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 defaultThemeVersion="153222"/>
  <mc:AlternateContent xmlns:mc="http://schemas.openxmlformats.org/markup-compatibility/2006">
    <mc:Choice Requires="x15">
      <x15ac:absPath xmlns:x15ac="http://schemas.microsoft.com/office/spreadsheetml/2010/11/ac" url="E:\Research and Statistics Program\5. t-test\"/>
    </mc:Choice>
  </mc:AlternateContent>
  <bookViews>
    <workbookView xWindow="0" yWindow="0" windowWidth="19200" windowHeight="7340"/>
  </bookViews>
  <sheets>
    <sheet name="คำชี้แจง" sheetId="3" r:id="rId1"/>
    <sheet name="Data" sheetId="8" r:id="rId2"/>
    <sheet name="Levene" sheetId="10" state="veryHidden" r:id="rId3"/>
    <sheet name="Equal" sheetId="1" state="veryHidden" r:id="rId4"/>
    <sheet name="Unequal" sheetId="9" state="veryHidden" r:id="rId5"/>
    <sheet name="EqUn" sheetId="12" state="veryHidden" r:id="rId6"/>
    <sheet name="Result" sheetId="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6" i="7" l="1"/>
  <c r="F9" i="9" l="1"/>
  <c r="F9" i="1"/>
  <c r="I14" i="12" l="1"/>
  <c r="I13" i="12"/>
  <c r="F2" i="7"/>
  <c r="E38" i="9"/>
  <c r="H35" i="9"/>
  <c r="I19" i="7" l="1"/>
  <c r="I18" i="7"/>
  <c r="G5" i="12"/>
  <c r="D9" i="7" s="1"/>
  <c r="G4" i="12"/>
  <c r="C9" i="7" s="1"/>
  <c r="D5" i="12"/>
  <c r="D10" i="7" s="1"/>
  <c r="D4" i="12"/>
  <c r="C10" i="7" s="1"/>
  <c r="V19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745" i="10"/>
  <c r="V746" i="10"/>
  <c r="V747" i="10"/>
  <c r="V748" i="10"/>
  <c r="V749" i="10"/>
  <c r="V750" i="10"/>
  <c r="V751" i="10"/>
  <c r="V752" i="10"/>
  <c r="V753" i="10"/>
  <c r="V754" i="10"/>
  <c r="V755" i="10"/>
  <c r="V756" i="10"/>
  <c r="V757" i="10"/>
  <c r="V758" i="10"/>
  <c r="V759" i="10"/>
  <c r="V760" i="10"/>
  <c r="V761" i="10"/>
  <c r="V762" i="10"/>
  <c r="V763" i="10"/>
  <c r="V764" i="10"/>
  <c r="V765" i="10"/>
  <c r="V766" i="10"/>
  <c r="V767" i="10"/>
  <c r="V768" i="10"/>
  <c r="V769" i="10"/>
  <c r="V770" i="10"/>
  <c r="V771" i="10"/>
  <c r="V772" i="10"/>
  <c r="V773" i="10"/>
  <c r="V774" i="10"/>
  <c r="V775" i="10"/>
  <c r="V776" i="10"/>
  <c r="V777" i="10"/>
  <c r="V778" i="10"/>
  <c r="V779" i="10"/>
  <c r="V780" i="10"/>
  <c r="V781" i="10"/>
  <c r="V782" i="10"/>
  <c r="V783" i="10"/>
  <c r="V784" i="10"/>
  <c r="V785" i="10"/>
  <c r="V786" i="10"/>
  <c r="V787" i="10"/>
  <c r="V788" i="10"/>
  <c r="V789" i="10"/>
  <c r="V790" i="10"/>
  <c r="V791" i="10"/>
  <c r="V792" i="10"/>
  <c r="V793" i="10"/>
  <c r="V794" i="10"/>
  <c r="V795" i="10"/>
  <c r="V796" i="10"/>
  <c r="V797" i="10"/>
  <c r="V798" i="10"/>
  <c r="V799" i="10"/>
  <c r="V800" i="10"/>
  <c r="V801" i="10"/>
  <c r="V802" i="10"/>
  <c r="V803" i="10"/>
  <c r="V804" i="10"/>
  <c r="V805" i="10"/>
  <c r="V806" i="10"/>
  <c r="V807" i="10"/>
  <c r="V808" i="10"/>
  <c r="V809" i="10"/>
  <c r="V810" i="10"/>
  <c r="V811" i="10"/>
  <c r="V812" i="10"/>
  <c r="V813" i="10"/>
  <c r="V814" i="10"/>
  <c r="V815" i="10"/>
  <c r="V816" i="10"/>
  <c r="V817" i="10"/>
  <c r="V818" i="10"/>
  <c r="V819" i="10"/>
  <c r="V820" i="10"/>
  <c r="V821" i="10"/>
  <c r="V822" i="10"/>
  <c r="V823" i="10"/>
  <c r="V824" i="10"/>
  <c r="V825" i="10"/>
  <c r="V826" i="10"/>
  <c r="V827" i="10"/>
  <c r="V828" i="10"/>
  <c r="V829" i="10"/>
  <c r="V830" i="10"/>
  <c r="V831" i="10"/>
  <c r="V832" i="10"/>
  <c r="V833" i="10"/>
  <c r="V834" i="10"/>
  <c r="V835" i="10"/>
  <c r="V836" i="10"/>
  <c r="V837" i="10"/>
  <c r="V838" i="10"/>
  <c r="V839" i="10"/>
  <c r="V840" i="10"/>
  <c r="V841" i="10"/>
  <c r="V842" i="10"/>
  <c r="V843" i="10"/>
  <c r="V844" i="10"/>
  <c r="V845" i="10"/>
  <c r="V846" i="10"/>
  <c r="V847" i="10"/>
  <c r="V848" i="10"/>
  <c r="V849" i="10"/>
  <c r="V850" i="10"/>
  <c r="V851" i="10"/>
  <c r="V852" i="10"/>
  <c r="V853" i="10"/>
  <c r="V854" i="10"/>
  <c r="V855" i="10"/>
  <c r="V856" i="10"/>
  <c r="V857" i="10"/>
  <c r="V858" i="10"/>
  <c r="V859" i="10"/>
  <c r="V860" i="10"/>
  <c r="V861" i="10"/>
  <c r="V862" i="10"/>
  <c r="V863" i="10"/>
  <c r="V864" i="10"/>
  <c r="V865" i="10"/>
  <c r="V866" i="10"/>
  <c r="V867" i="10"/>
  <c r="V868" i="10"/>
  <c r="V869" i="10"/>
  <c r="V870" i="10"/>
  <c r="V871" i="10"/>
  <c r="V872" i="10"/>
  <c r="V873" i="10"/>
  <c r="V874" i="10"/>
  <c r="V875" i="10"/>
  <c r="V876" i="10"/>
  <c r="V877" i="10"/>
  <c r="V878" i="10"/>
  <c r="V879" i="10"/>
  <c r="V880" i="10"/>
  <c r="V881" i="10"/>
  <c r="V882" i="10"/>
  <c r="V883" i="10"/>
  <c r="V884" i="10"/>
  <c r="V885" i="10"/>
  <c r="V886" i="10"/>
  <c r="V887" i="10"/>
  <c r="V888" i="10"/>
  <c r="V889" i="10"/>
  <c r="V890" i="10"/>
  <c r="V891" i="10"/>
  <c r="V892" i="10"/>
  <c r="V893" i="10"/>
  <c r="V894" i="10"/>
  <c r="V895" i="10"/>
  <c r="V896" i="10"/>
  <c r="V897" i="10"/>
  <c r="V898" i="10"/>
  <c r="V899" i="10"/>
  <c r="V900" i="10"/>
  <c r="V901" i="10"/>
  <c r="V902" i="10"/>
  <c r="V903" i="10"/>
  <c r="V904" i="10"/>
  <c r="V905" i="10"/>
  <c r="V906" i="10"/>
  <c r="V907" i="10"/>
  <c r="V908" i="10"/>
  <c r="V909" i="10"/>
  <c r="V910" i="10"/>
  <c r="V911" i="10"/>
  <c r="V912" i="10"/>
  <c r="V913" i="10"/>
  <c r="V914" i="10"/>
  <c r="V915" i="10"/>
  <c r="V916" i="10"/>
  <c r="V917" i="10"/>
  <c r="V918" i="10"/>
  <c r="V919" i="10"/>
  <c r="V920" i="10"/>
  <c r="V921" i="10"/>
  <c r="V922" i="10"/>
  <c r="V923" i="10"/>
  <c r="V924" i="10"/>
  <c r="V925" i="10"/>
  <c r="V926" i="10"/>
  <c r="V927" i="10"/>
  <c r="V928" i="10"/>
  <c r="V929" i="10"/>
  <c r="V930" i="10"/>
  <c r="V931" i="10"/>
  <c r="V932" i="10"/>
  <c r="V933" i="10"/>
  <c r="V934" i="10"/>
  <c r="V935" i="10"/>
  <c r="V936" i="10"/>
  <c r="V937" i="10"/>
  <c r="V938" i="10"/>
  <c r="V939" i="10"/>
  <c r="V940" i="10"/>
  <c r="V941" i="10"/>
  <c r="V942" i="10"/>
  <c r="V943" i="10"/>
  <c r="V944" i="10"/>
  <c r="V945" i="10"/>
  <c r="V946" i="10"/>
  <c r="V947" i="10"/>
  <c r="V948" i="10"/>
  <c r="V949" i="10"/>
  <c r="V950" i="10"/>
  <c r="V951" i="10"/>
  <c r="V952" i="10"/>
  <c r="V953" i="10"/>
  <c r="V954" i="10"/>
  <c r="V955" i="10"/>
  <c r="V956" i="10"/>
  <c r="V957" i="10"/>
  <c r="V958" i="10"/>
  <c r="V959" i="10"/>
  <c r="V960" i="10"/>
  <c r="V961" i="10"/>
  <c r="V962" i="10"/>
  <c r="V963" i="10"/>
  <c r="V964" i="10"/>
  <c r="V965" i="10"/>
  <c r="V966" i="10"/>
  <c r="V967" i="10"/>
  <c r="V968" i="10"/>
  <c r="V969" i="10"/>
  <c r="V970" i="10"/>
  <c r="V971" i="10"/>
  <c r="V972" i="10"/>
  <c r="V973" i="10"/>
  <c r="V974" i="10"/>
  <c r="V975" i="10"/>
  <c r="V976" i="10"/>
  <c r="V977" i="10"/>
  <c r="V978" i="10"/>
  <c r="V979" i="10"/>
  <c r="V980" i="10"/>
  <c r="V981" i="10"/>
  <c r="V982" i="10"/>
  <c r="V983" i="10"/>
  <c r="V984" i="10"/>
  <c r="V985" i="10"/>
  <c r="V986" i="10"/>
  <c r="V987" i="10"/>
  <c r="V988" i="10"/>
  <c r="V989" i="10"/>
  <c r="V990" i="10"/>
  <c r="V991" i="10"/>
  <c r="V992" i="10"/>
  <c r="V993" i="10"/>
  <c r="V994" i="10"/>
  <c r="V995" i="10"/>
  <c r="V996" i="10"/>
  <c r="V997" i="10"/>
  <c r="V998" i="10"/>
  <c r="V999" i="10"/>
  <c r="V1000" i="10"/>
  <c r="V1001" i="10"/>
  <c r="V1002" i="10"/>
  <c r="V1003" i="10"/>
  <c r="V1004" i="10"/>
  <c r="V1005" i="10"/>
  <c r="V1006" i="10"/>
  <c r="V1007" i="10"/>
  <c r="V1008" i="10"/>
  <c r="V1009" i="10"/>
  <c r="V1010" i="10"/>
  <c r="V1011" i="10"/>
  <c r="V1012" i="10"/>
  <c r="V1013" i="10"/>
  <c r="V1014" i="10"/>
  <c r="V1015" i="10"/>
  <c r="V1016" i="10"/>
  <c r="V1017" i="10"/>
  <c r="V1018" i="10"/>
  <c r="V1019" i="10"/>
  <c r="V1020" i="10"/>
  <c r="V1021" i="10"/>
  <c r="V1022" i="10"/>
  <c r="V1023" i="10"/>
  <c r="V1024" i="10"/>
  <c r="V1025" i="10"/>
  <c r="V1026" i="10"/>
  <c r="V1027" i="10"/>
  <c r="V1028" i="10"/>
  <c r="V1029" i="10"/>
  <c r="V1030" i="10"/>
  <c r="V1031" i="10"/>
  <c r="V1032" i="10"/>
  <c r="V1033" i="10"/>
  <c r="V1034" i="10"/>
  <c r="V1035" i="10"/>
  <c r="V1036" i="10"/>
  <c r="V1037" i="10"/>
  <c r="V1038" i="10"/>
  <c r="V1039" i="10"/>
  <c r="V1040" i="10"/>
  <c r="V1041" i="10"/>
  <c r="V1042" i="10"/>
  <c r="V1043" i="10"/>
  <c r="V1044" i="10"/>
  <c r="V1045" i="10"/>
  <c r="V1046" i="10"/>
  <c r="V1047" i="10"/>
  <c r="V1048" i="10"/>
  <c r="V1049" i="10"/>
  <c r="V1050" i="10"/>
  <c r="V1051" i="10"/>
  <c r="V1052" i="10"/>
  <c r="V1053" i="10"/>
  <c r="V1054" i="10"/>
  <c r="V1055" i="10"/>
  <c r="V1056" i="10"/>
  <c r="V1057" i="10"/>
  <c r="V1058" i="10"/>
  <c r="V1059" i="10"/>
  <c r="V1060" i="10"/>
  <c r="V1061" i="10"/>
  <c r="V1062" i="10"/>
  <c r="V1063" i="10"/>
  <c r="V1064" i="10"/>
  <c r="V1065" i="10"/>
  <c r="V1066" i="10"/>
  <c r="V1067" i="10"/>
  <c r="V1068" i="10"/>
  <c r="V1069" i="10"/>
  <c r="V1070" i="10"/>
  <c r="V1071" i="10"/>
  <c r="V1072" i="10"/>
  <c r="V1073" i="10"/>
  <c r="V1074" i="10"/>
  <c r="V1075" i="10"/>
  <c r="V1076" i="10"/>
  <c r="V1077" i="10"/>
  <c r="V1078" i="10"/>
  <c r="V1079" i="10"/>
  <c r="V1080" i="10"/>
  <c r="V1081" i="10"/>
  <c r="V1082" i="10"/>
  <c r="V1083" i="10"/>
  <c r="V1084" i="10"/>
  <c r="V1085" i="10"/>
  <c r="V1086" i="10"/>
  <c r="V1087" i="10"/>
  <c r="V1088" i="10"/>
  <c r="V1089" i="10"/>
  <c r="V1090" i="10"/>
  <c r="V1091" i="10"/>
  <c r="V1092" i="10"/>
  <c r="V1093" i="10"/>
  <c r="V1094" i="10"/>
  <c r="V1095" i="10"/>
  <c r="V1096" i="10"/>
  <c r="V1097" i="10"/>
  <c r="V1098" i="10"/>
  <c r="V1099" i="10"/>
  <c r="V1100" i="10"/>
  <c r="V1101" i="10"/>
  <c r="V1102" i="10"/>
  <c r="V1103" i="10"/>
  <c r="V1104" i="10"/>
  <c r="V1105" i="10"/>
  <c r="V1106" i="10"/>
  <c r="V1107" i="10"/>
  <c r="V1108" i="10"/>
  <c r="V1109" i="10"/>
  <c r="V1110" i="10"/>
  <c r="V1111" i="10"/>
  <c r="V1112" i="10"/>
  <c r="V1113" i="10"/>
  <c r="V1114" i="10"/>
  <c r="V1115" i="10"/>
  <c r="V1116" i="10"/>
  <c r="V1117" i="10"/>
  <c r="V1118" i="10"/>
  <c r="V1119" i="10"/>
  <c r="V1120" i="10"/>
  <c r="V1121" i="10"/>
  <c r="V1122" i="10"/>
  <c r="V1123" i="10"/>
  <c r="V1124" i="10"/>
  <c r="V1125" i="10"/>
  <c r="V1126" i="10"/>
  <c r="V1127" i="10"/>
  <c r="V1128" i="10"/>
  <c r="V1129" i="10"/>
  <c r="V1130" i="10"/>
  <c r="V1131" i="10"/>
  <c r="V1132" i="10"/>
  <c r="V1133" i="10"/>
  <c r="V1134" i="10"/>
  <c r="V1135" i="10"/>
  <c r="V1136" i="10"/>
  <c r="V1137" i="10"/>
  <c r="V1138" i="10"/>
  <c r="V1139" i="10"/>
  <c r="V1140" i="10"/>
  <c r="V1141" i="10"/>
  <c r="V1142" i="10"/>
  <c r="V1143" i="10"/>
  <c r="V1144" i="10"/>
  <c r="V1145" i="10"/>
  <c r="V1146" i="10"/>
  <c r="V1147" i="10"/>
  <c r="V1148" i="10"/>
  <c r="V1149" i="10"/>
  <c r="V1150" i="10"/>
  <c r="V1151" i="10"/>
  <c r="V1152" i="10"/>
  <c r="V1153" i="10"/>
  <c r="V1154" i="10"/>
  <c r="V1155" i="10"/>
  <c r="V1156" i="10"/>
  <c r="V1157" i="10"/>
  <c r="V1158" i="10"/>
  <c r="V1159" i="10"/>
  <c r="V1160" i="10"/>
  <c r="V1161" i="10"/>
  <c r="V1162" i="10"/>
  <c r="V1163" i="10"/>
  <c r="V1164" i="10"/>
  <c r="V1165" i="10"/>
  <c r="V1166" i="10"/>
  <c r="V1167" i="10"/>
  <c r="V1168" i="10"/>
  <c r="V1169" i="10"/>
  <c r="V1170" i="10"/>
  <c r="V1171" i="10"/>
  <c r="V1172" i="10"/>
  <c r="V1173" i="10"/>
  <c r="V1174" i="10"/>
  <c r="V1175" i="10"/>
  <c r="V1176" i="10"/>
  <c r="V1177" i="10"/>
  <c r="V1178" i="10"/>
  <c r="V1179" i="10"/>
  <c r="V1180" i="10"/>
  <c r="V1181" i="10"/>
  <c r="V1182" i="10"/>
  <c r="V1183" i="10"/>
  <c r="V1184" i="10"/>
  <c r="V1185" i="10"/>
  <c r="V1186" i="10"/>
  <c r="V1187" i="10"/>
  <c r="V1188" i="10"/>
  <c r="V1189" i="10"/>
  <c r="V1190" i="10"/>
  <c r="V1191" i="10"/>
  <c r="V1192" i="10"/>
  <c r="V1193" i="10"/>
  <c r="V1194" i="10"/>
  <c r="V1195" i="10"/>
  <c r="V1196" i="10"/>
  <c r="V1197" i="10"/>
  <c r="V1198" i="10"/>
  <c r="V1199" i="10"/>
  <c r="V1200" i="10"/>
  <c r="V1201" i="10"/>
  <c r="V1202" i="10"/>
  <c r="V1203" i="10"/>
  <c r="V1204" i="10"/>
  <c r="V1205" i="10"/>
  <c r="V1206" i="10"/>
  <c r="V1207" i="10"/>
  <c r="V1208" i="10"/>
  <c r="V1209" i="10"/>
  <c r="V1210" i="10"/>
  <c r="V1211" i="10"/>
  <c r="V1212" i="10"/>
  <c r="V1213" i="10"/>
  <c r="V1214" i="10"/>
  <c r="V1215" i="10"/>
  <c r="V1216" i="10"/>
  <c r="V1217" i="10"/>
  <c r="V1218" i="10"/>
  <c r="V1219" i="10"/>
  <c r="V1220" i="10"/>
  <c r="V1221" i="10"/>
  <c r="V1222" i="10"/>
  <c r="V1223" i="10"/>
  <c r="V1224" i="10"/>
  <c r="V1225" i="10"/>
  <c r="V1226" i="10"/>
  <c r="V1227" i="10"/>
  <c r="V1228" i="10"/>
  <c r="V1229" i="10"/>
  <c r="V1230" i="10"/>
  <c r="V1231" i="10"/>
  <c r="V1232" i="10"/>
  <c r="V1233" i="10"/>
  <c r="V1234" i="10"/>
  <c r="V1235" i="10"/>
  <c r="V1236" i="10"/>
  <c r="V1237" i="10"/>
  <c r="V1238" i="10"/>
  <c r="V1239" i="10"/>
  <c r="V1240" i="10"/>
  <c r="V1241" i="10"/>
  <c r="V1242" i="10"/>
  <c r="V1243" i="10"/>
  <c r="V1244" i="10"/>
  <c r="V1245" i="10"/>
  <c r="V1246" i="10"/>
  <c r="V1247" i="10"/>
  <c r="V1248" i="10"/>
  <c r="V1249" i="10"/>
  <c r="V1250" i="10"/>
  <c r="V1251" i="10"/>
  <c r="V1252" i="10"/>
  <c r="V1253" i="10"/>
  <c r="V1254" i="10"/>
  <c r="V1255" i="10"/>
  <c r="V1256" i="10"/>
  <c r="V1257" i="10"/>
  <c r="V1258" i="10"/>
  <c r="V1259" i="10"/>
  <c r="V1260" i="10"/>
  <c r="V1261" i="10"/>
  <c r="V1262" i="10"/>
  <c r="V1263" i="10"/>
  <c r="V1264" i="10"/>
  <c r="V1265" i="10"/>
  <c r="V1266" i="10"/>
  <c r="V1267" i="10"/>
  <c r="V1268" i="10"/>
  <c r="V1269" i="10"/>
  <c r="V1270" i="10"/>
  <c r="V1271" i="10"/>
  <c r="V1272" i="10"/>
  <c r="V1273" i="10"/>
  <c r="V1274" i="10"/>
  <c r="V1275" i="10"/>
  <c r="V1276" i="10"/>
  <c r="V1277" i="10"/>
  <c r="V1278" i="10"/>
  <c r="V1279" i="10"/>
  <c r="V1280" i="10"/>
  <c r="V1281" i="10"/>
  <c r="V1282" i="10"/>
  <c r="V1283" i="10"/>
  <c r="V1284" i="10"/>
  <c r="V1285" i="10"/>
  <c r="V1286" i="10"/>
  <c r="V1287" i="10"/>
  <c r="V1288" i="10"/>
  <c r="V1289" i="10"/>
  <c r="V1290" i="10"/>
  <c r="V1291" i="10"/>
  <c r="V1292" i="10"/>
  <c r="V1293" i="10"/>
  <c r="V1294" i="10"/>
  <c r="V1295" i="10"/>
  <c r="V1296" i="10"/>
  <c r="V1297" i="10"/>
  <c r="V1298" i="10"/>
  <c r="V1299" i="10"/>
  <c r="V1300" i="10"/>
  <c r="V1301" i="10"/>
  <c r="V1302" i="10"/>
  <c r="V1303" i="10"/>
  <c r="V1304" i="10"/>
  <c r="V1305" i="10"/>
  <c r="V1306" i="10"/>
  <c r="V1307" i="10"/>
  <c r="V1308" i="10"/>
  <c r="V1309" i="10"/>
  <c r="V1310" i="10"/>
  <c r="V1311" i="10"/>
  <c r="V1312" i="10"/>
  <c r="V1313" i="10"/>
  <c r="V1314" i="10"/>
  <c r="V1315" i="10"/>
  <c r="V1316" i="10"/>
  <c r="V1317" i="10"/>
  <c r="V1318" i="10"/>
  <c r="V1319" i="10"/>
  <c r="V1320" i="10"/>
  <c r="V1321" i="10"/>
  <c r="V1322" i="10"/>
  <c r="V1323" i="10"/>
  <c r="V1324" i="10"/>
  <c r="V1325" i="10"/>
  <c r="V1326" i="10"/>
  <c r="V1327" i="10"/>
  <c r="V1328" i="10"/>
  <c r="V1329" i="10"/>
  <c r="V1330" i="10"/>
  <c r="V1331" i="10"/>
  <c r="V1332" i="10"/>
  <c r="V1333" i="10"/>
  <c r="V1334" i="10"/>
  <c r="V1335" i="10"/>
  <c r="V1336" i="10"/>
  <c r="V1337" i="10"/>
  <c r="V1338" i="10"/>
  <c r="V1339" i="10"/>
  <c r="V1340" i="10"/>
  <c r="V1341" i="10"/>
  <c r="V1342" i="10"/>
  <c r="V1343" i="10"/>
  <c r="V1344" i="10"/>
  <c r="V1345" i="10"/>
  <c r="V1346" i="10"/>
  <c r="V1347" i="10"/>
  <c r="V1348" i="10"/>
  <c r="V1349" i="10"/>
  <c r="V1350" i="10"/>
  <c r="V1351" i="10"/>
  <c r="V1352" i="10"/>
  <c r="V1353" i="10"/>
  <c r="V1354" i="10"/>
  <c r="V1355" i="10"/>
  <c r="V1356" i="10"/>
  <c r="V1357" i="10"/>
  <c r="V1358" i="10"/>
  <c r="V1359" i="10"/>
  <c r="V1360" i="10"/>
  <c r="V1361" i="10"/>
  <c r="V1362" i="10"/>
  <c r="V1363" i="10"/>
  <c r="V1364" i="10"/>
  <c r="V1365" i="10"/>
  <c r="V1366" i="10"/>
  <c r="V1367" i="10"/>
  <c r="V1368" i="10"/>
  <c r="V1369" i="10"/>
  <c r="V1370" i="10"/>
  <c r="V1371" i="10"/>
  <c r="V1372" i="10"/>
  <c r="V1373" i="10"/>
  <c r="V1374" i="10"/>
  <c r="V1375" i="10"/>
  <c r="V1376" i="10"/>
  <c r="V1377" i="10"/>
  <c r="V1378" i="10"/>
  <c r="V1379" i="10"/>
  <c r="V1380" i="10"/>
  <c r="V1381" i="10"/>
  <c r="V1382" i="10"/>
  <c r="V1383" i="10"/>
  <c r="V1384" i="10"/>
  <c r="V1385" i="10"/>
  <c r="V1386" i="10"/>
  <c r="V1387" i="10"/>
  <c r="V1388" i="10"/>
  <c r="V1389" i="10"/>
  <c r="V1390" i="10"/>
  <c r="V1391" i="10"/>
  <c r="V1392" i="10"/>
  <c r="V1393" i="10"/>
  <c r="V1394" i="10"/>
  <c r="V1395" i="10"/>
  <c r="V1396" i="10"/>
  <c r="V1397" i="10"/>
  <c r="V1398" i="10"/>
  <c r="V1399" i="10"/>
  <c r="V1400" i="10"/>
  <c r="V1401" i="10"/>
  <c r="V1402" i="10"/>
  <c r="V1403" i="10"/>
  <c r="V1404" i="10"/>
  <c r="V1405" i="10"/>
  <c r="V1406" i="10"/>
  <c r="V1407" i="10"/>
  <c r="V1408" i="10"/>
  <c r="V1409" i="10"/>
  <c r="V1410" i="10"/>
  <c r="V1411" i="10"/>
  <c r="V1412" i="10"/>
  <c r="V1413" i="10"/>
  <c r="V1414" i="10"/>
  <c r="V1415" i="10"/>
  <c r="V1416" i="10"/>
  <c r="V1417" i="10"/>
  <c r="V1418" i="10"/>
  <c r="V1419" i="10"/>
  <c r="V1420" i="10"/>
  <c r="V1421" i="10"/>
  <c r="V1422" i="10"/>
  <c r="V1423" i="10"/>
  <c r="V1424" i="10"/>
  <c r="V1425" i="10"/>
  <c r="V1426" i="10"/>
  <c r="V1427" i="10"/>
  <c r="V1428" i="10"/>
  <c r="V1429" i="10"/>
  <c r="V1430" i="10"/>
  <c r="V1431" i="10"/>
  <c r="V1432" i="10"/>
  <c r="V1433" i="10"/>
  <c r="V1434" i="10"/>
  <c r="V1435" i="10"/>
  <c r="V1436" i="10"/>
  <c r="V1437" i="10"/>
  <c r="V1438" i="10"/>
  <c r="V1439" i="10"/>
  <c r="V1440" i="10"/>
  <c r="V1441" i="10"/>
  <c r="V1442" i="10"/>
  <c r="V1443" i="10"/>
  <c r="V1444" i="10"/>
  <c r="V1445" i="10"/>
  <c r="V1446" i="10"/>
  <c r="V1447" i="10"/>
  <c r="V1448" i="10"/>
  <c r="V1449" i="10"/>
  <c r="V1450" i="10"/>
  <c r="V1451" i="10"/>
  <c r="V1452" i="10"/>
  <c r="V1453" i="10"/>
  <c r="V1454" i="10"/>
  <c r="V1455" i="10"/>
  <c r="V1456" i="10"/>
  <c r="V1457" i="10"/>
  <c r="V1458" i="10"/>
  <c r="V1459" i="10"/>
  <c r="V1460" i="10"/>
  <c r="V1461" i="10"/>
  <c r="V1462" i="10"/>
  <c r="V1463" i="10"/>
  <c r="V1464" i="10"/>
  <c r="V1465" i="10"/>
  <c r="V1466" i="10"/>
  <c r="V1467" i="10"/>
  <c r="V1468" i="10"/>
  <c r="V1469" i="10"/>
  <c r="V1470" i="10"/>
  <c r="V1471" i="10"/>
  <c r="V1472" i="10"/>
  <c r="V1473" i="10"/>
  <c r="V1474" i="10"/>
  <c r="V1475" i="10"/>
  <c r="V1476" i="10"/>
  <c r="V1477" i="10"/>
  <c r="V1478" i="10"/>
  <c r="V1479" i="10"/>
  <c r="V1480" i="10"/>
  <c r="V1481" i="10"/>
  <c r="V1482" i="10"/>
  <c r="V1483" i="10"/>
  <c r="V1484" i="10"/>
  <c r="V1485" i="10"/>
  <c r="V1486" i="10"/>
  <c r="V1487" i="10"/>
  <c r="V1488" i="10"/>
  <c r="V1489" i="10"/>
  <c r="V1490" i="10"/>
  <c r="V1491" i="10"/>
  <c r="V1492" i="10"/>
  <c r="V1493" i="10"/>
  <c r="V1494" i="10"/>
  <c r="V1495" i="10"/>
  <c r="V1496" i="10"/>
  <c r="V1497" i="10"/>
  <c r="V1498" i="10"/>
  <c r="V1499" i="10"/>
  <c r="V1500" i="10"/>
  <c r="V1501" i="10"/>
  <c r="V1502" i="10"/>
  <c r="V1503" i="10"/>
  <c r="V1504" i="10"/>
  <c r="V1505" i="10"/>
  <c r="V1506" i="10"/>
  <c r="V1507" i="10"/>
  <c r="V1508" i="10"/>
  <c r="V1509" i="10"/>
  <c r="V1510" i="10"/>
  <c r="V1511" i="10"/>
  <c r="V1512" i="10"/>
  <c r="V1513" i="10"/>
  <c r="V1514" i="10"/>
  <c r="V1515" i="10"/>
  <c r="V1516" i="10"/>
  <c r="V1517" i="10"/>
  <c r="V1518" i="10"/>
  <c r="V1519" i="10"/>
  <c r="V1520" i="10"/>
  <c r="V1521" i="10"/>
  <c r="V1522" i="10"/>
  <c r="V1523" i="10"/>
  <c r="V1524" i="10"/>
  <c r="V1525" i="10"/>
  <c r="V1526" i="10"/>
  <c r="V1527" i="10"/>
  <c r="V1528" i="10"/>
  <c r="V1529" i="10"/>
  <c r="V1530" i="10"/>
  <c r="V1531" i="10"/>
  <c r="V1532" i="10"/>
  <c r="V1533" i="10"/>
  <c r="V1534" i="10"/>
  <c r="V1535" i="10"/>
  <c r="V1536" i="10"/>
  <c r="V1537" i="10"/>
  <c r="V1538" i="10"/>
  <c r="V1539" i="10"/>
  <c r="V1540" i="10"/>
  <c r="V1541" i="10"/>
  <c r="V1542" i="10"/>
  <c r="V1543" i="10"/>
  <c r="V1544" i="10"/>
  <c r="V1545" i="10"/>
  <c r="V1546" i="10"/>
  <c r="V1547" i="10"/>
  <c r="V1548" i="10"/>
  <c r="V1549" i="10"/>
  <c r="V1550" i="10"/>
  <c r="V1551" i="10"/>
  <c r="V1552" i="10"/>
  <c r="V1553" i="10"/>
  <c r="V1554" i="10"/>
  <c r="V1555" i="10"/>
  <c r="V1556" i="10"/>
  <c r="V1557" i="10"/>
  <c r="V1558" i="10"/>
  <c r="V1559" i="10"/>
  <c r="V1560" i="10"/>
  <c r="V1561" i="10"/>
  <c r="V1562" i="10"/>
  <c r="V1563" i="10"/>
  <c r="V1564" i="10"/>
  <c r="V1565" i="10"/>
  <c r="V1566" i="10"/>
  <c r="V1567" i="10"/>
  <c r="V1568" i="10"/>
  <c r="V1569" i="10"/>
  <c r="V1570" i="10"/>
  <c r="V1571" i="10"/>
  <c r="V1572" i="10"/>
  <c r="V1573" i="10"/>
  <c r="V1574" i="10"/>
  <c r="V1575" i="10"/>
  <c r="V1576" i="10"/>
  <c r="V1577" i="10"/>
  <c r="V1578" i="10"/>
  <c r="V1579" i="10"/>
  <c r="V1580" i="10"/>
  <c r="V1581" i="10"/>
  <c r="V1582" i="10"/>
  <c r="V1583" i="10"/>
  <c r="V1584" i="10"/>
  <c r="V1585" i="10"/>
  <c r="V1586" i="10"/>
  <c r="V1587" i="10"/>
  <c r="V1588" i="10"/>
  <c r="V1589" i="10"/>
  <c r="V1590" i="10"/>
  <c r="V1591" i="10"/>
  <c r="V1592" i="10"/>
  <c r="V1593" i="10"/>
  <c r="V1594" i="10"/>
  <c r="V1595" i="10"/>
  <c r="V1596" i="10"/>
  <c r="V1597" i="10"/>
  <c r="V1598" i="10"/>
  <c r="V1599" i="10"/>
  <c r="V1600" i="10"/>
  <c r="V1601" i="10"/>
  <c r="V1602" i="10"/>
  <c r="V1603" i="10"/>
  <c r="V1604" i="10"/>
  <c r="V1605" i="10"/>
  <c r="V1606" i="10"/>
  <c r="V1607" i="10"/>
  <c r="V1608" i="10"/>
  <c r="V1609" i="10"/>
  <c r="V1610" i="10"/>
  <c r="V1611" i="10"/>
  <c r="V1612" i="10"/>
  <c r="V1613" i="10"/>
  <c r="V1614" i="10"/>
  <c r="V1615" i="10"/>
  <c r="V1616" i="10"/>
  <c r="V1617" i="10"/>
  <c r="V1618" i="10"/>
  <c r="V1619" i="10"/>
  <c r="V1620" i="10"/>
  <c r="V1621" i="10"/>
  <c r="V1622" i="10"/>
  <c r="V1623" i="10"/>
  <c r="V1624" i="10"/>
  <c r="V1625" i="10"/>
  <c r="V1626" i="10"/>
  <c r="V1627" i="10"/>
  <c r="V1628" i="10"/>
  <c r="V1629" i="10"/>
  <c r="V1630" i="10"/>
  <c r="V1631" i="10"/>
  <c r="V1632" i="10"/>
  <c r="V1633" i="10"/>
  <c r="V1634" i="10"/>
  <c r="V1635" i="10"/>
  <c r="V1636" i="10"/>
  <c r="V1637" i="10"/>
  <c r="V1638" i="10"/>
  <c r="V1639" i="10"/>
  <c r="V1640" i="10"/>
  <c r="V1641" i="10"/>
  <c r="V1642" i="10"/>
  <c r="V1643" i="10"/>
  <c r="V1644" i="10"/>
  <c r="V1645" i="10"/>
  <c r="V1646" i="10"/>
  <c r="V1647" i="10"/>
  <c r="V1648" i="10"/>
  <c r="V1649" i="10"/>
  <c r="V1650" i="10"/>
  <c r="V1651" i="10"/>
  <c r="V1652" i="10"/>
  <c r="V1653" i="10"/>
  <c r="V1654" i="10"/>
  <c r="V1655" i="10"/>
  <c r="V1656" i="10"/>
  <c r="V1657" i="10"/>
  <c r="V1658" i="10"/>
  <c r="V1659" i="10"/>
  <c r="V1660" i="10"/>
  <c r="V1661" i="10"/>
  <c r="V1662" i="10"/>
  <c r="V1663" i="10"/>
  <c r="V1664" i="10"/>
  <c r="V1665" i="10"/>
  <c r="V1666" i="10"/>
  <c r="V1667" i="10"/>
  <c r="V1668" i="10"/>
  <c r="V1669" i="10"/>
  <c r="V1670" i="10"/>
  <c r="V1671" i="10"/>
  <c r="V1672" i="10"/>
  <c r="V1673" i="10"/>
  <c r="V1674" i="10"/>
  <c r="V1675" i="10"/>
  <c r="V1676" i="10"/>
  <c r="V1677" i="10"/>
  <c r="V1678" i="10"/>
  <c r="V1679" i="10"/>
  <c r="V1680" i="10"/>
  <c r="V1681" i="10"/>
  <c r="V1682" i="10"/>
  <c r="V1683" i="10"/>
  <c r="V1684" i="10"/>
  <c r="V1685" i="10"/>
  <c r="V1686" i="10"/>
  <c r="V1687" i="10"/>
  <c r="V1688" i="10"/>
  <c r="V1689" i="10"/>
  <c r="V1690" i="10"/>
  <c r="V1691" i="10"/>
  <c r="V1692" i="10"/>
  <c r="V1693" i="10"/>
  <c r="V1694" i="10"/>
  <c r="V1695" i="10"/>
  <c r="V1696" i="10"/>
  <c r="V1697" i="10"/>
  <c r="V1698" i="10"/>
  <c r="V1699" i="10"/>
  <c r="V1700" i="10"/>
  <c r="V1701" i="10"/>
  <c r="V1702" i="10"/>
  <c r="V1703" i="10"/>
  <c r="V1704" i="10"/>
  <c r="V1705" i="10"/>
  <c r="V1706" i="10"/>
  <c r="V1707" i="10"/>
  <c r="V1708" i="10"/>
  <c r="V1709" i="10"/>
  <c r="V1710" i="10"/>
  <c r="V1711" i="10"/>
  <c r="V1712" i="10"/>
  <c r="V1713" i="10"/>
  <c r="V1714" i="10"/>
  <c r="V1715" i="10"/>
  <c r="V1716" i="10"/>
  <c r="V1717" i="10"/>
  <c r="V1718" i="10"/>
  <c r="V1719" i="10"/>
  <c r="V1720" i="10"/>
  <c r="V1721" i="10"/>
  <c r="V1722" i="10"/>
  <c r="V1723" i="10"/>
  <c r="V1724" i="10"/>
  <c r="V1725" i="10"/>
  <c r="V1726" i="10"/>
  <c r="V1727" i="10"/>
  <c r="V1728" i="10"/>
  <c r="V1729" i="10"/>
  <c r="V1730" i="10"/>
  <c r="V1731" i="10"/>
  <c r="V1732" i="10"/>
  <c r="V1733" i="10"/>
  <c r="V1734" i="10"/>
  <c r="V1735" i="10"/>
  <c r="V1736" i="10"/>
  <c r="V1737" i="10"/>
  <c r="V1738" i="10"/>
  <c r="V1739" i="10"/>
  <c r="V1740" i="10"/>
  <c r="V1741" i="10"/>
  <c r="V1742" i="10"/>
  <c r="V1743" i="10"/>
  <c r="V1744" i="10"/>
  <c r="V1745" i="10"/>
  <c r="V1746" i="10"/>
  <c r="V1747" i="10"/>
  <c r="V1748" i="10"/>
  <c r="V1749" i="10"/>
  <c r="V1750" i="10"/>
  <c r="V1751" i="10"/>
  <c r="V1752" i="10"/>
  <c r="V1753" i="10"/>
  <c r="V1754" i="10"/>
  <c r="V1755" i="10"/>
  <c r="V1756" i="10"/>
  <c r="V1757" i="10"/>
  <c r="V1758" i="10"/>
  <c r="V1759" i="10"/>
  <c r="V1760" i="10"/>
  <c r="V1761" i="10"/>
  <c r="V1762" i="10"/>
  <c r="V1763" i="10"/>
  <c r="V1764" i="10"/>
  <c r="V1765" i="10"/>
  <c r="V1766" i="10"/>
  <c r="V1767" i="10"/>
  <c r="V1768" i="10"/>
  <c r="V1769" i="10"/>
  <c r="V1770" i="10"/>
  <c r="V1771" i="10"/>
  <c r="V1772" i="10"/>
  <c r="V1773" i="10"/>
  <c r="V1774" i="10"/>
  <c r="V1775" i="10"/>
  <c r="V1776" i="10"/>
  <c r="V1777" i="10"/>
  <c r="V1778" i="10"/>
  <c r="V1779" i="10"/>
  <c r="V1780" i="10"/>
  <c r="V1781" i="10"/>
  <c r="V1782" i="10"/>
  <c r="V1783" i="10"/>
  <c r="V1784" i="10"/>
  <c r="V1785" i="10"/>
  <c r="V1786" i="10"/>
  <c r="V1787" i="10"/>
  <c r="V1788" i="10"/>
  <c r="V1789" i="10"/>
  <c r="V1790" i="10"/>
  <c r="V1791" i="10"/>
  <c r="V1792" i="10"/>
  <c r="V1793" i="10"/>
  <c r="V1794" i="10"/>
  <c r="V1795" i="10"/>
  <c r="V1796" i="10"/>
  <c r="V1797" i="10"/>
  <c r="V1798" i="10"/>
  <c r="V1799" i="10"/>
  <c r="V1800" i="10"/>
  <c r="V1801" i="10"/>
  <c r="V1802" i="10"/>
  <c r="V1803" i="10"/>
  <c r="V1804" i="10"/>
  <c r="V1805" i="10"/>
  <c r="V1806" i="10"/>
  <c r="V1807" i="10"/>
  <c r="V1808" i="10"/>
  <c r="V1809" i="10"/>
  <c r="V1810" i="10"/>
  <c r="V1811" i="10"/>
  <c r="V1812" i="10"/>
  <c r="V1813" i="10"/>
  <c r="V1814" i="10"/>
  <c r="V1815" i="10"/>
  <c r="V1816" i="10"/>
  <c r="V1817" i="10"/>
  <c r="V1818" i="10"/>
  <c r="V1819" i="10"/>
  <c r="V1820" i="10"/>
  <c r="V1821" i="10"/>
  <c r="V1822" i="10"/>
  <c r="V1823" i="10"/>
  <c r="V1824" i="10"/>
  <c r="V1825" i="10"/>
  <c r="V1826" i="10"/>
  <c r="V1827" i="10"/>
  <c r="V1828" i="10"/>
  <c r="V1829" i="10"/>
  <c r="V1830" i="10"/>
  <c r="V1831" i="10"/>
  <c r="V1832" i="10"/>
  <c r="V1833" i="10"/>
  <c r="V1834" i="10"/>
  <c r="V1835" i="10"/>
  <c r="V1836" i="10"/>
  <c r="V1837" i="10"/>
  <c r="V1838" i="10"/>
  <c r="V1839" i="10"/>
  <c r="V1840" i="10"/>
  <c r="V1841" i="10"/>
  <c r="V1842" i="10"/>
  <c r="V1843" i="10"/>
  <c r="V1844" i="10"/>
  <c r="V1845" i="10"/>
  <c r="V1846" i="10"/>
  <c r="V1847" i="10"/>
  <c r="V1848" i="10"/>
  <c r="V1849" i="10"/>
  <c r="V1850" i="10"/>
  <c r="V1851" i="10"/>
  <c r="V1852" i="10"/>
  <c r="V1853" i="10"/>
  <c r="V1854" i="10"/>
  <c r="V1855" i="10"/>
  <c r="V1856" i="10"/>
  <c r="V1857" i="10"/>
  <c r="V1858" i="10"/>
  <c r="V1859" i="10"/>
  <c r="V1860" i="10"/>
  <c r="V1861" i="10"/>
  <c r="V1862" i="10"/>
  <c r="V1863" i="10"/>
  <c r="V1864" i="10"/>
  <c r="V1865" i="10"/>
  <c r="V1866" i="10"/>
  <c r="V1867" i="10"/>
  <c r="V1868" i="10"/>
  <c r="V1869" i="10"/>
  <c r="V1870" i="10"/>
  <c r="V1871" i="10"/>
  <c r="V1872" i="10"/>
  <c r="V1873" i="10"/>
  <c r="V1874" i="10"/>
  <c r="V1875" i="10"/>
  <c r="V1876" i="10"/>
  <c r="V1877" i="10"/>
  <c r="V1878" i="10"/>
  <c r="V1879" i="10"/>
  <c r="V1880" i="10"/>
  <c r="V1881" i="10"/>
  <c r="V1882" i="10"/>
  <c r="V1883" i="10"/>
  <c r="V1884" i="10"/>
  <c r="V1885" i="10"/>
  <c r="V1886" i="10"/>
  <c r="V1887" i="10"/>
  <c r="V1888" i="10"/>
  <c r="V1889" i="10"/>
  <c r="V1890" i="10"/>
  <c r="V1891" i="10"/>
  <c r="V1892" i="10"/>
  <c r="V1893" i="10"/>
  <c r="V1894" i="10"/>
  <c r="V1895" i="10"/>
  <c r="V1896" i="10"/>
  <c r="V1897" i="10"/>
  <c r="V1898" i="10"/>
  <c r="V1899" i="10"/>
  <c r="V1900" i="10"/>
  <c r="V1901" i="10"/>
  <c r="V1902" i="10"/>
  <c r="V1903" i="10"/>
  <c r="V1904" i="10"/>
  <c r="V1905" i="10"/>
  <c r="V1906" i="10"/>
  <c r="V1907" i="10"/>
  <c r="V1908" i="10"/>
  <c r="V1909" i="10"/>
  <c r="V1910" i="10"/>
  <c r="V1911" i="10"/>
  <c r="V1912" i="10"/>
  <c r="V1913" i="10"/>
  <c r="V1914" i="10"/>
  <c r="V1915" i="10"/>
  <c r="V1916" i="10"/>
  <c r="V1917" i="10"/>
  <c r="V1918" i="10"/>
  <c r="V1919" i="10"/>
  <c r="V1920" i="10"/>
  <c r="V1921" i="10"/>
  <c r="V1922" i="10"/>
  <c r="V1923" i="10"/>
  <c r="V1924" i="10"/>
  <c r="V1925" i="10"/>
  <c r="V1926" i="10"/>
  <c r="V1927" i="10"/>
  <c r="V1928" i="10"/>
  <c r="V1929" i="10"/>
  <c r="V1930" i="10"/>
  <c r="V1931" i="10"/>
  <c r="V1932" i="10"/>
  <c r="V1933" i="10"/>
  <c r="V1934" i="10"/>
  <c r="V1935" i="10"/>
  <c r="V1936" i="10"/>
  <c r="V1937" i="10"/>
  <c r="V1938" i="10"/>
  <c r="V1939" i="10"/>
  <c r="V1940" i="10"/>
  <c r="V1941" i="10"/>
  <c r="V1942" i="10"/>
  <c r="V1943" i="10"/>
  <c r="V1944" i="10"/>
  <c r="V1945" i="10"/>
  <c r="V1946" i="10"/>
  <c r="V1947" i="10"/>
  <c r="V1948" i="10"/>
  <c r="V1949" i="10"/>
  <c r="V1950" i="10"/>
  <c r="V1951" i="10"/>
  <c r="V1952" i="10"/>
  <c r="V1953" i="10"/>
  <c r="V1954" i="10"/>
  <c r="V1955" i="10"/>
  <c r="V1956" i="10"/>
  <c r="V1957" i="10"/>
  <c r="V1958" i="10"/>
  <c r="V1959" i="10"/>
  <c r="V1960" i="10"/>
  <c r="V1961" i="10"/>
  <c r="V1962" i="10"/>
  <c r="V1963" i="10"/>
  <c r="V1964" i="10"/>
  <c r="V1965" i="10"/>
  <c r="V1966" i="10"/>
  <c r="V1967" i="10"/>
  <c r="V1968" i="10"/>
  <c r="V1969" i="10"/>
  <c r="V1970" i="10"/>
  <c r="V1971" i="10"/>
  <c r="V1972" i="10"/>
  <c r="V1973" i="10"/>
  <c r="V1974" i="10"/>
  <c r="V1975" i="10"/>
  <c r="V1976" i="10"/>
  <c r="V1977" i="10"/>
  <c r="V1978" i="10"/>
  <c r="V1979" i="10"/>
  <c r="V1980" i="10"/>
  <c r="V1981" i="10"/>
  <c r="V1982" i="10"/>
  <c r="V1983" i="10"/>
  <c r="V1984" i="10"/>
  <c r="V1985" i="10"/>
  <c r="V1986" i="10"/>
  <c r="V1987" i="10"/>
  <c r="V1988" i="10"/>
  <c r="V1989" i="10"/>
  <c r="V1990" i="10"/>
  <c r="V1991" i="10"/>
  <c r="V1992" i="10"/>
  <c r="V1993" i="10"/>
  <c r="V1994" i="10"/>
  <c r="V1995" i="10"/>
  <c r="V1996" i="10"/>
  <c r="V1997" i="10"/>
  <c r="V1998" i="10"/>
  <c r="V1999" i="10"/>
  <c r="V2000" i="10"/>
  <c r="V2001" i="10"/>
  <c r="V2002" i="10"/>
  <c r="V2003" i="10"/>
  <c r="V2004" i="10"/>
  <c r="V2005" i="10"/>
  <c r="V2006" i="10"/>
  <c r="V2007" i="10"/>
  <c r="V2008" i="10"/>
  <c r="V2009" i="10"/>
  <c r="V2010" i="10"/>
  <c r="V2011" i="10"/>
  <c r="V2012" i="10"/>
  <c r="V2013" i="10"/>
  <c r="V2014" i="10"/>
  <c r="V2015" i="10"/>
  <c r="V2016" i="10"/>
  <c r="V2017" i="10"/>
  <c r="V2018" i="10"/>
  <c r="V2019" i="10"/>
  <c r="V2020" i="10"/>
  <c r="V2021" i="10"/>
  <c r="V2022" i="10"/>
  <c r="V2023" i="10"/>
  <c r="V2024" i="10"/>
  <c r="V2025" i="10"/>
  <c r="V2026" i="10"/>
  <c r="V2027" i="10"/>
  <c r="V2028" i="10"/>
  <c r="V2029" i="10"/>
  <c r="V2030" i="10"/>
  <c r="V2031" i="10"/>
  <c r="V2032" i="10"/>
  <c r="V2033" i="10"/>
  <c r="V2034" i="10"/>
  <c r="V2035" i="10"/>
  <c r="V2036" i="10"/>
  <c r="V2037" i="10"/>
  <c r="V2038" i="10"/>
  <c r="V2039" i="10"/>
  <c r="V2040" i="10"/>
  <c r="V2041" i="10"/>
  <c r="V2042" i="10"/>
  <c r="V2043" i="10"/>
  <c r="V2044" i="10"/>
  <c r="V2045" i="10"/>
  <c r="V2046" i="10"/>
  <c r="V2047" i="10"/>
  <c r="V2048" i="10"/>
  <c r="V2049" i="10"/>
  <c r="V2050" i="10"/>
  <c r="V2051" i="10"/>
  <c r="V2052" i="10"/>
  <c r="V2053" i="10"/>
  <c r="V2054" i="10"/>
  <c r="V2055" i="10"/>
  <c r="V2056" i="10"/>
  <c r="V2057" i="10"/>
  <c r="V2058" i="10"/>
  <c r="V2059" i="10"/>
  <c r="V2060" i="10"/>
  <c r="V2061" i="10"/>
  <c r="V2062" i="10"/>
  <c r="V2063" i="10"/>
  <c r="V2064" i="10"/>
  <c r="V2065" i="10"/>
  <c r="V2066" i="10"/>
  <c r="V2067" i="10"/>
  <c r="V2068" i="10"/>
  <c r="V2069" i="10"/>
  <c r="V2070" i="10"/>
  <c r="V2071" i="10"/>
  <c r="V2072" i="10"/>
  <c r="V2073" i="10"/>
  <c r="V2074" i="10"/>
  <c r="V2075" i="10"/>
  <c r="V2076" i="10"/>
  <c r="V2077" i="10"/>
  <c r="V2078" i="10"/>
  <c r="V2079" i="10"/>
  <c r="V2080" i="10"/>
  <c r="V2081" i="10"/>
  <c r="V2082" i="10"/>
  <c r="V2083" i="10"/>
  <c r="V2084" i="10"/>
  <c r="V2085" i="10"/>
  <c r="V2086" i="10"/>
  <c r="V2087" i="10"/>
  <c r="V2088" i="10"/>
  <c r="V2089" i="10"/>
  <c r="V2090" i="10"/>
  <c r="V2091" i="10"/>
  <c r="V2092" i="10"/>
  <c r="V2093" i="10"/>
  <c r="V2094" i="10"/>
  <c r="V2095" i="10"/>
  <c r="V2096" i="10"/>
  <c r="V2097" i="10"/>
  <c r="V2098" i="10"/>
  <c r="V2099" i="10"/>
  <c r="V2100" i="10"/>
  <c r="V2101" i="10"/>
  <c r="V2102" i="10"/>
  <c r="V2103" i="10"/>
  <c r="V2104" i="10"/>
  <c r="V2105" i="10"/>
  <c r="V2106" i="10"/>
  <c r="V2107" i="10"/>
  <c r="V2108" i="10"/>
  <c r="V2109" i="10"/>
  <c r="V2110" i="10"/>
  <c r="V2111" i="10"/>
  <c r="V2112" i="10"/>
  <c r="V2113" i="10"/>
  <c r="V2114" i="10"/>
  <c r="V2115" i="10"/>
  <c r="V2116" i="10"/>
  <c r="V2117" i="10"/>
  <c r="V2118" i="10"/>
  <c r="V2119" i="10"/>
  <c r="V2120" i="10"/>
  <c r="V2121" i="10"/>
  <c r="V2122" i="10"/>
  <c r="V2123" i="10"/>
  <c r="V2124" i="10"/>
  <c r="V2125" i="10"/>
  <c r="V2126" i="10"/>
  <c r="V2127" i="10"/>
  <c r="V2128" i="10"/>
  <c r="V2129" i="10"/>
  <c r="V2130" i="10"/>
  <c r="V2131" i="10"/>
  <c r="V2132" i="10"/>
  <c r="V2133" i="10"/>
  <c r="V2134" i="10"/>
  <c r="V2135" i="10"/>
  <c r="V2136" i="10"/>
  <c r="V2137" i="10"/>
  <c r="V2138" i="10"/>
  <c r="V2139" i="10"/>
  <c r="V2140" i="10"/>
  <c r="V2141" i="10"/>
  <c r="V2142" i="10"/>
  <c r="V2143" i="10"/>
  <c r="V2144" i="10"/>
  <c r="V2145" i="10"/>
  <c r="V2146" i="10"/>
  <c r="V2147" i="10"/>
  <c r="V2148" i="10"/>
  <c r="V2149" i="10"/>
  <c r="V2150" i="10"/>
  <c r="V2151" i="10"/>
  <c r="V2152" i="10"/>
  <c r="V2153" i="10"/>
  <c r="V2154" i="10"/>
  <c r="V2155" i="10"/>
  <c r="V2156" i="10"/>
  <c r="V2157" i="10"/>
  <c r="V2158" i="10"/>
  <c r="V2159" i="10"/>
  <c r="V2160" i="10"/>
  <c r="V2161" i="10"/>
  <c r="V2162" i="10"/>
  <c r="V2163" i="10"/>
  <c r="V2164" i="10"/>
  <c r="V2165" i="10"/>
  <c r="V2166" i="10"/>
  <c r="V2167" i="10"/>
  <c r="V2168" i="10"/>
  <c r="V2169" i="10"/>
  <c r="V2170" i="10"/>
  <c r="V2171" i="10"/>
  <c r="V2172" i="10"/>
  <c r="V2173" i="10"/>
  <c r="V2174" i="10"/>
  <c r="V2175" i="10"/>
  <c r="V2176" i="10"/>
  <c r="V2177" i="10"/>
  <c r="V2178" i="10"/>
  <c r="V2179" i="10"/>
  <c r="V2180" i="10"/>
  <c r="V2181" i="10"/>
  <c r="V2182" i="10"/>
  <c r="V2183" i="10"/>
  <c r="V2184" i="10"/>
  <c r="V2185" i="10"/>
  <c r="V2186" i="10"/>
  <c r="V2187" i="10"/>
  <c r="V2188" i="10"/>
  <c r="V2189" i="10"/>
  <c r="V2190" i="10"/>
  <c r="V2191" i="10"/>
  <c r="V2192" i="10"/>
  <c r="V2193" i="10"/>
  <c r="V2194" i="10"/>
  <c r="V2195" i="10"/>
  <c r="V2196" i="10"/>
  <c r="V2197" i="10"/>
  <c r="V2198" i="10"/>
  <c r="V2199" i="10"/>
  <c r="V2200" i="10"/>
  <c r="V2201" i="10"/>
  <c r="V2202" i="10"/>
  <c r="V2203" i="10"/>
  <c r="V2204" i="10"/>
  <c r="V2205" i="10"/>
  <c r="V2206" i="10"/>
  <c r="V2207" i="10"/>
  <c r="V2208" i="10"/>
  <c r="V2209" i="10"/>
  <c r="V2210" i="10"/>
  <c r="V2211" i="10"/>
  <c r="V2212" i="10"/>
  <c r="V2213" i="10"/>
  <c r="V2214" i="10"/>
  <c r="V2215" i="10"/>
  <c r="V2216" i="10"/>
  <c r="V2217" i="10"/>
  <c r="V2218" i="10"/>
  <c r="V2219" i="10"/>
  <c r="V2220" i="10"/>
  <c r="V2221" i="10"/>
  <c r="V2222" i="10"/>
  <c r="V2223" i="10"/>
  <c r="V2224" i="10"/>
  <c r="V2225" i="10"/>
  <c r="V2226" i="10"/>
  <c r="V2227" i="10"/>
  <c r="V2228" i="10"/>
  <c r="V2229" i="10"/>
  <c r="V2230" i="10"/>
  <c r="V2231" i="10"/>
  <c r="V2232" i="10"/>
  <c r="V2233" i="10"/>
  <c r="V2234" i="10"/>
  <c r="V2235" i="10"/>
  <c r="V2236" i="10"/>
  <c r="V2237" i="10"/>
  <c r="V2238" i="10"/>
  <c r="V2239" i="10"/>
  <c r="V2240" i="10"/>
  <c r="V2241" i="10"/>
  <c r="V2242" i="10"/>
  <c r="V2243" i="10"/>
  <c r="V2244" i="10"/>
  <c r="V2245" i="10"/>
  <c r="V2246" i="10"/>
  <c r="V2247" i="10"/>
  <c r="V2248" i="10"/>
  <c r="V2249" i="10"/>
  <c r="V2250" i="10"/>
  <c r="V2251" i="10"/>
  <c r="V2252" i="10"/>
  <c r="V2253" i="10"/>
  <c r="V2254" i="10"/>
  <c r="V2255" i="10"/>
  <c r="V2256" i="10"/>
  <c r="V2257" i="10"/>
  <c r="V2258" i="10"/>
  <c r="V2259" i="10"/>
  <c r="V2260" i="10"/>
  <c r="V2261" i="10"/>
  <c r="V2262" i="10"/>
  <c r="V2263" i="10"/>
  <c r="V2264" i="10"/>
  <c r="V2265" i="10"/>
  <c r="V2266" i="10"/>
  <c r="V2267" i="10"/>
  <c r="V2268" i="10"/>
  <c r="V2269" i="10"/>
  <c r="V2270" i="10"/>
  <c r="V2271" i="10"/>
  <c r="V2272" i="10"/>
  <c r="V2273" i="10"/>
  <c r="V2274" i="10"/>
  <c r="V2275" i="10"/>
  <c r="V2276" i="10"/>
  <c r="V2277" i="10"/>
  <c r="V2278" i="10"/>
  <c r="V2279" i="10"/>
  <c r="V2280" i="10"/>
  <c r="V2281" i="10"/>
  <c r="V2282" i="10"/>
  <c r="V2283" i="10"/>
  <c r="V2284" i="10"/>
  <c r="V2285" i="10"/>
  <c r="V2286" i="10"/>
  <c r="V2287" i="10"/>
  <c r="V2288" i="10"/>
  <c r="V2289" i="10"/>
  <c r="V2290" i="10"/>
  <c r="V2291" i="10"/>
  <c r="V2292" i="10"/>
  <c r="V2293" i="10"/>
  <c r="V2294" i="10"/>
  <c r="V2295" i="10"/>
  <c r="V2296" i="10"/>
  <c r="V2297" i="10"/>
  <c r="V2298" i="10"/>
  <c r="V2299" i="10"/>
  <c r="V2300" i="10"/>
  <c r="V2301" i="10"/>
  <c r="V2302" i="10"/>
  <c r="V2303" i="10"/>
  <c r="V2304" i="10"/>
  <c r="V2305" i="10"/>
  <c r="V2306" i="10"/>
  <c r="V2307" i="10"/>
  <c r="V2308" i="10"/>
  <c r="V2309" i="10"/>
  <c r="V2310" i="10"/>
  <c r="V2311" i="10"/>
  <c r="V2312" i="10"/>
  <c r="V2313" i="10"/>
  <c r="V2314" i="10"/>
  <c r="V2315" i="10"/>
  <c r="V2316" i="10"/>
  <c r="V2317" i="10"/>
  <c r="V2318" i="10"/>
  <c r="V2319" i="10"/>
  <c r="V2320" i="10"/>
  <c r="V2321" i="10"/>
  <c r="V2322" i="10"/>
  <c r="V2323" i="10"/>
  <c r="V2324" i="10"/>
  <c r="V2325" i="10"/>
  <c r="V2326" i="10"/>
  <c r="V2327" i="10"/>
  <c r="V2328" i="10"/>
  <c r="V2329" i="10"/>
  <c r="V2330" i="10"/>
  <c r="V2331" i="10"/>
  <c r="V2332" i="10"/>
  <c r="V2333" i="10"/>
  <c r="V2334" i="10"/>
  <c r="V2335" i="10"/>
  <c r="V2336" i="10"/>
  <c r="V2337" i="10"/>
  <c r="V2338" i="10"/>
  <c r="V2339" i="10"/>
  <c r="V2340" i="10"/>
  <c r="V2341" i="10"/>
  <c r="V2342" i="10"/>
  <c r="V2343" i="10"/>
  <c r="V2344" i="10"/>
  <c r="V2345" i="10"/>
  <c r="V2346" i="10"/>
  <c r="V2347" i="10"/>
  <c r="V2348" i="10"/>
  <c r="V2349" i="10"/>
  <c r="V2350" i="10"/>
  <c r="V2351" i="10"/>
  <c r="V2352" i="10"/>
  <c r="V2353" i="10"/>
  <c r="V2354" i="10"/>
  <c r="V2355" i="10"/>
  <c r="V2356" i="10"/>
  <c r="V2357" i="10"/>
  <c r="V2358" i="10"/>
  <c r="V2359" i="10"/>
  <c r="V2360" i="10"/>
  <c r="V2361" i="10"/>
  <c r="V2362" i="10"/>
  <c r="V2363" i="10"/>
  <c r="V2364" i="10"/>
  <c r="V2365" i="10"/>
  <c r="V2366" i="10"/>
  <c r="V2367" i="10"/>
  <c r="V2368" i="10"/>
  <c r="V2369" i="10"/>
  <c r="V2370" i="10"/>
  <c r="V2371" i="10"/>
  <c r="V2372" i="10"/>
  <c r="V2373" i="10"/>
  <c r="V2374" i="10"/>
  <c r="V2375" i="10"/>
  <c r="V2376" i="10"/>
  <c r="V2377" i="10"/>
  <c r="V2378" i="10"/>
  <c r="V2379" i="10"/>
  <c r="V2380" i="10"/>
  <c r="V2381" i="10"/>
  <c r="V2382" i="10"/>
  <c r="V2383" i="10"/>
  <c r="V2384" i="10"/>
  <c r="V2385" i="10"/>
  <c r="V2386" i="10"/>
  <c r="V2387" i="10"/>
  <c r="V2388" i="10"/>
  <c r="V2389" i="10"/>
  <c r="V2390" i="10"/>
  <c r="V2391" i="10"/>
  <c r="V2392" i="10"/>
  <c r="V2393" i="10"/>
  <c r="V2394" i="10"/>
  <c r="V2395" i="10"/>
  <c r="V2396" i="10"/>
  <c r="V2397" i="10"/>
  <c r="V2398" i="10"/>
  <c r="V2399" i="10"/>
  <c r="V2400" i="10"/>
  <c r="V2401" i="10"/>
  <c r="V2402" i="10"/>
  <c r="V2403" i="10"/>
  <c r="V2404" i="10"/>
  <c r="V2405" i="10"/>
  <c r="V2406" i="10"/>
  <c r="V2407" i="10"/>
  <c r="V2408" i="10"/>
  <c r="V2409" i="10"/>
  <c r="V2410" i="10"/>
  <c r="V2411" i="10"/>
  <c r="V2412" i="10"/>
  <c r="V2413" i="10"/>
  <c r="V2414" i="10"/>
  <c r="V2415" i="10"/>
  <c r="V2416" i="10"/>
  <c r="V2417" i="10"/>
  <c r="V2418" i="10"/>
  <c r="V2419" i="10"/>
  <c r="V2420" i="10"/>
  <c r="V2421" i="10"/>
  <c r="V2422" i="10"/>
  <c r="V2423" i="10"/>
  <c r="V2424" i="10"/>
  <c r="V2425" i="10"/>
  <c r="V2426" i="10"/>
  <c r="V2427" i="10"/>
  <c r="V2428" i="10"/>
  <c r="V2429" i="10"/>
  <c r="V2430" i="10"/>
  <c r="V2431" i="10"/>
  <c r="V2432" i="10"/>
  <c r="V2433" i="10"/>
  <c r="V2434" i="10"/>
  <c r="V2435" i="10"/>
  <c r="V2436" i="10"/>
  <c r="V2437" i="10"/>
  <c r="V2438" i="10"/>
  <c r="V2439" i="10"/>
  <c r="V2440" i="10"/>
  <c r="V2441" i="10"/>
  <c r="V2442" i="10"/>
  <c r="V2443" i="10"/>
  <c r="V2444" i="10"/>
  <c r="V2445" i="10"/>
  <c r="V2446" i="10"/>
  <c r="V2447" i="10"/>
  <c r="V2448" i="10"/>
  <c r="V2449" i="10"/>
  <c r="V2450" i="10"/>
  <c r="V2451" i="10"/>
  <c r="V2452" i="10"/>
  <c r="V2453" i="10"/>
  <c r="V2454" i="10"/>
  <c r="V2455" i="10"/>
  <c r="V2456" i="10"/>
  <c r="V2457" i="10"/>
  <c r="V2458" i="10"/>
  <c r="V2459" i="10"/>
  <c r="V2460" i="10"/>
  <c r="V2461" i="10"/>
  <c r="V2462" i="10"/>
  <c r="V2463" i="10"/>
  <c r="V2464" i="10"/>
  <c r="V2465" i="10"/>
  <c r="V2466" i="10"/>
  <c r="V2467" i="10"/>
  <c r="V2468" i="10"/>
  <c r="V2469" i="10"/>
  <c r="V2470" i="10"/>
  <c r="V2471" i="10"/>
  <c r="V2472" i="10"/>
  <c r="V2473" i="10"/>
  <c r="V2474" i="10"/>
  <c r="V2475" i="10"/>
  <c r="V2476" i="10"/>
  <c r="V2477" i="10"/>
  <c r="V2478" i="10"/>
  <c r="V2479" i="10"/>
  <c r="V2480" i="10"/>
  <c r="V2481" i="10"/>
  <c r="V2482" i="10"/>
  <c r="V2483" i="10"/>
  <c r="V2484" i="10"/>
  <c r="V2485" i="10"/>
  <c r="V2486" i="10"/>
  <c r="V2487" i="10"/>
  <c r="V2488" i="10"/>
  <c r="V2489" i="10"/>
  <c r="V2490" i="10"/>
  <c r="V2491" i="10"/>
  <c r="V2492" i="10"/>
  <c r="V2493" i="10"/>
  <c r="V2494" i="10"/>
  <c r="V2495" i="10"/>
  <c r="V2496" i="10"/>
  <c r="V2497" i="10"/>
  <c r="V2498" i="10"/>
  <c r="V2499" i="10"/>
  <c r="V2500" i="10"/>
  <c r="V2501" i="10"/>
  <c r="V2502" i="10"/>
  <c r="V2503" i="10"/>
  <c r="V2504" i="10"/>
  <c r="V2505" i="10"/>
  <c r="V2506" i="10"/>
  <c r="V2507" i="10"/>
  <c r="V2508" i="10"/>
  <c r="V2509" i="10"/>
  <c r="V2510" i="10"/>
  <c r="V2511" i="10"/>
  <c r="V2512" i="10"/>
  <c r="V2513" i="10"/>
  <c r="V2514" i="10"/>
  <c r="V2515" i="10"/>
  <c r="V2516" i="10"/>
  <c r="V2517" i="10"/>
  <c r="V2518" i="10"/>
  <c r="V2519" i="10"/>
  <c r="V2520" i="10"/>
  <c r="V2521" i="10"/>
  <c r="V2522" i="10"/>
  <c r="V2523" i="10"/>
  <c r="V2524" i="10"/>
  <c r="V2525" i="10"/>
  <c r="V2526" i="10"/>
  <c r="V2527" i="10"/>
  <c r="V2528" i="10"/>
  <c r="V2529" i="10"/>
  <c r="V2530" i="10"/>
  <c r="V2531" i="10"/>
  <c r="V2532" i="10"/>
  <c r="V2533" i="10"/>
  <c r="V2534" i="10"/>
  <c r="V2535" i="10"/>
  <c r="V2536" i="10"/>
  <c r="V2537" i="10"/>
  <c r="V2538" i="10"/>
  <c r="V2539" i="10"/>
  <c r="V2540" i="10"/>
  <c r="V2541" i="10"/>
  <c r="V2542" i="10"/>
  <c r="V2543" i="10"/>
  <c r="V2544" i="10"/>
  <c r="V2545" i="10"/>
  <c r="V2546" i="10"/>
  <c r="V2547" i="10"/>
  <c r="V2548" i="10"/>
  <c r="V2549" i="10"/>
  <c r="V2550" i="10"/>
  <c r="V2551" i="10"/>
  <c r="V2552" i="10"/>
  <c r="V2553" i="10"/>
  <c r="V2554" i="10"/>
  <c r="V2555" i="10"/>
  <c r="V2556" i="10"/>
  <c r="V2557" i="10"/>
  <c r="V2558" i="10"/>
  <c r="V2559" i="10"/>
  <c r="V2560" i="10"/>
  <c r="V2561" i="10"/>
  <c r="V2562" i="10"/>
  <c r="V2563" i="10"/>
  <c r="V2564" i="10"/>
  <c r="V2565" i="10"/>
  <c r="V2566" i="10"/>
  <c r="V2567" i="10"/>
  <c r="V2568" i="10"/>
  <c r="V2569" i="10"/>
  <c r="V2570" i="10"/>
  <c r="V2571" i="10"/>
  <c r="V2572" i="10"/>
  <c r="V2573" i="10"/>
  <c r="V2574" i="10"/>
  <c r="V2575" i="10"/>
  <c r="V2576" i="10"/>
  <c r="V2577" i="10"/>
  <c r="V2578" i="10"/>
  <c r="V2579" i="10"/>
  <c r="V2580" i="10"/>
  <c r="V2581" i="10"/>
  <c r="V2582" i="10"/>
  <c r="V2583" i="10"/>
  <c r="V2584" i="10"/>
  <c r="V2585" i="10"/>
  <c r="V2586" i="10"/>
  <c r="V2587" i="10"/>
  <c r="V2588" i="10"/>
  <c r="V2589" i="10"/>
  <c r="V2590" i="10"/>
  <c r="V2591" i="10"/>
  <c r="V2592" i="10"/>
  <c r="V2593" i="10"/>
  <c r="V2594" i="10"/>
  <c r="V2595" i="10"/>
  <c r="V2596" i="10"/>
  <c r="V2597" i="10"/>
  <c r="V2598" i="10"/>
  <c r="V2599" i="10"/>
  <c r="V2600" i="10"/>
  <c r="V2601" i="10"/>
  <c r="V2602" i="10"/>
  <c r="V2603" i="10"/>
  <c r="V2604" i="10"/>
  <c r="V2605" i="10"/>
  <c r="V2606" i="10"/>
  <c r="V2607" i="10"/>
  <c r="V2608" i="10"/>
  <c r="V2609" i="10"/>
  <c r="V2610" i="10"/>
  <c r="V2611" i="10"/>
  <c r="V2612" i="10"/>
  <c r="V2613" i="10"/>
  <c r="V2614" i="10"/>
  <c r="V2615" i="10"/>
  <c r="V2616" i="10"/>
  <c r="V2617" i="10"/>
  <c r="V2618" i="10"/>
  <c r="V2619" i="10"/>
  <c r="V2620" i="10"/>
  <c r="V2621" i="10"/>
  <c r="V2622" i="10"/>
  <c r="V2623" i="10"/>
  <c r="V2624" i="10"/>
  <c r="V2625" i="10"/>
  <c r="V2626" i="10"/>
  <c r="V2627" i="10"/>
  <c r="V2628" i="10"/>
  <c r="V2629" i="10"/>
  <c r="V2630" i="10"/>
  <c r="V2631" i="10"/>
  <c r="V2632" i="10"/>
  <c r="V2633" i="10"/>
  <c r="V2634" i="10"/>
  <c r="V2635" i="10"/>
  <c r="V2636" i="10"/>
  <c r="V2637" i="10"/>
  <c r="V2638" i="10"/>
  <c r="V2639" i="10"/>
  <c r="V2640" i="10"/>
  <c r="V2641" i="10"/>
  <c r="V2642" i="10"/>
  <c r="V2643" i="10"/>
  <c r="V2644" i="10"/>
  <c r="V2645" i="10"/>
  <c r="V2646" i="10"/>
  <c r="V2647" i="10"/>
  <c r="V2648" i="10"/>
  <c r="V2649" i="10"/>
  <c r="V2650" i="10"/>
  <c r="V2651" i="10"/>
  <c r="V2652" i="10"/>
  <c r="V2653" i="10"/>
  <c r="V2654" i="10"/>
  <c r="V2655" i="10"/>
  <c r="V2656" i="10"/>
  <c r="V2657" i="10"/>
  <c r="V2658" i="10"/>
  <c r="V2659" i="10"/>
  <c r="V2660" i="10"/>
  <c r="V2661" i="10"/>
  <c r="V2662" i="10"/>
  <c r="V2663" i="10"/>
  <c r="V2664" i="10"/>
  <c r="V2665" i="10"/>
  <c r="V2666" i="10"/>
  <c r="V2667" i="10"/>
  <c r="V2668" i="10"/>
  <c r="V2669" i="10"/>
  <c r="V2670" i="10"/>
  <c r="V2671" i="10"/>
  <c r="V2672" i="10"/>
  <c r="V2673" i="10"/>
  <c r="V2674" i="10"/>
  <c r="V2675" i="10"/>
  <c r="V2676" i="10"/>
  <c r="V2677" i="10"/>
  <c r="V2678" i="10"/>
  <c r="V2679" i="10"/>
  <c r="V2680" i="10"/>
  <c r="V2681" i="10"/>
  <c r="V2682" i="10"/>
  <c r="V2683" i="10"/>
  <c r="V2684" i="10"/>
  <c r="V2685" i="10"/>
  <c r="V2686" i="10"/>
  <c r="V2687" i="10"/>
  <c r="V2688" i="10"/>
  <c r="V2689" i="10"/>
  <c r="V2690" i="10"/>
  <c r="V2691" i="10"/>
  <c r="V2692" i="10"/>
  <c r="V2693" i="10"/>
  <c r="V2694" i="10"/>
  <c r="V2695" i="10"/>
  <c r="V2696" i="10"/>
  <c r="V2697" i="10"/>
  <c r="V2698" i="10"/>
  <c r="V2699" i="10"/>
  <c r="V2700" i="10"/>
  <c r="V2701" i="10"/>
  <c r="V2702" i="10"/>
  <c r="V2703" i="10"/>
  <c r="V2704" i="10"/>
  <c r="V2705" i="10"/>
  <c r="V2706" i="10"/>
  <c r="V2707" i="10"/>
  <c r="V2708" i="10"/>
  <c r="V2709" i="10"/>
  <c r="V2710" i="10"/>
  <c r="V2711" i="10"/>
  <c r="V2712" i="10"/>
  <c r="V2713" i="10"/>
  <c r="V2714" i="10"/>
  <c r="V2715" i="10"/>
  <c r="V2716" i="10"/>
  <c r="V2717" i="10"/>
  <c r="V2718" i="10"/>
  <c r="V2719" i="10"/>
  <c r="V2720" i="10"/>
  <c r="V2721" i="10"/>
  <c r="V2722" i="10"/>
  <c r="V2723" i="10"/>
  <c r="V2724" i="10"/>
  <c r="V2725" i="10"/>
  <c r="V2726" i="10"/>
  <c r="V2727" i="10"/>
  <c r="V2728" i="10"/>
  <c r="V2729" i="10"/>
  <c r="V2730" i="10"/>
  <c r="V2731" i="10"/>
  <c r="V2732" i="10"/>
  <c r="V2733" i="10"/>
  <c r="V2734" i="10"/>
  <c r="V2735" i="10"/>
  <c r="V2736" i="10"/>
  <c r="V2737" i="10"/>
  <c r="V2738" i="10"/>
  <c r="V2739" i="10"/>
  <c r="V2740" i="10"/>
  <c r="V2741" i="10"/>
  <c r="V2742" i="10"/>
  <c r="V2743" i="10"/>
  <c r="V2744" i="10"/>
  <c r="V2745" i="10"/>
  <c r="V2746" i="10"/>
  <c r="V2747" i="10"/>
  <c r="V2748" i="10"/>
  <c r="V2749" i="10"/>
  <c r="V2750" i="10"/>
  <c r="V2751" i="10"/>
  <c r="V2752" i="10"/>
  <c r="V2753" i="10"/>
  <c r="V2754" i="10"/>
  <c r="V2755" i="10"/>
  <c r="V2756" i="10"/>
  <c r="V2757" i="10"/>
  <c r="V2758" i="10"/>
  <c r="V2759" i="10"/>
  <c r="V2760" i="10"/>
  <c r="V2761" i="10"/>
  <c r="V2762" i="10"/>
  <c r="V2763" i="10"/>
  <c r="V2764" i="10"/>
  <c r="V2765" i="10"/>
  <c r="V2766" i="10"/>
  <c r="V2767" i="10"/>
  <c r="V2768" i="10"/>
  <c r="V2769" i="10"/>
  <c r="V2770" i="10"/>
  <c r="V2771" i="10"/>
  <c r="V2772" i="10"/>
  <c r="V2773" i="10"/>
  <c r="V2774" i="10"/>
  <c r="V2775" i="10"/>
  <c r="V2776" i="10"/>
  <c r="V2777" i="10"/>
  <c r="V2778" i="10"/>
  <c r="V2779" i="10"/>
  <c r="V2780" i="10"/>
  <c r="V2781" i="10"/>
  <c r="V2782" i="10"/>
  <c r="V2783" i="10"/>
  <c r="V2784" i="10"/>
  <c r="V2785" i="10"/>
  <c r="V2786" i="10"/>
  <c r="V2787" i="10"/>
  <c r="V2788" i="10"/>
  <c r="V2789" i="10"/>
  <c r="V2790" i="10"/>
  <c r="V2791" i="10"/>
  <c r="V2792" i="10"/>
  <c r="V2793" i="10"/>
  <c r="V2794" i="10"/>
  <c r="V2795" i="10"/>
  <c r="V2796" i="10"/>
  <c r="V2797" i="10"/>
  <c r="V2798" i="10"/>
  <c r="V2799" i="10"/>
  <c r="V2800" i="10"/>
  <c r="V2801" i="10"/>
  <c r="V2802" i="10"/>
  <c r="V2803" i="10"/>
  <c r="V2804" i="10"/>
  <c r="V2805" i="10"/>
  <c r="V2806" i="10"/>
  <c r="V2807" i="10"/>
  <c r="V2808" i="10"/>
  <c r="V2809" i="10"/>
  <c r="V2810" i="10"/>
  <c r="V2811" i="10"/>
  <c r="V2812" i="10"/>
  <c r="V2813" i="10"/>
  <c r="V2814" i="10"/>
  <c r="V2815" i="10"/>
  <c r="V2816" i="10"/>
  <c r="V2817" i="10"/>
  <c r="V2818" i="10"/>
  <c r="V2819" i="10"/>
  <c r="V2820" i="10"/>
  <c r="V2821" i="10"/>
  <c r="V2822" i="10"/>
  <c r="V2823" i="10"/>
  <c r="V2824" i="10"/>
  <c r="V2825" i="10"/>
  <c r="V2826" i="10"/>
  <c r="V2827" i="10"/>
  <c r="V2828" i="10"/>
  <c r="V2829" i="10"/>
  <c r="V2830" i="10"/>
  <c r="V2831" i="10"/>
  <c r="V2832" i="10"/>
  <c r="V2833" i="10"/>
  <c r="V2834" i="10"/>
  <c r="V2835" i="10"/>
  <c r="V2836" i="10"/>
  <c r="V2837" i="10"/>
  <c r="V2838" i="10"/>
  <c r="V2839" i="10"/>
  <c r="V2840" i="10"/>
  <c r="V2841" i="10"/>
  <c r="V2842" i="10"/>
  <c r="V2843" i="10"/>
  <c r="V2844" i="10"/>
  <c r="V2845" i="10"/>
  <c r="V2846" i="10"/>
  <c r="V2847" i="10"/>
  <c r="V2848" i="10"/>
  <c r="V2849" i="10"/>
  <c r="V2850" i="10"/>
  <c r="V2851" i="10"/>
  <c r="V2852" i="10"/>
  <c r="V2853" i="10"/>
  <c r="V2854" i="10"/>
  <c r="V2855" i="10"/>
  <c r="V2856" i="10"/>
  <c r="V2857" i="10"/>
  <c r="V2858" i="10"/>
  <c r="V2859" i="10"/>
  <c r="V2860" i="10"/>
  <c r="V2861" i="10"/>
  <c r="V2862" i="10"/>
  <c r="V2863" i="10"/>
  <c r="V2864" i="10"/>
  <c r="V2865" i="10"/>
  <c r="V2866" i="10"/>
  <c r="V2867" i="10"/>
  <c r="V2868" i="10"/>
  <c r="V2869" i="10"/>
  <c r="V2870" i="10"/>
  <c r="V2871" i="10"/>
  <c r="V2872" i="10"/>
  <c r="V2873" i="10"/>
  <c r="V2874" i="10"/>
  <c r="V2875" i="10"/>
  <c r="V2876" i="10"/>
  <c r="V2877" i="10"/>
  <c r="V2878" i="10"/>
  <c r="V2879" i="10"/>
  <c r="V2880" i="10"/>
  <c r="V2881" i="10"/>
  <c r="V2882" i="10"/>
  <c r="V2883" i="10"/>
  <c r="V2884" i="10"/>
  <c r="V2885" i="10"/>
  <c r="V2886" i="10"/>
  <c r="V2887" i="10"/>
  <c r="V2888" i="10"/>
  <c r="V2889" i="10"/>
  <c r="V2890" i="10"/>
  <c r="V2891" i="10"/>
  <c r="V2892" i="10"/>
  <c r="V2893" i="10"/>
  <c r="V2894" i="10"/>
  <c r="V2895" i="10"/>
  <c r="V2896" i="10"/>
  <c r="V2897" i="10"/>
  <c r="V2898" i="10"/>
  <c r="V2899" i="10"/>
  <c r="V2900" i="10"/>
  <c r="V2901" i="10"/>
  <c r="V2902" i="10"/>
  <c r="V2903" i="10"/>
  <c r="V2904" i="10"/>
  <c r="V2905" i="10"/>
  <c r="V2906" i="10"/>
  <c r="V2907" i="10"/>
  <c r="V2908" i="10"/>
  <c r="V2909" i="10"/>
  <c r="V2910" i="10"/>
  <c r="V2911" i="10"/>
  <c r="V2912" i="10"/>
  <c r="V2913" i="10"/>
  <c r="V2914" i="10"/>
  <c r="V2915" i="10"/>
  <c r="V2916" i="10"/>
  <c r="V2917" i="10"/>
  <c r="V2918" i="10"/>
  <c r="V2919" i="10"/>
  <c r="V2920" i="10"/>
  <c r="V2921" i="10"/>
  <c r="V2922" i="10"/>
  <c r="V2923" i="10"/>
  <c r="V2924" i="10"/>
  <c r="V2925" i="10"/>
  <c r="V2926" i="10"/>
  <c r="V2927" i="10"/>
  <c r="V2928" i="10"/>
  <c r="V2929" i="10"/>
  <c r="V2930" i="10"/>
  <c r="V2931" i="10"/>
  <c r="V2932" i="10"/>
  <c r="V2933" i="10"/>
  <c r="V2934" i="10"/>
  <c r="V2935" i="10"/>
  <c r="V2936" i="10"/>
  <c r="V2937" i="10"/>
  <c r="V2938" i="10"/>
  <c r="V2939" i="10"/>
  <c r="V2940" i="10"/>
  <c r="V2941" i="10"/>
  <c r="V2942" i="10"/>
  <c r="V2943" i="10"/>
  <c r="V2944" i="10"/>
  <c r="V2945" i="10"/>
  <c r="V2946" i="10"/>
  <c r="V2947" i="10"/>
  <c r="V2948" i="10"/>
  <c r="V2949" i="10"/>
  <c r="V2950" i="10"/>
  <c r="V2951" i="10"/>
  <c r="V2952" i="10"/>
  <c r="V2953" i="10"/>
  <c r="V2954" i="10"/>
  <c r="V2955" i="10"/>
  <c r="V2956" i="10"/>
  <c r="V2957" i="10"/>
  <c r="V2958" i="10"/>
  <c r="V2959" i="10"/>
  <c r="V2960" i="10"/>
  <c r="V2961" i="10"/>
  <c r="V2962" i="10"/>
  <c r="V2963" i="10"/>
  <c r="V2964" i="10"/>
  <c r="V2965" i="10"/>
  <c r="V2966" i="10"/>
  <c r="V2967" i="10"/>
  <c r="V2968" i="10"/>
  <c r="V2969" i="10"/>
  <c r="V2970" i="10"/>
  <c r="V2971" i="10"/>
  <c r="V2972" i="10"/>
  <c r="V2973" i="10"/>
  <c r="V2974" i="10"/>
  <c r="V2975" i="10"/>
  <c r="V2976" i="10"/>
  <c r="V2977" i="10"/>
  <c r="V2978" i="10"/>
  <c r="V2979" i="10"/>
  <c r="V2980" i="10"/>
  <c r="V2981" i="10"/>
  <c r="V2982" i="10"/>
  <c r="V2983" i="10"/>
  <c r="V2984" i="10"/>
  <c r="V2985" i="10"/>
  <c r="V2986" i="10"/>
  <c r="V2987" i="10"/>
  <c r="V2988" i="10"/>
  <c r="V2989" i="10"/>
  <c r="V2990" i="10"/>
  <c r="V2991" i="10"/>
  <c r="V2992" i="10"/>
  <c r="V2993" i="10"/>
  <c r="V2994" i="10"/>
  <c r="V2995" i="10"/>
  <c r="V2996" i="10"/>
  <c r="V2997" i="10"/>
  <c r="V2998" i="10"/>
  <c r="V2999" i="10"/>
  <c r="V3000" i="10"/>
  <c r="V3001" i="10"/>
  <c r="V3002" i="10"/>
  <c r="V3003" i="10"/>
  <c r="V3004" i="10"/>
  <c r="V3005" i="10"/>
  <c r="V3006" i="10"/>
  <c r="V3007" i="10"/>
  <c r="V3008" i="10"/>
  <c r="V3009" i="10"/>
  <c r="V3010" i="10"/>
  <c r="V3011" i="10"/>
  <c r="V3012" i="10"/>
  <c r="V3013" i="10"/>
  <c r="V3014" i="10"/>
  <c r="V3015" i="10"/>
  <c r="V3016" i="10"/>
  <c r="V3017" i="10"/>
  <c r="V3018" i="10"/>
  <c r="V3019" i="10"/>
  <c r="V3020" i="10"/>
  <c r="V3021" i="10"/>
  <c r="V3022" i="10"/>
  <c r="V3023" i="10"/>
  <c r="V3024" i="10"/>
  <c r="V3025" i="10"/>
  <c r="V3026" i="10"/>
  <c r="V3027" i="10"/>
  <c r="V3028" i="10"/>
  <c r="V3029" i="10"/>
  <c r="V3030" i="10"/>
  <c r="V3031" i="10"/>
  <c r="V3032" i="10"/>
  <c r="V3033" i="10"/>
  <c r="V3034" i="10"/>
  <c r="V3035" i="10"/>
  <c r="V3036" i="10"/>
  <c r="V3037" i="10"/>
  <c r="V3038" i="10"/>
  <c r="V3039" i="10"/>
  <c r="V3040" i="10"/>
  <c r="V3041" i="10"/>
  <c r="V3042" i="10"/>
  <c r="V3043" i="10"/>
  <c r="V3044" i="10"/>
  <c r="V3045" i="10"/>
  <c r="V3046" i="10"/>
  <c r="V3047" i="10"/>
  <c r="V3048" i="10"/>
  <c r="V3049" i="10"/>
  <c r="V3050" i="10"/>
  <c r="V3051" i="10"/>
  <c r="V3052" i="10"/>
  <c r="V3053" i="10"/>
  <c r="V3054" i="10"/>
  <c r="V3055" i="10"/>
  <c r="V3056" i="10"/>
  <c r="V3057" i="10"/>
  <c r="V3058" i="10"/>
  <c r="V3059" i="10"/>
  <c r="V3060" i="10"/>
  <c r="V3061" i="10"/>
  <c r="V3062" i="10"/>
  <c r="V3063" i="10"/>
  <c r="V3064" i="10"/>
  <c r="V3065" i="10"/>
  <c r="V3066" i="10"/>
  <c r="V3067" i="10"/>
  <c r="V3068" i="10"/>
  <c r="V3069" i="10"/>
  <c r="V3070" i="10"/>
  <c r="V3071" i="10"/>
  <c r="V3072" i="10"/>
  <c r="V3073" i="10"/>
  <c r="V3074" i="10"/>
  <c r="V3075" i="10"/>
  <c r="V3076" i="10"/>
  <c r="V3077" i="10"/>
  <c r="V3078" i="10"/>
  <c r="V3079" i="10"/>
  <c r="V3080" i="10"/>
  <c r="V3081" i="10"/>
  <c r="V3082" i="10"/>
  <c r="V3083" i="10"/>
  <c r="V3084" i="10"/>
  <c r="V3085" i="10"/>
  <c r="V3086" i="10"/>
  <c r="V3087" i="10"/>
  <c r="V3088" i="10"/>
  <c r="V3089" i="10"/>
  <c r="V3090" i="10"/>
  <c r="V3091" i="10"/>
  <c r="V3092" i="10"/>
  <c r="V3093" i="10"/>
  <c r="V3094" i="10"/>
  <c r="V3095" i="10"/>
  <c r="V3096" i="10"/>
  <c r="V3097" i="10"/>
  <c r="V3098" i="10"/>
  <c r="V3099" i="10"/>
  <c r="V3100" i="10"/>
  <c r="V3101" i="10"/>
  <c r="V3102" i="10"/>
  <c r="V3103" i="10"/>
  <c r="V3104" i="10"/>
  <c r="V3105" i="10"/>
  <c r="V3106" i="10"/>
  <c r="V3107" i="10"/>
  <c r="V3108" i="10"/>
  <c r="V3109" i="10"/>
  <c r="V3110" i="10"/>
  <c r="V3111" i="10"/>
  <c r="V3112" i="10"/>
  <c r="V3113" i="10"/>
  <c r="V3114" i="10"/>
  <c r="V3115" i="10"/>
  <c r="V3116" i="10"/>
  <c r="V3117" i="10"/>
  <c r="V3118" i="10"/>
  <c r="V3119" i="10"/>
  <c r="V3120" i="10"/>
  <c r="V3121" i="10"/>
  <c r="V3122" i="10"/>
  <c r="V3123" i="10"/>
  <c r="V3124" i="10"/>
  <c r="V3125" i="10"/>
  <c r="V3126" i="10"/>
  <c r="V3127" i="10"/>
  <c r="V3128" i="10"/>
  <c r="V3129" i="10"/>
  <c r="V3130" i="10"/>
  <c r="V3131" i="10"/>
  <c r="V3132" i="10"/>
  <c r="V3133" i="10"/>
  <c r="V3134" i="10"/>
  <c r="V3135" i="10"/>
  <c r="V3136" i="10"/>
  <c r="V3137" i="10"/>
  <c r="V3138" i="10"/>
  <c r="V3139" i="10"/>
  <c r="V3140" i="10"/>
  <c r="V3141" i="10"/>
  <c r="V3142" i="10"/>
  <c r="V3143" i="10"/>
  <c r="V3144" i="10"/>
  <c r="V3145" i="10"/>
  <c r="V3146" i="10"/>
  <c r="V3147" i="10"/>
  <c r="V3148" i="10"/>
  <c r="V3149" i="10"/>
  <c r="V3150" i="10"/>
  <c r="V3151" i="10"/>
  <c r="V3152" i="10"/>
  <c r="V3153" i="10"/>
  <c r="V3154" i="10"/>
  <c r="V3155" i="10"/>
  <c r="V3156" i="10"/>
  <c r="V3157" i="10"/>
  <c r="V3158" i="10"/>
  <c r="V3159" i="10"/>
  <c r="V3160" i="10"/>
  <c r="V3161" i="10"/>
  <c r="V3162" i="10"/>
  <c r="V3163" i="10"/>
  <c r="V3164" i="10"/>
  <c r="V3165" i="10"/>
  <c r="V3166" i="10"/>
  <c r="V3167" i="10"/>
  <c r="V3168" i="10"/>
  <c r="V3169" i="10"/>
  <c r="V3170" i="10"/>
  <c r="V3171" i="10"/>
  <c r="V3172" i="10"/>
  <c r="V3173" i="10"/>
  <c r="V3174" i="10"/>
  <c r="V3175" i="10"/>
  <c r="V3176" i="10"/>
  <c r="V3177" i="10"/>
  <c r="V3178" i="10"/>
  <c r="V3179" i="10"/>
  <c r="V3180" i="10"/>
  <c r="V3181" i="10"/>
  <c r="V3182" i="10"/>
  <c r="V3183" i="10"/>
  <c r="V3184" i="10"/>
  <c r="V3185" i="10"/>
  <c r="V3186" i="10"/>
  <c r="V3187" i="10"/>
  <c r="V3188" i="10"/>
  <c r="V3189" i="10"/>
  <c r="V3190" i="10"/>
  <c r="V3191" i="10"/>
  <c r="V3192" i="10"/>
  <c r="V3193" i="10"/>
  <c r="V3194" i="10"/>
  <c r="V3195" i="10"/>
  <c r="V3196" i="10"/>
  <c r="V3197" i="10"/>
  <c r="V3198" i="10"/>
  <c r="V3199" i="10"/>
  <c r="V3200" i="10"/>
  <c r="V3201" i="10"/>
  <c r="V3202" i="10"/>
  <c r="V3203" i="10"/>
  <c r="V3204" i="10"/>
  <c r="V3205" i="10"/>
  <c r="V3206" i="10"/>
  <c r="V3207" i="10"/>
  <c r="V3208" i="10"/>
  <c r="V3209" i="10"/>
  <c r="V3210" i="10"/>
  <c r="V3211" i="10"/>
  <c r="V3212" i="10"/>
  <c r="V3213" i="10"/>
  <c r="V3214" i="10"/>
  <c r="V3215" i="10"/>
  <c r="V3216" i="10"/>
  <c r="V3217" i="10"/>
  <c r="V3218" i="10"/>
  <c r="V3219" i="10"/>
  <c r="V3220" i="10"/>
  <c r="V3221" i="10"/>
  <c r="V3222" i="10"/>
  <c r="V3223" i="10"/>
  <c r="V3224" i="10"/>
  <c r="V3225" i="10"/>
  <c r="V3226" i="10"/>
  <c r="V3227" i="10"/>
  <c r="V3228" i="10"/>
  <c r="V3229" i="10"/>
  <c r="V3230" i="10"/>
  <c r="V3231" i="10"/>
  <c r="V3232" i="10"/>
  <c r="V3233" i="10"/>
  <c r="V3234" i="10"/>
  <c r="V3235" i="10"/>
  <c r="V3236" i="10"/>
  <c r="V3237" i="10"/>
  <c r="V3238" i="10"/>
  <c r="V3239" i="10"/>
  <c r="V3240" i="10"/>
  <c r="V3241" i="10"/>
  <c r="V3242" i="10"/>
  <c r="V3243" i="10"/>
  <c r="V3244" i="10"/>
  <c r="V3245" i="10"/>
  <c r="V3246" i="10"/>
  <c r="V3247" i="10"/>
  <c r="V3248" i="10"/>
  <c r="V3249" i="10"/>
  <c r="V3250" i="10"/>
  <c r="V3251" i="10"/>
  <c r="V3252" i="10"/>
  <c r="V3253" i="10"/>
  <c r="V3254" i="10"/>
  <c r="V3255" i="10"/>
  <c r="V3256" i="10"/>
  <c r="V3257" i="10"/>
  <c r="V3258" i="10"/>
  <c r="V3259" i="10"/>
  <c r="V3260" i="10"/>
  <c r="V3261" i="10"/>
  <c r="V3262" i="10"/>
  <c r="V3263" i="10"/>
  <c r="V3264" i="10"/>
  <c r="V3265" i="10"/>
  <c r="V3266" i="10"/>
  <c r="V3267" i="10"/>
  <c r="V3268" i="10"/>
  <c r="V3269" i="10"/>
  <c r="V3270" i="10"/>
  <c r="V3271" i="10"/>
  <c r="V3272" i="10"/>
  <c r="V3273" i="10"/>
  <c r="V3274" i="10"/>
  <c r="V3275" i="10"/>
  <c r="V3276" i="10"/>
  <c r="V3277" i="10"/>
  <c r="V3278" i="10"/>
  <c r="V3279" i="10"/>
  <c r="V3280" i="10"/>
  <c r="V3281" i="10"/>
  <c r="V3282" i="10"/>
  <c r="V3283" i="10"/>
  <c r="V3284" i="10"/>
  <c r="V3285" i="10"/>
  <c r="V3286" i="10"/>
  <c r="V3287" i="10"/>
  <c r="V3288" i="10"/>
  <c r="V3289" i="10"/>
  <c r="V3290" i="10"/>
  <c r="V3291" i="10"/>
  <c r="V3292" i="10"/>
  <c r="V3293" i="10"/>
  <c r="V3294" i="10"/>
  <c r="V3295" i="10"/>
  <c r="V3296" i="10"/>
  <c r="V3297" i="10"/>
  <c r="V3298" i="10"/>
  <c r="V3299" i="10"/>
  <c r="V3300" i="10"/>
  <c r="V3301" i="10"/>
  <c r="V3302" i="10"/>
  <c r="V3303" i="10"/>
  <c r="V3304" i="10"/>
  <c r="V3305" i="10"/>
  <c r="V3306" i="10"/>
  <c r="V3307" i="10"/>
  <c r="V3308" i="10"/>
  <c r="V3309" i="10"/>
  <c r="V3310" i="10"/>
  <c r="V3311" i="10"/>
  <c r="V3312" i="10"/>
  <c r="V3313" i="10"/>
  <c r="V3314" i="10"/>
  <c r="V3315" i="10"/>
  <c r="V3316" i="10"/>
  <c r="V3317" i="10"/>
  <c r="V3318" i="10"/>
  <c r="V3319" i="10"/>
  <c r="V3320" i="10"/>
  <c r="V3321" i="10"/>
  <c r="V3322" i="10"/>
  <c r="V3323" i="10"/>
  <c r="V3324" i="10"/>
  <c r="V3325" i="10"/>
  <c r="V3326" i="10"/>
  <c r="V3327" i="10"/>
  <c r="V3328" i="10"/>
  <c r="V3329" i="10"/>
  <c r="V3330" i="10"/>
  <c r="V3331" i="10"/>
  <c r="V3332" i="10"/>
  <c r="V3333" i="10"/>
  <c r="V3334" i="10"/>
  <c r="V3335" i="10"/>
  <c r="V3336" i="10"/>
  <c r="V3337" i="10"/>
  <c r="V3338" i="10"/>
  <c r="V3339" i="10"/>
  <c r="V3340" i="10"/>
  <c r="V3341" i="10"/>
  <c r="V3342" i="10"/>
  <c r="V3343" i="10"/>
  <c r="V3344" i="10"/>
  <c r="V3345" i="10"/>
  <c r="V3346" i="10"/>
  <c r="V3347" i="10"/>
  <c r="V3348" i="10"/>
  <c r="V3349" i="10"/>
  <c r="V3350" i="10"/>
  <c r="V3351" i="10"/>
  <c r="V3352" i="10"/>
  <c r="V3353" i="10"/>
  <c r="V3354" i="10"/>
  <c r="V3355" i="10"/>
  <c r="V3356" i="10"/>
  <c r="V3357" i="10"/>
  <c r="V3358" i="10"/>
  <c r="V3359" i="10"/>
  <c r="V3360" i="10"/>
  <c r="V3361" i="10"/>
  <c r="V3362" i="10"/>
  <c r="V3363" i="10"/>
  <c r="V3364" i="10"/>
  <c r="V3365" i="10"/>
  <c r="V3366" i="10"/>
  <c r="V3367" i="10"/>
  <c r="V3368" i="10"/>
  <c r="V3369" i="10"/>
  <c r="V3370" i="10"/>
  <c r="V3371" i="10"/>
  <c r="V3372" i="10"/>
  <c r="V3373" i="10"/>
  <c r="V3374" i="10"/>
  <c r="V3375" i="10"/>
  <c r="V3376" i="10"/>
  <c r="V3377" i="10"/>
  <c r="V3378" i="10"/>
  <c r="V3379" i="10"/>
  <c r="V3380" i="10"/>
  <c r="V3381" i="10"/>
  <c r="V3382" i="10"/>
  <c r="V3383" i="10"/>
  <c r="V3384" i="10"/>
  <c r="V3385" i="10"/>
  <c r="V3386" i="10"/>
  <c r="V3387" i="10"/>
  <c r="V3388" i="10"/>
  <c r="V3389" i="10"/>
  <c r="V3390" i="10"/>
  <c r="V3391" i="10"/>
  <c r="V3392" i="10"/>
  <c r="V3393" i="10"/>
  <c r="V3394" i="10"/>
  <c r="V3395" i="10"/>
  <c r="V3396" i="10"/>
  <c r="V3397" i="10"/>
  <c r="V3398" i="10"/>
  <c r="V3399" i="10"/>
  <c r="V3400" i="10"/>
  <c r="V3401" i="10"/>
  <c r="V3402" i="10"/>
  <c r="V3403" i="10"/>
  <c r="V3404" i="10"/>
  <c r="V3405" i="10"/>
  <c r="V3406" i="10"/>
  <c r="V3407" i="10"/>
  <c r="V3408" i="10"/>
  <c r="V3409" i="10"/>
  <c r="V3410" i="10"/>
  <c r="V3411" i="10"/>
  <c r="V3412" i="10"/>
  <c r="V3413" i="10"/>
  <c r="V3414" i="10"/>
  <c r="V3415" i="10"/>
  <c r="V3416" i="10"/>
  <c r="V3417" i="10"/>
  <c r="V3418" i="10"/>
  <c r="V3419" i="10"/>
  <c r="V3420" i="10"/>
  <c r="V3421" i="10"/>
  <c r="V3422" i="10"/>
  <c r="V3423" i="10"/>
  <c r="V3424" i="10"/>
  <c r="V3425" i="10"/>
  <c r="V3426" i="10"/>
  <c r="V3427" i="10"/>
  <c r="V3428" i="10"/>
  <c r="V3429" i="10"/>
  <c r="V3430" i="10"/>
  <c r="V3431" i="10"/>
  <c r="V3432" i="10"/>
  <c r="V3433" i="10"/>
  <c r="V3434" i="10"/>
  <c r="V3435" i="10"/>
  <c r="V3436" i="10"/>
  <c r="V3437" i="10"/>
  <c r="V3438" i="10"/>
  <c r="V3439" i="10"/>
  <c r="V3440" i="10"/>
  <c r="V3441" i="10"/>
  <c r="V3442" i="10"/>
  <c r="V3443" i="10"/>
  <c r="V3444" i="10"/>
  <c r="V3445" i="10"/>
  <c r="V3446" i="10"/>
  <c r="V3447" i="10"/>
  <c r="V3448" i="10"/>
  <c r="V3449" i="10"/>
  <c r="V3450" i="10"/>
  <c r="V3451" i="10"/>
  <c r="V3452" i="10"/>
  <c r="V3453" i="10"/>
  <c r="V3454" i="10"/>
  <c r="V3455" i="10"/>
  <c r="V3456" i="10"/>
  <c r="V3457" i="10"/>
  <c r="V3458" i="10"/>
  <c r="V3459" i="10"/>
  <c r="V3460" i="10"/>
  <c r="V3461" i="10"/>
  <c r="V3462" i="10"/>
  <c r="V3463" i="10"/>
  <c r="V3464" i="10"/>
  <c r="V3465" i="10"/>
  <c r="V3466" i="10"/>
  <c r="V3467" i="10"/>
  <c r="V3468" i="10"/>
  <c r="V3469" i="10"/>
  <c r="V3470" i="10"/>
  <c r="V3471" i="10"/>
  <c r="V3472" i="10"/>
  <c r="V3473" i="10"/>
  <c r="V3474" i="10"/>
  <c r="V3475" i="10"/>
  <c r="V3476" i="10"/>
  <c r="V3477" i="10"/>
  <c r="V3478" i="10"/>
  <c r="V3479" i="10"/>
  <c r="V3480" i="10"/>
  <c r="V3481" i="10"/>
  <c r="V3482" i="10"/>
  <c r="V3483" i="10"/>
  <c r="V3484" i="10"/>
  <c r="V3485" i="10"/>
  <c r="V3486" i="10"/>
  <c r="V3487" i="10"/>
  <c r="V3488" i="10"/>
  <c r="V3489" i="10"/>
  <c r="V3490" i="10"/>
  <c r="V3491" i="10"/>
  <c r="V3492" i="10"/>
  <c r="V3493" i="10"/>
  <c r="V3494" i="10"/>
  <c r="V3495" i="10"/>
  <c r="V3496" i="10"/>
  <c r="V3497" i="10"/>
  <c r="V3498" i="10"/>
  <c r="V3499" i="10"/>
  <c r="V3500" i="10"/>
  <c r="V3501" i="10"/>
  <c r="V3502" i="10"/>
  <c r="V3503" i="10"/>
  <c r="V3504" i="10"/>
  <c r="V3505" i="10"/>
  <c r="V3506" i="10"/>
  <c r="V3507" i="10"/>
  <c r="V3508" i="10"/>
  <c r="V3509" i="10"/>
  <c r="V3510" i="10"/>
  <c r="V3511" i="10"/>
  <c r="V3512" i="10"/>
  <c r="V3513" i="10"/>
  <c r="V3514" i="10"/>
  <c r="V3515" i="10"/>
  <c r="V3516" i="10"/>
  <c r="V3517" i="10"/>
  <c r="V3518" i="10"/>
  <c r="V3519" i="10"/>
  <c r="V3520" i="10"/>
  <c r="V3521" i="10"/>
  <c r="V3522" i="10"/>
  <c r="V3523" i="10"/>
  <c r="V3524" i="10"/>
  <c r="V3525" i="10"/>
  <c r="V3526" i="10"/>
  <c r="V3527" i="10"/>
  <c r="V3528" i="10"/>
  <c r="V3529" i="10"/>
  <c r="V3530" i="10"/>
  <c r="V3531" i="10"/>
  <c r="V3532" i="10"/>
  <c r="V3533" i="10"/>
  <c r="V3534" i="10"/>
  <c r="V3535" i="10"/>
  <c r="V3536" i="10"/>
  <c r="V3537" i="10"/>
  <c r="V3538" i="10"/>
  <c r="V3539" i="10"/>
  <c r="V3540" i="10"/>
  <c r="V3541" i="10"/>
  <c r="V3542" i="10"/>
  <c r="V3543" i="10"/>
  <c r="V3544" i="10"/>
  <c r="V3545" i="10"/>
  <c r="V3546" i="10"/>
  <c r="V3547" i="10"/>
  <c r="V3548" i="10"/>
  <c r="V3549" i="10"/>
  <c r="V3550" i="10"/>
  <c r="V3551" i="10"/>
  <c r="V3552" i="10"/>
  <c r="V3553" i="10"/>
  <c r="V3554" i="10"/>
  <c r="V3555" i="10"/>
  <c r="V3556" i="10"/>
  <c r="V3557" i="10"/>
  <c r="V3558" i="10"/>
  <c r="V3559" i="10"/>
  <c r="V3560" i="10"/>
  <c r="V3561" i="10"/>
  <c r="V3562" i="10"/>
  <c r="V3563" i="10"/>
  <c r="V3564" i="10"/>
  <c r="V3565" i="10"/>
  <c r="V3566" i="10"/>
  <c r="V3567" i="10"/>
  <c r="V3568" i="10"/>
  <c r="V3569" i="10"/>
  <c r="V3570" i="10"/>
  <c r="V3571" i="10"/>
  <c r="V3572" i="10"/>
  <c r="V3573" i="10"/>
  <c r="V3574" i="10"/>
  <c r="V3575" i="10"/>
  <c r="V3576" i="10"/>
  <c r="V3577" i="10"/>
  <c r="V3578" i="10"/>
  <c r="V3579" i="10"/>
  <c r="V3580" i="10"/>
  <c r="V3581" i="10"/>
  <c r="V3582" i="10"/>
  <c r="V3583" i="10"/>
  <c r="V3584" i="10"/>
  <c r="V3585" i="10"/>
  <c r="V3586" i="10"/>
  <c r="V3587" i="10"/>
  <c r="V3588" i="10"/>
  <c r="V3589" i="10"/>
  <c r="V3590" i="10"/>
  <c r="V3591" i="10"/>
  <c r="V3592" i="10"/>
  <c r="V3593" i="10"/>
  <c r="V3594" i="10"/>
  <c r="V3595" i="10"/>
  <c r="V3596" i="10"/>
  <c r="V3597" i="10"/>
  <c r="V3598" i="10"/>
  <c r="V3599" i="10"/>
  <c r="V3600" i="10"/>
  <c r="V3601" i="10"/>
  <c r="V3602" i="10"/>
  <c r="V3603" i="10"/>
  <c r="V3604" i="10"/>
  <c r="V3605" i="10"/>
  <c r="V3606" i="10"/>
  <c r="V3607" i="10"/>
  <c r="V3608" i="10"/>
  <c r="V3609" i="10"/>
  <c r="V3610" i="10"/>
  <c r="V3611" i="10"/>
  <c r="V3612" i="10"/>
  <c r="V3613" i="10"/>
  <c r="V3614" i="10"/>
  <c r="V3615" i="10"/>
  <c r="V3616" i="10"/>
  <c r="V3617" i="10"/>
  <c r="V3618" i="10"/>
  <c r="V3619" i="10"/>
  <c r="V3620" i="10"/>
  <c r="V3621" i="10"/>
  <c r="V3622" i="10"/>
  <c r="V3623" i="10"/>
  <c r="V3624" i="10"/>
  <c r="V3625" i="10"/>
  <c r="V3626" i="10"/>
  <c r="V3627" i="10"/>
  <c r="V3628" i="10"/>
  <c r="V3629" i="10"/>
  <c r="V3630" i="10"/>
  <c r="V3631" i="10"/>
  <c r="V3632" i="10"/>
  <c r="V3633" i="10"/>
  <c r="V3634" i="10"/>
  <c r="V3635" i="10"/>
  <c r="V3636" i="10"/>
  <c r="V3637" i="10"/>
  <c r="V3638" i="10"/>
  <c r="V3639" i="10"/>
  <c r="V3640" i="10"/>
  <c r="V3641" i="10"/>
  <c r="V3642" i="10"/>
  <c r="V3643" i="10"/>
  <c r="V3644" i="10"/>
  <c r="V3645" i="10"/>
  <c r="V3646" i="10"/>
  <c r="V3647" i="10"/>
  <c r="V3648" i="10"/>
  <c r="V3649" i="10"/>
  <c r="V3650" i="10"/>
  <c r="V3651" i="10"/>
  <c r="V3652" i="10"/>
  <c r="V3653" i="10"/>
  <c r="V3654" i="10"/>
  <c r="V3655" i="10"/>
  <c r="V3656" i="10"/>
  <c r="V3657" i="10"/>
  <c r="V3658" i="10"/>
  <c r="V3659" i="10"/>
  <c r="V3660" i="10"/>
  <c r="V3661" i="10"/>
  <c r="V3662" i="10"/>
  <c r="V3663" i="10"/>
  <c r="V3664" i="10"/>
  <c r="V3665" i="10"/>
  <c r="V3666" i="10"/>
  <c r="V3667" i="10"/>
  <c r="V3668" i="10"/>
  <c r="V3669" i="10"/>
  <c r="V3670" i="10"/>
  <c r="V3671" i="10"/>
  <c r="V3672" i="10"/>
  <c r="V3673" i="10"/>
  <c r="V3674" i="10"/>
  <c r="V3675" i="10"/>
  <c r="V3676" i="10"/>
  <c r="V3677" i="10"/>
  <c r="V3678" i="10"/>
  <c r="V3679" i="10"/>
  <c r="V3680" i="10"/>
  <c r="V3681" i="10"/>
  <c r="V3682" i="10"/>
  <c r="V3683" i="10"/>
  <c r="V3684" i="10"/>
  <c r="V3685" i="10"/>
  <c r="V3686" i="10"/>
  <c r="V3687" i="10"/>
  <c r="V3688" i="10"/>
  <c r="V3689" i="10"/>
  <c r="V3690" i="10"/>
  <c r="V3691" i="10"/>
  <c r="V3692" i="10"/>
  <c r="V3693" i="10"/>
  <c r="V3694" i="10"/>
  <c r="V3695" i="10"/>
  <c r="V3696" i="10"/>
  <c r="V3697" i="10"/>
  <c r="V3698" i="10"/>
  <c r="V3699" i="10"/>
  <c r="V3700" i="10"/>
  <c r="V3701" i="10"/>
  <c r="V3702" i="10"/>
  <c r="V3703" i="10"/>
  <c r="V3704" i="10"/>
  <c r="V3705" i="10"/>
  <c r="V3706" i="10"/>
  <c r="V3707" i="10"/>
  <c r="V3708" i="10"/>
  <c r="V3709" i="10"/>
  <c r="V3710" i="10"/>
  <c r="V3711" i="10"/>
  <c r="V3712" i="10"/>
  <c r="V3713" i="10"/>
  <c r="V3714" i="10"/>
  <c r="V3715" i="10"/>
  <c r="V3716" i="10"/>
  <c r="V3717" i="10"/>
  <c r="V3718" i="10"/>
  <c r="V3719" i="10"/>
  <c r="V3720" i="10"/>
  <c r="V3721" i="10"/>
  <c r="V3722" i="10"/>
  <c r="V3723" i="10"/>
  <c r="V3724" i="10"/>
  <c r="V3725" i="10"/>
  <c r="V3726" i="10"/>
  <c r="V3727" i="10"/>
  <c r="V3728" i="10"/>
  <c r="V3729" i="10"/>
  <c r="V3730" i="10"/>
  <c r="V3731" i="10"/>
  <c r="V3732" i="10"/>
  <c r="V3733" i="10"/>
  <c r="V3734" i="10"/>
  <c r="V3735" i="10"/>
  <c r="V3736" i="10"/>
  <c r="V3737" i="10"/>
  <c r="V3738" i="10"/>
  <c r="V3739" i="10"/>
  <c r="V3740" i="10"/>
  <c r="V3741" i="10"/>
  <c r="V3742" i="10"/>
  <c r="V3743" i="10"/>
  <c r="V3744" i="10"/>
  <c r="V3745" i="10"/>
  <c r="V3746" i="10"/>
  <c r="V3747" i="10"/>
  <c r="V3748" i="10"/>
  <c r="V3749" i="10"/>
  <c r="V3750" i="10"/>
  <c r="V3751" i="10"/>
  <c r="V3752" i="10"/>
  <c r="V3753" i="10"/>
  <c r="V3754" i="10"/>
  <c r="V3755" i="10"/>
  <c r="V3756" i="10"/>
  <c r="V3757" i="10"/>
  <c r="V3758" i="10"/>
  <c r="V3759" i="10"/>
  <c r="V3760" i="10"/>
  <c r="V3761" i="10"/>
  <c r="V3762" i="10"/>
  <c r="V3763" i="10"/>
  <c r="V3764" i="10"/>
  <c r="V3765" i="10"/>
  <c r="V3766" i="10"/>
  <c r="V3767" i="10"/>
  <c r="V3768" i="10"/>
  <c r="V3769" i="10"/>
  <c r="V3770" i="10"/>
  <c r="V3771" i="10"/>
  <c r="V3772" i="10"/>
  <c r="V3773" i="10"/>
  <c r="V3774" i="10"/>
  <c r="V3775" i="10"/>
  <c r="V3776" i="10"/>
  <c r="V3777" i="10"/>
  <c r="V3778" i="10"/>
  <c r="V3779" i="10"/>
  <c r="V3780" i="10"/>
  <c r="V3781" i="10"/>
  <c r="V3782" i="10"/>
  <c r="V3783" i="10"/>
  <c r="V3784" i="10"/>
  <c r="V3785" i="10"/>
  <c r="V3786" i="10"/>
  <c r="V3787" i="10"/>
  <c r="V3788" i="10"/>
  <c r="V3789" i="10"/>
  <c r="V3790" i="10"/>
  <c r="V3791" i="10"/>
  <c r="V3792" i="10"/>
  <c r="V3793" i="10"/>
  <c r="V3794" i="10"/>
  <c r="V3795" i="10"/>
  <c r="V3796" i="10"/>
  <c r="V3797" i="10"/>
  <c r="V3798" i="10"/>
  <c r="V3799" i="10"/>
  <c r="V3800" i="10"/>
  <c r="V3801" i="10"/>
  <c r="V3802" i="10"/>
  <c r="V3803" i="10"/>
  <c r="V3804" i="10"/>
  <c r="V3805" i="10"/>
  <c r="V3806" i="10"/>
  <c r="V3807" i="10"/>
  <c r="V3808" i="10"/>
  <c r="V3809" i="10"/>
  <c r="V3810" i="10"/>
  <c r="V3811" i="10"/>
  <c r="V3812" i="10"/>
  <c r="V3813" i="10"/>
  <c r="V3814" i="10"/>
  <c r="V3815" i="10"/>
  <c r="V3816" i="10"/>
  <c r="V3817" i="10"/>
  <c r="V3818" i="10"/>
  <c r="V3819" i="10"/>
  <c r="V3820" i="10"/>
  <c r="V3821" i="10"/>
  <c r="V3822" i="10"/>
  <c r="V3823" i="10"/>
  <c r="V3824" i="10"/>
  <c r="V3825" i="10"/>
  <c r="V3826" i="10"/>
  <c r="V3827" i="10"/>
  <c r="V3828" i="10"/>
  <c r="V3829" i="10"/>
  <c r="V3830" i="10"/>
  <c r="V3831" i="10"/>
  <c r="V3832" i="10"/>
  <c r="V3833" i="10"/>
  <c r="V3834" i="10"/>
  <c r="V3835" i="10"/>
  <c r="V3836" i="10"/>
  <c r="V3837" i="10"/>
  <c r="V3838" i="10"/>
  <c r="V3839" i="10"/>
  <c r="V3840" i="10"/>
  <c r="V3841" i="10"/>
  <c r="V3842" i="10"/>
  <c r="V3843" i="10"/>
  <c r="V3844" i="10"/>
  <c r="V3845" i="10"/>
  <c r="V3846" i="10"/>
  <c r="V3847" i="10"/>
  <c r="V3848" i="10"/>
  <c r="V3849" i="10"/>
  <c r="V3850" i="10"/>
  <c r="V3851" i="10"/>
  <c r="V3852" i="10"/>
  <c r="V3853" i="10"/>
  <c r="V3854" i="10"/>
  <c r="V3855" i="10"/>
  <c r="V3856" i="10"/>
  <c r="V3857" i="10"/>
  <c r="V3858" i="10"/>
  <c r="V3859" i="10"/>
  <c r="V3860" i="10"/>
  <c r="V3861" i="10"/>
  <c r="V3862" i="10"/>
  <c r="V3863" i="10"/>
  <c r="V3864" i="10"/>
  <c r="V3865" i="10"/>
  <c r="V3866" i="10"/>
  <c r="V3867" i="10"/>
  <c r="V3868" i="10"/>
  <c r="V3869" i="10"/>
  <c r="V3870" i="10"/>
  <c r="V3871" i="10"/>
  <c r="V3872" i="10"/>
  <c r="V3873" i="10"/>
  <c r="V3874" i="10"/>
  <c r="V3875" i="10"/>
  <c r="V3876" i="10"/>
  <c r="V3877" i="10"/>
  <c r="V3878" i="10"/>
  <c r="V3879" i="10"/>
  <c r="V3880" i="10"/>
  <c r="V3881" i="10"/>
  <c r="V3882" i="10"/>
  <c r="V3883" i="10"/>
  <c r="V3884" i="10"/>
  <c r="V3885" i="10"/>
  <c r="V3886" i="10"/>
  <c r="V3887" i="10"/>
  <c r="V3888" i="10"/>
  <c r="V3889" i="10"/>
  <c r="V3890" i="10"/>
  <c r="V3891" i="10"/>
  <c r="V3892" i="10"/>
  <c r="V3893" i="10"/>
  <c r="V3894" i="10"/>
  <c r="V3895" i="10"/>
  <c r="V3896" i="10"/>
  <c r="V3897" i="10"/>
  <c r="V3898" i="10"/>
  <c r="V3899" i="10"/>
  <c r="V3900" i="10"/>
  <c r="V3901" i="10"/>
  <c r="V3902" i="10"/>
  <c r="V3903" i="10"/>
  <c r="V3904" i="10"/>
  <c r="V3905" i="10"/>
  <c r="V3906" i="10"/>
  <c r="V3907" i="10"/>
  <c r="V3908" i="10"/>
  <c r="V3909" i="10"/>
  <c r="V3910" i="10"/>
  <c r="V3911" i="10"/>
  <c r="V3912" i="10"/>
  <c r="V3913" i="10"/>
  <c r="V3914" i="10"/>
  <c r="V3915" i="10"/>
  <c r="V3916" i="10"/>
  <c r="V3917" i="10"/>
  <c r="V3918" i="10"/>
  <c r="V3919" i="10"/>
  <c r="V3920" i="10"/>
  <c r="V3921" i="10"/>
  <c r="V3922" i="10"/>
  <c r="V3923" i="10"/>
  <c r="V3924" i="10"/>
  <c r="V3925" i="10"/>
  <c r="V3926" i="10"/>
  <c r="V3927" i="10"/>
  <c r="V3928" i="10"/>
  <c r="V3929" i="10"/>
  <c r="V3930" i="10"/>
  <c r="V3931" i="10"/>
  <c r="V3932" i="10"/>
  <c r="V3933" i="10"/>
  <c r="V3934" i="10"/>
  <c r="V3935" i="10"/>
  <c r="V3936" i="10"/>
  <c r="V3937" i="10"/>
  <c r="V3938" i="10"/>
  <c r="V3939" i="10"/>
  <c r="V3940" i="10"/>
  <c r="V3941" i="10"/>
  <c r="V3942" i="10"/>
  <c r="V3943" i="10"/>
  <c r="V3944" i="10"/>
  <c r="V3945" i="10"/>
  <c r="V3946" i="10"/>
  <c r="V3947" i="10"/>
  <c r="V3948" i="10"/>
  <c r="V3949" i="10"/>
  <c r="V3950" i="10"/>
  <c r="V3951" i="10"/>
  <c r="V3952" i="10"/>
  <c r="V3953" i="10"/>
  <c r="V3954" i="10"/>
  <c r="V3955" i="10"/>
  <c r="V3956" i="10"/>
  <c r="V3957" i="10"/>
  <c r="V3958" i="10"/>
  <c r="V3959" i="10"/>
  <c r="V3960" i="10"/>
  <c r="V3961" i="10"/>
  <c r="V3962" i="10"/>
  <c r="V3963" i="10"/>
  <c r="V3964" i="10"/>
  <c r="V3965" i="10"/>
  <c r="V3966" i="10"/>
  <c r="V3967" i="10"/>
  <c r="V3968" i="10"/>
  <c r="V3969" i="10"/>
  <c r="V3970" i="10"/>
  <c r="V3971" i="10"/>
  <c r="V3972" i="10"/>
  <c r="V3973" i="10"/>
  <c r="V3974" i="10"/>
  <c r="V3975" i="10"/>
  <c r="V3976" i="10"/>
  <c r="V3977" i="10"/>
  <c r="V3978" i="10"/>
  <c r="V3979" i="10"/>
  <c r="V3980" i="10"/>
  <c r="V3981" i="10"/>
  <c r="V3982" i="10"/>
  <c r="V3983" i="10"/>
  <c r="V3984" i="10"/>
  <c r="V3985" i="10"/>
  <c r="V3986" i="10"/>
  <c r="V3987" i="10"/>
  <c r="V3988" i="10"/>
  <c r="V3989" i="10"/>
  <c r="V3990" i="10"/>
  <c r="V3991" i="10"/>
  <c r="V3992" i="10"/>
  <c r="V3993" i="10"/>
  <c r="V3994" i="10"/>
  <c r="V3995" i="10"/>
  <c r="V3996" i="10"/>
  <c r="V3997" i="10"/>
  <c r="V3998" i="10"/>
  <c r="V3999" i="10"/>
  <c r="V4000" i="10"/>
  <c r="V4001" i="10"/>
  <c r="V4002" i="10"/>
  <c r="V4003" i="10"/>
  <c r="V4004" i="10"/>
  <c r="V4005" i="10"/>
  <c r="V4006" i="10"/>
  <c r="V4007" i="10"/>
  <c r="V4008" i="10"/>
  <c r="V4009" i="10"/>
  <c r="V4010" i="10"/>
  <c r="V4011" i="10"/>
  <c r="V4012" i="10"/>
  <c r="V4013" i="10"/>
  <c r="V4014" i="10"/>
  <c r="V4015" i="10"/>
  <c r="V4016" i="10"/>
  <c r="V4017" i="10"/>
  <c r="V4018" i="10"/>
  <c r="V4019" i="10"/>
  <c r="V4020" i="10"/>
  <c r="V4021" i="10"/>
  <c r="V4022" i="10"/>
  <c r="V4023" i="10"/>
  <c r="V4024" i="10"/>
  <c r="V4025" i="10"/>
  <c r="V4026" i="10"/>
  <c r="V4027" i="10"/>
  <c r="V4028" i="10"/>
  <c r="V4029" i="10"/>
  <c r="V4030" i="10"/>
  <c r="V4031" i="10"/>
  <c r="V4032" i="10"/>
  <c r="V4033" i="10"/>
  <c r="V4034" i="10"/>
  <c r="V4035" i="10"/>
  <c r="V4036" i="10"/>
  <c r="V4037" i="10"/>
  <c r="V4038" i="10"/>
  <c r="V4039" i="10"/>
  <c r="V4040" i="10"/>
  <c r="V4041" i="10"/>
  <c r="V4042" i="10"/>
  <c r="V4043" i="10"/>
  <c r="V4044" i="10"/>
  <c r="V4045" i="10"/>
  <c r="V4046" i="10"/>
  <c r="V4047" i="10"/>
  <c r="V4048" i="10"/>
  <c r="V4049" i="10"/>
  <c r="V4050" i="10"/>
  <c r="V4051" i="10"/>
  <c r="V4052" i="10"/>
  <c r="V4053" i="10"/>
  <c r="V4054" i="10"/>
  <c r="V4055" i="10"/>
  <c r="V4056" i="10"/>
  <c r="V4057" i="10"/>
  <c r="V4058" i="10"/>
  <c r="V4059" i="10"/>
  <c r="V4060" i="10"/>
  <c r="V4061" i="10"/>
  <c r="V4062" i="10"/>
  <c r="V4063" i="10"/>
  <c r="V4064" i="10"/>
  <c r="V4065" i="10"/>
  <c r="V4066" i="10"/>
  <c r="V4067" i="10"/>
  <c r="V4068" i="10"/>
  <c r="V4069" i="10"/>
  <c r="V4070" i="10"/>
  <c r="V4071" i="10"/>
  <c r="V4072" i="10"/>
  <c r="V4073" i="10"/>
  <c r="V4074" i="10"/>
  <c r="V4075" i="10"/>
  <c r="V4076" i="10"/>
  <c r="V4077" i="10"/>
  <c r="V4078" i="10"/>
  <c r="V4079" i="10"/>
  <c r="V4080" i="10"/>
  <c r="V4081" i="10"/>
  <c r="V4082" i="10"/>
  <c r="V4083" i="10"/>
  <c r="V4084" i="10"/>
  <c r="V4085" i="10"/>
  <c r="V4086" i="10"/>
  <c r="V4087" i="10"/>
  <c r="V4088" i="10"/>
  <c r="V4089" i="10"/>
  <c r="V4090" i="10"/>
  <c r="V4091" i="10"/>
  <c r="V4092" i="10"/>
  <c r="V4093" i="10"/>
  <c r="V4094" i="10"/>
  <c r="V4095" i="10"/>
  <c r="V4096" i="10"/>
  <c r="V4097" i="10"/>
  <c r="V4098" i="10"/>
  <c r="V4099" i="10"/>
  <c r="V4100" i="10"/>
  <c r="V4101" i="10"/>
  <c r="V4102" i="10"/>
  <c r="V4103" i="10"/>
  <c r="V4104" i="10"/>
  <c r="V4105" i="10"/>
  <c r="V4106" i="10"/>
  <c r="V4107" i="10"/>
  <c r="V4108" i="10"/>
  <c r="V4109" i="10"/>
  <c r="V4110" i="10"/>
  <c r="V4111" i="10"/>
  <c r="V4112" i="10"/>
  <c r="V4113" i="10"/>
  <c r="V4114" i="10"/>
  <c r="V4115" i="10"/>
  <c r="V4116" i="10"/>
  <c r="V4117" i="10"/>
  <c r="V4118" i="10"/>
  <c r="V4119" i="10"/>
  <c r="V4120" i="10"/>
  <c r="V4121" i="10"/>
  <c r="V4122" i="10"/>
  <c r="V4123" i="10"/>
  <c r="V4124" i="10"/>
  <c r="V4125" i="10"/>
  <c r="V4126" i="10"/>
  <c r="V4127" i="10"/>
  <c r="V4128" i="10"/>
  <c r="V4129" i="10"/>
  <c r="V4130" i="10"/>
  <c r="V4131" i="10"/>
  <c r="V4132" i="10"/>
  <c r="V4133" i="10"/>
  <c r="V4134" i="10"/>
  <c r="V4135" i="10"/>
  <c r="V4136" i="10"/>
  <c r="V4137" i="10"/>
  <c r="V4138" i="10"/>
  <c r="V4139" i="10"/>
  <c r="V4140" i="10"/>
  <c r="V4141" i="10"/>
  <c r="V4142" i="10"/>
  <c r="V4143" i="10"/>
  <c r="V4144" i="10"/>
  <c r="V4145" i="10"/>
  <c r="V4146" i="10"/>
  <c r="V4147" i="10"/>
  <c r="V4148" i="10"/>
  <c r="V4149" i="10"/>
  <c r="V4150" i="10"/>
  <c r="V4151" i="10"/>
  <c r="V4152" i="10"/>
  <c r="V4153" i="10"/>
  <c r="V4154" i="10"/>
  <c r="V4155" i="10"/>
  <c r="V4156" i="10"/>
  <c r="V4157" i="10"/>
  <c r="V4158" i="10"/>
  <c r="V4159" i="10"/>
  <c r="V4160" i="10"/>
  <c r="V4161" i="10"/>
  <c r="V4162" i="10"/>
  <c r="V4163" i="10"/>
  <c r="V4164" i="10"/>
  <c r="V4165" i="10"/>
  <c r="V4166" i="10"/>
  <c r="V4167" i="10"/>
  <c r="V4168" i="10"/>
  <c r="V4169" i="10"/>
  <c r="V4170" i="10"/>
  <c r="V4171" i="10"/>
  <c r="V4172" i="10"/>
  <c r="V4173" i="10"/>
  <c r="V4174" i="10"/>
  <c r="V4175" i="10"/>
  <c r="V4176" i="10"/>
  <c r="V4177" i="10"/>
  <c r="V4178" i="10"/>
  <c r="V4179" i="10"/>
  <c r="V4180" i="10"/>
  <c r="V4181" i="10"/>
  <c r="V4182" i="10"/>
  <c r="V4183" i="10"/>
  <c r="V4184" i="10"/>
  <c r="V4185" i="10"/>
  <c r="V4186" i="10"/>
  <c r="V4187" i="10"/>
  <c r="V4188" i="10"/>
  <c r="V4189" i="10"/>
  <c r="V4190" i="10"/>
  <c r="V4191" i="10"/>
  <c r="V4192" i="10"/>
  <c r="V4193" i="10"/>
  <c r="V4194" i="10"/>
  <c r="V4195" i="10"/>
  <c r="V4196" i="10"/>
  <c r="V4197" i="10"/>
  <c r="V4198" i="10"/>
  <c r="V4199" i="10"/>
  <c r="V4200" i="10"/>
  <c r="V4201" i="10"/>
  <c r="V4202" i="10"/>
  <c r="V4203" i="10"/>
  <c r="V4204" i="10"/>
  <c r="V4205" i="10"/>
  <c r="V4206" i="10"/>
  <c r="V4207" i="10"/>
  <c r="V4208" i="10"/>
  <c r="V4209" i="10"/>
  <c r="V4210" i="10"/>
  <c r="V4211" i="10"/>
  <c r="V4212" i="10"/>
  <c r="V4213" i="10"/>
  <c r="V4214" i="10"/>
  <c r="V4215" i="10"/>
  <c r="V4216" i="10"/>
  <c r="V4217" i="10"/>
  <c r="V4218" i="10"/>
  <c r="V4219" i="10"/>
  <c r="V4220" i="10"/>
  <c r="V4221" i="10"/>
  <c r="V4222" i="10"/>
  <c r="V4223" i="10"/>
  <c r="V4224" i="10"/>
  <c r="V4225" i="10"/>
  <c r="V4226" i="10"/>
  <c r="V4227" i="10"/>
  <c r="V4228" i="10"/>
  <c r="V4229" i="10"/>
  <c r="V4230" i="10"/>
  <c r="V4231" i="10"/>
  <c r="V4232" i="10"/>
  <c r="V4233" i="10"/>
  <c r="V4234" i="10"/>
  <c r="V4235" i="10"/>
  <c r="V4236" i="10"/>
  <c r="V4237" i="10"/>
  <c r="V4238" i="10"/>
  <c r="V4239" i="10"/>
  <c r="V4240" i="10"/>
  <c r="V4241" i="10"/>
  <c r="V4242" i="10"/>
  <c r="V4243" i="10"/>
  <c r="V4244" i="10"/>
  <c r="V4245" i="10"/>
  <c r="V4246" i="10"/>
  <c r="V4247" i="10"/>
  <c r="V4248" i="10"/>
  <c r="V4249" i="10"/>
  <c r="V4250" i="10"/>
  <c r="V4251" i="10"/>
  <c r="V4252" i="10"/>
  <c r="V4253" i="10"/>
  <c r="V4254" i="10"/>
  <c r="V4255" i="10"/>
  <c r="V4256" i="10"/>
  <c r="V4257" i="10"/>
  <c r="V4258" i="10"/>
  <c r="V4259" i="10"/>
  <c r="V4260" i="10"/>
  <c r="V4261" i="10"/>
  <c r="V4262" i="10"/>
  <c r="V4263" i="10"/>
  <c r="V4264" i="10"/>
  <c r="V4265" i="10"/>
  <c r="V4266" i="10"/>
  <c r="V4267" i="10"/>
  <c r="V4268" i="10"/>
  <c r="V4269" i="10"/>
  <c r="V4270" i="10"/>
  <c r="V4271" i="10"/>
  <c r="V4272" i="10"/>
  <c r="V4273" i="10"/>
  <c r="V4274" i="10"/>
  <c r="V4275" i="10"/>
  <c r="V4276" i="10"/>
  <c r="V4277" i="10"/>
  <c r="V4278" i="10"/>
  <c r="V4279" i="10"/>
  <c r="V4280" i="10"/>
  <c r="V4281" i="10"/>
  <c r="V4282" i="10"/>
  <c r="V4283" i="10"/>
  <c r="V4284" i="10"/>
  <c r="V4285" i="10"/>
  <c r="V4286" i="10"/>
  <c r="V4287" i="10"/>
  <c r="V4288" i="10"/>
  <c r="V4289" i="10"/>
  <c r="V4290" i="10"/>
  <c r="V4291" i="10"/>
  <c r="V4292" i="10"/>
  <c r="V4293" i="10"/>
  <c r="V4294" i="10"/>
  <c r="V4295" i="10"/>
  <c r="V4296" i="10"/>
  <c r="V4297" i="10"/>
  <c r="V4298" i="10"/>
  <c r="V4299" i="10"/>
  <c r="V4300" i="10"/>
  <c r="V4301" i="10"/>
  <c r="V4302" i="10"/>
  <c r="V4303" i="10"/>
  <c r="V4304" i="10"/>
  <c r="V4305" i="10"/>
  <c r="V4306" i="10"/>
  <c r="V4307" i="10"/>
  <c r="V4308" i="10"/>
  <c r="V4309" i="10"/>
  <c r="V4310" i="10"/>
  <c r="V4311" i="10"/>
  <c r="V4312" i="10"/>
  <c r="V4313" i="10"/>
  <c r="V4314" i="10"/>
  <c r="V4315" i="10"/>
  <c r="V4316" i="10"/>
  <c r="V4317" i="10"/>
  <c r="V4318" i="10"/>
  <c r="V4319" i="10"/>
  <c r="V4320" i="10"/>
  <c r="V4321" i="10"/>
  <c r="V4322" i="10"/>
  <c r="V4323" i="10"/>
  <c r="V4324" i="10"/>
  <c r="V4325" i="10"/>
  <c r="V4326" i="10"/>
  <c r="V4327" i="10"/>
  <c r="V4328" i="10"/>
  <c r="V4329" i="10"/>
  <c r="V4330" i="10"/>
  <c r="V4331" i="10"/>
  <c r="V4332" i="10"/>
  <c r="V4333" i="10"/>
  <c r="V4334" i="10"/>
  <c r="V4335" i="10"/>
  <c r="V4336" i="10"/>
  <c r="V4337" i="10"/>
  <c r="V4338" i="10"/>
  <c r="V4339" i="10"/>
  <c r="V4340" i="10"/>
  <c r="V4341" i="10"/>
  <c r="V4342" i="10"/>
  <c r="V4343" i="10"/>
  <c r="V4344" i="10"/>
  <c r="V4345" i="10"/>
  <c r="V4346" i="10"/>
  <c r="V4347" i="10"/>
  <c r="V4348" i="10"/>
  <c r="V4349" i="10"/>
  <c r="V4350" i="10"/>
  <c r="V4351" i="10"/>
  <c r="V4352" i="10"/>
  <c r="V4353" i="10"/>
  <c r="V4354" i="10"/>
  <c r="V4355" i="10"/>
  <c r="V4356" i="10"/>
  <c r="V4357" i="10"/>
  <c r="V4358" i="10"/>
  <c r="V4359" i="10"/>
  <c r="V4360" i="10"/>
  <c r="V4361" i="10"/>
  <c r="V4362" i="10"/>
  <c r="V4363" i="10"/>
  <c r="V4364" i="10"/>
  <c r="V4365" i="10"/>
  <c r="V4366" i="10"/>
  <c r="V4367" i="10"/>
  <c r="V4368" i="10"/>
  <c r="V4369" i="10"/>
  <c r="V4370" i="10"/>
  <c r="V4371" i="10"/>
  <c r="V4372" i="10"/>
  <c r="V4373" i="10"/>
  <c r="V4374" i="10"/>
  <c r="V4375" i="10"/>
  <c r="V4376" i="10"/>
  <c r="V4377" i="10"/>
  <c r="V4378" i="10"/>
  <c r="V4379" i="10"/>
  <c r="V4380" i="10"/>
  <c r="V4381" i="10"/>
  <c r="V4382" i="10"/>
  <c r="V4383" i="10"/>
  <c r="V4384" i="10"/>
  <c r="V4385" i="10"/>
  <c r="V4386" i="10"/>
  <c r="V4387" i="10"/>
  <c r="V4388" i="10"/>
  <c r="V4389" i="10"/>
  <c r="V4390" i="10"/>
  <c r="V4391" i="10"/>
  <c r="V4392" i="10"/>
  <c r="V4393" i="10"/>
  <c r="V4394" i="10"/>
  <c r="V4395" i="10"/>
  <c r="V4396" i="10"/>
  <c r="V4397" i="10"/>
  <c r="V4398" i="10"/>
  <c r="V4399" i="10"/>
  <c r="V4400" i="10"/>
  <c r="V4401" i="10"/>
  <c r="V4402" i="10"/>
  <c r="V4403" i="10"/>
  <c r="V4404" i="10"/>
  <c r="V4405" i="10"/>
  <c r="V4406" i="10"/>
  <c r="V4407" i="10"/>
  <c r="V4408" i="10"/>
  <c r="V4409" i="10"/>
  <c r="V4410" i="10"/>
  <c r="V4411" i="10"/>
  <c r="V4412" i="10"/>
  <c r="V4413" i="10"/>
  <c r="V4414" i="10"/>
  <c r="V4415" i="10"/>
  <c r="V4416" i="10"/>
  <c r="V4417" i="10"/>
  <c r="V4418" i="10"/>
  <c r="V4419" i="10"/>
  <c r="V4420" i="10"/>
  <c r="V4421" i="10"/>
  <c r="V4422" i="10"/>
  <c r="V4423" i="10"/>
  <c r="V4424" i="10"/>
  <c r="V4425" i="10"/>
  <c r="V4426" i="10"/>
  <c r="V4427" i="10"/>
  <c r="V4428" i="10"/>
  <c r="V4429" i="10"/>
  <c r="V4430" i="10"/>
  <c r="V4431" i="10"/>
  <c r="V4432" i="10"/>
  <c r="V4433" i="10"/>
  <c r="V4434" i="10"/>
  <c r="V4435" i="10"/>
  <c r="V4436" i="10"/>
  <c r="V4437" i="10"/>
  <c r="V4438" i="10"/>
  <c r="V4439" i="10"/>
  <c r="V4440" i="10"/>
  <c r="V4441" i="10"/>
  <c r="V4442" i="10"/>
  <c r="V4443" i="10"/>
  <c r="V4444" i="10"/>
  <c r="V4445" i="10"/>
  <c r="V4446" i="10"/>
  <c r="V4447" i="10"/>
  <c r="V4448" i="10"/>
  <c r="V4449" i="10"/>
  <c r="V4450" i="10"/>
  <c r="V4451" i="10"/>
  <c r="V4452" i="10"/>
  <c r="V4453" i="10"/>
  <c r="V4454" i="10"/>
  <c r="V4455" i="10"/>
  <c r="V4456" i="10"/>
  <c r="V4457" i="10"/>
  <c r="V4458" i="10"/>
  <c r="V4459" i="10"/>
  <c r="V4460" i="10"/>
  <c r="V4461" i="10"/>
  <c r="V4462" i="10"/>
  <c r="V4463" i="10"/>
  <c r="V4464" i="10"/>
  <c r="V4465" i="10"/>
  <c r="V4466" i="10"/>
  <c r="V4467" i="10"/>
  <c r="V4468" i="10"/>
  <c r="V4469" i="10"/>
  <c r="V4470" i="10"/>
  <c r="V4471" i="10"/>
  <c r="V4472" i="10"/>
  <c r="V4473" i="10"/>
  <c r="V4474" i="10"/>
  <c r="V4475" i="10"/>
  <c r="V4476" i="10"/>
  <c r="V4477" i="10"/>
  <c r="V4478" i="10"/>
  <c r="V4479" i="10"/>
  <c r="V4480" i="10"/>
  <c r="V4481" i="10"/>
  <c r="V4482" i="10"/>
  <c r="V4483" i="10"/>
  <c r="V4484" i="10"/>
  <c r="V4485" i="10"/>
  <c r="V4486" i="10"/>
  <c r="V4487" i="10"/>
  <c r="V4488" i="10"/>
  <c r="V4489" i="10"/>
  <c r="V4490" i="10"/>
  <c r="V4491" i="10"/>
  <c r="V4492" i="10"/>
  <c r="V4493" i="10"/>
  <c r="V4494" i="10"/>
  <c r="V4495" i="10"/>
  <c r="V4496" i="10"/>
  <c r="V4497" i="10"/>
  <c r="V4498" i="10"/>
  <c r="V4499" i="10"/>
  <c r="V4500" i="10"/>
  <c r="V4501" i="10"/>
  <c r="V4502" i="10"/>
  <c r="V4503" i="10"/>
  <c r="V4504" i="10"/>
  <c r="V4505" i="10"/>
  <c r="V4506" i="10"/>
  <c r="V4507" i="10"/>
  <c r="V4508" i="10"/>
  <c r="V4509" i="10"/>
  <c r="V4510" i="10"/>
  <c r="V4511" i="10"/>
  <c r="V4512" i="10"/>
  <c r="V4513" i="10"/>
  <c r="V4514" i="10"/>
  <c r="V4515" i="10"/>
  <c r="V4516" i="10"/>
  <c r="V4517" i="10"/>
  <c r="V4518" i="10"/>
  <c r="V4519" i="10"/>
  <c r="V4520" i="10"/>
  <c r="V4521" i="10"/>
  <c r="V4522" i="10"/>
  <c r="V4523" i="10"/>
  <c r="V4524" i="10"/>
  <c r="V4525" i="10"/>
  <c r="V4526" i="10"/>
  <c r="V4527" i="10"/>
  <c r="V4528" i="10"/>
  <c r="V4529" i="10"/>
  <c r="V4530" i="10"/>
  <c r="V4531" i="10"/>
  <c r="V4532" i="10"/>
  <c r="V4533" i="10"/>
  <c r="V4534" i="10"/>
  <c r="V4535" i="10"/>
  <c r="V4536" i="10"/>
  <c r="V4537" i="10"/>
  <c r="V4538" i="10"/>
  <c r="V4539" i="10"/>
  <c r="V4540" i="10"/>
  <c r="V4541" i="10"/>
  <c r="V4542" i="10"/>
  <c r="V4543" i="10"/>
  <c r="V4544" i="10"/>
  <c r="V4545" i="10"/>
  <c r="V4546" i="10"/>
  <c r="V4547" i="10"/>
  <c r="V4548" i="10"/>
  <c r="V4549" i="10"/>
  <c r="V4550" i="10"/>
  <c r="V4551" i="10"/>
  <c r="V4552" i="10"/>
  <c r="V4553" i="10"/>
  <c r="V4554" i="10"/>
  <c r="V4555" i="10"/>
  <c r="V4556" i="10"/>
  <c r="V4557" i="10"/>
  <c r="V4558" i="10"/>
  <c r="V4559" i="10"/>
  <c r="V4560" i="10"/>
  <c r="V4561" i="10"/>
  <c r="V4562" i="10"/>
  <c r="V4563" i="10"/>
  <c r="V4564" i="10"/>
  <c r="V4565" i="10"/>
  <c r="V4566" i="10"/>
  <c r="V4567" i="10"/>
  <c r="V4568" i="10"/>
  <c r="V4569" i="10"/>
  <c r="V4570" i="10"/>
  <c r="V4571" i="10"/>
  <c r="V4572" i="10"/>
  <c r="V4573" i="10"/>
  <c r="V4574" i="10"/>
  <c r="V4575" i="10"/>
  <c r="V4576" i="10"/>
  <c r="V4577" i="10"/>
  <c r="V4578" i="10"/>
  <c r="V4579" i="10"/>
  <c r="V4580" i="10"/>
  <c r="V4581" i="10"/>
  <c r="V4582" i="10"/>
  <c r="V4583" i="10"/>
  <c r="V4584" i="10"/>
  <c r="V4585" i="10"/>
  <c r="V4586" i="10"/>
  <c r="V4587" i="10"/>
  <c r="V4588" i="10"/>
  <c r="V4589" i="10"/>
  <c r="V4590" i="10"/>
  <c r="V4591" i="10"/>
  <c r="V4592" i="10"/>
  <c r="V4593" i="10"/>
  <c r="V4594" i="10"/>
  <c r="V4595" i="10"/>
  <c r="V4596" i="10"/>
  <c r="V4597" i="10"/>
  <c r="V4598" i="10"/>
  <c r="V4599" i="10"/>
  <c r="V4600" i="10"/>
  <c r="V4601" i="10"/>
  <c r="V4602" i="10"/>
  <c r="V4603" i="10"/>
  <c r="V4604" i="10"/>
  <c r="V4605" i="10"/>
  <c r="V4606" i="10"/>
  <c r="V4607" i="10"/>
  <c r="V4608" i="10"/>
  <c r="V4609" i="10"/>
  <c r="V4610" i="10"/>
  <c r="V4611" i="10"/>
  <c r="V4612" i="10"/>
  <c r="V4613" i="10"/>
  <c r="V4614" i="10"/>
  <c r="V4615" i="10"/>
  <c r="V4616" i="10"/>
  <c r="V4617" i="10"/>
  <c r="V4618" i="10"/>
  <c r="V4619" i="10"/>
  <c r="V4620" i="10"/>
  <c r="V4621" i="10"/>
  <c r="V4622" i="10"/>
  <c r="V4623" i="10"/>
  <c r="V4624" i="10"/>
  <c r="V4625" i="10"/>
  <c r="V4626" i="10"/>
  <c r="V4627" i="10"/>
  <c r="V4628" i="10"/>
  <c r="V4629" i="10"/>
  <c r="V4630" i="10"/>
  <c r="V4631" i="10"/>
  <c r="V4632" i="10"/>
  <c r="V4633" i="10"/>
  <c r="V4634" i="10"/>
  <c r="V4635" i="10"/>
  <c r="V4636" i="10"/>
  <c r="V4637" i="10"/>
  <c r="V4638" i="10"/>
  <c r="V4639" i="10"/>
  <c r="V4640" i="10"/>
  <c r="V4641" i="10"/>
  <c r="V4642" i="10"/>
  <c r="V4643" i="10"/>
  <c r="V4644" i="10"/>
  <c r="V4645" i="10"/>
  <c r="V4646" i="10"/>
  <c r="V4647" i="10"/>
  <c r="V4648" i="10"/>
  <c r="V4649" i="10"/>
  <c r="V4650" i="10"/>
  <c r="V4651" i="10"/>
  <c r="V4652" i="10"/>
  <c r="V4653" i="10"/>
  <c r="V4654" i="10"/>
  <c r="V4655" i="10"/>
  <c r="V4656" i="10"/>
  <c r="V4657" i="10"/>
  <c r="V4658" i="10"/>
  <c r="V4659" i="10"/>
  <c r="V4660" i="10"/>
  <c r="V4661" i="10"/>
  <c r="V4662" i="10"/>
  <c r="V4663" i="10"/>
  <c r="V4664" i="10"/>
  <c r="V4665" i="10"/>
  <c r="V4666" i="10"/>
  <c r="V4667" i="10"/>
  <c r="V4668" i="10"/>
  <c r="V4669" i="10"/>
  <c r="V4670" i="10"/>
  <c r="V4671" i="10"/>
  <c r="V4672" i="10"/>
  <c r="V4673" i="10"/>
  <c r="V4674" i="10"/>
  <c r="V4675" i="10"/>
  <c r="V4676" i="10"/>
  <c r="V4677" i="10"/>
  <c r="V4678" i="10"/>
  <c r="V4679" i="10"/>
  <c r="V4680" i="10"/>
  <c r="V4681" i="10"/>
  <c r="V4682" i="10"/>
  <c r="V4683" i="10"/>
  <c r="V4684" i="10"/>
  <c r="V4685" i="10"/>
  <c r="V4686" i="10"/>
  <c r="V4687" i="10"/>
  <c r="V4688" i="10"/>
  <c r="V4689" i="10"/>
  <c r="V4690" i="10"/>
  <c r="V4691" i="10"/>
  <c r="V4692" i="10"/>
  <c r="V4693" i="10"/>
  <c r="V4694" i="10"/>
  <c r="V4695" i="10"/>
  <c r="V4696" i="10"/>
  <c r="V4697" i="10"/>
  <c r="V4698" i="10"/>
  <c r="V4699" i="10"/>
  <c r="V4700" i="10"/>
  <c r="V4701" i="10"/>
  <c r="V4702" i="10"/>
  <c r="V4703" i="10"/>
  <c r="V4704" i="10"/>
  <c r="V4705" i="10"/>
  <c r="V4706" i="10"/>
  <c r="V4707" i="10"/>
  <c r="V4708" i="10"/>
  <c r="V4709" i="10"/>
  <c r="V4710" i="10"/>
  <c r="V4711" i="10"/>
  <c r="V4712" i="10"/>
  <c r="V4713" i="10"/>
  <c r="V4714" i="10"/>
  <c r="V4715" i="10"/>
  <c r="V4716" i="10"/>
  <c r="V4717" i="10"/>
  <c r="V4718" i="10"/>
  <c r="V4719" i="10"/>
  <c r="V4720" i="10"/>
  <c r="V4721" i="10"/>
  <c r="V4722" i="10"/>
  <c r="V4723" i="10"/>
  <c r="V4724" i="10"/>
  <c r="V4725" i="10"/>
  <c r="V4726" i="10"/>
  <c r="V4727" i="10"/>
  <c r="V4728" i="10"/>
  <c r="V4729" i="10"/>
  <c r="V4730" i="10"/>
  <c r="V4731" i="10"/>
  <c r="V4732" i="10"/>
  <c r="V4733" i="10"/>
  <c r="V4734" i="10"/>
  <c r="V4735" i="10"/>
  <c r="V4736" i="10"/>
  <c r="V4737" i="10"/>
  <c r="V4738" i="10"/>
  <c r="V4739" i="10"/>
  <c r="V4740" i="10"/>
  <c r="V4741" i="10"/>
  <c r="V4742" i="10"/>
  <c r="V4743" i="10"/>
  <c r="V4744" i="10"/>
  <c r="V4745" i="10"/>
  <c r="V4746" i="10"/>
  <c r="V4747" i="10"/>
  <c r="V4748" i="10"/>
  <c r="V4749" i="10"/>
  <c r="V4750" i="10"/>
  <c r="V4751" i="10"/>
  <c r="V4752" i="10"/>
  <c r="V4753" i="10"/>
  <c r="V4754" i="10"/>
  <c r="V4755" i="10"/>
  <c r="V4756" i="10"/>
  <c r="V4757" i="10"/>
  <c r="V4758" i="10"/>
  <c r="V4759" i="10"/>
  <c r="V4760" i="10"/>
  <c r="V4761" i="10"/>
  <c r="V4762" i="10"/>
  <c r="V4763" i="10"/>
  <c r="V4764" i="10"/>
  <c r="V4765" i="10"/>
  <c r="V4766" i="10"/>
  <c r="V4767" i="10"/>
  <c r="V4768" i="10"/>
  <c r="V4769" i="10"/>
  <c r="V4770" i="10"/>
  <c r="V4771" i="10"/>
  <c r="V4772" i="10"/>
  <c r="V4773" i="10"/>
  <c r="V4774" i="10"/>
  <c r="V4775" i="10"/>
  <c r="V4776" i="10"/>
  <c r="V4777" i="10"/>
  <c r="V4778" i="10"/>
  <c r="V4779" i="10"/>
  <c r="V4780" i="10"/>
  <c r="V4781" i="10"/>
  <c r="V4782" i="10"/>
  <c r="V4783" i="10"/>
  <c r="V4784" i="10"/>
  <c r="V4785" i="10"/>
  <c r="V4786" i="10"/>
  <c r="V4787" i="10"/>
  <c r="V4788" i="10"/>
  <c r="V4789" i="10"/>
  <c r="V4790" i="10"/>
  <c r="V4791" i="10"/>
  <c r="V4792" i="10"/>
  <c r="V4793" i="10"/>
  <c r="V4794" i="10"/>
  <c r="V4795" i="10"/>
  <c r="V4796" i="10"/>
  <c r="V4797" i="10"/>
  <c r="V4798" i="10"/>
  <c r="V4799" i="10"/>
  <c r="V4800" i="10"/>
  <c r="V4801" i="10"/>
  <c r="V4802" i="10"/>
  <c r="V4803" i="10"/>
  <c r="V4804" i="10"/>
  <c r="V4805" i="10"/>
  <c r="V4806" i="10"/>
  <c r="V4807" i="10"/>
  <c r="V4808" i="10"/>
  <c r="V4809" i="10"/>
  <c r="V4810" i="10"/>
  <c r="V4811" i="10"/>
  <c r="V4812" i="10"/>
  <c r="V4813" i="10"/>
  <c r="V4814" i="10"/>
  <c r="V4815" i="10"/>
  <c r="V4816" i="10"/>
  <c r="V4817" i="10"/>
  <c r="V4818" i="10"/>
  <c r="V4819" i="10"/>
  <c r="V4820" i="10"/>
  <c r="V4821" i="10"/>
  <c r="V4822" i="10"/>
  <c r="V4823" i="10"/>
  <c r="V4824" i="10"/>
  <c r="V4825" i="10"/>
  <c r="V4826" i="10"/>
  <c r="V4827" i="10"/>
  <c r="V4828" i="10"/>
  <c r="V4829" i="10"/>
  <c r="V4830" i="10"/>
  <c r="V4831" i="10"/>
  <c r="V4832" i="10"/>
  <c r="V4833" i="10"/>
  <c r="V4834" i="10"/>
  <c r="V4835" i="10"/>
  <c r="V4836" i="10"/>
  <c r="V4837" i="10"/>
  <c r="V4838" i="10"/>
  <c r="V4839" i="10"/>
  <c r="V4840" i="10"/>
  <c r="V4841" i="10"/>
  <c r="V4842" i="10"/>
  <c r="V4843" i="10"/>
  <c r="V4844" i="10"/>
  <c r="V4845" i="10"/>
  <c r="V4846" i="10"/>
  <c r="V4847" i="10"/>
  <c r="V4848" i="10"/>
  <c r="V4849" i="10"/>
  <c r="V4850" i="10"/>
  <c r="V4851" i="10"/>
  <c r="V4852" i="10"/>
  <c r="V4853" i="10"/>
  <c r="V4854" i="10"/>
  <c r="V4855" i="10"/>
  <c r="V4856" i="10"/>
  <c r="V4857" i="10"/>
  <c r="V4858" i="10"/>
  <c r="V4859" i="10"/>
  <c r="V4860" i="10"/>
  <c r="V4861" i="10"/>
  <c r="V4862" i="10"/>
  <c r="V4863" i="10"/>
  <c r="V4864" i="10"/>
  <c r="V4865" i="10"/>
  <c r="V4866" i="10"/>
  <c r="V4867" i="10"/>
  <c r="V4868" i="10"/>
  <c r="V4869" i="10"/>
  <c r="V4870" i="10"/>
  <c r="V4871" i="10"/>
  <c r="V4872" i="10"/>
  <c r="V4873" i="10"/>
  <c r="V4874" i="10"/>
  <c r="V4875" i="10"/>
  <c r="V4876" i="10"/>
  <c r="V4877" i="10"/>
  <c r="V4878" i="10"/>
  <c r="V4879" i="10"/>
  <c r="V4880" i="10"/>
  <c r="V4881" i="10"/>
  <c r="V4882" i="10"/>
  <c r="V4883" i="10"/>
  <c r="V4884" i="10"/>
  <c r="V4885" i="10"/>
  <c r="V4886" i="10"/>
  <c r="V4887" i="10"/>
  <c r="V4888" i="10"/>
  <c r="V4889" i="10"/>
  <c r="V4890" i="10"/>
  <c r="V4891" i="10"/>
  <c r="V4892" i="10"/>
  <c r="V4893" i="10"/>
  <c r="V4894" i="10"/>
  <c r="V4895" i="10"/>
  <c r="V4896" i="10"/>
  <c r="V4897" i="10"/>
  <c r="V4898" i="10"/>
  <c r="V4899" i="10"/>
  <c r="V4900" i="10"/>
  <c r="V4901" i="10"/>
  <c r="V4902" i="10"/>
  <c r="V4903" i="10"/>
  <c r="V4904" i="10"/>
  <c r="V4905" i="10"/>
  <c r="V4906" i="10"/>
  <c r="V4907" i="10"/>
  <c r="V4908" i="10"/>
  <c r="V4909" i="10"/>
  <c r="V4910" i="10"/>
  <c r="V4911" i="10"/>
  <c r="V4912" i="10"/>
  <c r="V4913" i="10"/>
  <c r="V4914" i="10"/>
  <c r="V4915" i="10"/>
  <c r="V4916" i="10"/>
  <c r="V4917" i="10"/>
  <c r="V4918" i="10"/>
  <c r="V4919" i="10"/>
  <c r="V4920" i="10"/>
  <c r="V4921" i="10"/>
  <c r="V4922" i="10"/>
  <c r="V4923" i="10"/>
  <c r="V4924" i="10"/>
  <c r="V4925" i="10"/>
  <c r="V4926" i="10"/>
  <c r="V4927" i="10"/>
  <c r="V4928" i="10"/>
  <c r="V4929" i="10"/>
  <c r="V4930" i="10"/>
  <c r="V4931" i="10"/>
  <c r="V4932" i="10"/>
  <c r="V4933" i="10"/>
  <c r="V4934" i="10"/>
  <c r="V4935" i="10"/>
  <c r="V4936" i="10"/>
  <c r="V4937" i="10"/>
  <c r="V4938" i="10"/>
  <c r="V4939" i="10"/>
  <c r="V4940" i="10"/>
  <c r="V4941" i="10"/>
  <c r="V4942" i="10"/>
  <c r="V4943" i="10"/>
  <c r="V4944" i="10"/>
  <c r="V4945" i="10"/>
  <c r="V4946" i="10"/>
  <c r="V4947" i="10"/>
  <c r="V4948" i="10"/>
  <c r="V4949" i="10"/>
  <c r="V4950" i="10"/>
  <c r="V4951" i="10"/>
  <c r="V4952" i="10"/>
  <c r="V4953" i="10"/>
  <c r="V4954" i="10"/>
  <c r="V4955" i="10"/>
  <c r="V4956" i="10"/>
  <c r="V4957" i="10"/>
  <c r="V4958" i="10"/>
  <c r="V4959" i="10"/>
  <c r="V4960" i="10"/>
  <c r="V4961" i="10"/>
  <c r="V4962" i="10"/>
  <c r="V4963" i="10"/>
  <c r="V4964" i="10"/>
  <c r="V4965" i="10"/>
  <c r="V4966" i="10"/>
  <c r="V4967" i="10"/>
  <c r="V4968" i="10"/>
  <c r="V4969" i="10"/>
  <c r="V4970" i="10"/>
  <c r="V4971" i="10"/>
  <c r="V4972" i="10"/>
  <c r="V4973" i="10"/>
  <c r="V4974" i="10"/>
  <c r="V4975" i="10"/>
  <c r="V4976" i="10"/>
  <c r="V4977" i="10"/>
  <c r="V4978" i="10"/>
  <c r="V4979" i="10"/>
  <c r="V4980" i="10"/>
  <c r="V4981" i="10"/>
  <c r="V4982" i="10"/>
  <c r="V4983" i="10"/>
  <c r="V4984" i="10"/>
  <c r="V4985" i="10"/>
  <c r="V4986" i="10"/>
  <c r="V4987" i="10"/>
  <c r="V4988" i="10"/>
  <c r="V4989" i="10"/>
  <c r="V4990" i="10"/>
  <c r="V4991" i="10"/>
  <c r="V4992" i="10"/>
  <c r="V4993" i="10"/>
  <c r="V4994" i="10"/>
  <c r="V4995" i="10"/>
  <c r="V4996" i="10"/>
  <c r="V4997" i="10"/>
  <c r="V4998" i="10"/>
  <c r="V4999" i="10"/>
  <c r="V5000" i="10"/>
  <c r="V5001" i="10"/>
  <c r="V5002" i="10"/>
  <c r="V5003" i="10"/>
  <c r="V5004" i="10"/>
  <c r="V5005" i="10"/>
  <c r="V5006" i="10"/>
  <c r="V5007" i="10"/>
  <c r="V5008" i="10"/>
  <c r="V5009" i="10"/>
  <c r="S22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S445" i="10"/>
  <c r="S446" i="10"/>
  <c r="S447" i="10"/>
  <c r="S448" i="10"/>
  <c r="S449" i="10"/>
  <c r="S450" i="10"/>
  <c r="S451" i="10"/>
  <c r="S452" i="10"/>
  <c r="S453" i="10"/>
  <c r="S454" i="10"/>
  <c r="S455" i="10"/>
  <c r="S456" i="10"/>
  <c r="S457" i="10"/>
  <c r="S458" i="10"/>
  <c r="S459" i="10"/>
  <c r="S460" i="10"/>
  <c r="S461" i="10"/>
  <c r="S462" i="10"/>
  <c r="S463" i="10"/>
  <c r="S464" i="10"/>
  <c r="S465" i="10"/>
  <c r="S466" i="10"/>
  <c r="S467" i="10"/>
  <c r="S468" i="10"/>
  <c r="S469" i="10"/>
  <c r="S470" i="10"/>
  <c r="S471" i="10"/>
  <c r="S472" i="10"/>
  <c r="S473" i="10"/>
  <c r="S474" i="10"/>
  <c r="S475" i="10"/>
  <c r="S476" i="10"/>
  <c r="S477" i="10"/>
  <c r="S478" i="10"/>
  <c r="S479" i="10"/>
  <c r="S480" i="10"/>
  <c r="S481" i="10"/>
  <c r="S482" i="10"/>
  <c r="S483" i="10"/>
  <c r="S484" i="10"/>
  <c r="S485" i="10"/>
  <c r="S486" i="10"/>
  <c r="S487" i="10"/>
  <c r="S488" i="10"/>
  <c r="S489" i="10"/>
  <c r="S490" i="10"/>
  <c r="S491" i="10"/>
  <c r="S492" i="10"/>
  <c r="S493" i="10"/>
  <c r="S494" i="10"/>
  <c r="S495" i="10"/>
  <c r="S496" i="10"/>
  <c r="S497" i="10"/>
  <c r="S498" i="10"/>
  <c r="S499" i="10"/>
  <c r="S500" i="10"/>
  <c r="S501" i="10"/>
  <c r="S502" i="10"/>
  <c r="S503" i="10"/>
  <c r="S504" i="10"/>
  <c r="S505" i="10"/>
  <c r="S506" i="10"/>
  <c r="S507" i="10"/>
  <c r="S508" i="10"/>
  <c r="S509" i="10"/>
  <c r="S510" i="10"/>
  <c r="S511" i="10"/>
  <c r="S512" i="10"/>
  <c r="S513" i="10"/>
  <c r="S514" i="10"/>
  <c r="S515" i="10"/>
  <c r="S516" i="10"/>
  <c r="S517" i="10"/>
  <c r="S518" i="10"/>
  <c r="S519" i="10"/>
  <c r="S520" i="10"/>
  <c r="S521" i="10"/>
  <c r="S522" i="10"/>
  <c r="S523" i="10"/>
  <c r="S524" i="10"/>
  <c r="S525" i="10"/>
  <c r="S526" i="10"/>
  <c r="S527" i="10"/>
  <c r="S528" i="10"/>
  <c r="S529" i="10"/>
  <c r="S530" i="10"/>
  <c r="S531" i="10"/>
  <c r="S532" i="10"/>
  <c r="S533" i="10"/>
  <c r="S534" i="10"/>
  <c r="S535" i="10"/>
  <c r="S536" i="10"/>
  <c r="S537" i="10"/>
  <c r="S538" i="10"/>
  <c r="S539" i="10"/>
  <c r="S540" i="10"/>
  <c r="S541" i="10"/>
  <c r="S542" i="10"/>
  <c r="S543" i="10"/>
  <c r="S544" i="10"/>
  <c r="S545" i="10"/>
  <c r="S546" i="10"/>
  <c r="S547" i="10"/>
  <c r="S548" i="10"/>
  <c r="S549" i="10"/>
  <c r="S550" i="10"/>
  <c r="S551" i="10"/>
  <c r="S552" i="10"/>
  <c r="S553" i="10"/>
  <c r="S554" i="10"/>
  <c r="S555" i="10"/>
  <c r="S556" i="10"/>
  <c r="S557" i="10"/>
  <c r="S558" i="10"/>
  <c r="S559" i="10"/>
  <c r="S560" i="10"/>
  <c r="S561" i="10"/>
  <c r="S562" i="10"/>
  <c r="S563" i="10"/>
  <c r="S564" i="10"/>
  <c r="S565" i="10"/>
  <c r="S566" i="10"/>
  <c r="S567" i="10"/>
  <c r="S568" i="10"/>
  <c r="S569" i="10"/>
  <c r="S570" i="10"/>
  <c r="S571" i="10"/>
  <c r="S572" i="10"/>
  <c r="S573" i="10"/>
  <c r="S574" i="10"/>
  <c r="S575" i="10"/>
  <c r="S576" i="10"/>
  <c r="S577" i="10"/>
  <c r="S578" i="10"/>
  <c r="S579" i="10"/>
  <c r="S580" i="10"/>
  <c r="S581" i="10"/>
  <c r="S582" i="10"/>
  <c r="S583" i="10"/>
  <c r="S584" i="10"/>
  <c r="S585" i="10"/>
  <c r="S586" i="10"/>
  <c r="S587" i="10"/>
  <c r="S588" i="10"/>
  <c r="S589" i="10"/>
  <c r="S590" i="10"/>
  <c r="S591" i="10"/>
  <c r="S592" i="10"/>
  <c r="S593" i="10"/>
  <c r="S594" i="10"/>
  <c r="S595" i="10"/>
  <c r="S596" i="10"/>
  <c r="S597" i="10"/>
  <c r="S598" i="10"/>
  <c r="S599" i="10"/>
  <c r="S600" i="10"/>
  <c r="S601" i="10"/>
  <c r="S602" i="10"/>
  <c r="S603" i="10"/>
  <c r="S604" i="10"/>
  <c r="S605" i="10"/>
  <c r="S606" i="10"/>
  <c r="S607" i="10"/>
  <c r="S608" i="10"/>
  <c r="S609" i="10"/>
  <c r="S610" i="10"/>
  <c r="S611" i="10"/>
  <c r="S612" i="10"/>
  <c r="S613" i="10"/>
  <c r="S614" i="10"/>
  <c r="S615" i="10"/>
  <c r="S616" i="10"/>
  <c r="S617" i="10"/>
  <c r="S618" i="10"/>
  <c r="S619" i="10"/>
  <c r="S620" i="10"/>
  <c r="S621" i="10"/>
  <c r="S622" i="10"/>
  <c r="S623" i="10"/>
  <c r="S624" i="10"/>
  <c r="S625" i="10"/>
  <c r="S626" i="10"/>
  <c r="S627" i="10"/>
  <c r="S628" i="10"/>
  <c r="S629" i="10"/>
  <c r="S630" i="10"/>
  <c r="S631" i="10"/>
  <c r="S632" i="10"/>
  <c r="S633" i="10"/>
  <c r="S634" i="10"/>
  <c r="S635" i="10"/>
  <c r="S636" i="10"/>
  <c r="S637" i="10"/>
  <c r="S638" i="10"/>
  <c r="S639" i="10"/>
  <c r="S640" i="10"/>
  <c r="S641" i="10"/>
  <c r="S642" i="10"/>
  <c r="S643" i="10"/>
  <c r="S644" i="10"/>
  <c r="S645" i="10"/>
  <c r="S646" i="10"/>
  <c r="S647" i="10"/>
  <c r="S648" i="10"/>
  <c r="S649" i="10"/>
  <c r="S650" i="10"/>
  <c r="S651" i="10"/>
  <c r="S652" i="10"/>
  <c r="S653" i="10"/>
  <c r="S654" i="10"/>
  <c r="S655" i="10"/>
  <c r="S656" i="10"/>
  <c r="S657" i="10"/>
  <c r="S658" i="10"/>
  <c r="S659" i="10"/>
  <c r="S660" i="10"/>
  <c r="S661" i="10"/>
  <c r="S662" i="10"/>
  <c r="S663" i="10"/>
  <c r="S664" i="10"/>
  <c r="S665" i="10"/>
  <c r="S666" i="10"/>
  <c r="S667" i="10"/>
  <c r="S668" i="10"/>
  <c r="S669" i="10"/>
  <c r="S670" i="10"/>
  <c r="S671" i="10"/>
  <c r="S672" i="10"/>
  <c r="S673" i="10"/>
  <c r="S674" i="10"/>
  <c r="S675" i="10"/>
  <c r="S676" i="10"/>
  <c r="S677" i="10"/>
  <c r="S678" i="10"/>
  <c r="S679" i="10"/>
  <c r="S680" i="10"/>
  <c r="S681" i="10"/>
  <c r="S682" i="10"/>
  <c r="S683" i="10"/>
  <c r="S684" i="10"/>
  <c r="S685" i="10"/>
  <c r="S686" i="10"/>
  <c r="S687" i="10"/>
  <c r="S688" i="10"/>
  <c r="S689" i="10"/>
  <c r="S690" i="10"/>
  <c r="S691" i="10"/>
  <c r="S692" i="10"/>
  <c r="S693" i="10"/>
  <c r="S694" i="10"/>
  <c r="S695" i="10"/>
  <c r="S696" i="10"/>
  <c r="S697" i="10"/>
  <c r="S698" i="10"/>
  <c r="S699" i="10"/>
  <c r="S700" i="10"/>
  <c r="S701" i="10"/>
  <c r="S702" i="10"/>
  <c r="S703" i="10"/>
  <c r="S704" i="10"/>
  <c r="S705" i="10"/>
  <c r="S706" i="10"/>
  <c r="S707" i="10"/>
  <c r="S708" i="10"/>
  <c r="S709" i="10"/>
  <c r="S710" i="10"/>
  <c r="S711" i="10"/>
  <c r="S712" i="10"/>
  <c r="S713" i="10"/>
  <c r="S714" i="10"/>
  <c r="S715" i="10"/>
  <c r="S716" i="10"/>
  <c r="S717" i="10"/>
  <c r="S718" i="10"/>
  <c r="S719" i="10"/>
  <c r="S720" i="10"/>
  <c r="S721" i="10"/>
  <c r="S722" i="10"/>
  <c r="S723" i="10"/>
  <c r="S724" i="10"/>
  <c r="S725" i="10"/>
  <c r="S726" i="10"/>
  <c r="S727" i="10"/>
  <c r="S728" i="10"/>
  <c r="S729" i="10"/>
  <c r="S730" i="10"/>
  <c r="S731" i="10"/>
  <c r="S732" i="10"/>
  <c r="S733" i="10"/>
  <c r="S734" i="10"/>
  <c r="S735" i="10"/>
  <c r="S736" i="10"/>
  <c r="S737" i="10"/>
  <c r="S738" i="10"/>
  <c r="S739" i="10"/>
  <c r="S740" i="10"/>
  <c r="S741" i="10"/>
  <c r="S742" i="10"/>
  <c r="S743" i="10"/>
  <c r="S744" i="10"/>
  <c r="S745" i="10"/>
  <c r="S746" i="10"/>
  <c r="S747" i="10"/>
  <c r="S748" i="10"/>
  <c r="S749" i="10"/>
  <c r="S750" i="10"/>
  <c r="S751" i="10"/>
  <c r="S752" i="10"/>
  <c r="S753" i="10"/>
  <c r="S754" i="10"/>
  <c r="S755" i="10"/>
  <c r="S756" i="10"/>
  <c r="S757" i="10"/>
  <c r="S758" i="10"/>
  <c r="S759" i="10"/>
  <c r="S760" i="10"/>
  <c r="S761" i="10"/>
  <c r="S762" i="10"/>
  <c r="S763" i="10"/>
  <c r="S764" i="10"/>
  <c r="S765" i="10"/>
  <c r="S766" i="10"/>
  <c r="S767" i="10"/>
  <c r="S768" i="10"/>
  <c r="S769" i="10"/>
  <c r="S770" i="10"/>
  <c r="S771" i="10"/>
  <c r="S772" i="10"/>
  <c r="S773" i="10"/>
  <c r="S774" i="10"/>
  <c r="S775" i="10"/>
  <c r="S776" i="10"/>
  <c r="S777" i="10"/>
  <c r="S778" i="10"/>
  <c r="S779" i="10"/>
  <c r="S780" i="10"/>
  <c r="S781" i="10"/>
  <c r="S782" i="10"/>
  <c r="S783" i="10"/>
  <c r="S784" i="10"/>
  <c r="S785" i="10"/>
  <c r="S786" i="10"/>
  <c r="S787" i="10"/>
  <c r="S788" i="10"/>
  <c r="S789" i="10"/>
  <c r="S790" i="10"/>
  <c r="S791" i="10"/>
  <c r="S792" i="10"/>
  <c r="S793" i="10"/>
  <c r="S794" i="10"/>
  <c r="S795" i="10"/>
  <c r="S796" i="10"/>
  <c r="S797" i="10"/>
  <c r="S798" i="10"/>
  <c r="S799" i="10"/>
  <c r="S800" i="10"/>
  <c r="S801" i="10"/>
  <c r="S802" i="10"/>
  <c r="S803" i="10"/>
  <c r="S804" i="10"/>
  <c r="S805" i="10"/>
  <c r="S806" i="10"/>
  <c r="S807" i="10"/>
  <c r="S808" i="10"/>
  <c r="S809" i="10"/>
  <c r="S810" i="10"/>
  <c r="S811" i="10"/>
  <c r="S812" i="10"/>
  <c r="S813" i="10"/>
  <c r="S814" i="10"/>
  <c r="S815" i="10"/>
  <c r="S816" i="10"/>
  <c r="S817" i="10"/>
  <c r="S818" i="10"/>
  <c r="S819" i="10"/>
  <c r="S820" i="10"/>
  <c r="S821" i="10"/>
  <c r="S822" i="10"/>
  <c r="S823" i="10"/>
  <c r="S824" i="10"/>
  <c r="S825" i="10"/>
  <c r="S826" i="10"/>
  <c r="S827" i="10"/>
  <c r="S828" i="10"/>
  <c r="S829" i="10"/>
  <c r="S830" i="10"/>
  <c r="S831" i="10"/>
  <c r="S832" i="10"/>
  <c r="S833" i="10"/>
  <c r="S834" i="10"/>
  <c r="S835" i="10"/>
  <c r="S836" i="10"/>
  <c r="S837" i="10"/>
  <c r="S838" i="10"/>
  <c r="S839" i="10"/>
  <c r="S840" i="10"/>
  <c r="S841" i="10"/>
  <c r="S842" i="10"/>
  <c r="S843" i="10"/>
  <c r="S844" i="10"/>
  <c r="S845" i="10"/>
  <c r="S846" i="10"/>
  <c r="S847" i="10"/>
  <c r="S848" i="10"/>
  <c r="S849" i="10"/>
  <c r="S850" i="10"/>
  <c r="S851" i="10"/>
  <c r="S852" i="10"/>
  <c r="S853" i="10"/>
  <c r="S854" i="10"/>
  <c r="S855" i="10"/>
  <c r="S856" i="10"/>
  <c r="S857" i="10"/>
  <c r="S858" i="10"/>
  <c r="S859" i="10"/>
  <c r="S860" i="10"/>
  <c r="S861" i="10"/>
  <c r="S862" i="10"/>
  <c r="S863" i="10"/>
  <c r="S864" i="10"/>
  <c r="S865" i="10"/>
  <c r="S866" i="10"/>
  <c r="S867" i="10"/>
  <c r="S868" i="10"/>
  <c r="S869" i="10"/>
  <c r="S870" i="10"/>
  <c r="S871" i="10"/>
  <c r="S872" i="10"/>
  <c r="S873" i="10"/>
  <c r="S874" i="10"/>
  <c r="S875" i="10"/>
  <c r="S876" i="10"/>
  <c r="S877" i="10"/>
  <c r="S878" i="10"/>
  <c r="S879" i="10"/>
  <c r="S880" i="10"/>
  <c r="S881" i="10"/>
  <c r="S882" i="10"/>
  <c r="S883" i="10"/>
  <c r="S884" i="10"/>
  <c r="S885" i="10"/>
  <c r="S886" i="10"/>
  <c r="S887" i="10"/>
  <c r="S888" i="10"/>
  <c r="S889" i="10"/>
  <c r="S890" i="10"/>
  <c r="S891" i="10"/>
  <c r="S892" i="10"/>
  <c r="S893" i="10"/>
  <c r="S894" i="10"/>
  <c r="S895" i="10"/>
  <c r="S896" i="10"/>
  <c r="S897" i="10"/>
  <c r="S898" i="10"/>
  <c r="S899" i="10"/>
  <c r="S900" i="10"/>
  <c r="S901" i="10"/>
  <c r="S902" i="10"/>
  <c r="S903" i="10"/>
  <c r="S904" i="10"/>
  <c r="S905" i="10"/>
  <c r="S906" i="10"/>
  <c r="S907" i="10"/>
  <c r="S908" i="10"/>
  <c r="S909" i="10"/>
  <c r="S910" i="10"/>
  <c r="S911" i="10"/>
  <c r="S912" i="10"/>
  <c r="S913" i="10"/>
  <c r="S914" i="10"/>
  <c r="S915" i="10"/>
  <c r="S916" i="10"/>
  <c r="S917" i="10"/>
  <c r="S918" i="10"/>
  <c r="S919" i="10"/>
  <c r="S920" i="10"/>
  <c r="S921" i="10"/>
  <c r="S922" i="10"/>
  <c r="S923" i="10"/>
  <c r="S924" i="10"/>
  <c r="S925" i="10"/>
  <c r="S926" i="10"/>
  <c r="S927" i="10"/>
  <c r="S928" i="10"/>
  <c r="S929" i="10"/>
  <c r="S930" i="10"/>
  <c r="S931" i="10"/>
  <c r="S932" i="10"/>
  <c r="S933" i="10"/>
  <c r="S934" i="10"/>
  <c r="S935" i="10"/>
  <c r="S936" i="10"/>
  <c r="S937" i="10"/>
  <c r="S938" i="10"/>
  <c r="S939" i="10"/>
  <c r="S940" i="10"/>
  <c r="S941" i="10"/>
  <c r="S942" i="10"/>
  <c r="S943" i="10"/>
  <c r="S944" i="10"/>
  <c r="S945" i="10"/>
  <c r="S946" i="10"/>
  <c r="S947" i="10"/>
  <c r="S948" i="10"/>
  <c r="S949" i="10"/>
  <c r="S950" i="10"/>
  <c r="S951" i="10"/>
  <c r="S952" i="10"/>
  <c r="S953" i="10"/>
  <c r="S954" i="10"/>
  <c r="S955" i="10"/>
  <c r="S956" i="10"/>
  <c r="S957" i="10"/>
  <c r="S958" i="10"/>
  <c r="S959" i="10"/>
  <c r="S960" i="10"/>
  <c r="S961" i="10"/>
  <c r="S962" i="10"/>
  <c r="S963" i="10"/>
  <c r="S964" i="10"/>
  <c r="S965" i="10"/>
  <c r="S966" i="10"/>
  <c r="S967" i="10"/>
  <c r="S968" i="10"/>
  <c r="S969" i="10"/>
  <c r="S970" i="10"/>
  <c r="S971" i="10"/>
  <c r="S972" i="10"/>
  <c r="S973" i="10"/>
  <c r="S974" i="10"/>
  <c r="S975" i="10"/>
  <c r="S976" i="10"/>
  <c r="S977" i="10"/>
  <c r="S978" i="10"/>
  <c r="S979" i="10"/>
  <c r="S980" i="10"/>
  <c r="S981" i="10"/>
  <c r="S982" i="10"/>
  <c r="S983" i="10"/>
  <c r="S984" i="10"/>
  <c r="S985" i="10"/>
  <c r="S986" i="10"/>
  <c r="S987" i="10"/>
  <c r="S988" i="10"/>
  <c r="S989" i="10"/>
  <c r="S990" i="10"/>
  <c r="S991" i="10"/>
  <c r="S992" i="10"/>
  <c r="S993" i="10"/>
  <c r="S994" i="10"/>
  <c r="S995" i="10"/>
  <c r="S996" i="10"/>
  <c r="S997" i="10"/>
  <c r="S998" i="10"/>
  <c r="S999" i="10"/>
  <c r="S1000" i="10"/>
  <c r="S1001" i="10"/>
  <c r="S1002" i="10"/>
  <c r="S1003" i="10"/>
  <c r="S1004" i="10"/>
  <c r="S1005" i="10"/>
  <c r="S1006" i="10"/>
  <c r="S1007" i="10"/>
  <c r="S1008" i="10"/>
  <c r="S1009" i="10"/>
  <c r="S1010" i="10"/>
  <c r="S1011" i="10"/>
  <c r="S1012" i="10"/>
  <c r="S1013" i="10"/>
  <c r="S1014" i="10"/>
  <c r="S1015" i="10"/>
  <c r="S1016" i="10"/>
  <c r="S1017" i="10"/>
  <c r="S1018" i="10"/>
  <c r="S1019" i="10"/>
  <c r="S1020" i="10"/>
  <c r="S1021" i="10"/>
  <c r="S1022" i="10"/>
  <c r="S1023" i="10"/>
  <c r="S1024" i="10"/>
  <c r="S1025" i="10"/>
  <c r="S1026" i="10"/>
  <c r="S1027" i="10"/>
  <c r="S1028" i="10"/>
  <c r="S1029" i="10"/>
  <c r="S1030" i="10"/>
  <c r="S1031" i="10"/>
  <c r="S1032" i="10"/>
  <c r="S1033" i="10"/>
  <c r="S1034" i="10"/>
  <c r="S1035" i="10"/>
  <c r="S1036" i="10"/>
  <c r="S1037" i="10"/>
  <c r="S1038" i="10"/>
  <c r="S1039" i="10"/>
  <c r="S1040" i="10"/>
  <c r="S1041" i="10"/>
  <c r="S1042" i="10"/>
  <c r="S1043" i="10"/>
  <c r="S1044" i="10"/>
  <c r="S1045" i="10"/>
  <c r="S1046" i="10"/>
  <c r="S1047" i="10"/>
  <c r="S1048" i="10"/>
  <c r="S1049" i="10"/>
  <c r="S1050" i="10"/>
  <c r="S1051" i="10"/>
  <c r="S1052" i="10"/>
  <c r="S1053" i="10"/>
  <c r="S1054" i="10"/>
  <c r="S1055" i="10"/>
  <c r="S1056" i="10"/>
  <c r="S1057" i="10"/>
  <c r="S1058" i="10"/>
  <c r="S1059" i="10"/>
  <c r="S1060" i="10"/>
  <c r="S1061" i="10"/>
  <c r="S1062" i="10"/>
  <c r="S1063" i="10"/>
  <c r="S1064" i="10"/>
  <c r="S1065" i="10"/>
  <c r="S1066" i="10"/>
  <c r="S1067" i="10"/>
  <c r="S1068" i="10"/>
  <c r="S1069" i="10"/>
  <c r="S1070" i="10"/>
  <c r="S1071" i="10"/>
  <c r="S1072" i="10"/>
  <c r="S1073" i="10"/>
  <c r="S1074" i="10"/>
  <c r="S1075" i="10"/>
  <c r="S1076" i="10"/>
  <c r="S1077" i="10"/>
  <c r="S1078" i="10"/>
  <c r="S1079" i="10"/>
  <c r="S1080" i="10"/>
  <c r="S1081" i="10"/>
  <c r="S1082" i="10"/>
  <c r="S1083" i="10"/>
  <c r="S1084" i="10"/>
  <c r="S1085" i="10"/>
  <c r="S1086" i="10"/>
  <c r="S1087" i="10"/>
  <c r="S1088" i="10"/>
  <c r="S1089" i="10"/>
  <c r="S1090" i="10"/>
  <c r="S1091" i="10"/>
  <c r="S1092" i="10"/>
  <c r="S1093" i="10"/>
  <c r="S1094" i="10"/>
  <c r="S1095" i="10"/>
  <c r="S1096" i="10"/>
  <c r="S1097" i="10"/>
  <c r="S1098" i="10"/>
  <c r="S1099" i="10"/>
  <c r="S1100" i="10"/>
  <c r="S1101" i="10"/>
  <c r="S1102" i="10"/>
  <c r="S1103" i="10"/>
  <c r="S1104" i="10"/>
  <c r="S1105" i="10"/>
  <c r="S1106" i="10"/>
  <c r="S1107" i="10"/>
  <c r="S1108" i="10"/>
  <c r="S1109" i="10"/>
  <c r="S1110" i="10"/>
  <c r="S1111" i="10"/>
  <c r="S1112" i="10"/>
  <c r="S1113" i="10"/>
  <c r="S1114" i="10"/>
  <c r="S1115" i="10"/>
  <c r="S1116" i="10"/>
  <c r="S1117" i="10"/>
  <c r="S1118" i="10"/>
  <c r="S1119" i="10"/>
  <c r="S1120" i="10"/>
  <c r="S1121" i="10"/>
  <c r="S1122" i="10"/>
  <c r="S1123" i="10"/>
  <c r="S1124" i="10"/>
  <c r="S1125" i="10"/>
  <c r="S1126" i="10"/>
  <c r="S1127" i="10"/>
  <c r="S1128" i="10"/>
  <c r="S1129" i="10"/>
  <c r="S1130" i="10"/>
  <c r="S1131" i="10"/>
  <c r="S1132" i="10"/>
  <c r="S1133" i="10"/>
  <c r="S1134" i="10"/>
  <c r="S1135" i="10"/>
  <c r="S1136" i="10"/>
  <c r="S1137" i="10"/>
  <c r="S1138" i="10"/>
  <c r="S1139" i="10"/>
  <c r="S1140" i="10"/>
  <c r="S1141" i="10"/>
  <c r="S1142" i="10"/>
  <c r="S1143" i="10"/>
  <c r="S1144" i="10"/>
  <c r="S1145" i="10"/>
  <c r="S1146" i="10"/>
  <c r="S1147" i="10"/>
  <c r="S1148" i="10"/>
  <c r="S1149" i="10"/>
  <c r="S1150" i="10"/>
  <c r="S1151" i="10"/>
  <c r="S1152" i="10"/>
  <c r="S1153" i="10"/>
  <c r="S1154" i="10"/>
  <c r="S1155" i="10"/>
  <c r="S1156" i="10"/>
  <c r="S1157" i="10"/>
  <c r="S1158" i="10"/>
  <c r="S1159" i="10"/>
  <c r="S1160" i="10"/>
  <c r="S1161" i="10"/>
  <c r="S1162" i="10"/>
  <c r="S1163" i="10"/>
  <c r="S1164" i="10"/>
  <c r="S1165" i="10"/>
  <c r="S1166" i="10"/>
  <c r="S1167" i="10"/>
  <c r="S1168" i="10"/>
  <c r="S1169" i="10"/>
  <c r="S1170" i="10"/>
  <c r="S1171" i="10"/>
  <c r="S1172" i="10"/>
  <c r="S1173" i="10"/>
  <c r="S1174" i="10"/>
  <c r="S1175" i="10"/>
  <c r="S1176" i="10"/>
  <c r="S1177" i="10"/>
  <c r="S1178" i="10"/>
  <c r="S1179" i="10"/>
  <c r="S1180" i="10"/>
  <c r="S1181" i="10"/>
  <c r="S1182" i="10"/>
  <c r="S1183" i="10"/>
  <c r="S1184" i="10"/>
  <c r="S1185" i="10"/>
  <c r="S1186" i="10"/>
  <c r="S1187" i="10"/>
  <c r="S1188" i="10"/>
  <c r="S1189" i="10"/>
  <c r="S1190" i="10"/>
  <c r="S1191" i="10"/>
  <c r="S1192" i="10"/>
  <c r="S1193" i="10"/>
  <c r="S1194" i="10"/>
  <c r="S1195" i="10"/>
  <c r="S1196" i="10"/>
  <c r="S1197" i="10"/>
  <c r="S1198" i="10"/>
  <c r="S1199" i="10"/>
  <c r="S1200" i="10"/>
  <c r="S1201" i="10"/>
  <c r="S1202" i="10"/>
  <c r="S1203" i="10"/>
  <c r="S1204" i="10"/>
  <c r="S1205" i="10"/>
  <c r="S1206" i="10"/>
  <c r="S1207" i="10"/>
  <c r="S1208" i="10"/>
  <c r="S1209" i="10"/>
  <c r="S1210" i="10"/>
  <c r="S1211" i="10"/>
  <c r="S1212" i="10"/>
  <c r="S1213" i="10"/>
  <c r="S1214" i="10"/>
  <c r="S1215" i="10"/>
  <c r="S1216" i="10"/>
  <c r="S1217" i="10"/>
  <c r="S1218" i="10"/>
  <c r="S1219" i="10"/>
  <c r="S1220" i="10"/>
  <c r="S1221" i="10"/>
  <c r="S1222" i="10"/>
  <c r="S1223" i="10"/>
  <c r="S1224" i="10"/>
  <c r="S1225" i="10"/>
  <c r="S1226" i="10"/>
  <c r="S1227" i="10"/>
  <c r="S1228" i="10"/>
  <c r="S1229" i="10"/>
  <c r="S1230" i="10"/>
  <c r="S1231" i="10"/>
  <c r="S1232" i="10"/>
  <c r="S1233" i="10"/>
  <c r="S1234" i="10"/>
  <c r="S1235" i="10"/>
  <c r="S1236" i="10"/>
  <c r="S1237" i="10"/>
  <c r="S1238" i="10"/>
  <c r="S1239" i="10"/>
  <c r="S1240" i="10"/>
  <c r="S1241" i="10"/>
  <c r="S1242" i="10"/>
  <c r="S1243" i="10"/>
  <c r="S1244" i="10"/>
  <c r="S1245" i="10"/>
  <c r="S1246" i="10"/>
  <c r="S1247" i="10"/>
  <c r="S1248" i="10"/>
  <c r="S1249" i="10"/>
  <c r="S1250" i="10"/>
  <c r="S1251" i="10"/>
  <c r="S1252" i="10"/>
  <c r="S1253" i="10"/>
  <c r="S1254" i="10"/>
  <c r="S1255" i="10"/>
  <c r="S1256" i="10"/>
  <c r="S1257" i="10"/>
  <c r="S1258" i="10"/>
  <c r="S1259" i="10"/>
  <c r="S1260" i="10"/>
  <c r="S1261" i="10"/>
  <c r="S1262" i="10"/>
  <c r="S1263" i="10"/>
  <c r="S1264" i="10"/>
  <c r="S1265" i="10"/>
  <c r="S1266" i="10"/>
  <c r="S1267" i="10"/>
  <c r="S1268" i="10"/>
  <c r="S1269" i="10"/>
  <c r="S1270" i="10"/>
  <c r="S1271" i="10"/>
  <c r="S1272" i="10"/>
  <c r="S1273" i="10"/>
  <c r="S1274" i="10"/>
  <c r="S1275" i="10"/>
  <c r="S1276" i="10"/>
  <c r="S1277" i="10"/>
  <c r="S1278" i="10"/>
  <c r="S1279" i="10"/>
  <c r="S1280" i="10"/>
  <c r="S1281" i="10"/>
  <c r="S1282" i="10"/>
  <c r="S1283" i="10"/>
  <c r="S1284" i="10"/>
  <c r="S1285" i="10"/>
  <c r="S1286" i="10"/>
  <c r="S1287" i="10"/>
  <c r="S1288" i="10"/>
  <c r="S1289" i="10"/>
  <c r="S1290" i="10"/>
  <c r="S1291" i="10"/>
  <c r="S1292" i="10"/>
  <c r="S1293" i="10"/>
  <c r="S1294" i="10"/>
  <c r="S1295" i="10"/>
  <c r="S1296" i="10"/>
  <c r="S1297" i="10"/>
  <c r="S1298" i="10"/>
  <c r="S1299" i="10"/>
  <c r="S1300" i="10"/>
  <c r="S1301" i="10"/>
  <c r="S1302" i="10"/>
  <c r="S1303" i="10"/>
  <c r="S1304" i="10"/>
  <c r="S1305" i="10"/>
  <c r="S1306" i="10"/>
  <c r="S1307" i="10"/>
  <c r="S1308" i="10"/>
  <c r="S1309" i="10"/>
  <c r="S1310" i="10"/>
  <c r="S1311" i="10"/>
  <c r="S1312" i="10"/>
  <c r="S1313" i="10"/>
  <c r="S1314" i="10"/>
  <c r="S1315" i="10"/>
  <c r="S1316" i="10"/>
  <c r="S1317" i="10"/>
  <c r="S1318" i="10"/>
  <c r="S1319" i="10"/>
  <c r="S1320" i="10"/>
  <c r="S1321" i="10"/>
  <c r="S1322" i="10"/>
  <c r="S1323" i="10"/>
  <c r="S1324" i="10"/>
  <c r="S1325" i="10"/>
  <c r="S1326" i="10"/>
  <c r="S1327" i="10"/>
  <c r="S1328" i="10"/>
  <c r="S1329" i="10"/>
  <c r="S1330" i="10"/>
  <c r="S1331" i="10"/>
  <c r="S1332" i="10"/>
  <c r="S1333" i="10"/>
  <c r="S1334" i="10"/>
  <c r="S1335" i="10"/>
  <c r="S1336" i="10"/>
  <c r="S1337" i="10"/>
  <c r="S1338" i="10"/>
  <c r="S1339" i="10"/>
  <c r="S1340" i="10"/>
  <c r="S1341" i="10"/>
  <c r="S1342" i="10"/>
  <c r="S1343" i="10"/>
  <c r="S1344" i="10"/>
  <c r="S1345" i="10"/>
  <c r="S1346" i="10"/>
  <c r="S1347" i="10"/>
  <c r="S1348" i="10"/>
  <c r="S1349" i="10"/>
  <c r="S1350" i="10"/>
  <c r="S1351" i="10"/>
  <c r="S1352" i="10"/>
  <c r="S1353" i="10"/>
  <c r="S1354" i="10"/>
  <c r="S1355" i="10"/>
  <c r="S1356" i="10"/>
  <c r="S1357" i="10"/>
  <c r="S1358" i="10"/>
  <c r="S1359" i="10"/>
  <c r="S1360" i="10"/>
  <c r="S1361" i="10"/>
  <c r="S1362" i="10"/>
  <c r="S1363" i="10"/>
  <c r="S1364" i="10"/>
  <c r="S1365" i="10"/>
  <c r="S1366" i="10"/>
  <c r="S1367" i="10"/>
  <c r="S1368" i="10"/>
  <c r="S1369" i="10"/>
  <c r="S1370" i="10"/>
  <c r="S1371" i="10"/>
  <c r="S1372" i="10"/>
  <c r="S1373" i="10"/>
  <c r="S1374" i="10"/>
  <c r="S1375" i="10"/>
  <c r="S1376" i="10"/>
  <c r="S1377" i="10"/>
  <c r="S1378" i="10"/>
  <c r="S1379" i="10"/>
  <c r="S1380" i="10"/>
  <c r="S1381" i="10"/>
  <c r="S1382" i="10"/>
  <c r="S1383" i="10"/>
  <c r="S1384" i="10"/>
  <c r="S1385" i="10"/>
  <c r="S1386" i="10"/>
  <c r="S1387" i="10"/>
  <c r="S1388" i="10"/>
  <c r="S1389" i="10"/>
  <c r="S1390" i="10"/>
  <c r="S1391" i="10"/>
  <c r="S1392" i="10"/>
  <c r="S1393" i="10"/>
  <c r="S1394" i="10"/>
  <c r="S1395" i="10"/>
  <c r="S1396" i="10"/>
  <c r="S1397" i="10"/>
  <c r="S1398" i="10"/>
  <c r="S1399" i="10"/>
  <c r="S1400" i="10"/>
  <c r="S1401" i="10"/>
  <c r="S1402" i="10"/>
  <c r="S1403" i="10"/>
  <c r="S1404" i="10"/>
  <c r="S1405" i="10"/>
  <c r="S1406" i="10"/>
  <c r="S1407" i="10"/>
  <c r="S1408" i="10"/>
  <c r="S1409" i="10"/>
  <c r="S1410" i="10"/>
  <c r="S1411" i="10"/>
  <c r="S1412" i="10"/>
  <c r="S1413" i="10"/>
  <c r="S1414" i="10"/>
  <c r="S1415" i="10"/>
  <c r="S1416" i="10"/>
  <c r="S1417" i="10"/>
  <c r="S1418" i="10"/>
  <c r="S1419" i="10"/>
  <c r="S1420" i="10"/>
  <c r="S1421" i="10"/>
  <c r="S1422" i="10"/>
  <c r="S1423" i="10"/>
  <c r="S1424" i="10"/>
  <c r="S1425" i="10"/>
  <c r="S1426" i="10"/>
  <c r="S1427" i="10"/>
  <c r="S1428" i="10"/>
  <c r="S1429" i="10"/>
  <c r="S1430" i="10"/>
  <c r="S1431" i="10"/>
  <c r="S1432" i="10"/>
  <c r="S1433" i="10"/>
  <c r="S1434" i="10"/>
  <c r="S1435" i="10"/>
  <c r="S1436" i="10"/>
  <c r="S1437" i="10"/>
  <c r="S1438" i="10"/>
  <c r="S1439" i="10"/>
  <c r="S1440" i="10"/>
  <c r="S1441" i="10"/>
  <c r="S1442" i="10"/>
  <c r="S1443" i="10"/>
  <c r="S1444" i="10"/>
  <c r="S1445" i="10"/>
  <c r="S1446" i="10"/>
  <c r="S1447" i="10"/>
  <c r="S1448" i="10"/>
  <c r="S1449" i="10"/>
  <c r="S1450" i="10"/>
  <c r="S1451" i="10"/>
  <c r="S1452" i="10"/>
  <c r="S1453" i="10"/>
  <c r="S1454" i="10"/>
  <c r="S1455" i="10"/>
  <c r="S1456" i="10"/>
  <c r="S1457" i="10"/>
  <c r="S1458" i="10"/>
  <c r="S1459" i="10"/>
  <c r="S1460" i="10"/>
  <c r="S1461" i="10"/>
  <c r="S1462" i="10"/>
  <c r="S1463" i="10"/>
  <c r="S1464" i="10"/>
  <c r="S1465" i="10"/>
  <c r="S1466" i="10"/>
  <c r="S1467" i="10"/>
  <c r="S1468" i="10"/>
  <c r="S1469" i="10"/>
  <c r="S1470" i="10"/>
  <c r="S1471" i="10"/>
  <c r="S1472" i="10"/>
  <c r="S1473" i="10"/>
  <c r="S1474" i="10"/>
  <c r="S1475" i="10"/>
  <c r="S1476" i="10"/>
  <c r="S1477" i="10"/>
  <c r="S1478" i="10"/>
  <c r="S1479" i="10"/>
  <c r="S1480" i="10"/>
  <c r="S1481" i="10"/>
  <c r="S1482" i="10"/>
  <c r="S1483" i="10"/>
  <c r="S1484" i="10"/>
  <c r="S1485" i="10"/>
  <c r="S1486" i="10"/>
  <c r="S1487" i="10"/>
  <c r="S1488" i="10"/>
  <c r="S1489" i="10"/>
  <c r="S1490" i="10"/>
  <c r="S1491" i="10"/>
  <c r="S1492" i="10"/>
  <c r="S1493" i="10"/>
  <c r="S1494" i="10"/>
  <c r="S1495" i="10"/>
  <c r="S1496" i="10"/>
  <c r="S1497" i="10"/>
  <c r="S1498" i="10"/>
  <c r="S1499" i="10"/>
  <c r="S1500" i="10"/>
  <c r="S1501" i="10"/>
  <c r="S1502" i="10"/>
  <c r="S1503" i="10"/>
  <c r="S1504" i="10"/>
  <c r="S1505" i="10"/>
  <c r="S1506" i="10"/>
  <c r="S1507" i="10"/>
  <c r="S1508" i="10"/>
  <c r="S1509" i="10"/>
  <c r="S1510" i="10"/>
  <c r="S1511" i="10"/>
  <c r="S1512" i="10"/>
  <c r="S1513" i="10"/>
  <c r="S1514" i="10"/>
  <c r="S1515" i="10"/>
  <c r="S1516" i="10"/>
  <c r="S1517" i="10"/>
  <c r="S1518" i="10"/>
  <c r="S1519" i="10"/>
  <c r="S1520" i="10"/>
  <c r="S1521" i="10"/>
  <c r="S1522" i="10"/>
  <c r="S1523" i="10"/>
  <c r="S1524" i="10"/>
  <c r="S1525" i="10"/>
  <c r="S1526" i="10"/>
  <c r="S1527" i="10"/>
  <c r="S1528" i="10"/>
  <c r="S1529" i="10"/>
  <c r="S1530" i="10"/>
  <c r="S1531" i="10"/>
  <c r="S1532" i="10"/>
  <c r="S1533" i="10"/>
  <c r="S1534" i="10"/>
  <c r="S1535" i="10"/>
  <c r="S1536" i="10"/>
  <c r="S1537" i="10"/>
  <c r="S1538" i="10"/>
  <c r="S1539" i="10"/>
  <c r="S1540" i="10"/>
  <c r="S1541" i="10"/>
  <c r="S1542" i="10"/>
  <c r="S1543" i="10"/>
  <c r="S1544" i="10"/>
  <c r="S1545" i="10"/>
  <c r="S1546" i="10"/>
  <c r="S1547" i="10"/>
  <c r="S1548" i="10"/>
  <c r="S1549" i="10"/>
  <c r="S1550" i="10"/>
  <c r="S1551" i="10"/>
  <c r="S1552" i="10"/>
  <c r="S1553" i="10"/>
  <c r="S1554" i="10"/>
  <c r="S1555" i="10"/>
  <c r="S1556" i="10"/>
  <c r="S1557" i="10"/>
  <c r="S1558" i="10"/>
  <c r="S1559" i="10"/>
  <c r="S1560" i="10"/>
  <c r="S1561" i="10"/>
  <c r="S1562" i="10"/>
  <c r="S1563" i="10"/>
  <c r="S1564" i="10"/>
  <c r="S1565" i="10"/>
  <c r="S1566" i="10"/>
  <c r="S1567" i="10"/>
  <c r="S1568" i="10"/>
  <c r="S1569" i="10"/>
  <c r="S1570" i="10"/>
  <c r="S1571" i="10"/>
  <c r="S1572" i="10"/>
  <c r="S1573" i="10"/>
  <c r="S1574" i="10"/>
  <c r="S1575" i="10"/>
  <c r="S1576" i="10"/>
  <c r="S1577" i="10"/>
  <c r="S1578" i="10"/>
  <c r="S1579" i="10"/>
  <c r="S1580" i="10"/>
  <c r="S1581" i="10"/>
  <c r="S1582" i="10"/>
  <c r="S1583" i="10"/>
  <c r="S1584" i="10"/>
  <c r="S1585" i="10"/>
  <c r="S1586" i="10"/>
  <c r="S1587" i="10"/>
  <c r="S1588" i="10"/>
  <c r="S1589" i="10"/>
  <c r="S1590" i="10"/>
  <c r="S1591" i="10"/>
  <c r="S1592" i="10"/>
  <c r="S1593" i="10"/>
  <c r="S1594" i="10"/>
  <c r="S1595" i="10"/>
  <c r="S1596" i="10"/>
  <c r="S1597" i="10"/>
  <c r="S1598" i="10"/>
  <c r="S1599" i="10"/>
  <c r="S1600" i="10"/>
  <c r="S1601" i="10"/>
  <c r="S1602" i="10"/>
  <c r="S1603" i="10"/>
  <c r="S1604" i="10"/>
  <c r="S1605" i="10"/>
  <c r="S1606" i="10"/>
  <c r="S1607" i="10"/>
  <c r="S1608" i="10"/>
  <c r="S1609" i="10"/>
  <c r="S1610" i="10"/>
  <c r="S1611" i="10"/>
  <c r="S1612" i="10"/>
  <c r="S1613" i="10"/>
  <c r="S1614" i="10"/>
  <c r="S1615" i="10"/>
  <c r="S1616" i="10"/>
  <c r="S1617" i="10"/>
  <c r="S1618" i="10"/>
  <c r="S1619" i="10"/>
  <c r="S1620" i="10"/>
  <c r="S1621" i="10"/>
  <c r="S1622" i="10"/>
  <c r="S1623" i="10"/>
  <c r="S1624" i="10"/>
  <c r="S1625" i="10"/>
  <c r="S1626" i="10"/>
  <c r="S1627" i="10"/>
  <c r="S1628" i="10"/>
  <c r="S1629" i="10"/>
  <c r="S1630" i="10"/>
  <c r="S1631" i="10"/>
  <c r="S1632" i="10"/>
  <c r="S1633" i="10"/>
  <c r="S1634" i="10"/>
  <c r="S1635" i="10"/>
  <c r="S1636" i="10"/>
  <c r="S1637" i="10"/>
  <c r="S1638" i="10"/>
  <c r="S1639" i="10"/>
  <c r="S1640" i="10"/>
  <c r="S1641" i="10"/>
  <c r="S1642" i="10"/>
  <c r="S1643" i="10"/>
  <c r="S1644" i="10"/>
  <c r="S1645" i="10"/>
  <c r="S1646" i="10"/>
  <c r="S1647" i="10"/>
  <c r="S1648" i="10"/>
  <c r="S1649" i="10"/>
  <c r="S1650" i="10"/>
  <c r="S1651" i="10"/>
  <c r="S1652" i="10"/>
  <c r="S1653" i="10"/>
  <c r="S1654" i="10"/>
  <c r="S1655" i="10"/>
  <c r="S1656" i="10"/>
  <c r="S1657" i="10"/>
  <c r="S1658" i="10"/>
  <c r="S1659" i="10"/>
  <c r="S1660" i="10"/>
  <c r="S1661" i="10"/>
  <c r="S1662" i="10"/>
  <c r="S1663" i="10"/>
  <c r="S1664" i="10"/>
  <c r="S1665" i="10"/>
  <c r="S1666" i="10"/>
  <c r="S1667" i="10"/>
  <c r="S1668" i="10"/>
  <c r="S1669" i="10"/>
  <c r="S1670" i="10"/>
  <c r="S1671" i="10"/>
  <c r="S1672" i="10"/>
  <c r="S1673" i="10"/>
  <c r="S1674" i="10"/>
  <c r="S1675" i="10"/>
  <c r="S1676" i="10"/>
  <c r="S1677" i="10"/>
  <c r="S1678" i="10"/>
  <c r="S1679" i="10"/>
  <c r="S1680" i="10"/>
  <c r="S1681" i="10"/>
  <c r="S1682" i="10"/>
  <c r="S1683" i="10"/>
  <c r="S1684" i="10"/>
  <c r="S1685" i="10"/>
  <c r="S1686" i="10"/>
  <c r="S1687" i="10"/>
  <c r="S1688" i="10"/>
  <c r="S1689" i="10"/>
  <c r="S1690" i="10"/>
  <c r="S1691" i="10"/>
  <c r="S1692" i="10"/>
  <c r="S1693" i="10"/>
  <c r="S1694" i="10"/>
  <c r="S1695" i="10"/>
  <c r="S1696" i="10"/>
  <c r="S1697" i="10"/>
  <c r="S1698" i="10"/>
  <c r="S1699" i="10"/>
  <c r="S1700" i="10"/>
  <c r="S1701" i="10"/>
  <c r="S1702" i="10"/>
  <c r="S1703" i="10"/>
  <c r="S1704" i="10"/>
  <c r="S1705" i="10"/>
  <c r="S1706" i="10"/>
  <c r="S1707" i="10"/>
  <c r="S1708" i="10"/>
  <c r="S1709" i="10"/>
  <c r="S1710" i="10"/>
  <c r="S1711" i="10"/>
  <c r="S1712" i="10"/>
  <c r="S1713" i="10"/>
  <c r="S1714" i="10"/>
  <c r="S1715" i="10"/>
  <c r="S1716" i="10"/>
  <c r="S1717" i="10"/>
  <c r="S1718" i="10"/>
  <c r="S1719" i="10"/>
  <c r="S1720" i="10"/>
  <c r="S1721" i="10"/>
  <c r="S1722" i="10"/>
  <c r="S1723" i="10"/>
  <c r="S1724" i="10"/>
  <c r="S1725" i="10"/>
  <c r="S1726" i="10"/>
  <c r="S1727" i="10"/>
  <c r="S1728" i="10"/>
  <c r="S1729" i="10"/>
  <c r="S1730" i="10"/>
  <c r="S1731" i="10"/>
  <c r="S1732" i="10"/>
  <c r="S1733" i="10"/>
  <c r="S1734" i="10"/>
  <c r="S1735" i="10"/>
  <c r="S1736" i="10"/>
  <c r="S1737" i="10"/>
  <c r="S1738" i="10"/>
  <c r="S1739" i="10"/>
  <c r="S1740" i="10"/>
  <c r="S1741" i="10"/>
  <c r="S1742" i="10"/>
  <c r="S1743" i="10"/>
  <c r="S1744" i="10"/>
  <c r="S1745" i="10"/>
  <c r="S1746" i="10"/>
  <c r="S1747" i="10"/>
  <c r="S1748" i="10"/>
  <c r="S1749" i="10"/>
  <c r="S1750" i="10"/>
  <c r="S1751" i="10"/>
  <c r="S1752" i="10"/>
  <c r="S1753" i="10"/>
  <c r="S1754" i="10"/>
  <c r="S1755" i="10"/>
  <c r="S1756" i="10"/>
  <c r="S1757" i="10"/>
  <c r="S1758" i="10"/>
  <c r="S1759" i="10"/>
  <c r="S1760" i="10"/>
  <c r="S1761" i="10"/>
  <c r="S1762" i="10"/>
  <c r="S1763" i="10"/>
  <c r="S1764" i="10"/>
  <c r="S1765" i="10"/>
  <c r="S1766" i="10"/>
  <c r="S1767" i="10"/>
  <c r="S1768" i="10"/>
  <c r="S1769" i="10"/>
  <c r="S1770" i="10"/>
  <c r="S1771" i="10"/>
  <c r="S1772" i="10"/>
  <c r="S1773" i="10"/>
  <c r="S1774" i="10"/>
  <c r="S1775" i="10"/>
  <c r="S1776" i="10"/>
  <c r="S1777" i="10"/>
  <c r="S1778" i="10"/>
  <c r="S1779" i="10"/>
  <c r="S1780" i="10"/>
  <c r="S1781" i="10"/>
  <c r="S1782" i="10"/>
  <c r="S1783" i="10"/>
  <c r="S1784" i="10"/>
  <c r="S1785" i="10"/>
  <c r="S1786" i="10"/>
  <c r="S1787" i="10"/>
  <c r="S1788" i="10"/>
  <c r="S1789" i="10"/>
  <c r="S1790" i="10"/>
  <c r="S1791" i="10"/>
  <c r="S1792" i="10"/>
  <c r="S1793" i="10"/>
  <c r="S1794" i="10"/>
  <c r="S1795" i="10"/>
  <c r="S1796" i="10"/>
  <c r="S1797" i="10"/>
  <c r="S1798" i="10"/>
  <c r="S1799" i="10"/>
  <c r="S1800" i="10"/>
  <c r="S1801" i="10"/>
  <c r="S1802" i="10"/>
  <c r="S1803" i="10"/>
  <c r="S1804" i="10"/>
  <c r="S1805" i="10"/>
  <c r="S1806" i="10"/>
  <c r="S1807" i="10"/>
  <c r="S1808" i="10"/>
  <c r="S1809" i="10"/>
  <c r="S1810" i="10"/>
  <c r="S1811" i="10"/>
  <c r="S1812" i="10"/>
  <c r="S1813" i="10"/>
  <c r="S1814" i="10"/>
  <c r="S1815" i="10"/>
  <c r="S1816" i="10"/>
  <c r="S1817" i="10"/>
  <c r="S1818" i="10"/>
  <c r="S1819" i="10"/>
  <c r="S1820" i="10"/>
  <c r="S1821" i="10"/>
  <c r="S1822" i="10"/>
  <c r="S1823" i="10"/>
  <c r="S1824" i="10"/>
  <c r="S1825" i="10"/>
  <c r="S1826" i="10"/>
  <c r="S1827" i="10"/>
  <c r="S1828" i="10"/>
  <c r="S1829" i="10"/>
  <c r="S1830" i="10"/>
  <c r="S1831" i="10"/>
  <c r="S1832" i="10"/>
  <c r="S1833" i="10"/>
  <c r="S1834" i="10"/>
  <c r="S1835" i="10"/>
  <c r="S1836" i="10"/>
  <c r="S1837" i="10"/>
  <c r="S1838" i="10"/>
  <c r="S1839" i="10"/>
  <c r="S1840" i="10"/>
  <c r="S1841" i="10"/>
  <c r="S1842" i="10"/>
  <c r="S1843" i="10"/>
  <c r="S1844" i="10"/>
  <c r="S1845" i="10"/>
  <c r="S1846" i="10"/>
  <c r="S1847" i="10"/>
  <c r="S1848" i="10"/>
  <c r="S1849" i="10"/>
  <c r="S1850" i="10"/>
  <c r="S1851" i="10"/>
  <c r="S1852" i="10"/>
  <c r="S1853" i="10"/>
  <c r="S1854" i="10"/>
  <c r="S1855" i="10"/>
  <c r="S1856" i="10"/>
  <c r="S1857" i="10"/>
  <c r="S1858" i="10"/>
  <c r="S1859" i="10"/>
  <c r="S1860" i="10"/>
  <c r="S1861" i="10"/>
  <c r="S1862" i="10"/>
  <c r="S1863" i="10"/>
  <c r="S1864" i="10"/>
  <c r="S1865" i="10"/>
  <c r="S1866" i="10"/>
  <c r="S1867" i="10"/>
  <c r="S1868" i="10"/>
  <c r="S1869" i="10"/>
  <c r="S1870" i="10"/>
  <c r="S1871" i="10"/>
  <c r="S1872" i="10"/>
  <c r="S1873" i="10"/>
  <c r="S1874" i="10"/>
  <c r="S1875" i="10"/>
  <c r="S1876" i="10"/>
  <c r="S1877" i="10"/>
  <c r="S1878" i="10"/>
  <c r="S1879" i="10"/>
  <c r="S1880" i="10"/>
  <c r="S1881" i="10"/>
  <c r="S1882" i="10"/>
  <c r="S1883" i="10"/>
  <c r="S1884" i="10"/>
  <c r="S1885" i="10"/>
  <c r="S1886" i="10"/>
  <c r="S1887" i="10"/>
  <c r="S1888" i="10"/>
  <c r="S1889" i="10"/>
  <c r="S1890" i="10"/>
  <c r="S1891" i="10"/>
  <c r="S1892" i="10"/>
  <c r="S1893" i="10"/>
  <c r="S1894" i="10"/>
  <c r="S1895" i="10"/>
  <c r="S1896" i="10"/>
  <c r="S1897" i="10"/>
  <c r="S1898" i="10"/>
  <c r="S1899" i="10"/>
  <c r="S1900" i="10"/>
  <c r="S1901" i="10"/>
  <c r="S1902" i="10"/>
  <c r="S1903" i="10"/>
  <c r="S1904" i="10"/>
  <c r="S1905" i="10"/>
  <c r="S1906" i="10"/>
  <c r="S1907" i="10"/>
  <c r="S1908" i="10"/>
  <c r="S1909" i="10"/>
  <c r="S1910" i="10"/>
  <c r="S1911" i="10"/>
  <c r="S1912" i="10"/>
  <c r="S1913" i="10"/>
  <c r="S1914" i="10"/>
  <c r="S1915" i="10"/>
  <c r="S1916" i="10"/>
  <c r="S1917" i="10"/>
  <c r="S1918" i="10"/>
  <c r="S1919" i="10"/>
  <c r="S1920" i="10"/>
  <c r="S1921" i="10"/>
  <c r="S1922" i="10"/>
  <c r="S1923" i="10"/>
  <c r="S1924" i="10"/>
  <c r="S1925" i="10"/>
  <c r="S1926" i="10"/>
  <c r="S1927" i="10"/>
  <c r="S1928" i="10"/>
  <c r="S1929" i="10"/>
  <c r="S1930" i="10"/>
  <c r="S1931" i="10"/>
  <c r="S1932" i="10"/>
  <c r="S1933" i="10"/>
  <c r="S1934" i="10"/>
  <c r="S1935" i="10"/>
  <c r="S1936" i="10"/>
  <c r="S1937" i="10"/>
  <c r="S1938" i="10"/>
  <c r="S1939" i="10"/>
  <c r="S1940" i="10"/>
  <c r="S1941" i="10"/>
  <c r="S1942" i="10"/>
  <c r="S1943" i="10"/>
  <c r="S1944" i="10"/>
  <c r="S1945" i="10"/>
  <c r="S1946" i="10"/>
  <c r="S1947" i="10"/>
  <c r="S1948" i="10"/>
  <c r="S1949" i="10"/>
  <c r="S1950" i="10"/>
  <c r="S1951" i="10"/>
  <c r="S1952" i="10"/>
  <c r="S1953" i="10"/>
  <c r="S1954" i="10"/>
  <c r="S1955" i="10"/>
  <c r="S1956" i="10"/>
  <c r="S1957" i="10"/>
  <c r="S1958" i="10"/>
  <c r="S1959" i="10"/>
  <c r="S1960" i="10"/>
  <c r="S1961" i="10"/>
  <c r="S1962" i="10"/>
  <c r="S1963" i="10"/>
  <c r="S1964" i="10"/>
  <c r="S1965" i="10"/>
  <c r="S1966" i="10"/>
  <c r="S1967" i="10"/>
  <c r="S1968" i="10"/>
  <c r="S1969" i="10"/>
  <c r="S1970" i="10"/>
  <c r="S1971" i="10"/>
  <c r="S1972" i="10"/>
  <c r="S1973" i="10"/>
  <c r="S1974" i="10"/>
  <c r="S1975" i="10"/>
  <c r="S1976" i="10"/>
  <c r="S1977" i="10"/>
  <c r="S1978" i="10"/>
  <c r="S1979" i="10"/>
  <c r="S1980" i="10"/>
  <c r="S1981" i="10"/>
  <c r="S1982" i="10"/>
  <c r="S1983" i="10"/>
  <c r="S1984" i="10"/>
  <c r="S1985" i="10"/>
  <c r="S1986" i="10"/>
  <c r="S1987" i="10"/>
  <c r="S1988" i="10"/>
  <c r="S1989" i="10"/>
  <c r="S1990" i="10"/>
  <c r="S1991" i="10"/>
  <c r="S1992" i="10"/>
  <c r="S1993" i="10"/>
  <c r="S1994" i="10"/>
  <c r="S1995" i="10"/>
  <c r="S1996" i="10"/>
  <c r="S1997" i="10"/>
  <c r="S1998" i="10"/>
  <c r="S1999" i="10"/>
  <c r="S2000" i="10"/>
  <c r="S2001" i="10"/>
  <c r="S2002" i="10"/>
  <c r="S2003" i="10"/>
  <c r="S2004" i="10"/>
  <c r="S2005" i="10"/>
  <c r="S2006" i="10"/>
  <c r="S2007" i="10"/>
  <c r="S2008" i="10"/>
  <c r="S2009" i="10"/>
  <c r="S2010" i="10"/>
  <c r="S2011" i="10"/>
  <c r="S2012" i="10"/>
  <c r="S2013" i="10"/>
  <c r="S2014" i="10"/>
  <c r="S2015" i="10"/>
  <c r="S2016" i="10"/>
  <c r="S2017" i="10"/>
  <c r="S2018" i="10"/>
  <c r="S2019" i="10"/>
  <c r="S2020" i="10"/>
  <c r="S2021" i="10"/>
  <c r="S2022" i="10"/>
  <c r="S2023" i="10"/>
  <c r="S2024" i="10"/>
  <c r="S2025" i="10"/>
  <c r="S2026" i="10"/>
  <c r="S2027" i="10"/>
  <c r="S2028" i="10"/>
  <c r="S2029" i="10"/>
  <c r="S2030" i="10"/>
  <c r="S2031" i="10"/>
  <c r="S2032" i="10"/>
  <c r="S2033" i="10"/>
  <c r="S2034" i="10"/>
  <c r="S2035" i="10"/>
  <c r="S2036" i="10"/>
  <c r="S2037" i="10"/>
  <c r="S2038" i="10"/>
  <c r="S2039" i="10"/>
  <c r="S2040" i="10"/>
  <c r="S2041" i="10"/>
  <c r="S2042" i="10"/>
  <c r="S2043" i="10"/>
  <c r="S2044" i="10"/>
  <c r="S2045" i="10"/>
  <c r="S2046" i="10"/>
  <c r="S2047" i="10"/>
  <c r="S2048" i="10"/>
  <c r="S2049" i="10"/>
  <c r="S2050" i="10"/>
  <c r="S2051" i="10"/>
  <c r="S2052" i="10"/>
  <c r="S2053" i="10"/>
  <c r="S2054" i="10"/>
  <c r="S2055" i="10"/>
  <c r="S2056" i="10"/>
  <c r="S2057" i="10"/>
  <c r="S2058" i="10"/>
  <c r="S2059" i="10"/>
  <c r="S2060" i="10"/>
  <c r="S2061" i="10"/>
  <c r="S2062" i="10"/>
  <c r="S2063" i="10"/>
  <c r="S2064" i="10"/>
  <c r="S2065" i="10"/>
  <c r="S2066" i="10"/>
  <c r="S2067" i="10"/>
  <c r="S2068" i="10"/>
  <c r="S2069" i="10"/>
  <c r="S2070" i="10"/>
  <c r="S2071" i="10"/>
  <c r="S2072" i="10"/>
  <c r="S2073" i="10"/>
  <c r="S2074" i="10"/>
  <c r="S2075" i="10"/>
  <c r="S2076" i="10"/>
  <c r="S2077" i="10"/>
  <c r="S2078" i="10"/>
  <c r="S2079" i="10"/>
  <c r="S2080" i="10"/>
  <c r="S2081" i="10"/>
  <c r="S2082" i="10"/>
  <c r="S2083" i="10"/>
  <c r="S2084" i="10"/>
  <c r="S2085" i="10"/>
  <c r="S2086" i="10"/>
  <c r="S2087" i="10"/>
  <c r="S2088" i="10"/>
  <c r="S2089" i="10"/>
  <c r="S2090" i="10"/>
  <c r="S2091" i="10"/>
  <c r="S2092" i="10"/>
  <c r="S2093" i="10"/>
  <c r="S2094" i="10"/>
  <c r="S2095" i="10"/>
  <c r="S2096" i="10"/>
  <c r="S2097" i="10"/>
  <c r="S2098" i="10"/>
  <c r="S2099" i="10"/>
  <c r="S2100" i="10"/>
  <c r="S2101" i="10"/>
  <c r="S2102" i="10"/>
  <c r="S2103" i="10"/>
  <c r="S2104" i="10"/>
  <c r="S2105" i="10"/>
  <c r="S2106" i="10"/>
  <c r="S2107" i="10"/>
  <c r="S2108" i="10"/>
  <c r="S2109" i="10"/>
  <c r="S2110" i="10"/>
  <c r="S2111" i="10"/>
  <c r="S2112" i="10"/>
  <c r="S2113" i="10"/>
  <c r="S2114" i="10"/>
  <c r="S2115" i="10"/>
  <c r="S2116" i="10"/>
  <c r="S2117" i="10"/>
  <c r="S2118" i="10"/>
  <c r="S2119" i="10"/>
  <c r="S2120" i="10"/>
  <c r="S2121" i="10"/>
  <c r="S2122" i="10"/>
  <c r="S2123" i="10"/>
  <c r="S2124" i="10"/>
  <c r="S2125" i="10"/>
  <c r="S2126" i="10"/>
  <c r="S2127" i="10"/>
  <c r="S2128" i="10"/>
  <c r="S2129" i="10"/>
  <c r="S2130" i="10"/>
  <c r="S2131" i="10"/>
  <c r="S2132" i="10"/>
  <c r="S2133" i="10"/>
  <c r="S2134" i="10"/>
  <c r="S2135" i="10"/>
  <c r="S2136" i="10"/>
  <c r="S2137" i="10"/>
  <c r="S2138" i="10"/>
  <c r="S2139" i="10"/>
  <c r="S2140" i="10"/>
  <c r="S2141" i="10"/>
  <c r="S2142" i="10"/>
  <c r="S2143" i="10"/>
  <c r="S2144" i="10"/>
  <c r="S2145" i="10"/>
  <c r="S2146" i="10"/>
  <c r="S2147" i="10"/>
  <c r="S2148" i="10"/>
  <c r="S2149" i="10"/>
  <c r="S2150" i="10"/>
  <c r="S2151" i="10"/>
  <c r="S2152" i="10"/>
  <c r="S2153" i="10"/>
  <c r="S2154" i="10"/>
  <c r="S2155" i="10"/>
  <c r="S2156" i="10"/>
  <c r="S2157" i="10"/>
  <c r="S2158" i="10"/>
  <c r="S2159" i="10"/>
  <c r="S2160" i="10"/>
  <c r="S2161" i="10"/>
  <c r="S2162" i="10"/>
  <c r="S2163" i="10"/>
  <c r="S2164" i="10"/>
  <c r="S2165" i="10"/>
  <c r="S2166" i="10"/>
  <c r="S2167" i="10"/>
  <c r="S2168" i="10"/>
  <c r="S2169" i="10"/>
  <c r="S2170" i="10"/>
  <c r="S2171" i="10"/>
  <c r="S2172" i="10"/>
  <c r="S2173" i="10"/>
  <c r="S2174" i="10"/>
  <c r="S2175" i="10"/>
  <c r="S2176" i="10"/>
  <c r="S2177" i="10"/>
  <c r="S2178" i="10"/>
  <c r="S2179" i="10"/>
  <c r="S2180" i="10"/>
  <c r="S2181" i="10"/>
  <c r="S2182" i="10"/>
  <c r="S2183" i="10"/>
  <c r="S2184" i="10"/>
  <c r="S2185" i="10"/>
  <c r="S2186" i="10"/>
  <c r="S2187" i="10"/>
  <c r="S2188" i="10"/>
  <c r="S2189" i="10"/>
  <c r="S2190" i="10"/>
  <c r="S2191" i="10"/>
  <c r="S2192" i="10"/>
  <c r="S2193" i="10"/>
  <c r="S2194" i="10"/>
  <c r="S2195" i="10"/>
  <c r="S2196" i="10"/>
  <c r="S2197" i="10"/>
  <c r="S2198" i="10"/>
  <c r="S2199" i="10"/>
  <c r="S2200" i="10"/>
  <c r="S2201" i="10"/>
  <c r="S2202" i="10"/>
  <c r="S2203" i="10"/>
  <c r="S2204" i="10"/>
  <c r="S2205" i="10"/>
  <c r="S2206" i="10"/>
  <c r="S2207" i="10"/>
  <c r="S2208" i="10"/>
  <c r="S2209" i="10"/>
  <c r="S2210" i="10"/>
  <c r="S2211" i="10"/>
  <c r="S2212" i="10"/>
  <c r="S2213" i="10"/>
  <c r="S2214" i="10"/>
  <c r="S2215" i="10"/>
  <c r="S2216" i="10"/>
  <c r="S2217" i="10"/>
  <c r="S2218" i="10"/>
  <c r="S2219" i="10"/>
  <c r="S2220" i="10"/>
  <c r="S2221" i="10"/>
  <c r="S2222" i="10"/>
  <c r="S2223" i="10"/>
  <c r="S2224" i="10"/>
  <c r="S2225" i="10"/>
  <c r="S2226" i="10"/>
  <c r="S2227" i="10"/>
  <c r="S2228" i="10"/>
  <c r="S2229" i="10"/>
  <c r="S2230" i="10"/>
  <c r="S2231" i="10"/>
  <c r="S2232" i="10"/>
  <c r="S2233" i="10"/>
  <c r="S2234" i="10"/>
  <c r="S2235" i="10"/>
  <c r="S2236" i="10"/>
  <c r="S2237" i="10"/>
  <c r="S2238" i="10"/>
  <c r="S2239" i="10"/>
  <c r="S2240" i="10"/>
  <c r="S2241" i="10"/>
  <c r="S2242" i="10"/>
  <c r="S2243" i="10"/>
  <c r="S2244" i="10"/>
  <c r="S2245" i="10"/>
  <c r="S2246" i="10"/>
  <c r="S2247" i="10"/>
  <c r="S2248" i="10"/>
  <c r="S2249" i="10"/>
  <c r="S2250" i="10"/>
  <c r="S2251" i="10"/>
  <c r="S2252" i="10"/>
  <c r="S2253" i="10"/>
  <c r="S2254" i="10"/>
  <c r="S2255" i="10"/>
  <c r="S2256" i="10"/>
  <c r="S2257" i="10"/>
  <c r="S2258" i="10"/>
  <c r="S2259" i="10"/>
  <c r="S2260" i="10"/>
  <c r="S2261" i="10"/>
  <c r="S2262" i="10"/>
  <c r="S2263" i="10"/>
  <c r="S2264" i="10"/>
  <c r="S2265" i="10"/>
  <c r="S2266" i="10"/>
  <c r="S2267" i="10"/>
  <c r="S2268" i="10"/>
  <c r="S2269" i="10"/>
  <c r="S2270" i="10"/>
  <c r="S2271" i="10"/>
  <c r="S2272" i="10"/>
  <c r="S2273" i="10"/>
  <c r="S2274" i="10"/>
  <c r="S2275" i="10"/>
  <c r="S2276" i="10"/>
  <c r="S2277" i="10"/>
  <c r="S2278" i="10"/>
  <c r="S2279" i="10"/>
  <c r="S2280" i="10"/>
  <c r="S2281" i="10"/>
  <c r="S2282" i="10"/>
  <c r="S2283" i="10"/>
  <c r="S2284" i="10"/>
  <c r="S2285" i="10"/>
  <c r="S2286" i="10"/>
  <c r="S2287" i="10"/>
  <c r="S2288" i="10"/>
  <c r="S2289" i="10"/>
  <c r="S2290" i="10"/>
  <c r="S2291" i="10"/>
  <c r="S2292" i="10"/>
  <c r="S2293" i="10"/>
  <c r="S2294" i="10"/>
  <c r="S2295" i="10"/>
  <c r="S2296" i="10"/>
  <c r="S2297" i="10"/>
  <c r="S2298" i="10"/>
  <c r="S2299" i="10"/>
  <c r="S2300" i="10"/>
  <c r="S2301" i="10"/>
  <c r="S2302" i="10"/>
  <c r="S2303" i="10"/>
  <c r="S2304" i="10"/>
  <c r="S2305" i="10"/>
  <c r="S2306" i="10"/>
  <c r="S2307" i="10"/>
  <c r="S2308" i="10"/>
  <c r="S2309" i="10"/>
  <c r="S2310" i="10"/>
  <c r="S2311" i="10"/>
  <c r="S2312" i="10"/>
  <c r="S2313" i="10"/>
  <c r="S2314" i="10"/>
  <c r="S2315" i="10"/>
  <c r="S2316" i="10"/>
  <c r="S2317" i="10"/>
  <c r="S2318" i="10"/>
  <c r="S2319" i="10"/>
  <c r="S2320" i="10"/>
  <c r="S2321" i="10"/>
  <c r="S2322" i="10"/>
  <c r="S2323" i="10"/>
  <c r="S2324" i="10"/>
  <c r="S2325" i="10"/>
  <c r="S2326" i="10"/>
  <c r="S2327" i="10"/>
  <c r="S2328" i="10"/>
  <c r="S2329" i="10"/>
  <c r="S2330" i="10"/>
  <c r="S2331" i="10"/>
  <c r="S2332" i="10"/>
  <c r="S2333" i="10"/>
  <c r="S2334" i="10"/>
  <c r="S2335" i="10"/>
  <c r="S2336" i="10"/>
  <c r="S2337" i="10"/>
  <c r="S2338" i="10"/>
  <c r="S2339" i="10"/>
  <c r="S2340" i="10"/>
  <c r="S2341" i="10"/>
  <c r="S2342" i="10"/>
  <c r="S2343" i="10"/>
  <c r="S2344" i="10"/>
  <c r="S2345" i="10"/>
  <c r="S2346" i="10"/>
  <c r="S2347" i="10"/>
  <c r="S2348" i="10"/>
  <c r="S2349" i="10"/>
  <c r="S2350" i="10"/>
  <c r="S2351" i="10"/>
  <c r="S2352" i="10"/>
  <c r="S2353" i="10"/>
  <c r="S2354" i="10"/>
  <c r="S2355" i="10"/>
  <c r="S2356" i="10"/>
  <c r="S2357" i="10"/>
  <c r="S2358" i="10"/>
  <c r="S2359" i="10"/>
  <c r="S2360" i="10"/>
  <c r="S2361" i="10"/>
  <c r="S2362" i="10"/>
  <c r="S2363" i="10"/>
  <c r="S2364" i="10"/>
  <c r="S2365" i="10"/>
  <c r="S2366" i="10"/>
  <c r="S2367" i="10"/>
  <c r="S2368" i="10"/>
  <c r="S2369" i="10"/>
  <c r="S2370" i="10"/>
  <c r="S2371" i="10"/>
  <c r="S2372" i="10"/>
  <c r="S2373" i="10"/>
  <c r="S2374" i="10"/>
  <c r="S2375" i="10"/>
  <c r="S2376" i="10"/>
  <c r="S2377" i="10"/>
  <c r="S2378" i="10"/>
  <c r="S2379" i="10"/>
  <c r="S2380" i="10"/>
  <c r="S2381" i="10"/>
  <c r="S2382" i="10"/>
  <c r="S2383" i="10"/>
  <c r="S2384" i="10"/>
  <c r="S2385" i="10"/>
  <c r="S2386" i="10"/>
  <c r="S2387" i="10"/>
  <c r="S2388" i="10"/>
  <c r="S2389" i="10"/>
  <c r="S2390" i="10"/>
  <c r="S2391" i="10"/>
  <c r="S2392" i="10"/>
  <c r="S2393" i="10"/>
  <c r="S2394" i="10"/>
  <c r="S2395" i="10"/>
  <c r="S2396" i="10"/>
  <c r="S2397" i="10"/>
  <c r="S2398" i="10"/>
  <c r="S2399" i="10"/>
  <c r="S2400" i="10"/>
  <c r="S2401" i="10"/>
  <c r="S2402" i="10"/>
  <c r="S2403" i="10"/>
  <c r="S2404" i="10"/>
  <c r="S2405" i="10"/>
  <c r="S2406" i="10"/>
  <c r="S2407" i="10"/>
  <c r="S2408" i="10"/>
  <c r="S2409" i="10"/>
  <c r="S2410" i="10"/>
  <c r="S2411" i="10"/>
  <c r="S2412" i="10"/>
  <c r="S2413" i="10"/>
  <c r="S2414" i="10"/>
  <c r="S2415" i="10"/>
  <c r="S2416" i="10"/>
  <c r="S2417" i="10"/>
  <c r="S2418" i="10"/>
  <c r="S2419" i="10"/>
  <c r="S2420" i="10"/>
  <c r="S2421" i="10"/>
  <c r="S2422" i="10"/>
  <c r="S2423" i="10"/>
  <c r="S2424" i="10"/>
  <c r="S2425" i="10"/>
  <c r="S2426" i="10"/>
  <c r="S2427" i="10"/>
  <c r="S2428" i="10"/>
  <c r="S2429" i="10"/>
  <c r="S2430" i="10"/>
  <c r="S2431" i="10"/>
  <c r="S2432" i="10"/>
  <c r="S2433" i="10"/>
  <c r="S2434" i="10"/>
  <c r="S2435" i="10"/>
  <c r="S2436" i="10"/>
  <c r="S2437" i="10"/>
  <c r="S2438" i="10"/>
  <c r="S2439" i="10"/>
  <c r="S2440" i="10"/>
  <c r="S2441" i="10"/>
  <c r="S2442" i="10"/>
  <c r="S2443" i="10"/>
  <c r="S2444" i="10"/>
  <c r="S2445" i="10"/>
  <c r="S2446" i="10"/>
  <c r="S2447" i="10"/>
  <c r="S2448" i="10"/>
  <c r="S2449" i="10"/>
  <c r="S2450" i="10"/>
  <c r="S2451" i="10"/>
  <c r="S2452" i="10"/>
  <c r="S2453" i="10"/>
  <c r="S2454" i="10"/>
  <c r="S2455" i="10"/>
  <c r="S2456" i="10"/>
  <c r="S2457" i="10"/>
  <c r="S2458" i="10"/>
  <c r="S2459" i="10"/>
  <c r="S2460" i="10"/>
  <c r="S2461" i="10"/>
  <c r="S2462" i="10"/>
  <c r="S2463" i="10"/>
  <c r="S2464" i="10"/>
  <c r="S2465" i="10"/>
  <c r="S2466" i="10"/>
  <c r="S2467" i="10"/>
  <c r="S2468" i="10"/>
  <c r="S2469" i="10"/>
  <c r="S2470" i="10"/>
  <c r="S2471" i="10"/>
  <c r="S2472" i="10"/>
  <c r="S2473" i="10"/>
  <c r="S2474" i="10"/>
  <c r="S2475" i="10"/>
  <c r="S2476" i="10"/>
  <c r="S2477" i="10"/>
  <c r="S2478" i="10"/>
  <c r="S2479" i="10"/>
  <c r="S2480" i="10"/>
  <c r="S2481" i="10"/>
  <c r="S2482" i="10"/>
  <c r="S2483" i="10"/>
  <c r="S2484" i="10"/>
  <c r="S2485" i="10"/>
  <c r="S2486" i="10"/>
  <c r="S2487" i="10"/>
  <c r="S2488" i="10"/>
  <c r="S2489" i="10"/>
  <c r="S2490" i="10"/>
  <c r="S2491" i="10"/>
  <c r="S2492" i="10"/>
  <c r="S2493" i="10"/>
  <c r="S2494" i="10"/>
  <c r="S2495" i="10"/>
  <c r="S2496" i="10"/>
  <c r="S2497" i="10"/>
  <c r="S2498" i="10"/>
  <c r="S2499" i="10"/>
  <c r="S2500" i="10"/>
  <c r="S2501" i="10"/>
  <c r="S2502" i="10"/>
  <c r="S2503" i="10"/>
  <c r="S2504" i="10"/>
  <c r="S2505" i="10"/>
  <c r="S2506" i="10"/>
  <c r="S2507" i="10"/>
  <c r="S2508" i="10"/>
  <c r="S2509" i="10"/>
  <c r="S2510" i="10"/>
  <c r="S2511" i="10"/>
  <c r="S2512" i="10"/>
  <c r="S2513" i="10"/>
  <c r="S2514" i="10"/>
  <c r="S2515" i="10"/>
  <c r="S2516" i="10"/>
  <c r="S2517" i="10"/>
  <c r="S2518" i="10"/>
  <c r="S2519" i="10"/>
  <c r="S2520" i="10"/>
  <c r="S2521" i="10"/>
  <c r="S2522" i="10"/>
  <c r="S2523" i="10"/>
  <c r="S2524" i="10"/>
  <c r="S2525" i="10"/>
  <c r="S2526" i="10"/>
  <c r="S2527" i="10"/>
  <c r="S2528" i="10"/>
  <c r="S2529" i="10"/>
  <c r="S2530" i="10"/>
  <c r="S2531" i="10"/>
  <c r="S2532" i="10"/>
  <c r="S2533" i="10"/>
  <c r="S2534" i="10"/>
  <c r="S2535" i="10"/>
  <c r="S2536" i="10"/>
  <c r="S2537" i="10"/>
  <c r="S2538" i="10"/>
  <c r="S2539" i="10"/>
  <c r="S2540" i="10"/>
  <c r="S2541" i="10"/>
  <c r="S2542" i="10"/>
  <c r="S2543" i="10"/>
  <c r="S2544" i="10"/>
  <c r="S2545" i="10"/>
  <c r="S2546" i="10"/>
  <c r="S2547" i="10"/>
  <c r="S2548" i="10"/>
  <c r="S2549" i="10"/>
  <c r="S2550" i="10"/>
  <c r="S2551" i="10"/>
  <c r="S2552" i="10"/>
  <c r="S2553" i="10"/>
  <c r="S2554" i="10"/>
  <c r="S2555" i="10"/>
  <c r="S2556" i="10"/>
  <c r="S2557" i="10"/>
  <c r="S2558" i="10"/>
  <c r="S2559" i="10"/>
  <c r="S2560" i="10"/>
  <c r="S2561" i="10"/>
  <c r="S2562" i="10"/>
  <c r="S2563" i="10"/>
  <c r="S2564" i="10"/>
  <c r="S2565" i="10"/>
  <c r="S2566" i="10"/>
  <c r="S2567" i="10"/>
  <c r="S2568" i="10"/>
  <c r="S2569" i="10"/>
  <c r="S2570" i="10"/>
  <c r="S2571" i="10"/>
  <c r="S2572" i="10"/>
  <c r="S2573" i="10"/>
  <c r="S2574" i="10"/>
  <c r="S2575" i="10"/>
  <c r="S2576" i="10"/>
  <c r="S2577" i="10"/>
  <c r="S2578" i="10"/>
  <c r="S2579" i="10"/>
  <c r="S2580" i="10"/>
  <c r="S2581" i="10"/>
  <c r="S2582" i="10"/>
  <c r="S2583" i="10"/>
  <c r="S2584" i="10"/>
  <c r="S2585" i="10"/>
  <c r="S2586" i="10"/>
  <c r="S2587" i="10"/>
  <c r="S2588" i="10"/>
  <c r="S2589" i="10"/>
  <c r="S2590" i="10"/>
  <c r="S2591" i="10"/>
  <c r="S2592" i="10"/>
  <c r="S2593" i="10"/>
  <c r="S2594" i="10"/>
  <c r="S2595" i="10"/>
  <c r="S2596" i="10"/>
  <c r="S2597" i="10"/>
  <c r="S2598" i="10"/>
  <c r="S2599" i="10"/>
  <c r="S2600" i="10"/>
  <c r="S2601" i="10"/>
  <c r="S2602" i="10"/>
  <c r="S2603" i="10"/>
  <c r="S2604" i="10"/>
  <c r="S2605" i="10"/>
  <c r="S2606" i="10"/>
  <c r="S2607" i="10"/>
  <c r="S2608" i="10"/>
  <c r="S2609" i="10"/>
  <c r="S2610" i="10"/>
  <c r="S2611" i="10"/>
  <c r="S2612" i="10"/>
  <c r="S2613" i="10"/>
  <c r="S2614" i="10"/>
  <c r="S2615" i="10"/>
  <c r="S2616" i="10"/>
  <c r="S2617" i="10"/>
  <c r="S2618" i="10"/>
  <c r="S2619" i="10"/>
  <c r="S2620" i="10"/>
  <c r="S2621" i="10"/>
  <c r="S2622" i="10"/>
  <c r="S2623" i="10"/>
  <c r="S2624" i="10"/>
  <c r="S2625" i="10"/>
  <c r="S2626" i="10"/>
  <c r="S2627" i="10"/>
  <c r="S2628" i="10"/>
  <c r="S2629" i="10"/>
  <c r="S2630" i="10"/>
  <c r="S2631" i="10"/>
  <c r="S2632" i="10"/>
  <c r="S2633" i="10"/>
  <c r="S2634" i="10"/>
  <c r="S2635" i="10"/>
  <c r="S2636" i="10"/>
  <c r="S2637" i="10"/>
  <c r="S2638" i="10"/>
  <c r="S2639" i="10"/>
  <c r="S2640" i="10"/>
  <c r="S2641" i="10"/>
  <c r="S2642" i="10"/>
  <c r="S2643" i="10"/>
  <c r="S2644" i="10"/>
  <c r="S2645" i="10"/>
  <c r="S2646" i="10"/>
  <c r="S2647" i="10"/>
  <c r="S2648" i="10"/>
  <c r="S2649" i="10"/>
  <c r="S2650" i="10"/>
  <c r="S2651" i="10"/>
  <c r="S2652" i="10"/>
  <c r="S2653" i="10"/>
  <c r="S2654" i="10"/>
  <c r="S2655" i="10"/>
  <c r="S2656" i="10"/>
  <c r="S2657" i="10"/>
  <c r="S2658" i="10"/>
  <c r="S2659" i="10"/>
  <c r="S2660" i="10"/>
  <c r="S2661" i="10"/>
  <c r="S2662" i="10"/>
  <c r="S2663" i="10"/>
  <c r="S2664" i="10"/>
  <c r="S2665" i="10"/>
  <c r="S2666" i="10"/>
  <c r="S2667" i="10"/>
  <c r="S2668" i="10"/>
  <c r="S2669" i="10"/>
  <c r="S2670" i="10"/>
  <c r="S2671" i="10"/>
  <c r="S2672" i="10"/>
  <c r="S2673" i="10"/>
  <c r="S2674" i="10"/>
  <c r="S2675" i="10"/>
  <c r="S2676" i="10"/>
  <c r="S2677" i="10"/>
  <c r="S2678" i="10"/>
  <c r="S2679" i="10"/>
  <c r="S2680" i="10"/>
  <c r="S2681" i="10"/>
  <c r="S2682" i="10"/>
  <c r="S2683" i="10"/>
  <c r="S2684" i="10"/>
  <c r="S2685" i="10"/>
  <c r="S2686" i="10"/>
  <c r="S2687" i="10"/>
  <c r="S2688" i="10"/>
  <c r="S2689" i="10"/>
  <c r="S2690" i="10"/>
  <c r="S2691" i="10"/>
  <c r="S2692" i="10"/>
  <c r="S2693" i="10"/>
  <c r="S2694" i="10"/>
  <c r="S2695" i="10"/>
  <c r="S2696" i="10"/>
  <c r="S2697" i="10"/>
  <c r="S2698" i="10"/>
  <c r="S2699" i="10"/>
  <c r="S2700" i="10"/>
  <c r="S2701" i="10"/>
  <c r="S2702" i="10"/>
  <c r="S2703" i="10"/>
  <c r="S2704" i="10"/>
  <c r="S2705" i="10"/>
  <c r="S2706" i="10"/>
  <c r="S2707" i="10"/>
  <c r="S2708" i="10"/>
  <c r="S2709" i="10"/>
  <c r="S2710" i="10"/>
  <c r="S2711" i="10"/>
  <c r="S2712" i="10"/>
  <c r="S2713" i="10"/>
  <c r="S2714" i="10"/>
  <c r="S2715" i="10"/>
  <c r="S2716" i="10"/>
  <c r="S2717" i="10"/>
  <c r="S2718" i="10"/>
  <c r="S2719" i="10"/>
  <c r="S2720" i="10"/>
  <c r="S2721" i="10"/>
  <c r="S2722" i="10"/>
  <c r="S2723" i="10"/>
  <c r="S2724" i="10"/>
  <c r="S2725" i="10"/>
  <c r="S2726" i="10"/>
  <c r="S2727" i="10"/>
  <c r="S2728" i="10"/>
  <c r="S2729" i="10"/>
  <c r="S2730" i="10"/>
  <c r="S2731" i="10"/>
  <c r="S2732" i="10"/>
  <c r="S2733" i="10"/>
  <c r="S2734" i="10"/>
  <c r="S2735" i="10"/>
  <c r="S2736" i="10"/>
  <c r="S2737" i="10"/>
  <c r="S2738" i="10"/>
  <c r="S2739" i="10"/>
  <c r="S2740" i="10"/>
  <c r="S2741" i="10"/>
  <c r="S2742" i="10"/>
  <c r="S2743" i="10"/>
  <c r="S2744" i="10"/>
  <c r="S2745" i="10"/>
  <c r="S2746" i="10"/>
  <c r="S2747" i="10"/>
  <c r="S2748" i="10"/>
  <c r="S2749" i="10"/>
  <c r="S2750" i="10"/>
  <c r="S2751" i="10"/>
  <c r="S2752" i="10"/>
  <c r="S2753" i="10"/>
  <c r="S2754" i="10"/>
  <c r="S2755" i="10"/>
  <c r="S2756" i="10"/>
  <c r="S2757" i="10"/>
  <c r="S2758" i="10"/>
  <c r="S2759" i="10"/>
  <c r="S2760" i="10"/>
  <c r="S2761" i="10"/>
  <c r="S2762" i="10"/>
  <c r="S2763" i="10"/>
  <c r="S2764" i="10"/>
  <c r="S2765" i="10"/>
  <c r="S2766" i="10"/>
  <c r="S2767" i="10"/>
  <c r="S2768" i="10"/>
  <c r="S2769" i="10"/>
  <c r="S2770" i="10"/>
  <c r="S2771" i="10"/>
  <c r="S2772" i="10"/>
  <c r="S2773" i="10"/>
  <c r="S2774" i="10"/>
  <c r="S2775" i="10"/>
  <c r="S2776" i="10"/>
  <c r="S2777" i="10"/>
  <c r="S2778" i="10"/>
  <c r="S2779" i="10"/>
  <c r="S2780" i="10"/>
  <c r="S2781" i="10"/>
  <c r="S2782" i="10"/>
  <c r="S2783" i="10"/>
  <c r="S2784" i="10"/>
  <c r="S2785" i="10"/>
  <c r="S2786" i="10"/>
  <c r="S2787" i="10"/>
  <c r="S2788" i="10"/>
  <c r="S2789" i="10"/>
  <c r="S2790" i="10"/>
  <c r="S2791" i="10"/>
  <c r="S2792" i="10"/>
  <c r="S2793" i="10"/>
  <c r="S2794" i="10"/>
  <c r="S2795" i="10"/>
  <c r="S2796" i="10"/>
  <c r="S2797" i="10"/>
  <c r="S2798" i="10"/>
  <c r="S2799" i="10"/>
  <c r="S2800" i="10"/>
  <c r="S2801" i="10"/>
  <c r="S2802" i="10"/>
  <c r="S2803" i="10"/>
  <c r="S2804" i="10"/>
  <c r="S2805" i="10"/>
  <c r="S2806" i="10"/>
  <c r="S2807" i="10"/>
  <c r="S2808" i="10"/>
  <c r="S2809" i="10"/>
  <c r="S2810" i="10"/>
  <c r="S2811" i="10"/>
  <c r="S2812" i="10"/>
  <c r="S2813" i="10"/>
  <c r="S2814" i="10"/>
  <c r="S2815" i="10"/>
  <c r="S2816" i="10"/>
  <c r="S2817" i="10"/>
  <c r="S2818" i="10"/>
  <c r="S2819" i="10"/>
  <c r="S2820" i="10"/>
  <c r="S2821" i="10"/>
  <c r="S2822" i="10"/>
  <c r="S2823" i="10"/>
  <c r="S2824" i="10"/>
  <c r="S2825" i="10"/>
  <c r="S2826" i="10"/>
  <c r="S2827" i="10"/>
  <c r="S2828" i="10"/>
  <c r="S2829" i="10"/>
  <c r="S2830" i="10"/>
  <c r="S2831" i="10"/>
  <c r="S2832" i="10"/>
  <c r="S2833" i="10"/>
  <c r="S2834" i="10"/>
  <c r="S2835" i="10"/>
  <c r="S2836" i="10"/>
  <c r="S2837" i="10"/>
  <c r="S2838" i="10"/>
  <c r="S2839" i="10"/>
  <c r="S2840" i="10"/>
  <c r="S2841" i="10"/>
  <c r="S2842" i="10"/>
  <c r="S2843" i="10"/>
  <c r="S2844" i="10"/>
  <c r="S2845" i="10"/>
  <c r="S2846" i="10"/>
  <c r="S2847" i="10"/>
  <c r="S2848" i="10"/>
  <c r="S2849" i="10"/>
  <c r="S2850" i="10"/>
  <c r="S2851" i="10"/>
  <c r="S2852" i="10"/>
  <c r="S2853" i="10"/>
  <c r="S2854" i="10"/>
  <c r="S2855" i="10"/>
  <c r="S2856" i="10"/>
  <c r="S2857" i="10"/>
  <c r="S2858" i="10"/>
  <c r="S2859" i="10"/>
  <c r="S2860" i="10"/>
  <c r="S2861" i="10"/>
  <c r="S2862" i="10"/>
  <c r="S2863" i="10"/>
  <c r="S2864" i="10"/>
  <c r="S2865" i="10"/>
  <c r="S2866" i="10"/>
  <c r="S2867" i="10"/>
  <c r="S2868" i="10"/>
  <c r="S2869" i="10"/>
  <c r="S2870" i="10"/>
  <c r="S2871" i="10"/>
  <c r="S2872" i="10"/>
  <c r="S2873" i="10"/>
  <c r="S2874" i="10"/>
  <c r="S2875" i="10"/>
  <c r="S2876" i="10"/>
  <c r="S2877" i="10"/>
  <c r="S2878" i="10"/>
  <c r="S2879" i="10"/>
  <c r="S2880" i="10"/>
  <c r="S2881" i="10"/>
  <c r="S2882" i="10"/>
  <c r="S2883" i="10"/>
  <c r="S2884" i="10"/>
  <c r="S2885" i="10"/>
  <c r="S2886" i="10"/>
  <c r="S2887" i="10"/>
  <c r="S2888" i="10"/>
  <c r="S2889" i="10"/>
  <c r="S2890" i="10"/>
  <c r="S2891" i="10"/>
  <c r="S2892" i="10"/>
  <c r="S2893" i="10"/>
  <c r="S2894" i="10"/>
  <c r="S2895" i="10"/>
  <c r="S2896" i="10"/>
  <c r="S2897" i="10"/>
  <c r="S2898" i="10"/>
  <c r="S2899" i="10"/>
  <c r="S2900" i="10"/>
  <c r="S2901" i="10"/>
  <c r="S2902" i="10"/>
  <c r="S2903" i="10"/>
  <c r="S2904" i="10"/>
  <c r="S2905" i="10"/>
  <c r="S2906" i="10"/>
  <c r="S2907" i="10"/>
  <c r="S2908" i="10"/>
  <c r="S2909" i="10"/>
  <c r="S2910" i="10"/>
  <c r="S2911" i="10"/>
  <c r="S2912" i="10"/>
  <c r="S2913" i="10"/>
  <c r="S2914" i="10"/>
  <c r="S2915" i="10"/>
  <c r="S2916" i="10"/>
  <c r="S2917" i="10"/>
  <c r="S2918" i="10"/>
  <c r="S2919" i="10"/>
  <c r="S2920" i="10"/>
  <c r="S2921" i="10"/>
  <c r="S2922" i="10"/>
  <c r="S2923" i="10"/>
  <c r="S2924" i="10"/>
  <c r="S2925" i="10"/>
  <c r="S2926" i="10"/>
  <c r="S2927" i="10"/>
  <c r="S2928" i="10"/>
  <c r="S2929" i="10"/>
  <c r="S2930" i="10"/>
  <c r="S2931" i="10"/>
  <c r="S2932" i="10"/>
  <c r="S2933" i="10"/>
  <c r="S2934" i="10"/>
  <c r="S2935" i="10"/>
  <c r="S2936" i="10"/>
  <c r="S2937" i="10"/>
  <c r="S2938" i="10"/>
  <c r="S2939" i="10"/>
  <c r="S2940" i="10"/>
  <c r="S2941" i="10"/>
  <c r="S2942" i="10"/>
  <c r="S2943" i="10"/>
  <c r="S2944" i="10"/>
  <c r="S2945" i="10"/>
  <c r="S2946" i="10"/>
  <c r="S2947" i="10"/>
  <c r="S2948" i="10"/>
  <c r="S2949" i="10"/>
  <c r="S2950" i="10"/>
  <c r="S2951" i="10"/>
  <c r="S2952" i="10"/>
  <c r="S2953" i="10"/>
  <c r="S2954" i="10"/>
  <c r="S2955" i="10"/>
  <c r="S2956" i="10"/>
  <c r="S2957" i="10"/>
  <c r="S2958" i="10"/>
  <c r="S2959" i="10"/>
  <c r="S2960" i="10"/>
  <c r="S2961" i="10"/>
  <c r="S2962" i="10"/>
  <c r="S2963" i="10"/>
  <c r="S2964" i="10"/>
  <c r="S2965" i="10"/>
  <c r="S2966" i="10"/>
  <c r="S2967" i="10"/>
  <c r="S2968" i="10"/>
  <c r="S2969" i="10"/>
  <c r="S2970" i="10"/>
  <c r="S2971" i="10"/>
  <c r="S2972" i="10"/>
  <c r="S2973" i="10"/>
  <c r="S2974" i="10"/>
  <c r="S2975" i="10"/>
  <c r="S2976" i="10"/>
  <c r="S2977" i="10"/>
  <c r="S2978" i="10"/>
  <c r="S2979" i="10"/>
  <c r="S2980" i="10"/>
  <c r="S2981" i="10"/>
  <c r="S2982" i="10"/>
  <c r="S2983" i="10"/>
  <c r="S2984" i="10"/>
  <c r="S2985" i="10"/>
  <c r="S2986" i="10"/>
  <c r="S2987" i="10"/>
  <c r="S2988" i="10"/>
  <c r="S2989" i="10"/>
  <c r="S2990" i="10"/>
  <c r="S2991" i="10"/>
  <c r="S2992" i="10"/>
  <c r="S2993" i="10"/>
  <c r="S2994" i="10"/>
  <c r="S2995" i="10"/>
  <c r="S2996" i="10"/>
  <c r="S2997" i="10"/>
  <c r="S2998" i="10"/>
  <c r="S2999" i="10"/>
  <c r="S3000" i="10"/>
  <c r="S3001" i="10"/>
  <c r="S3002" i="10"/>
  <c r="S3003" i="10"/>
  <c r="S3004" i="10"/>
  <c r="S3005" i="10"/>
  <c r="S3006" i="10"/>
  <c r="S3007" i="10"/>
  <c r="S3008" i="10"/>
  <c r="S3009" i="10"/>
  <c r="S3010" i="10"/>
  <c r="S3011" i="10"/>
  <c r="S3012" i="10"/>
  <c r="S3013" i="10"/>
  <c r="S3014" i="10"/>
  <c r="S3015" i="10"/>
  <c r="S3016" i="10"/>
  <c r="S3017" i="10"/>
  <c r="S3018" i="10"/>
  <c r="S3019" i="10"/>
  <c r="S3020" i="10"/>
  <c r="S3021" i="10"/>
  <c r="S3022" i="10"/>
  <c r="S3023" i="10"/>
  <c r="S3024" i="10"/>
  <c r="S3025" i="10"/>
  <c r="S3026" i="10"/>
  <c r="S3027" i="10"/>
  <c r="S3028" i="10"/>
  <c r="S3029" i="10"/>
  <c r="S3030" i="10"/>
  <c r="S3031" i="10"/>
  <c r="S3032" i="10"/>
  <c r="S3033" i="10"/>
  <c r="S3034" i="10"/>
  <c r="S3035" i="10"/>
  <c r="S3036" i="10"/>
  <c r="S3037" i="10"/>
  <c r="S3038" i="10"/>
  <c r="S3039" i="10"/>
  <c r="S3040" i="10"/>
  <c r="S3041" i="10"/>
  <c r="S3042" i="10"/>
  <c r="S3043" i="10"/>
  <c r="S3044" i="10"/>
  <c r="S3045" i="10"/>
  <c r="S3046" i="10"/>
  <c r="S3047" i="10"/>
  <c r="S3048" i="10"/>
  <c r="S3049" i="10"/>
  <c r="S3050" i="10"/>
  <c r="S3051" i="10"/>
  <c r="S3052" i="10"/>
  <c r="S3053" i="10"/>
  <c r="S3054" i="10"/>
  <c r="S3055" i="10"/>
  <c r="S3056" i="10"/>
  <c r="S3057" i="10"/>
  <c r="S3058" i="10"/>
  <c r="S3059" i="10"/>
  <c r="S3060" i="10"/>
  <c r="S3061" i="10"/>
  <c r="S3062" i="10"/>
  <c r="S3063" i="10"/>
  <c r="S3064" i="10"/>
  <c r="S3065" i="10"/>
  <c r="S3066" i="10"/>
  <c r="S3067" i="10"/>
  <c r="S3068" i="10"/>
  <c r="S3069" i="10"/>
  <c r="S3070" i="10"/>
  <c r="S3071" i="10"/>
  <c r="S3072" i="10"/>
  <c r="S3073" i="10"/>
  <c r="S3074" i="10"/>
  <c r="S3075" i="10"/>
  <c r="S3076" i="10"/>
  <c r="S3077" i="10"/>
  <c r="S3078" i="10"/>
  <c r="S3079" i="10"/>
  <c r="S3080" i="10"/>
  <c r="S3081" i="10"/>
  <c r="S3082" i="10"/>
  <c r="S3083" i="10"/>
  <c r="S3084" i="10"/>
  <c r="S3085" i="10"/>
  <c r="S3086" i="10"/>
  <c r="S3087" i="10"/>
  <c r="S3088" i="10"/>
  <c r="S3089" i="10"/>
  <c r="S3090" i="10"/>
  <c r="S3091" i="10"/>
  <c r="S3092" i="10"/>
  <c r="S3093" i="10"/>
  <c r="S3094" i="10"/>
  <c r="S3095" i="10"/>
  <c r="S3096" i="10"/>
  <c r="S3097" i="10"/>
  <c r="S3098" i="10"/>
  <c r="S3099" i="10"/>
  <c r="S3100" i="10"/>
  <c r="S3101" i="10"/>
  <c r="S3102" i="10"/>
  <c r="S3103" i="10"/>
  <c r="S3104" i="10"/>
  <c r="S3105" i="10"/>
  <c r="S3106" i="10"/>
  <c r="S3107" i="10"/>
  <c r="S3108" i="10"/>
  <c r="S3109" i="10"/>
  <c r="S3110" i="10"/>
  <c r="S3111" i="10"/>
  <c r="S3112" i="10"/>
  <c r="S3113" i="10"/>
  <c r="S3114" i="10"/>
  <c r="S3115" i="10"/>
  <c r="S3116" i="10"/>
  <c r="S3117" i="10"/>
  <c r="S3118" i="10"/>
  <c r="S3119" i="10"/>
  <c r="S3120" i="10"/>
  <c r="S3121" i="10"/>
  <c r="S3122" i="10"/>
  <c r="S3123" i="10"/>
  <c r="S3124" i="10"/>
  <c r="S3125" i="10"/>
  <c r="S3126" i="10"/>
  <c r="S3127" i="10"/>
  <c r="S3128" i="10"/>
  <c r="S3129" i="10"/>
  <c r="S3130" i="10"/>
  <c r="S3131" i="10"/>
  <c r="S3132" i="10"/>
  <c r="S3133" i="10"/>
  <c r="S3134" i="10"/>
  <c r="S3135" i="10"/>
  <c r="S3136" i="10"/>
  <c r="S3137" i="10"/>
  <c r="S3138" i="10"/>
  <c r="S3139" i="10"/>
  <c r="S3140" i="10"/>
  <c r="S3141" i="10"/>
  <c r="S3142" i="10"/>
  <c r="S3143" i="10"/>
  <c r="S3144" i="10"/>
  <c r="S3145" i="10"/>
  <c r="S3146" i="10"/>
  <c r="S3147" i="10"/>
  <c r="S3148" i="10"/>
  <c r="S3149" i="10"/>
  <c r="S3150" i="10"/>
  <c r="S3151" i="10"/>
  <c r="S3152" i="10"/>
  <c r="S3153" i="10"/>
  <c r="S3154" i="10"/>
  <c r="S3155" i="10"/>
  <c r="S3156" i="10"/>
  <c r="S3157" i="10"/>
  <c r="S3158" i="10"/>
  <c r="S3159" i="10"/>
  <c r="S3160" i="10"/>
  <c r="S3161" i="10"/>
  <c r="S3162" i="10"/>
  <c r="S3163" i="10"/>
  <c r="S3164" i="10"/>
  <c r="S3165" i="10"/>
  <c r="S3166" i="10"/>
  <c r="S3167" i="10"/>
  <c r="S3168" i="10"/>
  <c r="S3169" i="10"/>
  <c r="S3170" i="10"/>
  <c r="S3171" i="10"/>
  <c r="S3172" i="10"/>
  <c r="S3173" i="10"/>
  <c r="S3174" i="10"/>
  <c r="S3175" i="10"/>
  <c r="S3176" i="10"/>
  <c r="S3177" i="10"/>
  <c r="S3178" i="10"/>
  <c r="S3179" i="10"/>
  <c r="S3180" i="10"/>
  <c r="S3181" i="10"/>
  <c r="S3182" i="10"/>
  <c r="S3183" i="10"/>
  <c r="S3184" i="10"/>
  <c r="S3185" i="10"/>
  <c r="S3186" i="10"/>
  <c r="S3187" i="10"/>
  <c r="S3188" i="10"/>
  <c r="S3189" i="10"/>
  <c r="S3190" i="10"/>
  <c r="S3191" i="10"/>
  <c r="S3192" i="10"/>
  <c r="S3193" i="10"/>
  <c r="S3194" i="10"/>
  <c r="S3195" i="10"/>
  <c r="S3196" i="10"/>
  <c r="S3197" i="10"/>
  <c r="S3198" i="10"/>
  <c r="S3199" i="10"/>
  <c r="S3200" i="10"/>
  <c r="S3201" i="10"/>
  <c r="S3202" i="10"/>
  <c r="S3203" i="10"/>
  <c r="S3204" i="10"/>
  <c r="S3205" i="10"/>
  <c r="S3206" i="10"/>
  <c r="S3207" i="10"/>
  <c r="S3208" i="10"/>
  <c r="S3209" i="10"/>
  <c r="S3210" i="10"/>
  <c r="S3211" i="10"/>
  <c r="S3212" i="10"/>
  <c r="S3213" i="10"/>
  <c r="S3214" i="10"/>
  <c r="S3215" i="10"/>
  <c r="S3216" i="10"/>
  <c r="S3217" i="10"/>
  <c r="S3218" i="10"/>
  <c r="S3219" i="10"/>
  <c r="S3220" i="10"/>
  <c r="S3221" i="10"/>
  <c r="S3222" i="10"/>
  <c r="S3223" i="10"/>
  <c r="S3224" i="10"/>
  <c r="S3225" i="10"/>
  <c r="S3226" i="10"/>
  <c r="S3227" i="10"/>
  <c r="S3228" i="10"/>
  <c r="S3229" i="10"/>
  <c r="S3230" i="10"/>
  <c r="S3231" i="10"/>
  <c r="S3232" i="10"/>
  <c r="S3233" i="10"/>
  <c r="S3234" i="10"/>
  <c r="S3235" i="10"/>
  <c r="S3236" i="10"/>
  <c r="S3237" i="10"/>
  <c r="S3238" i="10"/>
  <c r="S3239" i="10"/>
  <c r="S3240" i="10"/>
  <c r="S3241" i="10"/>
  <c r="S3242" i="10"/>
  <c r="S3243" i="10"/>
  <c r="S3244" i="10"/>
  <c r="S3245" i="10"/>
  <c r="S3246" i="10"/>
  <c r="S3247" i="10"/>
  <c r="S3248" i="10"/>
  <c r="S3249" i="10"/>
  <c r="S3250" i="10"/>
  <c r="S3251" i="10"/>
  <c r="S3252" i="10"/>
  <c r="S3253" i="10"/>
  <c r="S3254" i="10"/>
  <c r="S3255" i="10"/>
  <c r="S3256" i="10"/>
  <c r="S3257" i="10"/>
  <c r="S3258" i="10"/>
  <c r="S3259" i="10"/>
  <c r="S3260" i="10"/>
  <c r="S3261" i="10"/>
  <c r="S3262" i="10"/>
  <c r="S3263" i="10"/>
  <c r="S3264" i="10"/>
  <c r="S3265" i="10"/>
  <c r="S3266" i="10"/>
  <c r="S3267" i="10"/>
  <c r="S3268" i="10"/>
  <c r="S3269" i="10"/>
  <c r="S3270" i="10"/>
  <c r="S3271" i="10"/>
  <c r="S3272" i="10"/>
  <c r="S3273" i="10"/>
  <c r="S3274" i="10"/>
  <c r="S3275" i="10"/>
  <c r="S3276" i="10"/>
  <c r="S3277" i="10"/>
  <c r="S3278" i="10"/>
  <c r="S3279" i="10"/>
  <c r="S3280" i="10"/>
  <c r="S3281" i="10"/>
  <c r="S3282" i="10"/>
  <c r="S3283" i="10"/>
  <c r="S3284" i="10"/>
  <c r="S3285" i="10"/>
  <c r="S3286" i="10"/>
  <c r="S3287" i="10"/>
  <c r="S3288" i="10"/>
  <c r="S3289" i="10"/>
  <c r="S3290" i="10"/>
  <c r="S3291" i="10"/>
  <c r="S3292" i="10"/>
  <c r="S3293" i="10"/>
  <c r="S3294" i="10"/>
  <c r="S3295" i="10"/>
  <c r="S3296" i="10"/>
  <c r="S3297" i="10"/>
  <c r="S3298" i="10"/>
  <c r="S3299" i="10"/>
  <c r="S3300" i="10"/>
  <c r="S3301" i="10"/>
  <c r="S3302" i="10"/>
  <c r="S3303" i="10"/>
  <c r="S3304" i="10"/>
  <c r="S3305" i="10"/>
  <c r="S3306" i="10"/>
  <c r="S3307" i="10"/>
  <c r="S3308" i="10"/>
  <c r="S3309" i="10"/>
  <c r="S3310" i="10"/>
  <c r="S3311" i="10"/>
  <c r="S3312" i="10"/>
  <c r="S3313" i="10"/>
  <c r="S3314" i="10"/>
  <c r="S3315" i="10"/>
  <c r="S3316" i="10"/>
  <c r="S3317" i="10"/>
  <c r="S3318" i="10"/>
  <c r="S3319" i="10"/>
  <c r="S3320" i="10"/>
  <c r="S3321" i="10"/>
  <c r="S3322" i="10"/>
  <c r="S3323" i="10"/>
  <c r="S3324" i="10"/>
  <c r="S3325" i="10"/>
  <c r="S3326" i="10"/>
  <c r="S3327" i="10"/>
  <c r="S3328" i="10"/>
  <c r="S3329" i="10"/>
  <c r="S3330" i="10"/>
  <c r="S3331" i="10"/>
  <c r="S3332" i="10"/>
  <c r="S3333" i="10"/>
  <c r="S3334" i="10"/>
  <c r="S3335" i="10"/>
  <c r="S3336" i="10"/>
  <c r="S3337" i="10"/>
  <c r="S3338" i="10"/>
  <c r="S3339" i="10"/>
  <c r="S3340" i="10"/>
  <c r="S3341" i="10"/>
  <c r="S3342" i="10"/>
  <c r="S3343" i="10"/>
  <c r="S3344" i="10"/>
  <c r="S3345" i="10"/>
  <c r="S3346" i="10"/>
  <c r="S3347" i="10"/>
  <c r="S3348" i="10"/>
  <c r="S3349" i="10"/>
  <c r="S3350" i="10"/>
  <c r="S3351" i="10"/>
  <c r="S3352" i="10"/>
  <c r="S3353" i="10"/>
  <c r="S3354" i="10"/>
  <c r="S3355" i="10"/>
  <c r="S3356" i="10"/>
  <c r="S3357" i="10"/>
  <c r="S3358" i="10"/>
  <c r="S3359" i="10"/>
  <c r="S3360" i="10"/>
  <c r="S3361" i="10"/>
  <c r="S3362" i="10"/>
  <c r="S3363" i="10"/>
  <c r="S3364" i="10"/>
  <c r="S3365" i="10"/>
  <c r="S3366" i="10"/>
  <c r="S3367" i="10"/>
  <c r="S3368" i="10"/>
  <c r="S3369" i="10"/>
  <c r="S3370" i="10"/>
  <c r="S3371" i="10"/>
  <c r="S3372" i="10"/>
  <c r="S3373" i="10"/>
  <c r="S3374" i="10"/>
  <c r="S3375" i="10"/>
  <c r="S3376" i="10"/>
  <c r="S3377" i="10"/>
  <c r="S3378" i="10"/>
  <c r="S3379" i="10"/>
  <c r="S3380" i="10"/>
  <c r="S3381" i="10"/>
  <c r="S3382" i="10"/>
  <c r="S3383" i="10"/>
  <c r="S3384" i="10"/>
  <c r="S3385" i="10"/>
  <c r="S3386" i="10"/>
  <c r="S3387" i="10"/>
  <c r="S3388" i="10"/>
  <c r="S3389" i="10"/>
  <c r="S3390" i="10"/>
  <c r="S3391" i="10"/>
  <c r="S3392" i="10"/>
  <c r="S3393" i="10"/>
  <c r="S3394" i="10"/>
  <c r="S3395" i="10"/>
  <c r="S3396" i="10"/>
  <c r="S3397" i="10"/>
  <c r="S3398" i="10"/>
  <c r="S3399" i="10"/>
  <c r="S3400" i="10"/>
  <c r="S3401" i="10"/>
  <c r="S3402" i="10"/>
  <c r="S3403" i="10"/>
  <c r="S3404" i="10"/>
  <c r="S3405" i="10"/>
  <c r="S3406" i="10"/>
  <c r="S3407" i="10"/>
  <c r="S3408" i="10"/>
  <c r="S3409" i="10"/>
  <c r="S3410" i="10"/>
  <c r="S3411" i="10"/>
  <c r="S3412" i="10"/>
  <c r="S3413" i="10"/>
  <c r="S3414" i="10"/>
  <c r="S3415" i="10"/>
  <c r="S3416" i="10"/>
  <c r="S3417" i="10"/>
  <c r="S3418" i="10"/>
  <c r="S3419" i="10"/>
  <c r="S3420" i="10"/>
  <c r="S3421" i="10"/>
  <c r="S3422" i="10"/>
  <c r="S3423" i="10"/>
  <c r="S3424" i="10"/>
  <c r="S3425" i="10"/>
  <c r="S3426" i="10"/>
  <c r="S3427" i="10"/>
  <c r="S3428" i="10"/>
  <c r="S3429" i="10"/>
  <c r="S3430" i="10"/>
  <c r="S3431" i="10"/>
  <c r="S3432" i="10"/>
  <c r="S3433" i="10"/>
  <c r="S3434" i="10"/>
  <c r="S3435" i="10"/>
  <c r="S3436" i="10"/>
  <c r="S3437" i="10"/>
  <c r="S3438" i="10"/>
  <c r="S3439" i="10"/>
  <c r="S3440" i="10"/>
  <c r="S3441" i="10"/>
  <c r="S3442" i="10"/>
  <c r="S3443" i="10"/>
  <c r="S3444" i="10"/>
  <c r="S3445" i="10"/>
  <c r="S3446" i="10"/>
  <c r="S3447" i="10"/>
  <c r="S3448" i="10"/>
  <c r="S3449" i="10"/>
  <c r="S3450" i="10"/>
  <c r="S3451" i="10"/>
  <c r="S3452" i="10"/>
  <c r="S3453" i="10"/>
  <c r="S3454" i="10"/>
  <c r="S3455" i="10"/>
  <c r="S3456" i="10"/>
  <c r="S3457" i="10"/>
  <c r="S3458" i="10"/>
  <c r="S3459" i="10"/>
  <c r="S3460" i="10"/>
  <c r="S3461" i="10"/>
  <c r="S3462" i="10"/>
  <c r="S3463" i="10"/>
  <c r="S3464" i="10"/>
  <c r="S3465" i="10"/>
  <c r="S3466" i="10"/>
  <c r="S3467" i="10"/>
  <c r="S3468" i="10"/>
  <c r="S3469" i="10"/>
  <c r="S3470" i="10"/>
  <c r="S3471" i="10"/>
  <c r="S3472" i="10"/>
  <c r="S3473" i="10"/>
  <c r="S3474" i="10"/>
  <c r="S3475" i="10"/>
  <c r="S3476" i="10"/>
  <c r="S3477" i="10"/>
  <c r="S3478" i="10"/>
  <c r="S3479" i="10"/>
  <c r="S3480" i="10"/>
  <c r="S3481" i="10"/>
  <c r="S3482" i="10"/>
  <c r="S3483" i="10"/>
  <c r="S3484" i="10"/>
  <c r="S3485" i="10"/>
  <c r="S3486" i="10"/>
  <c r="S3487" i="10"/>
  <c r="S3488" i="10"/>
  <c r="S3489" i="10"/>
  <c r="S3490" i="10"/>
  <c r="S3491" i="10"/>
  <c r="S3492" i="10"/>
  <c r="S3493" i="10"/>
  <c r="S3494" i="10"/>
  <c r="S3495" i="10"/>
  <c r="S3496" i="10"/>
  <c r="S3497" i="10"/>
  <c r="S3498" i="10"/>
  <c r="S3499" i="10"/>
  <c r="S3500" i="10"/>
  <c r="S3501" i="10"/>
  <c r="S3502" i="10"/>
  <c r="S3503" i="10"/>
  <c r="S3504" i="10"/>
  <c r="S3505" i="10"/>
  <c r="S3506" i="10"/>
  <c r="S3507" i="10"/>
  <c r="S3508" i="10"/>
  <c r="S3509" i="10"/>
  <c r="S3510" i="10"/>
  <c r="S3511" i="10"/>
  <c r="S3512" i="10"/>
  <c r="S3513" i="10"/>
  <c r="S3514" i="10"/>
  <c r="S3515" i="10"/>
  <c r="S3516" i="10"/>
  <c r="S3517" i="10"/>
  <c r="S3518" i="10"/>
  <c r="S3519" i="10"/>
  <c r="S3520" i="10"/>
  <c r="S3521" i="10"/>
  <c r="S3522" i="10"/>
  <c r="S3523" i="10"/>
  <c r="S3524" i="10"/>
  <c r="S3525" i="10"/>
  <c r="S3526" i="10"/>
  <c r="S3527" i="10"/>
  <c r="S3528" i="10"/>
  <c r="S3529" i="10"/>
  <c r="S3530" i="10"/>
  <c r="S3531" i="10"/>
  <c r="S3532" i="10"/>
  <c r="S3533" i="10"/>
  <c r="S3534" i="10"/>
  <c r="S3535" i="10"/>
  <c r="S3536" i="10"/>
  <c r="S3537" i="10"/>
  <c r="S3538" i="10"/>
  <c r="S3539" i="10"/>
  <c r="S3540" i="10"/>
  <c r="S3541" i="10"/>
  <c r="S3542" i="10"/>
  <c r="S3543" i="10"/>
  <c r="S3544" i="10"/>
  <c r="S3545" i="10"/>
  <c r="S3546" i="10"/>
  <c r="S3547" i="10"/>
  <c r="S3548" i="10"/>
  <c r="S3549" i="10"/>
  <c r="S3550" i="10"/>
  <c r="S3551" i="10"/>
  <c r="S3552" i="10"/>
  <c r="S3553" i="10"/>
  <c r="S3554" i="10"/>
  <c r="S3555" i="10"/>
  <c r="S3556" i="10"/>
  <c r="S3557" i="10"/>
  <c r="S3558" i="10"/>
  <c r="S3559" i="10"/>
  <c r="S3560" i="10"/>
  <c r="S3561" i="10"/>
  <c r="S3562" i="10"/>
  <c r="S3563" i="10"/>
  <c r="S3564" i="10"/>
  <c r="S3565" i="10"/>
  <c r="S3566" i="10"/>
  <c r="S3567" i="10"/>
  <c r="S3568" i="10"/>
  <c r="S3569" i="10"/>
  <c r="S3570" i="10"/>
  <c r="S3571" i="10"/>
  <c r="S3572" i="10"/>
  <c r="S3573" i="10"/>
  <c r="S3574" i="10"/>
  <c r="S3575" i="10"/>
  <c r="S3576" i="10"/>
  <c r="S3577" i="10"/>
  <c r="S3578" i="10"/>
  <c r="S3579" i="10"/>
  <c r="S3580" i="10"/>
  <c r="S3581" i="10"/>
  <c r="S3582" i="10"/>
  <c r="S3583" i="10"/>
  <c r="S3584" i="10"/>
  <c r="S3585" i="10"/>
  <c r="S3586" i="10"/>
  <c r="S3587" i="10"/>
  <c r="S3588" i="10"/>
  <c r="S3589" i="10"/>
  <c r="S3590" i="10"/>
  <c r="S3591" i="10"/>
  <c r="S3592" i="10"/>
  <c r="S3593" i="10"/>
  <c r="S3594" i="10"/>
  <c r="S3595" i="10"/>
  <c r="S3596" i="10"/>
  <c r="S3597" i="10"/>
  <c r="S3598" i="10"/>
  <c r="S3599" i="10"/>
  <c r="S3600" i="10"/>
  <c r="S3601" i="10"/>
  <c r="S3602" i="10"/>
  <c r="S3603" i="10"/>
  <c r="S3604" i="10"/>
  <c r="S3605" i="10"/>
  <c r="S3606" i="10"/>
  <c r="S3607" i="10"/>
  <c r="S3608" i="10"/>
  <c r="S3609" i="10"/>
  <c r="S3610" i="10"/>
  <c r="S3611" i="10"/>
  <c r="S3612" i="10"/>
  <c r="S3613" i="10"/>
  <c r="S3614" i="10"/>
  <c r="S3615" i="10"/>
  <c r="S3616" i="10"/>
  <c r="S3617" i="10"/>
  <c r="S3618" i="10"/>
  <c r="S3619" i="10"/>
  <c r="S3620" i="10"/>
  <c r="S3621" i="10"/>
  <c r="S3622" i="10"/>
  <c r="S3623" i="10"/>
  <c r="S3624" i="10"/>
  <c r="S3625" i="10"/>
  <c r="S3626" i="10"/>
  <c r="S3627" i="10"/>
  <c r="S3628" i="10"/>
  <c r="S3629" i="10"/>
  <c r="S3630" i="10"/>
  <c r="S3631" i="10"/>
  <c r="S3632" i="10"/>
  <c r="S3633" i="10"/>
  <c r="S3634" i="10"/>
  <c r="S3635" i="10"/>
  <c r="S3636" i="10"/>
  <c r="S3637" i="10"/>
  <c r="S3638" i="10"/>
  <c r="S3639" i="10"/>
  <c r="S3640" i="10"/>
  <c r="S3641" i="10"/>
  <c r="S3642" i="10"/>
  <c r="S3643" i="10"/>
  <c r="S3644" i="10"/>
  <c r="S3645" i="10"/>
  <c r="S3646" i="10"/>
  <c r="S3647" i="10"/>
  <c r="S3648" i="10"/>
  <c r="S3649" i="10"/>
  <c r="S3650" i="10"/>
  <c r="S3651" i="10"/>
  <c r="S3652" i="10"/>
  <c r="S3653" i="10"/>
  <c r="S3654" i="10"/>
  <c r="S3655" i="10"/>
  <c r="S3656" i="10"/>
  <c r="S3657" i="10"/>
  <c r="S3658" i="10"/>
  <c r="S3659" i="10"/>
  <c r="S3660" i="10"/>
  <c r="S3661" i="10"/>
  <c r="S3662" i="10"/>
  <c r="S3663" i="10"/>
  <c r="S3664" i="10"/>
  <c r="S3665" i="10"/>
  <c r="S3666" i="10"/>
  <c r="S3667" i="10"/>
  <c r="S3668" i="10"/>
  <c r="S3669" i="10"/>
  <c r="S3670" i="10"/>
  <c r="S3671" i="10"/>
  <c r="S3672" i="10"/>
  <c r="S3673" i="10"/>
  <c r="S3674" i="10"/>
  <c r="S3675" i="10"/>
  <c r="S3676" i="10"/>
  <c r="S3677" i="10"/>
  <c r="S3678" i="10"/>
  <c r="S3679" i="10"/>
  <c r="S3680" i="10"/>
  <c r="S3681" i="10"/>
  <c r="S3682" i="10"/>
  <c r="S3683" i="10"/>
  <c r="S3684" i="10"/>
  <c r="S3685" i="10"/>
  <c r="S3686" i="10"/>
  <c r="S3687" i="10"/>
  <c r="S3688" i="10"/>
  <c r="S3689" i="10"/>
  <c r="S3690" i="10"/>
  <c r="S3691" i="10"/>
  <c r="S3692" i="10"/>
  <c r="S3693" i="10"/>
  <c r="S3694" i="10"/>
  <c r="S3695" i="10"/>
  <c r="S3696" i="10"/>
  <c r="S3697" i="10"/>
  <c r="S3698" i="10"/>
  <c r="S3699" i="10"/>
  <c r="S3700" i="10"/>
  <c r="S3701" i="10"/>
  <c r="S3702" i="10"/>
  <c r="S3703" i="10"/>
  <c r="S3704" i="10"/>
  <c r="S3705" i="10"/>
  <c r="S3706" i="10"/>
  <c r="S3707" i="10"/>
  <c r="S3708" i="10"/>
  <c r="S3709" i="10"/>
  <c r="S3710" i="10"/>
  <c r="S3711" i="10"/>
  <c r="S3712" i="10"/>
  <c r="S3713" i="10"/>
  <c r="S3714" i="10"/>
  <c r="S3715" i="10"/>
  <c r="S3716" i="10"/>
  <c r="S3717" i="10"/>
  <c r="S3718" i="10"/>
  <c r="S3719" i="10"/>
  <c r="S3720" i="10"/>
  <c r="S3721" i="10"/>
  <c r="S3722" i="10"/>
  <c r="S3723" i="10"/>
  <c r="S3724" i="10"/>
  <c r="S3725" i="10"/>
  <c r="S3726" i="10"/>
  <c r="S3727" i="10"/>
  <c r="S3728" i="10"/>
  <c r="S3729" i="10"/>
  <c r="S3730" i="10"/>
  <c r="S3731" i="10"/>
  <c r="S3732" i="10"/>
  <c r="S3733" i="10"/>
  <c r="S3734" i="10"/>
  <c r="S3735" i="10"/>
  <c r="S3736" i="10"/>
  <c r="S3737" i="10"/>
  <c r="S3738" i="10"/>
  <c r="S3739" i="10"/>
  <c r="S3740" i="10"/>
  <c r="S3741" i="10"/>
  <c r="S3742" i="10"/>
  <c r="S3743" i="10"/>
  <c r="S3744" i="10"/>
  <c r="S3745" i="10"/>
  <c r="S3746" i="10"/>
  <c r="S3747" i="10"/>
  <c r="S3748" i="10"/>
  <c r="S3749" i="10"/>
  <c r="S3750" i="10"/>
  <c r="S3751" i="10"/>
  <c r="S3752" i="10"/>
  <c r="S3753" i="10"/>
  <c r="S3754" i="10"/>
  <c r="S3755" i="10"/>
  <c r="S3756" i="10"/>
  <c r="S3757" i="10"/>
  <c r="S3758" i="10"/>
  <c r="S3759" i="10"/>
  <c r="S3760" i="10"/>
  <c r="S3761" i="10"/>
  <c r="S3762" i="10"/>
  <c r="S3763" i="10"/>
  <c r="S3764" i="10"/>
  <c r="S3765" i="10"/>
  <c r="S3766" i="10"/>
  <c r="S3767" i="10"/>
  <c r="S3768" i="10"/>
  <c r="S3769" i="10"/>
  <c r="S3770" i="10"/>
  <c r="S3771" i="10"/>
  <c r="S3772" i="10"/>
  <c r="S3773" i="10"/>
  <c r="S3774" i="10"/>
  <c r="S3775" i="10"/>
  <c r="S3776" i="10"/>
  <c r="S3777" i="10"/>
  <c r="S3778" i="10"/>
  <c r="S3779" i="10"/>
  <c r="S3780" i="10"/>
  <c r="S3781" i="10"/>
  <c r="S3782" i="10"/>
  <c r="S3783" i="10"/>
  <c r="S3784" i="10"/>
  <c r="S3785" i="10"/>
  <c r="S3786" i="10"/>
  <c r="S3787" i="10"/>
  <c r="S3788" i="10"/>
  <c r="S3789" i="10"/>
  <c r="S3790" i="10"/>
  <c r="S3791" i="10"/>
  <c r="S3792" i="10"/>
  <c r="S3793" i="10"/>
  <c r="S3794" i="10"/>
  <c r="S3795" i="10"/>
  <c r="S3796" i="10"/>
  <c r="S3797" i="10"/>
  <c r="S3798" i="10"/>
  <c r="S3799" i="10"/>
  <c r="S3800" i="10"/>
  <c r="S3801" i="10"/>
  <c r="S3802" i="10"/>
  <c r="S3803" i="10"/>
  <c r="S3804" i="10"/>
  <c r="S3805" i="10"/>
  <c r="S3806" i="10"/>
  <c r="S3807" i="10"/>
  <c r="S3808" i="10"/>
  <c r="S3809" i="10"/>
  <c r="S3810" i="10"/>
  <c r="S3811" i="10"/>
  <c r="S3812" i="10"/>
  <c r="S3813" i="10"/>
  <c r="S3814" i="10"/>
  <c r="S3815" i="10"/>
  <c r="S3816" i="10"/>
  <c r="S3817" i="10"/>
  <c r="S3818" i="10"/>
  <c r="S3819" i="10"/>
  <c r="S3820" i="10"/>
  <c r="S3821" i="10"/>
  <c r="S3822" i="10"/>
  <c r="S3823" i="10"/>
  <c r="S3824" i="10"/>
  <c r="S3825" i="10"/>
  <c r="S3826" i="10"/>
  <c r="S3827" i="10"/>
  <c r="S3828" i="10"/>
  <c r="S3829" i="10"/>
  <c r="S3830" i="10"/>
  <c r="S3831" i="10"/>
  <c r="S3832" i="10"/>
  <c r="S3833" i="10"/>
  <c r="S3834" i="10"/>
  <c r="S3835" i="10"/>
  <c r="S3836" i="10"/>
  <c r="S3837" i="10"/>
  <c r="S3838" i="10"/>
  <c r="S3839" i="10"/>
  <c r="S3840" i="10"/>
  <c r="S3841" i="10"/>
  <c r="S3842" i="10"/>
  <c r="S3843" i="10"/>
  <c r="S3844" i="10"/>
  <c r="S3845" i="10"/>
  <c r="S3846" i="10"/>
  <c r="S3847" i="10"/>
  <c r="S3848" i="10"/>
  <c r="S3849" i="10"/>
  <c r="S3850" i="10"/>
  <c r="S3851" i="10"/>
  <c r="S3852" i="10"/>
  <c r="S3853" i="10"/>
  <c r="S3854" i="10"/>
  <c r="S3855" i="10"/>
  <c r="S3856" i="10"/>
  <c r="S3857" i="10"/>
  <c r="S3858" i="10"/>
  <c r="S3859" i="10"/>
  <c r="S3860" i="10"/>
  <c r="S3861" i="10"/>
  <c r="S3862" i="10"/>
  <c r="S3863" i="10"/>
  <c r="S3864" i="10"/>
  <c r="S3865" i="10"/>
  <c r="S3866" i="10"/>
  <c r="S3867" i="10"/>
  <c r="S3868" i="10"/>
  <c r="S3869" i="10"/>
  <c r="S3870" i="10"/>
  <c r="S3871" i="10"/>
  <c r="S3872" i="10"/>
  <c r="S3873" i="10"/>
  <c r="S3874" i="10"/>
  <c r="S3875" i="10"/>
  <c r="S3876" i="10"/>
  <c r="S3877" i="10"/>
  <c r="S3878" i="10"/>
  <c r="S3879" i="10"/>
  <c r="S3880" i="10"/>
  <c r="S3881" i="10"/>
  <c r="S3882" i="10"/>
  <c r="S3883" i="10"/>
  <c r="S3884" i="10"/>
  <c r="S3885" i="10"/>
  <c r="S3886" i="10"/>
  <c r="S3887" i="10"/>
  <c r="S3888" i="10"/>
  <c r="S3889" i="10"/>
  <c r="S3890" i="10"/>
  <c r="S3891" i="10"/>
  <c r="S3892" i="10"/>
  <c r="S3893" i="10"/>
  <c r="S3894" i="10"/>
  <c r="S3895" i="10"/>
  <c r="S3896" i="10"/>
  <c r="S3897" i="10"/>
  <c r="S3898" i="10"/>
  <c r="S3899" i="10"/>
  <c r="S3900" i="10"/>
  <c r="S3901" i="10"/>
  <c r="S3902" i="10"/>
  <c r="S3903" i="10"/>
  <c r="S3904" i="10"/>
  <c r="S3905" i="10"/>
  <c r="S3906" i="10"/>
  <c r="S3907" i="10"/>
  <c r="S3908" i="10"/>
  <c r="S3909" i="10"/>
  <c r="S3910" i="10"/>
  <c r="S3911" i="10"/>
  <c r="S3912" i="10"/>
  <c r="S3913" i="10"/>
  <c r="S3914" i="10"/>
  <c r="S3915" i="10"/>
  <c r="S3916" i="10"/>
  <c r="S3917" i="10"/>
  <c r="S3918" i="10"/>
  <c r="S3919" i="10"/>
  <c r="S3920" i="10"/>
  <c r="S3921" i="10"/>
  <c r="S3922" i="10"/>
  <c r="S3923" i="10"/>
  <c r="S3924" i="10"/>
  <c r="S3925" i="10"/>
  <c r="S3926" i="10"/>
  <c r="S3927" i="10"/>
  <c r="S3928" i="10"/>
  <c r="S3929" i="10"/>
  <c r="S3930" i="10"/>
  <c r="S3931" i="10"/>
  <c r="S3932" i="10"/>
  <c r="S3933" i="10"/>
  <c r="S3934" i="10"/>
  <c r="S3935" i="10"/>
  <c r="S3936" i="10"/>
  <c r="S3937" i="10"/>
  <c r="S3938" i="10"/>
  <c r="S3939" i="10"/>
  <c r="S3940" i="10"/>
  <c r="S3941" i="10"/>
  <c r="S3942" i="10"/>
  <c r="S3943" i="10"/>
  <c r="S3944" i="10"/>
  <c r="S3945" i="10"/>
  <c r="S3946" i="10"/>
  <c r="S3947" i="10"/>
  <c r="S3948" i="10"/>
  <c r="S3949" i="10"/>
  <c r="S3950" i="10"/>
  <c r="S3951" i="10"/>
  <c r="S3952" i="10"/>
  <c r="S3953" i="10"/>
  <c r="S3954" i="10"/>
  <c r="S3955" i="10"/>
  <c r="S3956" i="10"/>
  <c r="S3957" i="10"/>
  <c r="S3958" i="10"/>
  <c r="S3959" i="10"/>
  <c r="S3960" i="10"/>
  <c r="S3961" i="10"/>
  <c r="S3962" i="10"/>
  <c r="S3963" i="10"/>
  <c r="S3964" i="10"/>
  <c r="S3965" i="10"/>
  <c r="S3966" i="10"/>
  <c r="S3967" i="10"/>
  <c r="S3968" i="10"/>
  <c r="S3969" i="10"/>
  <c r="S3970" i="10"/>
  <c r="S3971" i="10"/>
  <c r="S3972" i="10"/>
  <c r="S3973" i="10"/>
  <c r="S3974" i="10"/>
  <c r="S3975" i="10"/>
  <c r="S3976" i="10"/>
  <c r="S3977" i="10"/>
  <c r="S3978" i="10"/>
  <c r="S3979" i="10"/>
  <c r="S3980" i="10"/>
  <c r="S3981" i="10"/>
  <c r="S3982" i="10"/>
  <c r="S3983" i="10"/>
  <c r="S3984" i="10"/>
  <c r="S3985" i="10"/>
  <c r="S3986" i="10"/>
  <c r="S3987" i="10"/>
  <c r="S3988" i="10"/>
  <c r="S3989" i="10"/>
  <c r="S3990" i="10"/>
  <c r="S3991" i="10"/>
  <c r="S3992" i="10"/>
  <c r="S3993" i="10"/>
  <c r="S3994" i="10"/>
  <c r="S3995" i="10"/>
  <c r="S3996" i="10"/>
  <c r="S3997" i="10"/>
  <c r="S3998" i="10"/>
  <c r="S3999" i="10"/>
  <c r="S4000" i="10"/>
  <c r="S4001" i="10"/>
  <c r="S4002" i="10"/>
  <c r="S4003" i="10"/>
  <c r="S4004" i="10"/>
  <c r="S4005" i="10"/>
  <c r="S4006" i="10"/>
  <c r="S4007" i="10"/>
  <c r="S4008" i="10"/>
  <c r="S4009" i="10"/>
  <c r="S4010" i="10"/>
  <c r="S4011" i="10"/>
  <c r="S4012" i="10"/>
  <c r="S4013" i="10"/>
  <c r="S4014" i="10"/>
  <c r="S4015" i="10"/>
  <c r="S4016" i="10"/>
  <c r="S4017" i="10"/>
  <c r="S4018" i="10"/>
  <c r="S4019" i="10"/>
  <c r="S4020" i="10"/>
  <c r="S4021" i="10"/>
  <c r="S4022" i="10"/>
  <c r="S4023" i="10"/>
  <c r="S4024" i="10"/>
  <c r="S4025" i="10"/>
  <c r="S4026" i="10"/>
  <c r="S4027" i="10"/>
  <c r="S4028" i="10"/>
  <c r="S4029" i="10"/>
  <c r="S4030" i="10"/>
  <c r="S4031" i="10"/>
  <c r="S4032" i="10"/>
  <c r="S4033" i="10"/>
  <c r="S4034" i="10"/>
  <c r="S4035" i="10"/>
  <c r="S4036" i="10"/>
  <c r="S4037" i="10"/>
  <c r="S4038" i="10"/>
  <c r="S4039" i="10"/>
  <c r="S4040" i="10"/>
  <c r="S4041" i="10"/>
  <c r="S4042" i="10"/>
  <c r="S4043" i="10"/>
  <c r="S4044" i="10"/>
  <c r="S4045" i="10"/>
  <c r="S4046" i="10"/>
  <c r="S4047" i="10"/>
  <c r="S4048" i="10"/>
  <c r="S4049" i="10"/>
  <c r="S4050" i="10"/>
  <c r="S4051" i="10"/>
  <c r="S4052" i="10"/>
  <c r="S4053" i="10"/>
  <c r="S4054" i="10"/>
  <c r="S4055" i="10"/>
  <c r="S4056" i="10"/>
  <c r="S4057" i="10"/>
  <c r="S4058" i="10"/>
  <c r="S4059" i="10"/>
  <c r="S4060" i="10"/>
  <c r="S4061" i="10"/>
  <c r="S4062" i="10"/>
  <c r="S4063" i="10"/>
  <c r="S4064" i="10"/>
  <c r="S4065" i="10"/>
  <c r="S4066" i="10"/>
  <c r="S4067" i="10"/>
  <c r="S4068" i="10"/>
  <c r="S4069" i="10"/>
  <c r="S4070" i="10"/>
  <c r="S4071" i="10"/>
  <c r="S4072" i="10"/>
  <c r="S4073" i="10"/>
  <c r="S4074" i="10"/>
  <c r="S4075" i="10"/>
  <c r="S4076" i="10"/>
  <c r="S4077" i="10"/>
  <c r="S4078" i="10"/>
  <c r="S4079" i="10"/>
  <c r="S4080" i="10"/>
  <c r="S4081" i="10"/>
  <c r="S4082" i="10"/>
  <c r="S4083" i="10"/>
  <c r="S4084" i="10"/>
  <c r="S4085" i="10"/>
  <c r="S4086" i="10"/>
  <c r="S4087" i="10"/>
  <c r="S4088" i="10"/>
  <c r="S4089" i="10"/>
  <c r="S4090" i="10"/>
  <c r="S4091" i="10"/>
  <c r="S4092" i="10"/>
  <c r="S4093" i="10"/>
  <c r="S4094" i="10"/>
  <c r="S4095" i="10"/>
  <c r="S4096" i="10"/>
  <c r="S4097" i="10"/>
  <c r="S4098" i="10"/>
  <c r="S4099" i="10"/>
  <c r="S4100" i="10"/>
  <c r="S4101" i="10"/>
  <c r="S4102" i="10"/>
  <c r="S4103" i="10"/>
  <c r="S4104" i="10"/>
  <c r="S4105" i="10"/>
  <c r="S4106" i="10"/>
  <c r="S4107" i="10"/>
  <c r="S4108" i="10"/>
  <c r="S4109" i="10"/>
  <c r="S4110" i="10"/>
  <c r="S4111" i="10"/>
  <c r="S4112" i="10"/>
  <c r="S4113" i="10"/>
  <c r="S4114" i="10"/>
  <c r="S4115" i="10"/>
  <c r="S4116" i="10"/>
  <c r="S4117" i="10"/>
  <c r="S4118" i="10"/>
  <c r="S4119" i="10"/>
  <c r="S4120" i="10"/>
  <c r="S4121" i="10"/>
  <c r="S4122" i="10"/>
  <c r="S4123" i="10"/>
  <c r="S4124" i="10"/>
  <c r="S4125" i="10"/>
  <c r="S4126" i="10"/>
  <c r="S4127" i="10"/>
  <c r="S4128" i="10"/>
  <c r="S4129" i="10"/>
  <c r="S4130" i="10"/>
  <c r="S4131" i="10"/>
  <c r="S4132" i="10"/>
  <c r="S4133" i="10"/>
  <c r="S4134" i="10"/>
  <c r="S4135" i="10"/>
  <c r="S4136" i="10"/>
  <c r="S4137" i="10"/>
  <c r="S4138" i="10"/>
  <c r="S4139" i="10"/>
  <c r="S4140" i="10"/>
  <c r="S4141" i="10"/>
  <c r="S4142" i="10"/>
  <c r="S4143" i="10"/>
  <c r="S4144" i="10"/>
  <c r="S4145" i="10"/>
  <c r="S4146" i="10"/>
  <c r="S4147" i="10"/>
  <c r="S4148" i="10"/>
  <c r="S4149" i="10"/>
  <c r="S4150" i="10"/>
  <c r="S4151" i="10"/>
  <c r="S4152" i="10"/>
  <c r="S4153" i="10"/>
  <c r="S4154" i="10"/>
  <c r="S4155" i="10"/>
  <c r="S4156" i="10"/>
  <c r="S4157" i="10"/>
  <c r="S4158" i="10"/>
  <c r="S4159" i="10"/>
  <c r="S4160" i="10"/>
  <c r="S4161" i="10"/>
  <c r="S4162" i="10"/>
  <c r="S4163" i="10"/>
  <c r="S4164" i="10"/>
  <c r="S4165" i="10"/>
  <c r="S4166" i="10"/>
  <c r="S4167" i="10"/>
  <c r="S4168" i="10"/>
  <c r="S4169" i="10"/>
  <c r="S4170" i="10"/>
  <c r="S4171" i="10"/>
  <c r="S4172" i="10"/>
  <c r="S4173" i="10"/>
  <c r="S4174" i="10"/>
  <c r="S4175" i="10"/>
  <c r="S4176" i="10"/>
  <c r="S4177" i="10"/>
  <c r="S4178" i="10"/>
  <c r="S4179" i="10"/>
  <c r="S4180" i="10"/>
  <c r="S4181" i="10"/>
  <c r="S4182" i="10"/>
  <c r="S4183" i="10"/>
  <c r="S4184" i="10"/>
  <c r="S4185" i="10"/>
  <c r="S4186" i="10"/>
  <c r="S4187" i="10"/>
  <c r="S4188" i="10"/>
  <c r="S4189" i="10"/>
  <c r="S4190" i="10"/>
  <c r="S4191" i="10"/>
  <c r="S4192" i="10"/>
  <c r="S4193" i="10"/>
  <c r="S4194" i="10"/>
  <c r="S4195" i="10"/>
  <c r="S4196" i="10"/>
  <c r="S4197" i="10"/>
  <c r="S4198" i="10"/>
  <c r="S4199" i="10"/>
  <c r="S4200" i="10"/>
  <c r="S4201" i="10"/>
  <c r="S4202" i="10"/>
  <c r="S4203" i="10"/>
  <c r="S4204" i="10"/>
  <c r="S4205" i="10"/>
  <c r="S4206" i="10"/>
  <c r="S4207" i="10"/>
  <c r="S4208" i="10"/>
  <c r="S4209" i="10"/>
  <c r="S4210" i="10"/>
  <c r="S4211" i="10"/>
  <c r="S4212" i="10"/>
  <c r="S4213" i="10"/>
  <c r="S4214" i="10"/>
  <c r="S4215" i="10"/>
  <c r="S4216" i="10"/>
  <c r="S4217" i="10"/>
  <c r="S4218" i="10"/>
  <c r="S4219" i="10"/>
  <c r="S4220" i="10"/>
  <c r="S4221" i="10"/>
  <c r="S4222" i="10"/>
  <c r="S4223" i="10"/>
  <c r="S4224" i="10"/>
  <c r="S4225" i="10"/>
  <c r="S4226" i="10"/>
  <c r="S4227" i="10"/>
  <c r="S4228" i="10"/>
  <c r="S4229" i="10"/>
  <c r="S4230" i="10"/>
  <c r="S4231" i="10"/>
  <c r="S4232" i="10"/>
  <c r="S4233" i="10"/>
  <c r="S4234" i="10"/>
  <c r="S4235" i="10"/>
  <c r="S4236" i="10"/>
  <c r="S4237" i="10"/>
  <c r="S4238" i="10"/>
  <c r="S4239" i="10"/>
  <c r="S4240" i="10"/>
  <c r="S4241" i="10"/>
  <c r="S4242" i="10"/>
  <c r="S4243" i="10"/>
  <c r="S4244" i="10"/>
  <c r="S4245" i="10"/>
  <c r="S4246" i="10"/>
  <c r="S4247" i="10"/>
  <c r="S4248" i="10"/>
  <c r="S4249" i="10"/>
  <c r="S4250" i="10"/>
  <c r="S4251" i="10"/>
  <c r="S4252" i="10"/>
  <c r="S4253" i="10"/>
  <c r="S4254" i="10"/>
  <c r="S4255" i="10"/>
  <c r="S4256" i="10"/>
  <c r="S4257" i="10"/>
  <c r="S4258" i="10"/>
  <c r="S4259" i="10"/>
  <c r="S4260" i="10"/>
  <c r="S4261" i="10"/>
  <c r="S4262" i="10"/>
  <c r="S4263" i="10"/>
  <c r="S4264" i="10"/>
  <c r="S4265" i="10"/>
  <c r="S4266" i="10"/>
  <c r="S4267" i="10"/>
  <c r="S4268" i="10"/>
  <c r="S4269" i="10"/>
  <c r="S4270" i="10"/>
  <c r="S4271" i="10"/>
  <c r="S4272" i="10"/>
  <c r="S4273" i="10"/>
  <c r="S4274" i="10"/>
  <c r="S4275" i="10"/>
  <c r="S4276" i="10"/>
  <c r="S4277" i="10"/>
  <c r="S4278" i="10"/>
  <c r="S4279" i="10"/>
  <c r="S4280" i="10"/>
  <c r="S4281" i="10"/>
  <c r="S4282" i="10"/>
  <c r="S4283" i="10"/>
  <c r="S4284" i="10"/>
  <c r="S4285" i="10"/>
  <c r="S4286" i="10"/>
  <c r="S4287" i="10"/>
  <c r="S4288" i="10"/>
  <c r="S4289" i="10"/>
  <c r="S4290" i="10"/>
  <c r="S4291" i="10"/>
  <c r="S4292" i="10"/>
  <c r="S4293" i="10"/>
  <c r="S4294" i="10"/>
  <c r="S4295" i="10"/>
  <c r="S4296" i="10"/>
  <c r="S4297" i="10"/>
  <c r="S4298" i="10"/>
  <c r="S4299" i="10"/>
  <c r="S4300" i="10"/>
  <c r="S4301" i="10"/>
  <c r="S4302" i="10"/>
  <c r="S4303" i="10"/>
  <c r="S4304" i="10"/>
  <c r="S4305" i="10"/>
  <c r="S4306" i="10"/>
  <c r="S4307" i="10"/>
  <c r="S4308" i="10"/>
  <c r="S4309" i="10"/>
  <c r="S4310" i="10"/>
  <c r="S4311" i="10"/>
  <c r="S4312" i="10"/>
  <c r="S4313" i="10"/>
  <c r="S4314" i="10"/>
  <c r="S4315" i="10"/>
  <c r="S4316" i="10"/>
  <c r="S4317" i="10"/>
  <c r="S4318" i="10"/>
  <c r="S4319" i="10"/>
  <c r="S4320" i="10"/>
  <c r="S4321" i="10"/>
  <c r="S4322" i="10"/>
  <c r="S4323" i="10"/>
  <c r="S4324" i="10"/>
  <c r="S4325" i="10"/>
  <c r="S4326" i="10"/>
  <c r="S4327" i="10"/>
  <c r="S4328" i="10"/>
  <c r="S4329" i="10"/>
  <c r="S4330" i="10"/>
  <c r="S4331" i="10"/>
  <c r="S4332" i="10"/>
  <c r="S4333" i="10"/>
  <c r="S4334" i="10"/>
  <c r="S4335" i="10"/>
  <c r="S4336" i="10"/>
  <c r="S4337" i="10"/>
  <c r="S4338" i="10"/>
  <c r="S4339" i="10"/>
  <c r="S4340" i="10"/>
  <c r="S4341" i="10"/>
  <c r="S4342" i="10"/>
  <c r="S4343" i="10"/>
  <c r="S4344" i="10"/>
  <c r="S4345" i="10"/>
  <c r="S4346" i="10"/>
  <c r="S4347" i="10"/>
  <c r="S4348" i="10"/>
  <c r="S4349" i="10"/>
  <c r="S4350" i="10"/>
  <c r="S4351" i="10"/>
  <c r="S4352" i="10"/>
  <c r="S4353" i="10"/>
  <c r="S4354" i="10"/>
  <c r="S4355" i="10"/>
  <c r="S4356" i="10"/>
  <c r="S4357" i="10"/>
  <c r="S4358" i="10"/>
  <c r="S4359" i="10"/>
  <c r="S4360" i="10"/>
  <c r="S4361" i="10"/>
  <c r="S4362" i="10"/>
  <c r="S4363" i="10"/>
  <c r="S4364" i="10"/>
  <c r="S4365" i="10"/>
  <c r="S4366" i="10"/>
  <c r="S4367" i="10"/>
  <c r="S4368" i="10"/>
  <c r="S4369" i="10"/>
  <c r="S4370" i="10"/>
  <c r="S4371" i="10"/>
  <c r="S4372" i="10"/>
  <c r="S4373" i="10"/>
  <c r="S4374" i="10"/>
  <c r="S4375" i="10"/>
  <c r="S4376" i="10"/>
  <c r="S4377" i="10"/>
  <c r="S4378" i="10"/>
  <c r="S4379" i="10"/>
  <c r="S4380" i="10"/>
  <c r="S4381" i="10"/>
  <c r="S4382" i="10"/>
  <c r="S4383" i="10"/>
  <c r="S4384" i="10"/>
  <c r="S4385" i="10"/>
  <c r="S4386" i="10"/>
  <c r="S4387" i="10"/>
  <c r="S4388" i="10"/>
  <c r="S4389" i="10"/>
  <c r="S4390" i="10"/>
  <c r="S4391" i="10"/>
  <c r="S4392" i="10"/>
  <c r="S4393" i="10"/>
  <c r="S4394" i="10"/>
  <c r="S4395" i="10"/>
  <c r="S4396" i="10"/>
  <c r="S4397" i="10"/>
  <c r="S4398" i="10"/>
  <c r="S4399" i="10"/>
  <c r="S4400" i="10"/>
  <c r="S4401" i="10"/>
  <c r="S4402" i="10"/>
  <c r="S4403" i="10"/>
  <c r="S4404" i="10"/>
  <c r="S4405" i="10"/>
  <c r="S4406" i="10"/>
  <c r="S4407" i="10"/>
  <c r="S4408" i="10"/>
  <c r="S4409" i="10"/>
  <c r="S4410" i="10"/>
  <c r="S4411" i="10"/>
  <c r="S4412" i="10"/>
  <c r="S4413" i="10"/>
  <c r="S4414" i="10"/>
  <c r="S4415" i="10"/>
  <c r="S4416" i="10"/>
  <c r="S4417" i="10"/>
  <c r="S4418" i="10"/>
  <c r="S4419" i="10"/>
  <c r="S4420" i="10"/>
  <c r="S4421" i="10"/>
  <c r="S4422" i="10"/>
  <c r="S4423" i="10"/>
  <c r="S4424" i="10"/>
  <c r="S4425" i="10"/>
  <c r="S4426" i="10"/>
  <c r="S4427" i="10"/>
  <c r="S4428" i="10"/>
  <c r="S4429" i="10"/>
  <c r="S4430" i="10"/>
  <c r="S4431" i="10"/>
  <c r="S4432" i="10"/>
  <c r="S4433" i="10"/>
  <c r="S4434" i="10"/>
  <c r="S4435" i="10"/>
  <c r="S4436" i="10"/>
  <c r="S4437" i="10"/>
  <c r="S4438" i="10"/>
  <c r="S4439" i="10"/>
  <c r="S4440" i="10"/>
  <c r="S4441" i="10"/>
  <c r="S4442" i="10"/>
  <c r="S4443" i="10"/>
  <c r="S4444" i="10"/>
  <c r="S4445" i="10"/>
  <c r="S4446" i="10"/>
  <c r="S4447" i="10"/>
  <c r="S4448" i="10"/>
  <c r="S4449" i="10"/>
  <c r="S4450" i="10"/>
  <c r="S4451" i="10"/>
  <c r="S4452" i="10"/>
  <c r="S4453" i="10"/>
  <c r="S4454" i="10"/>
  <c r="S4455" i="10"/>
  <c r="S4456" i="10"/>
  <c r="S4457" i="10"/>
  <c r="S4458" i="10"/>
  <c r="S4459" i="10"/>
  <c r="S4460" i="10"/>
  <c r="S4461" i="10"/>
  <c r="S4462" i="10"/>
  <c r="S4463" i="10"/>
  <c r="S4464" i="10"/>
  <c r="S4465" i="10"/>
  <c r="S4466" i="10"/>
  <c r="S4467" i="10"/>
  <c r="S4468" i="10"/>
  <c r="S4469" i="10"/>
  <c r="S4470" i="10"/>
  <c r="S4471" i="10"/>
  <c r="S4472" i="10"/>
  <c r="S4473" i="10"/>
  <c r="S4474" i="10"/>
  <c r="S4475" i="10"/>
  <c r="S4476" i="10"/>
  <c r="S4477" i="10"/>
  <c r="S4478" i="10"/>
  <c r="S4479" i="10"/>
  <c r="S4480" i="10"/>
  <c r="S4481" i="10"/>
  <c r="S4482" i="10"/>
  <c r="S4483" i="10"/>
  <c r="S4484" i="10"/>
  <c r="S4485" i="10"/>
  <c r="S4486" i="10"/>
  <c r="S4487" i="10"/>
  <c r="S4488" i="10"/>
  <c r="S4489" i="10"/>
  <c r="S4490" i="10"/>
  <c r="S4491" i="10"/>
  <c r="S4492" i="10"/>
  <c r="S4493" i="10"/>
  <c r="S4494" i="10"/>
  <c r="S4495" i="10"/>
  <c r="S4496" i="10"/>
  <c r="S4497" i="10"/>
  <c r="S4498" i="10"/>
  <c r="S4499" i="10"/>
  <c r="S4500" i="10"/>
  <c r="S4501" i="10"/>
  <c r="S4502" i="10"/>
  <c r="S4503" i="10"/>
  <c r="S4504" i="10"/>
  <c r="S4505" i="10"/>
  <c r="S4506" i="10"/>
  <c r="S4507" i="10"/>
  <c r="S4508" i="10"/>
  <c r="S4509" i="10"/>
  <c r="S4510" i="10"/>
  <c r="S4511" i="10"/>
  <c r="S4512" i="10"/>
  <c r="S4513" i="10"/>
  <c r="S4514" i="10"/>
  <c r="S4515" i="10"/>
  <c r="S4516" i="10"/>
  <c r="S4517" i="10"/>
  <c r="S4518" i="10"/>
  <c r="S4519" i="10"/>
  <c r="S4520" i="10"/>
  <c r="S4521" i="10"/>
  <c r="S4522" i="10"/>
  <c r="S4523" i="10"/>
  <c r="S4524" i="10"/>
  <c r="S4525" i="10"/>
  <c r="S4526" i="10"/>
  <c r="S4527" i="10"/>
  <c r="S4528" i="10"/>
  <c r="S4529" i="10"/>
  <c r="S4530" i="10"/>
  <c r="S4531" i="10"/>
  <c r="S4532" i="10"/>
  <c r="S4533" i="10"/>
  <c r="S4534" i="10"/>
  <c r="S4535" i="10"/>
  <c r="S4536" i="10"/>
  <c r="S4537" i="10"/>
  <c r="S4538" i="10"/>
  <c r="S4539" i="10"/>
  <c r="S4540" i="10"/>
  <c r="S4541" i="10"/>
  <c r="S4542" i="10"/>
  <c r="S4543" i="10"/>
  <c r="S4544" i="10"/>
  <c r="S4545" i="10"/>
  <c r="S4546" i="10"/>
  <c r="S4547" i="10"/>
  <c r="S4548" i="10"/>
  <c r="S4549" i="10"/>
  <c r="S4550" i="10"/>
  <c r="S4551" i="10"/>
  <c r="S4552" i="10"/>
  <c r="S4553" i="10"/>
  <c r="S4554" i="10"/>
  <c r="S4555" i="10"/>
  <c r="S4556" i="10"/>
  <c r="S4557" i="10"/>
  <c r="S4558" i="10"/>
  <c r="S4559" i="10"/>
  <c r="S4560" i="10"/>
  <c r="S4561" i="10"/>
  <c r="S4562" i="10"/>
  <c r="S4563" i="10"/>
  <c r="S4564" i="10"/>
  <c r="S4565" i="10"/>
  <c r="S4566" i="10"/>
  <c r="S4567" i="10"/>
  <c r="S4568" i="10"/>
  <c r="S4569" i="10"/>
  <c r="S4570" i="10"/>
  <c r="S4571" i="10"/>
  <c r="S4572" i="10"/>
  <c r="S4573" i="10"/>
  <c r="S4574" i="10"/>
  <c r="S4575" i="10"/>
  <c r="S4576" i="10"/>
  <c r="S4577" i="10"/>
  <c r="S4578" i="10"/>
  <c r="S4579" i="10"/>
  <c r="S4580" i="10"/>
  <c r="S4581" i="10"/>
  <c r="S4582" i="10"/>
  <c r="S4583" i="10"/>
  <c r="S4584" i="10"/>
  <c r="S4585" i="10"/>
  <c r="S4586" i="10"/>
  <c r="S4587" i="10"/>
  <c r="S4588" i="10"/>
  <c r="S4589" i="10"/>
  <c r="S4590" i="10"/>
  <c r="S4591" i="10"/>
  <c r="S4592" i="10"/>
  <c r="S4593" i="10"/>
  <c r="S4594" i="10"/>
  <c r="S4595" i="10"/>
  <c r="S4596" i="10"/>
  <c r="S4597" i="10"/>
  <c r="S4598" i="10"/>
  <c r="S4599" i="10"/>
  <c r="S4600" i="10"/>
  <c r="S4601" i="10"/>
  <c r="S4602" i="10"/>
  <c r="S4603" i="10"/>
  <c r="S4604" i="10"/>
  <c r="S4605" i="10"/>
  <c r="S4606" i="10"/>
  <c r="S4607" i="10"/>
  <c r="S4608" i="10"/>
  <c r="S4609" i="10"/>
  <c r="S4610" i="10"/>
  <c r="S4611" i="10"/>
  <c r="S4612" i="10"/>
  <c r="S4613" i="10"/>
  <c r="S4614" i="10"/>
  <c r="S4615" i="10"/>
  <c r="S4616" i="10"/>
  <c r="S4617" i="10"/>
  <c r="S4618" i="10"/>
  <c r="S4619" i="10"/>
  <c r="S4620" i="10"/>
  <c r="S4621" i="10"/>
  <c r="S4622" i="10"/>
  <c r="S4623" i="10"/>
  <c r="S4624" i="10"/>
  <c r="S4625" i="10"/>
  <c r="S4626" i="10"/>
  <c r="S4627" i="10"/>
  <c r="S4628" i="10"/>
  <c r="S4629" i="10"/>
  <c r="S4630" i="10"/>
  <c r="S4631" i="10"/>
  <c r="S4632" i="10"/>
  <c r="S4633" i="10"/>
  <c r="S4634" i="10"/>
  <c r="S4635" i="10"/>
  <c r="S4636" i="10"/>
  <c r="S4637" i="10"/>
  <c r="S4638" i="10"/>
  <c r="S4639" i="10"/>
  <c r="S4640" i="10"/>
  <c r="S4641" i="10"/>
  <c r="S4642" i="10"/>
  <c r="S4643" i="10"/>
  <c r="S4644" i="10"/>
  <c r="S4645" i="10"/>
  <c r="S4646" i="10"/>
  <c r="S4647" i="10"/>
  <c r="S4648" i="10"/>
  <c r="S4649" i="10"/>
  <c r="S4650" i="10"/>
  <c r="S4651" i="10"/>
  <c r="S4652" i="10"/>
  <c r="S4653" i="10"/>
  <c r="S4654" i="10"/>
  <c r="S4655" i="10"/>
  <c r="S4656" i="10"/>
  <c r="S4657" i="10"/>
  <c r="S4658" i="10"/>
  <c r="S4659" i="10"/>
  <c r="S4660" i="10"/>
  <c r="S4661" i="10"/>
  <c r="S4662" i="10"/>
  <c r="S4663" i="10"/>
  <c r="S4664" i="10"/>
  <c r="S4665" i="10"/>
  <c r="S4666" i="10"/>
  <c r="S4667" i="10"/>
  <c r="S4668" i="10"/>
  <c r="S4669" i="10"/>
  <c r="S4670" i="10"/>
  <c r="S4671" i="10"/>
  <c r="S4672" i="10"/>
  <c r="S4673" i="10"/>
  <c r="S4674" i="10"/>
  <c r="S4675" i="10"/>
  <c r="S4676" i="10"/>
  <c r="S4677" i="10"/>
  <c r="S4678" i="10"/>
  <c r="S4679" i="10"/>
  <c r="S4680" i="10"/>
  <c r="S4681" i="10"/>
  <c r="S4682" i="10"/>
  <c r="S4683" i="10"/>
  <c r="S4684" i="10"/>
  <c r="S4685" i="10"/>
  <c r="S4686" i="10"/>
  <c r="S4687" i="10"/>
  <c r="S4688" i="10"/>
  <c r="S4689" i="10"/>
  <c r="S4690" i="10"/>
  <c r="S4691" i="10"/>
  <c r="S4692" i="10"/>
  <c r="S4693" i="10"/>
  <c r="S4694" i="10"/>
  <c r="S4695" i="10"/>
  <c r="S4696" i="10"/>
  <c r="S4697" i="10"/>
  <c r="S4698" i="10"/>
  <c r="S4699" i="10"/>
  <c r="S4700" i="10"/>
  <c r="S4701" i="10"/>
  <c r="S4702" i="10"/>
  <c r="S4703" i="10"/>
  <c r="S4704" i="10"/>
  <c r="S4705" i="10"/>
  <c r="S4706" i="10"/>
  <c r="S4707" i="10"/>
  <c r="S4708" i="10"/>
  <c r="S4709" i="10"/>
  <c r="S4710" i="10"/>
  <c r="S4711" i="10"/>
  <c r="S4712" i="10"/>
  <c r="S4713" i="10"/>
  <c r="S4714" i="10"/>
  <c r="S4715" i="10"/>
  <c r="S4716" i="10"/>
  <c r="S4717" i="10"/>
  <c r="S4718" i="10"/>
  <c r="S4719" i="10"/>
  <c r="S4720" i="10"/>
  <c r="S4721" i="10"/>
  <c r="S4722" i="10"/>
  <c r="S4723" i="10"/>
  <c r="S4724" i="10"/>
  <c r="S4725" i="10"/>
  <c r="S4726" i="10"/>
  <c r="S4727" i="10"/>
  <c r="S4728" i="10"/>
  <c r="S4729" i="10"/>
  <c r="S4730" i="10"/>
  <c r="S4731" i="10"/>
  <c r="S4732" i="10"/>
  <c r="S4733" i="10"/>
  <c r="S4734" i="10"/>
  <c r="S4735" i="10"/>
  <c r="S4736" i="10"/>
  <c r="S4737" i="10"/>
  <c r="S4738" i="10"/>
  <c r="S4739" i="10"/>
  <c r="S4740" i="10"/>
  <c r="S4741" i="10"/>
  <c r="S4742" i="10"/>
  <c r="S4743" i="10"/>
  <c r="S4744" i="10"/>
  <c r="S4745" i="10"/>
  <c r="S4746" i="10"/>
  <c r="S4747" i="10"/>
  <c r="S4748" i="10"/>
  <c r="S4749" i="10"/>
  <c r="S4750" i="10"/>
  <c r="S4751" i="10"/>
  <c r="S4752" i="10"/>
  <c r="S4753" i="10"/>
  <c r="S4754" i="10"/>
  <c r="S4755" i="10"/>
  <c r="S4756" i="10"/>
  <c r="S4757" i="10"/>
  <c r="S4758" i="10"/>
  <c r="S4759" i="10"/>
  <c r="S4760" i="10"/>
  <c r="S4761" i="10"/>
  <c r="S4762" i="10"/>
  <c r="S4763" i="10"/>
  <c r="S4764" i="10"/>
  <c r="S4765" i="10"/>
  <c r="S4766" i="10"/>
  <c r="S4767" i="10"/>
  <c r="S4768" i="10"/>
  <c r="S4769" i="10"/>
  <c r="S4770" i="10"/>
  <c r="S4771" i="10"/>
  <c r="S4772" i="10"/>
  <c r="S4773" i="10"/>
  <c r="S4774" i="10"/>
  <c r="S4775" i="10"/>
  <c r="S4776" i="10"/>
  <c r="S4777" i="10"/>
  <c r="S4778" i="10"/>
  <c r="S4779" i="10"/>
  <c r="S4780" i="10"/>
  <c r="S4781" i="10"/>
  <c r="S4782" i="10"/>
  <c r="S4783" i="10"/>
  <c r="S4784" i="10"/>
  <c r="S4785" i="10"/>
  <c r="S4786" i="10"/>
  <c r="S4787" i="10"/>
  <c r="S4788" i="10"/>
  <c r="S4789" i="10"/>
  <c r="S4790" i="10"/>
  <c r="S4791" i="10"/>
  <c r="S4792" i="10"/>
  <c r="S4793" i="10"/>
  <c r="S4794" i="10"/>
  <c r="S4795" i="10"/>
  <c r="S4796" i="10"/>
  <c r="S4797" i="10"/>
  <c r="S4798" i="10"/>
  <c r="S4799" i="10"/>
  <c r="S4800" i="10"/>
  <c r="S4801" i="10"/>
  <c r="S4802" i="10"/>
  <c r="S4803" i="10"/>
  <c r="S4804" i="10"/>
  <c r="S4805" i="10"/>
  <c r="S4806" i="10"/>
  <c r="S4807" i="10"/>
  <c r="S4808" i="10"/>
  <c r="S4809" i="10"/>
  <c r="S4810" i="10"/>
  <c r="S4811" i="10"/>
  <c r="S4812" i="10"/>
  <c r="S4813" i="10"/>
  <c r="S4814" i="10"/>
  <c r="S4815" i="10"/>
  <c r="S4816" i="10"/>
  <c r="S4817" i="10"/>
  <c r="S4818" i="10"/>
  <c r="S4819" i="10"/>
  <c r="S4820" i="10"/>
  <c r="S4821" i="10"/>
  <c r="S4822" i="10"/>
  <c r="S4823" i="10"/>
  <c r="S4824" i="10"/>
  <c r="S4825" i="10"/>
  <c r="S4826" i="10"/>
  <c r="S4827" i="10"/>
  <c r="S4828" i="10"/>
  <c r="S4829" i="10"/>
  <c r="S4830" i="10"/>
  <c r="S4831" i="10"/>
  <c r="S4832" i="10"/>
  <c r="S4833" i="10"/>
  <c r="S4834" i="10"/>
  <c r="S4835" i="10"/>
  <c r="S4836" i="10"/>
  <c r="S4837" i="10"/>
  <c r="S4838" i="10"/>
  <c r="S4839" i="10"/>
  <c r="S4840" i="10"/>
  <c r="S4841" i="10"/>
  <c r="S4842" i="10"/>
  <c r="S4843" i="10"/>
  <c r="S4844" i="10"/>
  <c r="S4845" i="10"/>
  <c r="S4846" i="10"/>
  <c r="S4847" i="10"/>
  <c r="S4848" i="10"/>
  <c r="S4849" i="10"/>
  <c r="S4850" i="10"/>
  <c r="S4851" i="10"/>
  <c r="S4852" i="10"/>
  <c r="S4853" i="10"/>
  <c r="S4854" i="10"/>
  <c r="S4855" i="10"/>
  <c r="S4856" i="10"/>
  <c r="S4857" i="10"/>
  <c r="S4858" i="10"/>
  <c r="S4859" i="10"/>
  <c r="S4860" i="10"/>
  <c r="S4861" i="10"/>
  <c r="S4862" i="10"/>
  <c r="S4863" i="10"/>
  <c r="S4864" i="10"/>
  <c r="S4865" i="10"/>
  <c r="S4866" i="10"/>
  <c r="S4867" i="10"/>
  <c r="S4868" i="10"/>
  <c r="S4869" i="10"/>
  <c r="S4870" i="10"/>
  <c r="S4871" i="10"/>
  <c r="S4872" i="10"/>
  <c r="S4873" i="10"/>
  <c r="S4874" i="10"/>
  <c r="S4875" i="10"/>
  <c r="S4876" i="10"/>
  <c r="S4877" i="10"/>
  <c r="S4878" i="10"/>
  <c r="S4879" i="10"/>
  <c r="S4880" i="10"/>
  <c r="S4881" i="10"/>
  <c r="S4882" i="10"/>
  <c r="S4883" i="10"/>
  <c r="S4884" i="10"/>
  <c r="S4885" i="10"/>
  <c r="S4886" i="10"/>
  <c r="S4887" i="10"/>
  <c r="S4888" i="10"/>
  <c r="S4889" i="10"/>
  <c r="S4890" i="10"/>
  <c r="S4891" i="10"/>
  <c r="S4892" i="10"/>
  <c r="S4893" i="10"/>
  <c r="S4894" i="10"/>
  <c r="S4895" i="10"/>
  <c r="S4896" i="10"/>
  <c r="S4897" i="10"/>
  <c r="S4898" i="10"/>
  <c r="S4899" i="10"/>
  <c r="S4900" i="10"/>
  <c r="S4901" i="10"/>
  <c r="S4902" i="10"/>
  <c r="S4903" i="10"/>
  <c r="S4904" i="10"/>
  <c r="S4905" i="10"/>
  <c r="S4906" i="10"/>
  <c r="S4907" i="10"/>
  <c r="S4908" i="10"/>
  <c r="S4909" i="10"/>
  <c r="S4910" i="10"/>
  <c r="S4911" i="10"/>
  <c r="S4912" i="10"/>
  <c r="S4913" i="10"/>
  <c r="S4914" i="10"/>
  <c r="S4915" i="10"/>
  <c r="S4916" i="10"/>
  <c r="S4917" i="10"/>
  <c r="S4918" i="10"/>
  <c r="S4919" i="10"/>
  <c r="S4920" i="10"/>
  <c r="S4921" i="10"/>
  <c r="S4922" i="10"/>
  <c r="S4923" i="10"/>
  <c r="S4924" i="10"/>
  <c r="S4925" i="10"/>
  <c r="S4926" i="10"/>
  <c r="S4927" i="10"/>
  <c r="S4928" i="10"/>
  <c r="S4929" i="10"/>
  <c r="S4930" i="10"/>
  <c r="S4931" i="10"/>
  <c r="S4932" i="10"/>
  <c r="S4933" i="10"/>
  <c r="S4934" i="10"/>
  <c r="S4935" i="10"/>
  <c r="S4936" i="10"/>
  <c r="S4937" i="10"/>
  <c r="S4938" i="10"/>
  <c r="S4939" i="10"/>
  <c r="S4940" i="10"/>
  <c r="S4941" i="10"/>
  <c r="S4942" i="10"/>
  <c r="S4943" i="10"/>
  <c r="S4944" i="10"/>
  <c r="S4945" i="10"/>
  <c r="S4946" i="10"/>
  <c r="S4947" i="10"/>
  <c r="S4948" i="10"/>
  <c r="S4949" i="10"/>
  <c r="S4950" i="10"/>
  <c r="S4951" i="10"/>
  <c r="S4952" i="10"/>
  <c r="S4953" i="10"/>
  <c r="S4954" i="10"/>
  <c r="S4955" i="10"/>
  <c r="S4956" i="10"/>
  <c r="S4957" i="10"/>
  <c r="S4958" i="10"/>
  <c r="S4959" i="10"/>
  <c r="S4960" i="10"/>
  <c r="S4961" i="10"/>
  <c r="S4962" i="10"/>
  <c r="S4963" i="10"/>
  <c r="S4964" i="10"/>
  <c r="S4965" i="10"/>
  <c r="S4966" i="10"/>
  <c r="S4967" i="10"/>
  <c r="S4968" i="10"/>
  <c r="S4969" i="10"/>
  <c r="S4970" i="10"/>
  <c r="S4971" i="10"/>
  <c r="S4972" i="10"/>
  <c r="S4973" i="10"/>
  <c r="S4974" i="10"/>
  <c r="S4975" i="10"/>
  <c r="S4976" i="10"/>
  <c r="S4977" i="10"/>
  <c r="S4978" i="10"/>
  <c r="S4979" i="10"/>
  <c r="S4980" i="10"/>
  <c r="S4981" i="10"/>
  <c r="S4982" i="10"/>
  <c r="S4983" i="10"/>
  <c r="S4984" i="10"/>
  <c r="S4985" i="10"/>
  <c r="S4986" i="10"/>
  <c r="S4987" i="10"/>
  <c r="S4988" i="10"/>
  <c r="S4989" i="10"/>
  <c r="S4990" i="10"/>
  <c r="S4991" i="10"/>
  <c r="S4992" i="10"/>
  <c r="S4993" i="10"/>
  <c r="S4994" i="10"/>
  <c r="S4995" i="10"/>
  <c r="S4996" i="10"/>
  <c r="S4997" i="10"/>
  <c r="S4998" i="10"/>
  <c r="S4999" i="10"/>
  <c r="S5000" i="10"/>
  <c r="S5001" i="10"/>
  <c r="S5002" i="10"/>
  <c r="S5003" i="10"/>
  <c r="S5004" i="10"/>
  <c r="S5005" i="10"/>
  <c r="S5006" i="10"/>
  <c r="S5007" i="10"/>
  <c r="S5008" i="10"/>
  <c r="S5009" i="10"/>
  <c r="C5048" i="10"/>
  <c r="C5049" i="10"/>
  <c r="C5050" i="10"/>
  <c r="C5051" i="10"/>
  <c r="C11" i="10"/>
  <c r="V7" i="10" s="1"/>
  <c r="C12" i="10"/>
  <c r="V8" i="10" s="1"/>
  <c r="C13" i="10"/>
  <c r="V9" i="10" s="1"/>
  <c r="C14" i="10"/>
  <c r="V10" i="10" s="1"/>
  <c r="C15" i="10"/>
  <c r="V11" i="10" s="1"/>
  <c r="C16" i="10"/>
  <c r="V12" i="10" s="1"/>
  <c r="C17" i="10"/>
  <c r="V13" i="10" s="1"/>
  <c r="C18" i="10"/>
  <c r="V14" i="10" s="1"/>
  <c r="C19" i="10"/>
  <c r="V15" i="10" s="1"/>
  <c r="C20" i="10"/>
  <c r="V16" i="10" s="1"/>
  <c r="C21" i="10"/>
  <c r="V17" i="10" s="1"/>
  <c r="C22" i="10"/>
  <c r="V18" i="10" s="1"/>
  <c r="C23" i="10"/>
  <c r="C24" i="10"/>
  <c r="V20" i="10" s="1"/>
  <c r="C25" i="10"/>
  <c r="V21" i="10" s="1"/>
  <c r="C26" i="10"/>
  <c r="V22" i="10" s="1"/>
  <c r="C27" i="10"/>
  <c r="V23" i="10" s="1"/>
  <c r="C28" i="10"/>
  <c r="V24" i="10" s="1"/>
  <c r="C29" i="10"/>
  <c r="V25" i="10" s="1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C1917" i="10"/>
  <c r="C1918" i="10"/>
  <c r="C1919" i="10"/>
  <c r="C1920" i="10"/>
  <c r="C1921" i="10"/>
  <c r="C1922" i="10"/>
  <c r="C1923" i="10"/>
  <c r="C1924" i="10"/>
  <c r="C1925" i="10"/>
  <c r="C1926" i="10"/>
  <c r="C1927" i="10"/>
  <c r="C1928" i="10"/>
  <c r="C1929" i="10"/>
  <c r="C1930" i="10"/>
  <c r="C1931" i="10"/>
  <c r="C1932" i="10"/>
  <c r="C1933" i="10"/>
  <c r="C1934" i="10"/>
  <c r="C1935" i="10"/>
  <c r="C1936" i="10"/>
  <c r="C1937" i="10"/>
  <c r="C1938" i="10"/>
  <c r="C1939" i="10"/>
  <c r="C1940" i="10"/>
  <c r="C1941" i="10"/>
  <c r="C1942" i="10"/>
  <c r="C1943" i="10"/>
  <c r="C1944" i="10"/>
  <c r="C1945" i="10"/>
  <c r="C1946" i="10"/>
  <c r="C1947" i="10"/>
  <c r="C1948" i="10"/>
  <c r="C1949" i="10"/>
  <c r="C1950" i="10"/>
  <c r="C1951" i="10"/>
  <c r="C1952" i="10"/>
  <c r="C1953" i="10"/>
  <c r="C1954" i="10"/>
  <c r="C1955" i="10"/>
  <c r="C1956" i="10"/>
  <c r="C1957" i="10"/>
  <c r="C1958" i="10"/>
  <c r="C1959" i="10"/>
  <c r="C1960" i="10"/>
  <c r="C1961" i="10"/>
  <c r="C1962" i="10"/>
  <c r="C1963" i="10"/>
  <c r="C1964" i="10"/>
  <c r="C1965" i="10"/>
  <c r="C1966" i="10"/>
  <c r="C1967" i="10"/>
  <c r="C1968" i="10"/>
  <c r="C1969" i="10"/>
  <c r="C1970" i="10"/>
  <c r="C1971" i="10"/>
  <c r="C1972" i="10"/>
  <c r="C1973" i="10"/>
  <c r="C1974" i="10"/>
  <c r="C1975" i="10"/>
  <c r="C1976" i="10"/>
  <c r="C1977" i="10"/>
  <c r="C1978" i="10"/>
  <c r="C1979" i="10"/>
  <c r="C1980" i="10"/>
  <c r="C1981" i="10"/>
  <c r="C1982" i="10"/>
  <c r="C1983" i="10"/>
  <c r="C1984" i="10"/>
  <c r="C1985" i="10"/>
  <c r="C1986" i="10"/>
  <c r="C1987" i="10"/>
  <c r="C1988" i="10"/>
  <c r="C1989" i="10"/>
  <c r="C1990" i="10"/>
  <c r="C1991" i="10"/>
  <c r="C1992" i="10"/>
  <c r="C1993" i="10"/>
  <c r="C1994" i="10"/>
  <c r="C1995" i="10"/>
  <c r="C1996" i="10"/>
  <c r="C1997" i="10"/>
  <c r="C1998" i="10"/>
  <c r="C1999" i="10"/>
  <c r="C2000" i="10"/>
  <c r="C2001" i="10"/>
  <c r="C2002" i="10"/>
  <c r="C2003" i="10"/>
  <c r="C2004" i="10"/>
  <c r="C2005" i="10"/>
  <c r="C2006" i="10"/>
  <c r="C2007" i="10"/>
  <c r="C2008" i="10"/>
  <c r="C2009" i="10"/>
  <c r="C2010" i="10"/>
  <c r="C2011" i="10"/>
  <c r="C2012" i="10"/>
  <c r="C2013" i="10"/>
  <c r="C2014" i="10"/>
  <c r="C2015" i="10"/>
  <c r="C2016" i="10"/>
  <c r="C2017" i="10"/>
  <c r="C2018" i="10"/>
  <c r="C2019" i="10"/>
  <c r="C2020" i="10"/>
  <c r="C2021" i="10"/>
  <c r="C2022" i="10"/>
  <c r="C2023" i="10"/>
  <c r="C2024" i="10"/>
  <c r="C2025" i="10"/>
  <c r="C2026" i="10"/>
  <c r="C2027" i="10"/>
  <c r="C2028" i="10"/>
  <c r="C2029" i="10"/>
  <c r="C2030" i="10"/>
  <c r="C2031" i="10"/>
  <c r="C2032" i="10"/>
  <c r="C2033" i="10"/>
  <c r="C2034" i="10"/>
  <c r="C2035" i="10"/>
  <c r="C2036" i="10"/>
  <c r="C2037" i="10"/>
  <c r="C2038" i="10"/>
  <c r="C2039" i="10"/>
  <c r="C2040" i="10"/>
  <c r="C2041" i="10"/>
  <c r="C2042" i="10"/>
  <c r="C2043" i="10"/>
  <c r="C2044" i="10"/>
  <c r="C2045" i="10"/>
  <c r="C2046" i="10"/>
  <c r="C2047" i="10"/>
  <c r="C2048" i="10"/>
  <c r="C2049" i="10"/>
  <c r="C2050" i="10"/>
  <c r="C2051" i="10"/>
  <c r="C2052" i="10"/>
  <c r="C2053" i="10"/>
  <c r="C2054" i="10"/>
  <c r="C2055" i="10"/>
  <c r="C2056" i="10"/>
  <c r="C2057" i="10"/>
  <c r="C2058" i="10"/>
  <c r="C2059" i="10"/>
  <c r="C2060" i="10"/>
  <c r="C2061" i="10"/>
  <c r="C2062" i="10"/>
  <c r="C2063" i="10"/>
  <c r="C2064" i="10"/>
  <c r="C2065" i="10"/>
  <c r="C2066" i="10"/>
  <c r="C2067" i="10"/>
  <c r="C2068" i="10"/>
  <c r="C2069" i="10"/>
  <c r="C2070" i="10"/>
  <c r="C2071" i="10"/>
  <c r="C2072" i="10"/>
  <c r="C2073" i="10"/>
  <c r="C2074" i="10"/>
  <c r="C2075" i="10"/>
  <c r="C2076" i="10"/>
  <c r="C2077" i="10"/>
  <c r="C2078" i="10"/>
  <c r="C2079" i="10"/>
  <c r="C2080" i="10"/>
  <c r="C2081" i="10"/>
  <c r="C2082" i="10"/>
  <c r="C2083" i="10"/>
  <c r="C2084" i="10"/>
  <c r="C2085" i="10"/>
  <c r="C2086" i="10"/>
  <c r="C2087" i="10"/>
  <c r="C2088" i="10"/>
  <c r="C2089" i="10"/>
  <c r="C2090" i="10"/>
  <c r="C2091" i="10"/>
  <c r="C2092" i="10"/>
  <c r="C2093" i="10"/>
  <c r="C2094" i="10"/>
  <c r="C2095" i="10"/>
  <c r="C2096" i="10"/>
  <c r="C2097" i="10"/>
  <c r="C2098" i="10"/>
  <c r="C2099" i="10"/>
  <c r="C2100" i="10"/>
  <c r="C2101" i="10"/>
  <c r="C2102" i="10"/>
  <c r="C2103" i="10"/>
  <c r="C2104" i="10"/>
  <c r="C2105" i="10"/>
  <c r="C2106" i="10"/>
  <c r="C2107" i="10"/>
  <c r="C2108" i="10"/>
  <c r="C2109" i="10"/>
  <c r="C2110" i="10"/>
  <c r="C2111" i="10"/>
  <c r="C2112" i="10"/>
  <c r="C2113" i="10"/>
  <c r="C2114" i="10"/>
  <c r="C2115" i="10"/>
  <c r="C2116" i="10"/>
  <c r="C2117" i="10"/>
  <c r="C2118" i="10"/>
  <c r="C2119" i="10"/>
  <c r="C2120" i="10"/>
  <c r="C2121" i="10"/>
  <c r="C2122" i="10"/>
  <c r="C2123" i="10"/>
  <c r="C2124" i="10"/>
  <c r="C2125" i="10"/>
  <c r="C2126" i="10"/>
  <c r="C2127" i="10"/>
  <c r="C2128" i="10"/>
  <c r="C2129" i="10"/>
  <c r="C2130" i="10"/>
  <c r="C2131" i="10"/>
  <c r="C2132" i="10"/>
  <c r="C2133" i="10"/>
  <c r="C2134" i="10"/>
  <c r="C2135" i="10"/>
  <c r="C2136" i="10"/>
  <c r="C2137" i="10"/>
  <c r="C2138" i="10"/>
  <c r="C2139" i="10"/>
  <c r="C2140" i="10"/>
  <c r="C2141" i="10"/>
  <c r="C2142" i="10"/>
  <c r="C2143" i="10"/>
  <c r="C2144" i="10"/>
  <c r="C2145" i="10"/>
  <c r="C2146" i="10"/>
  <c r="C2147" i="10"/>
  <c r="C2148" i="10"/>
  <c r="C2149" i="10"/>
  <c r="C2150" i="10"/>
  <c r="C2151" i="10"/>
  <c r="C2152" i="10"/>
  <c r="C2153" i="10"/>
  <c r="C2154" i="10"/>
  <c r="C2155" i="10"/>
  <c r="C2156" i="10"/>
  <c r="C2157" i="10"/>
  <c r="C2158" i="10"/>
  <c r="C2159" i="10"/>
  <c r="C2160" i="10"/>
  <c r="C2161" i="10"/>
  <c r="C2162" i="10"/>
  <c r="C2163" i="10"/>
  <c r="C2164" i="10"/>
  <c r="C2165" i="10"/>
  <c r="C2166" i="10"/>
  <c r="C2167" i="10"/>
  <c r="C2168" i="10"/>
  <c r="C2169" i="10"/>
  <c r="C2170" i="10"/>
  <c r="C2171" i="10"/>
  <c r="C2172" i="10"/>
  <c r="C2173" i="10"/>
  <c r="C2174" i="10"/>
  <c r="C2175" i="10"/>
  <c r="C2176" i="10"/>
  <c r="C2177" i="10"/>
  <c r="C2178" i="10"/>
  <c r="C2179" i="10"/>
  <c r="C2180" i="10"/>
  <c r="C2181" i="10"/>
  <c r="C2182" i="10"/>
  <c r="C2183" i="10"/>
  <c r="C2184" i="10"/>
  <c r="C2185" i="10"/>
  <c r="C2186" i="10"/>
  <c r="C2187" i="10"/>
  <c r="C2188" i="10"/>
  <c r="C2189" i="10"/>
  <c r="C2190" i="10"/>
  <c r="C2191" i="10"/>
  <c r="C2192" i="10"/>
  <c r="C2193" i="10"/>
  <c r="C2194" i="10"/>
  <c r="C2195" i="10"/>
  <c r="C2196" i="10"/>
  <c r="C2197" i="10"/>
  <c r="C2198" i="10"/>
  <c r="C2199" i="10"/>
  <c r="C2200" i="10"/>
  <c r="C2201" i="10"/>
  <c r="C2202" i="10"/>
  <c r="C2203" i="10"/>
  <c r="C2204" i="10"/>
  <c r="C2205" i="10"/>
  <c r="C2206" i="10"/>
  <c r="C2207" i="10"/>
  <c r="C2208" i="10"/>
  <c r="C2209" i="10"/>
  <c r="C2210" i="10"/>
  <c r="C2211" i="10"/>
  <c r="C2212" i="10"/>
  <c r="C2213" i="10"/>
  <c r="C2214" i="10"/>
  <c r="C2215" i="10"/>
  <c r="C2216" i="10"/>
  <c r="C2217" i="10"/>
  <c r="C2218" i="10"/>
  <c r="C2219" i="10"/>
  <c r="C2220" i="10"/>
  <c r="C2221" i="10"/>
  <c r="C2222" i="10"/>
  <c r="C2223" i="10"/>
  <c r="C2224" i="10"/>
  <c r="C2225" i="10"/>
  <c r="C2226" i="10"/>
  <c r="C2227" i="10"/>
  <c r="C2228" i="10"/>
  <c r="C2229" i="10"/>
  <c r="C2230" i="10"/>
  <c r="C2231" i="10"/>
  <c r="C2232" i="10"/>
  <c r="C2233" i="10"/>
  <c r="C2234" i="10"/>
  <c r="C2235" i="10"/>
  <c r="C2236" i="10"/>
  <c r="C2237" i="10"/>
  <c r="C2238" i="10"/>
  <c r="C2239" i="10"/>
  <c r="C2240" i="10"/>
  <c r="C2241" i="10"/>
  <c r="C2242" i="10"/>
  <c r="C2243" i="10"/>
  <c r="C2244" i="10"/>
  <c r="C2245" i="10"/>
  <c r="C2246" i="10"/>
  <c r="C2247" i="10"/>
  <c r="C2248" i="10"/>
  <c r="C2249" i="10"/>
  <c r="C2250" i="10"/>
  <c r="C2251" i="10"/>
  <c r="C2252" i="10"/>
  <c r="C2253" i="10"/>
  <c r="C2254" i="10"/>
  <c r="C2255" i="10"/>
  <c r="C2256" i="10"/>
  <c r="C2257" i="10"/>
  <c r="C2258" i="10"/>
  <c r="C2259" i="10"/>
  <c r="C2260" i="10"/>
  <c r="C2261" i="10"/>
  <c r="C2262" i="10"/>
  <c r="C2263" i="10"/>
  <c r="C2264" i="10"/>
  <c r="C2265" i="10"/>
  <c r="C2266" i="10"/>
  <c r="C2267" i="10"/>
  <c r="C2268" i="10"/>
  <c r="C2269" i="10"/>
  <c r="C2270" i="10"/>
  <c r="C2271" i="10"/>
  <c r="C2272" i="10"/>
  <c r="C2273" i="10"/>
  <c r="C2274" i="10"/>
  <c r="C2275" i="10"/>
  <c r="C2276" i="10"/>
  <c r="C2277" i="10"/>
  <c r="C2278" i="10"/>
  <c r="C2279" i="10"/>
  <c r="C2280" i="10"/>
  <c r="C2281" i="10"/>
  <c r="C2282" i="10"/>
  <c r="C2283" i="10"/>
  <c r="C2284" i="10"/>
  <c r="C2285" i="10"/>
  <c r="C2286" i="10"/>
  <c r="C2287" i="10"/>
  <c r="C2288" i="10"/>
  <c r="C2289" i="10"/>
  <c r="C2290" i="10"/>
  <c r="C2291" i="10"/>
  <c r="C2292" i="10"/>
  <c r="C2293" i="10"/>
  <c r="C2294" i="10"/>
  <c r="C2295" i="10"/>
  <c r="C2296" i="10"/>
  <c r="C2297" i="10"/>
  <c r="C2298" i="10"/>
  <c r="C2299" i="10"/>
  <c r="C2300" i="10"/>
  <c r="C2301" i="10"/>
  <c r="C2302" i="10"/>
  <c r="C2303" i="10"/>
  <c r="C2304" i="10"/>
  <c r="C2305" i="10"/>
  <c r="C2306" i="10"/>
  <c r="C2307" i="10"/>
  <c r="C2308" i="10"/>
  <c r="C2309" i="10"/>
  <c r="C2310" i="10"/>
  <c r="C2311" i="10"/>
  <c r="C2312" i="10"/>
  <c r="C2313" i="10"/>
  <c r="C2314" i="10"/>
  <c r="C2315" i="10"/>
  <c r="C2316" i="10"/>
  <c r="C2317" i="10"/>
  <c r="C2318" i="10"/>
  <c r="C2319" i="10"/>
  <c r="C2320" i="10"/>
  <c r="C2321" i="10"/>
  <c r="C2322" i="10"/>
  <c r="C2323" i="10"/>
  <c r="C2324" i="10"/>
  <c r="C2325" i="10"/>
  <c r="C2326" i="10"/>
  <c r="C2327" i="10"/>
  <c r="C2328" i="10"/>
  <c r="C2329" i="10"/>
  <c r="C2330" i="10"/>
  <c r="C2331" i="10"/>
  <c r="C2332" i="10"/>
  <c r="C2333" i="10"/>
  <c r="C2334" i="10"/>
  <c r="C2335" i="10"/>
  <c r="C2336" i="10"/>
  <c r="C2337" i="10"/>
  <c r="C2338" i="10"/>
  <c r="C2339" i="10"/>
  <c r="C2340" i="10"/>
  <c r="C2341" i="10"/>
  <c r="C2342" i="10"/>
  <c r="C2343" i="10"/>
  <c r="C2344" i="10"/>
  <c r="C2345" i="10"/>
  <c r="C2346" i="10"/>
  <c r="C2347" i="10"/>
  <c r="C2348" i="10"/>
  <c r="C2349" i="10"/>
  <c r="C2350" i="10"/>
  <c r="C2351" i="10"/>
  <c r="C2352" i="10"/>
  <c r="C2353" i="10"/>
  <c r="C2354" i="10"/>
  <c r="C2355" i="10"/>
  <c r="C2356" i="10"/>
  <c r="C2357" i="10"/>
  <c r="C2358" i="10"/>
  <c r="C2359" i="10"/>
  <c r="C2360" i="10"/>
  <c r="C2361" i="10"/>
  <c r="C2362" i="10"/>
  <c r="C2363" i="10"/>
  <c r="C2364" i="10"/>
  <c r="C2365" i="10"/>
  <c r="C2366" i="10"/>
  <c r="C2367" i="10"/>
  <c r="C2368" i="10"/>
  <c r="C2369" i="10"/>
  <c r="C2370" i="10"/>
  <c r="C2371" i="10"/>
  <c r="C2372" i="10"/>
  <c r="C2373" i="10"/>
  <c r="C2374" i="10"/>
  <c r="C2375" i="10"/>
  <c r="C2376" i="10"/>
  <c r="C2377" i="10"/>
  <c r="C2378" i="10"/>
  <c r="C2379" i="10"/>
  <c r="C2380" i="10"/>
  <c r="C2381" i="10"/>
  <c r="C2382" i="10"/>
  <c r="C2383" i="10"/>
  <c r="C2384" i="10"/>
  <c r="C2385" i="10"/>
  <c r="C2386" i="10"/>
  <c r="C2387" i="10"/>
  <c r="C2388" i="10"/>
  <c r="C2389" i="10"/>
  <c r="C2390" i="10"/>
  <c r="C2391" i="10"/>
  <c r="C2392" i="10"/>
  <c r="C2393" i="10"/>
  <c r="C2394" i="10"/>
  <c r="C2395" i="10"/>
  <c r="C2396" i="10"/>
  <c r="C2397" i="10"/>
  <c r="C2398" i="10"/>
  <c r="C2399" i="10"/>
  <c r="C2400" i="10"/>
  <c r="C2401" i="10"/>
  <c r="C2402" i="10"/>
  <c r="C2403" i="10"/>
  <c r="C2404" i="10"/>
  <c r="C2405" i="10"/>
  <c r="C2406" i="10"/>
  <c r="C2407" i="10"/>
  <c r="C2408" i="10"/>
  <c r="C2409" i="10"/>
  <c r="C2410" i="10"/>
  <c r="C2411" i="10"/>
  <c r="C2412" i="10"/>
  <c r="C2413" i="10"/>
  <c r="C2414" i="10"/>
  <c r="C2415" i="10"/>
  <c r="C2416" i="10"/>
  <c r="C2417" i="10"/>
  <c r="C2418" i="10"/>
  <c r="C2419" i="10"/>
  <c r="C2420" i="10"/>
  <c r="C2421" i="10"/>
  <c r="C2422" i="10"/>
  <c r="C2423" i="10"/>
  <c r="C2424" i="10"/>
  <c r="C2425" i="10"/>
  <c r="C2426" i="10"/>
  <c r="C2427" i="10"/>
  <c r="C2428" i="10"/>
  <c r="C2429" i="10"/>
  <c r="C2430" i="10"/>
  <c r="C2431" i="10"/>
  <c r="C2432" i="10"/>
  <c r="C2433" i="10"/>
  <c r="C2434" i="10"/>
  <c r="C2435" i="10"/>
  <c r="C2436" i="10"/>
  <c r="C2437" i="10"/>
  <c r="C2438" i="10"/>
  <c r="C2439" i="10"/>
  <c r="C2440" i="10"/>
  <c r="C2441" i="10"/>
  <c r="C2442" i="10"/>
  <c r="C2443" i="10"/>
  <c r="C2444" i="10"/>
  <c r="C2445" i="10"/>
  <c r="C2446" i="10"/>
  <c r="C2447" i="10"/>
  <c r="C2448" i="10"/>
  <c r="C2449" i="10"/>
  <c r="C2450" i="10"/>
  <c r="C2451" i="10"/>
  <c r="C2452" i="10"/>
  <c r="C2453" i="10"/>
  <c r="C2454" i="10"/>
  <c r="C2455" i="10"/>
  <c r="C2456" i="10"/>
  <c r="C2457" i="10"/>
  <c r="C2458" i="10"/>
  <c r="C2459" i="10"/>
  <c r="C2460" i="10"/>
  <c r="C2461" i="10"/>
  <c r="C2462" i="10"/>
  <c r="C2463" i="10"/>
  <c r="C2464" i="10"/>
  <c r="C2465" i="10"/>
  <c r="C2466" i="10"/>
  <c r="C2467" i="10"/>
  <c r="C2468" i="10"/>
  <c r="C2469" i="10"/>
  <c r="C2470" i="10"/>
  <c r="C2471" i="10"/>
  <c r="C2472" i="10"/>
  <c r="C2473" i="10"/>
  <c r="C2474" i="10"/>
  <c r="C2475" i="10"/>
  <c r="C2476" i="10"/>
  <c r="C2477" i="10"/>
  <c r="C2478" i="10"/>
  <c r="C2479" i="10"/>
  <c r="C2480" i="10"/>
  <c r="C2481" i="10"/>
  <c r="C2482" i="10"/>
  <c r="C2483" i="10"/>
  <c r="C2484" i="10"/>
  <c r="C2485" i="10"/>
  <c r="C2486" i="10"/>
  <c r="C2487" i="10"/>
  <c r="C2488" i="10"/>
  <c r="C2489" i="10"/>
  <c r="C2490" i="10"/>
  <c r="C2491" i="10"/>
  <c r="C2492" i="10"/>
  <c r="C2493" i="10"/>
  <c r="C2494" i="10"/>
  <c r="C2495" i="10"/>
  <c r="C2496" i="10"/>
  <c r="C2497" i="10"/>
  <c r="C2498" i="10"/>
  <c r="C2499" i="10"/>
  <c r="C2500" i="10"/>
  <c r="C2501" i="10"/>
  <c r="C2502" i="10"/>
  <c r="C2503" i="10"/>
  <c r="C2504" i="10"/>
  <c r="C2505" i="10"/>
  <c r="C2506" i="10"/>
  <c r="C2507" i="10"/>
  <c r="C2508" i="10"/>
  <c r="C2509" i="10"/>
  <c r="C2510" i="10"/>
  <c r="C2511" i="10"/>
  <c r="C2512" i="10"/>
  <c r="C2513" i="10"/>
  <c r="C2514" i="10"/>
  <c r="C2515" i="10"/>
  <c r="C2516" i="10"/>
  <c r="C2517" i="10"/>
  <c r="C2518" i="10"/>
  <c r="C2519" i="10"/>
  <c r="C2520" i="10"/>
  <c r="C2521" i="10"/>
  <c r="C2522" i="10"/>
  <c r="C2523" i="10"/>
  <c r="C2524" i="10"/>
  <c r="C2525" i="10"/>
  <c r="C2526" i="10"/>
  <c r="C2527" i="10"/>
  <c r="C2528" i="10"/>
  <c r="C2529" i="10"/>
  <c r="C2530" i="10"/>
  <c r="C2531" i="10"/>
  <c r="C2532" i="10"/>
  <c r="C2533" i="10"/>
  <c r="C2534" i="10"/>
  <c r="C2535" i="10"/>
  <c r="C2536" i="10"/>
  <c r="C2537" i="10"/>
  <c r="C2538" i="10"/>
  <c r="C2539" i="10"/>
  <c r="C2540" i="10"/>
  <c r="C2541" i="10"/>
  <c r="C2542" i="10"/>
  <c r="C2543" i="10"/>
  <c r="C2544" i="10"/>
  <c r="C2545" i="10"/>
  <c r="C2546" i="10"/>
  <c r="C2547" i="10"/>
  <c r="C2548" i="10"/>
  <c r="C2549" i="10"/>
  <c r="C2550" i="10"/>
  <c r="C2551" i="10"/>
  <c r="C2552" i="10"/>
  <c r="C2553" i="10"/>
  <c r="C2554" i="10"/>
  <c r="C2555" i="10"/>
  <c r="C2556" i="10"/>
  <c r="C2557" i="10"/>
  <c r="C2558" i="10"/>
  <c r="C2559" i="10"/>
  <c r="C2560" i="10"/>
  <c r="C2561" i="10"/>
  <c r="C2562" i="10"/>
  <c r="C2563" i="10"/>
  <c r="C2564" i="10"/>
  <c r="C2565" i="10"/>
  <c r="C2566" i="10"/>
  <c r="C2567" i="10"/>
  <c r="C2568" i="10"/>
  <c r="C2569" i="10"/>
  <c r="C2570" i="10"/>
  <c r="C2571" i="10"/>
  <c r="C2572" i="10"/>
  <c r="C2573" i="10"/>
  <c r="C2574" i="10"/>
  <c r="C2575" i="10"/>
  <c r="C2576" i="10"/>
  <c r="C2577" i="10"/>
  <c r="C2578" i="10"/>
  <c r="C2579" i="10"/>
  <c r="C2580" i="10"/>
  <c r="C2581" i="10"/>
  <c r="C2582" i="10"/>
  <c r="C2583" i="10"/>
  <c r="C2584" i="10"/>
  <c r="C2585" i="10"/>
  <c r="C2586" i="10"/>
  <c r="C2587" i="10"/>
  <c r="C2588" i="10"/>
  <c r="C2589" i="10"/>
  <c r="C2590" i="10"/>
  <c r="C2591" i="10"/>
  <c r="C2592" i="10"/>
  <c r="C2593" i="10"/>
  <c r="C2594" i="10"/>
  <c r="C2595" i="10"/>
  <c r="C2596" i="10"/>
  <c r="C2597" i="10"/>
  <c r="C2598" i="10"/>
  <c r="C2599" i="10"/>
  <c r="C2600" i="10"/>
  <c r="C2601" i="10"/>
  <c r="C2602" i="10"/>
  <c r="C2603" i="10"/>
  <c r="C2604" i="10"/>
  <c r="C2605" i="10"/>
  <c r="C2606" i="10"/>
  <c r="C2607" i="10"/>
  <c r="C2608" i="10"/>
  <c r="C2609" i="10"/>
  <c r="C2610" i="10"/>
  <c r="C2611" i="10"/>
  <c r="C2612" i="10"/>
  <c r="C2613" i="10"/>
  <c r="C2614" i="10"/>
  <c r="C2615" i="10"/>
  <c r="C2616" i="10"/>
  <c r="C2617" i="10"/>
  <c r="C2618" i="10"/>
  <c r="C2619" i="10"/>
  <c r="C2620" i="10"/>
  <c r="C2621" i="10"/>
  <c r="C2622" i="10"/>
  <c r="C2623" i="10"/>
  <c r="C2624" i="10"/>
  <c r="C2625" i="10"/>
  <c r="C2626" i="10"/>
  <c r="C2627" i="10"/>
  <c r="C2628" i="10"/>
  <c r="C2629" i="10"/>
  <c r="C2630" i="10"/>
  <c r="C2631" i="10"/>
  <c r="C2632" i="10"/>
  <c r="C2633" i="10"/>
  <c r="C2634" i="10"/>
  <c r="C2635" i="10"/>
  <c r="C2636" i="10"/>
  <c r="C2637" i="10"/>
  <c r="C2638" i="10"/>
  <c r="C2639" i="10"/>
  <c r="C2640" i="10"/>
  <c r="C2641" i="10"/>
  <c r="C2642" i="10"/>
  <c r="C2643" i="10"/>
  <c r="C2644" i="10"/>
  <c r="C2645" i="10"/>
  <c r="C2646" i="10"/>
  <c r="C2647" i="10"/>
  <c r="C2648" i="10"/>
  <c r="C2649" i="10"/>
  <c r="C2650" i="10"/>
  <c r="C2651" i="10"/>
  <c r="C2652" i="10"/>
  <c r="C2653" i="10"/>
  <c r="C2654" i="10"/>
  <c r="C2655" i="10"/>
  <c r="C2656" i="10"/>
  <c r="C2657" i="10"/>
  <c r="C2658" i="10"/>
  <c r="C2659" i="10"/>
  <c r="C2660" i="10"/>
  <c r="C2661" i="10"/>
  <c r="C2662" i="10"/>
  <c r="C2663" i="10"/>
  <c r="C2664" i="10"/>
  <c r="C2665" i="10"/>
  <c r="C2666" i="10"/>
  <c r="C2667" i="10"/>
  <c r="C2668" i="10"/>
  <c r="C2669" i="10"/>
  <c r="C2670" i="10"/>
  <c r="C2671" i="10"/>
  <c r="C2672" i="10"/>
  <c r="C2673" i="10"/>
  <c r="C2674" i="10"/>
  <c r="C2675" i="10"/>
  <c r="C2676" i="10"/>
  <c r="C2677" i="10"/>
  <c r="C2678" i="10"/>
  <c r="C2679" i="10"/>
  <c r="C2680" i="10"/>
  <c r="C2681" i="10"/>
  <c r="C2682" i="10"/>
  <c r="C2683" i="10"/>
  <c r="C2684" i="10"/>
  <c r="C2685" i="10"/>
  <c r="C2686" i="10"/>
  <c r="C2687" i="10"/>
  <c r="C2688" i="10"/>
  <c r="C2689" i="10"/>
  <c r="C2690" i="10"/>
  <c r="C2691" i="10"/>
  <c r="C2692" i="10"/>
  <c r="C2693" i="10"/>
  <c r="C2694" i="10"/>
  <c r="C2695" i="10"/>
  <c r="C2696" i="10"/>
  <c r="C2697" i="10"/>
  <c r="C2698" i="10"/>
  <c r="C2699" i="10"/>
  <c r="C2700" i="10"/>
  <c r="C2701" i="10"/>
  <c r="C2702" i="10"/>
  <c r="C2703" i="10"/>
  <c r="C2704" i="10"/>
  <c r="C2705" i="10"/>
  <c r="C2706" i="10"/>
  <c r="C2707" i="10"/>
  <c r="C2708" i="10"/>
  <c r="C2709" i="10"/>
  <c r="C2710" i="10"/>
  <c r="C2711" i="10"/>
  <c r="C2712" i="10"/>
  <c r="C2713" i="10"/>
  <c r="C2714" i="10"/>
  <c r="C2715" i="10"/>
  <c r="C2716" i="10"/>
  <c r="C2717" i="10"/>
  <c r="C2718" i="10"/>
  <c r="C2719" i="10"/>
  <c r="C2720" i="10"/>
  <c r="C2721" i="10"/>
  <c r="C2722" i="10"/>
  <c r="C2723" i="10"/>
  <c r="C2724" i="10"/>
  <c r="C2725" i="10"/>
  <c r="C2726" i="10"/>
  <c r="C2727" i="10"/>
  <c r="C2728" i="10"/>
  <c r="C2729" i="10"/>
  <c r="C2730" i="10"/>
  <c r="C2731" i="10"/>
  <c r="C2732" i="10"/>
  <c r="C2733" i="10"/>
  <c r="C2734" i="10"/>
  <c r="C2735" i="10"/>
  <c r="C2736" i="10"/>
  <c r="C2737" i="10"/>
  <c r="C2738" i="10"/>
  <c r="C2739" i="10"/>
  <c r="C2740" i="10"/>
  <c r="C2741" i="10"/>
  <c r="C2742" i="10"/>
  <c r="C2743" i="10"/>
  <c r="C2744" i="10"/>
  <c r="C2745" i="10"/>
  <c r="C2746" i="10"/>
  <c r="C2747" i="10"/>
  <c r="C2748" i="10"/>
  <c r="C2749" i="10"/>
  <c r="C2750" i="10"/>
  <c r="C2751" i="10"/>
  <c r="C2752" i="10"/>
  <c r="C2753" i="10"/>
  <c r="C2754" i="10"/>
  <c r="C2755" i="10"/>
  <c r="C2756" i="10"/>
  <c r="C2757" i="10"/>
  <c r="C2758" i="10"/>
  <c r="C2759" i="10"/>
  <c r="C2760" i="10"/>
  <c r="C2761" i="10"/>
  <c r="C2762" i="10"/>
  <c r="C2763" i="10"/>
  <c r="C2764" i="10"/>
  <c r="C2765" i="10"/>
  <c r="C2766" i="10"/>
  <c r="C2767" i="10"/>
  <c r="C2768" i="10"/>
  <c r="C2769" i="10"/>
  <c r="C2770" i="10"/>
  <c r="C2771" i="10"/>
  <c r="C2772" i="10"/>
  <c r="C2773" i="10"/>
  <c r="C2774" i="10"/>
  <c r="C2775" i="10"/>
  <c r="C2776" i="10"/>
  <c r="C2777" i="10"/>
  <c r="C2778" i="10"/>
  <c r="C2779" i="10"/>
  <c r="C2780" i="10"/>
  <c r="C2781" i="10"/>
  <c r="C2782" i="10"/>
  <c r="C2783" i="10"/>
  <c r="C2784" i="10"/>
  <c r="C2785" i="10"/>
  <c r="C2786" i="10"/>
  <c r="C2787" i="10"/>
  <c r="C2788" i="10"/>
  <c r="C2789" i="10"/>
  <c r="C2790" i="10"/>
  <c r="C2791" i="10"/>
  <c r="C2792" i="10"/>
  <c r="C2793" i="10"/>
  <c r="C2794" i="10"/>
  <c r="C2795" i="10"/>
  <c r="C2796" i="10"/>
  <c r="C2797" i="10"/>
  <c r="C2798" i="10"/>
  <c r="C2799" i="10"/>
  <c r="C2800" i="10"/>
  <c r="C2801" i="10"/>
  <c r="C2802" i="10"/>
  <c r="C2803" i="10"/>
  <c r="C2804" i="10"/>
  <c r="C2805" i="10"/>
  <c r="C2806" i="10"/>
  <c r="C2807" i="10"/>
  <c r="C2808" i="10"/>
  <c r="C2809" i="10"/>
  <c r="C2810" i="10"/>
  <c r="C2811" i="10"/>
  <c r="C2812" i="10"/>
  <c r="C2813" i="10"/>
  <c r="C2814" i="10"/>
  <c r="C2815" i="10"/>
  <c r="C2816" i="10"/>
  <c r="C2817" i="10"/>
  <c r="C2818" i="10"/>
  <c r="C2819" i="10"/>
  <c r="C2820" i="10"/>
  <c r="C2821" i="10"/>
  <c r="C2822" i="10"/>
  <c r="C2823" i="10"/>
  <c r="C2824" i="10"/>
  <c r="C2825" i="10"/>
  <c r="C2826" i="10"/>
  <c r="C2827" i="10"/>
  <c r="C2828" i="10"/>
  <c r="C2829" i="10"/>
  <c r="C2830" i="10"/>
  <c r="C2831" i="10"/>
  <c r="C2832" i="10"/>
  <c r="C2833" i="10"/>
  <c r="C2834" i="10"/>
  <c r="C2835" i="10"/>
  <c r="C2836" i="10"/>
  <c r="C2837" i="10"/>
  <c r="C2838" i="10"/>
  <c r="C2839" i="10"/>
  <c r="C2840" i="10"/>
  <c r="C2841" i="10"/>
  <c r="C2842" i="10"/>
  <c r="C2843" i="10"/>
  <c r="C2844" i="10"/>
  <c r="C2845" i="10"/>
  <c r="C2846" i="10"/>
  <c r="C2847" i="10"/>
  <c r="C2848" i="10"/>
  <c r="C2849" i="10"/>
  <c r="C2850" i="10"/>
  <c r="C2851" i="10"/>
  <c r="C2852" i="10"/>
  <c r="C2853" i="10"/>
  <c r="C2854" i="10"/>
  <c r="C2855" i="10"/>
  <c r="C2856" i="10"/>
  <c r="C2857" i="10"/>
  <c r="C2858" i="10"/>
  <c r="C2859" i="10"/>
  <c r="C2860" i="10"/>
  <c r="C2861" i="10"/>
  <c r="C2862" i="10"/>
  <c r="C2863" i="10"/>
  <c r="C2864" i="10"/>
  <c r="C2865" i="10"/>
  <c r="C2866" i="10"/>
  <c r="C2867" i="10"/>
  <c r="C2868" i="10"/>
  <c r="C2869" i="10"/>
  <c r="C2870" i="10"/>
  <c r="C2871" i="10"/>
  <c r="C2872" i="10"/>
  <c r="C2873" i="10"/>
  <c r="C2874" i="10"/>
  <c r="C2875" i="10"/>
  <c r="C2876" i="10"/>
  <c r="C2877" i="10"/>
  <c r="C2878" i="10"/>
  <c r="C2879" i="10"/>
  <c r="C2880" i="10"/>
  <c r="C2881" i="10"/>
  <c r="C2882" i="10"/>
  <c r="C2883" i="10"/>
  <c r="C2884" i="10"/>
  <c r="C2885" i="10"/>
  <c r="C2886" i="10"/>
  <c r="C2887" i="10"/>
  <c r="C2888" i="10"/>
  <c r="C2889" i="10"/>
  <c r="C2890" i="10"/>
  <c r="C2891" i="10"/>
  <c r="C2892" i="10"/>
  <c r="C2893" i="10"/>
  <c r="C2894" i="10"/>
  <c r="C2895" i="10"/>
  <c r="C2896" i="10"/>
  <c r="C2897" i="10"/>
  <c r="C2898" i="10"/>
  <c r="C2899" i="10"/>
  <c r="C2900" i="10"/>
  <c r="C2901" i="10"/>
  <c r="C2902" i="10"/>
  <c r="C2903" i="10"/>
  <c r="C2904" i="10"/>
  <c r="C2905" i="10"/>
  <c r="C2906" i="10"/>
  <c r="C2907" i="10"/>
  <c r="C2908" i="10"/>
  <c r="C2909" i="10"/>
  <c r="C2910" i="10"/>
  <c r="C2911" i="10"/>
  <c r="C2912" i="10"/>
  <c r="C2913" i="10"/>
  <c r="C2914" i="10"/>
  <c r="C2915" i="10"/>
  <c r="C2916" i="10"/>
  <c r="C2917" i="10"/>
  <c r="C2918" i="10"/>
  <c r="C2919" i="10"/>
  <c r="C2920" i="10"/>
  <c r="C2921" i="10"/>
  <c r="C2922" i="10"/>
  <c r="C2923" i="10"/>
  <c r="C2924" i="10"/>
  <c r="C2925" i="10"/>
  <c r="C2926" i="10"/>
  <c r="C2927" i="10"/>
  <c r="C2928" i="10"/>
  <c r="C2929" i="10"/>
  <c r="C2930" i="10"/>
  <c r="C2931" i="10"/>
  <c r="C2932" i="10"/>
  <c r="C2933" i="10"/>
  <c r="C2934" i="10"/>
  <c r="C2935" i="10"/>
  <c r="C2936" i="10"/>
  <c r="C2937" i="10"/>
  <c r="C2938" i="10"/>
  <c r="C2939" i="10"/>
  <c r="C2940" i="10"/>
  <c r="C2941" i="10"/>
  <c r="C2942" i="10"/>
  <c r="C2943" i="10"/>
  <c r="C2944" i="10"/>
  <c r="C2945" i="10"/>
  <c r="C2946" i="10"/>
  <c r="C2947" i="10"/>
  <c r="C2948" i="10"/>
  <c r="C2949" i="10"/>
  <c r="C2950" i="10"/>
  <c r="C2951" i="10"/>
  <c r="C2952" i="10"/>
  <c r="C2953" i="10"/>
  <c r="C2954" i="10"/>
  <c r="C2955" i="10"/>
  <c r="C2956" i="10"/>
  <c r="C2957" i="10"/>
  <c r="C2958" i="10"/>
  <c r="C2959" i="10"/>
  <c r="C2960" i="10"/>
  <c r="C2961" i="10"/>
  <c r="C2962" i="10"/>
  <c r="C2963" i="10"/>
  <c r="C2964" i="10"/>
  <c r="C2965" i="10"/>
  <c r="C2966" i="10"/>
  <c r="C2967" i="10"/>
  <c r="C2968" i="10"/>
  <c r="C2969" i="10"/>
  <c r="C2970" i="10"/>
  <c r="C2971" i="10"/>
  <c r="C2972" i="10"/>
  <c r="C2973" i="10"/>
  <c r="C2974" i="10"/>
  <c r="C2975" i="10"/>
  <c r="C2976" i="10"/>
  <c r="C2977" i="10"/>
  <c r="C2978" i="10"/>
  <c r="C2979" i="10"/>
  <c r="C2980" i="10"/>
  <c r="C2981" i="10"/>
  <c r="C2982" i="10"/>
  <c r="C2983" i="10"/>
  <c r="C2984" i="10"/>
  <c r="C2985" i="10"/>
  <c r="C2986" i="10"/>
  <c r="C2987" i="10"/>
  <c r="C2988" i="10"/>
  <c r="C2989" i="10"/>
  <c r="C2990" i="10"/>
  <c r="C2991" i="10"/>
  <c r="C2992" i="10"/>
  <c r="C2993" i="10"/>
  <c r="C2994" i="10"/>
  <c r="C2995" i="10"/>
  <c r="C2996" i="10"/>
  <c r="C2997" i="10"/>
  <c r="C2998" i="10"/>
  <c r="C2999" i="10"/>
  <c r="C3000" i="10"/>
  <c r="C3001" i="10"/>
  <c r="C3002" i="10"/>
  <c r="C3003" i="10"/>
  <c r="C3004" i="10"/>
  <c r="C3005" i="10"/>
  <c r="C3006" i="10"/>
  <c r="C3007" i="10"/>
  <c r="C3008" i="10"/>
  <c r="C3009" i="10"/>
  <c r="C3010" i="10"/>
  <c r="C3011" i="10"/>
  <c r="C3012" i="10"/>
  <c r="C3013" i="10"/>
  <c r="C3014" i="10"/>
  <c r="C3015" i="10"/>
  <c r="C3016" i="10"/>
  <c r="C3017" i="10"/>
  <c r="C3018" i="10"/>
  <c r="C3019" i="10"/>
  <c r="C3020" i="10"/>
  <c r="C3021" i="10"/>
  <c r="C3022" i="10"/>
  <c r="C3023" i="10"/>
  <c r="C3024" i="10"/>
  <c r="C3025" i="10"/>
  <c r="C3026" i="10"/>
  <c r="C3027" i="10"/>
  <c r="C3028" i="10"/>
  <c r="C3029" i="10"/>
  <c r="C3030" i="10"/>
  <c r="C3031" i="10"/>
  <c r="C3032" i="10"/>
  <c r="C3033" i="10"/>
  <c r="C3034" i="10"/>
  <c r="C3035" i="10"/>
  <c r="C3036" i="10"/>
  <c r="C3037" i="10"/>
  <c r="C3038" i="10"/>
  <c r="C3039" i="10"/>
  <c r="C3040" i="10"/>
  <c r="C3041" i="10"/>
  <c r="C3042" i="10"/>
  <c r="C3043" i="10"/>
  <c r="C3044" i="10"/>
  <c r="C3045" i="10"/>
  <c r="C3046" i="10"/>
  <c r="C3047" i="10"/>
  <c r="C3048" i="10"/>
  <c r="C3049" i="10"/>
  <c r="C3050" i="10"/>
  <c r="C3051" i="10"/>
  <c r="C3052" i="10"/>
  <c r="C3053" i="10"/>
  <c r="C3054" i="10"/>
  <c r="C3055" i="10"/>
  <c r="C3056" i="10"/>
  <c r="C3057" i="10"/>
  <c r="C3058" i="10"/>
  <c r="C3059" i="10"/>
  <c r="C3060" i="10"/>
  <c r="C3061" i="10"/>
  <c r="C3062" i="10"/>
  <c r="C3063" i="10"/>
  <c r="C3064" i="10"/>
  <c r="C3065" i="10"/>
  <c r="C3066" i="10"/>
  <c r="C3067" i="10"/>
  <c r="C3068" i="10"/>
  <c r="C3069" i="10"/>
  <c r="C3070" i="10"/>
  <c r="C3071" i="10"/>
  <c r="C3072" i="10"/>
  <c r="C3073" i="10"/>
  <c r="C3074" i="10"/>
  <c r="C3075" i="10"/>
  <c r="C3076" i="10"/>
  <c r="C3077" i="10"/>
  <c r="C3078" i="10"/>
  <c r="C3079" i="10"/>
  <c r="C3080" i="10"/>
  <c r="C3081" i="10"/>
  <c r="C3082" i="10"/>
  <c r="C3083" i="10"/>
  <c r="C3084" i="10"/>
  <c r="C3085" i="10"/>
  <c r="C3086" i="10"/>
  <c r="C3087" i="10"/>
  <c r="C3088" i="10"/>
  <c r="C3089" i="10"/>
  <c r="C3090" i="10"/>
  <c r="C3091" i="10"/>
  <c r="C3092" i="10"/>
  <c r="C3093" i="10"/>
  <c r="C3094" i="10"/>
  <c r="C3095" i="10"/>
  <c r="C3096" i="10"/>
  <c r="C3097" i="10"/>
  <c r="C3098" i="10"/>
  <c r="C3099" i="10"/>
  <c r="C3100" i="10"/>
  <c r="C3101" i="10"/>
  <c r="C3102" i="10"/>
  <c r="C3103" i="10"/>
  <c r="C3104" i="10"/>
  <c r="C3105" i="10"/>
  <c r="C3106" i="10"/>
  <c r="C3107" i="10"/>
  <c r="C3108" i="10"/>
  <c r="C3109" i="10"/>
  <c r="C3110" i="10"/>
  <c r="C3111" i="10"/>
  <c r="C3112" i="10"/>
  <c r="C3113" i="10"/>
  <c r="C3114" i="10"/>
  <c r="C3115" i="10"/>
  <c r="C3116" i="10"/>
  <c r="C3117" i="10"/>
  <c r="C3118" i="10"/>
  <c r="C3119" i="10"/>
  <c r="C3120" i="10"/>
  <c r="C3121" i="10"/>
  <c r="C3122" i="10"/>
  <c r="C3123" i="10"/>
  <c r="C3124" i="10"/>
  <c r="C3125" i="10"/>
  <c r="C3126" i="10"/>
  <c r="C3127" i="10"/>
  <c r="C3128" i="10"/>
  <c r="C3129" i="10"/>
  <c r="C3130" i="10"/>
  <c r="C3131" i="10"/>
  <c r="C3132" i="10"/>
  <c r="C3133" i="10"/>
  <c r="C3134" i="10"/>
  <c r="C3135" i="10"/>
  <c r="C3136" i="10"/>
  <c r="C3137" i="10"/>
  <c r="C3138" i="10"/>
  <c r="C3139" i="10"/>
  <c r="C3140" i="10"/>
  <c r="C3141" i="10"/>
  <c r="C3142" i="10"/>
  <c r="C3143" i="10"/>
  <c r="C3144" i="10"/>
  <c r="C3145" i="10"/>
  <c r="C3146" i="10"/>
  <c r="C3147" i="10"/>
  <c r="C3148" i="10"/>
  <c r="C3149" i="10"/>
  <c r="C3150" i="10"/>
  <c r="C3151" i="10"/>
  <c r="C3152" i="10"/>
  <c r="C3153" i="10"/>
  <c r="C3154" i="10"/>
  <c r="C3155" i="10"/>
  <c r="C3156" i="10"/>
  <c r="C3157" i="10"/>
  <c r="C3158" i="10"/>
  <c r="C3159" i="10"/>
  <c r="C3160" i="10"/>
  <c r="C3161" i="10"/>
  <c r="C3162" i="10"/>
  <c r="C3163" i="10"/>
  <c r="C3164" i="10"/>
  <c r="C3165" i="10"/>
  <c r="C3166" i="10"/>
  <c r="C3167" i="10"/>
  <c r="C3168" i="10"/>
  <c r="C3169" i="10"/>
  <c r="C3170" i="10"/>
  <c r="C3171" i="10"/>
  <c r="C3172" i="10"/>
  <c r="C3173" i="10"/>
  <c r="C3174" i="10"/>
  <c r="C3175" i="10"/>
  <c r="C3176" i="10"/>
  <c r="C3177" i="10"/>
  <c r="C3178" i="10"/>
  <c r="C3179" i="10"/>
  <c r="C3180" i="10"/>
  <c r="C3181" i="10"/>
  <c r="C3182" i="10"/>
  <c r="C3183" i="10"/>
  <c r="C3184" i="10"/>
  <c r="C3185" i="10"/>
  <c r="C3186" i="10"/>
  <c r="C3187" i="10"/>
  <c r="C3188" i="10"/>
  <c r="C3189" i="10"/>
  <c r="C3190" i="10"/>
  <c r="C3191" i="10"/>
  <c r="C3192" i="10"/>
  <c r="C3193" i="10"/>
  <c r="C3194" i="10"/>
  <c r="C3195" i="10"/>
  <c r="C3196" i="10"/>
  <c r="C3197" i="10"/>
  <c r="C3198" i="10"/>
  <c r="C3199" i="10"/>
  <c r="C3200" i="10"/>
  <c r="C3201" i="10"/>
  <c r="C3202" i="10"/>
  <c r="C3203" i="10"/>
  <c r="C3204" i="10"/>
  <c r="C3205" i="10"/>
  <c r="C3206" i="10"/>
  <c r="C3207" i="10"/>
  <c r="C3208" i="10"/>
  <c r="C3209" i="10"/>
  <c r="C3210" i="10"/>
  <c r="C3211" i="10"/>
  <c r="C3212" i="10"/>
  <c r="C3213" i="10"/>
  <c r="C3214" i="10"/>
  <c r="C3215" i="10"/>
  <c r="C3216" i="10"/>
  <c r="C3217" i="10"/>
  <c r="C3218" i="10"/>
  <c r="C3219" i="10"/>
  <c r="C3220" i="10"/>
  <c r="C3221" i="10"/>
  <c r="C3222" i="10"/>
  <c r="C3223" i="10"/>
  <c r="C3224" i="10"/>
  <c r="C3225" i="10"/>
  <c r="C3226" i="10"/>
  <c r="C3227" i="10"/>
  <c r="C3228" i="10"/>
  <c r="C3229" i="10"/>
  <c r="C3230" i="10"/>
  <c r="C3231" i="10"/>
  <c r="C3232" i="10"/>
  <c r="C3233" i="10"/>
  <c r="C3234" i="10"/>
  <c r="C3235" i="10"/>
  <c r="C3236" i="10"/>
  <c r="C3237" i="10"/>
  <c r="C3238" i="10"/>
  <c r="C3239" i="10"/>
  <c r="C3240" i="10"/>
  <c r="C3241" i="10"/>
  <c r="C3242" i="10"/>
  <c r="C3243" i="10"/>
  <c r="C3244" i="10"/>
  <c r="C3245" i="10"/>
  <c r="C3246" i="10"/>
  <c r="C3247" i="10"/>
  <c r="C3248" i="10"/>
  <c r="C3249" i="10"/>
  <c r="C3250" i="10"/>
  <c r="C3251" i="10"/>
  <c r="C3252" i="10"/>
  <c r="C3253" i="10"/>
  <c r="C3254" i="10"/>
  <c r="C3255" i="10"/>
  <c r="C3256" i="10"/>
  <c r="C3257" i="10"/>
  <c r="C3258" i="10"/>
  <c r="C3259" i="10"/>
  <c r="C3260" i="10"/>
  <c r="C3261" i="10"/>
  <c r="C3262" i="10"/>
  <c r="C3263" i="10"/>
  <c r="C3264" i="10"/>
  <c r="C3265" i="10"/>
  <c r="C3266" i="10"/>
  <c r="C3267" i="10"/>
  <c r="C3268" i="10"/>
  <c r="C3269" i="10"/>
  <c r="C3270" i="10"/>
  <c r="C3271" i="10"/>
  <c r="C3272" i="10"/>
  <c r="C3273" i="10"/>
  <c r="C3274" i="10"/>
  <c r="C3275" i="10"/>
  <c r="C3276" i="10"/>
  <c r="C3277" i="10"/>
  <c r="C3278" i="10"/>
  <c r="C3279" i="10"/>
  <c r="C3280" i="10"/>
  <c r="C3281" i="10"/>
  <c r="C3282" i="10"/>
  <c r="C3283" i="10"/>
  <c r="C3284" i="10"/>
  <c r="C3285" i="10"/>
  <c r="C3286" i="10"/>
  <c r="C3287" i="10"/>
  <c r="C3288" i="10"/>
  <c r="C3289" i="10"/>
  <c r="C3290" i="10"/>
  <c r="C3291" i="10"/>
  <c r="C3292" i="10"/>
  <c r="C3293" i="10"/>
  <c r="C3294" i="10"/>
  <c r="C3295" i="10"/>
  <c r="C3296" i="10"/>
  <c r="C3297" i="10"/>
  <c r="C3298" i="10"/>
  <c r="C3299" i="10"/>
  <c r="C3300" i="10"/>
  <c r="C3301" i="10"/>
  <c r="C3302" i="10"/>
  <c r="C3303" i="10"/>
  <c r="C3304" i="10"/>
  <c r="C3305" i="10"/>
  <c r="C3306" i="10"/>
  <c r="C3307" i="10"/>
  <c r="C3308" i="10"/>
  <c r="C3309" i="10"/>
  <c r="C3310" i="10"/>
  <c r="C3311" i="10"/>
  <c r="C3312" i="10"/>
  <c r="C3313" i="10"/>
  <c r="C3314" i="10"/>
  <c r="C3315" i="10"/>
  <c r="C3316" i="10"/>
  <c r="C3317" i="10"/>
  <c r="C3318" i="10"/>
  <c r="C3319" i="10"/>
  <c r="C3320" i="10"/>
  <c r="C3321" i="10"/>
  <c r="C3322" i="10"/>
  <c r="C3323" i="10"/>
  <c r="C3324" i="10"/>
  <c r="C3325" i="10"/>
  <c r="C3326" i="10"/>
  <c r="C3327" i="10"/>
  <c r="C3328" i="10"/>
  <c r="C3329" i="10"/>
  <c r="C3330" i="10"/>
  <c r="C3331" i="10"/>
  <c r="C3332" i="10"/>
  <c r="C3333" i="10"/>
  <c r="C3334" i="10"/>
  <c r="C3335" i="10"/>
  <c r="C3336" i="10"/>
  <c r="C3337" i="10"/>
  <c r="C3338" i="10"/>
  <c r="C3339" i="10"/>
  <c r="C3340" i="10"/>
  <c r="C3341" i="10"/>
  <c r="C3342" i="10"/>
  <c r="C3343" i="10"/>
  <c r="C3344" i="10"/>
  <c r="C3345" i="10"/>
  <c r="C3346" i="10"/>
  <c r="C3347" i="10"/>
  <c r="C3348" i="10"/>
  <c r="C3349" i="10"/>
  <c r="C3350" i="10"/>
  <c r="C3351" i="10"/>
  <c r="C3352" i="10"/>
  <c r="C3353" i="10"/>
  <c r="C3354" i="10"/>
  <c r="C3355" i="10"/>
  <c r="C3356" i="10"/>
  <c r="C3357" i="10"/>
  <c r="C3358" i="10"/>
  <c r="C3359" i="10"/>
  <c r="C3360" i="10"/>
  <c r="C3361" i="10"/>
  <c r="C3362" i="10"/>
  <c r="C3363" i="10"/>
  <c r="C3364" i="10"/>
  <c r="C3365" i="10"/>
  <c r="C3366" i="10"/>
  <c r="C3367" i="10"/>
  <c r="C3368" i="10"/>
  <c r="C3369" i="10"/>
  <c r="C3370" i="10"/>
  <c r="C3371" i="10"/>
  <c r="C3372" i="10"/>
  <c r="C3373" i="10"/>
  <c r="C3374" i="10"/>
  <c r="C3375" i="10"/>
  <c r="C3376" i="10"/>
  <c r="C3377" i="10"/>
  <c r="C3378" i="10"/>
  <c r="C3379" i="10"/>
  <c r="C3380" i="10"/>
  <c r="C3381" i="10"/>
  <c r="C3382" i="10"/>
  <c r="C3383" i="10"/>
  <c r="C3384" i="10"/>
  <c r="C3385" i="10"/>
  <c r="C3386" i="10"/>
  <c r="C3387" i="10"/>
  <c r="C3388" i="10"/>
  <c r="C3389" i="10"/>
  <c r="C3390" i="10"/>
  <c r="C3391" i="10"/>
  <c r="C3392" i="10"/>
  <c r="C3393" i="10"/>
  <c r="C3394" i="10"/>
  <c r="C3395" i="10"/>
  <c r="C3396" i="10"/>
  <c r="C3397" i="10"/>
  <c r="C3398" i="10"/>
  <c r="C3399" i="10"/>
  <c r="C3400" i="10"/>
  <c r="C3401" i="10"/>
  <c r="C3402" i="10"/>
  <c r="C3403" i="10"/>
  <c r="C3404" i="10"/>
  <c r="C3405" i="10"/>
  <c r="C3406" i="10"/>
  <c r="C3407" i="10"/>
  <c r="C3408" i="10"/>
  <c r="C3409" i="10"/>
  <c r="C3410" i="10"/>
  <c r="C3411" i="10"/>
  <c r="C3412" i="10"/>
  <c r="C3413" i="10"/>
  <c r="C3414" i="10"/>
  <c r="C3415" i="10"/>
  <c r="C3416" i="10"/>
  <c r="C3417" i="10"/>
  <c r="C3418" i="10"/>
  <c r="C3419" i="10"/>
  <c r="C3420" i="10"/>
  <c r="C3421" i="10"/>
  <c r="C3422" i="10"/>
  <c r="C3423" i="10"/>
  <c r="C3424" i="10"/>
  <c r="C3425" i="10"/>
  <c r="C3426" i="10"/>
  <c r="C3427" i="10"/>
  <c r="C3428" i="10"/>
  <c r="C3429" i="10"/>
  <c r="C3430" i="10"/>
  <c r="C3431" i="10"/>
  <c r="C3432" i="10"/>
  <c r="C3433" i="10"/>
  <c r="C3434" i="10"/>
  <c r="C3435" i="10"/>
  <c r="C3436" i="10"/>
  <c r="C3437" i="10"/>
  <c r="C3438" i="10"/>
  <c r="C3439" i="10"/>
  <c r="C3440" i="10"/>
  <c r="C3441" i="10"/>
  <c r="C3442" i="10"/>
  <c r="C3443" i="10"/>
  <c r="C3444" i="10"/>
  <c r="C3445" i="10"/>
  <c r="C3446" i="10"/>
  <c r="C3447" i="10"/>
  <c r="C3448" i="10"/>
  <c r="C3449" i="10"/>
  <c r="C3450" i="10"/>
  <c r="C3451" i="10"/>
  <c r="C3452" i="10"/>
  <c r="C3453" i="10"/>
  <c r="C3454" i="10"/>
  <c r="C3455" i="10"/>
  <c r="C3456" i="10"/>
  <c r="C3457" i="10"/>
  <c r="C3458" i="10"/>
  <c r="C3459" i="10"/>
  <c r="C3460" i="10"/>
  <c r="C3461" i="10"/>
  <c r="C3462" i="10"/>
  <c r="C3463" i="10"/>
  <c r="C3464" i="10"/>
  <c r="C3465" i="10"/>
  <c r="C3466" i="10"/>
  <c r="C3467" i="10"/>
  <c r="C3468" i="10"/>
  <c r="C3469" i="10"/>
  <c r="C3470" i="10"/>
  <c r="C3471" i="10"/>
  <c r="C3472" i="10"/>
  <c r="C3473" i="10"/>
  <c r="C3474" i="10"/>
  <c r="C3475" i="10"/>
  <c r="C3476" i="10"/>
  <c r="C3477" i="10"/>
  <c r="C3478" i="10"/>
  <c r="C3479" i="10"/>
  <c r="C3480" i="10"/>
  <c r="C3481" i="10"/>
  <c r="C3482" i="10"/>
  <c r="C3483" i="10"/>
  <c r="C3484" i="10"/>
  <c r="C3485" i="10"/>
  <c r="C3486" i="10"/>
  <c r="C3487" i="10"/>
  <c r="C3488" i="10"/>
  <c r="C3489" i="10"/>
  <c r="C3490" i="10"/>
  <c r="C3491" i="10"/>
  <c r="C3492" i="10"/>
  <c r="C3493" i="10"/>
  <c r="C3494" i="10"/>
  <c r="C3495" i="10"/>
  <c r="C3496" i="10"/>
  <c r="C3497" i="10"/>
  <c r="C3498" i="10"/>
  <c r="C3499" i="10"/>
  <c r="C3500" i="10"/>
  <c r="C3501" i="10"/>
  <c r="C3502" i="10"/>
  <c r="C3503" i="10"/>
  <c r="C3504" i="10"/>
  <c r="C3505" i="10"/>
  <c r="C3506" i="10"/>
  <c r="C3507" i="10"/>
  <c r="C3508" i="10"/>
  <c r="C3509" i="10"/>
  <c r="C3510" i="10"/>
  <c r="C3511" i="10"/>
  <c r="C3512" i="10"/>
  <c r="C3513" i="10"/>
  <c r="C3514" i="10"/>
  <c r="C3515" i="10"/>
  <c r="C3516" i="10"/>
  <c r="C3517" i="10"/>
  <c r="C3518" i="10"/>
  <c r="C3519" i="10"/>
  <c r="C3520" i="10"/>
  <c r="C3521" i="10"/>
  <c r="C3522" i="10"/>
  <c r="C3523" i="10"/>
  <c r="C3524" i="10"/>
  <c r="C3525" i="10"/>
  <c r="C3526" i="10"/>
  <c r="C3527" i="10"/>
  <c r="C3528" i="10"/>
  <c r="C3529" i="10"/>
  <c r="C3530" i="10"/>
  <c r="C3531" i="10"/>
  <c r="C3532" i="10"/>
  <c r="C3533" i="10"/>
  <c r="C3534" i="10"/>
  <c r="C3535" i="10"/>
  <c r="C3536" i="10"/>
  <c r="C3537" i="10"/>
  <c r="C3538" i="10"/>
  <c r="C3539" i="10"/>
  <c r="C3540" i="10"/>
  <c r="C3541" i="10"/>
  <c r="C3542" i="10"/>
  <c r="C3543" i="10"/>
  <c r="C3544" i="10"/>
  <c r="C3545" i="10"/>
  <c r="C3546" i="10"/>
  <c r="C3547" i="10"/>
  <c r="C3548" i="10"/>
  <c r="C3549" i="10"/>
  <c r="C3550" i="10"/>
  <c r="C3551" i="10"/>
  <c r="C3552" i="10"/>
  <c r="C3553" i="10"/>
  <c r="C3554" i="10"/>
  <c r="C3555" i="10"/>
  <c r="C3556" i="10"/>
  <c r="C3557" i="10"/>
  <c r="C3558" i="10"/>
  <c r="C3559" i="10"/>
  <c r="C3560" i="10"/>
  <c r="C3561" i="10"/>
  <c r="C3562" i="10"/>
  <c r="C3563" i="10"/>
  <c r="C3564" i="10"/>
  <c r="C3565" i="10"/>
  <c r="C3566" i="10"/>
  <c r="C3567" i="10"/>
  <c r="C3568" i="10"/>
  <c r="C3569" i="10"/>
  <c r="C3570" i="10"/>
  <c r="C3571" i="10"/>
  <c r="C3572" i="10"/>
  <c r="C3573" i="10"/>
  <c r="C3574" i="10"/>
  <c r="C3575" i="10"/>
  <c r="C3576" i="10"/>
  <c r="C3577" i="10"/>
  <c r="C3578" i="10"/>
  <c r="C3579" i="10"/>
  <c r="C3580" i="10"/>
  <c r="C3581" i="10"/>
  <c r="C3582" i="10"/>
  <c r="C3583" i="10"/>
  <c r="C3584" i="10"/>
  <c r="C3585" i="10"/>
  <c r="C3586" i="10"/>
  <c r="C3587" i="10"/>
  <c r="C3588" i="10"/>
  <c r="C3589" i="10"/>
  <c r="C3590" i="10"/>
  <c r="C3591" i="10"/>
  <c r="C3592" i="10"/>
  <c r="C3593" i="10"/>
  <c r="C3594" i="10"/>
  <c r="C3595" i="10"/>
  <c r="C3596" i="10"/>
  <c r="C3597" i="10"/>
  <c r="C3598" i="10"/>
  <c r="C3599" i="10"/>
  <c r="C3600" i="10"/>
  <c r="C3601" i="10"/>
  <c r="C3602" i="10"/>
  <c r="C3603" i="10"/>
  <c r="C3604" i="10"/>
  <c r="C3605" i="10"/>
  <c r="C3606" i="10"/>
  <c r="C3607" i="10"/>
  <c r="C3608" i="10"/>
  <c r="C3609" i="10"/>
  <c r="C3610" i="10"/>
  <c r="C3611" i="10"/>
  <c r="C3612" i="10"/>
  <c r="C3613" i="10"/>
  <c r="C3614" i="10"/>
  <c r="C3615" i="10"/>
  <c r="C3616" i="10"/>
  <c r="C3617" i="10"/>
  <c r="C3618" i="10"/>
  <c r="C3619" i="10"/>
  <c r="C3620" i="10"/>
  <c r="C3621" i="10"/>
  <c r="C3622" i="10"/>
  <c r="C3623" i="10"/>
  <c r="C3624" i="10"/>
  <c r="C3625" i="10"/>
  <c r="C3626" i="10"/>
  <c r="C3627" i="10"/>
  <c r="C3628" i="10"/>
  <c r="C3629" i="10"/>
  <c r="C3630" i="10"/>
  <c r="C3631" i="10"/>
  <c r="C3632" i="10"/>
  <c r="C3633" i="10"/>
  <c r="C3634" i="10"/>
  <c r="C3635" i="10"/>
  <c r="C3636" i="10"/>
  <c r="C3637" i="10"/>
  <c r="C3638" i="10"/>
  <c r="C3639" i="10"/>
  <c r="C3640" i="10"/>
  <c r="C3641" i="10"/>
  <c r="C3642" i="10"/>
  <c r="C3643" i="10"/>
  <c r="C3644" i="10"/>
  <c r="C3645" i="10"/>
  <c r="C3646" i="10"/>
  <c r="C3647" i="10"/>
  <c r="C3648" i="10"/>
  <c r="C3649" i="10"/>
  <c r="C3650" i="10"/>
  <c r="C3651" i="10"/>
  <c r="C3652" i="10"/>
  <c r="C3653" i="10"/>
  <c r="C3654" i="10"/>
  <c r="C3655" i="10"/>
  <c r="C3656" i="10"/>
  <c r="C3657" i="10"/>
  <c r="C3658" i="10"/>
  <c r="C3659" i="10"/>
  <c r="C3660" i="10"/>
  <c r="C3661" i="10"/>
  <c r="C3662" i="10"/>
  <c r="C3663" i="10"/>
  <c r="C3664" i="10"/>
  <c r="C3665" i="10"/>
  <c r="C3666" i="10"/>
  <c r="C3667" i="10"/>
  <c r="C3668" i="10"/>
  <c r="C3669" i="10"/>
  <c r="C3670" i="10"/>
  <c r="C3671" i="10"/>
  <c r="C3672" i="10"/>
  <c r="C3673" i="10"/>
  <c r="C3674" i="10"/>
  <c r="C3675" i="10"/>
  <c r="C3676" i="10"/>
  <c r="C3677" i="10"/>
  <c r="C3678" i="10"/>
  <c r="C3679" i="10"/>
  <c r="C3680" i="10"/>
  <c r="C3681" i="10"/>
  <c r="C3682" i="10"/>
  <c r="C3683" i="10"/>
  <c r="C3684" i="10"/>
  <c r="C3685" i="10"/>
  <c r="C3686" i="10"/>
  <c r="C3687" i="10"/>
  <c r="C3688" i="10"/>
  <c r="C3689" i="10"/>
  <c r="C3690" i="10"/>
  <c r="C3691" i="10"/>
  <c r="C3692" i="10"/>
  <c r="C3693" i="10"/>
  <c r="C3694" i="10"/>
  <c r="C3695" i="10"/>
  <c r="C3696" i="10"/>
  <c r="C3697" i="10"/>
  <c r="C3698" i="10"/>
  <c r="C3699" i="10"/>
  <c r="C3700" i="10"/>
  <c r="C3701" i="10"/>
  <c r="C3702" i="10"/>
  <c r="C3703" i="10"/>
  <c r="C3704" i="10"/>
  <c r="C3705" i="10"/>
  <c r="C3706" i="10"/>
  <c r="C3707" i="10"/>
  <c r="C3708" i="10"/>
  <c r="C3709" i="10"/>
  <c r="C3710" i="10"/>
  <c r="C3711" i="10"/>
  <c r="C3712" i="10"/>
  <c r="C3713" i="10"/>
  <c r="C3714" i="10"/>
  <c r="C3715" i="10"/>
  <c r="C3716" i="10"/>
  <c r="C3717" i="10"/>
  <c r="C3718" i="10"/>
  <c r="C3719" i="10"/>
  <c r="C3720" i="10"/>
  <c r="C3721" i="10"/>
  <c r="C3722" i="10"/>
  <c r="C3723" i="10"/>
  <c r="C3724" i="10"/>
  <c r="C3725" i="10"/>
  <c r="C3726" i="10"/>
  <c r="C3727" i="10"/>
  <c r="C3728" i="10"/>
  <c r="C3729" i="10"/>
  <c r="C3730" i="10"/>
  <c r="C3731" i="10"/>
  <c r="C3732" i="10"/>
  <c r="C3733" i="10"/>
  <c r="C3734" i="10"/>
  <c r="C3735" i="10"/>
  <c r="C3736" i="10"/>
  <c r="C3737" i="10"/>
  <c r="C3738" i="10"/>
  <c r="C3739" i="10"/>
  <c r="C3740" i="10"/>
  <c r="C3741" i="10"/>
  <c r="C3742" i="10"/>
  <c r="C3743" i="10"/>
  <c r="C3744" i="10"/>
  <c r="C3745" i="10"/>
  <c r="C3746" i="10"/>
  <c r="C3747" i="10"/>
  <c r="C3748" i="10"/>
  <c r="C3749" i="10"/>
  <c r="C3750" i="10"/>
  <c r="C3751" i="10"/>
  <c r="C3752" i="10"/>
  <c r="C3753" i="10"/>
  <c r="C3754" i="10"/>
  <c r="C3755" i="10"/>
  <c r="C3756" i="10"/>
  <c r="C3757" i="10"/>
  <c r="C3758" i="10"/>
  <c r="C3759" i="10"/>
  <c r="C3760" i="10"/>
  <c r="C3761" i="10"/>
  <c r="C3762" i="10"/>
  <c r="C3763" i="10"/>
  <c r="C3764" i="10"/>
  <c r="C3765" i="10"/>
  <c r="C3766" i="10"/>
  <c r="C3767" i="10"/>
  <c r="C3768" i="10"/>
  <c r="C3769" i="10"/>
  <c r="C3770" i="10"/>
  <c r="C3771" i="10"/>
  <c r="C3772" i="10"/>
  <c r="C3773" i="10"/>
  <c r="C3774" i="10"/>
  <c r="C3775" i="10"/>
  <c r="C3776" i="10"/>
  <c r="C3777" i="10"/>
  <c r="C3778" i="10"/>
  <c r="C3779" i="10"/>
  <c r="C3780" i="10"/>
  <c r="C3781" i="10"/>
  <c r="C3782" i="10"/>
  <c r="C3783" i="10"/>
  <c r="C3784" i="10"/>
  <c r="C3785" i="10"/>
  <c r="C3786" i="10"/>
  <c r="C3787" i="10"/>
  <c r="C3788" i="10"/>
  <c r="C3789" i="10"/>
  <c r="C3790" i="10"/>
  <c r="C3791" i="10"/>
  <c r="C3792" i="10"/>
  <c r="C3793" i="10"/>
  <c r="C3794" i="10"/>
  <c r="C3795" i="10"/>
  <c r="C3796" i="10"/>
  <c r="C3797" i="10"/>
  <c r="C3798" i="10"/>
  <c r="C3799" i="10"/>
  <c r="C3800" i="10"/>
  <c r="C3801" i="10"/>
  <c r="C3802" i="10"/>
  <c r="C3803" i="10"/>
  <c r="C3804" i="10"/>
  <c r="C3805" i="10"/>
  <c r="C3806" i="10"/>
  <c r="C3807" i="10"/>
  <c r="C3808" i="10"/>
  <c r="C3809" i="10"/>
  <c r="C3810" i="10"/>
  <c r="C3811" i="10"/>
  <c r="C3812" i="10"/>
  <c r="C3813" i="10"/>
  <c r="C3814" i="10"/>
  <c r="C3815" i="10"/>
  <c r="C3816" i="10"/>
  <c r="C3817" i="10"/>
  <c r="C3818" i="10"/>
  <c r="C3819" i="10"/>
  <c r="C3820" i="10"/>
  <c r="C3821" i="10"/>
  <c r="C3822" i="10"/>
  <c r="C3823" i="10"/>
  <c r="C3824" i="10"/>
  <c r="C3825" i="10"/>
  <c r="C3826" i="10"/>
  <c r="C3827" i="10"/>
  <c r="C3828" i="10"/>
  <c r="C3829" i="10"/>
  <c r="C3830" i="10"/>
  <c r="C3831" i="10"/>
  <c r="C3832" i="10"/>
  <c r="C3833" i="10"/>
  <c r="C3834" i="10"/>
  <c r="C3835" i="10"/>
  <c r="C3836" i="10"/>
  <c r="C3837" i="10"/>
  <c r="C3838" i="10"/>
  <c r="C3839" i="10"/>
  <c r="C3840" i="10"/>
  <c r="C3841" i="10"/>
  <c r="C3842" i="10"/>
  <c r="C3843" i="10"/>
  <c r="C3844" i="10"/>
  <c r="C3845" i="10"/>
  <c r="C3846" i="10"/>
  <c r="C3847" i="10"/>
  <c r="C3848" i="10"/>
  <c r="C3849" i="10"/>
  <c r="C3850" i="10"/>
  <c r="C3851" i="10"/>
  <c r="C3852" i="10"/>
  <c r="C3853" i="10"/>
  <c r="C3854" i="10"/>
  <c r="C3855" i="10"/>
  <c r="C3856" i="10"/>
  <c r="C3857" i="10"/>
  <c r="C3858" i="10"/>
  <c r="C3859" i="10"/>
  <c r="C3860" i="10"/>
  <c r="C3861" i="10"/>
  <c r="C3862" i="10"/>
  <c r="C3863" i="10"/>
  <c r="C3864" i="10"/>
  <c r="C3865" i="10"/>
  <c r="C3866" i="10"/>
  <c r="C3867" i="10"/>
  <c r="C3868" i="10"/>
  <c r="C3869" i="10"/>
  <c r="C3870" i="10"/>
  <c r="C3871" i="10"/>
  <c r="C3872" i="10"/>
  <c r="C3873" i="10"/>
  <c r="C3874" i="10"/>
  <c r="C3875" i="10"/>
  <c r="C3876" i="10"/>
  <c r="C3877" i="10"/>
  <c r="C3878" i="10"/>
  <c r="C3879" i="10"/>
  <c r="C3880" i="10"/>
  <c r="C3881" i="10"/>
  <c r="C3882" i="10"/>
  <c r="C3883" i="10"/>
  <c r="C3884" i="10"/>
  <c r="C3885" i="10"/>
  <c r="C3886" i="10"/>
  <c r="C3887" i="10"/>
  <c r="C3888" i="10"/>
  <c r="C3889" i="10"/>
  <c r="C3890" i="10"/>
  <c r="C3891" i="10"/>
  <c r="C3892" i="10"/>
  <c r="C3893" i="10"/>
  <c r="C3894" i="10"/>
  <c r="C3895" i="10"/>
  <c r="C3896" i="10"/>
  <c r="C3897" i="10"/>
  <c r="C3898" i="10"/>
  <c r="C3899" i="10"/>
  <c r="C3900" i="10"/>
  <c r="C3901" i="10"/>
  <c r="C3902" i="10"/>
  <c r="C3903" i="10"/>
  <c r="C3904" i="10"/>
  <c r="C3905" i="10"/>
  <c r="C3906" i="10"/>
  <c r="C3907" i="10"/>
  <c r="C3908" i="10"/>
  <c r="C3909" i="10"/>
  <c r="C3910" i="10"/>
  <c r="C3911" i="10"/>
  <c r="C3912" i="10"/>
  <c r="C3913" i="10"/>
  <c r="C3914" i="10"/>
  <c r="C3915" i="10"/>
  <c r="C3916" i="10"/>
  <c r="C3917" i="10"/>
  <c r="C3918" i="10"/>
  <c r="C3919" i="10"/>
  <c r="C3920" i="10"/>
  <c r="C3921" i="10"/>
  <c r="C3922" i="10"/>
  <c r="C3923" i="10"/>
  <c r="C3924" i="10"/>
  <c r="C3925" i="10"/>
  <c r="C3926" i="10"/>
  <c r="C3927" i="10"/>
  <c r="C3928" i="10"/>
  <c r="C3929" i="10"/>
  <c r="C3930" i="10"/>
  <c r="C3931" i="10"/>
  <c r="C3932" i="10"/>
  <c r="C3933" i="10"/>
  <c r="C3934" i="10"/>
  <c r="C3935" i="10"/>
  <c r="C3936" i="10"/>
  <c r="C3937" i="10"/>
  <c r="C3938" i="10"/>
  <c r="C3939" i="10"/>
  <c r="C3940" i="10"/>
  <c r="C3941" i="10"/>
  <c r="C3942" i="10"/>
  <c r="C3943" i="10"/>
  <c r="C3944" i="10"/>
  <c r="C3945" i="10"/>
  <c r="C3946" i="10"/>
  <c r="C3947" i="10"/>
  <c r="C3948" i="10"/>
  <c r="C3949" i="10"/>
  <c r="C3950" i="10"/>
  <c r="C3951" i="10"/>
  <c r="C3952" i="10"/>
  <c r="C3953" i="10"/>
  <c r="C3954" i="10"/>
  <c r="C3955" i="10"/>
  <c r="C3956" i="10"/>
  <c r="C3957" i="10"/>
  <c r="C3958" i="10"/>
  <c r="C3959" i="10"/>
  <c r="C3960" i="10"/>
  <c r="C3961" i="10"/>
  <c r="C3962" i="10"/>
  <c r="C3963" i="10"/>
  <c r="C3964" i="10"/>
  <c r="C3965" i="10"/>
  <c r="C3966" i="10"/>
  <c r="C3967" i="10"/>
  <c r="C3968" i="10"/>
  <c r="C3969" i="10"/>
  <c r="C3970" i="10"/>
  <c r="C3971" i="10"/>
  <c r="C3972" i="10"/>
  <c r="C3973" i="10"/>
  <c r="C3974" i="10"/>
  <c r="C3975" i="10"/>
  <c r="C3976" i="10"/>
  <c r="C3977" i="10"/>
  <c r="C3978" i="10"/>
  <c r="C3979" i="10"/>
  <c r="C3980" i="10"/>
  <c r="C3981" i="10"/>
  <c r="C3982" i="10"/>
  <c r="C3983" i="10"/>
  <c r="C3984" i="10"/>
  <c r="C3985" i="10"/>
  <c r="C3986" i="10"/>
  <c r="C3987" i="10"/>
  <c r="C3988" i="10"/>
  <c r="C3989" i="10"/>
  <c r="C3990" i="10"/>
  <c r="C3991" i="10"/>
  <c r="C3992" i="10"/>
  <c r="C3993" i="10"/>
  <c r="C3994" i="10"/>
  <c r="C3995" i="10"/>
  <c r="C3996" i="10"/>
  <c r="C3997" i="10"/>
  <c r="C3998" i="10"/>
  <c r="C3999" i="10"/>
  <c r="C4000" i="10"/>
  <c r="C4001" i="10"/>
  <c r="C4002" i="10"/>
  <c r="C4003" i="10"/>
  <c r="C4004" i="10"/>
  <c r="C4005" i="10"/>
  <c r="C4006" i="10"/>
  <c r="C4007" i="10"/>
  <c r="C4008" i="10"/>
  <c r="C4009" i="10"/>
  <c r="C4010" i="10"/>
  <c r="C4011" i="10"/>
  <c r="C4012" i="10"/>
  <c r="C4013" i="10"/>
  <c r="C4014" i="10"/>
  <c r="C4015" i="10"/>
  <c r="C4016" i="10"/>
  <c r="C4017" i="10"/>
  <c r="C4018" i="10"/>
  <c r="C4019" i="10"/>
  <c r="C4020" i="10"/>
  <c r="C4021" i="10"/>
  <c r="C4022" i="10"/>
  <c r="C4023" i="10"/>
  <c r="C4024" i="10"/>
  <c r="C4025" i="10"/>
  <c r="C4026" i="10"/>
  <c r="C4027" i="10"/>
  <c r="C4028" i="10"/>
  <c r="C4029" i="10"/>
  <c r="C4030" i="10"/>
  <c r="C4031" i="10"/>
  <c r="C4032" i="10"/>
  <c r="C4033" i="10"/>
  <c r="C4034" i="10"/>
  <c r="C4035" i="10"/>
  <c r="C4036" i="10"/>
  <c r="C4037" i="10"/>
  <c r="C4038" i="10"/>
  <c r="C4039" i="10"/>
  <c r="C4040" i="10"/>
  <c r="C4041" i="10"/>
  <c r="C4042" i="10"/>
  <c r="C4043" i="10"/>
  <c r="C4044" i="10"/>
  <c r="C4045" i="10"/>
  <c r="C4046" i="10"/>
  <c r="C4047" i="10"/>
  <c r="C4048" i="10"/>
  <c r="C4049" i="10"/>
  <c r="C4050" i="10"/>
  <c r="C4051" i="10"/>
  <c r="C4052" i="10"/>
  <c r="C4053" i="10"/>
  <c r="C4054" i="10"/>
  <c r="C4055" i="10"/>
  <c r="C4056" i="10"/>
  <c r="C4057" i="10"/>
  <c r="C4058" i="10"/>
  <c r="C4059" i="10"/>
  <c r="C4060" i="10"/>
  <c r="C4061" i="10"/>
  <c r="C4062" i="10"/>
  <c r="C4063" i="10"/>
  <c r="C4064" i="10"/>
  <c r="C4065" i="10"/>
  <c r="C4066" i="10"/>
  <c r="C4067" i="10"/>
  <c r="C4068" i="10"/>
  <c r="C4069" i="10"/>
  <c r="C4070" i="10"/>
  <c r="C4071" i="10"/>
  <c r="C4072" i="10"/>
  <c r="C4073" i="10"/>
  <c r="C4074" i="10"/>
  <c r="C4075" i="10"/>
  <c r="C4076" i="10"/>
  <c r="C4077" i="10"/>
  <c r="C4078" i="10"/>
  <c r="C4079" i="10"/>
  <c r="C4080" i="10"/>
  <c r="C4081" i="10"/>
  <c r="C4082" i="10"/>
  <c r="C4083" i="10"/>
  <c r="C4084" i="10"/>
  <c r="C4085" i="10"/>
  <c r="C4086" i="10"/>
  <c r="C4087" i="10"/>
  <c r="C4088" i="10"/>
  <c r="C4089" i="10"/>
  <c r="C4090" i="10"/>
  <c r="C4091" i="10"/>
  <c r="C4092" i="10"/>
  <c r="C4093" i="10"/>
  <c r="C4094" i="10"/>
  <c r="C4095" i="10"/>
  <c r="C4096" i="10"/>
  <c r="C4097" i="10"/>
  <c r="C4098" i="10"/>
  <c r="C4099" i="10"/>
  <c r="C4100" i="10"/>
  <c r="C4101" i="10"/>
  <c r="C4102" i="10"/>
  <c r="C4103" i="10"/>
  <c r="C4104" i="10"/>
  <c r="C4105" i="10"/>
  <c r="C4106" i="10"/>
  <c r="C4107" i="10"/>
  <c r="C4108" i="10"/>
  <c r="C4109" i="10"/>
  <c r="C4110" i="10"/>
  <c r="C4111" i="10"/>
  <c r="C4112" i="10"/>
  <c r="C4113" i="10"/>
  <c r="C4114" i="10"/>
  <c r="C4115" i="10"/>
  <c r="C4116" i="10"/>
  <c r="C4117" i="10"/>
  <c r="C4118" i="10"/>
  <c r="C4119" i="10"/>
  <c r="C4120" i="10"/>
  <c r="C4121" i="10"/>
  <c r="C4122" i="10"/>
  <c r="C4123" i="10"/>
  <c r="C4124" i="10"/>
  <c r="C4125" i="10"/>
  <c r="C4126" i="10"/>
  <c r="C4127" i="10"/>
  <c r="C4128" i="10"/>
  <c r="C4129" i="10"/>
  <c r="C4130" i="10"/>
  <c r="C4131" i="10"/>
  <c r="C4132" i="10"/>
  <c r="C4133" i="10"/>
  <c r="C4134" i="10"/>
  <c r="C4135" i="10"/>
  <c r="C4136" i="10"/>
  <c r="C4137" i="10"/>
  <c r="C4138" i="10"/>
  <c r="C4139" i="10"/>
  <c r="C4140" i="10"/>
  <c r="C4141" i="10"/>
  <c r="C4142" i="10"/>
  <c r="C4143" i="10"/>
  <c r="C4144" i="10"/>
  <c r="C4145" i="10"/>
  <c r="C4146" i="10"/>
  <c r="C4147" i="10"/>
  <c r="C4148" i="10"/>
  <c r="C4149" i="10"/>
  <c r="C4150" i="10"/>
  <c r="C4151" i="10"/>
  <c r="C4152" i="10"/>
  <c r="C4153" i="10"/>
  <c r="C4154" i="10"/>
  <c r="C4155" i="10"/>
  <c r="C4156" i="10"/>
  <c r="C4157" i="10"/>
  <c r="C4158" i="10"/>
  <c r="C4159" i="10"/>
  <c r="C4160" i="10"/>
  <c r="C4161" i="10"/>
  <c r="C4162" i="10"/>
  <c r="C4163" i="10"/>
  <c r="C4164" i="10"/>
  <c r="C4165" i="10"/>
  <c r="C4166" i="10"/>
  <c r="C4167" i="10"/>
  <c r="C4168" i="10"/>
  <c r="C4169" i="10"/>
  <c r="C4170" i="10"/>
  <c r="C4171" i="10"/>
  <c r="C4172" i="10"/>
  <c r="C4173" i="10"/>
  <c r="C4174" i="10"/>
  <c r="C4175" i="10"/>
  <c r="C4176" i="10"/>
  <c r="C4177" i="10"/>
  <c r="C4178" i="10"/>
  <c r="C4179" i="10"/>
  <c r="C4180" i="10"/>
  <c r="C4181" i="10"/>
  <c r="C4182" i="10"/>
  <c r="C4183" i="10"/>
  <c r="C4184" i="10"/>
  <c r="C4185" i="10"/>
  <c r="C4186" i="10"/>
  <c r="C4187" i="10"/>
  <c r="C4188" i="10"/>
  <c r="C4189" i="10"/>
  <c r="C4190" i="10"/>
  <c r="C4191" i="10"/>
  <c r="C4192" i="10"/>
  <c r="C4193" i="10"/>
  <c r="C4194" i="10"/>
  <c r="C4195" i="10"/>
  <c r="C4196" i="10"/>
  <c r="C4197" i="10"/>
  <c r="C4198" i="10"/>
  <c r="C4199" i="10"/>
  <c r="C4200" i="10"/>
  <c r="C4201" i="10"/>
  <c r="C4202" i="10"/>
  <c r="C4203" i="10"/>
  <c r="C4204" i="10"/>
  <c r="C4205" i="10"/>
  <c r="C4206" i="10"/>
  <c r="C4207" i="10"/>
  <c r="C4208" i="10"/>
  <c r="C4209" i="10"/>
  <c r="C4210" i="10"/>
  <c r="C4211" i="10"/>
  <c r="C4212" i="10"/>
  <c r="C4213" i="10"/>
  <c r="C4214" i="10"/>
  <c r="C4215" i="10"/>
  <c r="C4216" i="10"/>
  <c r="C4217" i="10"/>
  <c r="C4218" i="10"/>
  <c r="C4219" i="10"/>
  <c r="C4220" i="10"/>
  <c r="C4221" i="10"/>
  <c r="C4222" i="10"/>
  <c r="C4223" i="10"/>
  <c r="C4224" i="10"/>
  <c r="C4225" i="10"/>
  <c r="C4226" i="10"/>
  <c r="C4227" i="10"/>
  <c r="C4228" i="10"/>
  <c r="C4229" i="10"/>
  <c r="C4230" i="10"/>
  <c r="C4231" i="10"/>
  <c r="C4232" i="10"/>
  <c r="C4233" i="10"/>
  <c r="C4234" i="10"/>
  <c r="C4235" i="10"/>
  <c r="C4236" i="10"/>
  <c r="C4237" i="10"/>
  <c r="C4238" i="10"/>
  <c r="C4239" i="10"/>
  <c r="C4240" i="10"/>
  <c r="C4241" i="10"/>
  <c r="C4242" i="10"/>
  <c r="C4243" i="10"/>
  <c r="C4244" i="10"/>
  <c r="C4245" i="10"/>
  <c r="C4246" i="10"/>
  <c r="C4247" i="10"/>
  <c r="C4248" i="10"/>
  <c r="C4249" i="10"/>
  <c r="C4250" i="10"/>
  <c r="C4251" i="10"/>
  <c r="C4252" i="10"/>
  <c r="C4253" i="10"/>
  <c r="C4254" i="10"/>
  <c r="C4255" i="10"/>
  <c r="C4256" i="10"/>
  <c r="C4257" i="10"/>
  <c r="C4258" i="10"/>
  <c r="C4259" i="10"/>
  <c r="C4260" i="10"/>
  <c r="C4261" i="10"/>
  <c r="C4262" i="10"/>
  <c r="C4263" i="10"/>
  <c r="C4264" i="10"/>
  <c r="C4265" i="10"/>
  <c r="C4266" i="10"/>
  <c r="C4267" i="10"/>
  <c r="C4268" i="10"/>
  <c r="C4269" i="10"/>
  <c r="C4270" i="10"/>
  <c r="C4271" i="10"/>
  <c r="C4272" i="10"/>
  <c r="C4273" i="10"/>
  <c r="C4274" i="10"/>
  <c r="C4275" i="10"/>
  <c r="C4276" i="10"/>
  <c r="C4277" i="10"/>
  <c r="C4278" i="10"/>
  <c r="C4279" i="10"/>
  <c r="C4280" i="10"/>
  <c r="C4281" i="10"/>
  <c r="C4282" i="10"/>
  <c r="C4283" i="10"/>
  <c r="C4284" i="10"/>
  <c r="C4285" i="10"/>
  <c r="C4286" i="10"/>
  <c r="C4287" i="10"/>
  <c r="C4288" i="10"/>
  <c r="C4289" i="10"/>
  <c r="C4290" i="10"/>
  <c r="C4291" i="10"/>
  <c r="C4292" i="10"/>
  <c r="C4293" i="10"/>
  <c r="C4294" i="10"/>
  <c r="C4295" i="10"/>
  <c r="C4296" i="10"/>
  <c r="C4297" i="10"/>
  <c r="C4298" i="10"/>
  <c r="C4299" i="10"/>
  <c r="C4300" i="10"/>
  <c r="C4301" i="10"/>
  <c r="C4302" i="10"/>
  <c r="C4303" i="10"/>
  <c r="C4304" i="10"/>
  <c r="C4305" i="10"/>
  <c r="C4306" i="10"/>
  <c r="C4307" i="10"/>
  <c r="C4308" i="10"/>
  <c r="C4309" i="10"/>
  <c r="C4310" i="10"/>
  <c r="C4311" i="10"/>
  <c r="C4312" i="10"/>
  <c r="C4313" i="10"/>
  <c r="C4314" i="10"/>
  <c r="C4315" i="10"/>
  <c r="C4316" i="10"/>
  <c r="C4317" i="10"/>
  <c r="C4318" i="10"/>
  <c r="C4319" i="10"/>
  <c r="C4320" i="10"/>
  <c r="C4321" i="10"/>
  <c r="C4322" i="10"/>
  <c r="C4323" i="10"/>
  <c r="C4324" i="10"/>
  <c r="C4325" i="10"/>
  <c r="C4326" i="10"/>
  <c r="C4327" i="10"/>
  <c r="C4328" i="10"/>
  <c r="C4329" i="10"/>
  <c r="C4330" i="10"/>
  <c r="C4331" i="10"/>
  <c r="C4332" i="10"/>
  <c r="C4333" i="10"/>
  <c r="C4334" i="10"/>
  <c r="C4335" i="10"/>
  <c r="C4336" i="10"/>
  <c r="C4337" i="10"/>
  <c r="C4338" i="10"/>
  <c r="C4339" i="10"/>
  <c r="C4340" i="10"/>
  <c r="C4341" i="10"/>
  <c r="C4342" i="10"/>
  <c r="C4343" i="10"/>
  <c r="C4344" i="10"/>
  <c r="C4345" i="10"/>
  <c r="C4346" i="10"/>
  <c r="C4347" i="10"/>
  <c r="C4348" i="10"/>
  <c r="C4349" i="10"/>
  <c r="C4350" i="10"/>
  <c r="C4351" i="10"/>
  <c r="C4352" i="10"/>
  <c r="C4353" i="10"/>
  <c r="C4354" i="10"/>
  <c r="C4355" i="10"/>
  <c r="C4356" i="10"/>
  <c r="C4357" i="10"/>
  <c r="C4358" i="10"/>
  <c r="C4359" i="10"/>
  <c r="C4360" i="10"/>
  <c r="C4361" i="10"/>
  <c r="C4362" i="10"/>
  <c r="C4363" i="10"/>
  <c r="C4364" i="10"/>
  <c r="C4365" i="10"/>
  <c r="C4366" i="10"/>
  <c r="C4367" i="10"/>
  <c r="C4368" i="10"/>
  <c r="C4369" i="10"/>
  <c r="C4370" i="10"/>
  <c r="C4371" i="10"/>
  <c r="C4372" i="10"/>
  <c r="C4373" i="10"/>
  <c r="C4374" i="10"/>
  <c r="C4375" i="10"/>
  <c r="C4376" i="10"/>
  <c r="C4377" i="10"/>
  <c r="C4378" i="10"/>
  <c r="C4379" i="10"/>
  <c r="C4380" i="10"/>
  <c r="C4381" i="10"/>
  <c r="C4382" i="10"/>
  <c r="C4383" i="10"/>
  <c r="C4384" i="10"/>
  <c r="C4385" i="10"/>
  <c r="C4386" i="10"/>
  <c r="C4387" i="10"/>
  <c r="C4388" i="10"/>
  <c r="C4389" i="10"/>
  <c r="C4390" i="10"/>
  <c r="C4391" i="10"/>
  <c r="C4392" i="10"/>
  <c r="C4393" i="10"/>
  <c r="C4394" i="10"/>
  <c r="C4395" i="10"/>
  <c r="C4396" i="10"/>
  <c r="C4397" i="10"/>
  <c r="C4398" i="10"/>
  <c r="C4399" i="10"/>
  <c r="C4400" i="10"/>
  <c r="C4401" i="10"/>
  <c r="C4402" i="10"/>
  <c r="C4403" i="10"/>
  <c r="C4404" i="10"/>
  <c r="C4405" i="10"/>
  <c r="C4406" i="10"/>
  <c r="C4407" i="10"/>
  <c r="C4408" i="10"/>
  <c r="C4409" i="10"/>
  <c r="C4410" i="10"/>
  <c r="C4411" i="10"/>
  <c r="C4412" i="10"/>
  <c r="C4413" i="10"/>
  <c r="C4414" i="10"/>
  <c r="C4415" i="10"/>
  <c r="C4416" i="10"/>
  <c r="C4417" i="10"/>
  <c r="C4418" i="10"/>
  <c r="C4419" i="10"/>
  <c r="C4420" i="10"/>
  <c r="C4421" i="10"/>
  <c r="C4422" i="10"/>
  <c r="C4423" i="10"/>
  <c r="C4424" i="10"/>
  <c r="C4425" i="10"/>
  <c r="C4426" i="10"/>
  <c r="C4427" i="10"/>
  <c r="C4428" i="10"/>
  <c r="C4429" i="10"/>
  <c r="C4430" i="10"/>
  <c r="C4431" i="10"/>
  <c r="C4432" i="10"/>
  <c r="C4433" i="10"/>
  <c r="C4434" i="10"/>
  <c r="C4435" i="10"/>
  <c r="C4436" i="10"/>
  <c r="C4437" i="10"/>
  <c r="C4438" i="10"/>
  <c r="C4439" i="10"/>
  <c r="C4440" i="10"/>
  <c r="C4441" i="10"/>
  <c r="C4442" i="10"/>
  <c r="C4443" i="10"/>
  <c r="C4444" i="10"/>
  <c r="C4445" i="10"/>
  <c r="C4446" i="10"/>
  <c r="C4447" i="10"/>
  <c r="C4448" i="10"/>
  <c r="C4449" i="10"/>
  <c r="C4450" i="10"/>
  <c r="C4451" i="10"/>
  <c r="C4452" i="10"/>
  <c r="C4453" i="10"/>
  <c r="C4454" i="10"/>
  <c r="C4455" i="10"/>
  <c r="C4456" i="10"/>
  <c r="C4457" i="10"/>
  <c r="C4458" i="10"/>
  <c r="C4459" i="10"/>
  <c r="C4460" i="10"/>
  <c r="C4461" i="10"/>
  <c r="C4462" i="10"/>
  <c r="C4463" i="10"/>
  <c r="C4464" i="10"/>
  <c r="C4465" i="10"/>
  <c r="C4466" i="10"/>
  <c r="C4467" i="10"/>
  <c r="C4468" i="10"/>
  <c r="C4469" i="10"/>
  <c r="C4470" i="10"/>
  <c r="C4471" i="10"/>
  <c r="C4472" i="10"/>
  <c r="C4473" i="10"/>
  <c r="C4474" i="10"/>
  <c r="C4475" i="10"/>
  <c r="C4476" i="10"/>
  <c r="C4477" i="10"/>
  <c r="C4478" i="10"/>
  <c r="C4479" i="10"/>
  <c r="C4480" i="10"/>
  <c r="C4481" i="10"/>
  <c r="C4482" i="10"/>
  <c r="C4483" i="10"/>
  <c r="C4484" i="10"/>
  <c r="C4485" i="10"/>
  <c r="C4486" i="10"/>
  <c r="C4487" i="10"/>
  <c r="C4488" i="10"/>
  <c r="C4489" i="10"/>
  <c r="C4490" i="10"/>
  <c r="C4491" i="10"/>
  <c r="C4492" i="10"/>
  <c r="C4493" i="10"/>
  <c r="C4494" i="10"/>
  <c r="C4495" i="10"/>
  <c r="C4496" i="10"/>
  <c r="C4497" i="10"/>
  <c r="C4498" i="10"/>
  <c r="C4499" i="10"/>
  <c r="C4500" i="10"/>
  <c r="C4501" i="10"/>
  <c r="C4502" i="10"/>
  <c r="C4503" i="10"/>
  <c r="C4504" i="10"/>
  <c r="C4505" i="10"/>
  <c r="C4506" i="10"/>
  <c r="C4507" i="10"/>
  <c r="C4508" i="10"/>
  <c r="C4509" i="10"/>
  <c r="C4510" i="10"/>
  <c r="C4511" i="10"/>
  <c r="C4512" i="10"/>
  <c r="C4513" i="10"/>
  <c r="C4514" i="10"/>
  <c r="C4515" i="10"/>
  <c r="C4516" i="10"/>
  <c r="C4517" i="10"/>
  <c r="C4518" i="10"/>
  <c r="C4519" i="10"/>
  <c r="C4520" i="10"/>
  <c r="C4521" i="10"/>
  <c r="C4522" i="10"/>
  <c r="C4523" i="10"/>
  <c r="C4524" i="10"/>
  <c r="C4525" i="10"/>
  <c r="C4526" i="10"/>
  <c r="C4527" i="10"/>
  <c r="C4528" i="10"/>
  <c r="C4529" i="10"/>
  <c r="C4530" i="10"/>
  <c r="C4531" i="10"/>
  <c r="C4532" i="10"/>
  <c r="C4533" i="10"/>
  <c r="C4534" i="10"/>
  <c r="C4535" i="10"/>
  <c r="C4536" i="10"/>
  <c r="C4537" i="10"/>
  <c r="C4538" i="10"/>
  <c r="C4539" i="10"/>
  <c r="C4540" i="10"/>
  <c r="C4541" i="10"/>
  <c r="C4542" i="10"/>
  <c r="C4543" i="10"/>
  <c r="C4544" i="10"/>
  <c r="C4545" i="10"/>
  <c r="C4546" i="10"/>
  <c r="C4547" i="10"/>
  <c r="C4548" i="10"/>
  <c r="C4549" i="10"/>
  <c r="C4550" i="10"/>
  <c r="C4551" i="10"/>
  <c r="C4552" i="10"/>
  <c r="C4553" i="10"/>
  <c r="C4554" i="10"/>
  <c r="C4555" i="10"/>
  <c r="C4556" i="10"/>
  <c r="C4557" i="10"/>
  <c r="C4558" i="10"/>
  <c r="C4559" i="10"/>
  <c r="C4560" i="10"/>
  <c r="C4561" i="10"/>
  <c r="C4562" i="10"/>
  <c r="C4563" i="10"/>
  <c r="C4564" i="10"/>
  <c r="C4565" i="10"/>
  <c r="C4566" i="10"/>
  <c r="C4567" i="10"/>
  <c r="C4568" i="10"/>
  <c r="C4569" i="10"/>
  <c r="C4570" i="10"/>
  <c r="C4571" i="10"/>
  <c r="C4572" i="10"/>
  <c r="C4573" i="10"/>
  <c r="C4574" i="10"/>
  <c r="C4575" i="10"/>
  <c r="C4576" i="10"/>
  <c r="C4577" i="10"/>
  <c r="C4578" i="10"/>
  <c r="C4579" i="10"/>
  <c r="C4580" i="10"/>
  <c r="C4581" i="10"/>
  <c r="C4582" i="10"/>
  <c r="C4583" i="10"/>
  <c r="C4584" i="10"/>
  <c r="C4585" i="10"/>
  <c r="C4586" i="10"/>
  <c r="C4587" i="10"/>
  <c r="C4588" i="10"/>
  <c r="C4589" i="10"/>
  <c r="C4590" i="10"/>
  <c r="C4591" i="10"/>
  <c r="C4592" i="10"/>
  <c r="C4593" i="10"/>
  <c r="C4594" i="10"/>
  <c r="C4595" i="10"/>
  <c r="C4596" i="10"/>
  <c r="C4597" i="10"/>
  <c r="C4598" i="10"/>
  <c r="C4599" i="10"/>
  <c r="C4600" i="10"/>
  <c r="C4601" i="10"/>
  <c r="C4602" i="10"/>
  <c r="C4603" i="10"/>
  <c r="C4604" i="10"/>
  <c r="C4605" i="10"/>
  <c r="C4606" i="10"/>
  <c r="C4607" i="10"/>
  <c r="C4608" i="10"/>
  <c r="C4609" i="10"/>
  <c r="C4610" i="10"/>
  <c r="C4611" i="10"/>
  <c r="C4612" i="10"/>
  <c r="C4613" i="10"/>
  <c r="C4614" i="10"/>
  <c r="C4615" i="10"/>
  <c r="C4616" i="10"/>
  <c r="C4617" i="10"/>
  <c r="C4618" i="10"/>
  <c r="C4619" i="10"/>
  <c r="C4620" i="10"/>
  <c r="C4621" i="10"/>
  <c r="C4622" i="10"/>
  <c r="C4623" i="10"/>
  <c r="C4624" i="10"/>
  <c r="C4625" i="10"/>
  <c r="C4626" i="10"/>
  <c r="C4627" i="10"/>
  <c r="C4628" i="10"/>
  <c r="C4629" i="10"/>
  <c r="C4630" i="10"/>
  <c r="C4631" i="10"/>
  <c r="C4632" i="10"/>
  <c r="C4633" i="10"/>
  <c r="C4634" i="10"/>
  <c r="C4635" i="10"/>
  <c r="C4636" i="10"/>
  <c r="C4637" i="10"/>
  <c r="C4638" i="10"/>
  <c r="C4639" i="10"/>
  <c r="C4640" i="10"/>
  <c r="C4641" i="10"/>
  <c r="C4642" i="10"/>
  <c r="C4643" i="10"/>
  <c r="C4644" i="10"/>
  <c r="C4645" i="10"/>
  <c r="C4646" i="10"/>
  <c r="C4647" i="10"/>
  <c r="C4648" i="10"/>
  <c r="C4649" i="10"/>
  <c r="C4650" i="10"/>
  <c r="C4651" i="10"/>
  <c r="C4652" i="10"/>
  <c r="C4653" i="10"/>
  <c r="C4654" i="10"/>
  <c r="C4655" i="10"/>
  <c r="C4656" i="10"/>
  <c r="C4657" i="10"/>
  <c r="C4658" i="10"/>
  <c r="C4659" i="10"/>
  <c r="C4660" i="10"/>
  <c r="C4661" i="10"/>
  <c r="C4662" i="10"/>
  <c r="C4663" i="10"/>
  <c r="C4664" i="10"/>
  <c r="C4665" i="10"/>
  <c r="C4666" i="10"/>
  <c r="C4667" i="10"/>
  <c r="C4668" i="10"/>
  <c r="C4669" i="10"/>
  <c r="C4670" i="10"/>
  <c r="C4671" i="10"/>
  <c r="C4672" i="10"/>
  <c r="C4673" i="10"/>
  <c r="C4674" i="10"/>
  <c r="C4675" i="10"/>
  <c r="C4676" i="10"/>
  <c r="C4677" i="10"/>
  <c r="C4678" i="10"/>
  <c r="C4679" i="10"/>
  <c r="C4680" i="10"/>
  <c r="C4681" i="10"/>
  <c r="C4682" i="10"/>
  <c r="C4683" i="10"/>
  <c r="C4684" i="10"/>
  <c r="C4685" i="10"/>
  <c r="C4686" i="10"/>
  <c r="C4687" i="10"/>
  <c r="C4688" i="10"/>
  <c r="C4689" i="10"/>
  <c r="C4690" i="10"/>
  <c r="C4691" i="10"/>
  <c r="C4692" i="10"/>
  <c r="C4693" i="10"/>
  <c r="C4694" i="10"/>
  <c r="C4695" i="10"/>
  <c r="C4696" i="10"/>
  <c r="C4697" i="10"/>
  <c r="C4698" i="10"/>
  <c r="C4699" i="10"/>
  <c r="C4700" i="10"/>
  <c r="C4701" i="10"/>
  <c r="C4702" i="10"/>
  <c r="C4703" i="10"/>
  <c r="C4704" i="10"/>
  <c r="C4705" i="10"/>
  <c r="C4706" i="10"/>
  <c r="C4707" i="10"/>
  <c r="C4708" i="10"/>
  <c r="C4709" i="10"/>
  <c r="C4710" i="10"/>
  <c r="C4711" i="10"/>
  <c r="C4712" i="10"/>
  <c r="C4713" i="10"/>
  <c r="C4714" i="10"/>
  <c r="C4715" i="10"/>
  <c r="C4716" i="10"/>
  <c r="C4717" i="10"/>
  <c r="C4718" i="10"/>
  <c r="C4719" i="10"/>
  <c r="C4720" i="10"/>
  <c r="C4721" i="10"/>
  <c r="C4722" i="10"/>
  <c r="C4723" i="10"/>
  <c r="C4724" i="10"/>
  <c r="C4725" i="10"/>
  <c r="C4726" i="10"/>
  <c r="C4727" i="10"/>
  <c r="C4728" i="10"/>
  <c r="C4729" i="10"/>
  <c r="C4730" i="10"/>
  <c r="C4731" i="10"/>
  <c r="C4732" i="10"/>
  <c r="C4733" i="10"/>
  <c r="C4734" i="10"/>
  <c r="C4735" i="10"/>
  <c r="C4736" i="10"/>
  <c r="C4737" i="10"/>
  <c r="C4738" i="10"/>
  <c r="C4739" i="10"/>
  <c r="C4740" i="10"/>
  <c r="C4741" i="10"/>
  <c r="C4742" i="10"/>
  <c r="C4743" i="10"/>
  <c r="C4744" i="10"/>
  <c r="C4745" i="10"/>
  <c r="C4746" i="10"/>
  <c r="C4747" i="10"/>
  <c r="C4748" i="10"/>
  <c r="C4749" i="10"/>
  <c r="C4750" i="10"/>
  <c r="C4751" i="10"/>
  <c r="C4752" i="10"/>
  <c r="C4753" i="10"/>
  <c r="C4754" i="10"/>
  <c r="C4755" i="10"/>
  <c r="C4756" i="10"/>
  <c r="C4757" i="10"/>
  <c r="C4758" i="10"/>
  <c r="C4759" i="10"/>
  <c r="C4760" i="10"/>
  <c r="C4761" i="10"/>
  <c r="C4762" i="10"/>
  <c r="C4763" i="10"/>
  <c r="C4764" i="10"/>
  <c r="C4765" i="10"/>
  <c r="C4766" i="10"/>
  <c r="C4767" i="10"/>
  <c r="C4768" i="10"/>
  <c r="C4769" i="10"/>
  <c r="C4770" i="10"/>
  <c r="C4771" i="10"/>
  <c r="C4772" i="10"/>
  <c r="C4773" i="10"/>
  <c r="C4774" i="10"/>
  <c r="C4775" i="10"/>
  <c r="C4776" i="10"/>
  <c r="C4777" i="10"/>
  <c r="C4778" i="10"/>
  <c r="C4779" i="10"/>
  <c r="C4780" i="10"/>
  <c r="C4781" i="10"/>
  <c r="C4782" i="10"/>
  <c r="C4783" i="10"/>
  <c r="C4784" i="10"/>
  <c r="C4785" i="10"/>
  <c r="C4786" i="10"/>
  <c r="C4787" i="10"/>
  <c r="C4788" i="10"/>
  <c r="C4789" i="10"/>
  <c r="C4790" i="10"/>
  <c r="C4791" i="10"/>
  <c r="C4792" i="10"/>
  <c r="C4793" i="10"/>
  <c r="C4794" i="10"/>
  <c r="C4795" i="10"/>
  <c r="C4796" i="10"/>
  <c r="C4797" i="10"/>
  <c r="C4798" i="10"/>
  <c r="C4799" i="10"/>
  <c r="C4800" i="10"/>
  <c r="C4801" i="10"/>
  <c r="C4802" i="10"/>
  <c r="C4803" i="10"/>
  <c r="C4804" i="10"/>
  <c r="C4805" i="10"/>
  <c r="C4806" i="10"/>
  <c r="C4807" i="10"/>
  <c r="C4808" i="10"/>
  <c r="C4809" i="10"/>
  <c r="C4810" i="10"/>
  <c r="C4811" i="10"/>
  <c r="C4812" i="10"/>
  <c r="C4813" i="10"/>
  <c r="C4814" i="10"/>
  <c r="C4815" i="10"/>
  <c r="C4816" i="10"/>
  <c r="C4817" i="10"/>
  <c r="C4818" i="10"/>
  <c r="C4819" i="10"/>
  <c r="C4820" i="10"/>
  <c r="C4821" i="10"/>
  <c r="C4822" i="10"/>
  <c r="C4823" i="10"/>
  <c r="C4824" i="10"/>
  <c r="C4825" i="10"/>
  <c r="C4826" i="10"/>
  <c r="C4827" i="10"/>
  <c r="C4828" i="10"/>
  <c r="C4829" i="10"/>
  <c r="C4830" i="10"/>
  <c r="C4831" i="10"/>
  <c r="C4832" i="10"/>
  <c r="C4833" i="10"/>
  <c r="C4834" i="10"/>
  <c r="C4835" i="10"/>
  <c r="C4836" i="10"/>
  <c r="C4837" i="10"/>
  <c r="C4838" i="10"/>
  <c r="C4839" i="10"/>
  <c r="C4840" i="10"/>
  <c r="C4841" i="10"/>
  <c r="C4842" i="10"/>
  <c r="C4843" i="10"/>
  <c r="C4844" i="10"/>
  <c r="C4845" i="10"/>
  <c r="C4846" i="10"/>
  <c r="C4847" i="10"/>
  <c r="C4848" i="10"/>
  <c r="C4849" i="10"/>
  <c r="C4850" i="10"/>
  <c r="C4851" i="10"/>
  <c r="C4852" i="10"/>
  <c r="C4853" i="10"/>
  <c r="C4854" i="10"/>
  <c r="C4855" i="10"/>
  <c r="C4856" i="10"/>
  <c r="C4857" i="10"/>
  <c r="C4858" i="10"/>
  <c r="C4859" i="10"/>
  <c r="C4860" i="10"/>
  <c r="C4861" i="10"/>
  <c r="C4862" i="10"/>
  <c r="C4863" i="10"/>
  <c r="C4864" i="10"/>
  <c r="C4865" i="10"/>
  <c r="C4866" i="10"/>
  <c r="C4867" i="10"/>
  <c r="C4868" i="10"/>
  <c r="C4869" i="10"/>
  <c r="C4870" i="10"/>
  <c r="C4871" i="10"/>
  <c r="C4872" i="10"/>
  <c r="C4873" i="10"/>
  <c r="C4874" i="10"/>
  <c r="C4875" i="10"/>
  <c r="C4876" i="10"/>
  <c r="C4877" i="10"/>
  <c r="C4878" i="10"/>
  <c r="C4879" i="10"/>
  <c r="C4880" i="10"/>
  <c r="C4881" i="10"/>
  <c r="C4882" i="10"/>
  <c r="C4883" i="10"/>
  <c r="C4884" i="10"/>
  <c r="C4885" i="10"/>
  <c r="C4886" i="10"/>
  <c r="C4887" i="10"/>
  <c r="C4888" i="10"/>
  <c r="C4889" i="10"/>
  <c r="C4890" i="10"/>
  <c r="C4891" i="10"/>
  <c r="C4892" i="10"/>
  <c r="C4893" i="10"/>
  <c r="C4894" i="10"/>
  <c r="C4895" i="10"/>
  <c r="C4896" i="10"/>
  <c r="C4897" i="10"/>
  <c r="C4898" i="10"/>
  <c r="C4899" i="10"/>
  <c r="C4900" i="10"/>
  <c r="C4901" i="10"/>
  <c r="C4902" i="10"/>
  <c r="C4903" i="10"/>
  <c r="C4904" i="10"/>
  <c r="C4905" i="10"/>
  <c r="C4906" i="10"/>
  <c r="C4907" i="10"/>
  <c r="C4908" i="10"/>
  <c r="C4909" i="10"/>
  <c r="C4910" i="10"/>
  <c r="C4911" i="10"/>
  <c r="C4912" i="10"/>
  <c r="C4913" i="10"/>
  <c r="C4914" i="10"/>
  <c r="C4915" i="10"/>
  <c r="C4916" i="10"/>
  <c r="C4917" i="10"/>
  <c r="C4918" i="10"/>
  <c r="C4919" i="10"/>
  <c r="C4920" i="10"/>
  <c r="C4921" i="10"/>
  <c r="C4922" i="10"/>
  <c r="C4923" i="10"/>
  <c r="C4924" i="10"/>
  <c r="C4925" i="10"/>
  <c r="C4926" i="10"/>
  <c r="C4927" i="10"/>
  <c r="C4928" i="10"/>
  <c r="C4929" i="10"/>
  <c r="C4930" i="10"/>
  <c r="C4931" i="10"/>
  <c r="C4932" i="10"/>
  <c r="C4933" i="10"/>
  <c r="C4934" i="10"/>
  <c r="C4935" i="10"/>
  <c r="C4936" i="10"/>
  <c r="C4937" i="10"/>
  <c r="C4938" i="10"/>
  <c r="C4939" i="10"/>
  <c r="C4940" i="10"/>
  <c r="C4941" i="10"/>
  <c r="C4942" i="10"/>
  <c r="C4943" i="10"/>
  <c r="C4944" i="10"/>
  <c r="C4945" i="10"/>
  <c r="C4946" i="10"/>
  <c r="C4947" i="10"/>
  <c r="C4948" i="10"/>
  <c r="C4949" i="10"/>
  <c r="C4950" i="10"/>
  <c r="C4951" i="10"/>
  <c r="C4952" i="10"/>
  <c r="C4953" i="10"/>
  <c r="C4954" i="10"/>
  <c r="C4955" i="10"/>
  <c r="C4956" i="10"/>
  <c r="C4957" i="10"/>
  <c r="C4958" i="10"/>
  <c r="C4959" i="10"/>
  <c r="C4960" i="10"/>
  <c r="C4961" i="10"/>
  <c r="C4962" i="10"/>
  <c r="C4963" i="10"/>
  <c r="C4964" i="10"/>
  <c r="C4965" i="10"/>
  <c r="C4966" i="10"/>
  <c r="C4967" i="10"/>
  <c r="C4968" i="10"/>
  <c r="C4969" i="10"/>
  <c r="C4970" i="10"/>
  <c r="C4971" i="10"/>
  <c r="C4972" i="10"/>
  <c r="C4973" i="10"/>
  <c r="C4974" i="10"/>
  <c r="C4975" i="10"/>
  <c r="C4976" i="10"/>
  <c r="C4977" i="10"/>
  <c r="C4978" i="10"/>
  <c r="C4979" i="10"/>
  <c r="C4980" i="10"/>
  <c r="C4981" i="10"/>
  <c r="C4982" i="10"/>
  <c r="C4983" i="10"/>
  <c r="C4984" i="10"/>
  <c r="C4985" i="10"/>
  <c r="C4986" i="10"/>
  <c r="C4987" i="10"/>
  <c r="C4988" i="10"/>
  <c r="C4989" i="10"/>
  <c r="C4990" i="10"/>
  <c r="C4991" i="10"/>
  <c r="C4992" i="10"/>
  <c r="C4993" i="10"/>
  <c r="C4994" i="10"/>
  <c r="C4995" i="10"/>
  <c r="C4996" i="10"/>
  <c r="C4997" i="10"/>
  <c r="C4998" i="10"/>
  <c r="C4999" i="10"/>
  <c r="C5000" i="10"/>
  <c r="C5001" i="10"/>
  <c r="C5002" i="10"/>
  <c r="C5003" i="10"/>
  <c r="C5004" i="10"/>
  <c r="C5005" i="10"/>
  <c r="C5006" i="10"/>
  <c r="C5007" i="10"/>
  <c r="C5008" i="10"/>
  <c r="C5009" i="10"/>
  <c r="C5010" i="10"/>
  <c r="C5011" i="10"/>
  <c r="C5012" i="10"/>
  <c r="C5013" i="10"/>
  <c r="C5014" i="10"/>
  <c r="C5015" i="10"/>
  <c r="C5016" i="10"/>
  <c r="C5017" i="10"/>
  <c r="C5018" i="10"/>
  <c r="C5019" i="10"/>
  <c r="C5020" i="10"/>
  <c r="C5021" i="10"/>
  <c r="C5022" i="10"/>
  <c r="C5023" i="10"/>
  <c r="C5024" i="10"/>
  <c r="C5025" i="10"/>
  <c r="C5026" i="10"/>
  <c r="C5027" i="10"/>
  <c r="C5028" i="10"/>
  <c r="C5029" i="10"/>
  <c r="C5030" i="10"/>
  <c r="C5031" i="10"/>
  <c r="C5032" i="10"/>
  <c r="C5033" i="10"/>
  <c r="C5034" i="10"/>
  <c r="C5035" i="10"/>
  <c r="C5036" i="10"/>
  <c r="C5037" i="10"/>
  <c r="C5038" i="10"/>
  <c r="C5039" i="10"/>
  <c r="C5040" i="10"/>
  <c r="C5041" i="10"/>
  <c r="C5042" i="10"/>
  <c r="C5043" i="10"/>
  <c r="C5044" i="10"/>
  <c r="C5045" i="10"/>
  <c r="C5046" i="10"/>
  <c r="C5047" i="10"/>
  <c r="C10" i="10"/>
  <c r="B11" i="10"/>
  <c r="S7" i="10" s="1"/>
  <c r="B12" i="10"/>
  <c r="S8" i="10" s="1"/>
  <c r="B13" i="10"/>
  <c r="S9" i="10" s="1"/>
  <c r="B14" i="10"/>
  <c r="S10" i="10" s="1"/>
  <c r="B15" i="10"/>
  <c r="S11" i="10" s="1"/>
  <c r="B16" i="10"/>
  <c r="S12" i="10" s="1"/>
  <c r="B17" i="10"/>
  <c r="S13" i="10" s="1"/>
  <c r="B18" i="10"/>
  <c r="S14" i="10" s="1"/>
  <c r="B19" i="10"/>
  <c r="S15" i="10" s="1"/>
  <c r="B20" i="10"/>
  <c r="S16" i="10" s="1"/>
  <c r="B21" i="10"/>
  <c r="S17" i="10" s="1"/>
  <c r="B22" i="10"/>
  <c r="S18" i="10" s="1"/>
  <c r="B23" i="10"/>
  <c r="S19" i="10" s="1"/>
  <c r="B24" i="10"/>
  <c r="S20" i="10" s="1"/>
  <c r="B25" i="10"/>
  <c r="S21" i="10" s="1"/>
  <c r="B26" i="10"/>
  <c r="B27" i="10"/>
  <c r="S23" i="10" s="1"/>
  <c r="B28" i="10"/>
  <c r="S24" i="10" s="1"/>
  <c r="B29" i="10"/>
  <c r="S25" i="10" s="1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B1088" i="10"/>
  <c r="B1089" i="10"/>
  <c r="B1090" i="10"/>
  <c r="B1091" i="10"/>
  <c r="B1092" i="10"/>
  <c r="B1093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B1282" i="10"/>
  <c r="B1283" i="10"/>
  <c r="B1284" i="10"/>
  <c r="B1285" i="10"/>
  <c r="B1286" i="10"/>
  <c r="B1287" i="10"/>
  <c r="B1288" i="10"/>
  <c r="B1289" i="10"/>
  <c r="B1290" i="10"/>
  <c r="B1291" i="10"/>
  <c r="B1292" i="10"/>
  <c r="B1293" i="10"/>
  <c r="B1294" i="10"/>
  <c r="B1295" i="10"/>
  <c r="B1296" i="10"/>
  <c r="B1297" i="10"/>
  <c r="B1298" i="10"/>
  <c r="B1299" i="10"/>
  <c r="B1300" i="10"/>
  <c r="B1301" i="10"/>
  <c r="B1302" i="10"/>
  <c r="B1303" i="10"/>
  <c r="B1304" i="10"/>
  <c r="B1305" i="10"/>
  <c r="B1306" i="10"/>
  <c r="B1307" i="10"/>
  <c r="B1308" i="10"/>
  <c r="B1309" i="10"/>
  <c r="B1310" i="10"/>
  <c r="B1311" i="10"/>
  <c r="B1312" i="10"/>
  <c r="B1313" i="10"/>
  <c r="B1314" i="10"/>
  <c r="B1315" i="10"/>
  <c r="B1316" i="10"/>
  <c r="B1317" i="10"/>
  <c r="B1318" i="10"/>
  <c r="B1319" i="10"/>
  <c r="B1320" i="10"/>
  <c r="B1321" i="10"/>
  <c r="B1322" i="10"/>
  <c r="B1323" i="10"/>
  <c r="B1324" i="10"/>
  <c r="B1325" i="10"/>
  <c r="B1326" i="10"/>
  <c r="B1327" i="10"/>
  <c r="B1328" i="10"/>
  <c r="B1329" i="10"/>
  <c r="B1330" i="10"/>
  <c r="B1331" i="10"/>
  <c r="B1332" i="10"/>
  <c r="B1333" i="10"/>
  <c r="B1334" i="10"/>
  <c r="B1335" i="10"/>
  <c r="B1336" i="10"/>
  <c r="B1337" i="10"/>
  <c r="B1338" i="10"/>
  <c r="B1339" i="10"/>
  <c r="B1340" i="10"/>
  <c r="B1341" i="10"/>
  <c r="B1342" i="10"/>
  <c r="B1343" i="10"/>
  <c r="B1344" i="10"/>
  <c r="B1345" i="10"/>
  <c r="B1346" i="10"/>
  <c r="B1347" i="10"/>
  <c r="B1348" i="10"/>
  <c r="B1349" i="10"/>
  <c r="B1350" i="10"/>
  <c r="B1351" i="10"/>
  <c r="B1352" i="10"/>
  <c r="B1353" i="10"/>
  <c r="B1354" i="10"/>
  <c r="B1355" i="10"/>
  <c r="B1356" i="10"/>
  <c r="B1357" i="10"/>
  <c r="B1358" i="10"/>
  <c r="B1359" i="10"/>
  <c r="B1360" i="10"/>
  <c r="B1361" i="10"/>
  <c r="B1362" i="10"/>
  <c r="B1363" i="10"/>
  <c r="B1364" i="10"/>
  <c r="B1365" i="10"/>
  <c r="B1366" i="10"/>
  <c r="B1367" i="10"/>
  <c r="B1368" i="10"/>
  <c r="B1369" i="10"/>
  <c r="B1370" i="10"/>
  <c r="B1371" i="10"/>
  <c r="B1372" i="10"/>
  <c r="B1373" i="10"/>
  <c r="B1374" i="10"/>
  <c r="B1375" i="10"/>
  <c r="B1376" i="10"/>
  <c r="B1377" i="10"/>
  <c r="B1378" i="10"/>
  <c r="B1379" i="10"/>
  <c r="B1380" i="10"/>
  <c r="B1381" i="10"/>
  <c r="B1382" i="10"/>
  <c r="B1383" i="10"/>
  <c r="B1384" i="10"/>
  <c r="B1385" i="10"/>
  <c r="B1386" i="10"/>
  <c r="B1387" i="10"/>
  <c r="B1388" i="10"/>
  <c r="B1389" i="10"/>
  <c r="B1390" i="10"/>
  <c r="B1391" i="10"/>
  <c r="B1392" i="10"/>
  <c r="B1393" i="10"/>
  <c r="B1394" i="10"/>
  <c r="B1395" i="10"/>
  <c r="B1396" i="10"/>
  <c r="B1397" i="10"/>
  <c r="B1398" i="10"/>
  <c r="B1399" i="10"/>
  <c r="B1400" i="10"/>
  <c r="B1401" i="10"/>
  <c r="B1402" i="10"/>
  <c r="B1403" i="10"/>
  <c r="B1404" i="10"/>
  <c r="B1405" i="10"/>
  <c r="B1406" i="10"/>
  <c r="B1407" i="10"/>
  <c r="B1408" i="10"/>
  <c r="B1409" i="10"/>
  <c r="B1410" i="10"/>
  <c r="B1411" i="10"/>
  <c r="B1412" i="10"/>
  <c r="B1413" i="10"/>
  <c r="B1414" i="10"/>
  <c r="B1415" i="10"/>
  <c r="B1416" i="10"/>
  <c r="B1417" i="10"/>
  <c r="B1418" i="10"/>
  <c r="B1419" i="10"/>
  <c r="B1420" i="10"/>
  <c r="B1421" i="10"/>
  <c r="B1422" i="10"/>
  <c r="B1423" i="10"/>
  <c r="B1424" i="10"/>
  <c r="B1425" i="10"/>
  <c r="B1426" i="10"/>
  <c r="B1427" i="10"/>
  <c r="B1428" i="10"/>
  <c r="B1429" i="10"/>
  <c r="B1430" i="10"/>
  <c r="B1431" i="10"/>
  <c r="B1432" i="10"/>
  <c r="B1433" i="10"/>
  <c r="B1434" i="10"/>
  <c r="B1435" i="10"/>
  <c r="B1436" i="10"/>
  <c r="B1437" i="10"/>
  <c r="B1438" i="10"/>
  <c r="B1439" i="10"/>
  <c r="B1440" i="10"/>
  <c r="B1441" i="10"/>
  <c r="B1442" i="10"/>
  <c r="B1443" i="10"/>
  <c r="B1444" i="10"/>
  <c r="B1445" i="10"/>
  <c r="B1446" i="10"/>
  <c r="B1447" i="10"/>
  <c r="B1448" i="10"/>
  <c r="B1449" i="10"/>
  <c r="B1450" i="10"/>
  <c r="B1451" i="10"/>
  <c r="B1452" i="10"/>
  <c r="B1453" i="10"/>
  <c r="B1454" i="10"/>
  <c r="B1455" i="10"/>
  <c r="B1456" i="10"/>
  <c r="B1457" i="10"/>
  <c r="B1458" i="10"/>
  <c r="B1459" i="10"/>
  <c r="B1460" i="10"/>
  <c r="B1461" i="10"/>
  <c r="B1462" i="10"/>
  <c r="B1463" i="10"/>
  <c r="B1464" i="10"/>
  <c r="B1465" i="10"/>
  <c r="B1466" i="10"/>
  <c r="B1467" i="10"/>
  <c r="B1468" i="10"/>
  <c r="B1469" i="10"/>
  <c r="B1470" i="10"/>
  <c r="B1471" i="10"/>
  <c r="B1472" i="10"/>
  <c r="B1473" i="10"/>
  <c r="B1474" i="10"/>
  <c r="B1475" i="10"/>
  <c r="B1476" i="10"/>
  <c r="B1477" i="10"/>
  <c r="B1478" i="10"/>
  <c r="B1479" i="10"/>
  <c r="B1480" i="10"/>
  <c r="B1481" i="10"/>
  <c r="B1482" i="10"/>
  <c r="B1483" i="10"/>
  <c r="B1484" i="10"/>
  <c r="B1485" i="10"/>
  <c r="B1486" i="10"/>
  <c r="B1487" i="10"/>
  <c r="B1488" i="10"/>
  <c r="B1489" i="10"/>
  <c r="B1490" i="10"/>
  <c r="B1491" i="10"/>
  <c r="B1492" i="10"/>
  <c r="B1493" i="10"/>
  <c r="B1494" i="10"/>
  <c r="B1495" i="10"/>
  <c r="B1496" i="10"/>
  <c r="B1497" i="10"/>
  <c r="B1498" i="10"/>
  <c r="B1499" i="10"/>
  <c r="B1500" i="10"/>
  <c r="B1501" i="10"/>
  <c r="B1502" i="10"/>
  <c r="B1503" i="10"/>
  <c r="B1504" i="10"/>
  <c r="B1505" i="10"/>
  <c r="B1506" i="10"/>
  <c r="B1507" i="10"/>
  <c r="B1508" i="10"/>
  <c r="B1509" i="10"/>
  <c r="B1510" i="10"/>
  <c r="B1511" i="10"/>
  <c r="B1512" i="10"/>
  <c r="B1513" i="10"/>
  <c r="B1514" i="10"/>
  <c r="B1515" i="10"/>
  <c r="B1516" i="10"/>
  <c r="B1517" i="10"/>
  <c r="B1518" i="10"/>
  <c r="B1519" i="10"/>
  <c r="B1520" i="10"/>
  <c r="B1521" i="10"/>
  <c r="B1522" i="10"/>
  <c r="B1523" i="10"/>
  <c r="B1524" i="10"/>
  <c r="B1525" i="10"/>
  <c r="B1526" i="10"/>
  <c r="B1527" i="10"/>
  <c r="B1528" i="10"/>
  <c r="B1529" i="10"/>
  <c r="B1530" i="10"/>
  <c r="B1531" i="10"/>
  <c r="B1532" i="10"/>
  <c r="B1533" i="10"/>
  <c r="B1534" i="10"/>
  <c r="B1535" i="10"/>
  <c r="B1536" i="10"/>
  <c r="B1537" i="10"/>
  <c r="B1538" i="10"/>
  <c r="B1539" i="10"/>
  <c r="B1540" i="10"/>
  <c r="B1541" i="10"/>
  <c r="B1542" i="10"/>
  <c r="B1543" i="10"/>
  <c r="B1544" i="10"/>
  <c r="B1545" i="10"/>
  <c r="B1546" i="10"/>
  <c r="B1547" i="10"/>
  <c r="B1548" i="10"/>
  <c r="B1549" i="10"/>
  <c r="B1550" i="10"/>
  <c r="B1551" i="10"/>
  <c r="B1552" i="10"/>
  <c r="B1553" i="10"/>
  <c r="B1554" i="10"/>
  <c r="B1555" i="10"/>
  <c r="B1556" i="10"/>
  <c r="B1557" i="10"/>
  <c r="B1558" i="10"/>
  <c r="B1559" i="10"/>
  <c r="B1560" i="10"/>
  <c r="B1561" i="10"/>
  <c r="B1562" i="10"/>
  <c r="B1563" i="10"/>
  <c r="B1564" i="10"/>
  <c r="B1565" i="10"/>
  <c r="B1566" i="10"/>
  <c r="B1567" i="10"/>
  <c r="B1568" i="10"/>
  <c r="B1569" i="10"/>
  <c r="B1570" i="10"/>
  <c r="B1571" i="10"/>
  <c r="B1572" i="10"/>
  <c r="B1573" i="10"/>
  <c r="B1574" i="10"/>
  <c r="B1575" i="10"/>
  <c r="B1576" i="10"/>
  <c r="B1577" i="10"/>
  <c r="B1578" i="10"/>
  <c r="B1579" i="10"/>
  <c r="B1580" i="10"/>
  <c r="B1581" i="10"/>
  <c r="B1582" i="10"/>
  <c r="B1583" i="10"/>
  <c r="B1584" i="10"/>
  <c r="B1585" i="10"/>
  <c r="B1586" i="10"/>
  <c r="B1587" i="10"/>
  <c r="B1588" i="10"/>
  <c r="B1589" i="10"/>
  <c r="B1590" i="10"/>
  <c r="B1591" i="10"/>
  <c r="B1592" i="10"/>
  <c r="B1593" i="10"/>
  <c r="B1594" i="10"/>
  <c r="B1595" i="10"/>
  <c r="B1596" i="10"/>
  <c r="B1597" i="10"/>
  <c r="B1598" i="10"/>
  <c r="B1599" i="10"/>
  <c r="B1600" i="10"/>
  <c r="B1601" i="10"/>
  <c r="B1602" i="10"/>
  <c r="B1603" i="10"/>
  <c r="B1604" i="10"/>
  <c r="B1605" i="10"/>
  <c r="B1606" i="10"/>
  <c r="B1607" i="10"/>
  <c r="B1608" i="10"/>
  <c r="B1609" i="10"/>
  <c r="B1610" i="10"/>
  <c r="B1611" i="10"/>
  <c r="B1612" i="10"/>
  <c r="B1613" i="10"/>
  <c r="B1614" i="10"/>
  <c r="B1615" i="10"/>
  <c r="B1616" i="10"/>
  <c r="B1617" i="10"/>
  <c r="B1618" i="10"/>
  <c r="B1619" i="10"/>
  <c r="B1620" i="10"/>
  <c r="B1621" i="10"/>
  <c r="B1622" i="10"/>
  <c r="B1623" i="10"/>
  <c r="B1624" i="10"/>
  <c r="B1625" i="10"/>
  <c r="B1626" i="10"/>
  <c r="B1627" i="10"/>
  <c r="B1628" i="10"/>
  <c r="B1629" i="10"/>
  <c r="B1630" i="10"/>
  <c r="B1631" i="10"/>
  <c r="B1632" i="10"/>
  <c r="B1633" i="10"/>
  <c r="B1634" i="10"/>
  <c r="B1635" i="10"/>
  <c r="B1636" i="10"/>
  <c r="B1637" i="10"/>
  <c r="B1638" i="10"/>
  <c r="B1639" i="10"/>
  <c r="B1640" i="10"/>
  <c r="B1641" i="10"/>
  <c r="B1642" i="10"/>
  <c r="B1643" i="10"/>
  <c r="B1644" i="10"/>
  <c r="B1645" i="10"/>
  <c r="B1646" i="10"/>
  <c r="B1647" i="10"/>
  <c r="B1648" i="10"/>
  <c r="B1649" i="10"/>
  <c r="B1650" i="10"/>
  <c r="B1651" i="10"/>
  <c r="B1652" i="10"/>
  <c r="B1653" i="10"/>
  <c r="B1654" i="10"/>
  <c r="B1655" i="10"/>
  <c r="B1656" i="10"/>
  <c r="B1657" i="10"/>
  <c r="B1658" i="10"/>
  <c r="B1659" i="10"/>
  <c r="B1660" i="10"/>
  <c r="B1661" i="10"/>
  <c r="B1662" i="10"/>
  <c r="B1663" i="10"/>
  <c r="B1664" i="10"/>
  <c r="B1665" i="10"/>
  <c r="B1666" i="10"/>
  <c r="B1667" i="10"/>
  <c r="B1668" i="10"/>
  <c r="B1669" i="10"/>
  <c r="B1670" i="10"/>
  <c r="B1671" i="10"/>
  <c r="B1672" i="10"/>
  <c r="B1673" i="10"/>
  <c r="B1674" i="10"/>
  <c r="B1675" i="10"/>
  <c r="B1676" i="10"/>
  <c r="B1677" i="10"/>
  <c r="B1678" i="10"/>
  <c r="B1679" i="10"/>
  <c r="B1680" i="10"/>
  <c r="B1681" i="10"/>
  <c r="B1682" i="10"/>
  <c r="B1683" i="10"/>
  <c r="B1684" i="10"/>
  <c r="B1685" i="10"/>
  <c r="B1686" i="10"/>
  <c r="B1687" i="10"/>
  <c r="B1688" i="10"/>
  <c r="B1689" i="10"/>
  <c r="B1690" i="10"/>
  <c r="B1691" i="10"/>
  <c r="B1692" i="10"/>
  <c r="B1693" i="10"/>
  <c r="B1694" i="10"/>
  <c r="B1695" i="10"/>
  <c r="B1696" i="10"/>
  <c r="B1697" i="10"/>
  <c r="B1698" i="10"/>
  <c r="B1699" i="10"/>
  <c r="B1700" i="10"/>
  <c r="B1701" i="10"/>
  <c r="B1702" i="10"/>
  <c r="B1703" i="10"/>
  <c r="B1704" i="10"/>
  <c r="B1705" i="10"/>
  <c r="B1706" i="10"/>
  <c r="B1707" i="10"/>
  <c r="B1708" i="10"/>
  <c r="B1709" i="10"/>
  <c r="B1710" i="10"/>
  <c r="B1711" i="10"/>
  <c r="B1712" i="10"/>
  <c r="B1713" i="10"/>
  <c r="B1714" i="10"/>
  <c r="B1715" i="10"/>
  <c r="B1716" i="10"/>
  <c r="B1717" i="10"/>
  <c r="B1718" i="10"/>
  <c r="B1719" i="10"/>
  <c r="B1720" i="10"/>
  <c r="B1721" i="10"/>
  <c r="B1722" i="10"/>
  <c r="B1723" i="10"/>
  <c r="B1724" i="10"/>
  <c r="B1725" i="10"/>
  <c r="B1726" i="10"/>
  <c r="B1727" i="10"/>
  <c r="B1728" i="10"/>
  <c r="B1729" i="10"/>
  <c r="B1730" i="10"/>
  <c r="B1731" i="10"/>
  <c r="B1732" i="10"/>
  <c r="B1733" i="10"/>
  <c r="B1734" i="10"/>
  <c r="B1735" i="10"/>
  <c r="B1736" i="10"/>
  <c r="B1737" i="10"/>
  <c r="B1738" i="10"/>
  <c r="B1739" i="10"/>
  <c r="B1740" i="10"/>
  <c r="B1741" i="10"/>
  <c r="B1742" i="10"/>
  <c r="B1743" i="10"/>
  <c r="B1744" i="10"/>
  <c r="B1745" i="10"/>
  <c r="B1746" i="10"/>
  <c r="B1747" i="10"/>
  <c r="B1748" i="10"/>
  <c r="B1749" i="10"/>
  <c r="B1750" i="10"/>
  <c r="B1751" i="10"/>
  <c r="B1752" i="10"/>
  <c r="B1753" i="10"/>
  <c r="B1754" i="10"/>
  <c r="B1755" i="10"/>
  <c r="B1756" i="10"/>
  <c r="B1757" i="10"/>
  <c r="B1758" i="10"/>
  <c r="B1759" i="10"/>
  <c r="B1760" i="10"/>
  <c r="B1761" i="10"/>
  <c r="B1762" i="10"/>
  <c r="B1763" i="10"/>
  <c r="B1764" i="10"/>
  <c r="B1765" i="10"/>
  <c r="B1766" i="10"/>
  <c r="B1767" i="10"/>
  <c r="B1768" i="10"/>
  <c r="B1769" i="10"/>
  <c r="B1770" i="10"/>
  <c r="B1771" i="10"/>
  <c r="B1772" i="10"/>
  <c r="B1773" i="10"/>
  <c r="B1774" i="10"/>
  <c r="B1775" i="10"/>
  <c r="B1776" i="10"/>
  <c r="B1777" i="10"/>
  <c r="B1778" i="10"/>
  <c r="B1779" i="10"/>
  <c r="B1780" i="10"/>
  <c r="B1781" i="10"/>
  <c r="B1782" i="10"/>
  <c r="B1783" i="10"/>
  <c r="B1784" i="10"/>
  <c r="B1785" i="10"/>
  <c r="B1786" i="10"/>
  <c r="B1787" i="10"/>
  <c r="B1788" i="10"/>
  <c r="B1789" i="10"/>
  <c r="B1790" i="10"/>
  <c r="B1791" i="10"/>
  <c r="B1792" i="10"/>
  <c r="B1793" i="10"/>
  <c r="B1794" i="10"/>
  <c r="B1795" i="10"/>
  <c r="B1796" i="10"/>
  <c r="B1797" i="10"/>
  <c r="B1798" i="10"/>
  <c r="B1799" i="10"/>
  <c r="B1800" i="10"/>
  <c r="B1801" i="10"/>
  <c r="B1802" i="10"/>
  <c r="B1803" i="10"/>
  <c r="B1804" i="10"/>
  <c r="B1805" i="10"/>
  <c r="B1806" i="10"/>
  <c r="B1807" i="10"/>
  <c r="B1808" i="10"/>
  <c r="B1809" i="10"/>
  <c r="B1810" i="10"/>
  <c r="B1811" i="10"/>
  <c r="B1812" i="10"/>
  <c r="B1813" i="10"/>
  <c r="B1814" i="10"/>
  <c r="B1815" i="10"/>
  <c r="B1816" i="10"/>
  <c r="B1817" i="10"/>
  <c r="B1818" i="10"/>
  <c r="B1819" i="10"/>
  <c r="B1820" i="10"/>
  <c r="B1821" i="10"/>
  <c r="B1822" i="10"/>
  <c r="B1823" i="10"/>
  <c r="B1824" i="10"/>
  <c r="B1825" i="10"/>
  <c r="B1826" i="10"/>
  <c r="B1827" i="10"/>
  <c r="B1828" i="10"/>
  <c r="B1829" i="10"/>
  <c r="B1830" i="10"/>
  <c r="B1831" i="10"/>
  <c r="B1832" i="10"/>
  <c r="B1833" i="10"/>
  <c r="B1834" i="10"/>
  <c r="B1835" i="10"/>
  <c r="B1836" i="10"/>
  <c r="B1837" i="10"/>
  <c r="B1838" i="10"/>
  <c r="B1839" i="10"/>
  <c r="B1840" i="10"/>
  <c r="B1841" i="10"/>
  <c r="B1842" i="10"/>
  <c r="B1843" i="10"/>
  <c r="B1844" i="10"/>
  <c r="B1845" i="10"/>
  <c r="B1846" i="10"/>
  <c r="B1847" i="10"/>
  <c r="B1848" i="10"/>
  <c r="B1849" i="10"/>
  <c r="B1850" i="10"/>
  <c r="B1851" i="10"/>
  <c r="B1852" i="10"/>
  <c r="B1853" i="10"/>
  <c r="B1854" i="10"/>
  <c r="B1855" i="10"/>
  <c r="B1856" i="10"/>
  <c r="B1857" i="10"/>
  <c r="B1858" i="10"/>
  <c r="B1859" i="10"/>
  <c r="B1860" i="10"/>
  <c r="B1861" i="10"/>
  <c r="B1862" i="10"/>
  <c r="B1863" i="10"/>
  <c r="B1864" i="10"/>
  <c r="B1865" i="10"/>
  <c r="B1866" i="10"/>
  <c r="B1867" i="10"/>
  <c r="B1868" i="10"/>
  <c r="B1869" i="10"/>
  <c r="B1870" i="10"/>
  <c r="B1871" i="10"/>
  <c r="B1872" i="10"/>
  <c r="B1873" i="10"/>
  <c r="B1874" i="10"/>
  <c r="B1875" i="10"/>
  <c r="B1876" i="10"/>
  <c r="B1877" i="10"/>
  <c r="B1878" i="10"/>
  <c r="B1879" i="10"/>
  <c r="B1880" i="10"/>
  <c r="B1881" i="10"/>
  <c r="B1882" i="10"/>
  <c r="B1883" i="10"/>
  <c r="B1884" i="10"/>
  <c r="B1885" i="10"/>
  <c r="B1886" i="10"/>
  <c r="B1887" i="10"/>
  <c r="B1888" i="10"/>
  <c r="B1889" i="10"/>
  <c r="B1890" i="10"/>
  <c r="B1891" i="10"/>
  <c r="B1892" i="10"/>
  <c r="B1893" i="10"/>
  <c r="B1894" i="10"/>
  <c r="B1895" i="10"/>
  <c r="B1896" i="10"/>
  <c r="B1897" i="10"/>
  <c r="B1898" i="10"/>
  <c r="B1899" i="10"/>
  <c r="B1900" i="10"/>
  <c r="B1901" i="10"/>
  <c r="B1902" i="10"/>
  <c r="B1903" i="10"/>
  <c r="B1904" i="10"/>
  <c r="B1905" i="10"/>
  <c r="B1906" i="10"/>
  <c r="B1907" i="10"/>
  <c r="B1908" i="10"/>
  <c r="B1909" i="10"/>
  <c r="B1910" i="10"/>
  <c r="B1911" i="10"/>
  <c r="B1912" i="10"/>
  <c r="B1913" i="10"/>
  <c r="B1914" i="10"/>
  <c r="B1915" i="10"/>
  <c r="B1916" i="10"/>
  <c r="B1917" i="10"/>
  <c r="B1918" i="10"/>
  <c r="B1919" i="10"/>
  <c r="B1920" i="10"/>
  <c r="B1921" i="10"/>
  <c r="B1922" i="10"/>
  <c r="B1923" i="10"/>
  <c r="B1924" i="10"/>
  <c r="B1925" i="10"/>
  <c r="B1926" i="10"/>
  <c r="B1927" i="10"/>
  <c r="B1928" i="10"/>
  <c r="B1929" i="10"/>
  <c r="B1930" i="10"/>
  <c r="B1931" i="10"/>
  <c r="B1932" i="10"/>
  <c r="B1933" i="10"/>
  <c r="B1934" i="10"/>
  <c r="B1935" i="10"/>
  <c r="B1936" i="10"/>
  <c r="B1937" i="10"/>
  <c r="B1938" i="10"/>
  <c r="B1939" i="10"/>
  <c r="B1940" i="10"/>
  <c r="B1941" i="10"/>
  <c r="B1942" i="10"/>
  <c r="B1943" i="10"/>
  <c r="B1944" i="10"/>
  <c r="B1945" i="10"/>
  <c r="B1946" i="10"/>
  <c r="B1947" i="10"/>
  <c r="B1948" i="10"/>
  <c r="B1949" i="10"/>
  <c r="B1950" i="10"/>
  <c r="B1951" i="10"/>
  <c r="B1952" i="10"/>
  <c r="B1953" i="10"/>
  <c r="B1954" i="10"/>
  <c r="B1955" i="10"/>
  <c r="B1956" i="10"/>
  <c r="B1957" i="10"/>
  <c r="B1958" i="10"/>
  <c r="B1959" i="10"/>
  <c r="B1960" i="10"/>
  <c r="B1961" i="10"/>
  <c r="B1962" i="10"/>
  <c r="B1963" i="10"/>
  <c r="B1964" i="10"/>
  <c r="B1965" i="10"/>
  <c r="B1966" i="10"/>
  <c r="B1967" i="10"/>
  <c r="B1968" i="10"/>
  <c r="B1969" i="10"/>
  <c r="B1970" i="10"/>
  <c r="B1971" i="10"/>
  <c r="B1972" i="10"/>
  <c r="B1973" i="10"/>
  <c r="B1974" i="10"/>
  <c r="B1975" i="10"/>
  <c r="B1976" i="10"/>
  <c r="B1977" i="10"/>
  <c r="B1978" i="10"/>
  <c r="B1979" i="10"/>
  <c r="B1980" i="10"/>
  <c r="B1981" i="10"/>
  <c r="B1982" i="10"/>
  <c r="B1983" i="10"/>
  <c r="B1984" i="10"/>
  <c r="B1985" i="10"/>
  <c r="B1986" i="10"/>
  <c r="B1987" i="10"/>
  <c r="B1988" i="10"/>
  <c r="B1989" i="10"/>
  <c r="B1990" i="10"/>
  <c r="B1991" i="10"/>
  <c r="B1992" i="10"/>
  <c r="B1993" i="10"/>
  <c r="B1994" i="10"/>
  <c r="B1995" i="10"/>
  <c r="B1996" i="10"/>
  <c r="B1997" i="10"/>
  <c r="B1998" i="10"/>
  <c r="B1999" i="10"/>
  <c r="B2000" i="10"/>
  <c r="B2001" i="10"/>
  <c r="B2002" i="10"/>
  <c r="B2003" i="10"/>
  <c r="B2004" i="10"/>
  <c r="B2005" i="10"/>
  <c r="B2006" i="10"/>
  <c r="B2007" i="10"/>
  <c r="B2008" i="10"/>
  <c r="B2009" i="10"/>
  <c r="B2010" i="10"/>
  <c r="B2011" i="10"/>
  <c r="B2012" i="10"/>
  <c r="B2013" i="10"/>
  <c r="B2014" i="10"/>
  <c r="B2015" i="10"/>
  <c r="B2016" i="10"/>
  <c r="B2017" i="10"/>
  <c r="B2018" i="10"/>
  <c r="B2019" i="10"/>
  <c r="B2020" i="10"/>
  <c r="B2021" i="10"/>
  <c r="B2022" i="10"/>
  <c r="B2023" i="10"/>
  <c r="B2024" i="10"/>
  <c r="B2025" i="10"/>
  <c r="B2026" i="10"/>
  <c r="B2027" i="10"/>
  <c r="B2028" i="10"/>
  <c r="B2029" i="10"/>
  <c r="B2030" i="10"/>
  <c r="B2031" i="10"/>
  <c r="B2032" i="10"/>
  <c r="B2033" i="10"/>
  <c r="B2034" i="10"/>
  <c r="B2035" i="10"/>
  <c r="B2036" i="10"/>
  <c r="B2037" i="10"/>
  <c r="B2038" i="10"/>
  <c r="B2039" i="10"/>
  <c r="B2040" i="10"/>
  <c r="B2041" i="10"/>
  <c r="B2042" i="10"/>
  <c r="B2043" i="10"/>
  <c r="B2044" i="10"/>
  <c r="B2045" i="10"/>
  <c r="B2046" i="10"/>
  <c r="B2047" i="10"/>
  <c r="B2048" i="10"/>
  <c r="B2049" i="10"/>
  <c r="B2050" i="10"/>
  <c r="B2051" i="10"/>
  <c r="B2052" i="10"/>
  <c r="B2053" i="10"/>
  <c r="B2054" i="10"/>
  <c r="B2055" i="10"/>
  <c r="B2056" i="10"/>
  <c r="B2057" i="10"/>
  <c r="B2058" i="10"/>
  <c r="B2059" i="10"/>
  <c r="B2060" i="10"/>
  <c r="B2061" i="10"/>
  <c r="B2062" i="10"/>
  <c r="B2063" i="10"/>
  <c r="B2064" i="10"/>
  <c r="B2065" i="10"/>
  <c r="B2066" i="10"/>
  <c r="B2067" i="10"/>
  <c r="B2068" i="10"/>
  <c r="B2069" i="10"/>
  <c r="B2070" i="10"/>
  <c r="B2071" i="10"/>
  <c r="B2072" i="10"/>
  <c r="B2073" i="10"/>
  <c r="B2074" i="10"/>
  <c r="B2075" i="10"/>
  <c r="B2076" i="10"/>
  <c r="B2077" i="10"/>
  <c r="B2078" i="10"/>
  <c r="B2079" i="10"/>
  <c r="B2080" i="10"/>
  <c r="B2081" i="10"/>
  <c r="B2082" i="10"/>
  <c r="B2083" i="10"/>
  <c r="B2084" i="10"/>
  <c r="B2085" i="10"/>
  <c r="B2086" i="10"/>
  <c r="B2087" i="10"/>
  <c r="B2088" i="10"/>
  <c r="B2089" i="10"/>
  <c r="B2090" i="10"/>
  <c r="B2091" i="10"/>
  <c r="B2092" i="10"/>
  <c r="B2093" i="10"/>
  <c r="B2094" i="10"/>
  <c r="B2095" i="10"/>
  <c r="B2096" i="10"/>
  <c r="B2097" i="10"/>
  <c r="B2098" i="10"/>
  <c r="B2099" i="10"/>
  <c r="B2100" i="10"/>
  <c r="B2101" i="10"/>
  <c r="B2102" i="10"/>
  <c r="B2103" i="10"/>
  <c r="B2104" i="10"/>
  <c r="B2105" i="10"/>
  <c r="B2106" i="10"/>
  <c r="B2107" i="10"/>
  <c r="B2108" i="10"/>
  <c r="B2109" i="10"/>
  <c r="B2110" i="10"/>
  <c r="B2111" i="10"/>
  <c r="B2112" i="10"/>
  <c r="B2113" i="10"/>
  <c r="B2114" i="10"/>
  <c r="B2115" i="10"/>
  <c r="B2116" i="10"/>
  <c r="B2117" i="10"/>
  <c r="B2118" i="10"/>
  <c r="B2119" i="10"/>
  <c r="B2120" i="10"/>
  <c r="B2121" i="10"/>
  <c r="B2122" i="10"/>
  <c r="B2123" i="10"/>
  <c r="B2124" i="10"/>
  <c r="B2125" i="10"/>
  <c r="B2126" i="10"/>
  <c r="B2127" i="10"/>
  <c r="B2128" i="10"/>
  <c r="B2129" i="10"/>
  <c r="B2130" i="10"/>
  <c r="B2131" i="10"/>
  <c r="B2132" i="10"/>
  <c r="B2133" i="10"/>
  <c r="B2134" i="10"/>
  <c r="B2135" i="10"/>
  <c r="B2136" i="10"/>
  <c r="B2137" i="10"/>
  <c r="B2138" i="10"/>
  <c r="B2139" i="10"/>
  <c r="B2140" i="10"/>
  <c r="B2141" i="10"/>
  <c r="B2142" i="10"/>
  <c r="B2143" i="10"/>
  <c r="B2144" i="10"/>
  <c r="B2145" i="10"/>
  <c r="B2146" i="10"/>
  <c r="B2147" i="10"/>
  <c r="B2148" i="10"/>
  <c r="B2149" i="10"/>
  <c r="B2150" i="10"/>
  <c r="B2151" i="10"/>
  <c r="B2152" i="10"/>
  <c r="B2153" i="10"/>
  <c r="B2154" i="10"/>
  <c r="B2155" i="10"/>
  <c r="B2156" i="10"/>
  <c r="B2157" i="10"/>
  <c r="B2158" i="10"/>
  <c r="B2159" i="10"/>
  <c r="B2160" i="10"/>
  <c r="B2161" i="10"/>
  <c r="B2162" i="10"/>
  <c r="B2163" i="10"/>
  <c r="B2164" i="10"/>
  <c r="B2165" i="10"/>
  <c r="B2166" i="10"/>
  <c r="B2167" i="10"/>
  <c r="B2168" i="10"/>
  <c r="B2169" i="10"/>
  <c r="B2170" i="10"/>
  <c r="B2171" i="10"/>
  <c r="B2172" i="10"/>
  <c r="B2173" i="10"/>
  <c r="B2174" i="10"/>
  <c r="B2175" i="10"/>
  <c r="B2176" i="10"/>
  <c r="B2177" i="10"/>
  <c r="B2178" i="10"/>
  <c r="B2179" i="10"/>
  <c r="B2180" i="10"/>
  <c r="B2181" i="10"/>
  <c r="B2182" i="10"/>
  <c r="B2183" i="10"/>
  <c r="B2184" i="10"/>
  <c r="B2185" i="10"/>
  <c r="B2186" i="10"/>
  <c r="B2187" i="10"/>
  <c r="B2188" i="10"/>
  <c r="B2189" i="10"/>
  <c r="B2190" i="10"/>
  <c r="B2191" i="10"/>
  <c r="B2192" i="10"/>
  <c r="B2193" i="10"/>
  <c r="B2194" i="10"/>
  <c r="B2195" i="10"/>
  <c r="B2196" i="10"/>
  <c r="B2197" i="10"/>
  <c r="B2198" i="10"/>
  <c r="B2199" i="10"/>
  <c r="B2200" i="10"/>
  <c r="B2201" i="10"/>
  <c r="B2202" i="10"/>
  <c r="B2203" i="10"/>
  <c r="B2204" i="10"/>
  <c r="B2205" i="10"/>
  <c r="B2206" i="10"/>
  <c r="B2207" i="10"/>
  <c r="B2208" i="10"/>
  <c r="B2209" i="10"/>
  <c r="B2210" i="10"/>
  <c r="B2211" i="10"/>
  <c r="B2212" i="10"/>
  <c r="B2213" i="10"/>
  <c r="B2214" i="10"/>
  <c r="B2215" i="10"/>
  <c r="B2216" i="10"/>
  <c r="B2217" i="10"/>
  <c r="B2218" i="10"/>
  <c r="B2219" i="10"/>
  <c r="B2220" i="10"/>
  <c r="B2221" i="10"/>
  <c r="B2222" i="10"/>
  <c r="B2223" i="10"/>
  <c r="B2224" i="10"/>
  <c r="B2225" i="10"/>
  <c r="B2226" i="10"/>
  <c r="B2227" i="10"/>
  <c r="B2228" i="10"/>
  <c r="B2229" i="10"/>
  <c r="B2230" i="10"/>
  <c r="B2231" i="10"/>
  <c r="B2232" i="10"/>
  <c r="B2233" i="10"/>
  <c r="B2234" i="10"/>
  <c r="B2235" i="10"/>
  <c r="B2236" i="10"/>
  <c r="B2237" i="10"/>
  <c r="B2238" i="10"/>
  <c r="B2239" i="10"/>
  <c r="B2240" i="10"/>
  <c r="B2241" i="10"/>
  <c r="B2242" i="10"/>
  <c r="B2243" i="10"/>
  <c r="B2244" i="10"/>
  <c r="B2245" i="10"/>
  <c r="B2246" i="10"/>
  <c r="B2247" i="10"/>
  <c r="B2248" i="10"/>
  <c r="B2249" i="10"/>
  <c r="B2250" i="10"/>
  <c r="B2251" i="10"/>
  <c r="B2252" i="10"/>
  <c r="B2253" i="10"/>
  <c r="B2254" i="10"/>
  <c r="B2255" i="10"/>
  <c r="B2256" i="10"/>
  <c r="B2257" i="10"/>
  <c r="B2258" i="10"/>
  <c r="B2259" i="10"/>
  <c r="B2260" i="10"/>
  <c r="B2261" i="10"/>
  <c r="B2262" i="10"/>
  <c r="B2263" i="10"/>
  <c r="B2264" i="10"/>
  <c r="B2265" i="10"/>
  <c r="B2266" i="10"/>
  <c r="B2267" i="10"/>
  <c r="B2268" i="10"/>
  <c r="B2269" i="10"/>
  <c r="B2270" i="10"/>
  <c r="B2271" i="10"/>
  <c r="B2272" i="10"/>
  <c r="B2273" i="10"/>
  <c r="B2274" i="10"/>
  <c r="B2275" i="10"/>
  <c r="B2276" i="10"/>
  <c r="B2277" i="10"/>
  <c r="B2278" i="10"/>
  <c r="B2279" i="10"/>
  <c r="B2280" i="10"/>
  <c r="B2281" i="10"/>
  <c r="B2282" i="10"/>
  <c r="B2283" i="10"/>
  <c r="B2284" i="10"/>
  <c r="B2285" i="10"/>
  <c r="B2286" i="10"/>
  <c r="B2287" i="10"/>
  <c r="B2288" i="10"/>
  <c r="B2289" i="10"/>
  <c r="B2290" i="10"/>
  <c r="B2291" i="10"/>
  <c r="B2292" i="10"/>
  <c r="B2293" i="10"/>
  <c r="B2294" i="10"/>
  <c r="B2295" i="10"/>
  <c r="B2296" i="10"/>
  <c r="B2297" i="10"/>
  <c r="B2298" i="10"/>
  <c r="B2299" i="10"/>
  <c r="B2300" i="10"/>
  <c r="B2301" i="10"/>
  <c r="B2302" i="10"/>
  <c r="B2303" i="10"/>
  <c r="B2304" i="10"/>
  <c r="B2305" i="10"/>
  <c r="B2306" i="10"/>
  <c r="B2307" i="10"/>
  <c r="B2308" i="10"/>
  <c r="B2309" i="10"/>
  <c r="B2310" i="10"/>
  <c r="B2311" i="10"/>
  <c r="B2312" i="10"/>
  <c r="B2313" i="10"/>
  <c r="B2314" i="10"/>
  <c r="B2315" i="10"/>
  <c r="B2316" i="10"/>
  <c r="B2317" i="10"/>
  <c r="B2318" i="10"/>
  <c r="B2319" i="10"/>
  <c r="B2320" i="10"/>
  <c r="B2321" i="10"/>
  <c r="B2322" i="10"/>
  <c r="B2323" i="10"/>
  <c r="B2324" i="10"/>
  <c r="B2325" i="10"/>
  <c r="B2326" i="10"/>
  <c r="B2327" i="10"/>
  <c r="B2328" i="10"/>
  <c r="B2329" i="10"/>
  <c r="B2330" i="10"/>
  <c r="B2331" i="10"/>
  <c r="B2332" i="10"/>
  <c r="B2333" i="10"/>
  <c r="B2334" i="10"/>
  <c r="B2335" i="10"/>
  <c r="B2336" i="10"/>
  <c r="B2337" i="10"/>
  <c r="B2338" i="10"/>
  <c r="B2339" i="10"/>
  <c r="B2340" i="10"/>
  <c r="B2341" i="10"/>
  <c r="B2342" i="10"/>
  <c r="B2343" i="10"/>
  <c r="B2344" i="10"/>
  <c r="B2345" i="10"/>
  <c r="B2346" i="10"/>
  <c r="B2347" i="10"/>
  <c r="B2348" i="10"/>
  <c r="B2349" i="10"/>
  <c r="B2350" i="10"/>
  <c r="B2351" i="10"/>
  <c r="B2352" i="10"/>
  <c r="B2353" i="10"/>
  <c r="B2354" i="10"/>
  <c r="B2355" i="10"/>
  <c r="B2356" i="10"/>
  <c r="B2357" i="10"/>
  <c r="B2358" i="10"/>
  <c r="B2359" i="10"/>
  <c r="B2360" i="10"/>
  <c r="B2361" i="10"/>
  <c r="B2362" i="10"/>
  <c r="B2363" i="10"/>
  <c r="B2364" i="10"/>
  <c r="B2365" i="10"/>
  <c r="B2366" i="10"/>
  <c r="B2367" i="10"/>
  <c r="B2368" i="10"/>
  <c r="B2369" i="10"/>
  <c r="B2370" i="10"/>
  <c r="B2371" i="10"/>
  <c r="B2372" i="10"/>
  <c r="B2373" i="10"/>
  <c r="B2374" i="10"/>
  <c r="B2375" i="10"/>
  <c r="B2376" i="10"/>
  <c r="B2377" i="10"/>
  <c r="B2378" i="10"/>
  <c r="B2379" i="10"/>
  <c r="B2380" i="10"/>
  <c r="B2381" i="10"/>
  <c r="B2382" i="10"/>
  <c r="B2383" i="10"/>
  <c r="B2384" i="10"/>
  <c r="B2385" i="10"/>
  <c r="B2386" i="10"/>
  <c r="B2387" i="10"/>
  <c r="B2388" i="10"/>
  <c r="B2389" i="10"/>
  <c r="B2390" i="10"/>
  <c r="B2391" i="10"/>
  <c r="B2392" i="10"/>
  <c r="B2393" i="10"/>
  <c r="B2394" i="10"/>
  <c r="B2395" i="10"/>
  <c r="B2396" i="10"/>
  <c r="B2397" i="10"/>
  <c r="B2398" i="10"/>
  <c r="B2399" i="10"/>
  <c r="B2400" i="10"/>
  <c r="B2401" i="10"/>
  <c r="B2402" i="10"/>
  <c r="B2403" i="10"/>
  <c r="B2404" i="10"/>
  <c r="B2405" i="10"/>
  <c r="B2406" i="10"/>
  <c r="B2407" i="10"/>
  <c r="B2408" i="10"/>
  <c r="B2409" i="10"/>
  <c r="B2410" i="10"/>
  <c r="B2411" i="10"/>
  <c r="B2412" i="10"/>
  <c r="B2413" i="10"/>
  <c r="B2414" i="10"/>
  <c r="B2415" i="10"/>
  <c r="B2416" i="10"/>
  <c r="B2417" i="10"/>
  <c r="B2418" i="10"/>
  <c r="B2419" i="10"/>
  <c r="B2420" i="10"/>
  <c r="B2421" i="10"/>
  <c r="B2422" i="10"/>
  <c r="B2423" i="10"/>
  <c r="B2424" i="10"/>
  <c r="B2425" i="10"/>
  <c r="B2426" i="10"/>
  <c r="B2427" i="10"/>
  <c r="B2428" i="10"/>
  <c r="B2429" i="10"/>
  <c r="B2430" i="10"/>
  <c r="B2431" i="10"/>
  <c r="B2432" i="10"/>
  <c r="B2433" i="10"/>
  <c r="B2434" i="10"/>
  <c r="B2435" i="10"/>
  <c r="B2436" i="10"/>
  <c r="B2437" i="10"/>
  <c r="B2438" i="10"/>
  <c r="B2439" i="10"/>
  <c r="B2440" i="10"/>
  <c r="B2441" i="10"/>
  <c r="B2442" i="10"/>
  <c r="B2443" i="10"/>
  <c r="B2444" i="10"/>
  <c r="B2445" i="10"/>
  <c r="B2446" i="10"/>
  <c r="B2447" i="10"/>
  <c r="B2448" i="10"/>
  <c r="B2449" i="10"/>
  <c r="B2450" i="10"/>
  <c r="B2451" i="10"/>
  <c r="B2452" i="10"/>
  <c r="B2453" i="10"/>
  <c r="B2454" i="10"/>
  <c r="B2455" i="10"/>
  <c r="B2456" i="10"/>
  <c r="B2457" i="10"/>
  <c r="B2458" i="10"/>
  <c r="B2459" i="10"/>
  <c r="B2460" i="10"/>
  <c r="B2461" i="10"/>
  <c r="B2462" i="10"/>
  <c r="B2463" i="10"/>
  <c r="B2464" i="10"/>
  <c r="B2465" i="10"/>
  <c r="B2466" i="10"/>
  <c r="B2467" i="10"/>
  <c r="B2468" i="10"/>
  <c r="B2469" i="10"/>
  <c r="B2470" i="10"/>
  <c r="B2471" i="10"/>
  <c r="B2472" i="10"/>
  <c r="B2473" i="10"/>
  <c r="B2474" i="10"/>
  <c r="B2475" i="10"/>
  <c r="B2476" i="10"/>
  <c r="B2477" i="10"/>
  <c r="B2478" i="10"/>
  <c r="B2479" i="10"/>
  <c r="B2480" i="10"/>
  <c r="B2481" i="10"/>
  <c r="B2482" i="10"/>
  <c r="B2483" i="10"/>
  <c r="B2484" i="10"/>
  <c r="B2485" i="10"/>
  <c r="B2486" i="10"/>
  <c r="B2487" i="10"/>
  <c r="B2488" i="10"/>
  <c r="B2489" i="10"/>
  <c r="B2490" i="10"/>
  <c r="B2491" i="10"/>
  <c r="B2492" i="10"/>
  <c r="B2493" i="10"/>
  <c r="B2494" i="10"/>
  <c r="B2495" i="10"/>
  <c r="B2496" i="10"/>
  <c r="B2497" i="10"/>
  <c r="B2498" i="10"/>
  <c r="B2499" i="10"/>
  <c r="B2500" i="10"/>
  <c r="B2501" i="10"/>
  <c r="B2502" i="10"/>
  <c r="B2503" i="10"/>
  <c r="B2504" i="10"/>
  <c r="B2505" i="10"/>
  <c r="B2506" i="10"/>
  <c r="B2507" i="10"/>
  <c r="B2508" i="10"/>
  <c r="B2509" i="10"/>
  <c r="B2510" i="10"/>
  <c r="B2511" i="10"/>
  <c r="B2512" i="10"/>
  <c r="B2513" i="10"/>
  <c r="B2514" i="10"/>
  <c r="B2515" i="10"/>
  <c r="B2516" i="10"/>
  <c r="B2517" i="10"/>
  <c r="B2518" i="10"/>
  <c r="B2519" i="10"/>
  <c r="B2520" i="10"/>
  <c r="B2521" i="10"/>
  <c r="B2522" i="10"/>
  <c r="B2523" i="10"/>
  <c r="B2524" i="10"/>
  <c r="B2525" i="10"/>
  <c r="B2526" i="10"/>
  <c r="B2527" i="10"/>
  <c r="B2528" i="10"/>
  <c r="B2529" i="10"/>
  <c r="B2530" i="10"/>
  <c r="B2531" i="10"/>
  <c r="B2532" i="10"/>
  <c r="B2533" i="10"/>
  <c r="B2534" i="10"/>
  <c r="B2535" i="10"/>
  <c r="B2536" i="10"/>
  <c r="B2537" i="10"/>
  <c r="B2538" i="10"/>
  <c r="B2539" i="10"/>
  <c r="B2540" i="10"/>
  <c r="B2541" i="10"/>
  <c r="B2542" i="10"/>
  <c r="B2543" i="10"/>
  <c r="B2544" i="10"/>
  <c r="B2545" i="10"/>
  <c r="B2546" i="10"/>
  <c r="B2547" i="10"/>
  <c r="B2548" i="10"/>
  <c r="B2549" i="10"/>
  <c r="B2550" i="10"/>
  <c r="B2551" i="10"/>
  <c r="B2552" i="10"/>
  <c r="B2553" i="10"/>
  <c r="B2554" i="10"/>
  <c r="B2555" i="10"/>
  <c r="B2556" i="10"/>
  <c r="B2557" i="10"/>
  <c r="B2558" i="10"/>
  <c r="B2559" i="10"/>
  <c r="B2560" i="10"/>
  <c r="B2561" i="10"/>
  <c r="B2562" i="10"/>
  <c r="B2563" i="10"/>
  <c r="B2564" i="10"/>
  <c r="B2565" i="10"/>
  <c r="B2566" i="10"/>
  <c r="B2567" i="10"/>
  <c r="B2568" i="10"/>
  <c r="B2569" i="10"/>
  <c r="B2570" i="10"/>
  <c r="B2571" i="10"/>
  <c r="B2572" i="10"/>
  <c r="B2573" i="10"/>
  <c r="B2574" i="10"/>
  <c r="B2575" i="10"/>
  <c r="B2576" i="10"/>
  <c r="B2577" i="10"/>
  <c r="B2578" i="10"/>
  <c r="B2579" i="10"/>
  <c r="B2580" i="10"/>
  <c r="B2581" i="10"/>
  <c r="B2582" i="10"/>
  <c r="B2583" i="10"/>
  <c r="B2584" i="10"/>
  <c r="B2585" i="10"/>
  <c r="B2586" i="10"/>
  <c r="B2587" i="10"/>
  <c r="B2588" i="10"/>
  <c r="B2589" i="10"/>
  <c r="B2590" i="10"/>
  <c r="B2591" i="10"/>
  <c r="B2592" i="10"/>
  <c r="B2593" i="10"/>
  <c r="B2594" i="10"/>
  <c r="B2595" i="10"/>
  <c r="B2596" i="10"/>
  <c r="B2597" i="10"/>
  <c r="B2598" i="10"/>
  <c r="B2599" i="10"/>
  <c r="B2600" i="10"/>
  <c r="B2601" i="10"/>
  <c r="B2602" i="10"/>
  <c r="B2603" i="10"/>
  <c r="B2604" i="10"/>
  <c r="B2605" i="10"/>
  <c r="B2606" i="10"/>
  <c r="B2607" i="10"/>
  <c r="B2608" i="10"/>
  <c r="B2609" i="10"/>
  <c r="B2610" i="10"/>
  <c r="B2611" i="10"/>
  <c r="B2612" i="10"/>
  <c r="B2613" i="10"/>
  <c r="B2614" i="10"/>
  <c r="B2615" i="10"/>
  <c r="B2616" i="10"/>
  <c r="B2617" i="10"/>
  <c r="B2618" i="10"/>
  <c r="B2619" i="10"/>
  <c r="B2620" i="10"/>
  <c r="B2621" i="10"/>
  <c r="B2622" i="10"/>
  <c r="B2623" i="10"/>
  <c r="B2624" i="10"/>
  <c r="B2625" i="10"/>
  <c r="B2626" i="10"/>
  <c r="B2627" i="10"/>
  <c r="B2628" i="10"/>
  <c r="B2629" i="10"/>
  <c r="B2630" i="10"/>
  <c r="B2631" i="10"/>
  <c r="B2632" i="10"/>
  <c r="B2633" i="10"/>
  <c r="B2634" i="10"/>
  <c r="B2635" i="10"/>
  <c r="B2636" i="10"/>
  <c r="B2637" i="10"/>
  <c r="B2638" i="10"/>
  <c r="B2639" i="10"/>
  <c r="B2640" i="10"/>
  <c r="B2641" i="10"/>
  <c r="B2642" i="10"/>
  <c r="B2643" i="10"/>
  <c r="B2644" i="10"/>
  <c r="B2645" i="10"/>
  <c r="B2646" i="10"/>
  <c r="B2647" i="10"/>
  <c r="B2648" i="10"/>
  <c r="B2649" i="10"/>
  <c r="B2650" i="10"/>
  <c r="B2651" i="10"/>
  <c r="B2652" i="10"/>
  <c r="B2653" i="10"/>
  <c r="B2654" i="10"/>
  <c r="B2655" i="10"/>
  <c r="B2656" i="10"/>
  <c r="B2657" i="10"/>
  <c r="B2658" i="10"/>
  <c r="B2659" i="10"/>
  <c r="B2660" i="10"/>
  <c r="B2661" i="10"/>
  <c r="B2662" i="10"/>
  <c r="B2663" i="10"/>
  <c r="B2664" i="10"/>
  <c r="B2665" i="10"/>
  <c r="B2666" i="10"/>
  <c r="B2667" i="10"/>
  <c r="B2668" i="10"/>
  <c r="B2669" i="10"/>
  <c r="B2670" i="10"/>
  <c r="B2671" i="10"/>
  <c r="B2672" i="10"/>
  <c r="B2673" i="10"/>
  <c r="B2674" i="10"/>
  <c r="B2675" i="10"/>
  <c r="B2676" i="10"/>
  <c r="B2677" i="10"/>
  <c r="B2678" i="10"/>
  <c r="B2679" i="10"/>
  <c r="B2680" i="10"/>
  <c r="B2681" i="10"/>
  <c r="B2682" i="10"/>
  <c r="B2683" i="10"/>
  <c r="B2684" i="10"/>
  <c r="B2685" i="10"/>
  <c r="B2686" i="10"/>
  <c r="B2687" i="10"/>
  <c r="B2688" i="10"/>
  <c r="B2689" i="10"/>
  <c r="B2690" i="10"/>
  <c r="B2691" i="10"/>
  <c r="B2692" i="10"/>
  <c r="B2693" i="10"/>
  <c r="B2694" i="10"/>
  <c r="B2695" i="10"/>
  <c r="B2696" i="10"/>
  <c r="B2697" i="10"/>
  <c r="B2698" i="10"/>
  <c r="B2699" i="10"/>
  <c r="B2700" i="10"/>
  <c r="B2701" i="10"/>
  <c r="B2702" i="10"/>
  <c r="B2703" i="10"/>
  <c r="B2704" i="10"/>
  <c r="B2705" i="10"/>
  <c r="B2706" i="10"/>
  <c r="B2707" i="10"/>
  <c r="B2708" i="10"/>
  <c r="B2709" i="10"/>
  <c r="B2710" i="10"/>
  <c r="B2711" i="10"/>
  <c r="B2712" i="10"/>
  <c r="B2713" i="10"/>
  <c r="B2714" i="10"/>
  <c r="B2715" i="10"/>
  <c r="B2716" i="10"/>
  <c r="B2717" i="10"/>
  <c r="B2718" i="10"/>
  <c r="B2719" i="10"/>
  <c r="B2720" i="10"/>
  <c r="B2721" i="10"/>
  <c r="B2722" i="10"/>
  <c r="B2723" i="10"/>
  <c r="B2724" i="10"/>
  <c r="B2725" i="10"/>
  <c r="B2726" i="10"/>
  <c r="B2727" i="10"/>
  <c r="B2728" i="10"/>
  <c r="B2729" i="10"/>
  <c r="B2730" i="10"/>
  <c r="B2731" i="10"/>
  <c r="B2732" i="10"/>
  <c r="B2733" i="10"/>
  <c r="B2734" i="10"/>
  <c r="B2735" i="10"/>
  <c r="B2736" i="10"/>
  <c r="B2737" i="10"/>
  <c r="B2738" i="10"/>
  <c r="B2739" i="10"/>
  <c r="B2740" i="10"/>
  <c r="B2741" i="10"/>
  <c r="B2742" i="10"/>
  <c r="B2743" i="10"/>
  <c r="B2744" i="10"/>
  <c r="B2745" i="10"/>
  <c r="B2746" i="10"/>
  <c r="B2747" i="10"/>
  <c r="B2748" i="10"/>
  <c r="B2749" i="10"/>
  <c r="B2750" i="10"/>
  <c r="B2751" i="10"/>
  <c r="B2752" i="10"/>
  <c r="B2753" i="10"/>
  <c r="B2754" i="10"/>
  <c r="B2755" i="10"/>
  <c r="B2756" i="10"/>
  <c r="B2757" i="10"/>
  <c r="B2758" i="10"/>
  <c r="B2759" i="10"/>
  <c r="B2760" i="10"/>
  <c r="B2761" i="10"/>
  <c r="B2762" i="10"/>
  <c r="B2763" i="10"/>
  <c r="B2764" i="10"/>
  <c r="B2765" i="10"/>
  <c r="B2766" i="10"/>
  <c r="B2767" i="10"/>
  <c r="B2768" i="10"/>
  <c r="B2769" i="10"/>
  <c r="B2770" i="10"/>
  <c r="B2771" i="10"/>
  <c r="B2772" i="10"/>
  <c r="B2773" i="10"/>
  <c r="B2774" i="10"/>
  <c r="B2775" i="10"/>
  <c r="B2776" i="10"/>
  <c r="B2777" i="10"/>
  <c r="B2778" i="10"/>
  <c r="B2779" i="10"/>
  <c r="B2780" i="10"/>
  <c r="B2781" i="10"/>
  <c r="B2782" i="10"/>
  <c r="B2783" i="10"/>
  <c r="B2784" i="10"/>
  <c r="B2785" i="10"/>
  <c r="B2786" i="10"/>
  <c r="B2787" i="10"/>
  <c r="B2788" i="10"/>
  <c r="B2789" i="10"/>
  <c r="B2790" i="10"/>
  <c r="B2791" i="10"/>
  <c r="B2792" i="10"/>
  <c r="B2793" i="10"/>
  <c r="B2794" i="10"/>
  <c r="B2795" i="10"/>
  <c r="B2796" i="10"/>
  <c r="B2797" i="10"/>
  <c r="B2798" i="10"/>
  <c r="B2799" i="10"/>
  <c r="B2800" i="10"/>
  <c r="B2801" i="10"/>
  <c r="B2802" i="10"/>
  <c r="B2803" i="10"/>
  <c r="B2804" i="10"/>
  <c r="B2805" i="10"/>
  <c r="B2806" i="10"/>
  <c r="B2807" i="10"/>
  <c r="B2808" i="10"/>
  <c r="B2809" i="10"/>
  <c r="B2810" i="10"/>
  <c r="B2811" i="10"/>
  <c r="B2812" i="10"/>
  <c r="B2813" i="10"/>
  <c r="B2814" i="10"/>
  <c r="B2815" i="10"/>
  <c r="B2816" i="10"/>
  <c r="B2817" i="10"/>
  <c r="B2818" i="10"/>
  <c r="B2819" i="10"/>
  <c r="B2820" i="10"/>
  <c r="B2821" i="10"/>
  <c r="B2822" i="10"/>
  <c r="B2823" i="10"/>
  <c r="B2824" i="10"/>
  <c r="B2825" i="10"/>
  <c r="B2826" i="10"/>
  <c r="B2827" i="10"/>
  <c r="B2828" i="10"/>
  <c r="B2829" i="10"/>
  <c r="B2830" i="10"/>
  <c r="B2831" i="10"/>
  <c r="B2832" i="10"/>
  <c r="B2833" i="10"/>
  <c r="B2834" i="10"/>
  <c r="B2835" i="10"/>
  <c r="B2836" i="10"/>
  <c r="B2837" i="10"/>
  <c r="B2838" i="10"/>
  <c r="B2839" i="10"/>
  <c r="B2840" i="10"/>
  <c r="B2841" i="10"/>
  <c r="B2842" i="10"/>
  <c r="B2843" i="10"/>
  <c r="B2844" i="10"/>
  <c r="B2845" i="10"/>
  <c r="B2846" i="10"/>
  <c r="B2847" i="10"/>
  <c r="B2848" i="10"/>
  <c r="B2849" i="10"/>
  <c r="B2850" i="10"/>
  <c r="B2851" i="10"/>
  <c r="B2852" i="10"/>
  <c r="B2853" i="10"/>
  <c r="B2854" i="10"/>
  <c r="B2855" i="10"/>
  <c r="B2856" i="10"/>
  <c r="B2857" i="10"/>
  <c r="B2858" i="10"/>
  <c r="B2859" i="10"/>
  <c r="B2860" i="10"/>
  <c r="B2861" i="10"/>
  <c r="B2862" i="10"/>
  <c r="B2863" i="10"/>
  <c r="B2864" i="10"/>
  <c r="B2865" i="10"/>
  <c r="B2866" i="10"/>
  <c r="B2867" i="10"/>
  <c r="B2868" i="10"/>
  <c r="B2869" i="10"/>
  <c r="B2870" i="10"/>
  <c r="B2871" i="10"/>
  <c r="B2872" i="10"/>
  <c r="B2873" i="10"/>
  <c r="B2874" i="10"/>
  <c r="B2875" i="10"/>
  <c r="B2876" i="10"/>
  <c r="B2877" i="10"/>
  <c r="B2878" i="10"/>
  <c r="B2879" i="10"/>
  <c r="B2880" i="10"/>
  <c r="B2881" i="10"/>
  <c r="B2882" i="10"/>
  <c r="B2883" i="10"/>
  <c r="B2884" i="10"/>
  <c r="B2885" i="10"/>
  <c r="B2886" i="10"/>
  <c r="B2887" i="10"/>
  <c r="B2888" i="10"/>
  <c r="B2889" i="10"/>
  <c r="B2890" i="10"/>
  <c r="B2891" i="10"/>
  <c r="B2892" i="10"/>
  <c r="B2893" i="10"/>
  <c r="B2894" i="10"/>
  <c r="B2895" i="10"/>
  <c r="B2896" i="10"/>
  <c r="B2897" i="10"/>
  <c r="B2898" i="10"/>
  <c r="B2899" i="10"/>
  <c r="B2900" i="10"/>
  <c r="B2901" i="10"/>
  <c r="B2902" i="10"/>
  <c r="B2903" i="10"/>
  <c r="B2904" i="10"/>
  <c r="B2905" i="10"/>
  <c r="B2906" i="10"/>
  <c r="B2907" i="10"/>
  <c r="B2908" i="10"/>
  <c r="B2909" i="10"/>
  <c r="B2910" i="10"/>
  <c r="B2911" i="10"/>
  <c r="B2912" i="10"/>
  <c r="B2913" i="10"/>
  <c r="B2914" i="10"/>
  <c r="B2915" i="10"/>
  <c r="B2916" i="10"/>
  <c r="B2917" i="10"/>
  <c r="B2918" i="10"/>
  <c r="B2919" i="10"/>
  <c r="B2920" i="10"/>
  <c r="B2921" i="10"/>
  <c r="B2922" i="10"/>
  <c r="B2923" i="10"/>
  <c r="B2924" i="10"/>
  <c r="B2925" i="10"/>
  <c r="B2926" i="10"/>
  <c r="B2927" i="10"/>
  <c r="B2928" i="10"/>
  <c r="B2929" i="10"/>
  <c r="B2930" i="10"/>
  <c r="B2931" i="10"/>
  <c r="B2932" i="10"/>
  <c r="B2933" i="10"/>
  <c r="B2934" i="10"/>
  <c r="B2935" i="10"/>
  <c r="B2936" i="10"/>
  <c r="B2937" i="10"/>
  <c r="B2938" i="10"/>
  <c r="B2939" i="10"/>
  <c r="B2940" i="10"/>
  <c r="B2941" i="10"/>
  <c r="B2942" i="10"/>
  <c r="B2943" i="10"/>
  <c r="B2944" i="10"/>
  <c r="B2945" i="10"/>
  <c r="B2946" i="10"/>
  <c r="B2947" i="10"/>
  <c r="B2948" i="10"/>
  <c r="B2949" i="10"/>
  <c r="B2950" i="10"/>
  <c r="B2951" i="10"/>
  <c r="B2952" i="10"/>
  <c r="B2953" i="10"/>
  <c r="B2954" i="10"/>
  <c r="B2955" i="10"/>
  <c r="B2956" i="10"/>
  <c r="B2957" i="10"/>
  <c r="B2958" i="10"/>
  <c r="B2959" i="10"/>
  <c r="B2960" i="10"/>
  <c r="B2961" i="10"/>
  <c r="B2962" i="10"/>
  <c r="B2963" i="10"/>
  <c r="B2964" i="10"/>
  <c r="B2965" i="10"/>
  <c r="B2966" i="10"/>
  <c r="B2967" i="10"/>
  <c r="B2968" i="10"/>
  <c r="B2969" i="10"/>
  <c r="B2970" i="10"/>
  <c r="B2971" i="10"/>
  <c r="B2972" i="10"/>
  <c r="B2973" i="10"/>
  <c r="B2974" i="10"/>
  <c r="B2975" i="10"/>
  <c r="B2976" i="10"/>
  <c r="B2977" i="10"/>
  <c r="B2978" i="10"/>
  <c r="B2979" i="10"/>
  <c r="B2980" i="10"/>
  <c r="B2981" i="10"/>
  <c r="B2982" i="10"/>
  <c r="B2983" i="10"/>
  <c r="B2984" i="10"/>
  <c r="B2985" i="10"/>
  <c r="B2986" i="10"/>
  <c r="B2987" i="10"/>
  <c r="B2988" i="10"/>
  <c r="B2989" i="10"/>
  <c r="B2990" i="10"/>
  <c r="B2991" i="10"/>
  <c r="B2992" i="10"/>
  <c r="B2993" i="10"/>
  <c r="B2994" i="10"/>
  <c r="B2995" i="10"/>
  <c r="B2996" i="10"/>
  <c r="B2997" i="10"/>
  <c r="B2998" i="10"/>
  <c r="B2999" i="10"/>
  <c r="B3000" i="10"/>
  <c r="B3001" i="10"/>
  <c r="B3002" i="10"/>
  <c r="B3003" i="10"/>
  <c r="B3004" i="10"/>
  <c r="B3005" i="10"/>
  <c r="B3006" i="10"/>
  <c r="B3007" i="10"/>
  <c r="B3008" i="10"/>
  <c r="B3009" i="10"/>
  <c r="B3010" i="10"/>
  <c r="B3011" i="10"/>
  <c r="B3012" i="10"/>
  <c r="B3013" i="10"/>
  <c r="B3014" i="10"/>
  <c r="B3015" i="10"/>
  <c r="B3016" i="10"/>
  <c r="B3017" i="10"/>
  <c r="B3018" i="10"/>
  <c r="B3019" i="10"/>
  <c r="B3020" i="10"/>
  <c r="B3021" i="10"/>
  <c r="B3022" i="10"/>
  <c r="B3023" i="10"/>
  <c r="B3024" i="10"/>
  <c r="B3025" i="10"/>
  <c r="B3026" i="10"/>
  <c r="B3027" i="10"/>
  <c r="B3028" i="10"/>
  <c r="B3029" i="10"/>
  <c r="B3030" i="10"/>
  <c r="B3031" i="10"/>
  <c r="B3032" i="10"/>
  <c r="B3033" i="10"/>
  <c r="B3034" i="10"/>
  <c r="B3035" i="10"/>
  <c r="B3036" i="10"/>
  <c r="B3037" i="10"/>
  <c r="B3038" i="10"/>
  <c r="B3039" i="10"/>
  <c r="B3040" i="10"/>
  <c r="B3041" i="10"/>
  <c r="B3042" i="10"/>
  <c r="B3043" i="10"/>
  <c r="B3044" i="10"/>
  <c r="B3045" i="10"/>
  <c r="B3046" i="10"/>
  <c r="B3047" i="10"/>
  <c r="B3048" i="10"/>
  <c r="B3049" i="10"/>
  <c r="B3050" i="10"/>
  <c r="B3051" i="10"/>
  <c r="B3052" i="10"/>
  <c r="B3053" i="10"/>
  <c r="B3054" i="10"/>
  <c r="B3055" i="10"/>
  <c r="B3056" i="10"/>
  <c r="B3057" i="10"/>
  <c r="B3058" i="10"/>
  <c r="B3059" i="10"/>
  <c r="B3060" i="10"/>
  <c r="B3061" i="10"/>
  <c r="B3062" i="10"/>
  <c r="B3063" i="10"/>
  <c r="B3064" i="10"/>
  <c r="B3065" i="10"/>
  <c r="B3066" i="10"/>
  <c r="B3067" i="10"/>
  <c r="B3068" i="10"/>
  <c r="B3069" i="10"/>
  <c r="B3070" i="10"/>
  <c r="B3071" i="10"/>
  <c r="B3072" i="10"/>
  <c r="B3073" i="10"/>
  <c r="B3074" i="10"/>
  <c r="B3075" i="10"/>
  <c r="B3076" i="10"/>
  <c r="B3077" i="10"/>
  <c r="B3078" i="10"/>
  <c r="B3079" i="10"/>
  <c r="B3080" i="10"/>
  <c r="B3081" i="10"/>
  <c r="B3082" i="10"/>
  <c r="B3083" i="10"/>
  <c r="B3084" i="10"/>
  <c r="B3085" i="10"/>
  <c r="B3086" i="10"/>
  <c r="B3087" i="10"/>
  <c r="B3088" i="10"/>
  <c r="B3089" i="10"/>
  <c r="B3090" i="10"/>
  <c r="B3091" i="10"/>
  <c r="B3092" i="10"/>
  <c r="B3093" i="10"/>
  <c r="B3094" i="10"/>
  <c r="B3095" i="10"/>
  <c r="B3096" i="10"/>
  <c r="B3097" i="10"/>
  <c r="B3098" i="10"/>
  <c r="B3099" i="10"/>
  <c r="B3100" i="10"/>
  <c r="B3101" i="10"/>
  <c r="B3102" i="10"/>
  <c r="B3103" i="10"/>
  <c r="B3104" i="10"/>
  <c r="B3105" i="10"/>
  <c r="B3106" i="10"/>
  <c r="B3107" i="10"/>
  <c r="B3108" i="10"/>
  <c r="B3109" i="10"/>
  <c r="B3110" i="10"/>
  <c r="B3111" i="10"/>
  <c r="B3112" i="10"/>
  <c r="B3113" i="10"/>
  <c r="B3114" i="10"/>
  <c r="B3115" i="10"/>
  <c r="B3116" i="10"/>
  <c r="B3117" i="10"/>
  <c r="B3118" i="10"/>
  <c r="B3119" i="10"/>
  <c r="B3120" i="10"/>
  <c r="B3121" i="10"/>
  <c r="B3122" i="10"/>
  <c r="B3123" i="10"/>
  <c r="B3124" i="10"/>
  <c r="B3125" i="10"/>
  <c r="B3126" i="10"/>
  <c r="B3127" i="10"/>
  <c r="B3128" i="10"/>
  <c r="B3129" i="10"/>
  <c r="B3130" i="10"/>
  <c r="B3131" i="10"/>
  <c r="B3132" i="10"/>
  <c r="B3133" i="10"/>
  <c r="B3134" i="10"/>
  <c r="B3135" i="10"/>
  <c r="B3136" i="10"/>
  <c r="B3137" i="10"/>
  <c r="B3138" i="10"/>
  <c r="B3139" i="10"/>
  <c r="B3140" i="10"/>
  <c r="B3141" i="10"/>
  <c r="B3142" i="10"/>
  <c r="B3143" i="10"/>
  <c r="B3144" i="10"/>
  <c r="B3145" i="10"/>
  <c r="B3146" i="10"/>
  <c r="B3147" i="10"/>
  <c r="B3148" i="10"/>
  <c r="B3149" i="10"/>
  <c r="B3150" i="10"/>
  <c r="B3151" i="10"/>
  <c r="B3152" i="10"/>
  <c r="B3153" i="10"/>
  <c r="B3154" i="10"/>
  <c r="B3155" i="10"/>
  <c r="B3156" i="10"/>
  <c r="B3157" i="10"/>
  <c r="B3158" i="10"/>
  <c r="B3159" i="10"/>
  <c r="B3160" i="10"/>
  <c r="B3161" i="10"/>
  <c r="B3162" i="10"/>
  <c r="B3163" i="10"/>
  <c r="B3164" i="10"/>
  <c r="B3165" i="10"/>
  <c r="B3166" i="10"/>
  <c r="B3167" i="10"/>
  <c r="B3168" i="10"/>
  <c r="B3169" i="10"/>
  <c r="B3170" i="10"/>
  <c r="B3171" i="10"/>
  <c r="B3172" i="10"/>
  <c r="B3173" i="10"/>
  <c r="B3174" i="10"/>
  <c r="B3175" i="10"/>
  <c r="B3176" i="10"/>
  <c r="B3177" i="10"/>
  <c r="B3178" i="10"/>
  <c r="B3179" i="10"/>
  <c r="B3180" i="10"/>
  <c r="B3181" i="10"/>
  <c r="B3182" i="10"/>
  <c r="B3183" i="10"/>
  <c r="B3184" i="10"/>
  <c r="B3185" i="10"/>
  <c r="B3186" i="10"/>
  <c r="B3187" i="10"/>
  <c r="B3188" i="10"/>
  <c r="B3189" i="10"/>
  <c r="B3190" i="10"/>
  <c r="B3191" i="10"/>
  <c r="B3192" i="10"/>
  <c r="B3193" i="10"/>
  <c r="B3194" i="10"/>
  <c r="B3195" i="10"/>
  <c r="B3196" i="10"/>
  <c r="B3197" i="10"/>
  <c r="B3198" i="10"/>
  <c r="B3199" i="10"/>
  <c r="B3200" i="10"/>
  <c r="B3201" i="10"/>
  <c r="B3202" i="10"/>
  <c r="B3203" i="10"/>
  <c r="B3204" i="10"/>
  <c r="B3205" i="10"/>
  <c r="B3206" i="10"/>
  <c r="B3207" i="10"/>
  <c r="B3208" i="10"/>
  <c r="B3209" i="10"/>
  <c r="B3210" i="10"/>
  <c r="B3211" i="10"/>
  <c r="B3212" i="10"/>
  <c r="B3213" i="10"/>
  <c r="B3214" i="10"/>
  <c r="B3215" i="10"/>
  <c r="B3216" i="10"/>
  <c r="B3217" i="10"/>
  <c r="B3218" i="10"/>
  <c r="B3219" i="10"/>
  <c r="B3220" i="10"/>
  <c r="B3221" i="10"/>
  <c r="B3222" i="10"/>
  <c r="B3223" i="10"/>
  <c r="B3224" i="10"/>
  <c r="B3225" i="10"/>
  <c r="B3226" i="10"/>
  <c r="B3227" i="10"/>
  <c r="B3228" i="10"/>
  <c r="B3229" i="10"/>
  <c r="B3230" i="10"/>
  <c r="B3231" i="10"/>
  <c r="B3232" i="10"/>
  <c r="B3233" i="10"/>
  <c r="B3234" i="10"/>
  <c r="B3235" i="10"/>
  <c r="B3236" i="10"/>
  <c r="B3237" i="10"/>
  <c r="B3238" i="10"/>
  <c r="B3239" i="10"/>
  <c r="B3240" i="10"/>
  <c r="B3241" i="10"/>
  <c r="B3242" i="10"/>
  <c r="B3243" i="10"/>
  <c r="B3244" i="10"/>
  <c r="B3245" i="10"/>
  <c r="B3246" i="10"/>
  <c r="B3247" i="10"/>
  <c r="B3248" i="10"/>
  <c r="B3249" i="10"/>
  <c r="B3250" i="10"/>
  <c r="B3251" i="10"/>
  <c r="B3252" i="10"/>
  <c r="B3253" i="10"/>
  <c r="B3254" i="10"/>
  <c r="B3255" i="10"/>
  <c r="B3256" i="10"/>
  <c r="B3257" i="10"/>
  <c r="B3258" i="10"/>
  <c r="B3259" i="10"/>
  <c r="B3260" i="10"/>
  <c r="B3261" i="10"/>
  <c r="B3262" i="10"/>
  <c r="B3263" i="10"/>
  <c r="B3264" i="10"/>
  <c r="B3265" i="10"/>
  <c r="B3266" i="10"/>
  <c r="B3267" i="10"/>
  <c r="B3268" i="10"/>
  <c r="B3269" i="10"/>
  <c r="B3270" i="10"/>
  <c r="B3271" i="10"/>
  <c r="B3272" i="10"/>
  <c r="B3273" i="10"/>
  <c r="B3274" i="10"/>
  <c r="B3275" i="10"/>
  <c r="B3276" i="10"/>
  <c r="B3277" i="10"/>
  <c r="B3278" i="10"/>
  <c r="B3279" i="10"/>
  <c r="B3280" i="10"/>
  <c r="B3281" i="10"/>
  <c r="B3282" i="10"/>
  <c r="B3283" i="10"/>
  <c r="B3284" i="10"/>
  <c r="B3285" i="10"/>
  <c r="B3286" i="10"/>
  <c r="B3287" i="10"/>
  <c r="B3288" i="10"/>
  <c r="B3289" i="10"/>
  <c r="B3290" i="10"/>
  <c r="B3291" i="10"/>
  <c r="B3292" i="10"/>
  <c r="B3293" i="10"/>
  <c r="B3294" i="10"/>
  <c r="B3295" i="10"/>
  <c r="B3296" i="10"/>
  <c r="B3297" i="10"/>
  <c r="B3298" i="10"/>
  <c r="B3299" i="10"/>
  <c r="B3300" i="10"/>
  <c r="B3301" i="10"/>
  <c r="B3302" i="10"/>
  <c r="B3303" i="10"/>
  <c r="B3304" i="10"/>
  <c r="B3305" i="10"/>
  <c r="B3306" i="10"/>
  <c r="B3307" i="10"/>
  <c r="B3308" i="10"/>
  <c r="B3309" i="10"/>
  <c r="B3310" i="10"/>
  <c r="B3311" i="10"/>
  <c r="B3312" i="10"/>
  <c r="B3313" i="10"/>
  <c r="B3314" i="10"/>
  <c r="B3315" i="10"/>
  <c r="B3316" i="10"/>
  <c r="B3317" i="10"/>
  <c r="B3318" i="10"/>
  <c r="B3319" i="10"/>
  <c r="B3320" i="10"/>
  <c r="B3321" i="10"/>
  <c r="B3322" i="10"/>
  <c r="B3323" i="10"/>
  <c r="B3324" i="10"/>
  <c r="B3325" i="10"/>
  <c r="B3326" i="10"/>
  <c r="B3327" i="10"/>
  <c r="B3328" i="10"/>
  <c r="B3329" i="10"/>
  <c r="B3330" i="10"/>
  <c r="B3331" i="10"/>
  <c r="B3332" i="10"/>
  <c r="B3333" i="10"/>
  <c r="B3334" i="10"/>
  <c r="B3335" i="10"/>
  <c r="B3336" i="10"/>
  <c r="B3337" i="10"/>
  <c r="B3338" i="10"/>
  <c r="B3339" i="10"/>
  <c r="B3340" i="10"/>
  <c r="B3341" i="10"/>
  <c r="B3342" i="10"/>
  <c r="B3343" i="10"/>
  <c r="B3344" i="10"/>
  <c r="B3345" i="10"/>
  <c r="B3346" i="10"/>
  <c r="B3347" i="10"/>
  <c r="B3348" i="10"/>
  <c r="B3349" i="10"/>
  <c r="B3350" i="10"/>
  <c r="B3351" i="10"/>
  <c r="B3352" i="10"/>
  <c r="B3353" i="10"/>
  <c r="B3354" i="10"/>
  <c r="B3355" i="10"/>
  <c r="B3356" i="10"/>
  <c r="B3357" i="10"/>
  <c r="B3358" i="10"/>
  <c r="B3359" i="10"/>
  <c r="B3360" i="10"/>
  <c r="B3361" i="10"/>
  <c r="B3362" i="10"/>
  <c r="B3363" i="10"/>
  <c r="B3364" i="10"/>
  <c r="B3365" i="10"/>
  <c r="B3366" i="10"/>
  <c r="B3367" i="10"/>
  <c r="B3368" i="10"/>
  <c r="B3369" i="10"/>
  <c r="B3370" i="10"/>
  <c r="B3371" i="10"/>
  <c r="B3372" i="10"/>
  <c r="B3373" i="10"/>
  <c r="B3374" i="10"/>
  <c r="B3375" i="10"/>
  <c r="B3376" i="10"/>
  <c r="B3377" i="10"/>
  <c r="B3378" i="10"/>
  <c r="B3379" i="10"/>
  <c r="B3380" i="10"/>
  <c r="B3381" i="10"/>
  <c r="B3382" i="10"/>
  <c r="B3383" i="10"/>
  <c r="B3384" i="10"/>
  <c r="B3385" i="10"/>
  <c r="B3386" i="10"/>
  <c r="B3387" i="10"/>
  <c r="B3388" i="10"/>
  <c r="B3389" i="10"/>
  <c r="B3390" i="10"/>
  <c r="B3391" i="10"/>
  <c r="B3392" i="10"/>
  <c r="B3393" i="10"/>
  <c r="B3394" i="10"/>
  <c r="B3395" i="10"/>
  <c r="B3396" i="10"/>
  <c r="B3397" i="10"/>
  <c r="B3398" i="10"/>
  <c r="B3399" i="10"/>
  <c r="B3400" i="10"/>
  <c r="B3401" i="10"/>
  <c r="B3402" i="10"/>
  <c r="B3403" i="10"/>
  <c r="B3404" i="10"/>
  <c r="B3405" i="10"/>
  <c r="B3406" i="10"/>
  <c r="B3407" i="10"/>
  <c r="B3408" i="10"/>
  <c r="B3409" i="10"/>
  <c r="B3410" i="10"/>
  <c r="B3411" i="10"/>
  <c r="B3412" i="10"/>
  <c r="B3413" i="10"/>
  <c r="B3414" i="10"/>
  <c r="B3415" i="10"/>
  <c r="B3416" i="10"/>
  <c r="B3417" i="10"/>
  <c r="B3418" i="10"/>
  <c r="B3419" i="10"/>
  <c r="B3420" i="10"/>
  <c r="B3421" i="10"/>
  <c r="B3422" i="10"/>
  <c r="B3423" i="10"/>
  <c r="B3424" i="10"/>
  <c r="B3425" i="10"/>
  <c r="B3426" i="10"/>
  <c r="B3427" i="10"/>
  <c r="B3428" i="10"/>
  <c r="B3429" i="10"/>
  <c r="B3430" i="10"/>
  <c r="B3431" i="10"/>
  <c r="B3432" i="10"/>
  <c r="B3433" i="10"/>
  <c r="B3434" i="10"/>
  <c r="B3435" i="10"/>
  <c r="B3436" i="10"/>
  <c r="B3437" i="10"/>
  <c r="B3438" i="10"/>
  <c r="B3439" i="10"/>
  <c r="B3440" i="10"/>
  <c r="B3441" i="10"/>
  <c r="B3442" i="10"/>
  <c r="B3443" i="10"/>
  <c r="B3444" i="10"/>
  <c r="B3445" i="10"/>
  <c r="B3446" i="10"/>
  <c r="B3447" i="10"/>
  <c r="B3448" i="10"/>
  <c r="B3449" i="10"/>
  <c r="B3450" i="10"/>
  <c r="B3451" i="10"/>
  <c r="B3452" i="10"/>
  <c r="B3453" i="10"/>
  <c r="B3454" i="10"/>
  <c r="B3455" i="10"/>
  <c r="B3456" i="10"/>
  <c r="B3457" i="10"/>
  <c r="B3458" i="10"/>
  <c r="B3459" i="10"/>
  <c r="B3460" i="10"/>
  <c r="B3461" i="10"/>
  <c r="B3462" i="10"/>
  <c r="B3463" i="10"/>
  <c r="B3464" i="10"/>
  <c r="B3465" i="10"/>
  <c r="B3466" i="10"/>
  <c r="B3467" i="10"/>
  <c r="B3468" i="10"/>
  <c r="B3469" i="10"/>
  <c r="B3470" i="10"/>
  <c r="B3471" i="10"/>
  <c r="B3472" i="10"/>
  <c r="B3473" i="10"/>
  <c r="B3474" i="10"/>
  <c r="B3475" i="10"/>
  <c r="B3476" i="10"/>
  <c r="B3477" i="10"/>
  <c r="B3478" i="10"/>
  <c r="B3479" i="10"/>
  <c r="B3480" i="10"/>
  <c r="B3481" i="10"/>
  <c r="B3482" i="10"/>
  <c r="B3483" i="10"/>
  <c r="B3484" i="10"/>
  <c r="B3485" i="10"/>
  <c r="B3486" i="10"/>
  <c r="B3487" i="10"/>
  <c r="B3488" i="10"/>
  <c r="B3489" i="10"/>
  <c r="B3490" i="10"/>
  <c r="B3491" i="10"/>
  <c r="B3492" i="10"/>
  <c r="B3493" i="10"/>
  <c r="B3494" i="10"/>
  <c r="B3495" i="10"/>
  <c r="B3496" i="10"/>
  <c r="B3497" i="10"/>
  <c r="B3498" i="10"/>
  <c r="B3499" i="10"/>
  <c r="B3500" i="10"/>
  <c r="B3501" i="10"/>
  <c r="B3502" i="10"/>
  <c r="B3503" i="10"/>
  <c r="B3504" i="10"/>
  <c r="B3505" i="10"/>
  <c r="B3506" i="10"/>
  <c r="B3507" i="10"/>
  <c r="B3508" i="10"/>
  <c r="B3509" i="10"/>
  <c r="B3510" i="10"/>
  <c r="B3511" i="10"/>
  <c r="B3512" i="10"/>
  <c r="B3513" i="10"/>
  <c r="B3514" i="10"/>
  <c r="B3515" i="10"/>
  <c r="B3516" i="10"/>
  <c r="B3517" i="10"/>
  <c r="B3518" i="10"/>
  <c r="B3519" i="10"/>
  <c r="B3520" i="10"/>
  <c r="B3521" i="10"/>
  <c r="B3522" i="10"/>
  <c r="B3523" i="10"/>
  <c r="B3524" i="10"/>
  <c r="B3525" i="10"/>
  <c r="B3526" i="10"/>
  <c r="B3527" i="10"/>
  <c r="B3528" i="10"/>
  <c r="B3529" i="10"/>
  <c r="B3530" i="10"/>
  <c r="B3531" i="10"/>
  <c r="B3532" i="10"/>
  <c r="B3533" i="10"/>
  <c r="B3534" i="10"/>
  <c r="B3535" i="10"/>
  <c r="B3536" i="10"/>
  <c r="B3537" i="10"/>
  <c r="B3538" i="10"/>
  <c r="B3539" i="10"/>
  <c r="B3540" i="10"/>
  <c r="B3541" i="10"/>
  <c r="B3542" i="10"/>
  <c r="B3543" i="10"/>
  <c r="B3544" i="10"/>
  <c r="B3545" i="10"/>
  <c r="B3546" i="10"/>
  <c r="B3547" i="10"/>
  <c r="B3548" i="10"/>
  <c r="B3549" i="10"/>
  <c r="B3550" i="10"/>
  <c r="B3551" i="10"/>
  <c r="B3552" i="10"/>
  <c r="B3553" i="10"/>
  <c r="B3554" i="10"/>
  <c r="B3555" i="10"/>
  <c r="B3556" i="10"/>
  <c r="B3557" i="10"/>
  <c r="B3558" i="10"/>
  <c r="B3559" i="10"/>
  <c r="B3560" i="10"/>
  <c r="B3561" i="10"/>
  <c r="B3562" i="10"/>
  <c r="B3563" i="10"/>
  <c r="B3564" i="10"/>
  <c r="B3565" i="10"/>
  <c r="B3566" i="10"/>
  <c r="B3567" i="10"/>
  <c r="B3568" i="10"/>
  <c r="B3569" i="10"/>
  <c r="B3570" i="10"/>
  <c r="B3571" i="10"/>
  <c r="B3572" i="10"/>
  <c r="B3573" i="10"/>
  <c r="B3574" i="10"/>
  <c r="B3575" i="10"/>
  <c r="B3576" i="10"/>
  <c r="B3577" i="10"/>
  <c r="B3578" i="10"/>
  <c r="B3579" i="10"/>
  <c r="B3580" i="10"/>
  <c r="B3581" i="10"/>
  <c r="B3582" i="10"/>
  <c r="B3583" i="10"/>
  <c r="B3584" i="10"/>
  <c r="B3585" i="10"/>
  <c r="B3586" i="10"/>
  <c r="B3587" i="10"/>
  <c r="B3588" i="10"/>
  <c r="B3589" i="10"/>
  <c r="B3590" i="10"/>
  <c r="B3591" i="10"/>
  <c r="B3592" i="10"/>
  <c r="B3593" i="10"/>
  <c r="B3594" i="10"/>
  <c r="B3595" i="10"/>
  <c r="B3596" i="10"/>
  <c r="B3597" i="10"/>
  <c r="B3598" i="10"/>
  <c r="B3599" i="10"/>
  <c r="B3600" i="10"/>
  <c r="B3601" i="10"/>
  <c r="B3602" i="10"/>
  <c r="B3603" i="10"/>
  <c r="B3604" i="10"/>
  <c r="B3605" i="10"/>
  <c r="B3606" i="10"/>
  <c r="B3607" i="10"/>
  <c r="B3608" i="10"/>
  <c r="B3609" i="10"/>
  <c r="B3610" i="10"/>
  <c r="B3611" i="10"/>
  <c r="B3612" i="10"/>
  <c r="B3613" i="10"/>
  <c r="B3614" i="10"/>
  <c r="B3615" i="10"/>
  <c r="B3616" i="10"/>
  <c r="B3617" i="10"/>
  <c r="B3618" i="10"/>
  <c r="B3619" i="10"/>
  <c r="B3620" i="10"/>
  <c r="B3621" i="10"/>
  <c r="B3622" i="10"/>
  <c r="B3623" i="10"/>
  <c r="B3624" i="10"/>
  <c r="B3625" i="10"/>
  <c r="B3626" i="10"/>
  <c r="B3627" i="10"/>
  <c r="B3628" i="10"/>
  <c r="B3629" i="10"/>
  <c r="B3630" i="10"/>
  <c r="B3631" i="10"/>
  <c r="B3632" i="10"/>
  <c r="B3633" i="10"/>
  <c r="B3634" i="10"/>
  <c r="B3635" i="10"/>
  <c r="B3636" i="10"/>
  <c r="B3637" i="10"/>
  <c r="B3638" i="10"/>
  <c r="B3639" i="10"/>
  <c r="B3640" i="10"/>
  <c r="B3641" i="10"/>
  <c r="B3642" i="10"/>
  <c r="B3643" i="10"/>
  <c r="B3644" i="10"/>
  <c r="B3645" i="10"/>
  <c r="B3646" i="10"/>
  <c r="B3647" i="10"/>
  <c r="B3648" i="10"/>
  <c r="B3649" i="10"/>
  <c r="B3650" i="10"/>
  <c r="B3651" i="10"/>
  <c r="B3652" i="10"/>
  <c r="B3653" i="10"/>
  <c r="B3654" i="10"/>
  <c r="B3655" i="10"/>
  <c r="B3656" i="10"/>
  <c r="B3657" i="10"/>
  <c r="B3658" i="10"/>
  <c r="B3659" i="10"/>
  <c r="B3660" i="10"/>
  <c r="B3661" i="10"/>
  <c r="B3662" i="10"/>
  <c r="B3663" i="10"/>
  <c r="B3664" i="10"/>
  <c r="B3665" i="10"/>
  <c r="B3666" i="10"/>
  <c r="B3667" i="10"/>
  <c r="B3668" i="10"/>
  <c r="B3669" i="10"/>
  <c r="B3670" i="10"/>
  <c r="B3671" i="10"/>
  <c r="B3672" i="10"/>
  <c r="B3673" i="10"/>
  <c r="B3674" i="10"/>
  <c r="B3675" i="10"/>
  <c r="B3676" i="10"/>
  <c r="B3677" i="10"/>
  <c r="B3678" i="10"/>
  <c r="B3679" i="10"/>
  <c r="B3680" i="10"/>
  <c r="B3681" i="10"/>
  <c r="B3682" i="10"/>
  <c r="B3683" i="10"/>
  <c r="B3684" i="10"/>
  <c r="B3685" i="10"/>
  <c r="B3686" i="10"/>
  <c r="B3687" i="10"/>
  <c r="B3688" i="10"/>
  <c r="B3689" i="10"/>
  <c r="B3690" i="10"/>
  <c r="B3691" i="10"/>
  <c r="B3692" i="10"/>
  <c r="B3693" i="10"/>
  <c r="B3694" i="10"/>
  <c r="B3695" i="10"/>
  <c r="B3696" i="10"/>
  <c r="B3697" i="10"/>
  <c r="B3698" i="10"/>
  <c r="B3699" i="10"/>
  <c r="B3700" i="10"/>
  <c r="B3701" i="10"/>
  <c r="B3702" i="10"/>
  <c r="B3703" i="10"/>
  <c r="B3704" i="10"/>
  <c r="B3705" i="10"/>
  <c r="B3706" i="10"/>
  <c r="B3707" i="10"/>
  <c r="B3708" i="10"/>
  <c r="B3709" i="10"/>
  <c r="B3710" i="10"/>
  <c r="B3711" i="10"/>
  <c r="B3712" i="10"/>
  <c r="B3713" i="10"/>
  <c r="B3714" i="10"/>
  <c r="B3715" i="10"/>
  <c r="B3716" i="10"/>
  <c r="B3717" i="10"/>
  <c r="B3718" i="10"/>
  <c r="B3719" i="10"/>
  <c r="B3720" i="10"/>
  <c r="B3721" i="10"/>
  <c r="B3722" i="10"/>
  <c r="B3723" i="10"/>
  <c r="B3724" i="10"/>
  <c r="B3725" i="10"/>
  <c r="B3726" i="10"/>
  <c r="B3727" i="10"/>
  <c r="B3728" i="10"/>
  <c r="B3729" i="10"/>
  <c r="B3730" i="10"/>
  <c r="B3731" i="10"/>
  <c r="B3732" i="10"/>
  <c r="B3733" i="10"/>
  <c r="B3734" i="10"/>
  <c r="B3735" i="10"/>
  <c r="B3736" i="10"/>
  <c r="B3737" i="10"/>
  <c r="B3738" i="10"/>
  <c r="B3739" i="10"/>
  <c r="B3740" i="10"/>
  <c r="B3741" i="10"/>
  <c r="B3742" i="10"/>
  <c r="B3743" i="10"/>
  <c r="B3744" i="10"/>
  <c r="B3745" i="10"/>
  <c r="B3746" i="10"/>
  <c r="B3747" i="10"/>
  <c r="B3748" i="10"/>
  <c r="B3749" i="10"/>
  <c r="B3750" i="10"/>
  <c r="B3751" i="10"/>
  <c r="B3752" i="10"/>
  <c r="B3753" i="10"/>
  <c r="B3754" i="10"/>
  <c r="B3755" i="10"/>
  <c r="B3756" i="10"/>
  <c r="B3757" i="10"/>
  <c r="B3758" i="10"/>
  <c r="B3759" i="10"/>
  <c r="B3760" i="10"/>
  <c r="B3761" i="10"/>
  <c r="B3762" i="10"/>
  <c r="B3763" i="10"/>
  <c r="B3764" i="10"/>
  <c r="B3765" i="10"/>
  <c r="B3766" i="10"/>
  <c r="B3767" i="10"/>
  <c r="B3768" i="10"/>
  <c r="B3769" i="10"/>
  <c r="B3770" i="10"/>
  <c r="B3771" i="10"/>
  <c r="B3772" i="10"/>
  <c r="B3773" i="10"/>
  <c r="B3774" i="10"/>
  <c r="B3775" i="10"/>
  <c r="B3776" i="10"/>
  <c r="B3777" i="10"/>
  <c r="B3778" i="10"/>
  <c r="B3779" i="10"/>
  <c r="B3780" i="10"/>
  <c r="B3781" i="10"/>
  <c r="B3782" i="10"/>
  <c r="B3783" i="10"/>
  <c r="B3784" i="10"/>
  <c r="B3785" i="10"/>
  <c r="B3786" i="10"/>
  <c r="B3787" i="10"/>
  <c r="B3788" i="10"/>
  <c r="B3789" i="10"/>
  <c r="B3790" i="10"/>
  <c r="B3791" i="10"/>
  <c r="B3792" i="10"/>
  <c r="B3793" i="10"/>
  <c r="B3794" i="10"/>
  <c r="B3795" i="10"/>
  <c r="B3796" i="10"/>
  <c r="B3797" i="10"/>
  <c r="B3798" i="10"/>
  <c r="B3799" i="10"/>
  <c r="B3800" i="10"/>
  <c r="B3801" i="10"/>
  <c r="B3802" i="10"/>
  <c r="B3803" i="10"/>
  <c r="B3804" i="10"/>
  <c r="B3805" i="10"/>
  <c r="B3806" i="10"/>
  <c r="B3807" i="10"/>
  <c r="B3808" i="10"/>
  <c r="B3809" i="10"/>
  <c r="B3810" i="10"/>
  <c r="B3811" i="10"/>
  <c r="B3812" i="10"/>
  <c r="B3813" i="10"/>
  <c r="B3814" i="10"/>
  <c r="B3815" i="10"/>
  <c r="B3816" i="10"/>
  <c r="B3817" i="10"/>
  <c r="B3818" i="10"/>
  <c r="B3819" i="10"/>
  <c r="B3820" i="10"/>
  <c r="B3821" i="10"/>
  <c r="B3822" i="10"/>
  <c r="B3823" i="10"/>
  <c r="B3824" i="10"/>
  <c r="B3825" i="10"/>
  <c r="B3826" i="10"/>
  <c r="B3827" i="10"/>
  <c r="B3828" i="10"/>
  <c r="B3829" i="10"/>
  <c r="B3830" i="10"/>
  <c r="B3831" i="10"/>
  <c r="B3832" i="10"/>
  <c r="B3833" i="10"/>
  <c r="B3834" i="10"/>
  <c r="B3835" i="10"/>
  <c r="B3836" i="10"/>
  <c r="B3837" i="10"/>
  <c r="B3838" i="10"/>
  <c r="B3839" i="10"/>
  <c r="B3840" i="10"/>
  <c r="B3841" i="10"/>
  <c r="B3842" i="10"/>
  <c r="B3843" i="10"/>
  <c r="B3844" i="10"/>
  <c r="B3845" i="10"/>
  <c r="B3846" i="10"/>
  <c r="B3847" i="10"/>
  <c r="B3848" i="10"/>
  <c r="B3849" i="10"/>
  <c r="B3850" i="10"/>
  <c r="B3851" i="10"/>
  <c r="B3852" i="10"/>
  <c r="B3853" i="10"/>
  <c r="B3854" i="10"/>
  <c r="B3855" i="10"/>
  <c r="B3856" i="10"/>
  <c r="B3857" i="10"/>
  <c r="B3858" i="10"/>
  <c r="B3859" i="10"/>
  <c r="B3860" i="10"/>
  <c r="B3861" i="10"/>
  <c r="B3862" i="10"/>
  <c r="B3863" i="10"/>
  <c r="B3864" i="10"/>
  <c r="B3865" i="10"/>
  <c r="B3866" i="10"/>
  <c r="B3867" i="10"/>
  <c r="B3868" i="10"/>
  <c r="B3869" i="10"/>
  <c r="B3870" i="10"/>
  <c r="B3871" i="10"/>
  <c r="B3872" i="10"/>
  <c r="B3873" i="10"/>
  <c r="B3874" i="10"/>
  <c r="B3875" i="10"/>
  <c r="B3876" i="10"/>
  <c r="B3877" i="10"/>
  <c r="B3878" i="10"/>
  <c r="B3879" i="10"/>
  <c r="B3880" i="10"/>
  <c r="B3881" i="10"/>
  <c r="B3882" i="10"/>
  <c r="B3883" i="10"/>
  <c r="B3884" i="10"/>
  <c r="B3885" i="10"/>
  <c r="B3886" i="10"/>
  <c r="B3887" i="10"/>
  <c r="B3888" i="10"/>
  <c r="B3889" i="10"/>
  <c r="B3890" i="10"/>
  <c r="B3891" i="10"/>
  <c r="B3892" i="10"/>
  <c r="B3893" i="10"/>
  <c r="B3894" i="10"/>
  <c r="B3895" i="10"/>
  <c r="B3896" i="10"/>
  <c r="B3897" i="10"/>
  <c r="B3898" i="10"/>
  <c r="B3899" i="10"/>
  <c r="B3900" i="10"/>
  <c r="B3901" i="10"/>
  <c r="B3902" i="10"/>
  <c r="B3903" i="10"/>
  <c r="B3904" i="10"/>
  <c r="B3905" i="10"/>
  <c r="B3906" i="10"/>
  <c r="B3907" i="10"/>
  <c r="B3908" i="10"/>
  <c r="B3909" i="10"/>
  <c r="B3910" i="10"/>
  <c r="B3911" i="10"/>
  <c r="B3912" i="10"/>
  <c r="B3913" i="10"/>
  <c r="B3914" i="10"/>
  <c r="B3915" i="10"/>
  <c r="B3916" i="10"/>
  <c r="B3917" i="10"/>
  <c r="B3918" i="10"/>
  <c r="B3919" i="10"/>
  <c r="B3920" i="10"/>
  <c r="B3921" i="10"/>
  <c r="B3922" i="10"/>
  <c r="B3923" i="10"/>
  <c r="B3924" i="10"/>
  <c r="B3925" i="10"/>
  <c r="B3926" i="10"/>
  <c r="B3927" i="10"/>
  <c r="B3928" i="10"/>
  <c r="B3929" i="10"/>
  <c r="B3930" i="10"/>
  <c r="B3931" i="10"/>
  <c r="B3932" i="10"/>
  <c r="B3933" i="10"/>
  <c r="B3934" i="10"/>
  <c r="B3935" i="10"/>
  <c r="B3936" i="10"/>
  <c r="B3937" i="10"/>
  <c r="B3938" i="10"/>
  <c r="B3939" i="10"/>
  <c r="B3940" i="10"/>
  <c r="B3941" i="10"/>
  <c r="B3942" i="10"/>
  <c r="B3943" i="10"/>
  <c r="B3944" i="10"/>
  <c r="B3945" i="10"/>
  <c r="B3946" i="10"/>
  <c r="B3947" i="10"/>
  <c r="B3948" i="10"/>
  <c r="B3949" i="10"/>
  <c r="B3950" i="10"/>
  <c r="B3951" i="10"/>
  <c r="B3952" i="10"/>
  <c r="B3953" i="10"/>
  <c r="B3954" i="10"/>
  <c r="B3955" i="10"/>
  <c r="B3956" i="10"/>
  <c r="B3957" i="10"/>
  <c r="B3958" i="10"/>
  <c r="B3959" i="10"/>
  <c r="B3960" i="10"/>
  <c r="B3961" i="10"/>
  <c r="B3962" i="10"/>
  <c r="B3963" i="10"/>
  <c r="B3964" i="10"/>
  <c r="B3965" i="10"/>
  <c r="B3966" i="10"/>
  <c r="B3967" i="10"/>
  <c r="B3968" i="10"/>
  <c r="B3969" i="10"/>
  <c r="B3970" i="10"/>
  <c r="B3971" i="10"/>
  <c r="B3972" i="10"/>
  <c r="B3973" i="10"/>
  <c r="B3974" i="10"/>
  <c r="B3975" i="10"/>
  <c r="B3976" i="10"/>
  <c r="B3977" i="10"/>
  <c r="B3978" i="10"/>
  <c r="B3979" i="10"/>
  <c r="B3980" i="10"/>
  <c r="B3981" i="10"/>
  <c r="B3982" i="10"/>
  <c r="B3983" i="10"/>
  <c r="B3984" i="10"/>
  <c r="B3985" i="10"/>
  <c r="B3986" i="10"/>
  <c r="B3987" i="10"/>
  <c r="B3988" i="10"/>
  <c r="B3989" i="10"/>
  <c r="B3990" i="10"/>
  <c r="B3991" i="10"/>
  <c r="B3992" i="10"/>
  <c r="B3993" i="10"/>
  <c r="B3994" i="10"/>
  <c r="B3995" i="10"/>
  <c r="B3996" i="10"/>
  <c r="B3997" i="10"/>
  <c r="B3998" i="10"/>
  <c r="B3999" i="10"/>
  <c r="B4000" i="10"/>
  <c r="B4001" i="10"/>
  <c r="B4002" i="10"/>
  <c r="B4003" i="10"/>
  <c r="B4004" i="10"/>
  <c r="B4005" i="10"/>
  <c r="B4006" i="10"/>
  <c r="B4007" i="10"/>
  <c r="B4008" i="10"/>
  <c r="B4009" i="10"/>
  <c r="B4010" i="10"/>
  <c r="B4011" i="10"/>
  <c r="B4012" i="10"/>
  <c r="B4013" i="10"/>
  <c r="B4014" i="10"/>
  <c r="B4015" i="10"/>
  <c r="B4016" i="10"/>
  <c r="B4017" i="10"/>
  <c r="B4018" i="10"/>
  <c r="B4019" i="10"/>
  <c r="B4020" i="10"/>
  <c r="B4021" i="10"/>
  <c r="B4022" i="10"/>
  <c r="B4023" i="10"/>
  <c r="B4024" i="10"/>
  <c r="B4025" i="10"/>
  <c r="B4026" i="10"/>
  <c r="B4027" i="10"/>
  <c r="B4028" i="10"/>
  <c r="B4029" i="10"/>
  <c r="B4030" i="10"/>
  <c r="B4031" i="10"/>
  <c r="B4032" i="10"/>
  <c r="B4033" i="10"/>
  <c r="B4034" i="10"/>
  <c r="B4035" i="10"/>
  <c r="B4036" i="10"/>
  <c r="B4037" i="10"/>
  <c r="B4038" i="10"/>
  <c r="B4039" i="10"/>
  <c r="B4040" i="10"/>
  <c r="B4041" i="10"/>
  <c r="B4042" i="10"/>
  <c r="B4043" i="10"/>
  <c r="B4044" i="10"/>
  <c r="B4045" i="10"/>
  <c r="B4046" i="10"/>
  <c r="B4047" i="10"/>
  <c r="B4048" i="10"/>
  <c r="B4049" i="10"/>
  <c r="B4050" i="10"/>
  <c r="B4051" i="10"/>
  <c r="B4052" i="10"/>
  <c r="B4053" i="10"/>
  <c r="B4054" i="10"/>
  <c r="B4055" i="10"/>
  <c r="B4056" i="10"/>
  <c r="B4057" i="10"/>
  <c r="B4058" i="10"/>
  <c r="B4059" i="10"/>
  <c r="B4060" i="10"/>
  <c r="B4061" i="10"/>
  <c r="B4062" i="10"/>
  <c r="B4063" i="10"/>
  <c r="B4064" i="10"/>
  <c r="B4065" i="10"/>
  <c r="B4066" i="10"/>
  <c r="B4067" i="10"/>
  <c r="B4068" i="10"/>
  <c r="B4069" i="10"/>
  <c r="B4070" i="10"/>
  <c r="B4071" i="10"/>
  <c r="B4072" i="10"/>
  <c r="B4073" i="10"/>
  <c r="B4074" i="10"/>
  <c r="B4075" i="10"/>
  <c r="B4076" i="10"/>
  <c r="B4077" i="10"/>
  <c r="B4078" i="10"/>
  <c r="B4079" i="10"/>
  <c r="B4080" i="10"/>
  <c r="B4081" i="10"/>
  <c r="B4082" i="10"/>
  <c r="B4083" i="10"/>
  <c r="B4084" i="10"/>
  <c r="B4085" i="10"/>
  <c r="B4086" i="10"/>
  <c r="B4087" i="10"/>
  <c r="B4088" i="10"/>
  <c r="B4089" i="10"/>
  <c r="B4090" i="10"/>
  <c r="B4091" i="10"/>
  <c r="B4092" i="10"/>
  <c r="B4093" i="10"/>
  <c r="B4094" i="10"/>
  <c r="B4095" i="10"/>
  <c r="B4096" i="10"/>
  <c r="B4097" i="10"/>
  <c r="B4098" i="10"/>
  <c r="B4099" i="10"/>
  <c r="B4100" i="10"/>
  <c r="B4101" i="10"/>
  <c r="B4102" i="10"/>
  <c r="B4103" i="10"/>
  <c r="B4104" i="10"/>
  <c r="B4105" i="10"/>
  <c r="B4106" i="10"/>
  <c r="B4107" i="10"/>
  <c r="B4108" i="10"/>
  <c r="B4109" i="10"/>
  <c r="B4110" i="10"/>
  <c r="B4111" i="10"/>
  <c r="B4112" i="10"/>
  <c r="B4113" i="10"/>
  <c r="B4114" i="10"/>
  <c r="B4115" i="10"/>
  <c r="B4116" i="10"/>
  <c r="B4117" i="10"/>
  <c r="B4118" i="10"/>
  <c r="B4119" i="10"/>
  <c r="B4120" i="10"/>
  <c r="B4121" i="10"/>
  <c r="B4122" i="10"/>
  <c r="B4123" i="10"/>
  <c r="B4124" i="10"/>
  <c r="B4125" i="10"/>
  <c r="B4126" i="10"/>
  <c r="B4127" i="10"/>
  <c r="B4128" i="10"/>
  <c r="B4129" i="10"/>
  <c r="B4130" i="10"/>
  <c r="B4131" i="10"/>
  <c r="B4132" i="10"/>
  <c r="B4133" i="10"/>
  <c r="B4134" i="10"/>
  <c r="B4135" i="10"/>
  <c r="B4136" i="10"/>
  <c r="B4137" i="10"/>
  <c r="B4138" i="10"/>
  <c r="B4139" i="10"/>
  <c r="B4140" i="10"/>
  <c r="B4141" i="10"/>
  <c r="B4142" i="10"/>
  <c r="B4143" i="10"/>
  <c r="B4144" i="10"/>
  <c r="B4145" i="10"/>
  <c r="B4146" i="10"/>
  <c r="B4147" i="10"/>
  <c r="B4148" i="10"/>
  <c r="B4149" i="10"/>
  <c r="B4150" i="10"/>
  <c r="B4151" i="10"/>
  <c r="B4152" i="10"/>
  <c r="B4153" i="10"/>
  <c r="B4154" i="10"/>
  <c r="B4155" i="10"/>
  <c r="B4156" i="10"/>
  <c r="B4157" i="10"/>
  <c r="B4158" i="10"/>
  <c r="B4159" i="10"/>
  <c r="B4160" i="10"/>
  <c r="B4161" i="10"/>
  <c r="B4162" i="10"/>
  <c r="B4163" i="10"/>
  <c r="B4164" i="10"/>
  <c r="B4165" i="10"/>
  <c r="B4166" i="10"/>
  <c r="B4167" i="10"/>
  <c r="B4168" i="10"/>
  <c r="B4169" i="10"/>
  <c r="B4170" i="10"/>
  <c r="B4171" i="10"/>
  <c r="B4172" i="10"/>
  <c r="B4173" i="10"/>
  <c r="B4174" i="10"/>
  <c r="B4175" i="10"/>
  <c r="B4176" i="10"/>
  <c r="B4177" i="10"/>
  <c r="B4178" i="10"/>
  <c r="B4179" i="10"/>
  <c r="B4180" i="10"/>
  <c r="B4181" i="10"/>
  <c r="B4182" i="10"/>
  <c r="B4183" i="10"/>
  <c r="B4184" i="10"/>
  <c r="B4185" i="10"/>
  <c r="B4186" i="10"/>
  <c r="B4187" i="10"/>
  <c r="B4188" i="10"/>
  <c r="B4189" i="10"/>
  <c r="B4190" i="10"/>
  <c r="B4191" i="10"/>
  <c r="B4192" i="10"/>
  <c r="B4193" i="10"/>
  <c r="B4194" i="10"/>
  <c r="B4195" i="10"/>
  <c r="B4196" i="10"/>
  <c r="B4197" i="10"/>
  <c r="B4198" i="10"/>
  <c r="B4199" i="10"/>
  <c r="B4200" i="10"/>
  <c r="B4201" i="10"/>
  <c r="B4202" i="10"/>
  <c r="B4203" i="10"/>
  <c r="B4204" i="10"/>
  <c r="B4205" i="10"/>
  <c r="B4206" i="10"/>
  <c r="B4207" i="10"/>
  <c r="B4208" i="10"/>
  <c r="B4209" i="10"/>
  <c r="B4210" i="10"/>
  <c r="B4211" i="10"/>
  <c r="B4212" i="10"/>
  <c r="B4213" i="10"/>
  <c r="B4214" i="10"/>
  <c r="B4215" i="10"/>
  <c r="B4216" i="10"/>
  <c r="B4217" i="10"/>
  <c r="B4218" i="10"/>
  <c r="B4219" i="10"/>
  <c r="B4220" i="10"/>
  <c r="B4221" i="10"/>
  <c r="B4222" i="10"/>
  <c r="B4223" i="10"/>
  <c r="B4224" i="10"/>
  <c r="B4225" i="10"/>
  <c r="B4226" i="10"/>
  <c r="B4227" i="10"/>
  <c r="B4228" i="10"/>
  <c r="B4229" i="10"/>
  <c r="B4230" i="10"/>
  <c r="B4231" i="10"/>
  <c r="B4232" i="10"/>
  <c r="B4233" i="10"/>
  <c r="B4234" i="10"/>
  <c r="B4235" i="10"/>
  <c r="B4236" i="10"/>
  <c r="B4237" i="10"/>
  <c r="B4238" i="10"/>
  <c r="B4239" i="10"/>
  <c r="B4240" i="10"/>
  <c r="B4241" i="10"/>
  <c r="B4242" i="10"/>
  <c r="B4243" i="10"/>
  <c r="B4244" i="10"/>
  <c r="B4245" i="10"/>
  <c r="B4246" i="10"/>
  <c r="B4247" i="10"/>
  <c r="B4248" i="10"/>
  <c r="B4249" i="10"/>
  <c r="B4250" i="10"/>
  <c r="B4251" i="10"/>
  <c r="B4252" i="10"/>
  <c r="B4253" i="10"/>
  <c r="B4254" i="10"/>
  <c r="B4255" i="10"/>
  <c r="B4256" i="10"/>
  <c r="B4257" i="10"/>
  <c r="B4258" i="10"/>
  <c r="B4259" i="10"/>
  <c r="B4260" i="10"/>
  <c r="B4261" i="10"/>
  <c r="B4262" i="10"/>
  <c r="B4263" i="10"/>
  <c r="B4264" i="10"/>
  <c r="B4265" i="10"/>
  <c r="B4266" i="10"/>
  <c r="B4267" i="10"/>
  <c r="B4268" i="10"/>
  <c r="B4269" i="10"/>
  <c r="B4270" i="10"/>
  <c r="B4271" i="10"/>
  <c r="B4272" i="10"/>
  <c r="B4273" i="10"/>
  <c r="B4274" i="10"/>
  <c r="B4275" i="10"/>
  <c r="B4276" i="10"/>
  <c r="B4277" i="10"/>
  <c r="B4278" i="10"/>
  <c r="B4279" i="10"/>
  <c r="B4280" i="10"/>
  <c r="B4281" i="10"/>
  <c r="B4282" i="10"/>
  <c r="B4283" i="10"/>
  <c r="B4284" i="10"/>
  <c r="B4285" i="10"/>
  <c r="B4286" i="10"/>
  <c r="B4287" i="10"/>
  <c r="B4288" i="10"/>
  <c r="B4289" i="10"/>
  <c r="B4290" i="10"/>
  <c r="B4291" i="10"/>
  <c r="B4292" i="10"/>
  <c r="B4293" i="10"/>
  <c r="B4294" i="10"/>
  <c r="B4295" i="10"/>
  <c r="B4296" i="10"/>
  <c r="B4297" i="10"/>
  <c r="B4298" i="10"/>
  <c r="B4299" i="10"/>
  <c r="B4300" i="10"/>
  <c r="B4301" i="10"/>
  <c r="B4302" i="10"/>
  <c r="B4303" i="10"/>
  <c r="B4304" i="10"/>
  <c r="B4305" i="10"/>
  <c r="B4306" i="10"/>
  <c r="B4307" i="10"/>
  <c r="B4308" i="10"/>
  <c r="B4309" i="10"/>
  <c r="B4310" i="10"/>
  <c r="B4311" i="10"/>
  <c r="B4312" i="10"/>
  <c r="B4313" i="10"/>
  <c r="B4314" i="10"/>
  <c r="B4315" i="10"/>
  <c r="B4316" i="10"/>
  <c r="B4317" i="10"/>
  <c r="B4318" i="10"/>
  <c r="B4319" i="10"/>
  <c r="B4320" i="10"/>
  <c r="B4321" i="10"/>
  <c r="B4322" i="10"/>
  <c r="B4323" i="10"/>
  <c r="B4324" i="10"/>
  <c r="B4325" i="10"/>
  <c r="B4326" i="10"/>
  <c r="B4327" i="10"/>
  <c r="B4328" i="10"/>
  <c r="B4329" i="10"/>
  <c r="B4330" i="10"/>
  <c r="B4331" i="10"/>
  <c r="B4332" i="10"/>
  <c r="B4333" i="10"/>
  <c r="B4334" i="10"/>
  <c r="B4335" i="10"/>
  <c r="B4336" i="10"/>
  <c r="B4337" i="10"/>
  <c r="B4338" i="10"/>
  <c r="B4339" i="10"/>
  <c r="B4340" i="10"/>
  <c r="B4341" i="10"/>
  <c r="B4342" i="10"/>
  <c r="B4343" i="10"/>
  <c r="B4344" i="10"/>
  <c r="B4345" i="10"/>
  <c r="B4346" i="10"/>
  <c r="B4347" i="10"/>
  <c r="B4348" i="10"/>
  <c r="B4349" i="10"/>
  <c r="B4350" i="10"/>
  <c r="B4351" i="10"/>
  <c r="B4352" i="10"/>
  <c r="B4353" i="10"/>
  <c r="B4354" i="10"/>
  <c r="B4355" i="10"/>
  <c r="B4356" i="10"/>
  <c r="B4357" i="10"/>
  <c r="B4358" i="10"/>
  <c r="B4359" i="10"/>
  <c r="B4360" i="10"/>
  <c r="B4361" i="10"/>
  <c r="B4362" i="10"/>
  <c r="B4363" i="10"/>
  <c r="B4364" i="10"/>
  <c r="B4365" i="10"/>
  <c r="B4366" i="10"/>
  <c r="B4367" i="10"/>
  <c r="B4368" i="10"/>
  <c r="B4369" i="10"/>
  <c r="B4370" i="10"/>
  <c r="B4371" i="10"/>
  <c r="B4372" i="10"/>
  <c r="B4373" i="10"/>
  <c r="B4374" i="10"/>
  <c r="B4375" i="10"/>
  <c r="B4376" i="10"/>
  <c r="B4377" i="10"/>
  <c r="B4378" i="10"/>
  <c r="B4379" i="10"/>
  <c r="B4380" i="10"/>
  <c r="B4381" i="10"/>
  <c r="B4382" i="10"/>
  <c r="B4383" i="10"/>
  <c r="B4384" i="10"/>
  <c r="B4385" i="10"/>
  <c r="B4386" i="10"/>
  <c r="B4387" i="10"/>
  <c r="B4388" i="10"/>
  <c r="B4389" i="10"/>
  <c r="B4390" i="10"/>
  <c r="B4391" i="10"/>
  <c r="B4392" i="10"/>
  <c r="B4393" i="10"/>
  <c r="B4394" i="10"/>
  <c r="B4395" i="10"/>
  <c r="B4396" i="10"/>
  <c r="B4397" i="10"/>
  <c r="B4398" i="10"/>
  <c r="B4399" i="10"/>
  <c r="B4400" i="10"/>
  <c r="B4401" i="10"/>
  <c r="B4402" i="10"/>
  <c r="B4403" i="10"/>
  <c r="B4404" i="10"/>
  <c r="B4405" i="10"/>
  <c r="B4406" i="10"/>
  <c r="B4407" i="10"/>
  <c r="B4408" i="10"/>
  <c r="B4409" i="10"/>
  <c r="B4410" i="10"/>
  <c r="B4411" i="10"/>
  <c r="B4412" i="10"/>
  <c r="B4413" i="10"/>
  <c r="B4414" i="10"/>
  <c r="B4415" i="10"/>
  <c r="B4416" i="10"/>
  <c r="B4417" i="10"/>
  <c r="B4418" i="10"/>
  <c r="B4419" i="10"/>
  <c r="B4420" i="10"/>
  <c r="B4421" i="10"/>
  <c r="B4422" i="10"/>
  <c r="B4423" i="10"/>
  <c r="B4424" i="10"/>
  <c r="B4425" i="10"/>
  <c r="B4426" i="10"/>
  <c r="B4427" i="10"/>
  <c r="B4428" i="10"/>
  <c r="B4429" i="10"/>
  <c r="B4430" i="10"/>
  <c r="B4431" i="10"/>
  <c r="B4432" i="10"/>
  <c r="B4433" i="10"/>
  <c r="B4434" i="10"/>
  <c r="B4435" i="10"/>
  <c r="B4436" i="10"/>
  <c r="B4437" i="10"/>
  <c r="B4438" i="10"/>
  <c r="B4439" i="10"/>
  <c r="B4440" i="10"/>
  <c r="B4441" i="10"/>
  <c r="B4442" i="10"/>
  <c r="B4443" i="10"/>
  <c r="B4444" i="10"/>
  <c r="B4445" i="10"/>
  <c r="B4446" i="10"/>
  <c r="B4447" i="10"/>
  <c r="B4448" i="10"/>
  <c r="B4449" i="10"/>
  <c r="B4450" i="10"/>
  <c r="B4451" i="10"/>
  <c r="B4452" i="10"/>
  <c r="B4453" i="10"/>
  <c r="B4454" i="10"/>
  <c r="B4455" i="10"/>
  <c r="B4456" i="10"/>
  <c r="B4457" i="10"/>
  <c r="B4458" i="10"/>
  <c r="B4459" i="10"/>
  <c r="B4460" i="10"/>
  <c r="B4461" i="10"/>
  <c r="B4462" i="10"/>
  <c r="B4463" i="10"/>
  <c r="B4464" i="10"/>
  <c r="B4465" i="10"/>
  <c r="B4466" i="10"/>
  <c r="B4467" i="10"/>
  <c r="B4468" i="10"/>
  <c r="B4469" i="10"/>
  <c r="B4470" i="10"/>
  <c r="B4471" i="10"/>
  <c r="B4472" i="10"/>
  <c r="B4473" i="10"/>
  <c r="B4474" i="10"/>
  <c r="B4475" i="10"/>
  <c r="B4476" i="10"/>
  <c r="B4477" i="10"/>
  <c r="B4478" i="10"/>
  <c r="B4479" i="10"/>
  <c r="B4480" i="10"/>
  <c r="B4481" i="10"/>
  <c r="B4482" i="10"/>
  <c r="B4483" i="10"/>
  <c r="B4484" i="10"/>
  <c r="B4485" i="10"/>
  <c r="B4486" i="10"/>
  <c r="B4487" i="10"/>
  <c r="B4488" i="10"/>
  <c r="B4489" i="10"/>
  <c r="B4490" i="10"/>
  <c r="B4491" i="10"/>
  <c r="B4492" i="10"/>
  <c r="B4493" i="10"/>
  <c r="B4494" i="10"/>
  <c r="B4495" i="10"/>
  <c r="B4496" i="10"/>
  <c r="B4497" i="10"/>
  <c r="B4498" i="10"/>
  <c r="B4499" i="10"/>
  <c r="B4500" i="10"/>
  <c r="B4501" i="10"/>
  <c r="B4502" i="10"/>
  <c r="B4503" i="10"/>
  <c r="B4504" i="10"/>
  <c r="B4505" i="10"/>
  <c r="B4506" i="10"/>
  <c r="B4507" i="10"/>
  <c r="B4508" i="10"/>
  <c r="B4509" i="10"/>
  <c r="B4510" i="10"/>
  <c r="B4511" i="10"/>
  <c r="B4512" i="10"/>
  <c r="B4513" i="10"/>
  <c r="B4514" i="10"/>
  <c r="B4515" i="10"/>
  <c r="B4516" i="10"/>
  <c r="B4517" i="10"/>
  <c r="B4518" i="10"/>
  <c r="B4519" i="10"/>
  <c r="B4520" i="10"/>
  <c r="B4521" i="10"/>
  <c r="B4522" i="10"/>
  <c r="B4523" i="10"/>
  <c r="B4524" i="10"/>
  <c r="B4525" i="10"/>
  <c r="B4526" i="10"/>
  <c r="B4527" i="10"/>
  <c r="B4528" i="10"/>
  <c r="B4529" i="10"/>
  <c r="B4530" i="10"/>
  <c r="B4531" i="10"/>
  <c r="B4532" i="10"/>
  <c r="B4533" i="10"/>
  <c r="B4534" i="10"/>
  <c r="B4535" i="10"/>
  <c r="B4536" i="10"/>
  <c r="B4537" i="10"/>
  <c r="B4538" i="10"/>
  <c r="B4539" i="10"/>
  <c r="B4540" i="10"/>
  <c r="B4541" i="10"/>
  <c r="B4542" i="10"/>
  <c r="B4543" i="10"/>
  <c r="B4544" i="10"/>
  <c r="B4545" i="10"/>
  <c r="B4546" i="10"/>
  <c r="B4547" i="10"/>
  <c r="B4548" i="10"/>
  <c r="B4549" i="10"/>
  <c r="B4550" i="10"/>
  <c r="B4551" i="10"/>
  <c r="B4552" i="10"/>
  <c r="B4553" i="10"/>
  <c r="B4554" i="10"/>
  <c r="B4555" i="10"/>
  <c r="B4556" i="10"/>
  <c r="B4557" i="10"/>
  <c r="B4558" i="10"/>
  <c r="B4559" i="10"/>
  <c r="B4560" i="10"/>
  <c r="B4561" i="10"/>
  <c r="B4562" i="10"/>
  <c r="B4563" i="10"/>
  <c r="B4564" i="10"/>
  <c r="B4565" i="10"/>
  <c r="B4566" i="10"/>
  <c r="B4567" i="10"/>
  <c r="B4568" i="10"/>
  <c r="B4569" i="10"/>
  <c r="B4570" i="10"/>
  <c r="B4571" i="10"/>
  <c r="B4572" i="10"/>
  <c r="B4573" i="10"/>
  <c r="B4574" i="10"/>
  <c r="B4575" i="10"/>
  <c r="B4576" i="10"/>
  <c r="B4577" i="10"/>
  <c r="B4578" i="10"/>
  <c r="B4579" i="10"/>
  <c r="B4580" i="10"/>
  <c r="B4581" i="10"/>
  <c r="B4582" i="10"/>
  <c r="B4583" i="10"/>
  <c r="B4584" i="10"/>
  <c r="B4585" i="10"/>
  <c r="B4586" i="10"/>
  <c r="B4587" i="10"/>
  <c r="B4588" i="10"/>
  <c r="B4589" i="10"/>
  <c r="B4590" i="10"/>
  <c r="B4591" i="10"/>
  <c r="B4592" i="10"/>
  <c r="B4593" i="10"/>
  <c r="B4594" i="10"/>
  <c r="B4595" i="10"/>
  <c r="B4596" i="10"/>
  <c r="B4597" i="10"/>
  <c r="B4598" i="10"/>
  <c r="B4599" i="10"/>
  <c r="B4600" i="10"/>
  <c r="B4601" i="10"/>
  <c r="B4602" i="10"/>
  <c r="B4603" i="10"/>
  <c r="B4604" i="10"/>
  <c r="B4605" i="10"/>
  <c r="B4606" i="10"/>
  <c r="B4607" i="10"/>
  <c r="B4608" i="10"/>
  <c r="B4609" i="10"/>
  <c r="B4610" i="10"/>
  <c r="B4611" i="10"/>
  <c r="B4612" i="10"/>
  <c r="B4613" i="10"/>
  <c r="B4614" i="10"/>
  <c r="B4615" i="10"/>
  <c r="B4616" i="10"/>
  <c r="B4617" i="10"/>
  <c r="B4618" i="10"/>
  <c r="B4619" i="10"/>
  <c r="B4620" i="10"/>
  <c r="B4621" i="10"/>
  <c r="B4622" i="10"/>
  <c r="B4623" i="10"/>
  <c r="B4624" i="10"/>
  <c r="B4625" i="10"/>
  <c r="B4626" i="10"/>
  <c r="B4627" i="10"/>
  <c r="B4628" i="10"/>
  <c r="B4629" i="10"/>
  <c r="B4630" i="10"/>
  <c r="B4631" i="10"/>
  <c r="B4632" i="10"/>
  <c r="B4633" i="10"/>
  <c r="B4634" i="10"/>
  <c r="B4635" i="10"/>
  <c r="B4636" i="10"/>
  <c r="B4637" i="10"/>
  <c r="B4638" i="10"/>
  <c r="B4639" i="10"/>
  <c r="B4640" i="10"/>
  <c r="B4641" i="10"/>
  <c r="B4642" i="10"/>
  <c r="B4643" i="10"/>
  <c r="B4644" i="10"/>
  <c r="B4645" i="10"/>
  <c r="B4646" i="10"/>
  <c r="B4647" i="10"/>
  <c r="B4648" i="10"/>
  <c r="B4649" i="10"/>
  <c r="B4650" i="10"/>
  <c r="B4651" i="10"/>
  <c r="B4652" i="10"/>
  <c r="B4653" i="10"/>
  <c r="B4654" i="10"/>
  <c r="B4655" i="10"/>
  <c r="B4656" i="10"/>
  <c r="B4657" i="10"/>
  <c r="B4658" i="10"/>
  <c r="B4659" i="10"/>
  <c r="B4660" i="10"/>
  <c r="B4661" i="10"/>
  <c r="B4662" i="10"/>
  <c r="B4663" i="10"/>
  <c r="B4664" i="10"/>
  <c r="B4665" i="10"/>
  <c r="B4666" i="10"/>
  <c r="B4667" i="10"/>
  <c r="B4668" i="10"/>
  <c r="B4669" i="10"/>
  <c r="B4670" i="10"/>
  <c r="B4671" i="10"/>
  <c r="B4672" i="10"/>
  <c r="B4673" i="10"/>
  <c r="B4674" i="10"/>
  <c r="B4675" i="10"/>
  <c r="B4676" i="10"/>
  <c r="B4677" i="10"/>
  <c r="B4678" i="10"/>
  <c r="B4679" i="10"/>
  <c r="B4680" i="10"/>
  <c r="B4681" i="10"/>
  <c r="B4682" i="10"/>
  <c r="B4683" i="10"/>
  <c r="B4684" i="10"/>
  <c r="B4685" i="10"/>
  <c r="B4686" i="10"/>
  <c r="B4687" i="10"/>
  <c r="B4688" i="10"/>
  <c r="B4689" i="10"/>
  <c r="B4690" i="10"/>
  <c r="B4691" i="10"/>
  <c r="B4692" i="10"/>
  <c r="B4693" i="10"/>
  <c r="B4694" i="10"/>
  <c r="B4695" i="10"/>
  <c r="B4696" i="10"/>
  <c r="B4697" i="10"/>
  <c r="B4698" i="10"/>
  <c r="B4699" i="10"/>
  <c r="B4700" i="10"/>
  <c r="B4701" i="10"/>
  <c r="B4702" i="10"/>
  <c r="B4703" i="10"/>
  <c r="B4704" i="10"/>
  <c r="B4705" i="10"/>
  <c r="B4706" i="10"/>
  <c r="B4707" i="10"/>
  <c r="B4708" i="10"/>
  <c r="B4709" i="10"/>
  <c r="B4710" i="10"/>
  <c r="B4711" i="10"/>
  <c r="B4712" i="10"/>
  <c r="B4713" i="10"/>
  <c r="B4714" i="10"/>
  <c r="B4715" i="10"/>
  <c r="B4716" i="10"/>
  <c r="B4717" i="10"/>
  <c r="B4718" i="10"/>
  <c r="B4719" i="10"/>
  <c r="B4720" i="10"/>
  <c r="B4721" i="10"/>
  <c r="B4722" i="10"/>
  <c r="B4723" i="10"/>
  <c r="B4724" i="10"/>
  <c r="B4725" i="10"/>
  <c r="B4726" i="10"/>
  <c r="B4727" i="10"/>
  <c r="B4728" i="10"/>
  <c r="B4729" i="10"/>
  <c r="B4730" i="10"/>
  <c r="B4731" i="10"/>
  <c r="B4732" i="10"/>
  <c r="B4733" i="10"/>
  <c r="B4734" i="10"/>
  <c r="B4735" i="10"/>
  <c r="B4736" i="10"/>
  <c r="B4737" i="10"/>
  <c r="B4738" i="10"/>
  <c r="B4739" i="10"/>
  <c r="B4740" i="10"/>
  <c r="B4741" i="10"/>
  <c r="B4742" i="10"/>
  <c r="B4743" i="10"/>
  <c r="B4744" i="10"/>
  <c r="B4745" i="10"/>
  <c r="B4746" i="10"/>
  <c r="B4747" i="10"/>
  <c r="B4748" i="10"/>
  <c r="B4749" i="10"/>
  <c r="B4750" i="10"/>
  <c r="B4751" i="10"/>
  <c r="B4752" i="10"/>
  <c r="B4753" i="10"/>
  <c r="B4754" i="10"/>
  <c r="B4755" i="10"/>
  <c r="B4756" i="10"/>
  <c r="B4757" i="10"/>
  <c r="B4758" i="10"/>
  <c r="B4759" i="10"/>
  <c r="B4760" i="10"/>
  <c r="B4761" i="10"/>
  <c r="B4762" i="10"/>
  <c r="B4763" i="10"/>
  <c r="B4764" i="10"/>
  <c r="B4765" i="10"/>
  <c r="B4766" i="10"/>
  <c r="B4767" i="10"/>
  <c r="B4768" i="10"/>
  <c r="B4769" i="10"/>
  <c r="B4770" i="10"/>
  <c r="B4771" i="10"/>
  <c r="B4772" i="10"/>
  <c r="B4773" i="10"/>
  <c r="B4774" i="10"/>
  <c r="B4775" i="10"/>
  <c r="B4776" i="10"/>
  <c r="B4777" i="10"/>
  <c r="B4778" i="10"/>
  <c r="B4779" i="10"/>
  <c r="B4780" i="10"/>
  <c r="B4781" i="10"/>
  <c r="B4782" i="10"/>
  <c r="B4783" i="10"/>
  <c r="B4784" i="10"/>
  <c r="B4785" i="10"/>
  <c r="B4786" i="10"/>
  <c r="B4787" i="10"/>
  <c r="B4788" i="10"/>
  <c r="B4789" i="10"/>
  <c r="B4790" i="10"/>
  <c r="B4791" i="10"/>
  <c r="B4792" i="10"/>
  <c r="B4793" i="10"/>
  <c r="B4794" i="10"/>
  <c r="B4795" i="10"/>
  <c r="B4796" i="10"/>
  <c r="B4797" i="10"/>
  <c r="B4798" i="10"/>
  <c r="B4799" i="10"/>
  <c r="B4800" i="10"/>
  <c r="B4801" i="10"/>
  <c r="B4802" i="10"/>
  <c r="B4803" i="10"/>
  <c r="B4804" i="10"/>
  <c r="B4805" i="10"/>
  <c r="B4806" i="10"/>
  <c r="B4807" i="10"/>
  <c r="B4808" i="10"/>
  <c r="B4809" i="10"/>
  <c r="B4810" i="10"/>
  <c r="B4811" i="10"/>
  <c r="B4812" i="10"/>
  <c r="B4813" i="10"/>
  <c r="B4814" i="10"/>
  <c r="B4815" i="10"/>
  <c r="B4816" i="10"/>
  <c r="B4817" i="10"/>
  <c r="B4818" i="10"/>
  <c r="B4819" i="10"/>
  <c r="B4820" i="10"/>
  <c r="B4821" i="10"/>
  <c r="B4822" i="10"/>
  <c r="B4823" i="10"/>
  <c r="B4824" i="10"/>
  <c r="B4825" i="10"/>
  <c r="B4826" i="10"/>
  <c r="B4827" i="10"/>
  <c r="B4828" i="10"/>
  <c r="B4829" i="10"/>
  <c r="B4830" i="10"/>
  <c r="B4831" i="10"/>
  <c r="B4832" i="10"/>
  <c r="B4833" i="10"/>
  <c r="B4834" i="10"/>
  <c r="B4835" i="10"/>
  <c r="B4836" i="10"/>
  <c r="B4837" i="10"/>
  <c r="B4838" i="10"/>
  <c r="B4839" i="10"/>
  <c r="B4840" i="10"/>
  <c r="B4841" i="10"/>
  <c r="B4842" i="10"/>
  <c r="B4843" i="10"/>
  <c r="B4844" i="10"/>
  <c r="B4845" i="10"/>
  <c r="B4846" i="10"/>
  <c r="B4847" i="10"/>
  <c r="B4848" i="10"/>
  <c r="B4849" i="10"/>
  <c r="B4850" i="10"/>
  <c r="B4851" i="10"/>
  <c r="B4852" i="10"/>
  <c r="B4853" i="10"/>
  <c r="B4854" i="10"/>
  <c r="B4855" i="10"/>
  <c r="B4856" i="10"/>
  <c r="B4857" i="10"/>
  <c r="B4858" i="10"/>
  <c r="B4859" i="10"/>
  <c r="B4860" i="10"/>
  <c r="B4861" i="10"/>
  <c r="B4862" i="10"/>
  <c r="B4863" i="10"/>
  <c r="B4864" i="10"/>
  <c r="B4865" i="10"/>
  <c r="B4866" i="10"/>
  <c r="B4867" i="10"/>
  <c r="B4868" i="10"/>
  <c r="B4869" i="10"/>
  <c r="B4870" i="10"/>
  <c r="B4871" i="10"/>
  <c r="B4872" i="10"/>
  <c r="B4873" i="10"/>
  <c r="B4874" i="10"/>
  <c r="B4875" i="10"/>
  <c r="B4876" i="10"/>
  <c r="B4877" i="10"/>
  <c r="B4878" i="10"/>
  <c r="B4879" i="10"/>
  <c r="B4880" i="10"/>
  <c r="B4881" i="10"/>
  <c r="B4882" i="10"/>
  <c r="B4883" i="10"/>
  <c r="B4884" i="10"/>
  <c r="B4885" i="10"/>
  <c r="B4886" i="10"/>
  <c r="B4887" i="10"/>
  <c r="B4888" i="10"/>
  <c r="B4889" i="10"/>
  <c r="B4890" i="10"/>
  <c r="B4891" i="10"/>
  <c r="B4892" i="10"/>
  <c r="B4893" i="10"/>
  <c r="B4894" i="10"/>
  <c r="B4895" i="10"/>
  <c r="B4896" i="10"/>
  <c r="B4897" i="10"/>
  <c r="B4898" i="10"/>
  <c r="B4899" i="10"/>
  <c r="B4900" i="10"/>
  <c r="B4901" i="10"/>
  <c r="B4902" i="10"/>
  <c r="B4903" i="10"/>
  <c r="B4904" i="10"/>
  <c r="B4905" i="10"/>
  <c r="B4906" i="10"/>
  <c r="B4907" i="10"/>
  <c r="B4908" i="10"/>
  <c r="B4909" i="10"/>
  <c r="B4910" i="10"/>
  <c r="B4911" i="10"/>
  <c r="B4912" i="10"/>
  <c r="B4913" i="10"/>
  <c r="B4914" i="10"/>
  <c r="B4915" i="10"/>
  <c r="B4916" i="10"/>
  <c r="B4917" i="10"/>
  <c r="B4918" i="10"/>
  <c r="B4919" i="10"/>
  <c r="B4920" i="10"/>
  <c r="B4921" i="10"/>
  <c r="B4922" i="10"/>
  <c r="B4923" i="10"/>
  <c r="B4924" i="10"/>
  <c r="B4925" i="10"/>
  <c r="B4926" i="10"/>
  <c r="B4927" i="10"/>
  <c r="B4928" i="10"/>
  <c r="B4929" i="10"/>
  <c r="B4930" i="10"/>
  <c r="B4931" i="10"/>
  <c r="B4932" i="10"/>
  <c r="B4933" i="10"/>
  <c r="B4934" i="10"/>
  <c r="B4935" i="10"/>
  <c r="B4936" i="10"/>
  <c r="B4937" i="10"/>
  <c r="B4938" i="10"/>
  <c r="B4939" i="10"/>
  <c r="B4940" i="10"/>
  <c r="B4941" i="10"/>
  <c r="B4942" i="10"/>
  <c r="B4943" i="10"/>
  <c r="B4944" i="10"/>
  <c r="B4945" i="10"/>
  <c r="B4946" i="10"/>
  <c r="B4947" i="10"/>
  <c r="B4948" i="10"/>
  <c r="B4949" i="10"/>
  <c r="B4950" i="10"/>
  <c r="B4951" i="10"/>
  <c r="B4952" i="10"/>
  <c r="B4953" i="10"/>
  <c r="B4954" i="10"/>
  <c r="B4955" i="10"/>
  <c r="B4956" i="10"/>
  <c r="B4957" i="10"/>
  <c r="B4958" i="10"/>
  <c r="B4959" i="10"/>
  <c r="B4960" i="10"/>
  <c r="B4961" i="10"/>
  <c r="B4962" i="10"/>
  <c r="B4963" i="10"/>
  <c r="B4964" i="10"/>
  <c r="B4965" i="10"/>
  <c r="B4966" i="10"/>
  <c r="B4967" i="10"/>
  <c r="B4968" i="10"/>
  <c r="B4969" i="10"/>
  <c r="B4970" i="10"/>
  <c r="B4971" i="10"/>
  <c r="B4972" i="10"/>
  <c r="B4973" i="10"/>
  <c r="B4974" i="10"/>
  <c r="B4975" i="10"/>
  <c r="B4976" i="10"/>
  <c r="B4977" i="10"/>
  <c r="B4978" i="10"/>
  <c r="B4979" i="10"/>
  <c r="B4980" i="10"/>
  <c r="B4981" i="10"/>
  <c r="B4982" i="10"/>
  <c r="B4983" i="10"/>
  <c r="B4984" i="10"/>
  <c r="B4985" i="10"/>
  <c r="B4986" i="10"/>
  <c r="B4987" i="10"/>
  <c r="B4988" i="10"/>
  <c r="B4989" i="10"/>
  <c r="B4990" i="10"/>
  <c r="B4991" i="10"/>
  <c r="B4992" i="10"/>
  <c r="B4993" i="10"/>
  <c r="B4994" i="10"/>
  <c r="B4995" i="10"/>
  <c r="B4996" i="10"/>
  <c r="B4997" i="10"/>
  <c r="B4998" i="10"/>
  <c r="B4999" i="10"/>
  <c r="B5000" i="10"/>
  <c r="B5001" i="10"/>
  <c r="B5002" i="10"/>
  <c r="B5003" i="10"/>
  <c r="B5004" i="10"/>
  <c r="B5005" i="10"/>
  <c r="B5006" i="10"/>
  <c r="B5007" i="10"/>
  <c r="B5008" i="10"/>
  <c r="B5009" i="10"/>
  <c r="B5010" i="10"/>
  <c r="B5011" i="10"/>
  <c r="B5012" i="10"/>
  <c r="B5013" i="10"/>
  <c r="B5014" i="10"/>
  <c r="B5015" i="10"/>
  <c r="B5016" i="10"/>
  <c r="B5017" i="10"/>
  <c r="B5018" i="10"/>
  <c r="B5019" i="10"/>
  <c r="B5020" i="10"/>
  <c r="B5021" i="10"/>
  <c r="B5022" i="10"/>
  <c r="B5023" i="10"/>
  <c r="B5024" i="10"/>
  <c r="B5025" i="10"/>
  <c r="B5026" i="10"/>
  <c r="B5027" i="10"/>
  <c r="B5028" i="10"/>
  <c r="B5029" i="10"/>
  <c r="B5030" i="10"/>
  <c r="B5031" i="10"/>
  <c r="B5032" i="10"/>
  <c r="B5033" i="10"/>
  <c r="B5034" i="10"/>
  <c r="B5035" i="10"/>
  <c r="B5036" i="10"/>
  <c r="B5037" i="10"/>
  <c r="B5038" i="10"/>
  <c r="B5039" i="10"/>
  <c r="B5040" i="10"/>
  <c r="B5041" i="10"/>
  <c r="B5042" i="10"/>
  <c r="B5043" i="10"/>
  <c r="B5044" i="10"/>
  <c r="B5045" i="10"/>
  <c r="B5046" i="10"/>
  <c r="B5047" i="10"/>
  <c r="B5048" i="10"/>
  <c r="B5049" i="10"/>
  <c r="B5050" i="10"/>
  <c r="B5051" i="10"/>
  <c r="B10" i="10"/>
  <c r="S6" i="10" s="1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1571" i="9"/>
  <c r="C1572" i="9"/>
  <c r="C1573" i="9"/>
  <c r="C1574" i="9"/>
  <c r="C1575" i="9"/>
  <c r="C1576" i="9"/>
  <c r="C1577" i="9"/>
  <c r="C1578" i="9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C1592" i="9"/>
  <c r="C1593" i="9"/>
  <c r="C1594" i="9"/>
  <c r="C1595" i="9"/>
  <c r="C1596" i="9"/>
  <c r="C1597" i="9"/>
  <c r="C1598" i="9"/>
  <c r="C1599" i="9"/>
  <c r="C1600" i="9"/>
  <c r="C1601" i="9"/>
  <c r="C1602" i="9"/>
  <c r="C1603" i="9"/>
  <c r="C1604" i="9"/>
  <c r="C1605" i="9"/>
  <c r="C1606" i="9"/>
  <c r="C1607" i="9"/>
  <c r="C1608" i="9"/>
  <c r="C1609" i="9"/>
  <c r="C1610" i="9"/>
  <c r="C1611" i="9"/>
  <c r="C1612" i="9"/>
  <c r="C1613" i="9"/>
  <c r="C1614" i="9"/>
  <c r="C1615" i="9"/>
  <c r="C1616" i="9"/>
  <c r="C1617" i="9"/>
  <c r="C1618" i="9"/>
  <c r="C1619" i="9"/>
  <c r="C1620" i="9"/>
  <c r="C1621" i="9"/>
  <c r="C1622" i="9"/>
  <c r="C1623" i="9"/>
  <c r="C1624" i="9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C1637" i="9"/>
  <c r="C1638" i="9"/>
  <c r="C1639" i="9"/>
  <c r="C1640" i="9"/>
  <c r="C1641" i="9"/>
  <c r="C1642" i="9"/>
  <c r="C1643" i="9"/>
  <c r="C1644" i="9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C1660" i="9"/>
  <c r="C1661" i="9"/>
  <c r="C1662" i="9"/>
  <c r="C1663" i="9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688" i="9"/>
  <c r="C1689" i="9"/>
  <c r="C1690" i="9"/>
  <c r="C1691" i="9"/>
  <c r="C1692" i="9"/>
  <c r="C1693" i="9"/>
  <c r="C1694" i="9"/>
  <c r="C1695" i="9"/>
  <c r="C1696" i="9"/>
  <c r="C1697" i="9"/>
  <c r="C1698" i="9"/>
  <c r="C1699" i="9"/>
  <c r="C1700" i="9"/>
  <c r="C1701" i="9"/>
  <c r="C1702" i="9"/>
  <c r="C1703" i="9"/>
  <c r="C1704" i="9"/>
  <c r="C1705" i="9"/>
  <c r="C1706" i="9"/>
  <c r="C1707" i="9"/>
  <c r="C1708" i="9"/>
  <c r="C1709" i="9"/>
  <c r="C1710" i="9"/>
  <c r="C1711" i="9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C1782" i="9"/>
  <c r="C1783" i="9"/>
  <c r="C1784" i="9"/>
  <c r="C1785" i="9"/>
  <c r="C1786" i="9"/>
  <c r="C1787" i="9"/>
  <c r="C1788" i="9"/>
  <c r="C1789" i="9"/>
  <c r="C1790" i="9"/>
  <c r="C1791" i="9"/>
  <c r="C1792" i="9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C1811" i="9"/>
  <c r="C1812" i="9"/>
  <c r="C1813" i="9"/>
  <c r="C1814" i="9"/>
  <c r="C1815" i="9"/>
  <c r="C1816" i="9"/>
  <c r="C1817" i="9"/>
  <c r="C1818" i="9"/>
  <c r="C1819" i="9"/>
  <c r="C1820" i="9"/>
  <c r="C1821" i="9"/>
  <c r="C1822" i="9"/>
  <c r="C1823" i="9"/>
  <c r="C1824" i="9"/>
  <c r="C1825" i="9"/>
  <c r="C1826" i="9"/>
  <c r="C1827" i="9"/>
  <c r="C1828" i="9"/>
  <c r="C1829" i="9"/>
  <c r="C1830" i="9"/>
  <c r="C1831" i="9"/>
  <c r="C1832" i="9"/>
  <c r="C1833" i="9"/>
  <c r="C1834" i="9"/>
  <c r="C1835" i="9"/>
  <c r="C1836" i="9"/>
  <c r="C1837" i="9"/>
  <c r="C1838" i="9"/>
  <c r="C1839" i="9"/>
  <c r="C1840" i="9"/>
  <c r="C1841" i="9"/>
  <c r="C1842" i="9"/>
  <c r="C1843" i="9"/>
  <c r="C1844" i="9"/>
  <c r="C1845" i="9"/>
  <c r="C1846" i="9"/>
  <c r="C1847" i="9"/>
  <c r="C1848" i="9"/>
  <c r="C1849" i="9"/>
  <c r="C1850" i="9"/>
  <c r="C1851" i="9"/>
  <c r="C1852" i="9"/>
  <c r="C1853" i="9"/>
  <c r="C1854" i="9"/>
  <c r="C1855" i="9"/>
  <c r="C1856" i="9"/>
  <c r="C1857" i="9"/>
  <c r="C1858" i="9"/>
  <c r="C1859" i="9"/>
  <c r="C1860" i="9"/>
  <c r="C1861" i="9"/>
  <c r="C1862" i="9"/>
  <c r="C1863" i="9"/>
  <c r="C1864" i="9"/>
  <c r="C1865" i="9"/>
  <c r="C1866" i="9"/>
  <c r="C1867" i="9"/>
  <c r="C1868" i="9"/>
  <c r="C1869" i="9"/>
  <c r="C1870" i="9"/>
  <c r="C1871" i="9"/>
  <c r="C1872" i="9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C1886" i="9"/>
  <c r="C1887" i="9"/>
  <c r="C1888" i="9"/>
  <c r="C1889" i="9"/>
  <c r="C1890" i="9"/>
  <c r="C1891" i="9"/>
  <c r="C1892" i="9"/>
  <c r="C1893" i="9"/>
  <c r="C1894" i="9"/>
  <c r="C1895" i="9"/>
  <c r="C1896" i="9"/>
  <c r="C1897" i="9"/>
  <c r="C1898" i="9"/>
  <c r="C1899" i="9"/>
  <c r="C1900" i="9"/>
  <c r="C1901" i="9"/>
  <c r="C1902" i="9"/>
  <c r="C1903" i="9"/>
  <c r="C1904" i="9"/>
  <c r="C1905" i="9"/>
  <c r="C1906" i="9"/>
  <c r="C1907" i="9"/>
  <c r="C1908" i="9"/>
  <c r="C1909" i="9"/>
  <c r="C1910" i="9"/>
  <c r="C1911" i="9"/>
  <c r="C1912" i="9"/>
  <c r="C1913" i="9"/>
  <c r="C1914" i="9"/>
  <c r="C1915" i="9"/>
  <c r="C1916" i="9"/>
  <c r="C1917" i="9"/>
  <c r="C1918" i="9"/>
  <c r="C1919" i="9"/>
  <c r="C1920" i="9"/>
  <c r="C1921" i="9"/>
  <c r="C1922" i="9"/>
  <c r="C1923" i="9"/>
  <c r="C1924" i="9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C1942" i="9"/>
  <c r="C1943" i="9"/>
  <c r="C1944" i="9"/>
  <c r="C1945" i="9"/>
  <c r="C1946" i="9"/>
  <c r="C1947" i="9"/>
  <c r="C1948" i="9"/>
  <c r="C1949" i="9"/>
  <c r="C1950" i="9"/>
  <c r="C1951" i="9"/>
  <c r="C1952" i="9"/>
  <c r="C1953" i="9"/>
  <c r="C1954" i="9"/>
  <c r="C1955" i="9"/>
  <c r="C1956" i="9"/>
  <c r="C1957" i="9"/>
  <c r="C1958" i="9"/>
  <c r="C1959" i="9"/>
  <c r="C1960" i="9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C1978" i="9"/>
  <c r="C1979" i="9"/>
  <c r="C1980" i="9"/>
  <c r="C1981" i="9"/>
  <c r="C1982" i="9"/>
  <c r="C1983" i="9"/>
  <c r="C1984" i="9"/>
  <c r="C1985" i="9"/>
  <c r="C1986" i="9"/>
  <c r="C1987" i="9"/>
  <c r="C1988" i="9"/>
  <c r="C1989" i="9"/>
  <c r="C1990" i="9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C2007" i="9"/>
  <c r="C2008" i="9"/>
  <c r="C2009" i="9"/>
  <c r="C2010" i="9"/>
  <c r="C2011" i="9"/>
  <c r="C2012" i="9"/>
  <c r="C2013" i="9"/>
  <c r="C2014" i="9"/>
  <c r="C2015" i="9"/>
  <c r="C2016" i="9"/>
  <c r="C2017" i="9"/>
  <c r="C2018" i="9"/>
  <c r="C2019" i="9"/>
  <c r="C2020" i="9"/>
  <c r="C2021" i="9"/>
  <c r="C2022" i="9"/>
  <c r="C2023" i="9"/>
  <c r="C2024" i="9"/>
  <c r="C2025" i="9"/>
  <c r="C2026" i="9"/>
  <c r="C2027" i="9"/>
  <c r="C2028" i="9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C2061" i="9"/>
  <c r="C2062" i="9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C2075" i="9"/>
  <c r="C2076" i="9"/>
  <c r="C2077" i="9"/>
  <c r="C2078" i="9"/>
  <c r="C2079" i="9"/>
  <c r="C2080" i="9"/>
  <c r="C2081" i="9"/>
  <c r="C2082" i="9"/>
  <c r="C2083" i="9"/>
  <c r="C2084" i="9"/>
  <c r="C2085" i="9"/>
  <c r="C2086" i="9"/>
  <c r="C2087" i="9"/>
  <c r="C2088" i="9"/>
  <c r="C2089" i="9"/>
  <c r="C2090" i="9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C2105" i="9"/>
  <c r="C2106" i="9"/>
  <c r="C2107" i="9"/>
  <c r="C2108" i="9"/>
  <c r="C2109" i="9"/>
  <c r="C2110" i="9"/>
  <c r="C2111" i="9"/>
  <c r="C2112" i="9"/>
  <c r="C2113" i="9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C2128" i="9"/>
  <c r="C2129" i="9"/>
  <c r="C2130" i="9"/>
  <c r="C2131" i="9"/>
  <c r="C2132" i="9"/>
  <c r="C2133" i="9"/>
  <c r="C2134" i="9"/>
  <c r="C2135" i="9"/>
  <c r="C2136" i="9"/>
  <c r="C2137" i="9"/>
  <c r="C2138" i="9"/>
  <c r="C2139" i="9"/>
  <c r="C2140" i="9"/>
  <c r="C2141" i="9"/>
  <c r="C2142" i="9"/>
  <c r="C2143" i="9"/>
  <c r="C2144" i="9"/>
  <c r="C2145" i="9"/>
  <c r="C2146" i="9"/>
  <c r="C2147" i="9"/>
  <c r="C2148" i="9"/>
  <c r="C2149" i="9"/>
  <c r="C2150" i="9"/>
  <c r="C2151" i="9"/>
  <c r="C2152" i="9"/>
  <c r="C2153" i="9"/>
  <c r="C2154" i="9"/>
  <c r="C2155" i="9"/>
  <c r="C2156" i="9"/>
  <c r="C2157" i="9"/>
  <c r="C2158" i="9"/>
  <c r="C2159" i="9"/>
  <c r="C2160" i="9"/>
  <c r="C2161" i="9"/>
  <c r="C2162" i="9"/>
  <c r="C2163" i="9"/>
  <c r="C2164" i="9"/>
  <c r="C2165" i="9"/>
  <c r="C2166" i="9"/>
  <c r="C2167" i="9"/>
  <c r="C2168" i="9"/>
  <c r="C2169" i="9"/>
  <c r="C2170" i="9"/>
  <c r="C2171" i="9"/>
  <c r="C2172" i="9"/>
  <c r="C2173" i="9"/>
  <c r="C2174" i="9"/>
  <c r="C2175" i="9"/>
  <c r="C2176" i="9"/>
  <c r="C2177" i="9"/>
  <c r="C2178" i="9"/>
  <c r="C2179" i="9"/>
  <c r="C2180" i="9"/>
  <c r="C2181" i="9"/>
  <c r="C2182" i="9"/>
  <c r="C2183" i="9"/>
  <c r="C2184" i="9"/>
  <c r="C2185" i="9"/>
  <c r="C2186" i="9"/>
  <c r="C2187" i="9"/>
  <c r="C2188" i="9"/>
  <c r="C2189" i="9"/>
  <c r="C2190" i="9"/>
  <c r="C2191" i="9"/>
  <c r="C2192" i="9"/>
  <c r="C2193" i="9"/>
  <c r="C2194" i="9"/>
  <c r="C2195" i="9"/>
  <c r="C2196" i="9"/>
  <c r="C2197" i="9"/>
  <c r="C2198" i="9"/>
  <c r="C2199" i="9"/>
  <c r="C2200" i="9"/>
  <c r="C2201" i="9"/>
  <c r="C2202" i="9"/>
  <c r="C2203" i="9"/>
  <c r="C2204" i="9"/>
  <c r="C2205" i="9"/>
  <c r="C2206" i="9"/>
  <c r="C2207" i="9"/>
  <c r="C2208" i="9"/>
  <c r="C2209" i="9"/>
  <c r="C2210" i="9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C2224" i="9"/>
  <c r="C2225" i="9"/>
  <c r="C2226" i="9"/>
  <c r="C2227" i="9"/>
  <c r="C2228" i="9"/>
  <c r="C2229" i="9"/>
  <c r="C2230" i="9"/>
  <c r="C2231" i="9"/>
  <c r="C2232" i="9"/>
  <c r="C2233" i="9"/>
  <c r="C2234" i="9"/>
  <c r="C2235" i="9"/>
  <c r="C2236" i="9"/>
  <c r="C2237" i="9"/>
  <c r="C2238" i="9"/>
  <c r="C2239" i="9"/>
  <c r="C2240" i="9"/>
  <c r="C2241" i="9"/>
  <c r="C2242" i="9"/>
  <c r="C2243" i="9"/>
  <c r="C2244" i="9"/>
  <c r="C2245" i="9"/>
  <c r="C2246" i="9"/>
  <c r="C2247" i="9"/>
  <c r="C2248" i="9"/>
  <c r="C2249" i="9"/>
  <c r="C2250" i="9"/>
  <c r="C2251" i="9"/>
  <c r="C2252" i="9"/>
  <c r="C2253" i="9"/>
  <c r="C2254" i="9"/>
  <c r="C2255" i="9"/>
  <c r="C2256" i="9"/>
  <c r="C2257" i="9"/>
  <c r="C2258" i="9"/>
  <c r="C2259" i="9"/>
  <c r="C2260" i="9"/>
  <c r="C2261" i="9"/>
  <c r="C2262" i="9"/>
  <c r="C2263" i="9"/>
  <c r="C2264" i="9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C2279" i="9"/>
  <c r="C2280" i="9"/>
  <c r="C2281" i="9"/>
  <c r="C2282" i="9"/>
  <c r="C2283" i="9"/>
  <c r="C2284" i="9"/>
  <c r="C2285" i="9"/>
  <c r="C2286" i="9"/>
  <c r="C2287" i="9"/>
  <c r="C2288" i="9"/>
  <c r="C2289" i="9"/>
  <c r="C2290" i="9"/>
  <c r="C2291" i="9"/>
  <c r="C2292" i="9"/>
  <c r="C2293" i="9"/>
  <c r="C2294" i="9"/>
  <c r="C2295" i="9"/>
  <c r="C2296" i="9"/>
  <c r="C2297" i="9"/>
  <c r="C2298" i="9"/>
  <c r="C2299" i="9"/>
  <c r="C2300" i="9"/>
  <c r="C2301" i="9"/>
  <c r="C2302" i="9"/>
  <c r="C2303" i="9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C2316" i="9"/>
  <c r="C2317" i="9"/>
  <c r="C2318" i="9"/>
  <c r="C2319" i="9"/>
  <c r="C2320" i="9"/>
  <c r="C2321" i="9"/>
  <c r="C2322" i="9"/>
  <c r="C2323" i="9"/>
  <c r="C2324" i="9"/>
  <c r="C2325" i="9"/>
  <c r="C2326" i="9"/>
  <c r="C2327" i="9"/>
  <c r="C2328" i="9"/>
  <c r="C2329" i="9"/>
  <c r="C2330" i="9"/>
  <c r="C2331" i="9"/>
  <c r="C2332" i="9"/>
  <c r="C2333" i="9"/>
  <c r="C2334" i="9"/>
  <c r="C2335" i="9"/>
  <c r="C2336" i="9"/>
  <c r="C2337" i="9"/>
  <c r="C2338" i="9"/>
  <c r="C2339" i="9"/>
  <c r="C2340" i="9"/>
  <c r="C2341" i="9"/>
  <c r="C2342" i="9"/>
  <c r="C2343" i="9"/>
  <c r="C2344" i="9"/>
  <c r="C2345" i="9"/>
  <c r="C2346" i="9"/>
  <c r="C2347" i="9"/>
  <c r="C2348" i="9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C2371" i="9"/>
  <c r="C2372" i="9"/>
  <c r="C2373" i="9"/>
  <c r="C2374" i="9"/>
  <c r="C2375" i="9"/>
  <c r="C2376" i="9"/>
  <c r="C2377" i="9"/>
  <c r="C2378" i="9"/>
  <c r="C2379" i="9"/>
  <c r="C2380" i="9"/>
  <c r="C2381" i="9"/>
  <c r="C2382" i="9"/>
  <c r="C2383" i="9"/>
  <c r="C2384" i="9"/>
  <c r="C2385" i="9"/>
  <c r="C2386" i="9"/>
  <c r="C2387" i="9"/>
  <c r="C2388" i="9"/>
  <c r="C2389" i="9"/>
  <c r="C2390" i="9"/>
  <c r="C2391" i="9"/>
  <c r="C2392" i="9"/>
  <c r="C2393" i="9"/>
  <c r="C2394" i="9"/>
  <c r="C2395" i="9"/>
  <c r="C2396" i="9"/>
  <c r="C2397" i="9"/>
  <c r="C2398" i="9"/>
  <c r="C2399" i="9"/>
  <c r="C2400" i="9"/>
  <c r="C2401" i="9"/>
  <c r="C2402" i="9"/>
  <c r="C2403" i="9"/>
  <c r="C2404" i="9"/>
  <c r="C2405" i="9"/>
  <c r="C2406" i="9"/>
  <c r="C2407" i="9"/>
  <c r="C2408" i="9"/>
  <c r="C2409" i="9"/>
  <c r="C2410" i="9"/>
  <c r="C2411" i="9"/>
  <c r="C2412" i="9"/>
  <c r="C2413" i="9"/>
  <c r="C2414" i="9"/>
  <c r="C2415" i="9"/>
  <c r="C2416" i="9"/>
  <c r="C2417" i="9"/>
  <c r="C2418" i="9"/>
  <c r="C2419" i="9"/>
  <c r="C2420" i="9"/>
  <c r="C2421" i="9"/>
  <c r="C2422" i="9"/>
  <c r="C2423" i="9"/>
  <c r="C2424" i="9"/>
  <c r="C2425" i="9"/>
  <c r="C2426" i="9"/>
  <c r="C2427" i="9"/>
  <c r="C2428" i="9"/>
  <c r="C2429" i="9"/>
  <c r="C2430" i="9"/>
  <c r="C2431" i="9"/>
  <c r="C2432" i="9"/>
  <c r="C2433" i="9"/>
  <c r="C2434" i="9"/>
  <c r="C2435" i="9"/>
  <c r="C2436" i="9"/>
  <c r="C2437" i="9"/>
  <c r="C2438" i="9"/>
  <c r="C2439" i="9"/>
  <c r="C2440" i="9"/>
  <c r="C2441" i="9"/>
  <c r="C2442" i="9"/>
  <c r="C2443" i="9"/>
  <c r="C2444" i="9"/>
  <c r="C2445" i="9"/>
  <c r="C2446" i="9"/>
  <c r="C2447" i="9"/>
  <c r="C2448" i="9"/>
  <c r="C2449" i="9"/>
  <c r="C2450" i="9"/>
  <c r="C2451" i="9"/>
  <c r="C2452" i="9"/>
  <c r="C2453" i="9"/>
  <c r="C2454" i="9"/>
  <c r="C2455" i="9"/>
  <c r="C2456" i="9"/>
  <c r="C2457" i="9"/>
  <c r="C2458" i="9"/>
  <c r="C2459" i="9"/>
  <c r="C2460" i="9"/>
  <c r="C2461" i="9"/>
  <c r="C2462" i="9"/>
  <c r="C2463" i="9"/>
  <c r="C2464" i="9"/>
  <c r="C2465" i="9"/>
  <c r="C2466" i="9"/>
  <c r="C2467" i="9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C2481" i="9"/>
  <c r="C2482" i="9"/>
  <c r="C2483" i="9"/>
  <c r="C2484" i="9"/>
  <c r="C2485" i="9"/>
  <c r="C2486" i="9"/>
  <c r="C2487" i="9"/>
  <c r="C2488" i="9"/>
  <c r="C2489" i="9"/>
  <c r="C2490" i="9"/>
  <c r="C2491" i="9"/>
  <c r="C2492" i="9"/>
  <c r="C2493" i="9"/>
  <c r="C2494" i="9"/>
  <c r="C2495" i="9"/>
  <c r="C2496" i="9"/>
  <c r="C2497" i="9"/>
  <c r="C2498" i="9"/>
  <c r="C2499" i="9"/>
  <c r="C2500" i="9"/>
  <c r="C2501" i="9"/>
  <c r="C2502" i="9"/>
  <c r="C2503" i="9"/>
  <c r="C2504" i="9"/>
  <c r="C2505" i="9"/>
  <c r="C2506" i="9"/>
  <c r="C2507" i="9"/>
  <c r="C2508" i="9"/>
  <c r="C2509" i="9"/>
  <c r="C2510" i="9"/>
  <c r="C2511" i="9"/>
  <c r="C2512" i="9"/>
  <c r="C2513" i="9"/>
  <c r="C2514" i="9"/>
  <c r="C2515" i="9"/>
  <c r="C2516" i="9"/>
  <c r="C2517" i="9"/>
  <c r="C2518" i="9"/>
  <c r="C2519" i="9"/>
  <c r="C2520" i="9"/>
  <c r="C2521" i="9"/>
  <c r="C2522" i="9"/>
  <c r="C2523" i="9"/>
  <c r="C2524" i="9"/>
  <c r="C2525" i="9"/>
  <c r="C2526" i="9"/>
  <c r="C2527" i="9"/>
  <c r="C2528" i="9"/>
  <c r="C2529" i="9"/>
  <c r="C2530" i="9"/>
  <c r="C2531" i="9"/>
  <c r="C2532" i="9"/>
  <c r="C2533" i="9"/>
  <c r="C2534" i="9"/>
  <c r="C2535" i="9"/>
  <c r="C2536" i="9"/>
  <c r="C2537" i="9"/>
  <c r="C2538" i="9"/>
  <c r="C2539" i="9"/>
  <c r="C2540" i="9"/>
  <c r="C2541" i="9"/>
  <c r="C2542" i="9"/>
  <c r="C2543" i="9"/>
  <c r="C2544" i="9"/>
  <c r="C2545" i="9"/>
  <c r="C2546" i="9"/>
  <c r="C2547" i="9"/>
  <c r="C2548" i="9"/>
  <c r="C2549" i="9"/>
  <c r="C2550" i="9"/>
  <c r="C2551" i="9"/>
  <c r="C2552" i="9"/>
  <c r="C2553" i="9"/>
  <c r="C2554" i="9"/>
  <c r="C2555" i="9"/>
  <c r="C2556" i="9"/>
  <c r="C2557" i="9"/>
  <c r="C2558" i="9"/>
  <c r="C2559" i="9"/>
  <c r="C2560" i="9"/>
  <c r="C2561" i="9"/>
  <c r="C2562" i="9"/>
  <c r="C2563" i="9"/>
  <c r="C2564" i="9"/>
  <c r="C2565" i="9"/>
  <c r="C2566" i="9"/>
  <c r="C2567" i="9"/>
  <c r="C2568" i="9"/>
  <c r="C2569" i="9"/>
  <c r="C2570" i="9"/>
  <c r="C2571" i="9"/>
  <c r="C2572" i="9"/>
  <c r="C2573" i="9"/>
  <c r="C2574" i="9"/>
  <c r="C2575" i="9"/>
  <c r="C2576" i="9"/>
  <c r="C2577" i="9"/>
  <c r="C2578" i="9"/>
  <c r="C2579" i="9"/>
  <c r="C2580" i="9"/>
  <c r="C2581" i="9"/>
  <c r="C2582" i="9"/>
  <c r="C2583" i="9"/>
  <c r="C2584" i="9"/>
  <c r="C2585" i="9"/>
  <c r="C2586" i="9"/>
  <c r="C2587" i="9"/>
  <c r="C2588" i="9"/>
  <c r="C2589" i="9"/>
  <c r="C2590" i="9"/>
  <c r="C2591" i="9"/>
  <c r="C2592" i="9"/>
  <c r="C2593" i="9"/>
  <c r="C2594" i="9"/>
  <c r="C2595" i="9"/>
  <c r="C2596" i="9"/>
  <c r="C2597" i="9"/>
  <c r="C2598" i="9"/>
  <c r="C2599" i="9"/>
  <c r="C2600" i="9"/>
  <c r="C2601" i="9"/>
  <c r="C2602" i="9"/>
  <c r="C2603" i="9"/>
  <c r="C2604" i="9"/>
  <c r="C2605" i="9"/>
  <c r="C2606" i="9"/>
  <c r="C2607" i="9"/>
  <c r="C2608" i="9"/>
  <c r="C2609" i="9"/>
  <c r="C2610" i="9"/>
  <c r="C2611" i="9"/>
  <c r="C2612" i="9"/>
  <c r="C2613" i="9"/>
  <c r="C2614" i="9"/>
  <c r="C2615" i="9"/>
  <c r="C2616" i="9"/>
  <c r="C2617" i="9"/>
  <c r="C2618" i="9"/>
  <c r="C2619" i="9"/>
  <c r="C2620" i="9"/>
  <c r="C2621" i="9"/>
  <c r="C2622" i="9"/>
  <c r="C2623" i="9"/>
  <c r="C2624" i="9"/>
  <c r="C2625" i="9"/>
  <c r="C2626" i="9"/>
  <c r="C2627" i="9"/>
  <c r="C2628" i="9"/>
  <c r="C2629" i="9"/>
  <c r="C2630" i="9"/>
  <c r="C2631" i="9"/>
  <c r="C2632" i="9"/>
  <c r="C2633" i="9"/>
  <c r="C2634" i="9"/>
  <c r="C2635" i="9"/>
  <c r="C2636" i="9"/>
  <c r="C2637" i="9"/>
  <c r="C2638" i="9"/>
  <c r="C2639" i="9"/>
  <c r="C2640" i="9"/>
  <c r="C2641" i="9"/>
  <c r="C2642" i="9"/>
  <c r="C2643" i="9"/>
  <c r="C2644" i="9"/>
  <c r="C2645" i="9"/>
  <c r="C2646" i="9"/>
  <c r="C2647" i="9"/>
  <c r="C2648" i="9"/>
  <c r="C2649" i="9"/>
  <c r="C2650" i="9"/>
  <c r="C2651" i="9"/>
  <c r="C2652" i="9"/>
  <c r="C2653" i="9"/>
  <c r="C2654" i="9"/>
  <c r="C2655" i="9"/>
  <c r="C2656" i="9"/>
  <c r="C2657" i="9"/>
  <c r="C2658" i="9"/>
  <c r="C2659" i="9"/>
  <c r="C2660" i="9"/>
  <c r="C2661" i="9"/>
  <c r="C2662" i="9"/>
  <c r="C2663" i="9"/>
  <c r="C2664" i="9"/>
  <c r="C2665" i="9"/>
  <c r="C2666" i="9"/>
  <c r="C2667" i="9"/>
  <c r="C2668" i="9"/>
  <c r="C2669" i="9"/>
  <c r="C2670" i="9"/>
  <c r="C2671" i="9"/>
  <c r="C2672" i="9"/>
  <c r="C2673" i="9"/>
  <c r="C2674" i="9"/>
  <c r="C2675" i="9"/>
  <c r="C2676" i="9"/>
  <c r="C2677" i="9"/>
  <c r="C2678" i="9"/>
  <c r="C2679" i="9"/>
  <c r="C2680" i="9"/>
  <c r="C2681" i="9"/>
  <c r="C2682" i="9"/>
  <c r="C2683" i="9"/>
  <c r="C2684" i="9"/>
  <c r="C2685" i="9"/>
  <c r="C2686" i="9"/>
  <c r="C2687" i="9"/>
  <c r="C2688" i="9"/>
  <c r="C2689" i="9"/>
  <c r="C2690" i="9"/>
  <c r="C2691" i="9"/>
  <c r="C2692" i="9"/>
  <c r="C2693" i="9"/>
  <c r="C2694" i="9"/>
  <c r="C2695" i="9"/>
  <c r="C2696" i="9"/>
  <c r="C2697" i="9"/>
  <c r="C2698" i="9"/>
  <c r="C2699" i="9"/>
  <c r="C2700" i="9"/>
  <c r="C2701" i="9"/>
  <c r="C2702" i="9"/>
  <c r="C2703" i="9"/>
  <c r="C2704" i="9"/>
  <c r="C2705" i="9"/>
  <c r="C2706" i="9"/>
  <c r="C2707" i="9"/>
  <c r="C2708" i="9"/>
  <c r="C2709" i="9"/>
  <c r="C2710" i="9"/>
  <c r="C2711" i="9"/>
  <c r="C2712" i="9"/>
  <c r="C2713" i="9"/>
  <c r="C2714" i="9"/>
  <c r="C2715" i="9"/>
  <c r="C2716" i="9"/>
  <c r="C2717" i="9"/>
  <c r="C2718" i="9"/>
  <c r="C2719" i="9"/>
  <c r="C2720" i="9"/>
  <c r="C2721" i="9"/>
  <c r="C2722" i="9"/>
  <c r="C2723" i="9"/>
  <c r="C2724" i="9"/>
  <c r="C2725" i="9"/>
  <c r="C2726" i="9"/>
  <c r="C2727" i="9"/>
  <c r="C2728" i="9"/>
  <c r="C2729" i="9"/>
  <c r="C2730" i="9"/>
  <c r="C2731" i="9"/>
  <c r="C2732" i="9"/>
  <c r="C2733" i="9"/>
  <c r="C2734" i="9"/>
  <c r="C2735" i="9"/>
  <c r="C2736" i="9"/>
  <c r="C2737" i="9"/>
  <c r="C2738" i="9"/>
  <c r="C2739" i="9"/>
  <c r="C2740" i="9"/>
  <c r="C2741" i="9"/>
  <c r="C2742" i="9"/>
  <c r="C2743" i="9"/>
  <c r="C2744" i="9"/>
  <c r="C2745" i="9"/>
  <c r="C2746" i="9"/>
  <c r="C2747" i="9"/>
  <c r="C2748" i="9"/>
  <c r="C2749" i="9"/>
  <c r="C2750" i="9"/>
  <c r="C2751" i="9"/>
  <c r="C2752" i="9"/>
  <c r="C2753" i="9"/>
  <c r="C2754" i="9"/>
  <c r="C2755" i="9"/>
  <c r="C2756" i="9"/>
  <c r="C2757" i="9"/>
  <c r="C2758" i="9"/>
  <c r="C2759" i="9"/>
  <c r="C2760" i="9"/>
  <c r="C2761" i="9"/>
  <c r="C2762" i="9"/>
  <c r="C2763" i="9"/>
  <c r="C2764" i="9"/>
  <c r="C2765" i="9"/>
  <c r="C2766" i="9"/>
  <c r="C2767" i="9"/>
  <c r="C2768" i="9"/>
  <c r="C2769" i="9"/>
  <c r="C2770" i="9"/>
  <c r="C2771" i="9"/>
  <c r="C2772" i="9"/>
  <c r="C2773" i="9"/>
  <c r="C2774" i="9"/>
  <c r="C2775" i="9"/>
  <c r="C2776" i="9"/>
  <c r="C2777" i="9"/>
  <c r="C2778" i="9"/>
  <c r="C2779" i="9"/>
  <c r="C2780" i="9"/>
  <c r="C2781" i="9"/>
  <c r="C2782" i="9"/>
  <c r="C2783" i="9"/>
  <c r="C2784" i="9"/>
  <c r="C2785" i="9"/>
  <c r="C2786" i="9"/>
  <c r="C2787" i="9"/>
  <c r="C2788" i="9"/>
  <c r="C2789" i="9"/>
  <c r="C2790" i="9"/>
  <c r="C2791" i="9"/>
  <c r="C2792" i="9"/>
  <c r="C2793" i="9"/>
  <c r="C2794" i="9"/>
  <c r="C2795" i="9"/>
  <c r="C2796" i="9"/>
  <c r="C2797" i="9"/>
  <c r="C2798" i="9"/>
  <c r="C2799" i="9"/>
  <c r="C2800" i="9"/>
  <c r="C2801" i="9"/>
  <c r="C2802" i="9"/>
  <c r="C2803" i="9"/>
  <c r="C2804" i="9"/>
  <c r="C2805" i="9"/>
  <c r="C2806" i="9"/>
  <c r="C2807" i="9"/>
  <c r="C2808" i="9"/>
  <c r="C2809" i="9"/>
  <c r="C2810" i="9"/>
  <c r="C2811" i="9"/>
  <c r="C2812" i="9"/>
  <c r="C2813" i="9"/>
  <c r="C2814" i="9"/>
  <c r="C2815" i="9"/>
  <c r="C2816" i="9"/>
  <c r="C2817" i="9"/>
  <c r="C2818" i="9"/>
  <c r="C2819" i="9"/>
  <c r="C2820" i="9"/>
  <c r="C2821" i="9"/>
  <c r="C2822" i="9"/>
  <c r="C2823" i="9"/>
  <c r="C2824" i="9"/>
  <c r="C2825" i="9"/>
  <c r="C2826" i="9"/>
  <c r="C2827" i="9"/>
  <c r="C2828" i="9"/>
  <c r="C2829" i="9"/>
  <c r="C2830" i="9"/>
  <c r="C2831" i="9"/>
  <c r="C2832" i="9"/>
  <c r="C2833" i="9"/>
  <c r="C2834" i="9"/>
  <c r="C2835" i="9"/>
  <c r="C2836" i="9"/>
  <c r="C2837" i="9"/>
  <c r="C2838" i="9"/>
  <c r="C2839" i="9"/>
  <c r="C2840" i="9"/>
  <c r="C2841" i="9"/>
  <c r="C2842" i="9"/>
  <c r="C2843" i="9"/>
  <c r="C2844" i="9"/>
  <c r="C2845" i="9"/>
  <c r="C2846" i="9"/>
  <c r="C2847" i="9"/>
  <c r="C2848" i="9"/>
  <c r="C2849" i="9"/>
  <c r="C2850" i="9"/>
  <c r="C2851" i="9"/>
  <c r="C2852" i="9"/>
  <c r="C2853" i="9"/>
  <c r="C2854" i="9"/>
  <c r="C2855" i="9"/>
  <c r="C2856" i="9"/>
  <c r="C2857" i="9"/>
  <c r="C2858" i="9"/>
  <c r="C2859" i="9"/>
  <c r="C2860" i="9"/>
  <c r="C2861" i="9"/>
  <c r="C2862" i="9"/>
  <c r="C2863" i="9"/>
  <c r="C2864" i="9"/>
  <c r="C2865" i="9"/>
  <c r="C2866" i="9"/>
  <c r="C2867" i="9"/>
  <c r="C2868" i="9"/>
  <c r="C2869" i="9"/>
  <c r="C2870" i="9"/>
  <c r="C2871" i="9"/>
  <c r="C2872" i="9"/>
  <c r="C2873" i="9"/>
  <c r="C2874" i="9"/>
  <c r="C2875" i="9"/>
  <c r="C2876" i="9"/>
  <c r="C2877" i="9"/>
  <c r="C2878" i="9"/>
  <c r="C2879" i="9"/>
  <c r="C2880" i="9"/>
  <c r="C2881" i="9"/>
  <c r="C2882" i="9"/>
  <c r="C2883" i="9"/>
  <c r="C2884" i="9"/>
  <c r="C2885" i="9"/>
  <c r="C2886" i="9"/>
  <c r="C2887" i="9"/>
  <c r="C2888" i="9"/>
  <c r="C2889" i="9"/>
  <c r="C2890" i="9"/>
  <c r="C2891" i="9"/>
  <c r="C2892" i="9"/>
  <c r="C2893" i="9"/>
  <c r="C2894" i="9"/>
  <c r="C2895" i="9"/>
  <c r="C2896" i="9"/>
  <c r="C2897" i="9"/>
  <c r="C2898" i="9"/>
  <c r="C2899" i="9"/>
  <c r="C2900" i="9"/>
  <c r="C2901" i="9"/>
  <c r="C2902" i="9"/>
  <c r="C2903" i="9"/>
  <c r="C2904" i="9"/>
  <c r="C2905" i="9"/>
  <c r="C2906" i="9"/>
  <c r="C2907" i="9"/>
  <c r="C2908" i="9"/>
  <c r="C2909" i="9"/>
  <c r="C2910" i="9"/>
  <c r="C2911" i="9"/>
  <c r="C2912" i="9"/>
  <c r="C2913" i="9"/>
  <c r="C2914" i="9"/>
  <c r="C2915" i="9"/>
  <c r="C2916" i="9"/>
  <c r="C2917" i="9"/>
  <c r="C2918" i="9"/>
  <c r="C2919" i="9"/>
  <c r="C2920" i="9"/>
  <c r="C2921" i="9"/>
  <c r="C2922" i="9"/>
  <c r="C2923" i="9"/>
  <c r="C2924" i="9"/>
  <c r="C2925" i="9"/>
  <c r="C2926" i="9"/>
  <c r="C2927" i="9"/>
  <c r="C2928" i="9"/>
  <c r="C2929" i="9"/>
  <c r="C2930" i="9"/>
  <c r="C2931" i="9"/>
  <c r="C2932" i="9"/>
  <c r="C2933" i="9"/>
  <c r="C2934" i="9"/>
  <c r="C2935" i="9"/>
  <c r="C2936" i="9"/>
  <c r="C2937" i="9"/>
  <c r="C2938" i="9"/>
  <c r="C2939" i="9"/>
  <c r="C2940" i="9"/>
  <c r="C2941" i="9"/>
  <c r="C2942" i="9"/>
  <c r="C2943" i="9"/>
  <c r="C2944" i="9"/>
  <c r="C2945" i="9"/>
  <c r="C2946" i="9"/>
  <c r="C2947" i="9"/>
  <c r="C2948" i="9"/>
  <c r="C2949" i="9"/>
  <c r="C2950" i="9"/>
  <c r="C2951" i="9"/>
  <c r="C2952" i="9"/>
  <c r="C2953" i="9"/>
  <c r="C2954" i="9"/>
  <c r="C2955" i="9"/>
  <c r="C2956" i="9"/>
  <c r="C2957" i="9"/>
  <c r="C2958" i="9"/>
  <c r="C2959" i="9"/>
  <c r="C2960" i="9"/>
  <c r="C2961" i="9"/>
  <c r="C2962" i="9"/>
  <c r="C2963" i="9"/>
  <c r="C2964" i="9"/>
  <c r="C2965" i="9"/>
  <c r="C2966" i="9"/>
  <c r="C2967" i="9"/>
  <c r="C2968" i="9"/>
  <c r="C2969" i="9"/>
  <c r="C2970" i="9"/>
  <c r="C2971" i="9"/>
  <c r="C2972" i="9"/>
  <c r="C2973" i="9"/>
  <c r="C2974" i="9"/>
  <c r="C2975" i="9"/>
  <c r="C2976" i="9"/>
  <c r="C2977" i="9"/>
  <c r="C2978" i="9"/>
  <c r="C2979" i="9"/>
  <c r="C2980" i="9"/>
  <c r="C2981" i="9"/>
  <c r="C2982" i="9"/>
  <c r="C2983" i="9"/>
  <c r="C2984" i="9"/>
  <c r="C2985" i="9"/>
  <c r="C2986" i="9"/>
  <c r="C2987" i="9"/>
  <c r="C2988" i="9"/>
  <c r="C2989" i="9"/>
  <c r="C2990" i="9"/>
  <c r="C2991" i="9"/>
  <c r="C2992" i="9"/>
  <c r="C2993" i="9"/>
  <c r="C2994" i="9"/>
  <c r="C2995" i="9"/>
  <c r="C2996" i="9"/>
  <c r="C2997" i="9"/>
  <c r="C2998" i="9"/>
  <c r="C2999" i="9"/>
  <c r="C3000" i="9"/>
  <c r="C3001" i="9"/>
  <c r="C3002" i="9"/>
  <c r="C3003" i="9"/>
  <c r="C3004" i="9"/>
  <c r="C3005" i="9"/>
  <c r="C3006" i="9"/>
  <c r="C3007" i="9"/>
  <c r="C3008" i="9"/>
  <c r="C3009" i="9"/>
  <c r="C3010" i="9"/>
  <c r="C3011" i="9"/>
  <c r="C3012" i="9"/>
  <c r="C3013" i="9"/>
  <c r="C3014" i="9"/>
  <c r="C3015" i="9"/>
  <c r="C3016" i="9"/>
  <c r="C3017" i="9"/>
  <c r="C3018" i="9"/>
  <c r="C3019" i="9"/>
  <c r="C3020" i="9"/>
  <c r="C3021" i="9"/>
  <c r="C3022" i="9"/>
  <c r="C3023" i="9"/>
  <c r="C3024" i="9"/>
  <c r="C3025" i="9"/>
  <c r="C3026" i="9"/>
  <c r="C3027" i="9"/>
  <c r="C3028" i="9"/>
  <c r="C3029" i="9"/>
  <c r="C3030" i="9"/>
  <c r="C3031" i="9"/>
  <c r="C3032" i="9"/>
  <c r="C3033" i="9"/>
  <c r="C3034" i="9"/>
  <c r="C3035" i="9"/>
  <c r="C3036" i="9"/>
  <c r="C3037" i="9"/>
  <c r="C3038" i="9"/>
  <c r="C3039" i="9"/>
  <c r="C3040" i="9"/>
  <c r="C3041" i="9"/>
  <c r="C3042" i="9"/>
  <c r="C3043" i="9"/>
  <c r="C3044" i="9"/>
  <c r="C3045" i="9"/>
  <c r="C3046" i="9"/>
  <c r="C3047" i="9"/>
  <c r="C3048" i="9"/>
  <c r="C3049" i="9"/>
  <c r="C3050" i="9"/>
  <c r="C3051" i="9"/>
  <c r="C3052" i="9"/>
  <c r="C3053" i="9"/>
  <c r="C3054" i="9"/>
  <c r="C3055" i="9"/>
  <c r="C3056" i="9"/>
  <c r="C3057" i="9"/>
  <c r="C3058" i="9"/>
  <c r="C3059" i="9"/>
  <c r="C3060" i="9"/>
  <c r="C3061" i="9"/>
  <c r="C3062" i="9"/>
  <c r="C3063" i="9"/>
  <c r="C3064" i="9"/>
  <c r="C3065" i="9"/>
  <c r="C3066" i="9"/>
  <c r="C3067" i="9"/>
  <c r="C3068" i="9"/>
  <c r="C3069" i="9"/>
  <c r="C3070" i="9"/>
  <c r="C3071" i="9"/>
  <c r="C3072" i="9"/>
  <c r="C3073" i="9"/>
  <c r="C3074" i="9"/>
  <c r="C3075" i="9"/>
  <c r="C3076" i="9"/>
  <c r="C3077" i="9"/>
  <c r="C3078" i="9"/>
  <c r="C3079" i="9"/>
  <c r="C3080" i="9"/>
  <c r="C3081" i="9"/>
  <c r="C3082" i="9"/>
  <c r="C3083" i="9"/>
  <c r="C3084" i="9"/>
  <c r="C3085" i="9"/>
  <c r="C3086" i="9"/>
  <c r="C3087" i="9"/>
  <c r="C3088" i="9"/>
  <c r="C3089" i="9"/>
  <c r="C3090" i="9"/>
  <c r="C3091" i="9"/>
  <c r="C3092" i="9"/>
  <c r="C3093" i="9"/>
  <c r="C3094" i="9"/>
  <c r="C3095" i="9"/>
  <c r="C3096" i="9"/>
  <c r="C3097" i="9"/>
  <c r="C3098" i="9"/>
  <c r="C3099" i="9"/>
  <c r="C3100" i="9"/>
  <c r="C3101" i="9"/>
  <c r="C3102" i="9"/>
  <c r="C3103" i="9"/>
  <c r="C3104" i="9"/>
  <c r="C3105" i="9"/>
  <c r="C3106" i="9"/>
  <c r="C3107" i="9"/>
  <c r="C3108" i="9"/>
  <c r="C3109" i="9"/>
  <c r="C3110" i="9"/>
  <c r="C3111" i="9"/>
  <c r="C3112" i="9"/>
  <c r="C3113" i="9"/>
  <c r="C3114" i="9"/>
  <c r="C3115" i="9"/>
  <c r="C3116" i="9"/>
  <c r="C3117" i="9"/>
  <c r="C3118" i="9"/>
  <c r="C3119" i="9"/>
  <c r="C3120" i="9"/>
  <c r="C3121" i="9"/>
  <c r="C3122" i="9"/>
  <c r="C3123" i="9"/>
  <c r="C3124" i="9"/>
  <c r="C3125" i="9"/>
  <c r="C3126" i="9"/>
  <c r="C3127" i="9"/>
  <c r="C3128" i="9"/>
  <c r="C3129" i="9"/>
  <c r="C3130" i="9"/>
  <c r="C3131" i="9"/>
  <c r="C3132" i="9"/>
  <c r="C3133" i="9"/>
  <c r="C3134" i="9"/>
  <c r="C3135" i="9"/>
  <c r="C3136" i="9"/>
  <c r="C3137" i="9"/>
  <c r="C3138" i="9"/>
  <c r="C3139" i="9"/>
  <c r="C3140" i="9"/>
  <c r="C3141" i="9"/>
  <c r="C3142" i="9"/>
  <c r="C3143" i="9"/>
  <c r="C3144" i="9"/>
  <c r="C3145" i="9"/>
  <c r="C3146" i="9"/>
  <c r="C3147" i="9"/>
  <c r="C3148" i="9"/>
  <c r="C3149" i="9"/>
  <c r="C3150" i="9"/>
  <c r="C3151" i="9"/>
  <c r="C3152" i="9"/>
  <c r="C3153" i="9"/>
  <c r="C3154" i="9"/>
  <c r="C3155" i="9"/>
  <c r="C3156" i="9"/>
  <c r="C3157" i="9"/>
  <c r="C3158" i="9"/>
  <c r="C3159" i="9"/>
  <c r="C3160" i="9"/>
  <c r="C3161" i="9"/>
  <c r="C3162" i="9"/>
  <c r="C3163" i="9"/>
  <c r="C3164" i="9"/>
  <c r="C3165" i="9"/>
  <c r="C3166" i="9"/>
  <c r="C3167" i="9"/>
  <c r="C3168" i="9"/>
  <c r="C3169" i="9"/>
  <c r="C3170" i="9"/>
  <c r="C3171" i="9"/>
  <c r="C3172" i="9"/>
  <c r="C3173" i="9"/>
  <c r="C3174" i="9"/>
  <c r="C3175" i="9"/>
  <c r="C3176" i="9"/>
  <c r="C3177" i="9"/>
  <c r="C3178" i="9"/>
  <c r="C3179" i="9"/>
  <c r="C3180" i="9"/>
  <c r="C3181" i="9"/>
  <c r="C3182" i="9"/>
  <c r="C3183" i="9"/>
  <c r="C3184" i="9"/>
  <c r="C3185" i="9"/>
  <c r="C3186" i="9"/>
  <c r="C3187" i="9"/>
  <c r="C3188" i="9"/>
  <c r="C3189" i="9"/>
  <c r="C3190" i="9"/>
  <c r="C3191" i="9"/>
  <c r="C3192" i="9"/>
  <c r="C3193" i="9"/>
  <c r="C3194" i="9"/>
  <c r="C3195" i="9"/>
  <c r="C3196" i="9"/>
  <c r="C3197" i="9"/>
  <c r="C3198" i="9"/>
  <c r="C3199" i="9"/>
  <c r="C3200" i="9"/>
  <c r="C3201" i="9"/>
  <c r="C3202" i="9"/>
  <c r="C3203" i="9"/>
  <c r="C3204" i="9"/>
  <c r="C3205" i="9"/>
  <c r="C3206" i="9"/>
  <c r="C3207" i="9"/>
  <c r="C3208" i="9"/>
  <c r="C3209" i="9"/>
  <c r="C3210" i="9"/>
  <c r="C3211" i="9"/>
  <c r="C3212" i="9"/>
  <c r="C3213" i="9"/>
  <c r="C3214" i="9"/>
  <c r="C3215" i="9"/>
  <c r="C3216" i="9"/>
  <c r="C3217" i="9"/>
  <c r="C3218" i="9"/>
  <c r="C3219" i="9"/>
  <c r="C3220" i="9"/>
  <c r="C3221" i="9"/>
  <c r="C3222" i="9"/>
  <c r="C3223" i="9"/>
  <c r="C3224" i="9"/>
  <c r="C3225" i="9"/>
  <c r="C3226" i="9"/>
  <c r="C3227" i="9"/>
  <c r="C3228" i="9"/>
  <c r="C3229" i="9"/>
  <c r="C3230" i="9"/>
  <c r="C3231" i="9"/>
  <c r="C3232" i="9"/>
  <c r="C3233" i="9"/>
  <c r="C3234" i="9"/>
  <c r="C3235" i="9"/>
  <c r="C3236" i="9"/>
  <c r="C3237" i="9"/>
  <c r="C3238" i="9"/>
  <c r="C3239" i="9"/>
  <c r="C3240" i="9"/>
  <c r="C3241" i="9"/>
  <c r="C3242" i="9"/>
  <c r="C3243" i="9"/>
  <c r="C3244" i="9"/>
  <c r="C3245" i="9"/>
  <c r="C3246" i="9"/>
  <c r="C3247" i="9"/>
  <c r="C3248" i="9"/>
  <c r="C3249" i="9"/>
  <c r="C3250" i="9"/>
  <c r="C3251" i="9"/>
  <c r="C3252" i="9"/>
  <c r="C3253" i="9"/>
  <c r="C3254" i="9"/>
  <c r="C3255" i="9"/>
  <c r="C3256" i="9"/>
  <c r="C3257" i="9"/>
  <c r="C3258" i="9"/>
  <c r="C3259" i="9"/>
  <c r="C3260" i="9"/>
  <c r="C3261" i="9"/>
  <c r="C3262" i="9"/>
  <c r="C3263" i="9"/>
  <c r="C3264" i="9"/>
  <c r="C3265" i="9"/>
  <c r="C3266" i="9"/>
  <c r="C3267" i="9"/>
  <c r="C3268" i="9"/>
  <c r="C3269" i="9"/>
  <c r="C3270" i="9"/>
  <c r="C3271" i="9"/>
  <c r="C3272" i="9"/>
  <c r="C3273" i="9"/>
  <c r="C3274" i="9"/>
  <c r="C3275" i="9"/>
  <c r="C3276" i="9"/>
  <c r="C3277" i="9"/>
  <c r="C3278" i="9"/>
  <c r="C3279" i="9"/>
  <c r="C3280" i="9"/>
  <c r="C3281" i="9"/>
  <c r="C3282" i="9"/>
  <c r="C3283" i="9"/>
  <c r="C3284" i="9"/>
  <c r="C3285" i="9"/>
  <c r="C3286" i="9"/>
  <c r="C3287" i="9"/>
  <c r="C3288" i="9"/>
  <c r="C3289" i="9"/>
  <c r="C3290" i="9"/>
  <c r="C3291" i="9"/>
  <c r="C3292" i="9"/>
  <c r="C3293" i="9"/>
  <c r="C3294" i="9"/>
  <c r="C3295" i="9"/>
  <c r="C3296" i="9"/>
  <c r="C3297" i="9"/>
  <c r="C3298" i="9"/>
  <c r="C3299" i="9"/>
  <c r="C3300" i="9"/>
  <c r="C3301" i="9"/>
  <c r="C3302" i="9"/>
  <c r="C3303" i="9"/>
  <c r="C3304" i="9"/>
  <c r="C3305" i="9"/>
  <c r="C3306" i="9"/>
  <c r="C3307" i="9"/>
  <c r="C3308" i="9"/>
  <c r="C3309" i="9"/>
  <c r="C3310" i="9"/>
  <c r="C3311" i="9"/>
  <c r="C3312" i="9"/>
  <c r="C3313" i="9"/>
  <c r="C3314" i="9"/>
  <c r="C3315" i="9"/>
  <c r="C3316" i="9"/>
  <c r="C3317" i="9"/>
  <c r="C3318" i="9"/>
  <c r="C3319" i="9"/>
  <c r="C3320" i="9"/>
  <c r="C3321" i="9"/>
  <c r="C3322" i="9"/>
  <c r="C3323" i="9"/>
  <c r="C3324" i="9"/>
  <c r="C3325" i="9"/>
  <c r="C3326" i="9"/>
  <c r="C3327" i="9"/>
  <c r="C3328" i="9"/>
  <c r="C3329" i="9"/>
  <c r="C3330" i="9"/>
  <c r="C3331" i="9"/>
  <c r="C3332" i="9"/>
  <c r="C3333" i="9"/>
  <c r="C3334" i="9"/>
  <c r="C3335" i="9"/>
  <c r="C3336" i="9"/>
  <c r="C3337" i="9"/>
  <c r="C3338" i="9"/>
  <c r="C3339" i="9"/>
  <c r="C3340" i="9"/>
  <c r="C3341" i="9"/>
  <c r="C3342" i="9"/>
  <c r="C3343" i="9"/>
  <c r="C3344" i="9"/>
  <c r="C3345" i="9"/>
  <c r="C3346" i="9"/>
  <c r="C3347" i="9"/>
  <c r="C3348" i="9"/>
  <c r="C3349" i="9"/>
  <c r="C3350" i="9"/>
  <c r="C3351" i="9"/>
  <c r="C3352" i="9"/>
  <c r="C3353" i="9"/>
  <c r="C3354" i="9"/>
  <c r="C3355" i="9"/>
  <c r="C3356" i="9"/>
  <c r="C3357" i="9"/>
  <c r="C3358" i="9"/>
  <c r="C3359" i="9"/>
  <c r="C3360" i="9"/>
  <c r="C3361" i="9"/>
  <c r="C3362" i="9"/>
  <c r="C3363" i="9"/>
  <c r="C3364" i="9"/>
  <c r="C3365" i="9"/>
  <c r="C3366" i="9"/>
  <c r="C3367" i="9"/>
  <c r="C3368" i="9"/>
  <c r="C3369" i="9"/>
  <c r="C3370" i="9"/>
  <c r="C3371" i="9"/>
  <c r="C3372" i="9"/>
  <c r="C3373" i="9"/>
  <c r="C3374" i="9"/>
  <c r="C3375" i="9"/>
  <c r="C3376" i="9"/>
  <c r="C3377" i="9"/>
  <c r="C3378" i="9"/>
  <c r="C3379" i="9"/>
  <c r="C3380" i="9"/>
  <c r="C3381" i="9"/>
  <c r="C3382" i="9"/>
  <c r="C3383" i="9"/>
  <c r="C3384" i="9"/>
  <c r="C3385" i="9"/>
  <c r="C3386" i="9"/>
  <c r="C3387" i="9"/>
  <c r="C3388" i="9"/>
  <c r="C3389" i="9"/>
  <c r="C3390" i="9"/>
  <c r="C3391" i="9"/>
  <c r="C3392" i="9"/>
  <c r="C3393" i="9"/>
  <c r="C3394" i="9"/>
  <c r="C3395" i="9"/>
  <c r="C3396" i="9"/>
  <c r="C3397" i="9"/>
  <c r="C3398" i="9"/>
  <c r="C3399" i="9"/>
  <c r="C3400" i="9"/>
  <c r="C3401" i="9"/>
  <c r="C3402" i="9"/>
  <c r="C3403" i="9"/>
  <c r="C3404" i="9"/>
  <c r="C3405" i="9"/>
  <c r="C3406" i="9"/>
  <c r="C3407" i="9"/>
  <c r="C3408" i="9"/>
  <c r="C3409" i="9"/>
  <c r="C3410" i="9"/>
  <c r="C3411" i="9"/>
  <c r="C3412" i="9"/>
  <c r="C3413" i="9"/>
  <c r="C3414" i="9"/>
  <c r="C3415" i="9"/>
  <c r="C3416" i="9"/>
  <c r="C3417" i="9"/>
  <c r="C3418" i="9"/>
  <c r="C3419" i="9"/>
  <c r="C3420" i="9"/>
  <c r="C3421" i="9"/>
  <c r="C3422" i="9"/>
  <c r="C3423" i="9"/>
  <c r="C3424" i="9"/>
  <c r="C3425" i="9"/>
  <c r="C3426" i="9"/>
  <c r="C3427" i="9"/>
  <c r="C3428" i="9"/>
  <c r="C3429" i="9"/>
  <c r="C3430" i="9"/>
  <c r="C3431" i="9"/>
  <c r="C3432" i="9"/>
  <c r="C3433" i="9"/>
  <c r="C3434" i="9"/>
  <c r="C3435" i="9"/>
  <c r="C3436" i="9"/>
  <c r="C3437" i="9"/>
  <c r="C3438" i="9"/>
  <c r="C3439" i="9"/>
  <c r="C3440" i="9"/>
  <c r="C3441" i="9"/>
  <c r="C3442" i="9"/>
  <c r="C3443" i="9"/>
  <c r="C3444" i="9"/>
  <c r="C3445" i="9"/>
  <c r="C3446" i="9"/>
  <c r="C3447" i="9"/>
  <c r="C3448" i="9"/>
  <c r="C3449" i="9"/>
  <c r="C3450" i="9"/>
  <c r="C3451" i="9"/>
  <c r="C3452" i="9"/>
  <c r="C3453" i="9"/>
  <c r="C3454" i="9"/>
  <c r="C3455" i="9"/>
  <c r="C3456" i="9"/>
  <c r="C3457" i="9"/>
  <c r="C3458" i="9"/>
  <c r="C3459" i="9"/>
  <c r="C3460" i="9"/>
  <c r="C3461" i="9"/>
  <c r="C3462" i="9"/>
  <c r="C3463" i="9"/>
  <c r="C3464" i="9"/>
  <c r="C3465" i="9"/>
  <c r="C3466" i="9"/>
  <c r="C3467" i="9"/>
  <c r="C3468" i="9"/>
  <c r="C3469" i="9"/>
  <c r="C3470" i="9"/>
  <c r="C3471" i="9"/>
  <c r="C3472" i="9"/>
  <c r="C3473" i="9"/>
  <c r="C3474" i="9"/>
  <c r="C3475" i="9"/>
  <c r="C3476" i="9"/>
  <c r="C3477" i="9"/>
  <c r="C3478" i="9"/>
  <c r="C3479" i="9"/>
  <c r="C3480" i="9"/>
  <c r="C3481" i="9"/>
  <c r="C3482" i="9"/>
  <c r="C3483" i="9"/>
  <c r="C3484" i="9"/>
  <c r="C3485" i="9"/>
  <c r="C3486" i="9"/>
  <c r="C3487" i="9"/>
  <c r="C3488" i="9"/>
  <c r="C3489" i="9"/>
  <c r="C3490" i="9"/>
  <c r="C3491" i="9"/>
  <c r="C3492" i="9"/>
  <c r="C3493" i="9"/>
  <c r="C3494" i="9"/>
  <c r="C3495" i="9"/>
  <c r="C3496" i="9"/>
  <c r="C3497" i="9"/>
  <c r="C3498" i="9"/>
  <c r="C3499" i="9"/>
  <c r="C3500" i="9"/>
  <c r="C3501" i="9"/>
  <c r="C3502" i="9"/>
  <c r="C3503" i="9"/>
  <c r="C3504" i="9"/>
  <c r="C3505" i="9"/>
  <c r="C3506" i="9"/>
  <c r="C3507" i="9"/>
  <c r="C3508" i="9"/>
  <c r="C3509" i="9"/>
  <c r="C3510" i="9"/>
  <c r="C3511" i="9"/>
  <c r="C3512" i="9"/>
  <c r="C3513" i="9"/>
  <c r="C3514" i="9"/>
  <c r="C3515" i="9"/>
  <c r="C3516" i="9"/>
  <c r="C3517" i="9"/>
  <c r="C3518" i="9"/>
  <c r="C3519" i="9"/>
  <c r="C3520" i="9"/>
  <c r="C3521" i="9"/>
  <c r="C3522" i="9"/>
  <c r="C3523" i="9"/>
  <c r="C3524" i="9"/>
  <c r="C3525" i="9"/>
  <c r="C3526" i="9"/>
  <c r="C3527" i="9"/>
  <c r="C3528" i="9"/>
  <c r="C3529" i="9"/>
  <c r="C3530" i="9"/>
  <c r="C3531" i="9"/>
  <c r="C3532" i="9"/>
  <c r="C3533" i="9"/>
  <c r="C3534" i="9"/>
  <c r="C3535" i="9"/>
  <c r="C3536" i="9"/>
  <c r="C3537" i="9"/>
  <c r="C3538" i="9"/>
  <c r="C3539" i="9"/>
  <c r="C3540" i="9"/>
  <c r="C3541" i="9"/>
  <c r="C3542" i="9"/>
  <c r="C3543" i="9"/>
  <c r="C3544" i="9"/>
  <c r="C3545" i="9"/>
  <c r="C3546" i="9"/>
  <c r="C3547" i="9"/>
  <c r="C3548" i="9"/>
  <c r="C3549" i="9"/>
  <c r="C3550" i="9"/>
  <c r="C3551" i="9"/>
  <c r="C3552" i="9"/>
  <c r="C3553" i="9"/>
  <c r="C3554" i="9"/>
  <c r="C3555" i="9"/>
  <c r="C3556" i="9"/>
  <c r="C3557" i="9"/>
  <c r="C3558" i="9"/>
  <c r="C3559" i="9"/>
  <c r="C3560" i="9"/>
  <c r="C3561" i="9"/>
  <c r="C3562" i="9"/>
  <c r="C3563" i="9"/>
  <c r="C3564" i="9"/>
  <c r="C3565" i="9"/>
  <c r="C3566" i="9"/>
  <c r="C3567" i="9"/>
  <c r="C3568" i="9"/>
  <c r="C3569" i="9"/>
  <c r="C3570" i="9"/>
  <c r="C3571" i="9"/>
  <c r="C3572" i="9"/>
  <c r="C3573" i="9"/>
  <c r="C3574" i="9"/>
  <c r="C3575" i="9"/>
  <c r="C3576" i="9"/>
  <c r="C3577" i="9"/>
  <c r="C3578" i="9"/>
  <c r="C3579" i="9"/>
  <c r="C3580" i="9"/>
  <c r="C3581" i="9"/>
  <c r="C3582" i="9"/>
  <c r="C3583" i="9"/>
  <c r="C3584" i="9"/>
  <c r="C3585" i="9"/>
  <c r="C3586" i="9"/>
  <c r="C3587" i="9"/>
  <c r="C3588" i="9"/>
  <c r="C3589" i="9"/>
  <c r="C3590" i="9"/>
  <c r="C3591" i="9"/>
  <c r="C3592" i="9"/>
  <c r="C3593" i="9"/>
  <c r="C3594" i="9"/>
  <c r="C3595" i="9"/>
  <c r="C3596" i="9"/>
  <c r="C3597" i="9"/>
  <c r="C3598" i="9"/>
  <c r="C3599" i="9"/>
  <c r="C3600" i="9"/>
  <c r="C3601" i="9"/>
  <c r="C3602" i="9"/>
  <c r="C3603" i="9"/>
  <c r="C3604" i="9"/>
  <c r="C3605" i="9"/>
  <c r="C3606" i="9"/>
  <c r="C3607" i="9"/>
  <c r="C3608" i="9"/>
  <c r="C3609" i="9"/>
  <c r="C3610" i="9"/>
  <c r="C3611" i="9"/>
  <c r="C3612" i="9"/>
  <c r="C3613" i="9"/>
  <c r="C3614" i="9"/>
  <c r="C3615" i="9"/>
  <c r="C3616" i="9"/>
  <c r="C3617" i="9"/>
  <c r="C3618" i="9"/>
  <c r="C3619" i="9"/>
  <c r="C3620" i="9"/>
  <c r="C3621" i="9"/>
  <c r="C3622" i="9"/>
  <c r="C3623" i="9"/>
  <c r="C3624" i="9"/>
  <c r="C3625" i="9"/>
  <c r="C3626" i="9"/>
  <c r="C3627" i="9"/>
  <c r="C3628" i="9"/>
  <c r="C3629" i="9"/>
  <c r="C3630" i="9"/>
  <c r="C3631" i="9"/>
  <c r="C3632" i="9"/>
  <c r="C3633" i="9"/>
  <c r="C3634" i="9"/>
  <c r="C3635" i="9"/>
  <c r="C3636" i="9"/>
  <c r="C3637" i="9"/>
  <c r="C3638" i="9"/>
  <c r="C3639" i="9"/>
  <c r="C3640" i="9"/>
  <c r="C3641" i="9"/>
  <c r="C3642" i="9"/>
  <c r="C3643" i="9"/>
  <c r="C3644" i="9"/>
  <c r="C3645" i="9"/>
  <c r="C3646" i="9"/>
  <c r="C3647" i="9"/>
  <c r="C3648" i="9"/>
  <c r="C3649" i="9"/>
  <c r="C3650" i="9"/>
  <c r="C3651" i="9"/>
  <c r="C3652" i="9"/>
  <c r="C3653" i="9"/>
  <c r="C3654" i="9"/>
  <c r="C3655" i="9"/>
  <c r="C3656" i="9"/>
  <c r="C3657" i="9"/>
  <c r="C3658" i="9"/>
  <c r="C3659" i="9"/>
  <c r="C3660" i="9"/>
  <c r="C3661" i="9"/>
  <c r="C3662" i="9"/>
  <c r="C3663" i="9"/>
  <c r="C3664" i="9"/>
  <c r="C3665" i="9"/>
  <c r="C3666" i="9"/>
  <c r="C3667" i="9"/>
  <c r="C3668" i="9"/>
  <c r="C3669" i="9"/>
  <c r="C3670" i="9"/>
  <c r="C3671" i="9"/>
  <c r="C3672" i="9"/>
  <c r="C3673" i="9"/>
  <c r="C3674" i="9"/>
  <c r="C3675" i="9"/>
  <c r="C3676" i="9"/>
  <c r="C3677" i="9"/>
  <c r="C3678" i="9"/>
  <c r="C3679" i="9"/>
  <c r="C3680" i="9"/>
  <c r="C3681" i="9"/>
  <c r="C3682" i="9"/>
  <c r="C3683" i="9"/>
  <c r="C3684" i="9"/>
  <c r="C3685" i="9"/>
  <c r="C3686" i="9"/>
  <c r="C3687" i="9"/>
  <c r="C3688" i="9"/>
  <c r="C3689" i="9"/>
  <c r="C3690" i="9"/>
  <c r="C3691" i="9"/>
  <c r="C3692" i="9"/>
  <c r="C3693" i="9"/>
  <c r="C3694" i="9"/>
  <c r="C3695" i="9"/>
  <c r="C3696" i="9"/>
  <c r="C3697" i="9"/>
  <c r="C3698" i="9"/>
  <c r="C3699" i="9"/>
  <c r="C3700" i="9"/>
  <c r="C3701" i="9"/>
  <c r="C3702" i="9"/>
  <c r="C3703" i="9"/>
  <c r="C3704" i="9"/>
  <c r="C3705" i="9"/>
  <c r="C3706" i="9"/>
  <c r="C3707" i="9"/>
  <c r="C3708" i="9"/>
  <c r="C3709" i="9"/>
  <c r="C3710" i="9"/>
  <c r="C3711" i="9"/>
  <c r="C3712" i="9"/>
  <c r="C3713" i="9"/>
  <c r="C3714" i="9"/>
  <c r="C3715" i="9"/>
  <c r="C3716" i="9"/>
  <c r="C3717" i="9"/>
  <c r="C3718" i="9"/>
  <c r="C3719" i="9"/>
  <c r="C3720" i="9"/>
  <c r="C3721" i="9"/>
  <c r="C3722" i="9"/>
  <c r="C3723" i="9"/>
  <c r="C3724" i="9"/>
  <c r="C3725" i="9"/>
  <c r="C3726" i="9"/>
  <c r="C3727" i="9"/>
  <c r="C3728" i="9"/>
  <c r="C3729" i="9"/>
  <c r="C3730" i="9"/>
  <c r="C3731" i="9"/>
  <c r="C3732" i="9"/>
  <c r="C3733" i="9"/>
  <c r="C3734" i="9"/>
  <c r="C3735" i="9"/>
  <c r="C3736" i="9"/>
  <c r="C3737" i="9"/>
  <c r="C3738" i="9"/>
  <c r="C3739" i="9"/>
  <c r="C3740" i="9"/>
  <c r="C3741" i="9"/>
  <c r="C3742" i="9"/>
  <c r="C3743" i="9"/>
  <c r="C3744" i="9"/>
  <c r="C3745" i="9"/>
  <c r="C3746" i="9"/>
  <c r="C3747" i="9"/>
  <c r="C3748" i="9"/>
  <c r="C3749" i="9"/>
  <c r="C3750" i="9"/>
  <c r="C3751" i="9"/>
  <c r="C3752" i="9"/>
  <c r="C3753" i="9"/>
  <c r="C3754" i="9"/>
  <c r="C3755" i="9"/>
  <c r="C3756" i="9"/>
  <c r="C3757" i="9"/>
  <c r="C3758" i="9"/>
  <c r="C3759" i="9"/>
  <c r="C3760" i="9"/>
  <c r="C3761" i="9"/>
  <c r="C3762" i="9"/>
  <c r="C3763" i="9"/>
  <c r="C3764" i="9"/>
  <c r="C3765" i="9"/>
  <c r="C3766" i="9"/>
  <c r="C3767" i="9"/>
  <c r="C3768" i="9"/>
  <c r="C3769" i="9"/>
  <c r="C3770" i="9"/>
  <c r="C3771" i="9"/>
  <c r="C3772" i="9"/>
  <c r="C3773" i="9"/>
  <c r="C3774" i="9"/>
  <c r="C3775" i="9"/>
  <c r="C3776" i="9"/>
  <c r="C3777" i="9"/>
  <c r="C3778" i="9"/>
  <c r="C3779" i="9"/>
  <c r="C3780" i="9"/>
  <c r="C3781" i="9"/>
  <c r="C3782" i="9"/>
  <c r="C3783" i="9"/>
  <c r="C3784" i="9"/>
  <c r="C3785" i="9"/>
  <c r="C3786" i="9"/>
  <c r="C3787" i="9"/>
  <c r="C3788" i="9"/>
  <c r="C3789" i="9"/>
  <c r="C3790" i="9"/>
  <c r="C3791" i="9"/>
  <c r="C3792" i="9"/>
  <c r="C3793" i="9"/>
  <c r="C3794" i="9"/>
  <c r="C3795" i="9"/>
  <c r="C3796" i="9"/>
  <c r="C3797" i="9"/>
  <c r="C3798" i="9"/>
  <c r="C3799" i="9"/>
  <c r="C3800" i="9"/>
  <c r="C3801" i="9"/>
  <c r="C3802" i="9"/>
  <c r="C3803" i="9"/>
  <c r="C3804" i="9"/>
  <c r="C3805" i="9"/>
  <c r="C3806" i="9"/>
  <c r="C3807" i="9"/>
  <c r="C3808" i="9"/>
  <c r="C3809" i="9"/>
  <c r="C3810" i="9"/>
  <c r="C3811" i="9"/>
  <c r="C3812" i="9"/>
  <c r="C3813" i="9"/>
  <c r="C3814" i="9"/>
  <c r="C3815" i="9"/>
  <c r="C3816" i="9"/>
  <c r="C3817" i="9"/>
  <c r="C3818" i="9"/>
  <c r="C3819" i="9"/>
  <c r="C3820" i="9"/>
  <c r="C3821" i="9"/>
  <c r="C3822" i="9"/>
  <c r="C3823" i="9"/>
  <c r="C3824" i="9"/>
  <c r="C3825" i="9"/>
  <c r="C3826" i="9"/>
  <c r="C3827" i="9"/>
  <c r="C3828" i="9"/>
  <c r="C3829" i="9"/>
  <c r="C3830" i="9"/>
  <c r="C3831" i="9"/>
  <c r="C3832" i="9"/>
  <c r="C3833" i="9"/>
  <c r="C3834" i="9"/>
  <c r="C3835" i="9"/>
  <c r="C3836" i="9"/>
  <c r="C3837" i="9"/>
  <c r="C3838" i="9"/>
  <c r="C3839" i="9"/>
  <c r="C3840" i="9"/>
  <c r="C3841" i="9"/>
  <c r="C3842" i="9"/>
  <c r="C3843" i="9"/>
  <c r="C3844" i="9"/>
  <c r="C3845" i="9"/>
  <c r="C3846" i="9"/>
  <c r="C3847" i="9"/>
  <c r="C3848" i="9"/>
  <c r="C3849" i="9"/>
  <c r="C3850" i="9"/>
  <c r="C3851" i="9"/>
  <c r="C3852" i="9"/>
  <c r="C3853" i="9"/>
  <c r="C3854" i="9"/>
  <c r="C3855" i="9"/>
  <c r="C3856" i="9"/>
  <c r="C3857" i="9"/>
  <c r="C3858" i="9"/>
  <c r="C3859" i="9"/>
  <c r="C3860" i="9"/>
  <c r="C3861" i="9"/>
  <c r="C3862" i="9"/>
  <c r="C3863" i="9"/>
  <c r="C3864" i="9"/>
  <c r="C3865" i="9"/>
  <c r="C3866" i="9"/>
  <c r="C3867" i="9"/>
  <c r="C3868" i="9"/>
  <c r="C3869" i="9"/>
  <c r="C3870" i="9"/>
  <c r="C3871" i="9"/>
  <c r="C3872" i="9"/>
  <c r="C3873" i="9"/>
  <c r="C3874" i="9"/>
  <c r="C3875" i="9"/>
  <c r="C3876" i="9"/>
  <c r="C3877" i="9"/>
  <c r="C3878" i="9"/>
  <c r="C3879" i="9"/>
  <c r="C3880" i="9"/>
  <c r="C3881" i="9"/>
  <c r="C3882" i="9"/>
  <c r="C3883" i="9"/>
  <c r="C3884" i="9"/>
  <c r="C3885" i="9"/>
  <c r="C3886" i="9"/>
  <c r="C3887" i="9"/>
  <c r="C3888" i="9"/>
  <c r="C3889" i="9"/>
  <c r="C3890" i="9"/>
  <c r="C3891" i="9"/>
  <c r="C3892" i="9"/>
  <c r="C3893" i="9"/>
  <c r="C3894" i="9"/>
  <c r="C3895" i="9"/>
  <c r="C3896" i="9"/>
  <c r="C3897" i="9"/>
  <c r="C3898" i="9"/>
  <c r="C3899" i="9"/>
  <c r="C3900" i="9"/>
  <c r="C3901" i="9"/>
  <c r="C3902" i="9"/>
  <c r="C3903" i="9"/>
  <c r="C3904" i="9"/>
  <c r="C3905" i="9"/>
  <c r="C3906" i="9"/>
  <c r="C3907" i="9"/>
  <c r="C3908" i="9"/>
  <c r="C3909" i="9"/>
  <c r="C3910" i="9"/>
  <c r="C3911" i="9"/>
  <c r="C3912" i="9"/>
  <c r="C3913" i="9"/>
  <c r="C3914" i="9"/>
  <c r="C3915" i="9"/>
  <c r="C3916" i="9"/>
  <c r="C3917" i="9"/>
  <c r="C3918" i="9"/>
  <c r="C3919" i="9"/>
  <c r="C3920" i="9"/>
  <c r="C3921" i="9"/>
  <c r="C3922" i="9"/>
  <c r="C3923" i="9"/>
  <c r="C3924" i="9"/>
  <c r="C3925" i="9"/>
  <c r="C3926" i="9"/>
  <c r="C3927" i="9"/>
  <c r="C3928" i="9"/>
  <c r="C3929" i="9"/>
  <c r="C3930" i="9"/>
  <c r="C3931" i="9"/>
  <c r="C3932" i="9"/>
  <c r="C3933" i="9"/>
  <c r="C3934" i="9"/>
  <c r="C3935" i="9"/>
  <c r="C3936" i="9"/>
  <c r="C3937" i="9"/>
  <c r="C3938" i="9"/>
  <c r="C3939" i="9"/>
  <c r="C3940" i="9"/>
  <c r="C3941" i="9"/>
  <c r="C3942" i="9"/>
  <c r="C3943" i="9"/>
  <c r="C3944" i="9"/>
  <c r="C3945" i="9"/>
  <c r="C3946" i="9"/>
  <c r="C3947" i="9"/>
  <c r="C3948" i="9"/>
  <c r="C3949" i="9"/>
  <c r="C3950" i="9"/>
  <c r="C3951" i="9"/>
  <c r="C3952" i="9"/>
  <c r="C3953" i="9"/>
  <c r="C3954" i="9"/>
  <c r="C3955" i="9"/>
  <c r="C3956" i="9"/>
  <c r="C3957" i="9"/>
  <c r="C3958" i="9"/>
  <c r="C3959" i="9"/>
  <c r="C3960" i="9"/>
  <c r="C3961" i="9"/>
  <c r="C3962" i="9"/>
  <c r="C3963" i="9"/>
  <c r="C3964" i="9"/>
  <c r="C3965" i="9"/>
  <c r="C3966" i="9"/>
  <c r="C3967" i="9"/>
  <c r="C3968" i="9"/>
  <c r="C3969" i="9"/>
  <c r="C3970" i="9"/>
  <c r="C3971" i="9"/>
  <c r="C3972" i="9"/>
  <c r="C3973" i="9"/>
  <c r="C3974" i="9"/>
  <c r="C3975" i="9"/>
  <c r="C3976" i="9"/>
  <c r="C3977" i="9"/>
  <c r="C3978" i="9"/>
  <c r="C3979" i="9"/>
  <c r="C3980" i="9"/>
  <c r="C3981" i="9"/>
  <c r="C3982" i="9"/>
  <c r="C3983" i="9"/>
  <c r="C3984" i="9"/>
  <c r="C3985" i="9"/>
  <c r="C3986" i="9"/>
  <c r="C3987" i="9"/>
  <c r="C3988" i="9"/>
  <c r="C3989" i="9"/>
  <c r="C3990" i="9"/>
  <c r="C3991" i="9"/>
  <c r="C3992" i="9"/>
  <c r="C3993" i="9"/>
  <c r="C3994" i="9"/>
  <c r="C3995" i="9"/>
  <c r="C3996" i="9"/>
  <c r="C3997" i="9"/>
  <c r="C3998" i="9"/>
  <c r="C3999" i="9"/>
  <c r="C4000" i="9"/>
  <c r="C4001" i="9"/>
  <c r="C4002" i="9"/>
  <c r="C4003" i="9"/>
  <c r="C4004" i="9"/>
  <c r="C4005" i="9"/>
  <c r="C4006" i="9"/>
  <c r="C4007" i="9"/>
  <c r="C4008" i="9"/>
  <c r="C4009" i="9"/>
  <c r="C4010" i="9"/>
  <c r="C4011" i="9"/>
  <c r="C4012" i="9"/>
  <c r="C4013" i="9"/>
  <c r="C4014" i="9"/>
  <c r="C4015" i="9"/>
  <c r="C4016" i="9"/>
  <c r="C4017" i="9"/>
  <c r="C4018" i="9"/>
  <c r="C4019" i="9"/>
  <c r="C4020" i="9"/>
  <c r="C4021" i="9"/>
  <c r="C4022" i="9"/>
  <c r="C4023" i="9"/>
  <c r="C4024" i="9"/>
  <c r="C4025" i="9"/>
  <c r="C4026" i="9"/>
  <c r="C4027" i="9"/>
  <c r="C4028" i="9"/>
  <c r="C4029" i="9"/>
  <c r="C4030" i="9"/>
  <c r="C4031" i="9"/>
  <c r="C4032" i="9"/>
  <c r="C4033" i="9"/>
  <c r="C4034" i="9"/>
  <c r="C4035" i="9"/>
  <c r="C4036" i="9"/>
  <c r="C4037" i="9"/>
  <c r="C4038" i="9"/>
  <c r="C4039" i="9"/>
  <c r="C4040" i="9"/>
  <c r="C4041" i="9"/>
  <c r="C4042" i="9"/>
  <c r="C4043" i="9"/>
  <c r="C4044" i="9"/>
  <c r="C4045" i="9"/>
  <c r="C4046" i="9"/>
  <c r="C4047" i="9"/>
  <c r="C4048" i="9"/>
  <c r="C4049" i="9"/>
  <c r="C4050" i="9"/>
  <c r="C4051" i="9"/>
  <c r="C4052" i="9"/>
  <c r="C4053" i="9"/>
  <c r="C4054" i="9"/>
  <c r="C4055" i="9"/>
  <c r="C4056" i="9"/>
  <c r="C4057" i="9"/>
  <c r="C4058" i="9"/>
  <c r="C4059" i="9"/>
  <c r="C4060" i="9"/>
  <c r="C4061" i="9"/>
  <c r="C4062" i="9"/>
  <c r="C4063" i="9"/>
  <c r="C4064" i="9"/>
  <c r="C4065" i="9"/>
  <c r="C4066" i="9"/>
  <c r="C4067" i="9"/>
  <c r="C4068" i="9"/>
  <c r="C4069" i="9"/>
  <c r="C4070" i="9"/>
  <c r="C4071" i="9"/>
  <c r="C4072" i="9"/>
  <c r="C4073" i="9"/>
  <c r="C4074" i="9"/>
  <c r="C4075" i="9"/>
  <c r="C4076" i="9"/>
  <c r="C4077" i="9"/>
  <c r="C4078" i="9"/>
  <c r="C4079" i="9"/>
  <c r="C4080" i="9"/>
  <c r="C4081" i="9"/>
  <c r="C4082" i="9"/>
  <c r="C4083" i="9"/>
  <c r="C4084" i="9"/>
  <c r="C4085" i="9"/>
  <c r="C4086" i="9"/>
  <c r="C4087" i="9"/>
  <c r="C4088" i="9"/>
  <c r="C4089" i="9"/>
  <c r="C4090" i="9"/>
  <c r="C4091" i="9"/>
  <c r="C4092" i="9"/>
  <c r="C4093" i="9"/>
  <c r="C4094" i="9"/>
  <c r="C4095" i="9"/>
  <c r="C4096" i="9"/>
  <c r="C4097" i="9"/>
  <c r="C4098" i="9"/>
  <c r="C4099" i="9"/>
  <c r="C4100" i="9"/>
  <c r="C4101" i="9"/>
  <c r="C4102" i="9"/>
  <c r="C4103" i="9"/>
  <c r="C4104" i="9"/>
  <c r="C4105" i="9"/>
  <c r="C4106" i="9"/>
  <c r="C4107" i="9"/>
  <c r="C4108" i="9"/>
  <c r="C4109" i="9"/>
  <c r="C4110" i="9"/>
  <c r="C4111" i="9"/>
  <c r="C4112" i="9"/>
  <c r="C4113" i="9"/>
  <c r="C4114" i="9"/>
  <c r="C4115" i="9"/>
  <c r="C4116" i="9"/>
  <c r="C4117" i="9"/>
  <c r="C4118" i="9"/>
  <c r="C4119" i="9"/>
  <c r="C4120" i="9"/>
  <c r="C4121" i="9"/>
  <c r="C4122" i="9"/>
  <c r="C4123" i="9"/>
  <c r="C4124" i="9"/>
  <c r="C4125" i="9"/>
  <c r="C4126" i="9"/>
  <c r="C4127" i="9"/>
  <c r="C4128" i="9"/>
  <c r="C4129" i="9"/>
  <c r="C4130" i="9"/>
  <c r="C4131" i="9"/>
  <c r="C4132" i="9"/>
  <c r="C4133" i="9"/>
  <c r="C4134" i="9"/>
  <c r="C4135" i="9"/>
  <c r="C4136" i="9"/>
  <c r="C4137" i="9"/>
  <c r="C4138" i="9"/>
  <c r="C4139" i="9"/>
  <c r="C4140" i="9"/>
  <c r="C4141" i="9"/>
  <c r="C4142" i="9"/>
  <c r="C4143" i="9"/>
  <c r="C4144" i="9"/>
  <c r="C4145" i="9"/>
  <c r="C4146" i="9"/>
  <c r="C4147" i="9"/>
  <c r="C4148" i="9"/>
  <c r="C4149" i="9"/>
  <c r="C4150" i="9"/>
  <c r="C4151" i="9"/>
  <c r="C4152" i="9"/>
  <c r="C4153" i="9"/>
  <c r="C4154" i="9"/>
  <c r="C4155" i="9"/>
  <c r="C4156" i="9"/>
  <c r="C4157" i="9"/>
  <c r="C4158" i="9"/>
  <c r="C4159" i="9"/>
  <c r="C4160" i="9"/>
  <c r="C4161" i="9"/>
  <c r="C4162" i="9"/>
  <c r="C4163" i="9"/>
  <c r="C4164" i="9"/>
  <c r="C4165" i="9"/>
  <c r="C4166" i="9"/>
  <c r="C4167" i="9"/>
  <c r="C4168" i="9"/>
  <c r="C4169" i="9"/>
  <c r="C4170" i="9"/>
  <c r="C4171" i="9"/>
  <c r="C4172" i="9"/>
  <c r="C4173" i="9"/>
  <c r="C4174" i="9"/>
  <c r="C4175" i="9"/>
  <c r="C4176" i="9"/>
  <c r="C4177" i="9"/>
  <c r="C4178" i="9"/>
  <c r="C4179" i="9"/>
  <c r="C4180" i="9"/>
  <c r="C4181" i="9"/>
  <c r="C4182" i="9"/>
  <c r="C4183" i="9"/>
  <c r="C4184" i="9"/>
  <c r="C4185" i="9"/>
  <c r="C4186" i="9"/>
  <c r="C4187" i="9"/>
  <c r="C4188" i="9"/>
  <c r="C4189" i="9"/>
  <c r="C4190" i="9"/>
  <c r="C4191" i="9"/>
  <c r="C4192" i="9"/>
  <c r="C4193" i="9"/>
  <c r="C4194" i="9"/>
  <c r="C4195" i="9"/>
  <c r="C4196" i="9"/>
  <c r="C4197" i="9"/>
  <c r="C4198" i="9"/>
  <c r="C4199" i="9"/>
  <c r="C4200" i="9"/>
  <c r="C4201" i="9"/>
  <c r="C4202" i="9"/>
  <c r="C4203" i="9"/>
  <c r="C4204" i="9"/>
  <c r="C4205" i="9"/>
  <c r="C4206" i="9"/>
  <c r="C4207" i="9"/>
  <c r="C4208" i="9"/>
  <c r="C4209" i="9"/>
  <c r="C4210" i="9"/>
  <c r="C4211" i="9"/>
  <c r="C4212" i="9"/>
  <c r="C4213" i="9"/>
  <c r="C4214" i="9"/>
  <c r="C4215" i="9"/>
  <c r="C4216" i="9"/>
  <c r="C4217" i="9"/>
  <c r="C4218" i="9"/>
  <c r="C4219" i="9"/>
  <c r="C4220" i="9"/>
  <c r="C4221" i="9"/>
  <c r="C4222" i="9"/>
  <c r="C4223" i="9"/>
  <c r="C4224" i="9"/>
  <c r="C4225" i="9"/>
  <c r="C4226" i="9"/>
  <c r="C4227" i="9"/>
  <c r="C4228" i="9"/>
  <c r="C4229" i="9"/>
  <c r="C4230" i="9"/>
  <c r="C4231" i="9"/>
  <c r="C4232" i="9"/>
  <c r="C4233" i="9"/>
  <c r="C4234" i="9"/>
  <c r="C4235" i="9"/>
  <c r="C4236" i="9"/>
  <c r="C4237" i="9"/>
  <c r="C4238" i="9"/>
  <c r="C4239" i="9"/>
  <c r="C4240" i="9"/>
  <c r="C4241" i="9"/>
  <c r="C4242" i="9"/>
  <c r="C4243" i="9"/>
  <c r="C4244" i="9"/>
  <c r="C4245" i="9"/>
  <c r="C4246" i="9"/>
  <c r="C4247" i="9"/>
  <c r="C4248" i="9"/>
  <c r="C4249" i="9"/>
  <c r="C4250" i="9"/>
  <c r="C4251" i="9"/>
  <c r="C4252" i="9"/>
  <c r="C4253" i="9"/>
  <c r="C4254" i="9"/>
  <c r="C4255" i="9"/>
  <c r="C4256" i="9"/>
  <c r="C4257" i="9"/>
  <c r="C4258" i="9"/>
  <c r="C4259" i="9"/>
  <c r="C4260" i="9"/>
  <c r="C4261" i="9"/>
  <c r="C4262" i="9"/>
  <c r="C4263" i="9"/>
  <c r="C4264" i="9"/>
  <c r="C4265" i="9"/>
  <c r="C4266" i="9"/>
  <c r="C4267" i="9"/>
  <c r="C4268" i="9"/>
  <c r="C4269" i="9"/>
  <c r="C4270" i="9"/>
  <c r="C4271" i="9"/>
  <c r="C4272" i="9"/>
  <c r="C4273" i="9"/>
  <c r="C4274" i="9"/>
  <c r="C4275" i="9"/>
  <c r="C4276" i="9"/>
  <c r="C4277" i="9"/>
  <c r="C4278" i="9"/>
  <c r="C4279" i="9"/>
  <c r="C4280" i="9"/>
  <c r="C4281" i="9"/>
  <c r="C4282" i="9"/>
  <c r="C4283" i="9"/>
  <c r="C4284" i="9"/>
  <c r="C4285" i="9"/>
  <c r="C4286" i="9"/>
  <c r="C4287" i="9"/>
  <c r="C4288" i="9"/>
  <c r="C4289" i="9"/>
  <c r="C4290" i="9"/>
  <c r="C4291" i="9"/>
  <c r="C4292" i="9"/>
  <c r="C4293" i="9"/>
  <c r="C4294" i="9"/>
  <c r="C4295" i="9"/>
  <c r="C4296" i="9"/>
  <c r="C4297" i="9"/>
  <c r="C4298" i="9"/>
  <c r="C4299" i="9"/>
  <c r="C4300" i="9"/>
  <c r="C4301" i="9"/>
  <c r="C4302" i="9"/>
  <c r="C4303" i="9"/>
  <c r="C4304" i="9"/>
  <c r="C4305" i="9"/>
  <c r="C4306" i="9"/>
  <c r="C4307" i="9"/>
  <c r="C4308" i="9"/>
  <c r="C4309" i="9"/>
  <c r="C4310" i="9"/>
  <c r="C4311" i="9"/>
  <c r="C4312" i="9"/>
  <c r="C4313" i="9"/>
  <c r="C4314" i="9"/>
  <c r="C4315" i="9"/>
  <c r="C4316" i="9"/>
  <c r="C4317" i="9"/>
  <c r="C4318" i="9"/>
  <c r="C4319" i="9"/>
  <c r="C4320" i="9"/>
  <c r="C4321" i="9"/>
  <c r="C4322" i="9"/>
  <c r="C4323" i="9"/>
  <c r="C4324" i="9"/>
  <c r="C4325" i="9"/>
  <c r="C4326" i="9"/>
  <c r="C4327" i="9"/>
  <c r="C4328" i="9"/>
  <c r="C4329" i="9"/>
  <c r="C4330" i="9"/>
  <c r="C4331" i="9"/>
  <c r="C4332" i="9"/>
  <c r="C4333" i="9"/>
  <c r="C4334" i="9"/>
  <c r="C4335" i="9"/>
  <c r="C4336" i="9"/>
  <c r="C4337" i="9"/>
  <c r="C4338" i="9"/>
  <c r="C4339" i="9"/>
  <c r="C4340" i="9"/>
  <c r="C4341" i="9"/>
  <c r="C4342" i="9"/>
  <c r="C4343" i="9"/>
  <c r="C4344" i="9"/>
  <c r="C4345" i="9"/>
  <c r="C4346" i="9"/>
  <c r="C4347" i="9"/>
  <c r="C4348" i="9"/>
  <c r="C4349" i="9"/>
  <c r="C4350" i="9"/>
  <c r="C4351" i="9"/>
  <c r="C4352" i="9"/>
  <c r="C4353" i="9"/>
  <c r="C4354" i="9"/>
  <c r="C4355" i="9"/>
  <c r="C4356" i="9"/>
  <c r="C4357" i="9"/>
  <c r="C4358" i="9"/>
  <c r="C4359" i="9"/>
  <c r="C4360" i="9"/>
  <c r="C4361" i="9"/>
  <c r="C4362" i="9"/>
  <c r="C4363" i="9"/>
  <c r="C4364" i="9"/>
  <c r="C4365" i="9"/>
  <c r="C4366" i="9"/>
  <c r="C4367" i="9"/>
  <c r="C4368" i="9"/>
  <c r="C4369" i="9"/>
  <c r="C4370" i="9"/>
  <c r="C4371" i="9"/>
  <c r="C4372" i="9"/>
  <c r="C4373" i="9"/>
  <c r="C4374" i="9"/>
  <c r="C4375" i="9"/>
  <c r="C4376" i="9"/>
  <c r="C4377" i="9"/>
  <c r="C4378" i="9"/>
  <c r="C4379" i="9"/>
  <c r="C4380" i="9"/>
  <c r="C4381" i="9"/>
  <c r="C4382" i="9"/>
  <c r="C4383" i="9"/>
  <c r="C4384" i="9"/>
  <c r="C4385" i="9"/>
  <c r="C4386" i="9"/>
  <c r="C4387" i="9"/>
  <c r="C4388" i="9"/>
  <c r="C4389" i="9"/>
  <c r="C4390" i="9"/>
  <c r="C4391" i="9"/>
  <c r="C4392" i="9"/>
  <c r="C4393" i="9"/>
  <c r="C4394" i="9"/>
  <c r="C4395" i="9"/>
  <c r="C4396" i="9"/>
  <c r="C4397" i="9"/>
  <c r="C4398" i="9"/>
  <c r="C4399" i="9"/>
  <c r="C4400" i="9"/>
  <c r="C4401" i="9"/>
  <c r="C4402" i="9"/>
  <c r="C4403" i="9"/>
  <c r="C4404" i="9"/>
  <c r="C4405" i="9"/>
  <c r="C4406" i="9"/>
  <c r="C4407" i="9"/>
  <c r="C4408" i="9"/>
  <c r="C4409" i="9"/>
  <c r="C4410" i="9"/>
  <c r="C4411" i="9"/>
  <c r="C4412" i="9"/>
  <c r="C4413" i="9"/>
  <c r="C4414" i="9"/>
  <c r="C4415" i="9"/>
  <c r="C4416" i="9"/>
  <c r="C4417" i="9"/>
  <c r="C4418" i="9"/>
  <c r="C4419" i="9"/>
  <c r="C4420" i="9"/>
  <c r="C4421" i="9"/>
  <c r="C4422" i="9"/>
  <c r="C4423" i="9"/>
  <c r="C4424" i="9"/>
  <c r="C4425" i="9"/>
  <c r="C4426" i="9"/>
  <c r="C4427" i="9"/>
  <c r="C4428" i="9"/>
  <c r="C4429" i="9"/>
  <c r="C4430" i="9"/>
  <c r="C4431" i="9"/>
  <c r="C4432" i="9"/>
  <c r="C4433" i="9"/>
  <c r="C4434" i="9"/>
  <c r="C4435" i="9"/>
  <c r="C4436" i="9"/>
  <c r="C4437" i="9"/>
  <c r="C4438" i="9"/>
  <c r="C4439" i="9"/>
  <c r="C4440" i="9"/>
  <c r="C4441" i="9"/>
  <c r="C4442" i="9"/>
  <c r="C4443" i="9"/>
  <c r="C4444" i="9"/>
  <c r="C4445" i="9"/>
  <c r="C4446" i="9"/>
  <c r="C4447" i="9"/>
  <c r="C4448" i="9"/>
  <c r="C4449" i="9"/>
  <c r="C4450" i="9"/>
  <c r="C4451" i="9"/>
  <c r="C4452" i="9"/>
  <c r="C4453" i="9"/>
  <c r="C4454" i="9"/>
  <c r="C4455" i="9"/>
  <c r="C4456" i="9"/>
  <c r="C4457" i="9"/>
  <c r="C4458" i="9"/>
  <c r="C4459" i="9"/>
  <c r="C4460" i="9"/>
  <c r="C4461" i="9"/>
  <c r="C4462" i="9"/>
  <c r="C4463" i="9"/>
  <c r="C4464" i="9"/>
  <c r="C4465" i="9"/>
  <c r="C4466" i="9"/>
  <c r="C4467" i="9"/>
  <c r="C4468" i="9"/>
  <c r="C4469" i="9"/>
  <c r="C4470" i="9"/>
  <c r="C4471" i="9"/>
  <c r="C4472" i="9"/>
  <c r="C4473" i="9"/>
  <c r="C4474" i="9"/>
  <c r="C4475" i="9"/>
  <c r="C4476" i="9"/>
  <c r="C4477" i="9"/>
  <c r="C4478" i="9"/>
  <c r="C4479" i="9"/>
  <c r="C4480" i="9"/>
  <c r="C4481" i="9"/>
  <c r="C4482" i="9"/>
  <c r="C4483" i="9"/>
  <c r="C4484" i="9"/>
  <c r="C4485" i="9"/>
  <c r="C4486" i="9"/>
  <c r="C4487" i="9"/>
  <c r="C4488" i="9"/>
  <c r="C4489" i="9"/>
  <c r="C4490" i="9"/>
  <c r="C4491" i="9"/>
  <c r="C4492" i="9"/>
  <c r="C4493" i="9"/>
  <c r="C4494" i="9"/>
  <c r="C4495" i="9"/>
  <c r="C4496" i="9"/>
  <c r="C4497" i="9"/>
  <c r="C4498" i="9"/>
  <c r="C4499" i="9"/>
  <c r="C4500" i="9"/>
  <c r="C4501" i="9"/>
  <c r="C4502" i="9"/>
  <c r="C4503" i="9"/>
  <c r="C4504" i="9"/>
  <c r="C4505" i="9"/>
  <c r="C4506" i="9"/>
  <c r="C4507" i="9"/>
  <c r="C4508" i="9"/>
  <c r="C4509" i="9"/>
  <c r="C4510" i="9"/>
  <c r="C4511" i="9"/>
  <c r="C4512" i="9"/>
  <c r="C4513" i="9"/>
  <c r="C4514" i="9"/>
  <c r="C4515" i="9"/>
  <c r="C4516" i="9"/>
  <c r="C4517" i="9"/>
  <c r="C4518" i="9"/>
  <c r="C4519" i="9"/>
  <c r="C4520" i="9"/>
  <c r="C4521" i="9"/>
  <c r="C4522" i="9"/>
  <c r="C4523" i="9"/>
  <c r="C4524" i="9"/>
  <c r="C4525" i="9"/>
  <c r="C4526" i="9"/>
  <c r="C4527" i="9"/>
  <c r="C4528" i="9"/>
  <c r="C4529" i="9"/>
  <c r="C4530" i="9"/>
  <c r="C4531" i="9"/>
  <c r="C4532" i="9"/>
  <c r="C4533" i="9"/>
  <c r="C4534" i="9"/>
  <c r="C4535" i="9"/>
  <c r="C4536" i="9"/>
  <c r="C4537" i="9"/>
  <c r="C4538" i="9"/>
  <c r="C4539" i="9"/>
  <c r="C4540" i="9"/>
  <c r="C4541" i="9"/>
  <c r="C4542" i="9"/>
  <c r="C4543" i="9"/>
  <c r="C4544" i="9"/>
  <c r="C4545" i="9"/>
  <c r="C4546" i="9"/>
  <c r="C4547" i="9"/>
  <c r="C4548" i="9"/>
  <c r="C4549" i="9"/>
  <c r="C4550" i="9"/>
  <c r="C4551" i="9"/>
  <c r="C4552" i="9"/>
  <c r="C4553" i="9"/>
  <c r="C4554" i="9"/>
  <c r="C4555" i="9"/>
  <c r="C4556" i="9"/>
  <c r="C4557" i="9"/>
  <c r="C4558" i="9"/>
  <c r="C4559" i="9"/>
  <c r="C4560" i="9"/>
  <c r="C4561" i="9"/>
  <c r="C4562" i="9"/>
  <c r="C4563" i="9"/>
  <c r="C4564" i="9"/>
  <c r="C4565" i="9"/>
  <c r="C4566" i="9"/>
  <c r="C4567" i="9"/>
  <c r="C4568" i="9"/>
  <c r="C4569" i="9"/>
  <c r="C4570" i="9"/>
  <c r="C4571" i="9"/>
  <c r="C4572" i="9"/>
  <c r="C4573" i="9"/>
  <c r="C4574" i="9"/>
  <c r="C4575" i="9"/>
  <c r="C4576" i="9"/>
  <c r="C4577" i="9"/>
  <c r="C4578" i="9"/>
  <c r="C4579" i="9"/>
  <c r="C4580" i="9"/>
  <c r="C4581" i="9"/>
  <c r="C4582" i="9"/>
  <c r="C4583" i="9"/>
  <c r="C4584" i="9"/>
  <c r="C4585" i="9"/>
  <c r="C4586" i="9"/>
  <c r="C4587" i="9"/>
  <c r="C4588" i="9"/>
  <c r="C4589" i="9"/>
  <c r="C4590" i="9"/>
  <c r="C4591" i="9"/>
  <c r="C4592" i="9"/>
  <c r="C4593" i="9"/>
  <c r="C4594" i="9"/>
  <c r="C4595" i="9"/>
  <c r="C4596" i="9"/>
  <c r="C4597" i="9"/>
  <c r="C4598" i="9"/>
  <c r="C4599" i="9"/>
  <c r="C4600" i="9"/>
  <c r="C4601" i="9"/>
  <c r="C4602" i="9"/>
  <c r="C4603" i="9"/>
  <c r="C4604" i="9"/>
  <c r="C4605" i="9"/>
  <c r="C4606" i="9"/>
  <c r="C4607" i="9"/>
  <c r="C4608" i="9"/>
  <c r="C4609" i="9"/>
  <c r="C4610" i="9"/>
  <c r="C4611" i="9"/>
  <c r="C4612" i="9"/>
  <c r="C4613" i="9"/>
  <c r="C4614" i="9"/>
  <c r="C4615" i="9"/>
  <c r="C4616" i="9"/>
  <c r="C4617" i="9"/>
  <c r="C4618" i="9"/>
  <c r="C4619" i="9"/>
  <c r="C4620" i="9"/>
  <c r="C4621" i="9"/>
  <c r="C4622" i="9"/>
  <c r="C4623" i="9"/>
  <c r="C4624" i="9"/>
  <c r="C4625" i="9"/>
  <c r="C4626" i="9"/>
  <c r="C4627" i="9"/>
  <c r="C4628" i="9"/>
  <c r="C4629" i="9"/>
  <c r="C4630" i="9"/>
  <c r="C4631" i="9"/>
  <c r="C4632" i="9"/>
  <c r="C4633" i="9"/>
  <c r="C4634" i="9"/>
  <c r="C4635" i="9"/>
  <c r="C4636" i="9"/>
  <c r="C4637" i="9"/>
  <c r="C4638" i="9"/>
  <c r="C4639" i="9"/>
  <c r="C4640" i="9"/>
  <c r="C4641" i="9"/>
  <c r="C4642" i="9"/>
  <c r="C4643" i="9"/>
  <c r="C4644" i="9"/>
  <c r="C4645" i="9"/>
  <c r="C4646" i="9"/>
  <c r="C4647" i="9"/>
  <c r="C4648" i="9"/>
  <c r="C4649" i="9"/>
  <c r="C4650" i="9"/>
  <c r="C4651" i="9"/>
  <c r="C4652" i="9"/>
  <c r="C4653" i="9"/>
  <c r="C4654" i="9"/>
  <c r="C4655" i="9"/>
  <c r="C4656" i="9"/>
  <c r="C4657" i="9"/>
  <c r="C4658" i="9"/>
  <c r="C4659" i="9"/>
  <c r="C4660" i="9"/>
  <c r="C4661" i="9"/>
  <c r="C4662" i="9"/>
  <c r="C4663" i="9"/>
  <c r="C4664" i="9"/>
  <c r="C4665" i="9"/>
  <c r="C4666" i="9"/>
  <c r="C4667" i="9"/>
  <c r="C4668" i="9"/>
  <c r="C4669" i="9"/>
  <c r="C4670" i="9"/>
  <c r="C4671" i="9"/>
  <c r="C4672" i="9"/>
  <c r="C4673" i="9"/>
  <c r="C4674" i="9"/>
  <c r="C4675" i="9"/>
  <c r="C4676" i="9"/>
  <c r="C4677" i="9"/>
  <c r="C4678" i="9"/>
  <c r="C4679" i="9"/>
  <c r="C4680" i="9"/>
  <c r="C4681" i="9"/>
  <c r="C4682" i="9"/>
  <c r="C4683" i="9"/>
  <c r="C4684" i="9"/>
  <c r="C4685" i="9"/>
  <c r="C4686" i="9"/>
  <c r="C4687" i="9"/>
  <c r="C4688" i="9"/>
  <c r="C4689" i="9"/>
  <c r="C4690" i="9"/>
  <c r="C4691" i="9"/>
  <c r="C4692" i="9"/>
  <c r="C4693" i="9"/>
  <c r="C4694" i="9"/>
  <c r="C4695" i="9"/>
  <c r="C4696" i="9"/>
  <c r="C4697" i="9"/>
  <c r="C4698" i="9"/>
  <c r="C4699" i="9"/>
  <c r="C4700" i="9"/>
  <c r="C4701" i="9"/>
  <c r="C4702" i="9"/>
  <c r="C4703" i="9"/>
  <c r="C4704" i="9"/>
  <c r="C4705" i="9"/>
  <c r="C4706" i="9"/>
  <c r="C4707" i="9"/>
  <c r="C4708" i="9"/>
  <c r="C4709" i="9"/>
  <c r="C4710" i="9"/>
  <c r="C4711" i="9"/>
  <c r="C4712" i="9"/>
  <c r="C4713" i="9"/>
  <c r="C4714" i="9"/>
  <c r="C4715" i="9"/>
  <c r="C4716" i="9"/>
  <c r="C4717" i="9"/>
  <c r="C4718" i="9"/>
  <c r="C4719" i="9"/>
  <c r="C4720" i="9"/>
  <c r="C4721" i="9"/>
  <c r="C4722" i="9"/>
  <c r="C4723" i="9"/>
  <c r="C4724" i="9"/>
  <c r="C4725" i="9"/>
  <c r="C4726" i="9"/>
  <c r="C4727" i="9"/>
  <c r="C4728" i="9"/>
  <c r="C4729" i="9"/>
  <c r="C4730" i="9"/>
  <c r="C4731" i="9"/>
  <c r="C4732" i="9"/>
  <c r="C4733" i="9"/>
  <c r="C4734" i="9"/>
  <c r="C4735" i="9"/>
  <c r="C4736" i="9"/>
  <c r="C4737" i="9"/>
  <c r="C4738" i="9"/>
  <c r="C4739" i="9"/>
  <c r="C4740" i="9"/>
  <c r="C4741" i="9"/>
  <c r="C4742" i="9"/>
  <c r="C4743" i="9"/>
  <c r="C4744" i="9"/>
  <c r="C4745" i="9"/>
  <c r="C4746" i="9"/>
  <c r="C4747" i="9"/>
  <c r="C4748" i="9"/>
  <c r="C4749" i="9"/>
  <c r="C4750" i="9"/>
  <c r="C4751" i="9"/>
  <c r="C4752" i="9"/>
  <c r="C4753" i="9"/>
  <c r="C4754" i="9"/>
  <c r="C4755" i="9"/>
  <c r="C4756" i="9"/>
  <c r="C4757" i="9"/>
  <c r="C4758" i="9"/>
  <c r="C4759" i="9"/>
  <c r="C4760" i="9"/>
  <c r="C4761" i="9"/>
  <c r="C4762" i="9"/>
  <c r="C4763" i="9"/>
  <c r="C4764" i="9"/>
  <c r="C4765" i="9"/>
  <c r="C4766" i="9"/>
  <c r="C4767" i="9"/>
  <c r="C4768" i="9"/>
  <c r="C4769" i="9"/>
  <c r="C4770" i="9"/>
  <c r="C4771" i="9"/>
  <c r="C4772" i="9"/>
  <c r="C4773" i="9"/>
  <c r="C4774" i="9"/>
  <c r="C4775" i="9"/>
  <c r="C4776" i="9"/>
  <c r="C4777" i="9"/>
  <c r="C4778" i="9"/>
  <c r="C4779" i="9"/>
  <c r="C4780" i="9"/>
  <c r="C4781" i="9"/>
  <c r="C4782" i="9"/>
  <c r="C4783" i="9"/>
  <c r="C4784" i="9"/>
  <c r="C4785" i="9"/>
  <c r="C4786" i="9"/>
  <c r="C4787" i="9"/>
  <c r="C4788" i="9"/>
  <c r="C4789" i="9"/>
  <c r="C4790" i="9"/>
  <c r="C4791" i="9"/>
  <c r="C4792" i="9"/>
  <c r="C4793" i="9"/>
  <c r="C4794" i="9"/>
  <c r="C4795" i="9"/>
  <c r="C4796" i="9"/>
  <c r="C4797" i="9"/>
  <c r="C4798" i="9"/>
  <c r="C4799" i="9"/>
  <c r="C4800" i="9"/>
  <c r="C4801" i="9"/>
  <c r="C4802" i="9"/>
  <c r="C4803" i="9"/>
  <c r="C4804" i="9"/>
  <c r="C4805" i="9"/>
  <c r="C4806" i="9"/>
  <c r="C4807" i="9"/>
  <c r="C4808" i="9"/>
  <c r="C4809" i="9"/>
  <c r="C4810" i="9"/>
  <c r="C4811" i="9"/>
  <c r="C4812" i="9"/>
  <c r="C4813" i="9"/>
  <c r="C4814" i="9"/>
  <c r="C4815" i="9"/>
  <c r="C4816" i="9"/>
  <c r="C4817" i="9"/>
  <c r="C4818" i="9"/>
  <c r="C4819" i="9"/>
  <c r="C4820" i="9"/>
  <c r="C4821" i="9"/>
  <c r="C4822" i="9"/>
  <c r="C4823" i="9"/>
  <c r="C4824" i="9"/>
  <c r="C4825" i="9"/>
  <c r="C4826" i="9"/>
  <c r="C4827" i="9"/>
  <c r="C4828" i="9"/>
  <c r="C4829" i="9"/>
  <c r="C4830" i="9"/>
  <c r="C4831" i="9"/>
  <c r="C4832" i="9"/>
  <c r="C4833" i="9"/>
  <c r="C4834" i="9"/>
  <c r="C4835" i="9"/>
  <c r="C4836" i="9"/>
  <c r="C4837" i="9"/>
  <c r="C4838" i="9"/>
  <c r="C4839" i="9"/>
  <c r="C4840" i="9"/>
  <c r="C4841" i="9"/>
  <c r="C4842" i="9"/>
  <c r="C4843" i="9"/>
  <c r="C4844" i="9"/>
  <c r="C4845" i="9"/>
  <c r="C4846" i="9"/>
  <c r="C4847" i="9"/>
  <c r="C4848" i="9"/>
  <c r="C4849" i="9"/>
  <c r="C4850" i="9"/>
  <c r="C4851" i="9"/>
  <c r="C4852" i="9"/>
  <c r="C4853" i="9"/>
  <c r="C4854" i="9"/>
  <c r="C4855" i="9"/>
  <c r="C4856" i="9"/>
  <c r="C4857" i="9"/>
  <c r="C4858" i="9"/>
  <c r="C4859" i="9"/>
  <c r="C4860" i="9"/>
  <c r="C4861" i="9"/>
  <c r="C4862" i="9"/>
  <c r="C4863" i="9"/>
  <c r="C4864" i="9"/>
  <c r="C4865" i="9"/>
  <c r="C4866" i="9"/>
  <c r="C4867" i="9"/>
  <c r="C4868" i="9"/>
  <c r="C4869" i="9"/>
  <c r="C4870" i="9"/>
  <c r="C4871" i="9"/>
  <c r="C4872" i="9"/>
  <c r="C4873" i="9"/>
  <c r="C4874" i="9"/>
  <c r="C4875" i="9"/>
  <c r="C4876" i="9"/>
  <c r="C4877" i="9"/>
  <c r="C4878" i="9"/>
  <c r="C4879" i="9"/>
  <c r="C4880" i="9"/>
  <c r="C4881" i="9"/>
  <c r="C4882" i="9"/>
  <c r="C4883" i="9"/>
  <c r="C4884" i="9"/>
  <c r="C4885" i="9"/>
  <c r="C4886" i="9"/>
  <c r="C4887" i="9"/>
  <c r="C4888" i="9"/>
  <c r="C4889" i="9"/>
  <c r="C4890" i="9"/>
  <c r="C4891" i="9"/>
  <c r="C4892" i="9"/>
  <c r="C4893" i="9"/>
  <c r="C4894" i="9"/>
  <c r="C4895" i="9"/>
  <c r="C4896" i="9"/>
  <c r="C4897" i="9"/>
  <c r="C4898" i="9"/>
  <c r="C4899" i="9"/>
  <c r="C4900" i="9"/>
  <c r="C4901" i="9"/>
  <c r="C4902" i="9"/>
  <c r="C4903" i="9"/>
  <c r="C4904" i="9"/>
  <c r="C4905" i="9"/>
  <c r="C4906" i="9"/>
  <c r="C4907" i="9"/>
  <c r="C4908" i="9"/>
  <c r="C4909" i="9"/>
  <c r="C4910" i="9"/>
  <c r="C4911" i="9"/>
  <c r="C4912" i="9"/>
  <c r="C4913" i="9"/>
  <c r="C4914" i="9"/>
  <c r="C4915" i="9"/>
  <c r="C4916" i="9"/>
  <c r="C4917" i="9"/>
  <c r="C4918" i="9"/>
  <c r="C4919" i="9"/>
  <c r="C4920" i="9"/>
  <c r="C4921" i="9"/>
  <c r="C4922" i="9"/>
  <c r="C4923" i="9"/>
  <c r="C4924" i="9"/>
  <c r="C4925" i="9"/>
  <c r="C4926" i="9"/>
  <c r="C4927" i="9"/>
  <c r="C4928" i="9"/>
  <c r="C4929" i="9"/>
  <c r="C4930" i="9"/>
  <c r="C4931" i="9"/>
  <c r="C4932" i="9"/>
  <c r="C4933" i="9"/>
  <c r="C4934" i="9"/>
  <c r="C4935" i="9"/>
  <c r="C4936" i="9"/>
  <c r="C4937" i="9"/>
  <c r="C4938" i="9"/>
  <c r="C4939" i="9"/>
  <c r="C4940" i="9"/>
  <c r="C4941" i="9"/>
  <c r="C4942" i="9"/>
  <c r="C4943" i="9"/>
  <c r="C4944" i="9"/>
  <c r="C4945" i="9"/>
  <c r="C4946" i="9"/>
  <c r="C4947" i="9"/>
  <c r="C4948" i="9"/>
  <c r="C4949" i="9"/>
  <c r="C4950" i="9"/>
  <c r="C4951" i="9"/>
  <c r="C4952" i="9"/>
  <c r="C4953" i="9"/>
  <c r="C4954" i="9"/>
  <c r="C4955" i="9"/>
  <c r="C4956" i="9"/>
  <c r="C4957" i="9"/>
  <c r="C4958" i="9"/>
  <c r="C4959" i="9"/>
  <c r="C4960" i="9"/>
  <c r="C4961" i="9"/>
  <c r="C4962" i="9"/>
  <c r="C4963" i="9"/>
  <c r="C4964" i="9"/>
  <c r="C4965" i="9"/>
  <c r="C4966" i="9"/>
  <c r="C4967" i="9"/>
  <c r="C4968" i="9"/>
  <c r="C4969" i="9"/>
  <c r="C4970" i="9"/>
  <c r="C4971" i="9"/>
  <c r="C4972" i="9"/>
  <c r="C4973" i="9"/>
  <c r="C4974" i="9"/>
  <c r="C4975" i="9"/>
  <c r="C4976" i="9"/>
  <c r="C4977" i="9"/>
  <c r="C4978" i="9"/>
  <c r="C4979" i="9"/>
  <c r="C4980" i="9"/>
  <c r="C4981" i="9"/>
  <c r="C4982" i="9"/>
  <c r="C4983" i="9"/>
  <c r="C4984" i="9"/>
  <c r="C4985" i="9"/>
  <c r="C4986" i="9"/>
  <c r="C4987" i="9"/>
  <c r="C4988" i="9"/>
  <c r="C4989" i="9"/>
  <c r="C4990" i="9"/>
  <c r="C4991" i="9"/>
  <c r="C4992" i="9"/>
  <c r="C4993" i="9"/>
  <c r="C4994" i="9"/>
  <c r="C4995" i="9"/>
  <c r="C4996" i="9"/>
  <c r="C4997" i="9"/>
  <c r="C4998" i="9"/>
  <c r="C4999" i="9"/>
  <c r="C5000" i="9"/>
  <c r="C5001" i="9"/>
  <c r="C5002" i="9"/>
  <c r="C5003" i="9"/>
  <c r="C5004" i="9"/>
  <c r="C5005" i="9"/>
  <c r="C5006" i="9"/>
  <c r="C5007" i="9"/>
  <c r="C5008" i="9"/>
  <c r="C5009" i="9"/>
  <c r="C5010" i="9"/>
  <c r="C5011" i="9"/>
  <c r="C5012" i="9"/>
  <c r="C5013" i="9"/>
  <c r="C5014" i="9"/>
  <c r="C5015" i="9"/>
  <c r="C5016" i="9"/>
  <c r="C5017" i="9"/>
  <c r="C5018" i="9"/>
  <c r="C5019" i="9"/>
  <c r="C5020" i="9"/>
  <c r="C5021" i="9"/>
  <c r="C5022" i="9"/>
  <c r="C5023" i="9"/>
  <c r="C5024" i="9"/>
  <c r="C5025" i="9"/>
  <c r="C5026" i="9"/>
  <c r="C5027" i="9"/>
  <c r="C5028" i="9"/>
  <c r="C5029" i="9"/>
  <c r="C5030" i="9"/>
  <c r="C5031" i="9"/>
  <c r="C5032" i="9"/>
  <c r="C5033" i="9"/>
  <c r="C5034" i="9"/>
  <c r="C5035" i="9"/>
  <c r="C5036" i="9"/>
  <c r="C5037" i="9"/>
  <c r="C5038" i="9"/>
  <c r="C5039" i="9"/>
  <c r="C5040" i="9"/>
  <c r="C5041" i="9"/>
  <c r="C5042" i="9"/>
  <c r="C5043" i="9"/>
  <c r="C5044" i="9"/>
  <c r="C5045" i="9"/>
  <c r="C5046" i="9"/>
  <c r="C5047" i="9"/>
  <c r="C5048" i="9"/>
  <c r="C5049" i="9"/>
  <c r="C5050" i="9"/>
  <c r="C5051" i="9"/>
  <c r="C5052" i="9"/>
  <c r="C5053" i="9"/>
  <c r="C5054" i="9"/>
  <c r="C5055" i="9"/>
  <c r="C5056" i="9"/>
  <c r="C5057" i="9"/>
  <c r="C5058" i="9"/>
  <c r="C5059" i="9"/>
  <c r="C5060" i="9"/>
  <c r="C5061" i="9"/>
  <c r="C5062" i="9"/>
  <c r="C5063" i="9"/>
  <c r="C5064" i="9"/>
  <c r="C5065" i="9"/>
  <c r="C5066" i="9"/>
  <c r="C5067" i="9"/>
  <c r="C5068" i="9"/>
  <c r="C5069" i="9"/>
  <c r="C5070" i="9"/>
  <c r="C5071" i="9"/>
  <c r="C5072" i="9"/>
  <c r="C5073" i="9"/>
  <c r="C5074" i="9"/>
  <c r="C5075" i="9"/>
  <c r="C5076" i="9"/>
  <c r="C5077" i="9"/>
  <c r="C5078" i="9"/>
  <c r="C5079" i="9"/>
  <c r="C5080" i="9"/>
  <c r="C5081" i="9"/>
  <c r="C5082" i="9"/>
  <c r="C5083" i="9"/>
  <c r="C5084" i="9"/>
  <c r="C5085" i="9"/>
  <c r="C5086" i="9"/>
  <c r="C5087" i="9"/>
  <c r="C5088" i="9"/>
  <c r="C5089" i="9"/>
  <c r="C5090" i="9"/>
  <c r="C5091" i="9"/>
  <c r="C5092" i="9"/>
  <c r="C5093" i="9"/>
  <c r="C5094" i="9"/>
  <c r="C5095" i="9"/>
  <c r="C5096" i="9"/>
  <c r="C5097" i="9"/>
  <c r="C5098" i="9"/>
  <c r="C5099" i="9"/>
  <c r="C5100" i="9"/>
  <c r="C5101" i="9"/>
  <c r="C5102" i="9"/>
  <c r="C5103" i="9"/>
  <c r="C5104" i="9"/>
  <c r="C5105" i="9"/>
  <c r="C5106" i="9"/>
  <c r="C5107" i="9"/>
  <c r="C5108" i="9"/>
  <c r="C5109" i="9"/>
  <c r="C5110" i="9"/>
  <c r="C5111" i="9"/>
  <c r="C5112" i="9"/>
  <c r="C5113" i="9"/>
  <c r="C5114" i="9"/>
  <c r="C5115" i="9"/>
  <c r="C5116" i="9"/>
  <c r="C5117" i="9"/>
  <c r="C5118" i="9"/>
  <c r="C5119" i="9"/>
  <c r="C5120" i="9"/>
  <c r="C5121" i="9"/>
  <c r="C5122" i="9"/>
  <c r="C5123" i="9"/>
  <c r="C5124" i="9"/>
  <c r="C5125" i="9"/>
  <c r="C5126" i="9"/>
  <c r="C5127" i="9"/>
  <c r="C5128" i="9"/>
  <c r="C5129" i="9"/>
  <c r="C5130" i="9"/>
  <c r="C5131" i="9"/>
  <c r="C5132" i="9"/>
  <c r="C5133" i="9"/>
  <c r="C5134" i="9"/>
  <c r="C5135" i="9"/>
  <c r="C5136" i="9"/>
  <c r="C5137" i="9"/>
  <c r="C5138" i="9"/>
  <c r="C5139" i="9"/>
  <c r="C5140" i="9"/>
  <c r="C10" i="9"/>
  <c r="C10" i="1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10" i="9"/>
  <c r="B10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V6" i="10"/>
  <c r="H18" i="1" l="1"/>
  <c r="G19" i="9"/>
  <c r="AC34" i="10"/>
  <c r="AC8" i="10"/>
  <c r="AC7" i="10"/>
  <c r="T11" i="10" s="1"/>
  <c r="T7" i="10" l="1"/>
  <c r="T17" i="10"/>
  <c r="T21" i="10"/>
  <c r="T25" i="10"/>
  <c r="T29" i="10"/>
  <c r="T33" i="10"/>
  <c r="T37" i="10"/>
  <c r="T41" i="10"/>
  <c r="T45" i="10"/>
  <c r="T49" i="10"/>
  <c r="T53" i="10"/>
  <c r="T57" i="10"/>
  <c r="T61" i="10"/>
  <c r="T65" i="10"/>
  <c r="T69" i="10"/>
  <c r="T73" i="10"/>
  <c r="T77" i="10"/>
  <c r="T81" i="10"/>
  <c r="T85" i="10"/>
  <c r="T89" i="10"/>
  <c r="T93" i="10"/>
  <c r="T97" i="10"/>
  <c r="T101" i="10"/>
  <c r="T105" i="10"/>
  <c r="T109" i="10"/>
  <c r="T113" i="10"/>
  <c r="T117" i="10"/>
  <c r="T121" i="10"/>
  <c r="T125" i="10"/>
  <c r="T129" i="10"/>
  <c r="T133" i="10"/>
  <c r="T137" i="10"/>
  <c r="T141" i="10"/>
  <c r="T145" i="10"/>
  <c r="T149" i="10"/>
  <c r="T153" i="10"/>
  <c r="T157" i="10"/>
  <c r="T161" i="10"/>
  <c r="T165" i="10"/>
  <c r="T169" i="10"/>
  <c r="T173" i="10"/>
  <c r="T177" i="10"/>
  <c r="T181" i="10"/>
  <c r="T185" i="10"/>
  <c r="T189" i="10"/>
  <c r="T193" i="10"/>
  <c r="T197" i="10"/>
  <c r="T201" i="10"/>
  <c r="T205" i="10"/>
  <c r="T209" i="10"/>
  <c r="T213" i="10"/>
  <c r="T217" i="10"/>
  <c r="T221" i="10"/>
  <c r="T225" i="10"/>
  <c r="T229" i="10"/>
  <c r="T233" i="10"/>
  <c r="T237" i="10"/>
  <c r="T241" i="10"/>
  <c r="T245" i="10"/>
  <c r="T249" i="10"/>
  <c r="T253" i="10"/>
  <c r="T257" i="10"/>
  <c r="T261" i="10"/>
  <c r="T265" i="10"/>
  <c r="T269" i="10"/>
  <c r="T273" i="10"/>
  <c r="T277" i="10"/>
  <c r="T281" i="10"/>
  <c r="T285" i="10"/>
  <c r="T289" i="10"/>
  <c r="T293" i="10"/>
  <c r="T297" i="10"/>
  <c r="T301" i="10"/>
  <c r="T305" i="10"/>
  <c r="T309" i="10"/>
  <c r="T313" i="10"/>
  <c r="T317" i="10"/>
  <c r="T321" i="10"/>
  <c r="T325" i="10"/>
  <c r="T329" i="10"/>
  <c r="T333" i="10"/>
  <c r="T337" i="10"/>
  <c r="T341" i="10"/>
  <c r="T18" i="10"/>
  <c r="T22" i="10"/>
  <c r="T26" i="10"/>
  <c r="T30" i="10"/>
  <c r="T34" i="10"/>
  <c r="T38" i="10"/>
  <c r="T42" i="10"/>
  <c r="T46" i="10"/>
  <c r="T50" i="10"/>
  <c r="T54" i="10"/>
  <c r="T58" i="10"/>
  <c r="T62" i="10"/>
  <c r="T66" i="10"/>
  <c r="T70" i="10"/>
  <c r="T74" i="10"/>
  <c r="T78" i="10"/>
  <c r="T82" i="10"/>
  <c r="T86" i="10"/>
  <c r="T90" i="10"/>
  <c r="T94" i="10"/>
  <c r="T98" i="10"/>
  <c r="T102" i="10"/>
  <c r="T106" i="10"/>
  <c r="T110" i="10"/>
  <c r="T114" i="10"/>
  <c r="T118" i="10"/>
  <c r="T122" i="10"/>
  <c r="T126" i="10"/>
  <c r="T130" i="10"/>
  <c r="T134" i="10"/>
  <c r="T138" i="10"/>
  <c r="T142" i="10"/>
  <c r="T146" i="10"/>
  <c r="T150" i="10"/>
  <c r="T154" i="10"/>
  <c r="T158" i="10"/>
  <c r="T162" i="10"/>
  <c r="T166" i="10"/>
  <c r="T170" i="10"/>
  <c r="T174" i="10"/>
  <c r="T178" i="10"/>
  <c r="T182" i="10"/>
  <c r="T186" i="10"/>
  <c r="T190" i="10"/>
  <c r="T194" i="10"/>
  <c r="T198" i="10"/>
  <c r="T202" i="10"/>
  <c r="T206" i="10"/>
  <c r="T210" i="10"/>
  <c r="T214" i="10"/>
  <c r="T218" i="10"/>
  <c r="T222" i="10"/>
  <c r="T226" i="10"/>
  <c r="T230" i="10"/>
  <c r="T234" i="10"/>
  <c r="T238" i="10"/>
  <c r="T242" i="10"/>
  <c r="T246" i="10"/>
  <c r="T250" i="10"/>
  <c r="T254" i="10"/>
  <c r="T258" i="10"/>
  <c r="T262" i="10"/>
  <c r="T266" i="10"/>
  <c r="T270" i="10"/>
  <c r="T274" i="10"/>
  <c r="T278" i="10"/>
  <c r="T282" i="10"/>
  <c r="T286" i="10"/>
  <c r="T290" i="10"/>
  <c r="T294" i="10"/>
  <c r="T298" i="10"/>
  <c r="T302" i="10"/>
  <c r="T19" i="10"/>
  <c r="T23" i="10"/>
  <c r="T27" i="10"/>
  <c r="T31" i="10"/>
  <c r="T35" i="10"/>
  <c r="T39" i="10"/>
  <c r="T43" i="10"/>
  <c r="T47" i="10"/>
  <c r="T51" i="10"/>
  <c r="T55" i="10"/>
  <c r="T59" i="10"/>
  <c r="T63" i="10"/>
  <c r="T67" i="10"/>
  <c r="T71" i="10"/>
  <c r="T75" i="10"/>
  <c r="T79" i="10"/>
  <c r="T83" i="10"/>
  <c r="T87" i="10"/>
  <c r="T91" i="10"/>
  <c r="T95" i="10"/>
  <c r="T99" i="10"/>
  <c r="T103" i="10"/>
  <c r="T107" i="10"/>
  <c r="T111" i="10"/>
  <c r="T115" i="10"/>
  <c r="T119" i="10"/>
  <c r="T123" i="10"/>
  <c r="T127" i="10"/>
  <c r="T131" i="10"/>
  <c r="T135" i="10"/>
  <c r="T139" i="10"/>
  <c r="T143" i="10"/>
  <c r="T147" i="10"/>
  <c r="T151" i="10"/>
  <c r="T155" i="10"/>
  <c r="T159" i="10"/>
  <c r="T163" i="10"/>
  <c r="T167" i="10"/>
  <c r="T171" i="10"/>
  <c r="T175" i="10"/>
  <c r="T179" i="10"/>
  <c r="T183" i="10"/>
  <c r="T187" i="10"/>
  <c r="T191" i="10"/>
  <c r="T195" i="10"/>
  <c r="T199" i="10"/>
  <c r="T203" i="10"/>
  <c r="T207" i="10"/>
  <c r="T211" i="10"/>
  <c r="T215" i="10"/>
  <c r="T219" i="10"/>
  <c r="T223" i="10"/>
  <c r="T227" i="10"/>
  <c r="T231" i="10"/>
  <c r="T235" i="10"/>
  <c r="T239" i="10"/>
  <c r="T243" i="10"/>
  <c r="T247" i="10"/>
  <c r="T251" i="10"/>
  <c r="T255" i="10"/>
  <c r="T259" i="10"/>
  <c r="T263" i="10"/>
  <c r="T267" i="10"/>
  <c r="T271" i="10"/>
  <c r="T275" i="10"/>
  <c r="T279" i="10"/>
  <c r="T283" i="10"/>
  <c r="T287" i="10"/>
  <c r="T291" i="10"/>
  <c r="T295" i="10"/>
  <c r="T299" i="10"/>
  <c r="T303" i="10"/>
  <c r="T307" i="10"/>
  <c r="T311" i="10"/>
  <c r="T315" i="10"/>
  <c r="T319" i="10"/>
  <c r="T323" i="10"/>
  <c r="T327" i="10"/>
  <c r="T331" i="10"/>
  <c r="T335" i="10"/>
  <c r="T339" i="10"/>
  <c r="T24" i="10"/>
  <c r="T40" i="10"/>
  <c r="T56" i="10"/>
  <c r="T72" i="10"/>
  <c r="T88" i="10"/>
  <c r="T104" i="10"/>
  <c r="T120" i="10"/>
  <c r="T136" i="10"/>
  <c r="T152" i="10"/>
  <c r="T168" i="10"/>
  <c r="T184" i="10"/>
  <c r="T200" i="10"/>
  <c r="T216" i="10"/>
  <c r="T232" i="10"/>
  <c r="T248" i="10"/>
  <c r="T264" i="10"/>
  <c r="T280" i="10"/>
  <c r="T296" i="10"/>
  <c r="T308" i="10"/>
  <c r="T316" i="10"/>
  <c r="T324" i="10"/>
  <c r="T332" i="10"/>
  <c r="T340" i="10"/>
  <c r="T345" i="10"/>
  <c r="T349" i="10"/>
  <c r="T353" i="10"/>
  <c r="T357" i="10"/>
  <c r="T361" i="10"/>
  <c r="T365" i="10"/>
  <c r="T369" i="10"/>
  <c r="T373" i="10"/>
  <c r="T377" i="10"/>
  <c r="T381" i="10"/>
  <c r="T385" i="10"/>
  <c r="T389" i="10"/>
  <c r="T393" i="10"/>
  <c r="T397" i="10"/>
  <c r="T401" i="10"/>
  <c r="T405" i="10"/>
  <c r="T409" i="10"/>
  <c r="T413" i="10"/>
  <c r="T417" i="10"/>
  <c r="T421" i="10"/>
  <c r="T425" i="10"/>
  <c r="T429" i="10"/>
  <c r="T433" i="10"/>
  <c r="T437" i="10"/>
  <c r="T441" i="10"/>
  <c r="T445" i="10"/>
  <c r="T449" i="10"/>
  <c r="T453" i="10"/>
  <c r="T457" i="10"/>
  <c r="T461" i="10"/>
  <c r="T465" i="10"/>
  <c r="T469" i="10"/>
  <c r="T473" i="10"/>
  <c r="T477" i="10"/>
  <c r="T481" i="10"/>
  <c r="T485" i="10"/>
  <c r="T489" i="10"/>
  <c r="T493" i="10"/>
  <c r="T497" i="10"/>
  <c r="T501" i="10"/>
  <c r="T505" i="10"/>
  <c r="T509" i="10"/>
  <c r="T513" i="10"/>
  <c r="T517" i="10"/>
  <c r="T521" i="10"/>
  <c r="T525" i="10"/>
  <c r="T529" i="10"/>
  <c r="T533" i="10"/>
  <c r="T537" i="10"/>
  <c r="T541" i="10"/>
  <c r="T545" i="10"/>
  <c r="T549" i="10"/>
  <c r="T553" i="10"/>
  <c r="T28" i="10"/>
  <c r="T44" i="10"/>
  <c r="T60" i="10"/>
  <c r="T76" i="10"/>
  <c r="T92" i="10"/>
  <c r="T108" i="10"/>
  <c r="T124" i="10"/>
  <c r="T140" i="10"/>
  <c r="T156" i="10"/>
  <c r="T172" i="10"/>
  <c r="T188" i="10"/>
  <c r="T204" i="10"/>
  <c r="T220" i="10"/>
  <c r="T236" i="10"/>
  <c r="T252" i="10"/>
  <c r="T268" i="10"/>
  <c r="T284" i="10"/>
  <c r="T300" i="10"/>
  <c r="T310" i="10"/>
  <c r="T318" i="10"/>
  <c r="T326" i="10"/>
  <c r="T334" i="10"/>
  <c r="T342" i="10"/>
  <c r="T346" i="10"/>
  <c r="T350" i="10"/>
  <c r="T354" i="10"/>
  <c r="T358" i="10"/>
  <c r="T362" i="10"/>
  <c r="T366" i="10"/>
  <c r="T370" i="10"/>
  <c r="T374" i="10"/>
  <c r="T378" i="10"/>
  <c r="T382" i="10"/>
  <c r="T386" i="10"/>
  <c r="T390" i="10"/>
  <c r="T394" i="10"/>
  <c r="T398" i="10"/>
  <c r="T402" i="10"/>
  <c r="T406" i="10"/>
  <c r="T410" i="10"/>
  <c r="T414" i="10"/>
  <c r="T418" i="10"/>
  <c r="T422" i="10"/>
  <c r="T426" i="10"/>
  <c r="T430" i="10"/>
  <c r="T434" i="10"/>
  <c r="T438" i="10"/>
  <c r="T442" i="10"/>
  <c r="T446" i="10"/>
  <c r="T450" i="10"/>
  <c r="T454" i="10"/>
  <c r="T458" i="10"/>
  <c r="T462" i="10"/>
  <c r="T466" i="10"/>
  <c r="T470" i="10"/>
  <c r="T474" i="10"/>
  <c r="T478" i="10"/>
  <c r="T482" i="10"/>
  <c r="T486" i="10"/>
  <c r="T490" i="10"/>
  <c r="T494" i="10"/>
  <c r="T498" i="10"/>
  <c r="T502" i="10"/>
  <c r="T506" i="10"/>
  <c r="T510" i="10"/>
  <c r="T514" i="10"/>
  <c r="T518" i="10"/>
  <c r="T522" i="10"/>
  <c r="T526" i="10"/>
  <c r="T530" i="10"/>
  <c r="T534" i="10"/>
  <c r="T538" i="10"/>
  <c r="T542" i="10"/>
  <c r="T546" i="10"/>
  <c r="T550" i="10"/>
  <c r="T554" i="10"/>
  <c r="T558" i="10"/>
  <c r="T562" i="10"/>
  <c r="T566" i="10"/>
  <c r="T570" i="10"/>
  <c r="T574" i="10"/>
  <c r="T578" i="10"/>
  <c r="T582" i="10"/>
  <c r="T16" i="10"/>
  <c r="T32" i="10"/>
  <c r="T48" i="10"/>
  <c r="T64" i="10"/>
  <c r="T80" i="10"/>
  <c r="T96" i="10"/>
  <c r="T112" i="10"/>
  <c r="T128" i="10"/>
  <c r="T144" i="10"/>
  <c r="T160" i="10"/>
  <c r="T176" i="10"/>
  <c r="T192" i="10"/>
  <c r="T208" i="10"/>
  <c r="T224" i="10"/>
  <c r="T240" i="10"/>
  <c r="T256" i="10"/>
  <c r="T272" i="10"/>
  <c r="T288" i="10"/>
  <c r="T304" i="10"/>
  <c r="T312" i="10"/>
  <c r="T320" i="10"/>
  <c r="T328" i="10"/>
  <c r="T336" i="10"/>
  <c r="T343" i="10"/>
  <c r="T347" i="10"/>
  <c r="T351" i="10"/>
  <c r="T355" i="10"/>
  <c r="T359" i="10"/>
  <c r="T363" i="10"/>
  <c r="T367" i="10"/>
  <c r="T371" i="10"/>
  <c r="T375" i="10"/>
  <c r="T379" i="10"/>
  <c r="T383" i="10"/>
  <c r="T387" i="10"/>
  <c r="T391" i="10"/>
  <c r="T395" i="10"/>
  <c r="T399" i="10"/>
  <c r="T403" i="10"/>
  <c r="T407" i="10"/>
  <c r="T411" i="10"/>
  <c r="T415" i="10"/>
  <c r="T419" i="10"/>
  <c r="T36" i="10"/>
  <c r="T100" i="10"/>
  <c r="T164" i="10"/>
  <c r="T228" i="10"/>
  <c r="T292" i="10"/>
  <c r="T330" i="10"/>
  <c r="T352" i="10"/>
  <c r="T368" i="10"/>
  <c r="T384" i="10"/>
  <c r="T400" i="10"/>
  <c r="T416" i="10"/>
  <c r="T427" i="10"/>
  <c r="T435" i="10"/>
  <c r="T443" i="10"/>
  <c r="T451" i="10"/>
  <c r="T459" i="10"/>
  <c r="T467" i="10"/>
  <c r="T475" i="10"/>
  <c r="T483" i="10"/>
  <c r="T491" i="10"/>
  <c r="T499" i="10"/>
  <c r="T507" i="10"/>
  <c r="T515" i="10"/>
  <c r="T523" i="10"/>
  <c r="T531" i="10"/>
  <c r="T539" i="10"/>
  <c r="T547" i="10"/>
  <c r="T555" i="10"/>
  <c r="T560" i="10"/>
  <c r="T565" i="10"/>
  <c r="T571" i="10"/>
  <c r="T576" i="10"/>
  <c r="T581" i="10"/>
  <c r="T586" i="10"/>
  <c r="T590" i="10"/>
  <c r="T594" i="10"/>
  <c r="T598" i="10"/>
  <c r="T602" i="10"/>
  <c r="T606" i="10"/>
  <c r="T610" i="10"/>
  <c r="T614" i="10"/>
  <c r="T618" i="10"/>
  <c r="T622" i="10"/>
  <c r="T626" i="10"/>
  <c r="T630" i="10"/>
  <c r="T634" i="10"/>
  <c r="T638" i="10"/>
  <c r="T642" i="10"/>
  <c r="T646" i="10"/>
  <c r="T650" i="10"/>
  <c r="T654" i="10"/>
  <c r="T658" i="10"/>
  <c r="T662" i="10"/>
  <c r="T666" i="10"/>
  <c r="T670" i="10"/>
  <c r="T674" i="10"/>
  <c r="T678" i="10"/>
  <c r="T682" i="10"/>
  <c r="T686" i="10"/>
  <c r="T690" i="10"/>
  <c r="T694" i="10"/>
  <c r="T698" i="10"/>
  <c r="T702" i="10"/>
  <c r="T706" i="10"/>
  <c r="T710" i="10"/>
  <c r="T714" i="10"/>
  <c r="T718" i="10"/>
  <c r="T722" i="10"/>
  <c r="T726" i="10"/>
  <c r="T730" i="10"/>
  <c r="T734" i="10"/>
  <c r="T738" i="10"/>
  <c r="T742" i="10"/>
  <c r="T746" i="10"/>
  <c r="T750" i="10"/>
  <c r="T754" i="10"/>
  <c r="T758" i="10"/>
  <c r="T762" i="10"/>
  <c r="T766" i="10"/>
  <c r="T770" i="10"/>
  <c r="T774" i="10"/>
  <c r="T778" i="10"/>
  <c r="T782" i="10"/>
  <c r="T786" i="10"/>
  <c r="T790" i="10"/>
  <c r="T52" i="10"/>
  <c r="T116" i="10"/>
  <c r="T180" i="10"/>
  <c r="T244" i="10"/>
  <c r="T306" i="10"/>
  <c r="T338" i="10"/>
  <c r="T356" i="10"/>
  <c r="T372" i="10"/>
  <c r="T388" i="10"/>
  <c r="T404" i="10"/>
  <c r="T420" i="10"/>
  <c r="T428" i="10"/>
  <c r="T436" i="10"/>
  <c r="T444" i="10"/>
  <c r="T452" i="10"/>
  <c r="T460" i="10"/>
  <c r="T468" i="10"/>
  <c r="T476" i="10"/>
  <c r="T484" i="10"/>
  <c r="T492" i="10"/>
  <c r="T500" i="10"/>
  <c r="T508" i="10"/>
  <c r="T516" i="10"/>
  <c r="T524" i="10"/>
  <c r="T532" i="10"/>
  <c r="T540" i="10"/>
  <c r="T548" i="10"/>
  <c r="T556" i="10"/>
  <c r="T561" i="10"/>
  <c r="T567" i="10"/>
  <c r="T572" i="10"/>
  <c r="T577" i="10"/>
  <c r="T583" i="10"/>
  <c r="T587" i="10"/>
  <c r="T591" i="10"/>
  <c r="T595" i="10"/>
  <c r="T599" i="10"/>
  <c r="T603" i="10"/>
  <c r="T607" i="10"/>
  <c r="T611" i="10"/>
  <c r="T615" i="10"/>
  <c r="T619" i="10"/>
  <c r="T623" i="10"/>
  <c r="T627" i="10"/>
  <c r="T631" i="10"/>
  <c r="T635" i="10"/>
  <c r="T639" i="10"/>
  <c r="T643" i="10"/>
  <c r="T647" i="10"/>
  <c r="T651" i="10"/>
  <c r="T655" i="10"/>
  <c r="T659" i="10"/>
  <c r="T663" i="10"/>
  <c r="T667" i="10"/>
  <c r="T671" i="10"/>
  <c r="T675" i="10"/>
  <c r="T679" i="10"/>
  <c r="T683" i="10"/>
  <c r="T687" i="10"/>
  <c r="T691" i="10"/>
  <c r="T695" i="10"/>
  <c r="T699" i="10"/>
  <c r="T703" i="10"/>
  <c r="T707" i="10"/>
  <c r="T711" i="10"/>
  <c r="T715" i="10"/>
  <c r="T719" i="10"/>
  <c r="T723" i="10"/>
  <c r="T727" i="10"/>
  <c r="T731" i="10"/>
  <c r="T735" i="10"/>
  <c r="T739" i="10"/>
  <c r="T743" i="10"/>
  <c r="T747" i="10"/>
  <c r="T751" i="10"/>
  <c r="T755" i="10"/>
  <c r="T759" i="10"/>
  <c r="T763" i="10"/>
  <c r="T767" i="10"/>
  <c r="T771" i="10"/>
  <c r="T775" i="10"/>
  <c r="T779" i="10"/>
  <c r="T783" i="10"/>
  <c r="T787" i="10"/>
  <c r="T791" i="10"/>
  <c r="T795" i="10"/>
  <c r="T799" i="10"/>
  <c r="T803" i="10"/>
  <c r="T807" i="10"/>
  <c r="T811" i="10"/>
  <c r="T815" i="10"/>
  <c r="T819" i="10"/>
  <c r="T823" i="10"/>
  <c r="T827" i="10"/>
  <c r="T831" i="10"/>
  <c r="T835" i="10"/>
  <c r="T839" i="10"/>
  <c r="T843" i="10"/>
  <c r="T847" i="10"/>
  <c r="T851" i="10"/>
  <c r="T855" i="10"/>
  <c r="T859" i="10"/>
  <c r="T863" i="10"/>
  <c r="T867" i="10"/>
  <c r="T871" i="10"/>
  <c r="T875" i="10"/>
  <c r="T879" i="10"/>
  <c r="T883" i="10"/>
  <c r="T887" i="10"/>
  <c r="T891" i="10"/>
  <c r="T895" i="10"/>
  <c r="T899" i="10"/>
  <c r="T903" i="10"/>
  <c r="T907" i="10"/>
  <c r="T911" i="10"/>
  <c r="T915" i="10"/>
  <c r="T919" i="10"/>
  <c r="T923" i="10"/>
  <c r="T927" i="10"/>
  <c r="T931" i="10"/>
  <c r="T935" i="10"/>
  <c r="T939" i="10"/>
  <c r="T943" i="10"/>
  <c r="T947" i="10"/>
  <c r="T951" i="10"/>
  <c r="T955" i="10"/>
  <c r="T959" i="10"/>
  <c r="T963" i="10"/>
  <c r="T967" i="10"/>
  <c r="T971" i="10"/>
  <c r="T975" i="10"/>
  <c r="T979" i="10"/>
  <c r="T983" i="10"/>
  <c r="T987" i="10"/>
  <c r="T991" i="10"/>
  <c r="T995" i="10"/>
  <c r="T999" i="10"/>
  <c r="T1003" i="10"/>
  <c r="T1007" i="10"/>
  <c r="T1011" i="10"/>
  <c r="T1015" i="10"/>
  <c r="T1019" i="10"/>
  <c r="T1023" i="10"/>
  <c r="T1027" i="10"/>
  <c r="T1031" i="10"/>
  <c r="T1035" i="10"/>
  <c r="T1039" i="10"/>
  <c r="T1043" i="10"/>
  <c r="T1047" i="10"/>
  <c r="T1051" i="10"/>
  <c r="T1055" i="10"/>
  <c r="T1059" i="10"/>
  <c r="T1063" i="10"/>
  <c r="T1067" i="10"/>
  <c r="T1071" i="10"/>
  <c r="T1075" i="10"/>
  <c r="T1079" i="10"/>
  <c r="T1083" i="10"/>
  <c r="T1087" i="10"/>
  <c r="T1091" i="10"/>
  <c r="T1095" i="10"/>
  <c r="T1099" i="10"/>
  <c r="T1103" i="10"/>
  <c r="T1107" i="10"/>
  <c r="T1111" i="10"/>
  <c r="T68" i="10"/>
  <c r="T84" i="10"/>
  <c r="T212" i="10"/>
  <c r="T322" i="10"/>
  <c r="T364" i="10"/>
  <c r="T396" i="10"/>
  <c r="T424" i="10"/>
  <c r="T440" i="10"/>
  <c r="T456" i="10"/>
  <c r="T472" i="10"/>
  <c r="T488" i="10"/>
  <c r="T504" i="10"/>
  <c r="T520" i="10"/>
  <c r="T536" i="10"/>
  <c r="T552" i="10"/>
  <c r="T564" i="10"/>
  <c r="T575" i="10"/>
  <c r="T585" i="10"/>
  <c r="T593" i="10"/>
  <c r="T601" i="10"/>
  <c r="T609" i="10"/>
  <c r="T617" i="10"/>
  <c r="T625" i="10"/>
  <c r="T633" i="10"/>
  <c r="T641" i="10"/>
  <c r="T649" i="10"/>
  <c r="T657" i="10"/>
  <c r="T665" i="10"/>
  <c r="T673" i="10"/>
  <c r="T681" i="10"/>
  <c r="T689" i="10"/>
  <c r="T697" i="10"/>
  <c r="T705" i="10"/>
  <c r="T713" i="10"/>
  <c r="T721" i="10"/>
  <c r="T729" i="10"/>
  <c r="T737" i="10"/>
  <c r="T745" i="10"/>
  <c r="T753" i="10"/>
  <c r="T761" i="10"/>
  <c r="T769" i="10"/>
  <c r="T777" i="10"/>
  <c r="T785" i="10"/>
  <c r="T793" i="10"/>
  <c r="T798" i="10"/>
  <c r="T804" i="10"/>
  <c r="T809" i="10"/>
  <c r="T814" i="10"/>
  <c r="T820" i="10"/>
  <c r="T825" i="10"/>
  <c r="T830" i="10"/>
  <c r="T836" i="10"/>
  <c r="T841" i="10"/>
  <c r="T846" i="10"/>
  <c r="T852" i="10"/>
  <c r="T857" i="10"/>
  <c r="T862" i="10"/>
  <c r="T868" i="10"/>
  <c r="T873" i="10"/>
  <c r="T878" i="10"/>
  <c r="T884" i="10"/>
  <c r="T889" i="10"/>
  <c r="T894" i="10"/>
  <c r="T900" i="10"/>
  <c r="T905" i="10"/>
  <c r="T910" i="10"/>
  <c r="T916" i="10"/>
  <c r="T921" i="10"/>
  <c r="T926" i="10"/>
  <c r="T932" i="10"/>
  <c r="T937" i="10"/>
  <c r="T942" i="10"/>
  <c r="T948" i="10"/>
  <c r="T953" i="10"/>
  <c r="T958" i="10"/>
  <c r="T964" i="10"/>
  <c r="T969" i="10"/>
  <c r="T974" i="10"/>
  <c r="T980" i="10"/>
  <c r="T985" i="10"/>
  <c r="T990" i="10"/>
  <c r="T996" i="10"/>
  <c r="T1001" i="10"/>
  <c r="T1006" i="10"/>
  <c r="T1012" i="10"/>
  <c r="T1017" i="10"/>
  <c r="T1022" i="10"/>
  <c r="T1028" i="10"/>
  <c r="T1033" i="10"/>
  <c r="T1038" i="10"/>
  <c r="T1044" i="10"/>
  <c r="T1049" i="10"/>
  <c r="T1054" i="10"/>
  <c r="T1060" i="10"/>
  <c r="T1065" i="10"/>
  <c r="T1070" i="10"/>
  <c r="T1076" i="10"/>
  <c r="T1081" i="10"/>
  <c r="T1086" i="10"/>
  <c r="T1092" i="10"/>
  <c r="T1097" i="10"/>
  <c r="T1102" i="10"/>
  <c r="T1108" i="10"/>
  <c r="T1113" i="10"/>
  <c r="T1117" i="10"/>
  <c r="T1121" i="10"/>
  <c r="T1125" i="10"/>
  <c r="T1129" i="10"/>
  <c r="T1133" i="10"/>
  <c r="T1137" i="10"/>
  <c r="T1141" i="10"/>
  <c r="T1145" i="10"/>
  <c r="T1149" i="10"/>
  <c r="T1153" i="10"/>
  <c r="T1157" i="10"/>
  <c r="T1161" i="10"/>
  <c r="T1165" i="10"/>
  <c r="T1169" i="10"/>
  <c r="T1173" i="10"/>
  <c r="T1177" i="10"/>
  <c r="T1181" i="10"/>
  <c r="T1185" i="10"/>
  <c r="T1189" i="10"/>
  <c r="T1193" i="10"/>
  <c r="T1197" i="10"/>
  <c r="T1201" i="10"/>
  <c r="T1205" i="10"/>
  <c r="T1209" i="10"/>
  <c r="T1213" i="10"/>
  <c r="T1217" i="10"/>
  <c r="T1221" i="10"/>
  <c r="T1225" i="10"/>
  <c r="T1229" i="10"/>
  <c r="T1233" i="10"/>
  <c r="T1237" i="10"/>
  <c r="T1241" i="10"/>
  <c r="T1245" i="10"/>
  <c r="T1249" i="10"/>
  <c r="T1253" i="10"/>
  <c r="T1257" i="10"/>
  <c r="T1261" i="10"/>
  <c r="T1265" i="10"/>
  <c r="T1269" i="10"/>
  <c r="T1273" i="10"/>
  <c r="T1277" i="10"/>
  <c r="T1281" i="10"/>
  <c r="T1285" i="10"/>
  <c r="T1289" i="10"/>
  <c r="T1293" i="10"/>
  <c r="T1297" i="10"/>
  <c r="T1301" i="10"/>
  <c r="T1305" i="10"/>
  <c r="T1309" i="10"/>
  <c r="T1313" i="10"/>
  <c r="T1317" i="10"/>
  <c r="T1321" i="10"/>
  <c r="T1325" i="10"/>
  <c r="T1329" i="10"/>
  <c r="T1333" i="10"/>
  <c r="T1337" i="10"/>
  <c r="T1341" i="10"/>
  <c r="T1345" i="10"/>
  <c r="T1349" i="10"/>
  <c r="T1353" i="10"/>
  <c r="T1357" i="10"/>
  <c r="T1361" i="10"/>
  <c r="T1365" i="10"/>
  <c r="T1369" i="10"/>
  <c r="T1373" i="10"/>
  <c r="T1377" i="10"/>
  <c r="T1381" i="10"/>
  <c r="T132" i="10"/>
  <c r="T260" i="10"/>
  <c r="T344" i="10"/>
  <c r="T376" i="10"/>
  <c r="T408" i="10"/>
  <c r="T431" i="10"/>
  <c r="T447" i="10"/>
  <c r="T463" i="10"/>
  <c r="T479" i="10"/>
  <c r="T495" i="10"/>
  <c r="T511" i="10"/>
  <c r="T527" i="10"/>
  <c r="T543" i="10"/>
  <c r="T557" i="10"/>
  <c r="T568" i="10"/>
  <c r="T579" i="10"/>
  <c r="T588" i="10"/>
  <c r="T596" i="10"/>
  <c r="T604" i="10"/>
  <c r="T612" i="10"/>
  <c r="T620" i="10"/>
  <c r="T628" i="10"/>
  <c r="T636" i="10"/>
  <c r="T644" i="10"/>
  <c r="T652" i="10"/>
  <c r="T660" i="10"/>
  <c r="T668" i="10"/>
  <c r="T676" i="10"/>
  <c r="T684" i="10"/>
  <c r="T692" i="10"/>
  <c r="T700" i="10"/>
  <c r="T708" i="10"/>
  <c r="T716" i="10"/>
  <c r="T724" i="10"/>
  <c r="T732" i="10"/>
  <c r="T740" i="10"/>
  <c r="T748" i="10"/>
  <c r="T756" i="10"/>
  <c r="T764" i="10"/>
  <c r="T772" i="10"/>
  <c r="T780" i="10"/>
  <c r="T788" i="10"/>
  <c r="T794" i="10"/>
  <c r="T800" i="10"/>
  <c r="T805" i="10"/>
  <c r="T810" i="10"/>
  <c r="T816" i="10"/>
  <c r="T821" i="10"/>
  <c r="T826" i="10"/>
  <c r="T832" i="10"/>
  <c r="T837" i="10"/>
  <c r="T842" i="10"/>
  <c r="T848" i="10"/>
  <c r="T853" i="10"/>
  <c r="T858" i="10"/>
  <c r="T864" i="10"/>
  <c r="T869" i="10"/>
  <c r="T874" i="10"/>
  <c r="T880" i="10"/>
  <c r="T885" i="10"/>
  <c r="T890" i="10"/>
  <c r="T896" i="10"/>
  <c r="T901" i="10"/>
  <c r="T906" i="10"/>
  <c r="T912" i="10"/>
  <c r="T917" i="10"/>
  <c r="T922" i="10"/>
  <c r="T928" i="10"/>
  <c r="T933" i="10"/>
  <c r="T938" i="10"/>
  <c r="T944" i="10"/>
  <c r="T949" i="10"/>
  <c r="T954" i="10"/>
  <c r="T960" i="10"/>
  <c r="T965" i="10"/>
  <c r="T970" i="10"/>
  <c r="T976" i="10"/>
  <c r="T981" i="10"/>
  <c r="T986" i="10"/>
  <c r="T992" i="10"/>
  <c r="T997" i="10"/>
  <c r="T1002" i="10"/>
  <c r="T1008" i="10"/>
  <c r="T1013" i="10"/>
  <c r="T1018" i="10"/>
  <c r="T1024" i="10"/>
  <c r="T1029" i="10"/>
  <c r="T1034" i="10"/>
  <c r="T1040" i="10"/>
  <c r="T1045" i="10"/>
  <c r="T1050" i="10"/>
  <c r="T1056" i="10"/>
  <c r="T1061" i="10"/>
  <c r="T1066" i="10"/>
  <c r="T1072" i="10"/>
  <c r="T1077" i="10"/>
  <c r="T1082" i="10"/>
  <c r="T1088" i="10"/>
  <c r="T1093" i="10"/>
  <c r="T1098" i="10"/>
  <c r="T1104" i="10"/>
  <c r="T1109" i="10"/>
  <c r="T1114" i="10"/>
  <c r="T1118" i="10"/>
  <c r="T1122" i="10"/>
  <c r="T1126" i="10"/>
  <c r="T1130" i="10"/>
  <c r="T1134" i="10"/>
  <c r="T1138" i="10"/>
  <c r="T1142" i="10"/>
  <c r="T1146" i="10"/>
  <c r="T1150" i="10"/>
  <c r="T1154" i="10"/>
  <c r="T1158" i="10"/>
  <c r="T1162" i="10"/>
  <c r="T1166" i="10"/>
  <c r="T1170" i="10"/>
  <c r="T1174" i="10"/>
  <c r="T1178" i="10"/>
  <c r="T1182" i="10"/>
  <c r="T1186" i="10"/>
  <c r="T1190" i="10"/>
  <c r="T1194" i="10"/>
  <c r="T1198" i="10"/>
  <c r="T1202" i="10"/>
  <c r="T1206" i="10"/>
  <c r="T1210" i="10"/>
  <c r="T1214" i="10"/>
  <c r="T1218" i="10"/>
  <c r="T1222" i="10"/>
  <c r="T1226" i="10"/>
  <c r="T1230" i="10"/>
  <c r="T1234" i="10"/>
  <c r="T1238" i="10"/>
  <c r="T1242" i="10"/>
  <c r="T1246" i="10"/>
  <c r="T1250" i="10"/>
  <c r="T1254" i="10"/>
  <c r="T1258" i="10"/>
  <c r="T1262" i="10"/>
  <c r="T1266" i="10"/>
  <c r="T1270" i="10"/>
  <c r="T1274" i="10"/>
  <c r="T1278" i="10"/>
  <c r="T1282" i="10"/>
  <c r="T1286" i="10"/>
  <c r="T1290" i="10"/>
  <c r="T1294" i="10"/>
  <c r="T1298" i="10"/>
  <c r="T1302" i="10"/>
  <c r="T1306" i="10"/>
  <c r="T1310" i="10"/>
  <c r="T1314" i="10"/>
  <c r="T1318" i="10"/>
  <c r="T1322" i="10"/>
  <c r="T148" i="10"/>
  <c r="T276" i="10"/>
  <c r="T348" i="10"/>
  <c r="T380" i="10"/>
  <c r="T412" i="10"/>
  <c r="T432" i="10"/>
  <c r="T448" i="10"/>
  <c r="T464" i="10"/>
  <c r="T480" i="10"/>
  <c r="T496" i="10"/>
  <c r="T512" i="10"/>
  <c r="T528" i="10"/>
  <c r="T544" i="10"/>
  <c r="T559" i="10"/>
  <c r="T569" i="10"/>
  <c r="T580" i="10"/>
  <c r="T589" i="10"/>
  <c r="T597" i="10"/>
  <c r="T605" i="10"/>
  <c r="T613" i="10"/>
  <c r="T621" i="10"/>
  <c r="T629" i="10"/>
  <c r="T637" i="10"/>
  <c r="T645" i="10"/>
  <c r="T653" i="10"/>
  <c r="T661" i="10"/>
  <c r="T669" i="10"/>
  <c r="T677" i="10"/>
  <c r="T685" i="10"/>
  <c r="T693" i="10"/>
  <c r="T701" i="10"/>
  <c r="T709" i="10"/>
  <c r="T717" i="10"/>
  <c r="T725" i="10"/>
  <c r="T733" i="10"/>
  <c r="T741" i="10"/>
  <c r="T749" i="10"/>
  <c r="T757" i="10"/>
  <c r="T765" i="10"/>
  <c r="T773" i="10"/>
  <c r="T781" i="10"/>
  <c r="T789" i="10"/>
  <c r="T796" i="10"/>
  <c r="T801" i="10"/>
  <c r="T806" i="10"/>
  <c r="T812" i="10"/>
  <c r="T817" i="10"/>
  <c r="T822" i="10"/>
  <c r="T828" i="10"/>
  <c r="T833" i="10"/>
  <c r="T838" i="10"/>
  <c r="T844" i="10"/>
  <c r="T849" i="10"/>
  <c r="T854" i="10"/>
  <c r="T860" i="10"/>
  <c r="T865" i="10"/>
  <c r="T870" i="10"/>
  <c r="T876" i="10"/>
  <c r="T881" i="10"/>
  <c r="T886" i="10"/>
  <c r="T892" i="10"/>
  <c r="T897" i="10"/>
  <c r="T902" i="10"/>
  <c r="T908" i="10"/>
  <c r="T913" i="10"/>
  <c r="T918" i="10"/>
  <c r="T924" i="10"/>
  <c r="T929" i="10"/>
  <c r="T934" i="10"/>
  <c r="T940" i="10"/>
  <c r="T945" i="10"/>
  <c r="T950" i="10"/>
  <c r="T956" i="10"/>
  <c r="T961" i="10"/>
  <c r="T966" i="10"/>
  <c r="T972" i="10"/>
  <c r="T977" i="10"/>
  <c r="T982" i="10"/>
  <c r="T988" i="10"/>
  <c r="T993" i="10"/>
  <c r="T998" i="10"/>
  <c r="T1004" i="10"/>
  <c r="T1009" i="10"/>
  <c r="T1014" i="10"/>
  <c r="T1020" i="10"/>
  <c r="T1025" i="10"/>
  <c r="T1030" i="10"/>
  <c r="T1036" i="10"/>
  <c r="T1041" i="10"/>
  <c r="T1046" i="10"/>
  <c r="T1052" i="10"/>
  <c r="T1057" i="10"/>
  <c r="T1062" i="10"/>
  <c r="T1068" i="10"/>
  <c r="T1073" i="10"/>
  <c r="T1078" i="10"/>
  <c r="T1084" i="10"/>
  <c r="T1089" i="10"/>
  <c r="T1094" i="10"/>
  <c r="T1100" i="10"/>
  <c r="T1105" i="10"/>
  <c r="T1110" i="10"/>
  <c r="T1115" i="10"/>
  <c r="T1119" i="10"/>
  <c r="T1123" i="10"/>
  <c r="T1127" i="10"/>
  <c r="T1131" i="10"/>
  <c r="T1135" i="10"/>
  <c r="T1139" i="10"/>
  <c r="T1143" i="10"/>
  <c r="T1147" i="10"/>
  <c r="T1151" i="10"/>
  <c r="T1155" i="10"/>
  <c r="T1159" i="10"/>
  <c r="T1163" i="10"/>
  <c r="T1167" i="10"/>
  <c r="T1171" i="10"/>
  <c r="T1175" i="10"/>
  <c r="T1179" i="10"/>
  <c r="T1183" i="10"/>
  <c r="T1187" i="10"/>
  <c r="T1191" i="10"/>
  <c r="T1195" i="10"/>
  <c r="T1199" i="10"/>
  <c r="T1203" i="10"/>
  <c r="T1207" i="10"/>
  <c r="T1211" i="10"/>
  <c r="T1215" i="10"/>
  <c r="T1219" i="10"/>
  <c r="T1223" i="10"/>
  <c r="T1227" i="10"/>
  <c r="T1231" i="10"/>
  <c r="T1235" i="10"/>
  <c r="T1239" i="10"/>
  <c r="T1243" i="10"/>
  <c r="T1247" i="10"/>
  <c r="T1251" i="10"/>
  <c r="T1255" i="10"/>
  <c r="T1259" i="10"/>
  <c r="T1263" i="10"/>
  <c r="T1267" i="10"/>
  <c r="T1271" i="10"/>
  <c r="T1275" i="10"/>
  <c r="T1279" i="10"/>
  <c r="T1283" i="10"/>
  <c r="T1287" i="10"/>
  <c r="T1291" i="10"/>
  <c r="T1295" i="10"/>
  <c r="T1299" i="10"/>
  <c r="T1303" i="10"/>
  <c r="T1307" i="10"/>
  <c r="T1311" i="10"/>
  <c r="T1315" i="10"/>
  <c r="T1319" i="10"/>
  <c r="T1323" i="10"/>
  <c r="T1327" i="10"/>
  <c r="T1331" i="10"/>
  <c r="T1335" i="10"/>
  <c r="T1339" i="10"/>
  <c r="T1343" i="10"/>
  <c r="T1347" i="10"/>
  <c r="T1351" i="10"/>
  <c r="T1355" i="10"/>
  <c r="T1359" i="10"/>
  <c r="T1363" i="10"/>
  <c r="T1367" i="10"/>
  <c r="T1371" i="10"/>
  <c r="T1375" i="10"/>
  <c r="T1379" i="10"/>
  <c r="T1383" i="10"/>
  <c r="T196" i="10"/>
  <c r="T423" i="10"/>
  <c r="T487" i="10"/>
  <c r="T551" i="10"/>
  <c r="T592" i="10"/>
  <c r="T624" i="10"/>
  <c r="T656" i="10"/>
  <c r="T688" i="10"/>
  <c r="T720" i="10"/>
  <c r="T752" i="10"/>
  <c r="T784" i="10"/>
  <c r="T808" i="10"/>
  <c r="T829" i="10"/>
  <c r="T850" i="10"/>
  <c r="T872" i="10"/>
  <c r="T893" i="10"/>
  <c r="T914" i="10"/>
  <c r="T936" i="10"/>
  <c r="T957" i="10"/>
  <c r="T978" i="10"/>
  <c r="T1000" i="10"/>
  <c r="T1021" i="10"/>
  <c r="T1042" i="10"/>
  <c r="T1064" i="10"/>
  <c r="T1085" i="10"/>
  <c r="T1106" i="10"/>
  <c r="T1124" i="10"/>
  <c r="T1140" i="10"/>
  <c r="T1156" i="10"/>
  <c r="T1172" i="10"/>
  <c r="T1188" i="10"/>
  <c r="T1204" i="10"/>
  <c r="T1220" i="10"/>
  <c r="T1236" i="10"/>
  <c r="T1252" i="10"/>
  <c r="T1268" i="10"/>
  <c r="T1284" i="10"/>
  <c r="T1300" i="10"/>
  <c r="T1316" i="10"/>
  <c r="T1328" i="10"/>
  <c r="T1336" i="10"/>
  <c r="T1344" i="10"/>
  <c r="T1352" i="10"/>
  <c r="T1360" i="10"/>
  <c r="T1368" i="10"/>
  <c r="T1376" i="10"/>
  <c r="T1384" i="10"/>
  <c r="T1388" i="10"/>
  <c r="T1392" i="10"/>
  <c r="T1396" i="10"/>
  <c r="T1400" i="10"/>
  <c r="T1404" i="10"/>
  <c r="T1408" i="10"/>
  <c r="T1412" i="10"/>
  <c r="T1416" i="10"/>
  <c r="T1420" i="10"/>
  <c r="T1424" i="10"/>
  <c r="T1428" i="10"/>
  <c r="T1432" i="10"/>
  <c r="T1436" i="10"/>
  <c r="T1440" i="10"/>
  <c r="T1444" i="10"/>
  <c r="T1448" i="10"/>
  <c r="T1452" i="10"/>
  <c r="T1456" i="10"/>
  <c r="T1460" i="10"/>
  <c r="T1464" i="10"/>
  <c r="T1468" i="10"/>
  <c r="T1472" i="10"/>
  <c r="T1476" i="10"/>
  <c r="T1480" i="10"/>
  <c r="T1484" i="10"/>
  <c r="T1488" i="10"/>
  <c r="T1492" i="10"/>
  <c r="T1496" i="10"/>
  <c r="T1500" i="10"/>
  <c r="T1504" i="10"/>
  <c r="T1508" i="10"/>
  <c r="T1512" i="10"/>
  <c r="T1516" i="10"/>
  <c r="T1520" i="10"/>
  <c r="T1524" i="10"/>
  <c r="T1528" i="10"/>
  <c r="T1532" i="10"/>
  <c r="T1536" i="10"/>
  <c r="T1540" i="10"/>
  <c r="T1544" i="10"/>
  <c r="T1548" i="10"/>
  <c r="T1552" i="10"/>
  <c r="T1556" i="10"/>
  <c r="T1560" i="10"/>
  <c r="T1564" i="10"/>
  <c r="T1568" i="10"/>
  <c r="T1572" i="10"/>
  <c r="T1576" i="10"/>
  <c r="T1580" i="10"/>
  <c r="T1584" i="10"/>
  <c r="T1588" i="10"/>
  <c r="T1592" i="10"/>
  <c r="T1596" i="10"/>
  <c r="T1600" i="10"/>
  <c r="T1604" i="10"/>
  <c r="T1608" i="10"/>
  <c r="T1612" i="10"/>
  <c r="T1616" i="10"/>
  <c r="T1620" i="10"/>
  <c r="T1624" i="10"/>
  <c r="T1628" i="10"/>
  <c r="T1632" i="10"/>
  <c r="T1636" i="10"/>
  <c r="T1640" i="10"/>
  <c r="T1644" i="10"/>
  <c r="T1648" i="10"/>
  <c r="T1652" i="10"/>
  <c r="T1656" i="10"/>
  <c r="T1660" i="10"/>
  <c r="T1664" i="10"/>
  <c r="T1668" i="10"/>
  <c r="T1672" i="10"/>
  <c r="T1676" i="10"/>
  <c r="T1680" i="10"/>
  <c r="T1684" i="10"/>
  <c r="T1688" i="10"/>
  <c r="T1692" i="10"/>
  <c r="T1696" i="10"/>
  <c r="T1700" i="10"/>
  <c r="T1704" i="10"/>
  <c r="T1708" i="10"/>
  <c r="T1712" i="10"/>
  <c r="T1716" i="10"/>
  <c r="T1720" i="10"/>
  <c r="T1724" i="10"/>
  <c r="T1728" i="10"/>
  <c r="T1732" i="10"/>
  <c r="T1736" i="10"/>
  <c r="T1740" i="10"/>
  <c r="T1744" i="10"/>
  <c r="T1748" i="10"/>
  <c r="T1752" i="10"/>
  <c r="T1756" i="10"/>
  <c r="T1760" i="10"/>
  <c r="T1764" i="10"/>
  <c r="T1768" i="10"/>
  <c r="T1772" i="10"/>
  <c r="T1776" i="10"/>
  <c r="T1780" i="10"/>
  <c r="T1784" i="10"/>
  <c r="T1788" i="10"/>
  <c r="T1792" i="10"/>
  <c r="T1796" i="10"/>
  <c r="T1800" i="10"/>
  <c r="T1804" i="10"/>
  <c r="T1808" i="10"/>
  <c r="T1812" i="10"/>
  <c r="T1816" i="10"/>
  <c r="T1820" i="10"/>
  <c r="T1824" i="10"/>
  <c r="T1828" i="10"/>
  <c r="T1832" i="10"/>
  <c r="T1836" i="10"/>
  <c r="T1840" i="10"/>
  <c r="T1844" i="10"/>
  <c r="T1848" i="10"/>
  <c r="T1852" i="10"/>
  <c r="T1856" i="10"/>
  <c r="T1860" i="10"/>
  <c r="T1864" i="10"/>
  <c r="T1868" i="10"/>
  <c r="T1872" i="10"/>
  <c r="T1876" i="10"/>
  <c r="T1880" i="10"/>
  <c r="T1884" i="10"/>
  <c r="T1888" i="10"/>
  <c r="T1892" i="10"/>
  <c r="T1896" i="10"/>
  <c r="T1900" i="10"/>
  <c r="T314" i="10"/>
  <c r="T439" i="10"/>
  <c r="T503" i="10"/>
  <c r="T563" i="10"/>
  <c r="T600" i="10"/>
  <c r="T632" i="10"/>
  <c r="T664" i="10"/>
  <c r="T696" i="10"/>
  <c r="T728" i="10"/>
  <c r="T760" i="10"/>
  <c r="T792" i="10"/>
  <c r="T813" i="10"/>
  <c r="T834" i="10"/>
  <c r="T856" i="10"/>
  <c r="T877" i="10"/>
  <c r="T898" i="10"/>
  <c r="T920" i="10"/>
  <c r="T941" i="10"/>
  <c r="T962" i="10"/>
  <c r="T984" i="10"/>
  <c r="T1005" i="10"/>
  <c r="T1026" i="10"/>
  <c r="T1048" i="10"/>
  <c r="T1069" i="10"/>
  <c r="T1090" i="10"/>
  <c r="T1112" i="10"/>
  <c r="T1128" i="10"/>
  <c r="T1144" i="10"/>
  <c r="T1160" i="10"/>
  <c r="T1176" i="10"/>
  <c r="T1192" i="10"/>
  <c r="T1208" i="10"/>
  <c r="T1224" i="10"/>
  <c r="T1240" i="10"/>
  <c r="T1256" i="10"/>
  <c r="T1272" i="10"/>
  <c r="T1288" i="10"/>
  <c r="T1304" i="10"/>
  <c r="T1320" i="10"/>
  <c r="T1330" i="10"/>
  <c r="T1338" i="10"/>
  <c r="T1346" i="10"/>
  <c r="T1354" i="10"/>
  <c r="T1362" i="10"/>
  <c r="T1370" i="10"/>
  <c r="T1378" i="10"/>
  <c r="T1385" i="10"/>
  <c r="T1389" i="10"/>
  <c r="T1393" i="10"/>
  <c r="T1397" i="10"/>
  <c r="T1401" i="10"/>
  <c r="T1405" i="10"/>
  <c r="T1409" i="10"/>
  <c r="T1413" i="10"/>
  <c r="T1417" i="10"/>
  <c r="T1421" i="10"/>
  <c r="T1425" i="10"/>
  <c r="T1429" i="10"/>
  <c r="T1433" i="10"/>
  <c r="T1437" i="10"/>
  <c r="T1441" i="10"/>
  <c r="T1445" i="10"/>
  <c r="T1449" i="10"/>
  <c r="T1453" i="10"/>
  <c r="T1457" i="10"/>
  <c r="T1461" i="10"/>
  <c r="T1465" i="10"/>
  <c r="T1469" i="10"/>
  <c r="T1473" i="10"/>
  <c r="T1477" i="10"/>
  <c r="T1481" i="10"/>
  <c r="T1485" i="10"/>
  <c r="T1489" i="10"/>
  <c r="T1493" i="10"/>
  <c r="T1497" i="10"/>
  <c r="T1501" i="10"/>
  <c r="T1505" i="10"/>
  <c r="T1509" i="10"/>
  <c r="T1513" i="10"/>
  <c r="T1517" i="10"/>
  <c r="T1521" i="10"/>
  <c r="T1525" i="10"/>
  <c r="T1529" i="10"/>
  <c r="T1533" i="10"/>
  <c r="T1537" i="10"/>
  <c r="T1541" i="10"/>
  <c r="T1545" i="10"/>
  <c r="T1549" i="10"/>
  <c r="T1553" i="10"/>
  <c r="T1557" i="10"/>
  <c r="T1561" i="10"/>
  <c r="T1565" i="10"/>
  <c r="T1569" i="10"/>
  <c r="T1573" i="10"/>
  <c r="T1577" i="10"/>
  <c r="T1581" i="10"/>
  <c r="T1585" i="10"/>
  <c r="T1589" i="10"/>
  <c r="T1593" i="10"/>
  <c r="T1597" i="10"/>
  <c r="T1601" i="10"/>
  <c r="T1605" i="10"/>
  <c r="T1609" i="10"/>
  <c r="T1613" i="10"/>
  <c r="T1617" i="10"/>
  <c r="T1621" i="10"/>
  <c r="T1625" i="10"/>
  <c r="T1629" i="10"/>
  <c r="T1633" i="10"/>
  <c r="T1637" i="10"/>
  <c r="T1641" i="10"/>
  <c r="T1645" i="10"/>
  <c r="T1649" i="10"/>
  <c r="T1653" i="10"/>
  <c r="T1657" i="10"/>
  <c r="T1661" i="10"/>
  <c r="T1665" i="10"/>
  <c r="T1669" i="10"/>
  <c r="T1673" i="10"/>
  <c r="T1677" i="10"/>
  <c r="T1681" i="10"/>
  <c r="T1685" i="10"/>
  <c r="T1689" i="10"/>
  <c r="T1693" i="10"/>
  <c r="T1697" i="10"/>
  <c r="T1701" i="10"/>
  <c r="T1705" i="10"/>
  <c r="T1709" i="10"/>
  <c r="T1713" i="10"/>
  <c r="T1717" i="10"/>
  <c r="T1721" i="10"/>
  <c r="T1725" i="10"/>
  <c r="T1729" i="10"/>
  <c r="T1733" i="10"/>
  <c r="T1737" i="10"/>
  <c r="T1741" i="10"/>
  <c r="T1745" i="10"/>
  <c r="T1749" i="10"/>
  <c r="T1753" i="10"/>
  <c r="T1757" i="10"/>
  <c r="T1761" i="10"/>
  <c r="T1765" i="10"/>
  <c r="T1769" i="10"/>
  <c r="T1773" i="10"/>
  <c r="T1777" i="10"/>
  <c r="T1781" i="10"/>
  <c r="T1785" i="10"/>
  <c r="T1789" i="10"/>
  <c r="T1793" i="10"/>
  <c r="T1797" i="10"/>
  <c r="T1801" i="10"/>
  <c r="T1805" i="10"/>
  <c r="T1809" i="10"/>
  <c r="T1813" i="10"/>
  <c r="T1817" i="10"/>
  <c r="T1821" i="10"/>
  <c r="T1825" i="10"/>
  <c r="T1829" i="10"/>
  <c r="T1833" i="10"/>
  <c r="T1837" i="10"/>
  <c r="T1841" i="10"/>
  <c r="T1845" i="10"/>
  <c r="T1849" i="10"/>
  <c r="T1853" i="10"/>
  <c r="T1857" i="10"/>
  <c r="T1861" i="10"/>
  <c r="T1865" i="10"/>
  <c r="T1869" i="10"/>
  <c r="T1873" i="10"/>
  <c r="T1877" i="10"/>
  <c r="T360" i="10"/>
  <c r="T455" i="10"/>
  <c r="T519" i="10"/>
  <c r="T573" i="10"/>
  <c r="T608" i="10"/>
  <c r="T640" i="10"/>
  <c r="T672" i="10"/>
  <c r="T704" i="10"/>
  <c r="T736" i="10"/>
  <c r="T768" i="10"/>
  <c r="T797" i="10"/>
  <c r="T818" i="10"/>
  <c r="T840" i="10"/>
  <c r="T861" i="10"/>
  <c r="T882" i="10"/>
  <c r="T904" i="10"/>
  <c r="T925" i="10"/>
  <c r="T946" i="10"/>
  <c r="T968" i="10"/>
  <c r="T989" i="10"/>
  <c r="T1010" i="10"/>
  <c r="T1032" i="10"/>
  <c r="T1053" i="10"/>
  <c r="T1074" i="10"/>
  <c r="T1096" i="10"/>
  <c r="T1116" i="10"/>
  <c r="T1132" i="10"/>
  <c r="T1148" i="10"/>
  <c r="T1164" i="10"/>
  <c r="T1180" i="10"/>
  <c r="T1196" i="10"/>
  <c r="T1212" i="10"/>
  <c r="T1228" i="10"/>
  <c r="T1244" i="10"/>
  <c r="T1260" i="10"/>
  <c r="T1276" i="10"/>
  <c r="T1292" i="10"/>
  <c r="T1308" i="10"/>
  <c r="T1324" i="10"/>
  <c r="T1332" i="10"/>
  <c r="T1340" i="10"/>
  <c r="T1348" i="10"/>
  <c r="T1356" i="10"/>
  <c r="T1364" i="10"/>
  <c r="T1372" i="10"/>
  <c r="T1380" i="10"/>
  <c r="T1386" i="10"/>
  <c r="T1390" i="10"/>
  <c r="T1394" i="10"/>
  <c r="T1398" i="10"/>
  <c r="T1402" i="10"/>
  <c r="T1406" i="10"/>
  <c r="T1410" i="10"/>
  <c r="T1414" i="10"/>
  <c r="T1418" i="10"/>
  <c r="T1422" i="10"/>
  <c r="T1426" i="10"/>
  <c r="T1430" i="10"/>
  <c r="T1434" i="10"/>
  <c r="T1438" i="10"/>
  <c r="T1442" i="10"/>
  <c r="T1446" i="10"/>
  <c r="T1450" i="10"/>
  <c r="T1454" i="10"/>
  <c r="T1458" i="10"/>
  <c r="T1462" i="10"/>
  <c r="T1466" i="10"/>
  <c r="T1470" i="10"/>
  <c r="T1474" i="10"/>
  <c r="T1478" i="10"/>
  <c r="T1482" i="10"/>
  <c r="T1486" i="10"/>
  <c r="T1490" i="10"/>
  <c r="T1494" i="10"/>
  <c r="T1498" i="10"/>
  <c r="T1502" i="10"/>
  <c r="T1506" i="10"/>
  <c r="T1510" i="10"/>
  <c r="T1514" i="10"/>
  <c r="T1518" i="10"/>
  <c r="T1522" i="10"/>
  <c r="T1526" i="10"/>
  <c r="T1530" i="10"/>
  <c r="T1534" i="10"/>
  <c r="T1538" i="10"/>
  <c r="T1542" i="10"/>
  <c r="T1546" i="10"/>
  <c r="T1550" i="10"/>
  <c r="T1554" i="10"/>
  <c r="T1558" i="10"/>
  <c r="T1562" i="10"/>
  <c r="T1566" i="10"/>
  <c r="T1570" i="10"/>
  <c r="T1574" i="10"/>
  <c r="T1578" i="10"/>
  <c r="T1582" i="10"/>
  <c r="T1586" i="10"/>
  <c r="T1590" i="10"/>
  <c r="T1594" i="10"/>
  <c r="T1598" i="10"/>
  <c r="T1602" i="10"/>
  <c r="T1606" i="10"/>
  <c r="T1610" i="10"/>
  <c r="T1614" i="10"/>
  <c r="T1618" i="10"/>
  <c r="T1622" i="10"/>
  <c r="T1626" i="10"/>
  <c r="T1630" i="10"/>
  <c r="T1634" i="10"/>
  <c r="T1638" i="10"/>
  <c r="T1642" i="10"/>
  <c r="T1646" i="10"/>
  <c r="T1650" i="10"/>
  <c r="T1654" i="10"/>
  <c r="T1658" i="10"/>
  <c r="T1662" i="10"/>
  <c r="T1666" i="10"/>
  <c r="T1670" i="10"/>
  <c r="T1674" i="10"/>
  <c r="T1678" i="10"/>
  <c r="T1682" i="10"/>
  <c r="T1686" i="10"/>
  <c r="T1690" i="10"/>
  <c r="T1694" i="10"/>
  <c r="T1698" i="10"/>
  <c r="T1702" i="10"/>
  <c r="T1706" i="10"/>
  <c r="T1710" i="10"/>
  <c r="T1714" i="10"/>
  <c r="T1718" i="10"/>
  <c r="T1722" i="10"/>
  <c r="T1726" i="10"/>
  <c r="T1730" i="10"/>
  <c r="T1734" i="10"/>
  <c r="T1738" i="10"/>
  <c r="T1742" i="10"/>
  <c r="T1746" i="10"/>
  <c r="T1750" i="10"/>
  <c r="T1754" i="10"/>
  <c r="T1758" i="10"/>
  <c r="T1762" i="10"/>
  <c r="T1766" i="10"/>
  <c r="T1770" i="10"/>
  <c r="T1774" i="10"/>
  <c r="T1778" i="10"/>
  <c r="T1782" i="10"/>
  <c r="T1786" i="10"/>
  <c r="T1790" i="10"/>
  <c r="T1794" i="10"/>
  <c r="T1798" i="10"/>
  <c r="T1802" i="10"/>
  <c r="T1806" i="10"/>
  <c r="T1810" i="10"/>
  <c r="T1814" i="10"/>
  <c r="T1818" i="10"/>
  <c r="T1822" i="10"/>
  <c r="T1826" i="10"/>
  <c r="T1830" i="10"/>
  <c r="T1834" i="10"/>
  <c r="T1838" i="10"/>
  <c r="T1842" i="10"/>
  <c r="T1846" i="10"/>
  <c r="T1850" i="10"/>
  <c r="T1854" i="10"/>
  <c r="T1858" i="10"/>
  <c r="T1862" i="10"/>
  <c r="T1866" i="10"/>
  <c r="T1870" i="10"/>
  <c r="T392" i="10"/>
  <c r="T616" i="10"/>
  <c r="T744" i="10"/>
  <c r="T845" i="10"/>
  <c r="T930" i="10"/>
  <c r="T1016" i="10"/>
  <c r="T1101" i="10"/>
  <c r="T1168" i="10"/>
  <c r="T1232" i="10"/>
  <c r="T1296" i="10"/>
  <c r="T1342" i="10"/>
  <c r="T1374" i="10"/>
  <c r="T1395" i="10"/>
  <c r="T1411" i="10"/>
  <c r="T1427" i="10"/>
  <c r="T1443" i="10"/>
  <c r="T1459" i="10"/>
  <c r="T1475" i="10"/>
  <c r="T1491" i="10"/>
  <c r="T1507" i="10"/>
  <c r="T1523" i="10"/>
  <c r="T1539" i="10"/>
  <c r="T1555" i="10"/>
  <c r="T1571" i="10"/>
  <c r="T1587" i="10"/>
  <c r="T1603" i="10"/>
  <c r="T1619" i="10"/>
  <c r="T1635" i="10"/>
  <c r="T1651" i="10"/>
  <c r="T1667" i="10"/>
  <c r="T1683" i="10"/>
  <c r="T1699" i="10"/>
  <c r="T1715" i="10"/>
  <c r="T1731" i="10"/>
  <c r="T1747" i="10"/>
  <c r="T1763" i="10"/>
  <c r="T1779" i="10"/>
  <c r="T1795" i="10"/>
  <c r="T1811" i="10"/>
  <c r="T1827" i="10"/>
  <c r="T1843" i="10"/>
  <c r="T1859" i="10"/>
  <c r="T1874" i="10"/>
  <c r="T1881" i="10"/>
  <c r="T1886" i="10"/>
  <c r="T1891" i="10"/>
  <c r="T1897" i="10"/>
  <c r="T1902" i="10"/>
  <c r="T1906" i="10"/>
  <c r="T1910" i="10"/>
  <c r="T1914" i="10"/>
  <c r="T1918" i="10"/>
  <c r="T1922" i="10"/>
  <c r="T1926" i="10"/>
  <c r="T1930" i="10"/>
  <c r="T1934" i="10"/>
  <c r="T1938" i="10"/>
  <c r="T1942" i="10"/>
  <c r="T1946" i="10"/>
  <c r="T1950" i="10"/>
  <c r="T1954" i="10"/>
  <c r="T1958" i="10"/>
  <c r="T1962" i="10"/>
  <c r="T1966" i="10"/>
  <c r="T1970" i="10"/>
  <c r="T1974" i="10"/>
  <c r="T1978" i="10"/>
  <c r="T1982" i="10"/>
  <c r="T1986" i="10"/>
  <c r="T1990" i="10"/>
  <c r="T1994" i="10"/>
  <c r="T1998" i="10"/>
  <c r="T2002" i="10"/>
  <c r="T2006" i="10"/>
  <c r="T2010" i="10"/>
  <c r="T2014" i="10"/>
  <c r="T2018" i="10"/>
  <c r="T2022" i="10"/>
  <c r="T2026" i="10"/>
  <c r="T2030" i="10"/>
  <c r="T2034" i="10"/>
  <c r="T2038" i="10"/>
  <c r="T2042" i="10"/>
  <c r="T2046" i="10"/>
  <c r="T2050" i="10"/>
  <c r="T2054" i="10"/>
  <c r="T2058" i="10"/>
  <c r="T2062" i="10"/>
  <c r="T2066" i="10"/>
  <c r="T2070" i="10"/>
  <c r="T2074" i="10"/>
  <c r="T2078" i="10"/>
  <c r="T2082" i="10"/>
  <c r="T2086" i="10"/>
  <c r="T2090" i="10"/>
  <c r="T2094" i="10"/>
  <c r="T2098" i="10"/>
  <c r="T2102" i="10"/>
  <c r="T2106" i="10"/>
  <c r="T2110" i="10"/>
  <c r="T2114" i="10"/>
  <c r="T2118" i="10"/>
  <c r="T2122" i="10"/>
  <c r="T2126" i="10"/>
  <c r="T2130" i="10"/>
  <c r="T2134" i="10"/>
  <c r="T2138" i="10"/>
  <c r="T2142" i="10"/>
  <c r="T2146" i="10"/>
  <c r="T2150" i="10"/>
  <c r="T2154" i="10"/>
  <c r="T2158" i="10"/>
  <c r="T2162" i="10"/>
  <c r="T2166" i="10"/>
  <c r="T2170" i="10"/>
  <c r="T2174" i="10"/>
  <c r="T2178" i="10"/>
  <c r="T2182" i="10"/>
  <c r="T2186" i="10"/>
  <c r="T2190" i="10"/>
  <c r="T2194" i="10"/>
  <c r="T2198" i="10"/>
  <c r="T2202" i="10"/>
  <c r="T2206" i="10"/>
  <c r="T2210" i="10"/>
  <c r="T2214" i="10"/>
  <c r="T2218" i="10"/>
  <c r="T2222" i="10"/>
  <c r="T2226" i="10"/>
  <c r="T2230" i="10"/>
  <c r="T2234" i="10"/>
  <c r="T2238" i="10"/>
  <c r="T2242" i="10"/>
  <c r="T2246" i="10"/>
  <c r="T2250" i="10"/>
  <c r="T2254" i="10"/>
  <c r="T2258" i="10"/>
  <c r="T2262" i="10"/>
  <c r="T2266" i="10"/>
  <c r="T2270" i="10"/>
  <c r="T2274" i="10"/>
  <c r="T2278" i="10"/>
  <c r="T2282" i="10"/>
  <c r="T2286" i="10"/>
  <c r="T2290" i="10"/>
  <c r="T2294" i="10"/>
  <c r="T2298" i="10"/>
  <c r="T2302" i="10"/>
  <c r="T2306" i="10"/>
  <c r="T2310" i="10"/>
  <c r="T2314" i="10"/>
  <c r="T2318" i="10"/>
  <c r="T2322" i="10"/>
  <c r="T2326" i="10"/>
  <c r="T2330" i="10"/>
  <c r="T2334" i="10"/>
  <c r="T2338" i="10"/>
  <c r="T2342" i="10"/>
  <c r="T2346" i="10"/>
  <c r="T2350" i="10"/>
  <c r="T2354" i="10"/>
  <c r="T2358" i="10"/>
  <c r="T2362" i="10"/>
  <c r="T2366" i="10"/>
  <c r="T2370" i="10"/>
  <c r="T2374" i="10"/>
  <c r="T2378" i="10"/>
  <c r="T2382" i="10"/>
  <c r="T2386" i="10"/>
  <c r="T2390" i="10"/>
  <c r="T2394" i="10"/>
  <c r="T2398" i="10"/>
  <c r="T2402" i="10"/>
  <c r="T2406" i="10"/>
  <c r="T2410" i="10"/>
  <c r="T2414" i="10"/>
  <c r="T2418" i="10"/>
  <c r="T2422" i="10"/>
  <c r="T2426" i="10"/>
  <c r="T2430" i="10"/>
  <c r="T2434" i="10"/>
  <c r="T2438" i="10"/>
  <c r="T2442" i="10"/>
  <c r="T2446" i="10"/>
  <c r="T2450" i="10"/>
  <c r="T2454" i="10"/>
  <c r="T2458" i="10"/>
  <c r="T2462" i="10"/>
  <c r="T2466" i="10"/>
  <c r="T2470" i="10"/>
  <c r="T2474" i="10"/>
  <c r="T2478" i="10"/>
  <c r="T2482" i="10"/>
  <c r="T2486" i="10"/>
  <c r="T2490" i="10"/>
  <c r="T2494" i="10"/>
  <c r="T2498" i="10"/>
  <c r="T2502" i="10"/>
  <c r="T2506" i="10"/>
  <c r="T2510" i="10"/>
  <c r="T2514" i="10"/>
  <c r="T2518" i="10"/>
  <c r="T2522" i="10"/>
  <c r="T2526" i="10"/>
  <c r="T2530" i="10"/>
  <c r="T2534" i="10"/>
  <c r="T2538" i="10"/>
  <c r="T2542" i="10"/>
  <c r="T2546" i="10"/>
  <c r="T2550" i="10"/>
  <c r="T2554" i="10"/>
  <c r="T2558" i="10"/>
  <c r="T2562" i="10"/>
  <c r="T2566" i="10"/>
  <c r="T2570" i="10"/>
  <c r="T2574" i="10"/>
  <c r="T2578" i="10"/>
  <c r="T2582" i="10"/>
  <c r="T2586" i="10"/>
  <c r="T2590" i="10"/>
  <c r="T2594" i="10"/>
  <c r="T2598" i="10"/>
  <c r="T2602" i="10"/>
  <c r="T2606" i="10"/>
  <c r="T2610" i="10"/>
  <c r="T2614" i="10"/>
  <c r="T2618" i="10"/>
  <c r="T2622" i="10"/>
  <c r="T2626" i="10"/>
  <c r="T2630" i="10"/>
  <c r="T2634" i="10"/>
  <c r="T2638" i="10"/>
  <c r="T2642" i="10"/>
  <c r="T2646" i="10"/>
  <c r="T2650" i="10"/>
  <c r="T2654" i="10"/>
  <c r="T2658" i="10"/>
  <c r="T2662" i="10"/>
  <c r="T2666" i="10"/>
  <c r="T2670" i="10"/>
  <c r="T2674" i="10"/>
  <c r="T2678" i="10"/>
  <c r="T2682" i="10"/>
  <c r="T2686" i="10"/>
  <c r="T2690" i="10"/>
  <c r="T2694" i="10"/>
  <c r="T2698" i="10"/>
  <c r="T2702" i="10"/>
  <c r="T2706" i="10"/>
  <c r="T2710" i="10"/>
  <c r="T2714" i="10"/>
  <c r="T2718" i="10"/>
  <c r="T2722" i="10"/>
  <c r="T2726" i="10"/>
  <c r="T2730" i="10"/>
  <c r="T2734" i="10"/>
  <c r="T2738" i="10"/>
  <c r="T2742" i="10"/>
  <c r="T2746" i="10"/>
  <c r="T2750" i="10"/>
  <c r="T2754" i="10"/>
  <c r="T2758" i="10"/>
  <c r="T2762" i="10"/>
  <c r="T2766" i="10"/>
  <c r="T2770" i="10"/>
  <c r="T2774" i="10"/>
  <c r="T2778" i="10"/>
  <c r="T2782" i="10"/>
  <c r="T2786" i="10"/>
  <c r="T2790" i="10"/>
  <c r="T2794" i="10"/>
  <c r="T2798" i="10"/>
  <c r="T2802" i="10"/>
  <c r="T2806" i="10"/>
  <c r="T2810" i="10"/>
  <c r="T2814" i="10"/>
  <c r="T2818" i="10"/>
  <c r="T2822" i="10"/>
  <c r="T2826" i="10"/>
  <c r="T2830" i="10"/>
  <c r="T2834" i="10"/>
  <c r="T2838" i="10"/>
  <c r="T2842" i="10"/>
  <c r="T2846" i="10"/>
  <c r="T2850" i="10"/>
  <c r="T2854" i="10"/>
  <c r="T2858" i="10"/>
  <c r="T2862" i="10"/>
  <c r="T2866" i="10"/>
  <c r="T2870" i="10"/>
  <c r="T2874" i="10"/>
  <c r="T2878" i="10"/>
  <c r="T2882" i="10"/>
  <c r="T2886" i="10"/>
  <c r="T2890" i="10"/>
  <c r="T2894" i="10"/>
  <c r="T2898" i="10"/>
  <c r="T2902" i="10"/>
  <c r="T2906" i="10"/>
  <c r="T2910" i="10"/>
  <c r="T2914" i="10"/>
  <c r="T2918" i="10"/>
  <c r="T2922" i="10"/>
  <c r="T2926" i="10"/>
  <c r="T2930" i="10"/>
  <c r="T2934" i="10"/>
  <c r="T2938" i="10"/>
  <c r="T2942" i="10"/>
  <c r="T2946" i="10"/>
  <c r="T2950" i="10"/>
  <c r="T2954" i="10"/>
  <c r="T2958" i="10"/>
  <c r="T471" i="10"/>
  <c r="T648" i="10"/>
  <c r="T776" i="10"/>
  <c r="T866" i="10"/>
  <c r="T952" i="10"/>
  <c r="T1037" i="10"/>
  <c r="T1120" i="10"/>
  <c r="T1184" i="10"/>
  <c r="T1248" i="10"/>
  <c r="T1312" i="10"/>
  <c r="T1350" i="10"/>
  <c r="T1382" i="10"/>
  <c r="T1399" i="10"/>
  <c r="T1415" i="10"/>
  <c r="T1431" i="10"/>
  <c r="T1447" i="10"/>
  <c r="T1463" i="10"/>
  <c r="T1479" i="10"/>
  <c r="T1495" i="10"/>
  <c r="T1511" i="10"/>
  <c r="T1527" i="10"/>
  <c r="T1543" i="10"/>
  <c r="T1559" i="10"/>
  <c r="T1575" i="10"/>
  <c r="T1591" i="10"/>
  <c r="T1607" i="10"/>
  <c r="T1623" i="10"/>
  <c r="T1639" i="10"/>
  <c r="T1655" i="10"/>
  <c r="T1671" i="10"/>
  <c r="T1687" i="10"/>
  <c r="T1703" i="10"/>
  <c r="T1719" i="10"/>
  <c r="T1735" i="10"/>
  <c r="T1751" i="10"/>
  <c r="T1767" i="10"/>
  <c r="T1783" i="10"/>
  <c r="T1799" i="10"/>
  <c r="T1815" i="10"/>
  <c r="T1831" i="10"/>
  <c r="T1847" i="10"/>
  <c r="T1863" i="10"/>
  <c r="T1875" i="10"/>
  <c r="T1882" i="10"/>
  <c r="T1887" i="10"/>
  <c r="T1893" i="10"/>
  <c r="T1898" i="10"/>
  <c r="T1903" i="10"/>
  <c r="T1907" i="10"/>
  <c r="T1911" i="10"/>
  <c r="T1915" i="10"/>
  <c r="T1919" i="10"/>
  <c r="T1923" i="10"/>
  <c r="T1927" i="10"/>
  <c r="T1931" i="10"/>
  <c r="T1935" i="10"/>
  <c r="T1939" i="10"/>
  <c r="T1943" i="10"/>
  <c r="T1947" i="10"/>
  <c r="T1951" i="10"/>
  <c r="T1955" i="10"/>
  <c r="T1959" i="10"/>
  <c r="T1963" i="10"/>
  <c r="T1967" i="10"/>
  <c r="T1971" i="10"/>
  <c r="T1975" i="10"/>
  <c r="T1979" i="10"/>
  <c r="T1983" i="10"/>
  <c r="T1987" i="10"/>
  <c r="T1991" i="10"/>
  <c r="T1995" i="10"/>
  <c r="T1999" i="10"/>
  <c r="T2003" i="10"/>
  <c r="T2007" i="10"/>
  <c r="T2011" i="10"/>
  <c r="T2015" i="10"/>
  <c r="T2019" i="10"/>
  <c r="T2023" i="10"/>
  <c r="T2027" i="10"/>
  <c r="T2031" i="10"/>
  <c r="T2035" i="10"/>
  <c r="T2039" i="10"/>
  <c r="T2043" i="10"/>
  <c r="T2047" i="10"/>
  <c r="T2051" i="10"/>
  <c r="T2055" i="10"/>
  <c r="T2059" i="10"/>
  <c r="T2063" i="10"/>
  <c r="T2067" i="10"/>
  <c r="T2071" i="10"/>
  <c r="T2075" i="10"/>
  <c r="T2079" i="10"/>
  <c r="T2083" i="10"/>
  <c r="T2087" i="10"/>
  <c r="T2091" i="10"/>
  <c r="T2095" i="10"/>
  <c r="T2099" i="10"/>
  <c r="T2103" i="10"/>
  <c r="T2107" i="10"/>
  <c r="T2111" i="10"/>
  <c r="T2115" i="10"/>
  <c r="T2119" i="10"/>
  <c r="T2123" i="10"/>
  <c r="T2127" i="10"/>
  <c r="T2131" i="10"/>
  <c r="T2135" i="10"/>
  <c r="T2139" i="10"/>
  <c r="T2143" i="10"/>
  <c r="T2147" i="10"/>
  <c r="T2151" i="10"/>
  <c r="T2155" i="10"/>
  <c r="T2159" i="10"/>
  <c r="T2163" i="10"/>
  <c r="T2167" i="10"/>
  <c r="T2171" i="10"/>
  <c r="T2175" i="10"/>
  <c r="T2179" i="10"/>
  <c r="T2183" i="10"/>
  <c r="T2187" i="10"/>
  <c r="T2191" i="10"/>
  <c r="T2195" i="10"/>
  <c r="T2199" i="10"/>
  <c r="T2203" i="10"/>
  <c r="T2207" i="10"/>
  <c r="T2211" i="10"/>
  <c r="T2215" i="10"/>
  <c r="T2219" i="10"/>
  <c r="T2223" i="10"/>
  <c r="T2227" i="10"/>
  <c r="T2231" i="10"/>
  <c r="T2235" i="10"/>
  <c r="T2239" i="10"/>
  <c r="T2243" i="10"/>
  <c r="T2247" i="10"/>
  <c r="T2251" i="10"/>
  <c r="T2255" i="10"/>
  <c r="T2259" i="10"/>
  <c r="T2263" i="10"/>
  <c r="T2267" i="10"/>
  <c r="T2271" i="10"/>
  <c r="T2275" i="10"/>
  <c r="T2279" i="10"/>
  <c r="T2283" i="10"/>
  <c r="T2287" i="10"/>
  <c r="T2291" i="10"/>
  <c r="T2295" i="10"/>
  <c r="T2299" i="10"/>
  <c r="T2303" i="10"/>
  <c r="T2307" i="10"/>
  <c r="T2311" i="10"/>
  <c r="T2315" i="10"/>
  <c r="T2319" i="10"/>
  <c r="T2323" i="10"/>
  <c r="T2327" i="10"/>
  <c r="T2331" i="10"/>
  <c r="T2335" i="10"/>
  <c r="T2339" i="10"/>
  <c r="T2343" i="10"/>
  <c r="T2347" i="10"/>
  <c r="T2351" i="10"/>
  <c r="T2355" i="10"/>
  <c r="T2359" i="10"/>
  <c r="T2363" i="10"/>
  <c r="T2367" i="10"/>
  <c r="T2371" i="10"/>
  <c r="T2375" i="10"/>
  <c r="T2379" i="10"/>
  <c r="T2383" i="10"/>
  <c r="T2387" i="10"/>
  <c r="T2391" i="10"/>
  <c r="T2395" i="10"/>
  <c r="T2399" i="10"/>
  <c r="T2403" i="10"/>
  <c r="T2407" i="10"/>
  <c r="T2411" i="10"/>
  <c r="T2415" i="10"/>
  <c r="T2419" i="10"/>
  <c r="T2423" i="10"/>
  <c r="T2427" i="10"/>
  <c r="T2431" i="10"/>
  <c r="T2435" i="10"/>
  <c r="T2439" i="10"/>
  <c r="T2443" i="10"/>
  <c r="T2447" i="10"/>
  <c r="T2451" i="10"/>
  <c r="T2455" i="10"/>
  <c r="T2459" i="10"/>
  <c r="T2463" i="10"/>
  <c r="T2467" i="10"/>
  <c r="T2471" i="10"/>
  <c r="T2475" i="10"/>
  <c r="T2479" i="10"/>
  <c r="T2483" i="10"/>
  <c r="T2487" i="10"/>
  <c r="T2491" i="10"/>
  <c r="T2495" i="10"/>
  <c r="T2499" i="10"/>
  <c r="T2503" i="10"/>
  <c r="T2507" i="10"/>
  <c r="T2511" i="10"/>
  <c r="T2515" i="10"/>
  <c r="T2519" i="10"/>
  <c r="T2523" i="10"/>
  <c r="T2527" i="10"/>
  <c r="T2531" i="10"/>
  <c r="T2535" i="10"/>
  <c r="T2539" i="10"/>
  <c r="T2543" i="10"/>
  <c r="T2547" i="10"/>
  <c r="T2551" i="10"/>
  <c r="T2555" i="10"/>
  <c r="T2559" i="10"/>
  <c r="T2563" i="10"/>
  <c r="T2567" i="10"/>
  <c r="T2571" i="10"/>
  <c r="T2575" i="10"/>
  <c r="T2579" i="10"/>
  <c r="T2583" i="10"/>
  <c r="T2587" i="10"/>
  <c r="T2591" i="10"/>
  <c r="T2595" i="10"/>
  <c r="T2599" i="10"/>
  <c r="T2603" i="10"/>
  <c r="T2607" i="10"/>
  <c r="T2611" i="10"/>
  <c r="T2615" i="10"/>
  <c r="T2619" i="10"/>
  <c r="T2623" i="10"/>
  <c r="T2627" i="10"/>
  <c r="T2631" i="10"/>
  <c r="T2635" i="10"/>
  <c r="T2639" i="10"/>
  <c r="T2643" i="10"/>
  <c r="T2647" i="10"/>
  <c r="T2651" i="10"/>
  <c r="T2655" i="10"/>
  <c r="T2659" i="10"/>
  <c r="T2663" i="10"/>
  <c r="T2667" i="10"/>
  <c r="T2671" i="10"/>
  <c r="T2675" i="10"/>
  <c r="T2679" i="10"/>
  <c r="T2683" i="10"/>
  <c r="T2687" i="10"/>
  <c r="T2691" i="10"/>
  <c r="T2695" i="10"/>
  <c r="T2699" i="10"/>
  <c r="T2703" i="10"/>
  <c r="T2707" i="10"/>
  <c r="T2711" i="10"/>
  <c r="T2715" i="10"/>
  <c r="T2719" i="10"/>
  <c r="T2723" i="10"/>
  <c r="T2727" i="10"/>
  <c r="T2731" i="10"/>
  <c r="T2735" i="10"/>
  <c r="T2739" i="10"/>
  <c r="T2743" i="10"/>
  <c r="T2747" i="10"/>
  <c r="T2751" i="10"/>
  <c r="T2755" i="10"/>
  <c r="T2759" i="10"/>
  <c r="T2763" i="10"/>
  <c r="T2767" i="10"/>
  <c r="T2771" i="10"/>
  <c r="T2775" i="10"/>
  <c r="T2779" i="10"/>
  <c r="T2783" i="10"/>
  <c r="T2787" i="10"/>
  <c r="T2791" i="10"/>
  <c r="T2795" i="10"/>
  <c r="T2799" i="10"/>
  <c r="T2803" i="10"/>
  <c r="T2807" i="10"/>
  <c r="T2811" i="10"/>
  <c r="T2815" i="10"/>
  <c r="T2819" i="10"/>
  <c r="T2823" i="10"/>
  <c r="T2827" i="10"/>
  <c r="T2831" i="10"/>
  <c r="T2835" i="10"/>
  <c r="T2839" i="10"/>
  <c r="T2843" i="10"/>
  <c r="T2847" i="10"/>
  <c r="T2851" i="10"/>
  <c r="T2855" i="10"/>
  <c r="T2859" i="10"/>
  <c r="T2863" i="10"/>
  <c r="T2867" i="10"/>
  <c r="T2871" i="10"/>
  <c r="T2875" i="10"/>
  <c r="T2879" i="10"/>
  <c r="T2883" i="10"/>
  <c r="T2887" i="10"/>
  <c r="T2891" i="10"/>
  <c r="T2895" i="10"/>
  <c r="T2899" i="10"/>
  <c r="T2903" i="10"/>
  <c r="T2907" i="10"/>
  <c r="T2911" i="10"/>
  <c r="T2915" i="10"/>
  <c r="T2919" i="10"/>
  <c r="T2923" i="10"/>
  <c r="T2927" i="10"/>
  <c r="T2931" i="10"/>
  <c r="T2935" i="10"/>
  <c r="T2939" i="10"/>
  <c r="T2943" i="10"/>
  <c r="T2947" i="10"/>
  <c r="T2951" i="10"/>
  <c r="T2955" i="10"/>
  <c r="T2959" i="10"/>
  <c r="T2963" i="10"/>
  <c r="T535" i="10"/>
  <c r="T680" i="10"/>
  <c r="T802" i="10"/>
  <c r="T888" i="10"/>
  <c r="T973" i="10"/>
  <c r="T1058" i="10"/>
  <c r="T1136" i="10"/>
  <c r="T1200" i="10"/>
  <c r="T1264" i="10"/>
  <c r="T1326" i="10"/>
  <c r="T1358" i="10"/>
  <c r="T1387" i="10"/>
  <c r="T1403" i="10"/>
  <c r="T1419" i="10"/>
  <c r="T1435" i="10"/>
  <c r="T1451" i="10"/>
  <c r="T1467" i="10"/>
  <c r="T1483" i="10"/>
  <c r="T1499" i="10"/>
  <c r="T1515" i="10"/>
  <c r="T1531" i="10"/>
  <c r="T1547" i="10"/>
  <c r="T1563" i="10"/>
  <c r="T1579" i="10"/>
  <c r="T1595" i="10"/>
  <c r="T1611" i="10"/>
  <c r="T1627" i="10"/>
  <c r="T1643" i="10"/>
  <c r="T1659" i="10"/>
  <c r="T1675" i="10"/>
  <c r="T1691" i="10"/>
  <c r="T1707" i="10"/>
  <c r="T1723" i="10"/>
  <c r="T1739" i="10"/>
  <c r="T1755" i="10"/>
  <c r="T1771" i="10"/>
  <c r="T1787" i="10"/>
  <c r="T1803" i="10"/>
  <c r="T1819" i="10"/>
  <c r="T1835" i="10"/>
  <c r="T1851" i="10"/>
  <c r="T1867" i="10"/>
  <c r="T1878" i="10"/>
  <c r="T1883" i="10"/>
  <c r="T1889" i="10"/>
  <c r="T1894" i="10"/>
  <c r="T1899" i="10"/>
  <c r="T1904" i="10"/>
  <c r="T1908" i="10"/>
  <c r="T1912" i="10"/>
  <c r="T1916" i="10"/>
  <c r="T1920" i="10"/>
  <c r="T1924" i="10"/>
  <c r="T1928" i="10"/>
  <c r="T1932" i="10"/>
  <c r="T1936" i="10"/>
  <c r="T1940" i="10"/>
  <c r="T1944" i="10"/>
  <c r="T1948" i="10"/>
  <c r="T1952" i="10"/>
  <c r="T1956" i="10"/>
  <c r="T1960" i="10"/>
  <c r="T1964" i="10"/>
  <c r="T1968" i="10"/>
  <c r="T1972" i="10"/>
  <c r="T1976" i="10"/>
  <c r="T1980" i="10"/>
  <c r="T1984" i="10"/>
  <c r="T1988" i="10"/>
  <c r="T1992" i="10"/>
  <c r="T1996" i="10"/>
  <c r="T2000" i="10"/>
  <c r="T2004" i="10"/>
  <c r="T2008" i="10"/>
  <c r="T2012" i="10"/>
  <c r="T2016" i="10"/>
  <c r="T2020" i="10"/>
  <c r="T2024" i="10"/>
  <c r="T2028" i="10"/>
  <c r="T2032" i="10"/>
  <c r="T2036" i="10"/>
  <c r="T2040" i="10"/>
  <c r="T2044" i="10"/>
  <c r="T2048" i="10"/>
  <c r="T2052" i="10"/>
  <c r="T2056" i="10"/>
  <c r="T2060" i="10"/>
  <c r="T2064" i="10"/>
  <c r="T2068" i="10"/>
  <c r="T2072" i="10"/>
  <c r="T2076" i="10"/>
  <c r="T2080" i="10"/>
  <c r="T2084" i="10"/>
  <c r="T2088" i="10"/>
  <c r="T2092" i="10"/>
  <c r="T2096" i="10"/>
  <c r="T2100" i="10"/>
  <c r="T2104" i="10"/>
  <c r="T2108" i="10"/>
  <c r="T2112" i="10"/>
  <c r="T2116" i="10"/>
  <c r="T2120" i="10"/>
  <c r="T2124" i="10"/>
  <c r="T2128" i="10"/>
  <c r="T2132" i="10"/>
  <c r="T2136" i="10"/>
  <c r="T2140" i="10"/>
  <c r="T2144" i="10"/>
  <c r="T2148" i="10"/>
  <c r="T2152" i="10"/>
  <c r="T2156" i="10"/>
  <c r="T2160" i="10"/>
  <c r="T2164" i="10"/>
  <c r="T2168" i="10"/>
  <c r="T2172" i="10"/>
  <c r="T2176" i="10"/>
  <c r="T2180" i="10"/>
  <c r="T2184" i="10"/>
  <c r="T2188" i="10"/>
  <c r="T2192" i="10"/>
  <c r="T2196" i="10"/>
  <c r="T2200" i="10"/>
  <c r="T2204" i="10"/>
  <c r="T2208" i="10"/>
  <c r="T2212" i="10"/>
  <c r="T2216" i="10"/>
  <c r="T2220" i="10"/>
  <c r="T2224" i="10"/>
  <c r="T2228" i="10"/>
  <c r="T2232" i="10"/>
  <c r="T2236" i="10"/>
  <c r="T2240" i="10"/>
  <c r="T2244" i="10"/>
  <c r="T2248" i="10"/>
  <c r="T2252" i="10"/>
  <c r="T2256" i="10"/>
  <c r="T2260" i="10"/>
  <c r="T2264" i="10"/>
  <c r="T2268" i="10"/>
  <c r="T2272" i="10"/>
  <c r="T2276" i="10"/>
  <c r="T2280" i="10"/>
  <c r="T2284" i="10"/>
  <c r="T2288" i="10"/>
  <c r="T2292" i="10"/>
  <c r="T2296" i="10"/>
  <c r="T2300" i="10"/>
  <c r="T2304" i="10"/>
  <c r="T2308" i="10"/>
  <c r="T2312" i="10"/>
  <c r="T2316" i="10"/>
  <c r="T2320" i="10"/>
  <c r="T2324" i="10"/>
  <c r="T2328" i="10"/>
  <c r="T2332" i="10"/>
  <c r="T2336" i="10"/>
  <c r="T2340" i="10"/>
  <c r="T2344" i="10"/>
  <c r="T2348" i="10"/>
  <c r="T2352" i="10"/>
  <c r="T2356" i="10"/>
  <c r="T2360" i="10"/>
  <c r="T2364" i="10"/>
  <c r="T2368" i="10"/>
  <c r="T2372" i="10"/>
  <c r="T2376" i="10"/>
  <c r="T2380" i="10"/>
  <c r="T2384" i="10"/>
  <c r="T2388" i="10"/>
  <c r="T2392" i="10"/>
  <c r="T584" i="10"/>
  <c r="T994" i="10"/>
  <c r="T1280" i="10"/>
  <c r="T1407" i="10"/>
  <c r="T1471" i="10"/>
  <c r="T1535" i="10"/>
  <c r="T1599" i="10"/>
  <c r="T1663" i="10"/>
  <c r="T1727" i="10"/>
  <c r="T1791" i="10"/>
  <c r="T1855" i="10"/>
  <c r="T1890" i="10"/>
  <c r="T1909" i="10"/>
  <c r="T1925" i="10"/>
  <c r="T1941" i="10"/>
  <c r="T1957" i="10"/>
  <c r="T1973" i="10"/>
  <c r="T1989" i="10"/>
  <c r="T2005" i="10"/>
  <c r="T2021" i="10"/>
  <c r="T2037" i="10"/>
  <c r="T2053" i="10"/>
  <c r="T2069" i="10"/>
  <c r="T2085" i="10"/>
  <c r="T2101" i="10"/>
  <c r="T2117" i="10"/>
  <c r="T2133" i="10"/>
  <c r="T2149" i="10"/>
  <c r="T2165" i="10"/>
  <c r="T2181" i="10"/>
  <c r="T2197" i="10"/>
  <c r="T2213" i="10"/>
  <c r="T2229" i="10"/>
  <c r="T2245" i="10"/>
  <c r="T2261" i="10"/>
  <c r="T2277" i="10"/>
  <c r="T2293" i="10"/>
  <c r="T2309" i="10"/>
  <c r="T2325" i="10"/>
  <c r="T2341" i="10"/>
  <c r="T2357" i="10"/>
  <c r="T2373" i="10"/>
  <c r="T2389" i="10"/>
  <c r="T2400" i="10"/>
  <c r="T2408" i="10"/>
  <c r="T2416" i="10"/>
  <c r="T2424" i="10"/>
  <c r="T2432" i="10"/>
  <c r="T2440" i="10"/>
  <c r="T2448" i="10"/>
  <c r="T2456" i="10"/>
  <c r="T2464" i="10"/>
  <c r="T2472" i="10"/>
  <c r="T2480" i="10"/>
  <c r="T2488" i="10"/>
  <c r="T2496" i="10"/>
  <c r="T2504" i="10"/>
  <c r="T2512" i="10"/>
  <c r="T2520" i="10"/>
  <c r="T2528" i="10"/>
  <c r="T2536" i="10"/>
  <c r="T2544" i="10"/>
  <c r="T2552" i="10"/>
  <c r="T2560" i="10"/>
  <c r="T2568" i="10"/>
  <c r="T2576" i="10"/>
  <c r="T2584" i="10"/>
  <c r="T2592" i="10"/>
  <c r="T2600" i="10"/>
  <c r="T2608" i="10"/>
  <c r="T2616" i="10"/>
  <c r="T2624" i="10"/>
  <c r="T2632" i="10"/>
  <c r="T2640" i="10"/>
  <c r="T2648" i="10"/>
  <c r="T2656" i="10"/>
  <c r="T2664" i="10"/>
  <c r="T2672" i="10"/>
  <c r="T2680" i="10"/>
  <c r="T2688" i="10"/>
  <c r="T2696" i="10"/>
  <c r="T2704" i="10"/>
  <c r="T2712" i="10"/>
  <c r="T2720" i="10"/>
  <c r="T2728" i="10"/>
  <c r="T2736" i="10"/>
  <c r="T2744" i="10"/>
  <c r="T2752" i="10"/>
  <c r="T2760" i="10"/>
  <c r="T2768" i="10"/>
  <c r="T2776" i="10"/>
  <c r="T2784" i="10"/>
  <c r="T2792" i="10"/>
  <c r="T2800" i="10"/>
  <c r="T2808" i="10"/>
  <c r="T2816" i="10"/>
  <c r="T2824" i="10"/>
  <c r="T2832" i="10"/>
  <c r="T2840" i="10"/>
  <c r="T2848" i="10"/>
  <c r="T2856" i="10"/>
  <c r="T2864" i="10"/>
  <c r="T2872" i="10"/>
  <c r="T2880" i="10"/>
  <c r="T2888" i="10"/>
  <c r="T2896" i="10"/>
  <c r="T2904" i="10"/>
  <c r="T2912" i="10"/>
  <c r="T2920" i="10"/>
  <c r="T2928" i="10"/>
  <c r="T2936" i="10"/>
  <c r="T2944" i="10"/>
  <c r="T2952" i="10"/>
  <c r="T2960" i="10"/>
  <c r="T2965" i="10"/>
  <c r="T2969" i="10"/>
  <c r="T2973" i="10"/>
  <c r="T2977" i="10"/>
  <c r="T2981" i="10"/>
  <c r="T2985" i="10"/>
  <c r="T2989" i="10"/>
  <c r="T2993" i="10"/>
  <c r="T2997" i="10"/>
  <c r="T3001" i="10"/>
  <c r="T3005" i="10"/>
  <c r="T3009" i="10"/>
  <c r="T3013" i="10"/>
  <c r="T3017" i="10"/>
  <c r="T3021" i="10"/>
  <c r="T3025" i="10"/>
  <c r="T3029" i="10"/>
  <c r="T3033" i="10"/>
  <c r="T3037" i="10"/>
  <c r="T3041" i="10"/>
  <c r="T3045" i="10"/>
  <c r="T3049" i="10"/>
  <c r="T3053" i="10"/>
  <c r="T3057" i="10"/>
  <c r="T3061" i="10"/>
  <c r="T3065" i="10"/>
  <c r="T3069" i="10"/>
  <c r="T3073" i="10"/>
  <c r="T3077" i="10"/>
  <c r="T3081" i="10"/>
  <c r="T3085" i="10"/>
  <c r="T3089" i="10"/>
  <c r="T3093" i="10"/>
  <c r="T3097" i="10"/>
  <c r="T3101" i="10"/>
  <c r="T3105" i="10"/>
  <c r="T3109" i="10"/>
  <c r="T3113" i="10"/>
  <c r="T3117" i="10"/>
  <c r="T3121" i="10"/>
  <c r="T3125" i="10"/>
  <c r="T3129" i="10"/>
  <c r="T3133" i="10"/>
  <c r="T3137" i="10"/>
  <c r="T3141" i="10"/>
  <c r="T3145" i="10"/>
  <c r="T3149" i="10"/>
  <c r="T3153" i="10"/>
  <c r="T3157" i="10"/>
  <c r="T3161" i="10"/>
  <c r="T3165" i="10"/>
  <c r="T3169" i="10"/>
  <c r="T3173" i="10"/>
  <c r="T3177" i="10"/>
  <c r="T3181" i="10"/>
  <c r="T3185" i="10"/>
  <c r="T3189" i="10"/>
  <c r="T3193" i="10"/>
  <c r="T3197" i="10"/>
  <c r="T3201" i="10"/>
  <c r="T3205" i="10"/>
  <c r="T3209" i="10"/>
  <c r="T3213" i="10"/>
  <c r="T3217" i="10"/>
  <c r="T3221" i="10"/>
  <c r="T3225" i="10"/>
  <c r="T3229" i="10"/>
  <c r="T3233" i="10"/>
  <c r="T3237" i="10"/>
  <c r="T3241" i="10"/>
  <c r="T3245" i="10"/>
  <c r="T3249" i="10"/>
  <c r="T3253" i="10"/>
  <c r="T3257" i="10"/>
  <c r="T3261" i="10"/>
  <c r="T3265" i="10"/>
  <c r="T3269" i="10"/>
  <c r="T3273" i="10"/>
  <c r="T3277" i="10"/>
  <c r="T3281" i="10"/>
  <c r="T3285" i="10"/>
  <c r="T3289" i="10"/>
  <c r="T3293" i="10"/>
  <c r="T3297" i="10"/>
  <c r="T3301" i="10"/>
  <c r="T3305" i="10"/>
  <c r="T3309" i="10"/>
  <c r="T3313" i="10"/>
  <c r="T3317" i="10"/>
  <c r="T3321" i="10"/>
  <c r="T3325" i="10"/>
  <c r="T712" i="10"/>
  <c r="T1080" i="10"/>
  <c r="T1334" i="10"/>
  <c r="T1423" i="10"/>
  <c r="T1487" i="10"/>
  <c r="T1551" i="10"/>
  <c r="T1615" i="10"/>
  <c r="T1679" i="10"/>
  <c r="T1743" i="10"/>
  <c r="T1807" i="10"/>
  <c r="T1871" i="10"/>
  <c r="T1895" i="10"/>
  <c r="T1913" i="10"/>
  <c r="T1929" i="10"/>
  <c r="T1945" i="10"/>
  <c r="T1961" i="10"/>
  <c r="T1977" i="10"/>
  <c r="T1993" i="10"/>
  <c r="T2009" i="10"/>
  <c r="T2025" i="10"/>
  <c r="T2041" i="10"/>
  <c r="T2057" i="10"/>
  <c r="T2073" i="10"/>
  <c r="T2089" i="10"/>
  <c r="T2105" i="10"/>
  <c r="T2121" i="10"/>
  <c r="T2137" i="10"/>
  <c r="T2153" i="10"/>
  <c r="T2169" i="10"/>
  <c r="T2185" i="10"/>
  <c r="T2201" i="10"/>
  <c r="T2217" i="10"/>
  <c r="T2233" i="10"/>
  <c r="T2249" i="10"/>
  <c r="T2265" i="10"/>
  <c r="T2281" i="10"/>
  <c r="T2297" i="10"/>
  <c r="T2313" i="10"/>
  <c r="T2329" i="10"/>
  <c r="T2345" i="10"/>
  <c r="T2361" i="10"/>
  <c r="T2377" i="10"/>
  <c r="T2393" i="10"/>
  <c r="T2401" i="10"/>
  <c r="T2409" i="10"/>
  <c r="T2417" i="10"/>
  <c r="T2425" i="10"/>
  <c r="T2433" i="10"/>
  <c r="T2441" i="10"/>
  <c r="T2449" i="10"/>
  <c r="T2457" i="10"/>
  <c r="T2465" i="10"/>
  <c r="T2473" i="10"/>
  <c r="T2481" i="10"/>
  <c r="T2489" i="10"/>
  <c r="T2497" i="10"/>
  <c r="T2505" i="10"/>
  <c r="T2513" i="10"/>
  <c r="T2521" i="10"/>
  <c r="T2529" i="10"/>
  <c r="T2537" i="10"/>
  <c r="T2545" i="10"/>
  <c r="T2553" i="10"/>
  <c r="T2561" i="10"/>
  <c r="T2569" i="10"/>
  <c r="T2577" i="10"/>
  <c r="T2585" i="10"/>
  <c r="T2593" i="10"/>
  <c r="T2601" i="10"/>
  <c r="T2609" i="10"/>
  <c r="T2617" i="10"/>
  <c r="T2625" i="10"/>
  <c r="T2633" i="10"/>
  <c r="T2641" i="10"/>
  <c r="T2649" i="10"/>
  <c r="T2657" i="10"/>
  <c r="T2665" i="10"/>
  <c r="T2673" i="10"/>
  <c r="T2681" i="10"/>
  <c r="T2689" i="10"/>
  <c r="T2697" i="10"/>
  <c r="T2705" i="10"/>
  <c r="T2713" i="10"/>
  <c r="T2721" i="10"/>
  <c r="T2729" i="10"/>
  <c r="T2737" i="10"/>
  <c r="T2745" i="10"/>
  <c r="T2753" i="10"/>
  <c r="T2761" i="10"/>
  <c r="T2769" i="10"/>
  <c r="T2777" i="10"/>
  <c r="T2785" i="10"/>
  <c r="T2793" i="10"/>
  <c r="T2801" i="10"/>
  <c r="T2809" i="10"/>
  <c r="T2817" i="10"/>
  <c r="T2825" i="10"/>
  <c r="T2833" i="10"/>
  <c r="T2841" i="10"/>
  <c r="T2849" i="10"/>
  <c r="T2857" i="10"/>
  <c r="T2865" i="10"/>
  <c r="T2873" i="10"/>
  <c r="T2881" i="10"/>
  <c r="T2889" i="10"/>
  <c r="T2897" i="10"/>
  <c r="T2905" i="10"/>
  <c r="T2913" i="10"/>
  <c r="T2921" i="10"/>
  <c r="T2929" i="10"/>
  <c r="T2937" i="10"/>
  <c r="T2945" i="10"/>
  <c r="T2953" i="10"/>
  <c r="T2961" i="10"/>
  <c r="T2966" i="10"/>
  <c r="T2970" i="10"/>
  <c r="T2974" i="10"/>
  <c r="T2978" i="10"/>
  <c r="T2982" i="10"/>
  <c r="T2986" i="10"/>
  <c r="T2990" i="10"/>
  <c r="T2994" i="10"/>
  <c r="T2998" i="10"/>
  <c r="T3002" i="10"/>
  <c r="T3006" i="10"/>
  <c r="T3010" i="10"/>
  <c r="T3014" i="10"/>
  <c r="T3018" i="10"/>
  <c r="T3022" i="10"/>
  <c r="T3026" i="10"/>
  <c r="T3030" i="10"/>
  <c r="T3034" i="10"/>
  <c r="T3038" i="10"/>
  <c r="T3042" i="10"/>
  <c r="T3046" i="10"/>
  <c r="T3050" i="10"/>
  <c r="T3054" i="10"/>
  <c r="T3058" i="10"/>
  <c r="T3062" i="10"/>
  <c r="T3066" i="10"/>
  <c r="T3070" i="10"/>
  <c r="T3074" i="10"/>
  <c r="T3078" i="10"/>
  <c r="T3082" i="10"/>
  <c r="T3086" i="10"/>
  <c r="T3090" i="10"/>
  <c r="T3094" i="10"/>
  <c r="T3098" i="10"/>
  <c r="T3102" i="10"/>
  <c r="T3106" i="10"/>
  <c r="T3110" i="10"/>
  <c r="T3114" i="10"/>
  <c r="T3118" i="10"/>
  <c r="T3122" i="10"/>
  <c r="T3126" i="10"/>
  <c r="T3130" i="10"/>
  <c r="T3134" i="10"/>
  <c r="T3138" i="10"/>
  <c r="T3142" i="10"/>
  <c r="T3146" i="10"/>
  <c r="T3150" i="10"/>
  <c r="T3154" i="10"/>
  <c r="T3158" i="10"/>
  <c r="T3162" i="10"/>
  <c r="T3166" i="10"/>
  <c r="T3170" i="10"/>
  <c r="T3174" i="10"/>
  <c r="T3178" i="10"/>
  <c r="T3182" i="10"/>
  <c r="T3186" i="10"/>
  <c r="T3190" i="10"/>
  <c r="T3194" i="10"/>
  <c r="T3198" i="10"/>
  <c r="T3202" i="10"/>
  <c r="T3206" i="10"/>
  <c r="T3210" i="10"/>
  <c r="T3214" i="10"/>
  <c r="T3218" i="10"/>
  <c r="T3222" i="10"/>
  <c r="T3226" i="10"/>
  <c r="T3230" i="10"/>
  <c r="T3234" i="10"/>
  <c r="T3238" i="10"/>
  <c r="T3242" i="10"/>
  <c r="T3246" i="10"/>
  <c r="T3250" i="10"/>
  <c r="T3254" i="10"/>
  <c r="T3258" i="10"/>
  <c r="T3262" i="10"/>
  <c r="T3266" i="10"/>
  <c r="T3270" i="10"/>
  <c r="T3274" i="10"/>
  <c r="T3278" i="10"/>
  <c r="T3282" i="10"/>
  <c r="T3286" i="10"/>
  <c r="T3290" i="10"/>
  <c r="T3294" i="10"/>
  <c r="T3298" i="10"/>
  <c r="T3302" i="10"/>
  <c r="T3306" i="10"/>
  <c r="T3310" i="10"/>
  <c r="T3314" i="10"/>
  <c r="T3318" i="10"/>
  <c r="T3322" i="10"/>
  <c r="T3326" i="10"/>
  <c r="T3330" i="10"/>
  <c r="T3334" i="10"/>
  <c r="T3338" i="10"/>
  <c r="T3342" i="10"/>
  <c r="T3346" i="10"/>
  <c r="T3350" i="10"/>
  <c r="T3354" i="10"/>
  <c r="T3358" i="10"/>
  <c r="T3362" i="10"/>
  <c r="T3366" i="10"/>
  <c r="T3370" i="10"/>
  <c r="T3374" i="10"/>
  <c r="T3378" i="10"/>
  <c r="T3382" i="10"/>
  <c r="T3386" i="10"/>
  <c r="T3390" i="10"/>
  <c r="T3394" i="10"/>
  <c r="T3398" i="10"/>
  <c r="T3402" i="10"/>
  <c r="T3406" i="10"/>
  <c r="T3410" i="10"/>
  <c r="T3414" i="10"/>
  <c r="T3418" i="10"/>
  <c r="T3422" i="10"/>
  <c r="T3426" i="10"/>
  <c r="T3430" i="10"/>
  <c r="T3434" i="10"/>
  <c r="T3438" i="10"/>
  <c r="T3442" i="10"/>
  <c r="T3446" i="10"/>
  <c r="T3450" i="10"/>
  <c r="T3454" i="10"/>
  <c r="T3458" i="10"/>
  <c r="T3462" i="10"/>
  <c r="T3466" i="10"/>
  <c r="T3470" i="10"/>
  <c r="T3474" i="10"/>
  <c r="T3478" i="10"/>
  <c r="T3482" i="10"/>
  <c r="T3486" i="10"/>
  <c r="T3490" i="10"/>
  <c r="T3494" i="10"/>
  <c r="T3498" i="10"/>
  <c r="T3502" i="10"/>
  <c r="T3506" i="10"/>
  <c r="T3510" i="10"/>
  <c r="T3514" i="10"/>
  <c r="T3518" i="10"/>
  <c r="T3522" i="10"/>
  <c r="T3526" i="10"/>
  <c r="T3530" i="10"/>
  <c r="T3534" i="10"/>
  <c r="T3538" i="10"/>
  <c r="T3542" i="10"/>
  <c r="T3546" i="10"/>
  <c r="T3550" i="10"/>
  <c r="T3554" i="10"/>
  <c r="T3558" i="10"/>
  <c r="T3562" i="10"/>
  <c r="T3566" i="10"/>
  <c r="T3570" i="10"/>
  <c r="T3574" i="10"/>
  <c r="T3578" i="10"/>
  <c r="T3582" i="10"/>
  <c r="T3586" i="10"/>
  <c r="T3590" i="10"/>
  <c r="T3594" i="10"/>
  <c r="T3598" i="10"/>
  <c r="T3602" i="10"/>
  <c r="T3606" i="10"/>
  <c r="T3610" i="10"/>
  <c r="T3614" i="10"/>
  <c r="T3618" i="10"/>
  <c r="T3622" i="10"/>
  <c r="T3626" i="10"/>
  <c r="T3630" i="10"/>
  <c r="T3634" i="10"/>
  <c r="T3638" i="10"/>
  <c r="T3642" i="10"/>
  <c r="T3646" i="10"/>
  <c r="T3650" i="10"/>
  <c r="T3654" i="10"/>
  <c r="T3658" i="10"/>
  <c r="T3662" i="10"/>
  <c r="T3666" i="10"/>
  <c r="T3670" i="10"/>
  <c r="T3674" i="10"/>
  <c r="T3678" i="10"/>
  <c r="T3682" i="10"/>
  <c r="T3686" i="10"/>
  <c r="T3690" i="10"/>
  <c r="T3694" i="10"/>
  <c r="T3698" i="10"/>
  <c r="T3702" i="10"/>
  <c r="T3706" i="10"/>
  <c r="T3710" i="10"/>
  <c r="T3714" i="10"/>
  <c r="T3718" i="10"/>
  <c r="T3722" i="10"/>
  <c r="T3726" i="10"/>
  <c r="T3730" i="10"/>
  <c r="T3734" i="10"/>
  <c r="T3738" i="10"/>
  <c r="T3742" i="10"/>
  <c r="T3746" i="10"/>
  <c r="T3750" i="10"/>
  <c r="T3754" i="10"/>
  <c r="T3758" i="10"/>
  <c r="T3762" i="10"/>
  <c r="T3766" i="10"/>
  <c r="T3770" i="10"/>
  <c r="T3774" i="10"/>
  <c r="T3778" i="10"/>
  <c r="T3782" i="10"/>
  <c r="T3786" i="10"/>
  <c r="T3790" i="10"/>
  <c r="T3794" i="10"/>
  <c r="T3798" i="10"/>
  <c r="T3802" i="10"/>
  <c r="T3806" i="10"/>
  <c r="T3810" i="10"/>
  <c r="T3814" i="10"/>
  <c r="T3818" i="10"/>
  <c r="T3822" i="10"/>
  <c r="T3826" i="10"/>
  <c r="T3830" i="10"/>
  <c r="T3834" i="10"/>
  <c r="T3838" i="10"/>
  <c r="T3842" i="10"/>
  <c r="T3846" i="10"/>
  <c r="T3850" i="10"/>
  <c r="T3854" i="10"/>
  <c r="T3858" i="10"/>
  <c r="T3862" i="10"/>
  <c r="T3866" i="10"/>
  <c r="T3870" i="10"/>
  <c r="T824" i="10"/>
  <c r="T1152" i="10"/>
  <c r="T1366" i="10"/>
  <c r="T1439" i="10"/>
  <c r="T1503" i="10"/>
  <c r="T1567" i="10"/>
  <c r="T1631" i="10"/>
  <c r="T1695" i="10"/>
  <c r="T1759" i="10"/>
  <c r="T1823" i="10"/>
  <c r="T1879" i="10"/>
  <c r="T1901" i="10"/>
  <c r="T1917" i="10"/>
  <c r="T1933" i="10"/>
  <c r="T1949" i="10"/>
  <c r="T1965" i="10"/>
  <c r="T1981" i="10"/>
  <c r="T1997" i="10"/>
  <c r="T2013" i="10"/>
  <c r="T2029" i="10"/>
  <c r="T2045" i="10"/>
  <c r="T2061" i="10"/>
  <c r="T2077" i="10"/>
  <c r="T2093" i="10"/>
  <c r="T2109" i="10"/>
  <c r="T2125" i="10"/>
  <c r="T2141" i="10"/>
  <c r="T2157" i="10"/>
  <c r="T2173" i="10"/>
  <c r="T2189" i="10"/>
  <c r="T2205" i="10"/>
  <c r="T2221" i="10"/>
  <c r="T2237" i="10"/>
  <c r="T2253" i="10"/>
  <c r="T2269" i="10"/>
  <c r="T2285" i="10"/>
  <c r="T2301" i="10"/>
  <c r="T2317" i="10"/>
  <c r="T2333" i="10"/>
  <c r="T2349" i="10"/>
  <c r="T2365" i="10"/>
  <c r="T2381" i="10"/>
  <c r="T2396" i="10"/>
  <c r="T2404" i="10"/>
  <c r="T2412" i="10"/>
  <c r="T2420" i="10"/>
  <c r="T2428" i="10"/>
  <c r="T2436" i="10"/>
  <c r="T2444" i="10"/>
  <c r="T2452" i="10"/>
  <c r="T2460" i="10"/>
  <c r="T2468" i="10"/>
  <c r="T2476" i="10"/>
  <c r="T2484" i="10"/>
  <c r="T2492" i="10"/>
  <c r="T2500" i="10"/>
  <c r="T2508" i="10"/>
  <c r="T2516" i="10"/>
  <c r="T2524" i="10"/>
  <c r="T2532" i="10"/>
  <c r="T2540" i="10"/>
  <c r="T2548" i="10"/>
  <c r="T2556" i="10"/>
  <c r="T2564" i="10"/>
  <c r="T2572" i="10"/>
  <c r="T2580" i="10"/>
  <c r="T2588" i="10"/>
  <c r="T2596" i="10"/>
  <c r="T2604" i="10"/>
  <c r="T2612" i="10"/>
  <c r="T2620" i="10"/>
  <c r="T2628" i="10"/>
  <c r="T2636" i="10"/>
  <c r="T2644" i="10"/>
  <c r="T2652" i="10"/>
  <c r="T2660" i="10"/>
  <c r="T2668" i="10"/>
  <c r="T2676" i="10"/>
  <c r="T2684" i="10"/>
  <c r="T2692" i="10"/>
  <c r="T2700" i="10"/>
  <c r="T2708" i="10"/>
  <c r="T2716" i="10"/>
  <c r="T2724" i="10"/>
  <c r="T2732" i="10"/>
  <c r="T2740" i="10"/>
  <c r="T2748" i="10"/>
  <c r="T2756" i="10"/>
  <c r="T2764" i="10"/>
  <c r="T2772" i="10"/>
  <c r="T2780" i="10"/>
  <c r="T2788" i="10"/>
  <c r="T2796" i="10"/>
  <c r="T2804" i="10"/>
  <c r="T2812" i="10"/>
  <c r="T2820" i="10"/>
  <c r="T2828" i="10"/>
  <c r="T2836" i="10"/>
  <c r="T2844" i="10"/>
  <c r="T2852" i="10"/>
  <c r="T2860" i="10"/>
  <c r="T2868" i="10"/>
  <c r="T2876" i="10"/>
  <c r="T2884" i="10"/>
  <c r="T2892" i="10"/>
  <c r="T2900" i="10"/>
  <c r="T2908" i="10"/>
  <c r="T2916" i="10"/>
  <c r="T2924" i="10"/>
  <c r="T2932" i="10"/>
  <c r="T2940" i="10"/>
  <c r="T2948" i="10"/>
  <c r="T2956" i="10"/>
  <c r="T2962" i="10"/>
  <c r="T2967" i="10"/>
  <c r="T2971" i="10"/>
  <c r="T2975" i="10"/>
  <c r="T2979" i="10"/>
  <c r="T2983" i="10"/>
  <c r="T2987" i="10"/>
  <c r="T2991" i="10"/>
  <c r="T2995" i="10"/>
  <c r="T2999" i="10"/>
  <c r="T3003" i="10"/>
  <c r="T3007" i="10"/>
  <c r="T3011" i="10"/>
  <c r="T3015" i="10"/>
  <c r="T3019" i="10"/>
  <c r="T3023" i="10"/>
  <c r="T3027" i="10"/>
  <c r="T3031" i="10"/>
  <c r="T3035" i="10"/>
  <c r="T3039" i="10"/>
  <c r="T3043" i="10"/>
  <c r="T3047" i="10"/>
  <c r="T3051" i="10"/>
  <c r="T3055" i="10"/>
  <c r="T3059" i="10"/>
  <c r="T3063" i="10"/>
  <c r="T3067" i="10"/>
  <c r="T3071" i="10"/>
  <c r="T3075" i="10"/>
  <c r="T3079" i="10"/>
  <c r="T3083" i="10"/>
  <c r="T3087" i="10"/>
  <c r="T3091" i="10"/>
  <c r="T3095" i="10"/>
  <c r="T3099" i="10"/>
  <c r="T3103" i="10"/>
  <c r="T3107" i="10"/>
  <c r="T3111" i="10"/>
  <c r="T3115" i="10"/>
  <c r="T3119" i="10"/>
  <c r="T3123" i="10"/>
  <c r="T3127" i="10"/>
  <c r="T3131" i="10"/>
  <c r="T3135" i="10"/>
  <c r="T3139" i="10"/>
  <c r="T3143" i="10"/>
  <c r="T3147" i="10"/>
  <c r="T3151" i="10"/>
  <c r="T3155" i="10"/>
  <c r="T3159" i="10"/>
  <c r="T3163" i="10"/>
  <c r="T3167" i="10"/>
  <c r="T3171" i="10"/>
  <c r="T3175" i="10"/>
  <c r="T3179" i="10"/>
  <c r="T3183" i="10"/>
  <c r="T3187" i="10"/>
  <c r="T3191" i="10"/>
  <c r="T3195" i="10"/>
  <c r="T3199" i="10"/>
  <c r="T3203" i="10"/>
  <c r="T3207" i="10"/>
  <c r="T3211" i="10"/>
  <c r="T3215" i="10"/>
  <c r="T3219" i="10"/>
  <c r="T3223" i="10"/>
  <c r="T3227" i="10"/>
  <c r="T3231" i="10"/>
  <c r="T3235" i="10"/>
  <c r="T3239" i="10"/>
  <c r="T3243" i="10"/>
  <c r="T3247" i="10"/>
  <c r="T3251" i="10"/>
  <c r="T3255" i="10"/>
  <c r="T3259" i="10"/>
  <c r="T3263" i="10"/>
  <c r="T3267" i="10"/>
  <c r="T3271" i="10"/>
  <c r="T3275" i="10"/>
  <c r="T3279" i="10"/>
  <c r="T3283" i="10"/>
  <c r="T3287" i="10"/>
  <c r="T3291" i="10"/>
  <c r="T3295" i="10"/>
  <c r="T3299" i="10"/>
  <c r="T3303" i="10"/>
  <c r="T3307" i="10"/>
  <c r="T3311" i="10"/>
  <c r="T3315" i="10"/>
  <c r="T3319" i="10"/>
  <c r="T3323" i="10"/>
  <c r="T3327" i="10"/>
  <c r="T3331" i="10"/>
  <c r="T3335" i="10"/>
  <c r="T3339" i="10"/>
  <c r="T3343" i="10"/>
  <c r="T3347" i="10"/>
  <c r="T3351" i="10"/>
  <c r="T3355" i="10"/>
  <c r="T3359" i="10"/>
  <c r="T3363" i="10"/>
  <c r="T3367" i="10"/>
  <c r="T3371" i="10"/>
  <c r="T3375" i="10"/>
  <c r="T3379" i="10"/>
  <c r="T3383" i="10"/>
  <c r="T3387" i="10"/>
  <c r="T3391" i="10"/>
  <c r="T3395" i="10"/>
  <c r="T3399" i="10"/>
  <c r="T3403" i="10"/>
  <c r="T3407" i="10"/>
  <c r="T3411" i="10"/>
  <c r="T3415" i="10"/>
  <c r="T3419" i="10"/>
  <c r="T3423" i="10"/>
  <c r="T3427" i="10"/>
  <c r="T3431" i="10"/>
  <c r="T3435" i="10"/>
  <c r="T3439" i="10"/>
  <c r="T3443" i="10"/>
  <c r="T3447" i="10"/>
  <c r="T3451" i="10"/>
  <c r="T3455" i="10"/>
  <c r="T3459" i="10"/>
  <c r="T3463" i="10"/>
  <c r="T3467" i="10"/>
  <c r="T3471" i="10"/>
  <c r="T3475" i="10"/>
  <c r="T3479" i="10"/>
  <c r="T3483" i="10"/>
  <c r="T3487" i="10"/>
  <c r="T3491" i="10"/>
  <c r="T3495" i="10"/>
  <c r="T3499" i="10"/>
  <c r="T3503" i="10"/>
  <c r="T3507" i="10"/>
  <c r="T3511" i="10"/>
  <c r="T3515" i="10"/>
  <c r="T3519" i="10"/>
  <c r="T3523" i="10"/>
  <c r="T3527" i="10"/>
  <c r="T3531" i="10"/>
  <c r="T3535" i="10"/>
  <c r="T3539" i="10"/>
  <c r="T3543" i="10"/>
  <c r="T3547" i="10"/>
  <c r="T3551" i="10"/>
  <c r="T3555" i="10"/>
  <c r="T3559" i="10"/>
  <c r="T3563" i="10"/>
  <c r="T3567" i="10"/>
  <c r="T3571" i="10"/>
  <c r="T3575" i="10"/>
  <c r="T3579" i="10"/>
  <c r="T3583" i="10"/>
  <c r="T3587" i="10"/>
  <c r="T3591" i="10"/>
  <c r="T3595" i="10"/>
  <c r="T3599" i="10"/>
  <c r="T3603" i="10"/>
  <c r="T3607" i="10"/>
  <c r="T3611" i="10"/>
  <c r="T3615" i="10"/>
  <c r="T3619" i="10"/>
  <c r="T3623" i="10"/>
  <c r="T3627" i="10"/>
  <c r="T3631" i="10"/>
  <c r="T3635" i="10"/>
  <c r="T3639" i="10"/>
  <c r="T3643" i="10"/>
  <c r="T3647" i="10"/>
  <c r="T3651" i="10"/>
  <c r="T3655" i="10"/>
  <c r="T3659" i="10"/>
  <c r="T3663" i="10"/>
  <c r="T3667" i="10"/>
  <c r="T3671" i="10"/>
  <c r="T3675" i="10"/>
  <c r="T3679" i="10"/>
  <c r="T3683" i="10"/>
  <c r="T3687" i="10"/>
  <c r="T3691" i="10"/>
  <c r="T3695" i="10"/>
  <c r="T3699" i="10"/>
  <c r="T3703" i="10"/>
  <c r="T3707" i="10"/>
  <c r="T3711" i="10"/>
  <c r="T3715" i="10"/>
  <c r="T3719" i="10"/>
  <c r="T3723" i="10"/>
  <c r="T3727" i="10"/>
  <c r="T3731" i="10"/>
  <c r="T3735" i="10"/>
  <c r="T3739" i="10"/>
  <c r="T3743" i="10"/>
  <c r="T3747" i="10"/>
  <c r="T3751" i="10"/>
  <c r="T3755" i="10"/>
  <c r="T3759" i="10"/>
  <c r="T3763" i="10"/>
  <c r="T3767" i="10"/>
  <c r="T3771" i="10"/>
  <c r="T3775" i="10"/>
  <c r="T3779" i="10"/>
  <c r="T3783" i="10"/>
  <c r="T3787" i="10"/>
  <c r="T3791" i="10"/>
  <c r="T3795" i="10"/>
  <c r="T3799" i="10"/>
  <c r="T3803" i="10"/>
  <c r="T3807" i="10"/>
  <c r="T3811" i="10"/>
  <c r="T3815" i="10"/>
  <c r="T3819" i="10"/>
  <c r="T3823" i="10"/>
  <c r="T3827" i="10"/>
  <c r="T3831" i="10"/>
  <c r="T3835" i="10"/>
  <c r="T3839" i="10"/>
  <c r="T3843" i="10"/>
  <c r="T3847" i="10"/>
  <c r="T3851" i="10"/>
  <c r="T3855" i="10"/>
  <c r="T3859" i="10"/>
  <c r="T3863" i="10"/>
  <c r="T3867" i="10"/>
  <c r="T3871" i="10"/>
  <c r="T909" i="10"/>
  <c r="T1519" i="10"/>
  <c r="T1775" i="10"/>
  <c r="T1921" i="10"/>
  <c r="T1985" i="10"/>
  <c r="T2049" i="10"/>
  <c r="T2113" i="10"/>
  <c r="T2177" i="10"/>
  <c r="T2241" i="10"/>
  <c r="T2305" i="10"/>
  <c r="T2369" i="10"/>
  <c r="T2413" i="10"/>
  <c r="T2445" i="10"/>
  <c r="T2477" i="10"/>
  <c r="T2509" i="10"/>
  <c r="T2541" i="10"/>
  <c r="T2573" i="10"/>
  <c r="T2605" i="10"/>
  <c r="T2637" i="10"/>
  <c r="T2669" i="10"/>
  <c r="T2701" i="10"/>
  <c r="T2733" i="10"/>
  <c r="T2765" i="10"/>
  <c r="T2797" i="10"/>
  <c r="T2829" i="10"/>
  <c r="T2861" i="10"/>
  <c r="T2893" i="10"/>
  <c r="T2925" i="10"/>
  <c r="T2957" i="10"/>
  <c r="T2976" i="10"/>
  <c r="T2992" i="10"/>
  <c r="T3008" i="10"/>
  <c r="T3024" i="10"/>
  <c r="T3040" i="10"/>
  <c r="T3056" i="10"/>
  <c r="T3072" i="10"/>
  <c r="T3088" i="10"/>
  <c r="T3104" i="10"/>
  <c r="T3120" i="10"/>
  <c r="T3136" i="10"/>
  <c r="T3152" i="10"/>
  <c r="T3168" i="10"/>
  <c r="T3184" i="10"/>
  <c r="T3200" i="10"/>
  <c r="T3216" i="10"/>
  <c r="T3232" i="10"/>
  <c r="T3248" i="10"/>
  <c r="T3264" i="10"/>
  <c r="T3280" i="10"/>
  <c r="T3296" i="10"/>
  <c r="T3312" i="10"/>
  <c r="T3328" i="10"/>
  <c r="T3336" i="10"/>
  <c r="T3344" i="10"/>
  <c r="T3352" i="10"/>
  <c r="T3360" i="10"/>
  <c r="T3368" i="10"/>
  <c r="T3376" i="10"/>
  <c r="T3384" i="10"/>
  <c r="T3392" i="10"/>
  <c r="T3400" i="10"/>
  <c r="T3408" i="10"/>
  <c r="T3416" i="10"/>
  <c r="T3424" i="10"/>
  <c r="T3432" i="10"/>
  <c r="T3440" i="10"/>
  <c r="T3448" i="10"/>
  <c r="T3456" i="10"/>
  <c r="T3464" i="10"/>
  <c r="T3472" i="10"/>
  <c r="T3480" i="10"/>
  <c r="T3488" i="10"/>
  <c r="T3496" i="10"/>
  <c r="T3504" i="10"/>
  <c r="T3512" i="10"/>
  <c r="T3520" i="10"/>
  <c r="T3528" i="10"/>
  <c r="T3536" i="10"/>
  <c r="T3544" i="10"/>
  <c r="T3552" i="10"/>
  <c r="T3560" i="10"/>
  <c r="T3568" i="10"/>
  <c r="T3576" i="10"/>
  <c r="T3584" i="10"/>
  <c r="T3592" i="10"/>
  <c r="T3600" i="10"/>
  <c r="T3608" i="10"/>
  <c r="T3616" i="10"/>
  <c r="T3624" i="10"/>
  <c r="T3632" i="10"/>
  <c r="T3640" i="10"/>
  <c r="T3648" i="10"/>
  <c r="T3656" i="10"/>
  <c r="T3664" i="10"/>
  <c r="T3672" i="10"/>
  <c r="T3680" i="10"/>
  <c r="T3688" i="10"/>
  <c r="T3696" i="10"/>
  <c r="T3704" i="10"/>
  <c r="T3712" i="10"/>
  <c r="T3720" i="10"/>
  <c r="T3728" i="10"/>
  <c r="T3736" i="10"/>
  <c r="T3744" i="10"/>
  <c r="T3752" i="10"/>
  <c r="T3760" i="10"/>
  <c r="T3768" i="10"/>
  <c r="T3776" i="10"/>
  <c r="T3784" i="10"/>
  <c r="T3792" i="10"/>
  <c r="T3800" i="10"/>
  <c r="T3808" i="10"/>
  <c r="T3816" i="10"/>
  <c r="T3824" i="10"/>
  <c r="T3832" i="10"/>
  <c r="T3840" i="10"/>
  <c r="T3848" i="10"/>
  <c r="T3856" i="10"/>
  <c r="T3864" i="10"/>
  <c r="T3872" i="10"/>
  <c r="T3876" i="10"/>
  <c r="T3880" i="10"/>
  <c r="T3884" i="10"/>
  <c r="T3888" i="10"/>
  <c r="T3892" i="10"/>
  <c r="T3896" i="10"/>
  <c r="T3900" i="10"/>
  <c r="T3904" i="10"/>
  <c r="T3908" i="10"/>
  <c r="T3912" i="10"/>
  <c r="T3916" i="10"/>
  <c r="T3920" i="10"/>
  <c r="T3924" i="10"/>
  <c r="T3928" i="10"/>
  <c r="T3932" i="10"/>
  <c r="T3936" i="10"/>
  <c r="T3940" i="10"/>
  <c r="T3944" i="10"/>
  <c r="T3948" i="10"/>
  <c r="T3952" i="10"/>
  <c r="T3956" i="10"/>
  <c r="T3960" i="10"/>
  <c r="T3964" i="10"/>
  <c r="T3968" i="10"/>
  <c r="T3972" i="10"/>
  <c r="T3976" i="10"/>
  <c r="T3980" i="10"/>
  <c r="T3984" i="10"/>
  <c r="T3988" i="10"/>
  <c r="T3992" i="10"/>
  <c r="T3996" i="10"/>
  <c r="T4000" i="10"/>
  <c r="T4004" i="10"/>
  <c r="T4008" i="10"/>
  <c r="T4012" i="10"/>
  <c r="T4016" i="10"/>
  <c r="T4020" i="10"/>
  <c r="T4024" i="10"/>
  <c r="T4028" i="10"/>
  <c r="T4032" i="10"/>
  <c r="T4036" i="10"/>
  <c r="T4040" i="10"/>
  <c r="T4044" i="10"/>
  <c r="T4048" i="10"/>
  <c r="T4052" i="10"/>
  <c r="T4056" i="10"/>
  <c r="T4060" i="10"/>
  <c r="T4064" i="10"/>
  <c r="T4068" i="10"/>
  <c r="T4072" i="10"/>
  <c r="T4076" i="10"/>
  <c r="T4080" i="10"/>
  <c r="T4084" i="10"/>
  <c r="T4088" i="10"/>
  <c r="T4092" i="10"/>
  <c r="T4096" i="10"/>
  <c r="T4100" i="10"/>
  <c r="T4104" i="10"/>
  <c r="T4108" i="10"/>
  <c r="T4112" i="10"/>
  <c r="T4116" i="10"/>
  <c r="T4120" i="10"/>
  <c r="T4124" i="10"/>
  <c r="T4128" i="10"/>
  <c r="T4132" i="10"/>
  <c r="T4136" i="10"/>
  <c r="T4140" i="10"/>
  <c r="T4144" i="10"/>
  <c r="T4148" i="10"/>
  <c r="T4152" i="10"/>
  <c r="T4156" i="10"/>
  <c r="T4160" i="10"/>
  <c r="T4164" i="10"/>
  <c r="T4168" i="10"/>
  <c r="T4172" i="10"/>
  <c r="T4176" i="10"/>
  <c r="T4180" i="10"/>
  <c r="T4184" i="10"/>
  <c r="T4188" i="10"/>
  <c r="T4192" i="10"/>
  <c r="T4196" i="10"/>
  <c r="T4200" i="10"/>
  <c r="T4204" i="10"/>
  <c r="T4208" i="10"/>
  <c r="T4212" i="10"/>
  <c r="T4216" i="10"/>
  <c r="T4220" i="10"/>
  <c r="T4224" i="10"/>
  <c r="T4228" i="10"/>
  <c r="T4232" i="10"/>
  <c r="T4236" i="10"/>
  <c r="T4240" i="10"/>
  <c r="T4244" i="10"/>
  <c r="T4248" i="10"/>
  <c r="T4252" i="10"/>
  <c r="T4256" i="10"/>
  <c r="T4260" i="10"/>
  <c r="T4264" i="10"/>
  <c r="T4268" i="10"/>
  <c r="T4272" i="10"/>
  <c r="T4276" i="10"/>
  <c r="T4280" i="10"/>
  <c r="T4284" i="10"/>
  <c r="T4288" i="10"/>
  <c r="T4292" i="10"/>
  <c r="T4296" i="10"/>
  <c r="T4300" i="10"/>
  <c r="T4304" i="10"/>
  <c r="T4308" i="10"/>
  <c r="T4312" i="10"/>
  <c r="T4316" i="10"/>
  <c r="T4320" i="10"/>
  <c r="T4324" i="10"/>
  <c r="T4328" i="10"/>
  <c r="T4332" i="10"/>
  <c r="T4336" i="10"/>
  <c r="T4340" i="10"/>
  <c r="T4344" i="10"/>
  <c r="T4348" i="10"/>
  <c r="T4352" i="10"/>
  <c r="T4356" i="10"/>
  <c r="T4360" i="10"/>
  <c r="T4364" i="10"/>
  <c r="T4368" i="10"/>
  <c r="T4372" i="10"/>
  <c r="T4376" i="10"/>
  <c r="T4380" i="10"/>
  <c r="T4384" i="10"/>
  <c r="T4388" i="10"/>
  <c r="T4392" i="10"/>
  <c r="T4396" i="10"/>
  <c r="T4400" i="10"/>
  <c r="T4404" i="10"/>
  <c r="T4408" i="10"/>
  <c r="T4412" i="10"/>
  <c r="T4416" i="10"/>
  <c r="T4420" i="10"/>
  <c r="T4424" i="10"/>
  <c r="T4428" i="10"/>
  <c r="T4432" i="10"/>
  <c r="T4436" i="10"/>
  <c r="T4440" i="10"/>
  <c r="T4444" i="10"/>
  <c r="T4448" i="10"/>
  <c r="T4452" i="10"/>
  <c r="T4456" i="10"/>
  <c r="T4460" i="10"/>
  <c r="T4464" i="10"/>
  <c r="T4468" i="10"/>
  <c r="T4472" i="10"/>
  <c r="T4476" i="10"/>
  <c r="T4480" i="10"/>
  <c r="T4484" i="10"/>
  <c r="T4488" i="10"/>
  <c r="T4492" i="10"/>
  <c r="T4496" i="10"/>
  <c r="T4500" i="10"/>
  <c r="T4504" i="10"/>
  <c r="T4508" i="10"/>
  <c r="T4512" i="10"/>
  <c r="T4516" i="10"/>
  <c r="T4520" i="10"/>
  <c r="T4524" i="10"/>
  <c r="T4528" i="10"/>
  <c r="T4532" i="10"/>
  <c r="T4536" i="10"/>
  <c r="T4540" i="10"/>
  <c r="T4544" i="10"/>
  <c r="T4548" i="10"/>
  <c r="T4552" i="10"/>
  <c r="T4556" i="10"/>
  <c r="T4560" i="10"/>
  <c r="T4564" i="10"/>
  <c r="T4568" i="10"/>
  <c r="T4572" i="10"/>
  <c r="T4576" i="10"/>
  <c r="T4580" i="10"/>
  <c r="T4584" i="10"/>
  <c r="T4588" i="10"/>
  <c r="T4592" i="10"/>
  <c r="T4596" i="10"/>
  <c r="T4600" i="10"/>
  <c r="T4604" i="10"/>
  <c r="T4608" i="10"/>
  <c r="T4612" i="10"/>
  <c r="T4616" i="10"/>
  <c r="T4620" i="10"/>
  <c r="T4624" i="10"/>
  <c r="T4628" i="10"/>
  <c r="T4632" i="10"/>
  <c r="T4636" i="10"/>
  <c r="T4640" i="10"/>
  <c r="T4644" i="10"/>
  <c r="T4648" i="10"/>
  <c r="T4652" i="10"/>
  <c r="T4656" i="10"/>
  <c r="T4660" i="10"/>
  <c r="T4664" i="10"/>
  <c r="T4668" i="10"/>
  <c r="T4672" i="10"/>
  <c r="T4676" i="10"/>
  <c r="T4680" i="10"/>
  <c r="T4684" i="10"/>
  <c r="T4688" i="10"/>
  <c r="T4692" i="10"/>
  <c r="T4696" i="10"/>
  <c r="T4700" i="10"/>
  <c r="T4704" i="10"/>
  <c r="T4708" i="10"/>
  <c r="T4712" i="10"/>
  <c r="T4716" i="10"/>
  <c r="T4720" i="10"/>
  <c r="T4724" i="10"/>
  <c r="T4728" i="10"/>
  <c r="T4732" i="10"/>
  <c r="T4736" i="10"/>
  <c r="T4740" i="10"/>
  <c r="T4744" i="10"/>
  <c r="T4748" i="10"/>
  <c r="T4752" i="10"/>
  <c r="T4756" i="10"/>
  <c r="T1216" i="10"/>
  <c r="T1583" i="10"/>
  <c r="T1839" i="10"/>
  <c r="T1937" i="10"/>
  <c r="T2001" i="10"/>
  <c r="T2065" i="10"/>
  <c r="T2129" i="10"/>
  <c r="T2193" i="10"/>
  <c r="T2257" i="10"/>
  <c r="T2321" i="10"/>
  <c r="T2385" i="10"/>
  <c r="T2421" i="10"/>
  <c r="T2453" i="10"/>
  <c r="T2485" i="10"/>
  <c r="T2517" i="10"/>
  <c r="T2549" i="10"/>
  <c r="T2581" i="10"/>
  <c r="T2613" i="10"/>
  <c r="T2645" i="10"/>
  <c r="T2677" i="10"/>
  <c r="T2709" i="10"/>
  <c r="T2741" i="10"/>
  <c r="T2773" i="10"/>
  <c r="T2805" i="10"/>
  <c r="T2837" i="10"/>
  <c r="T2869" i="10"/>
  <c r="T2901" i="10"/>
  <c r="T2933" i="10"/>
  <c r="T2964" i="10"/>
  <c r="T2980" i="10"/>
  <c r="T2996" i="10"/>
  <c r="T3012" i="10"/>
  <c r="T3028" i="10"/>
  <c r="T3044" i="10"/>
  <c r="T3060" i="10"/>
  <c r="T3076" i="10"/>
  <c r="T3092" i="10"/>
  <c r="T3108" i="10"/>
  <c r="T3124" i="10"/>
  <c r="T3140" i="10"/>
  <c r="T3156" i="10"/>
  <c r="T3172" i="10"/>
  <c r="T3188" i="10"/>
  <c r="T3204" i="10"/>
  <c r="T3220" i="10"/>
  <c r="T3236" i="10"/>
  <c r="T3252" i="10"/>
  <c r="T3268" i="10"/>
  <c r="T3284" i="10"/>
  <c r="T3300" i="10"/>
  <c r="T3316" i="10"/>
  <c r="T3329" i="10"/>
  <c r="T3337" i="10"/>
  <c r="T3345" i="10"/>
  <c r="T3353" i="10"/>
  <c r="T3361" i="10"/>
  <c r="T3369" i="10"/>
  <c r="T3377" i="10"/>
  <c r="T3385" i="10"/>
  <c r="T3393" i="10"/>
  <c r="T3401" i="10"/>
  <c r="T3409" i="10"/>
  <c r="T3417" i="10"/>
  <c r="T3425" i="10"/>
  <c r="T3433" i="10"/>
  <c r="T3441" i="10"/>
  <c r="T3449" i="10"/>
  <c r="T3457" i="10"/>
  <c r="T3465" i="10"/>
  <c r="T3473" i="10"/>
  <c r="T3481" i="10"/>
  <c r="T3489" i="10"/>
  <c r="T3497" i="10"/>
  <c r="T3505" i="10"/>
  <c r="T3513" i="10"/>
  <c r="T3521" i="10"/>
  <c r="T3529" i="10"/>
  <c r="T3537" i="10"/>
  <c r="T3545" i="10"/>
  <c r="T3553" i="10"/>
  <c r="T3561" i="10"/>
  <c r="T3569" i="10"/>
  <c r="T3577" i="10"/>
  <c r="T3585" i="10"/>
  <c r="T3593" i="10"/>
  <c r="T3601" i="10"/>
  <c r="T3609" i="10"/>
  <c r="T3617" i="10"/>
  <c r="T3625" i="10"/>
  <c r="T3633" i="10"/>
  <c r="T3641" i="10"/>
  <c r="T3649" i="10"/>
  <c r="T3657" i="10"/>
  <c r="T3665" i="10"/>
  <c r="T3673" i="10"/>
  <c r="T3681" i="10"/>
  <c r="T3689" i="10"/>
  <c r="T3697" i="10"/>
  <c r="T3705" i="10"/>
  <c r="T3713" i="10"/>
  <c r="T3721" i="10"/>
  <c r="T3729" i="10"/>
  <c r="T3737" i="10"/>
  <c r="T3745" i="10"/>
  <c r="T3753" i="10"/>
  <c r="T3761" i="10"/>
  <c r="T3769" i="10"/>
  <c r="T3777" i="10"/>
  <c r="T3785" i="10"/>
  <c r="T3793" i="10"/>
  <c r="T3801" i="10"/>
  <c r="T3809" i="10"/>
  <c r="T3817" i="10"/>
  <c r="T3825" i="10"/>
  <c r="T3833" i="10"/>
  <c r="T3841" i="10"/>
  <c r="T3849" i="10"/>
  <c r="T3857" i="10"/>
  <c r="T3865" i="10"/>
  <c r="T3873" i="10"/>
  <c r="T3877" i="10"/>
  <c r="T3881" i="10"/>
  <c r="T3885" i="10"/>
  <c r="T3889" i="10"/>
  <c r="T3893" i="10"/>
  <c r="T3897" i="10"/>
  <c r="T3901" i="10"/>
  <c r="T3905" i="10"/>
  <c r="T3909" i="10"/>
  <c r="T3913" i="10"/>
  <c r="T3917" i="10"/>
  <c r="T3921" i="10"/>
  <c r="T3925" i="10"/>
  <c r="T3929" i="10"/>
  <c r="T3933" i="10"/>
  <c r="T3937" i="10"/>
  <c r="T3941" i="10"/>
  <c r="T3945" i="10"/>
  <c r="T3949" i="10"/>
  <c r="T3953" i="10"/>
  <c r="T3957" i="10"/>
  <c r="T3961" i="10"/>
  <c r="T3965" i="10"/>
  <c r="T3969" i="10"/>
  <c r="T3973" i="10"/>
  <c r="T3977" i="10"/>
  <c r="T3981" i="10"/>
  <c r="T3985" i="10"/>
  <c r="T3989" i="10"/>
  <c r="T3993" i="10"/>
  <c r="T3997" i="10"/>
  <c r="T4001" i="10"/>
  <c r="T4005" i="10"/>
  <c r="T4009" i="10"/>
  <c r="T4013" i="10"/>
  <c r="T4017" i="10"/>
  <c r="T4021" i="10"/>
  <c r="T4025" i="10"/>
  <c r="T4029" i="10"/>
  <c r="T4033" i="10"/>
  <c r="T4037" i="10"/>
  <c r="T4041" i="10"/>
  <c r="T4045" i="10"/>
  <c r="T4049" i="10"/>
  <c r="T4053" i="10"/>
  <c r="T4057" i="10"/>
  <c r="T4061" i="10"/>
  <c r="T4065" i="10"/>
  <c r="T4069" i="10"/>
  <c r="T4073" i="10"/>
  <c r="T4077" i="10"/>
  <c r="T4081" i="10"/>
  <c r="T4085" i="10"/>
  <c r="T4089" i="10"/>
  <c r="T4093" i="10"/>
  <c r="T4097" i="10"/>
  <c r="T4101" i="10"/>
  <c r="T4105" i="10"/>
  <c r="T4109" i="10"/>
  <c r="T4113" i="10"/>
  <c r="T4117" i="10"/>
  <c r="T4121" i="10"/>
  <c r="T4125" i="10"/>
  <c r="T4129" i="10"/>
  <c r="T4133" i="10"/>
  <c r="T4137" i="10"/>
  <c r="T4141" i="10"/>
  <c r="T4145" i="10"/>
  <c r="T4149" i="10"/>
  <c r="T4153" i="10"/>
  <c r="T4157" i="10"/>
  <c r="T4161" i="10"/>
  <c r="T4165" i="10"/>
  <c r="T4169" i="10"/>
  <c r="T4173" i="10"/>
  <c r="T4177" i="10"/>
  <c r="T4181" i="10"/>
  <c r="T4185" i="10"/>
  <c r="T4189" i="10"/>
  <c r="T4193" i="10"/>
  <c r="T4197" i="10"/>
  <c r="T4201" i="10"/>
  <c r="T4205" i="10"/>
  <c r="T4209" i="10"/>
  <c r="T4213" i="10"/>
  <c r="T4217" i="10"/>
  <c r="T4221" i="10"/>
  <c r="T4225" i="10"/>
  <c r="T4229" i="10"/>
  <c r="T4233" i="10"/>
  <c r="T4237" i="10"/>
  <c r="T4241" i="10"/>
  <c r="T4245" i="10"/>
  <c r="T4249" i="10"/>
  <c r="T4253" i="10"/>
  <c r="T4257" i="10"/>
  <c r="T4261" i="10"/>
  <c r="T4265" i="10"/>
  <c r="T4269" i="10"/>
  <c r="T4273" i="10"/>
  <c r="T4277" i="10"/>
  <c r="T4281" i="10"/>
  <c r="T4285" i="10"/>
  <c r="T4289" i="10"/>
  <c r="T4293" i="10"/>
  <c r="T4297" i="10"/>
  <c r="T4301" i="10"/>
  <c r="T4305" i="10"/>
  <c r="T4309" i="10"/>
  <c r="T4313" i="10"/>
  <c r="T4317" i="10"/>
  <c r="T4321" i="10"/>
  <c r="T4325" i="10"/>
  <c r="T4329" i="10"/>
  <c r="T4333" i="10"/>
  <c r="T4337" i="10"/>
  <c r="T4341" i="10"/>
  <c r="T4345" i="10"/>
  <c r="T4349" i="10"/>
  <c r="T4353" i="10"/>
  <c r="T4357" i="10"/>
  <c r="T4361" i="10"/>
  <c r="T4365" i="10"/>
  <c r="T4369" i="10"/>
  <c r="T4373" i="10"/>
  <c r="T4377" i="10"/>
  <c r="T4381" i="10"/>
  <c r="T4385" i="10"/>
  <c r="T4389" i="10"/>
  <c r="T4393" i="10"/>
  <c r="T4397" i="10"/>
  <c r="T4401" i="10"/>
  <c r="T4405" i="10"/>
  <c r="T4409" i="10"/>
  <c r="T4413" i="10"/>
  <c r="T4417" i="10"/>
  <c r="T4421" i="10"/>
  <c r="T4425" i="10"/>
  <c r="T4429" i="10"/>
  <c r="T4433" i="10"/>
  <c r="T4437" i="10"/>
  <c r="T4441" i="10"/>
  <c r="T4445" i="10"/>
  <c r="T4449" i="10"/>
  <c r="T4453" i="10"/>
  <c r="T4457" i="10"/>
  <c r="T4461" i="10"/>
  <c r="T4465" i="10"/>
  <c r="T4469" i="10"/>
  <c r="T4473" i="10"/>
  <c r="T4477" i="10"/>
  <c r="T4481" i="10"/>
  <c r="T4485" i="10"/>
  <c r="T4489" i="10"/>
  <c r="T4493" i="10"/>
  <c r="T4497" i="10"/>
  <c r="T4501" i="10"/>
  <c r="T4505" i="10"/>
  <c r="T4509" i="10"/>
  <c r="T4513" i="10"/>
  <c r="T4517" i="10"/>
  <c r="T4521" i="10"/>
  <c r="T1391" i="10"/>
  <c r="T1647" i="10"/>
  <c r="T1885" i="10"/>
  <c r="T1953" i="10"/>
  <c r="T2017" i="10"/>
  <c r="T2081" i="10"/>
  <c r="T2145" i="10"/>
  <c r="T2209" i="10"/>
  <c r="T2273" i="10"/>
  <c r="T2337" i="10"/>
  <c r="T2397" i="10"/>
  <c r="T2429" i="10"/>
  <c r="T2461" i="10"/>
  <c r="T2493" i="10"/>
  <c r="T2525" i="10"/>
  <c r="T2557" i="10"/>
  <c r="T2589" i="10"/>
  <c r="T2621" i="10"/>
  <c r="T2653" i="10"/>
  <c r="T2685" i="10"/>
  <c r="T2717" i="10"/>
  <c r="T2749" i="10"/>
  <c r="T2781" i="10"/>
  <c r="T2813" i="10"/>
  <c r="T2845" i="10"/>
  <c r="T2877" i="10"/>
  <c r="T2909" i="10"/>
  <c r="T2941" i="10"/>
  <c r="T2968" i="10"/>
  <c r="T2984" i="10"/>
  <c r="T3000" i="10"/>
  <c r="T3016" i="10"/>
  <c r="T3032" i="10"/>
  <c r="T3048" i="10"/>
  <c r="T3064" i="10"/>
  <c r="T3080" i="10"/>
  <c r="T3096" i="10"/>
  <c r="T3112" i="10"/>
  <c r="T3128" i="10"/>
  <c r="T3144" i="10"/>
  <c r="T3160" i="10"/>
  <c r="T3176" i="10"/>
  <c r="T3192" i="10"/>
  <c r="T3208" i="10"/>
  <c r="T3224" i="10"/>
  <c r="T3240" i="10"/>
  <c r="T3256" i="10"/>
  <c r="T3272" i="10"/>
  <c r="T3288" i="10"/>
  <c r="T3304" i="10"/>
  <c r="T3320" i="10"/>
  <c r="T3332" i="10"/>
  <c r="T3340" i="10"/>
  <c r="T3348" i="10"/>
  <c r="T3356" i="10"/>
  <c r="T3364" i="10"/>
  <c r="T3372" i="10"/>
  <c r="T3380" i="10"/>
  <c r="T3388" i="10"/>
  <c r="T3396" i="10"/>
  <c r="T3404" i="10"/>
  <c r="T3412" i="10"/>
  <c r="T3420" i="10"/>
  <c r="T3428" i="10"/>
  <c r="T3436" i="10"/>
  <c r="T3444" i="10"/>
  <c r="T3452" i="10"/>
  <c r="T3460" i="10"/>
  <c r="T3468" i="10"/>
  <c r="T3476" i="10"/>
  <c r="T3484" i="10"/>
  <c r="T3492" i="10"/>
  <c r="T3500" i="10"/>
  <c r="T3508" i="10"/>
  <c r="T3516" i="10"/>
  <c r="T3524" i="10"/>
  <c r="T3532" i="10"/>
  <c r="T3540" i="10"/>
  <c r="T3548" i="10"/>
  <c r="T3556" i="10"/>
  <c r="T3564" i="10"/>
  <c r="T3572" i="10"/>
  <c r="T3580" i="10"/>
  <c r="T3588" i="10"/>
  <c r="T3596" i="10"/>
  <c r="T3604" i="10"/>
  <c r="T3612" i="10"/>
  <c r="T3620" i="10"/>
  <c r="T3628" i="10"/>
  <c r="T3636" i="10"/>
  <c r="T3644" i="10"/>
  <c r="T3652" i="10"/>
  <c r="T3660" i="10"/>
  <c r="T3668" i="10"/>
  <c r="T3676" i="10"/>
  <c r="T3684" i="10"/>
  <c r="T3692" i="10"/>
  <c r="T3700" i="10"/>
  <c r="T3708" i="10"/>
  <c r="T3716" i="10"/>
  <c r="T3724" i="10"/>
  <c r="T3732" i="10"/>
  <c r="T3740" i="10"/>
  <c r="T3748" i="10"/>
  <c r="T3756" i="10"/>
  <c r="T3764" i="10"/>
  <c r="T3772" i="10"/>
  <c r="T3780" i="10"/>
  <c r="T3788" i="10"/>
  <c r="T3796" i="10"/>
  <c r="T3804" i="10"/>
  <c r="T3812" i="10"/>
  <c r="T3820" i="10"/>
  <c r="T3828" i="10"/>
  <c r="T3836" i="10"/>
  <c r="T3844" i="10"/>
  <c r="T3852" i="10"/>
  <c r="T3860" i="10"/>
  <c r="T3868" i="10"/>
  <c r="T3874" i="10"/>
  <c r="T3878" i="10"/>
  <c r="T3882" i="10"/>
  <c r="T3886" i="10"/>
  <c r="T3890" i="10"/>
  <c r="T3894" i="10"/>
  <c r="T3898" i="10"/>
  <c r="T3902" i="10"/>
  <c r="T3906" i="10"/>
  <c r="T3910" i="10"/>
  <c r="T3914" i="10"/>
  <c r="T3918" i="10"/>
  <c r="T3922" i="10"/>
  <c r="T3926" i="10"/>
  <c r="T3930" i="10"/>
  <c r="T3934" i="10"/>
  <c r="T3938" i="10"/>
  <c r="T3942" i="10"/>
  <c r="T3946" i="10"/>
  <c r="T3950" i="10"/>
  <c r="T3954" i="10"/>
  <c r="T3958" i="10"/>
  <c r="T3962" i="10"/>
  <c r="T3966" i="10"/>
  <c r="T3970" i="10"/>
  <c r="T3974" i="10"/>
  <c r="T3978" i="10"/>
  <c r="T3982" i="10"/>
  <c r="T3986" i="10"/>
  <c r="T3990" i="10"/>
  <c r="T3994" i="10"/>
  <c r="T3998" i="10"/>
  <c r="T4002" i="10"/>
  <c r="T4006" i="10"/>
  <c r="T4010" i="10"/>
  <c r="T4014" i="10"/>
  <c r="T4018" i="10"/>
  <c r="T4022" i="10"/>
  <c r="T4026" i="10"/>
  <c r="T4030" i="10"/>
  <c r="T4034" i="10"/>
  <c r="T4038" i="10"/>
  <c r="T4042" i="10"/>
  <c r="T4046" i="10"/>
  <c r="T4050" i="10"/>
  <c r="T4054" i="10"/>
  <c r="T4058" i="10"/>
  <c r="T4062" i="10"/>
  <c r="T4066" i="10"/>
  <c r="T4070" i="10"/>
  <c r="T4074" i="10"/>
  <c r="T4078" i="10"/>
  <c r="T4082" i="10"/>
  <c r="T4086" i="10"/>
  <c r="T4090" i="10"/>
  <c r="T4094" i="10"/>
  <c r="T4098" i="10"/>
  <c r="T4102" i="10"/>
  <c r="T4106" i="10"/>
  <c r="T4110" i="10"/>
  <c r="T4114" i="10"/>
  <c r="T4118" i="10"/>
  <c r="T4122" i="10"/>
  <c r="T4126" i="10"/>
  <c r="T4130" i="10"/>
  <c r="T4134" i="10"/>
  <c r="T4138" i="10"/>
  <c r="T4142" i="10"/>
  <c r="T4146" i="10"/>
  <c r="T4150" i="10"/>
  <c r="T4154" i="10"/>
  <c r="T4158" i="10"/>
  <c r="T4162" i="10"/>
  <c r="T4166" i="10"/>
  <c r="T4170" i="10"/>
  <c r="T4174" i="10"/>
  <c r="T4178" i="10"/>
  <c r="T4182" i="10"/>
  <c r="T4186" i="10"/>
  <c r="T4190" i="10"/>
  <c r="T4194" i="10"/>
  <c r="T4198" i="10"/>
  <c r="T4202" i="10"/>
  <c r="T4206" i="10"/>
  <c r="T4210" i="10"/>
  <c r="T4214" i="10"/>
  <c r="T4218" i="10"/>
  <c r="T4222" i="10"/>
  <c r="T4226" i="10"/>
  <c r="T4230" i="10"/>
  <c r="T4234" i="10"/>
  <c r="T4238" i="10"/>
  <c r="T4242" i="10"/>
  <c r="T4246" i="10"/>
  <c r="T4250" i="10"/>
  <c r="T4254" i="10"/>
  <c r="T4258" i="10"/>
  <c r="T4262" i="10"/>
  <c r="T4266" i="10"/>
  <c r="T4270" i="10"/>
  <c r="T4274" i="10"/>
  <c r="T4278" i="10"/>
  <c r="T4282" i="10"/>
  <c r="T4286" i="10"/>
  <c r="T4290" i="10"/>
  <c r="T4294" i="10"/>
  <c r="T4298" i="10"/>
  <c r="T4302" i="10"/>
  <c r="T4306" i="10"/>
  <c r="T4310" i="10"/>
  <c r="T4314" i="10"/>
  <c r="T4318" i="10"/>
  <c r="T4322" i="10"/>
  <c r="T4326" i="10"/>
  <c r="T4330" i="10"/>
  <c r="T4334" i="10"/>
  <c r="T4338" i="10"/>
  <c r="T4342" i="10"/>
  <c r="T4346" i="10"/>
  <c r="T4350" i="10"/>
  <c r="T4354" i="10"/>
  <c r="T4358" i="10"/>
  <c r="T4362" i="10"/>
  <c r="T4366" i="10"/>
  <c r="T4370" i="10"/>
  <c r="T4374" i="10"/>
  <c r="T4378" i="10"/>
  <c r="T4382" i="10"/>
  <c r="T4386" i="10"/>
  <c r="T4390" i="10"/>
  <c r="T4394" i="10"/>
  <c r="T4398" i="10"/>
  <c r="T4402" i="10"/>
  <c r="T4406" i="10"/>
  <c r="T4410" i="10"/>
  <c r="T4414" i="10"/>
  <c r="T4418" i="10"/>
  <c r="T4422" i="10"/>
  <c r="T4426" i="10"/>
  <c r="T4430" i="10"/>
  <c r="T4434" i="10"/>
  <c r="T4438" i="10"/>
  <c r="T4442" i="10"/>
  <c r="T4446" i="10"/>
  <c r="T4450" i="10"/>
  <c r="T4454" i="10"/>
  <c r="T4458" i="10"/>
  <c r="T4462" i="10"/>
  <c r="T4466" i="10"/>
  <c r="T4470" i="10"/>
  <c r="T4474" i="10"/>
  <c r="T4478" i="10"/>
  <c r="T4482" i="10"/>
  <c r="T4486" i="10"/>
  <c r="T4490" i="10"/>
  <c r="T4494" i="10"/>
  <c r="T4498" i="10"/>
  <c r="T4502" i="10"/>
  <c r="T4506" i="10"/>
  <c r="T4510" i="10"/>
  <c r="T4514" i="10"/>
  <c r="T4518" i="10"/>
  <c r="T4522" i="10"/>
  <c r="T1455" i="10"/>
  <c r="T2033" i="10"/>
  <c r="T2289" i="10"/>
  <c r="T2469" i="10"/>
  <c r="T2597" i="10"/>
  <c r="T2725" i="10"/>
  <c r="T2853" i="10"/>
  <c r="T2972" i="10"/>
  <c r="T3036" i="10"/>
  <c r="T3100" i="10"/>
  <c r="T3164" i="10"/>
  <c r="T3228" i="10"/>
  <c r="T3292" i="10"/>
  <c r="T3341" i="10"/>
  <c r="T3373" i="10"/>
  <c r="T3405" i="10"/>
  <c r="T3437" i="10"/>
  <c r="T3469" i="10"/>
  <c r="T3501" i="10"/>
  <c r="T3533" i="10"/>
  <c r="T3565" i="10"/>
  <c r="T3597" i="10"/>
  <c r="T3629" i="10"/>
  <c r="T3661" i="10"/>
  <c r="T3693" i="10"/>
  <c r="T3725" i="10"/>
  <c r="T3757" i="10"/>
  <c r="T3789" i="10"/>
  <c r="T3821" i="10"/>
  <c r="T3853" i="10"/>
  <c r="T3879" i="10"/>
  <c r="T3895" i="10"/>
  <c r="T3911" i="10"/>
  <c r="T3927" i="10"/>
  <c r="T3943" i="10"/>
  <c r="T3959" i="10"/>
  <c r="T3975" i="10"/>
  <c r="T3991" i="10"/>
  <c r="T4007" i="10"/>
  <c r="T4023" i="10"/>
  <c r="T4039" i="10"/>
  <c r="T4055" i="10"/>
  <c r="T4071" i="10"/>
  <c r="T4087" i="10"/>
  <c r="T4103" i="10"/>
  <c r="T4119" i="10"/>
  <c r="T4135" i="10"/>
  <c r="T4151" i="10"/>
  <c r="T4167" i="10"/>
  <c r="T4183" i="10"/>
  <c r="T4199" i="10"/>
  <c r="T4215" i="10"/>
  <c r="T4231" i="10"/>
  <c r="T4247" i="10"/>
  <c r="T4263" i="10"/>
  <c r="T4279" i="10"/>
  <c r="T4295" i="10"/>
  <c r="T4311" i="10"/>
  <c r="T4327" i="10"/>
  <c r="T4343" i="10"/>
  <c r="T4359" i="10"/>
  <c r="T4375" i="10"/>
  <c r="T4391" i="10"/>
  <c r="T4407" i="10"/>
  <c r="T4423" i="10"/>
  <c r="T4439" i="10"/>
  <c r="T4455" i="10"/>
  <c r="T4471" i="10"/>
  <c r="T4487" i="10"/>
  <c r="T4503" i="10"/>
  <c r="T4519" i="10"/>
  <c r="T4527" i="10"/>
  <c r="T4533" i="10"/>
  <c r="T4538" i="10"/>
  <c r="T4543" i="10"/>
  <c r="T4549" i="10"/>
  <c r="T4554" i="10"/>
  <c r="T4559" i="10"/>
  <c r="T4565" i="10"/>
  <c r="T4570" i="10"/>
  <c r="T4575" i="10"/>
  <c r="T4581" i="10"/>
  <c r="T4586" i="10"/>
  <c r="T4591" i="10"/>
  <c r="T4597" i="10"/>
  <c r="T4602" i="10"/>
  <c r="T4607" i="10"/>
  <c r="T4613" i="10"/>
  <c r="T4618" i="10"/>
  <c r="T4623" i="10"/>
  <c r="T4629" i="10"/>
  <c r="T4634" i="10"/>
  <c r="T4639" i="10"/>
  <c r="T4645" i="10"/>
  <c r="T4650" i="10"/>
  <c r="T4655" i="10"/>
  <c r="T4661" i="10"/>
  <c r="T4666" i="10"/>
  <c r="T4671" i="10"/>
  <c r="T4677" i="10"/>
  <c r="T4682" i="10"/>
  <c r="T4687" i="10"/>
  <c r="T4693" i="10"/>
  <c r="T4698" i="10"/>
  <c r="T4703" i="10"/>
  <c r="T4709" i="10"/>
  <c r="T4714" i="10"/>
  <c r="T4719" i="10"/>
  <c r="T4725" i="10"/>
  <c r="T4730" i="10"/>
  <c r="T4735" i="10"/>
  <c r="T4741" i="10"/>
  <c r="T4746" i="10"/>
  <c r="T4751" i="10"/>
  <c r="T4757" i="10"/>
  <c r="T4761" i="10"/>
  <c r="T4765" i="10"/>
  <c r="T4769" i="10"/>
  <c r="T4773" i="10"/>
  <c r="T4777" i="10"/>
  <c r="T4781" i="10"/>
  <c r="T4785" i="10"/>
  <c r="T4789" i="10"/>
  <c r="T4793" i="10"/>
  <c r="T4797" i="10"/>
  <c r="T4801" i="10"/>
  <c r="T4805" i="10"/>
  <c r="T4809" i="10"/>
  <c r="T4813" i="10"/>
  <c r="T4817" i="10"/>
  <c r="T4821" i="10"/>
  <c r="T4825" i="10"/>
  <c r="T4829" i="10"/>
  <c r="T4833" i="10"/>
  <c r="T4837" i="10"/>
  <c r="T4841" i="10"/>
  <c r="T4845" i="10"/>
  <c r="T4849" i="10"/>
  <c r="T4853" i="10"/>
  <c r="T4857" i="10"/>
  <c r="T4861" i="10"/>
  <c r="T4865" i="10"/>
  <c r="T4869" i="10"/>
  <c r="T4873" i="10"/>
  <c r="T4877" i="10"/>
  <c r="T4881" i="10"/>
  <c r="T4885" i="10"/>
  <c r="T4889" i="10"/>
  <c r="T4893" i="10"/>
  <c r="T4897" i="10"/>
  <c r="T4901" i="10"/>
  <c r="T4905" i="10"/>
  <c r="T4909" i="10"/>
  <c r="T4913" i="10"/>
  <c r="T4917" i="10"/>
  <c r="T4921" i="10"/>
  <c r="T4925" i="10"/>
  <c r="T4929" i="10"/>
  <c r="T4933" i="10"/>
  <c r="T4937" i="10"/>
  <c r="T4941" i="10"/>
  <c r="T4945" i="10"/>
  <c r="T4949" i="10"/>
  <c r="T4953" i="10"/>
  <c r="T4957" i="10"/>
  <c r="T4961" i="10"/>
  <c r="T4965" i="10"/>
  <c r="T4969" i="10"/>
  <c r="T4973" i="10"/>
  <c r="T4977" i="10"/>
  <c r="T4981" i="10"/>
  <c r="T4985" i="10"/>
  <c r="T4989" i="10"/>
  <c r="T4993" i="10"/>
  <c r="T4997" i="10"/>
  <c r="T5001" i="10"/>
  <c r="T5005" i="10"/>
  <c r="T5009" i="10"/>
  <c r="T1711" i="10"/>
  <c r="T2097" i="10"/>
  <c r="T2353" i="10"/>
  <c r="T2501" i="10"/>
  <c r="T2629" i="10"/>
  <c r="T2757" i="10"/>
  <c r="T2885" i="10"/>
  <c r="T2988" i="10"/>
  <c r="T3052" i="10"/>
  <c r="T3116" i="10"/>
  <c r="T3180" i="10"/>
  <c r="T3244" i="10"/>
  <c r="T3308" i="10"/>
  <c r="T3349" i="10"/>
  <c r="T3381" i="10"/>
  <c r="T3413" i="10"/>
  <c r="T3445" i="10"/>
  <c r="T3477" i="10"/>
  <c r="T3509" i="10"/>
  <c r="T3541" i="10"/>
  <c r="T3573" i="10"/>
  <c r="T3605" i="10"/>
  <c r="T3637" i="10"/>
  <c r="T3669" i="10"/>
  <c r="T3701" i="10"/>
  <c r="T3733" i="10"/>
  <c r="T3765" i="10"/>
  <c r="T3797" i="10"/>
  <c r="T3829" i="10"/>
  <c r="T3861" i="10"/>
  <c r="T3883" i="10"/>
  <c r="T3899" i="10"/>
  <c r="T3915" i="10"/>
  <c r="T3931" i="10"/>
  <c r="T3947" i="10"/>
  <c r="T3963" i="10"/>
  <c r="T3979" i="10"/>
  <c r="T3995" i="10"/>
  <c r="T4011" i="10"/>
  <c r="T4027" i="10"/>
  <c r="T4043" i="10"/>
  <c r="T4059" i="10"/>
  <c r="T4075" i="10"/>
  <c r="T4091" i="10"/>
  <c r="T4107" i="10"/>
  <c r="T4123" i="10"/>
  <c r="T4139" i="10"/>
  <c r="T4155" i="10"/>
  <c r="T4171" i="10"/>
  <c r="T4187" i="10"/>
  <c r="T4203" i="10"/>
  <c r="T4219" i="10"/>
  <c r="T4235" i="10"/>
  <c r="T4251" i="10"/>
  <c r="T4267" i="10"/>
  <c r="T4283" i="10"/>
  <c r="T4299" i="10"/>
  <c r="T4315" i="10"/>
  <c r="T4331" i="10"/>
  <c r="T4347" i="10"/>
  <c r="T4363" i="10"/>
  <c r="T4379" i="10"/>
  <c r="T4395" i="10"/>
  <c r="T4411" i="10"/>
  <c r="T4427" i="10"/>
  <c r="T4443" i="10"/>
  <c r="T4459" i="10"/>
  <c r="T4475" i="10"/>
  <c r="T4491" i="10"/>
  <c r="T4507" i="10"/>
  <c r="T4523" i="10"/>
  <c r="T4529" i="10"/>
  <c r="T4534" i="10"/>
  <c r="T4539" i="10"/>
  <c r="T4545" i="10"/>
  <c r="T4550" i="10"/>
  <c r="T4555" i="10"/>
  <c r="T4561" i="10"/>
  <c r="T4566" i="10"/>
  <c r="T4571" i="10"/>
  <c r="T4577" i="10"/>
  <c r="T4582" i="10"/>
  <c r="T4587" i="10"/>
  <c r="T4593" i="10"/>
  <c r="T4598" i="10"/>
  <c r="T4603" i="10"/>
  <c r="T4609" i="10"/>
  <c r="T4614" i="10"/>
  <c r="T4619" i="10"/>
  <c r="T4625" i="10"/>
  <c r="T4630" i="10"/>
  <c r="T4635" i="10"/>
  <c r="T4641" i="10"/>
  <c r="T4646" i="10"/>
  <c r="T4651" i="10"/>
  <c r="T4657" i="10"/>
  <c r="T4662" i="10"/>
  <c r="T4667" i="10"/>
  <c r="T4673" i="10"/>
  <c r="T4678" i="10"/>
  <c r="T4683" i="10"/>
  <c r="T4689" i="10"/>
  <c r="T4694" i="10"/>
  <c r="T4699" i="10"/>
  <c r="T4705" i="10"/>
  <c r="T4710" i="10"/>
  <c r="T4715" i="10"/>
  <c r="T4721" i="10"/>
  <c r="T4726" i="10"/>
  <c r="T4731" i="10"/>
  <c r="T4737" i="10"/>
  <c r="T4742" i="10"/>
  <c r="T4747" i="10"/>
  <c r="T4753" i="10"/>
  <c r="T4758" i="10"/>
  <c r="T4762" i="10"/>
  <c r="T4766" i="10"/>
  <c r="T4770" i="10"/>
  <c r="T4774" i="10"/>
  <c r="T4778" i="10"/>
  <c r="T4782" i="10"/>
  <c r="T4786" i="10"/>
  <c r="T4790" i="10"/>
  <c r="T4794" i="10"/>
  <c r="T4798" i="10"/>
  <c r="T4802" i="10"/>
  <c r="T4806" i="10"/>
  <c r="T4810" i="10"/>
  <c r="T4814" i="10"/>
  <c r="T4818" i="10"/>
  <c r="T4822" i="10"/>
  <c r="T4826" i="10"/>
  <c r="T4830" i="10"/>
  <c r="T4834" i="10"/>
  <c r="T4838" i="10"/>
  <c r="T4842" i="10"/>
  <c r="T4846" i="10"/>
  <c r="T4850" i="10"/>
  <c r="T4854" i="10"/>
  <c r="T4858" i="10"/>
  <c r="T4862" i="10"/>
  <c r="T4866" i="10"/>
  <c r="T4870" i="10"/>
  <c r="T4874" i="10"/>
  <c r="T4878" i="10"/>
  <c r="T4882" i="10"/>
  <c r="T4886" i="10"/>
  <c r="T4890" i="10"/>
  <c r="T4894" i="10"/>
  <c r="T4898" i="10"/>
  <c r="T4902" i="10"/>
  <c r="T4906" i="10"/>
  <c r="T4910" i="10"/>
  <c r="T4914" i="10"/>
  <c r="T4918" i="10"/>
  <c r="T4922" i="10"/>
  <c r="T4926" i="10"/>
  <c r="T4930" i="10"/>
  <c r="T4934" i="10"/>
  <c r="T4938" i="10"/>
  <c r="T4942" i="10"/>
  <c r="T4946" i="10"/>
  <c r="T4950" i="10"/>
  <c r="T4954" i="10"/>
  <c r="T4958" i="10"/>
  <c r="T4962" i="10"/>
  <c r="T4966" i="10"/>
  <c r="T4970" i="10"/>
  <c r="T4974" i="10"/>
  <c r="T4978" i="10"/>
  <c r="T4982" i="10"/>
  <c r="T4986" i="10"/>
  <c r="T4990" i="10"/>
  <c r="T4994" i="10"/>
  <c r="T4998" i="10"/>
  <c r="T5002" i="10"/>
  <c r="T5006" i="10"/>
  <c r="T1905" i="10"/>
  <c r="T2161" i="10"/>
  <c r="T2405" i="10"/>
  <c r="T2533" i="10"/>
  <c r="T2661" i="10"/>
  <c r="T2789" i="10"/>
  <c r="T2917" i="10"/>
  <c r="T3004" i="10"/>
  <c r="T3068" i="10"/>
  <c r="T3132" i="10"/>
  <c r="T3196" i="10"/>
  <c r="T3260" i="10"/>
  <c r="T3324" i="10"/>
  <c r="T3357" i="10"/>
  <c r="T3389" i="10"/>
  <c r="T3421" i="10"/>
  <c r="T3453" i="10"/>
  <c r="T3485" i="10"/>
  <c r="T3517" i="10"/>
  <c r="T3549" i="10"/>
  <c r="T3581" i="10"/>
  <c r="T3613" i="10"/>
  <c r="T3645" i="10"/>
  <c r="T3677" i="10"/>
  <c r="T3709" i="10"/>
  <c r="T3741" i="10"/>
  <c r="T3773" i="10"/>
  <c r="T3805" i="10"/>
  <c r="T3837" i="10"/>
  <c r="T3869" i="10"/>
  <c r="T3887" i="10"/>
  <c r="T3903" i="10"/>
  <c r="T3919" i="10"/>
  <c r="T3935" i="10"/>
  <c r="T3951" i="10"/>
  <c r="T3967" i="10"/>
  <c r="T3983" i="10"/>
  <c r="T3999" i="10"/>
  <c r="T4015" i="10"/>
  <c r="T4031" i="10"/>
  <c r="T4047" i="10"/>
  <c r="T4063" i="10"/>
  <c r="T4079" i="10"/>
  <c r="T4095" i="10"/>
  <c r="T4111" i="10"/>
  <c r="T4127" i="10"/>
  <c r="T4143" i="10"/>
  <c r="T4159" i="10"/>
  <c r="T4175" i="10"/>
  <c r="T4191" i="10"/>
  <c r="T4207" i="10"/>
  <c r="T4223" i="10"/>
  <c r="T4239" i="10"/>
  <c r="T4255" i="10"/>
  <c r="T4271" i="10"/>
  <c r="T4287" i="10"/>
  <c r="T4303" i="10"/>
  <c r="T4319" i="10"/>
  <c r="T4335" i="10"/>
  <c r="T4351" i="10"/>
  <c r="T4367" i="10"/>
  <c r="T4383" i="10"/>
  <c r="T4399" i="10"/>
  <c r="T4415" i="10"/>
  <c r="T4431" i="10"/>
  <c r="T4447" i="10"/>
  <c r="T4463" i="10"/>
  <c r="T4479" i="10"/>
  <c r="T4495" i="10"/>
  <c r="T4511" i="10"/>
  <c r="T4525" i="10"/>
  <c r="T4530" i="10"/>
  <c r="T4535" i="10"/>
  <c r="T4541" i="10"/>
  <c r="T4546" i="10"/>
  <c r="T4551" i="10"/>
  <c r="T4557" i="10"/>
  <c r="T4562" i="10"/>
  <c r="T4567" i="10"/>
  <c r="T4573" i="10"/>
  <c r="T4578" i="10"/>
  <c r="T4583" i="10"/>
  <c r="T4589" i="10"/>
  <c r="T4594" i="10"/>
  <c r="T4599" i="10"/>
  <c r="T4605" i="10"/>
  <c r="T4610" i="10"/>
  <c r="T4615" i="10"/>
  <c r="T4621" i="10"/>
  <c r="T4626" i="10"/>
  <c r="T4631" i="10"/>
  <c r="T4637" i="10"/>
  <c r="T4642" i="10"/>
  <c r="T4647" i="10"/>
  <c r="T4653" i="10"/>
  <c r="T4658" i="10"/>
  <c r="T4663" i="10"/>
  <c r="T4669" i="10"/>
  <c r="T4674" i="10"/>
  <c r="T4679" i="10"/>
  <c r="T4685" i="10"/>
  <c r="T4690" i="10"/>
  <c r="T4695" i="10"/>
  <c r="T4701" i="10"/>
  <c r="T4706" i="10"/>
  <c r="T4711" i="10"/>
  <c r="T4717" i="10"/>
  <c r="T4722" i="10"/>
  <c r="T4727" i="10"/>
  <c r="T4733" i="10"/>
  <c r="T4738" i="10"/>
  <c r="T4743" i="10"/>
  <c r="T4749" i="10"/>
  <c r="T4754" i="10"/>
  <c r="T4759" i="10"/>
  <c r="T4763" i="10"/>
  <c r="T4767" i="10"/>
  <c r="T4771" i="10"/>
  <c r="T4775" i="10"/>
  <c r="T4779" i="10"/>
  <c r="T4783" i="10"/>
  <c r="T4787" i="10"/>
  <c r="T4791" i="10"/>
  <c r="T4795" i="10"/>
  <c r="T4799" i="10"/>
  <c r="T4803" i="10"/>
  <c r="T4807" i="10"/>
  <c r="T4811" i="10"/>
  <c r="T4815" i="10"/>
  <c r="T4819" i="10"/>
  <c r="T4823" i="10"/>
  <c r="T4827" i="10"/>
  <c r="T4831" i="10"/>
  <c r="T4835" i="10"/>
  <c r="T4839" i="10"/>
  <c r="T4843" i="10"/>
  <c r="T4847" i="10"/>
  <c r="T4851" i="10"/>
  <c r="T4855" i="10"/>
  <c r="T4859" i="10"/>
  <c r="T4863" i="10"/>
  <c r="T4867" i="10"/>
  <c r="T4871" i="10"/>
  <c r="T4875" i="10"/>
  <c r="T4879" i="10"/>
  <c r="T4883" i="10"/>
  <c r="T4887" i="10"/>
  <c r="T4891" i="10"/>
  <c r="T4895" i="10"/>
  <c r="T4899" i="10"/>
  <c r="T4903" i="10"/>
  <c r="T4907" i="10"/>
  <c r="T4911" i="10"/>
  <c r="T4915" i="10"/>
  <c r="T4919" i="10"/>
  <c r="T4923" i="10"/>
  <c r="T4927" i="10"/>
  <c r="T4931" i="10"/>
  <c r="T4935" i="10"/>
  <c r="T4939" i="10"/>
  <c r="T4943" i="10"/>
  <c r="T4947" i="10"/>
  <c r="T4951" i="10"/>
  <c r="T4955" i="10"/>
  <c r="T4959" i="10"/>
  <c r="T4963" i="10"/>
  <c r="T4967" i="10"/>
  <c r="T4971" i="10"/>
  <c r="T4975" i="10"/>
  <c r="T4979" i="10"/>
  <c r="T4983" i="10"/>
  <c r="T4987" i="10"/>
  <c r="T4991" i="10"/>
  <c r="T4995" i="10"/>
  <c r="T4999" i="10"/>
  <c r="T5003" i="10"/>
  <c r="T5007" i="10"/>
  <c r="T20" i="10"/>
  <c r="T1969" i="10"/>
  <c r="T2225" i="10"/>
  <c r="T2437" i="10"/>
  <c r="T2565" i="10"/>
  <c r="T2693" i="10"/>
  <c r="T2821" i="10"/>
  <c r="T2949" i="10"/>
  <c r="T3020" i="10"/>
  <c r="T3084" i="10"/>
  <c r="T3148" i="10"/>
  <c r="T3212" i="10"/>
  <c r="T3276" i="10"/>
  <c r="T3333" i="10"/>
  <c r="T3365" i="10"/>
  <c r="T3397" i="10"/>
  <c r="T3429" i="10"/>
  <c r="T3461" i="10"/>
  <c r="T3493" i="10"/>
  <c r="T3525" i="10"/>
  <c r="T3557" i="10"/>
  <c r="T3589" i="10"/>
  <c r="T3621" i="10"/>
  <c r="T3653" i="10"/>
  <c r="T3685" i="10"/>
  <c r="T3717" i="10"/>
  <c r="T3749" i="10"/>
  <c r="T3781" i="10"/>
  <c r="T3813" i="10"/>
  <c r="T3845" i="10"/>
  <c r="T3875" i="10"/>
  <c r="T3891" i="10"/>
  <c r="T3907" i="10"/>
  <c r="T3923" i="10"/>
  <c r="T3939" i="10"/>
  <c r="T3955" i="10"/>
  <c r="T3971" i="10"/>
  <c r="T3987" i="10"/>
  <c r="T4003" i="10"/>
  <c r="T4019" i="10"/>
  <c r="T4035" i="10"/>
  <c r="T4051" i="10"/>
  <c r="T4067" i="10"/>
  <c r="T4083" i="10"/>
  <c r="T4099" i="10"/>
  <c r="T4115" i="10"/>
  <c r="T4131" i="10"/>
  <c r="T4147" i="10"/>
  <c r="T4163" i="10"/>
  <c r="T4179" i="10"/>
  <c r="T4195" i="10"/>
  <c r="T4211" i="10"/>
  <c r="T4227" i="10"/>
  <c r="T4243" i="10"/>
  <c r="T4259" i="10"/>
  <c r="T4275" i="10"/>
  <c r="T4291" i="10"/>
  <c r="T4307" i="10"/>
  <c r="T4323" i="10"/>
  <c r="T4339" i="10"/>
  <c r="T4355" i="10"/>
  <c r="T4371" i="10"/>
  <c r="T4387" i="10"/>
  <c r="T4403" i="10"/>
  <c r="T4419" i="10"/>
  <c r="T4435" i="10"/>
  <c r="T4451" i="10"/>
  <c r="T4467" i="10"/>
  <c r="T4483" i="10"/>
  <c r="T4499" i="10"/>
  <c r="T4515" i="10"/>
  <c r="T4526" i="10"/>
  <c r="T4531" i="10"/>
  <c r="T4537" i="10"/>
  <c r="T4542" i="10"/>
  <c r="T4547" i="10"/>
  <c r="T4553" i="10"/>
  <c r="T4558" i="10"/>
  <c r="T4563" i="10"/>
  <c r="T4569" i="10"/>
  <c r="T4574" i="10"/>
  <c r="T4579" i="10"/>
  <c r="T4585" i="10"/>
  <c r="T4590" i="10"/>
  <c r="T4595" i="10"/>
  <c r="T4606" i="10"/>
  <c r="T4627" i="10"/>
  <c r="T4649" i="10"/>
  <c r="T4670" i="10"/>
  <c r="T4691" i="10"/>
  <c r="T4713" i="10"/>
  <c r="T4734" i="10"/>
  <c r="T4755" i="10"/>
  <c r="T4772" i="10"/>
  <c r="T4788" i="10"/>
  <c r="T4804" i="10"/>
  <c r="T4820" i="10"/>
  <c r="T4836" i="10"/>
  <c r="T4852" i="10"/>
  <c r="T4868" i="10"/>
  <c r="T4884" i="10"/>
  <c r="T4900" i="10"/>
  <c r="T4916" i="10"/>
  <c r="T4932" i="10"/>
  <c r="T4948" i="10"/>
  <c r="T4964" i="10"/>
  <c r="T4980" i="10"/>
  <c r="T4996" i="10"/>
  <c r="T4611" i="10"/>
  <c r="T4633" i="10"/>
  <c r="T4654" i="10"/>
  <c r="T4675" i="10"/>
  <c r="T4697" i="10"/>
  <c r="T4718" i="10"/>
  <c r="T4739" i="10"/>
  <c r="T4760" i="10"/>
  <c r="T4776" i="10"/>
  <c r="T4792" i="10"/>
  <c r="T4808" i="10"/>
  <c r="T4824" i="10"/>
  <c r="T4840" i="10"/>
  <c r="T4856" i="10"/>
  <c r="T4872" i="10"/>
  <c r="T4888" i="10"/>
  <c r="T4904" i="10"/>
  <c r="T4920" i="10"/>
  <c r="T4936" i="10"/>
  <c r="T4952" i="10"/>
  <c r="T4968" i="10"/>
  <c r="T4984" i="10"/>
  <c r="T5000" i="10"/>
  <c r="T4617" i="10"/>
  <c r="T4638" i="10"/>
  <c r="T4659" i="10"/>
  <c r="T4681" i="10"/>
  <c r="T4702" i="10"/>
  <c r="T4723" i="10"/>
  <c r="T4745" i="10"/>
  <c r="T4764" i="10"/>
  <c r="T4780" i="10"/>
  <c r="T4796" i="10"/>
  <c r="T4812" i="10"/>
  <c r="T4828" i="10"/>
  <c r="T4844" i="10"/>
  <c r="T4860" i="10"/>
  <c r="T4876" i="10"/>
  <c r="T4892" i="10"/>
  <c r="T4908" i="10"/>
  <c r="T4924" i="10"/>
  <c r="T4940" i="10"/>
  <c r="T4956" i="10"/>
  <c r="T4972" i="10"/>
  <c r="T4988" i="10"/>
  <c r="T5004" i="10"/>
  <c r="T4601" i="10"/>
  <c r="T4622" i="10"/>
  <c r="T4643" i="10"/>
  <c r="T4665" i="10"/>
  <c r="T4686" i="10"/>
  <c r="T4707" i="10"/>
  <c r="T4729" i="10"/>
  <c r="T4750" i="10"/>
  <c r="T4768" i="10"/>
  <c r="T4784" i="10"/>
  <c r="T4800" i="10"/>
  <c r="T4816" i="10"/>
  <c r="T4832" i="10"/>
  <c r="T4848" i="10"/>
  <c r="T4864" i="10"/>
  <c r="T4880" i="10"/>
  <c r="T4896" i="10"/>
  <c r="T4912" i="10"/>
  <c r="T4928" i="10"/>
  <c r="T4944" i="10"/>
  <c r="T4960" i="10"/>
  <c r="T4976" i="10"/>
  <c r="T4992" i="10"/>
  <c r="T5008" i="10"/>
  <c r="T10" i="10"/>
  <c r="T15" i="10"/>
  <c r="T6" i="10"/>
  <c r="T14" i="10"/>
  <c r="T8" i="10"/>
  <c r="T9" i="10"/>
  <c r="T12" i="10"/>
  <c r="T13" i="10"/>
  <c r="W92" i="10"/>
  <c r="W94" i="10"/>
  <c r="W96" i="10"/>
  <c r="W98" i="10"/>
  <c r="W100" i="10"/>
  <c r="W102" i="10"/>
  <c r="W104" i="10"/>
  <c r="W106" i="10"/>
  <c r="W108" i="10"/>
  <c r="W110" i="10"/>
  <c r="W112" i="10"/>
  <c r="W114" i="10"/>
  <c r="W116" i="10"/>
  <c r="W118" i="10"/>
  <c r="W120" i="10"/>
  <c r="W122" i="10"/>
  <c r="W124" i="10"/>
  <c r="W126" i="10"/>
  <c r="W128" i="10"/>
  <c r="W130" i="10"/>
  <c r="W132" i="10"/>
  <c r="W134" i="10"/>
  <c r="W136" i="10"/>
  <c r="W138" i="10"/>
  <c r="W140" i="10"/>
  <c r="W142" i="10"/>
  <c r="W144" i="10"/>
  <c r="W146" i="10"/>
  <c r="W148" i="10"/>
  <c r="W150" i="10"/>
  <c r="W152" i="10"/>
  <c r="W154" i="10"/>
  <c r="W156" i="10"/>
  <c r="W158" i="10"/>
  <c r="W160" i="10"/>
  <c r="W162" i="10"/>
  <c r="W164" i="10"/>
  <c r="W166" i="10"/>
  <c r="W168" i="10"/>
  <c r="W170" i="10"/>
  <c r="W172" i="10"/>
  <c r="W174" i="10"/>
  <c r="W176" i="10"/>
  <c r="W178" i="10"/>
  <c r="W180" i="10"/>
  <c r="W188" i="10"/>
  <c r="W196" i="10"/>
  <c r="W204" i="10"/>
  <c r="W212" i="10"/>
  <c r="W220" i="10"/>
  <c r="W228" i="10"/>
  <c r="W236" i="10"/>
  <c r="W186" i="10"/>
  <c r="W194" i="10"/>
  <c r="W202" i="10"/>
  <c r="W210" i="10"/>
  <c r="W218" i="10"/>
  <c r="W226" i="10"/>
  <c r="W234" i="10"/>
  <c r="W390" i="10"/>
  <c r="W398" i="10"/>
  <c r="W406" i="10"/>
  <c r="W414" i="10"/>
  <c r="W422" i="10"/>
  <c r="W430" i="10"/>
  <c r="W438" i="10"/>
  <c r="W446" i="10"/>
  <c r="W454" i="10"/>
  <c r="W462" i="10"/>
  <c r="W93" i="10"/>
  <c r="W95" i="10"/>
  <c r="W97" i="10"/>
  <c r="W99" i="10"/>
  <c r="W101" i="10"/>
  <c r="W103" i="10"/>
  <c r="W105" i="10"/>
  <c r="W107" i="10"/>
  <c r="W109" i="10"/>
  <c r="W111" i="10"/>
  <c r="W113" i="10"/>
  <c r="W115" i="10"/>
  <c r="W117" i="10"/>
  <c r="W119" i="10"/>
  <c r="W121" i="10"/>
  <c r="W123" i="10"/>
  <c r="W125" i="10"/>
  <c r="W127" i="10"/>
  <c r="W129" i="10"/>
  <c r="W131" i="10"/>
  <c r="W133" i="10"/>
  <c r="W135" i="10"/>
  <c r="W137" i="10"/>
  <c r="W139" i="10"/>
  <c r="W141" i="10"/>
  <c r="W143" i="10"/>
  <c r="W145" i="10"/>
  <c r="W147" i="10"/>
  <c r="W149" i="10"/>
  <c r="W151" i="10"/>
  <c r="W153" i="10"/>
  <c r="W155" i="10"/>
  <c r="W157" i="10"/>
  <c r="W159" i="10"/>
  <c r="W161" i="10"/>
  <c r="W163" i="10"/>
  <c r="W165" i="10"/>
  <c r="W167" i="10"/>
  <c r="W169" i="10"/>
  <c r="W171" i="10"/>
  <c r="W173" i="10"/>
  <c r="W175" i="10"/>
  <c r="W177" i="10"/>
  <c r="W179" i="10"/>
  <c r="W184" i="10"/>
  <c r="W192" i="10"/>
  <c r="W200" i="10"/>
  <c r="W208" i="10"/>
  <c r="W216" i="10"/>
  <c r="W224" i="10"/>
  <c r="W232" i="10"/>
  <c r="W240" i="10"/>
  <c r="W182" i="10"/>
  <c r="W190" i="10"/>
  <c r="W198" i="10"/>
  <c r="W206" i="10"/>
  <c r="W214" i="10"/>
  <c r="W222" i="10"/>
  <c r="W230" i="10"/>
  <c r="W238" i="10"/>
  <c r="W394" i="10"/>
  <c r="W402" i="10"/>
  <c r="W410" i="10"/>
  <c r="W392" i="10"/>
  <c r="W408" i="10"/>
  <c r="W420" i="10"/>
  <c r="W426" i="10"/>
  <c r="W432" i="10"/>
  <c r="W452" i="10"/>
  <c r="W458" i="10"/>
  <c r="W464" i="10"/>
  <c r="W472" i="10"/>
  <c r="W483" i="10"/>
  <c r="W491" i="10"/>
  <c r="W499" i="10"/>
  <c r="W507" i="10"/>
  <c r="W515" i="10"/>
  <c r="W241" i="10"/>
  <c r="W243" i="10"/>
  <c r="W245" i="10"/>
  <c r="W247" i="10"/>
  <c r="W249" i="10"/>
  <c r="W251" i="10"/>
  <c r="W253" i="10"/>
  <c r="W255" i="10"/>
  <c r="W257" i="10"/>
  <c r="W259" i="10"/>
  <c r="W261" i="10"/>
  <c r="W263" i="10"/>
  <c r="W265" i="10"/>
  <c r="W267" i="10"/>
  <c r="W269" i="10"/>
  <c r="W271" i="10"/>
  <c r="W273" i="10"/>
  <c r="W275" i="10"/>
  <c r="W277" i="10"/>
  <c r="W279" i="10"/>
  <c r="W281" i="10"/>
  <c r="W283" i="10"/>
  <c r="W285" i="10"/>
  <c r="W287" i="10"/>
  <c r="W289" i="10"/>
  <c r="W291" i="10"/>
  <c r="W400" i="10"/>
  <c r="W416" i="10"/>
  <c r="W436" i="10"/>
  <c r="W442" i="10"/>
  <c r="W448" i="10"/>
  <c r="W468" i="10"/>
  <c r="W476" i="10"/>
  <c r="W487" i="10"/>
  <c r="W495" i="10"/>
  <c r="W503" i="10"/>
  <c r="W511" i="10"/>
  <c r="W519" i="10"/>
  <c r="W246" i="10"/>
  <c r="W254" i="10"/>
  <c r="W262" i="10"/>
  <c r="W270" i="10"/>
  <c r="W278" i="10"/>
  <c r="W286" i="10"/>
  <c r="W412" i="10"/>
  <c r="W456" i="10"/>
  <c r="W466" i="10"/>
  <c r="W485" i="10"/>
  <c r="W501" i="10"/>
  <c r="W517" i="10"/>
  <c r="W244" i="10"/>
  <c r="W252" i="10"/>
  <c r="W260" i="10"/>
  <c r="W268" i="10"/>
  <c r="W276" i="10"/>
  <c r="W284" i="10"/>
  <c r="W292" i="10"/>
  <c r="W294" i="10"/>
  <c r="W296" i="10"/>
  <c r="W298" i="10"/>
  <c r="W300" i="10"/>
  <c r="W302" i="10"/>
  <c r="W304" i="10"/>
  <c r="W306" i="10"/>
  <c r="W308" i="10"/>
  <c r="W310" i="10"/>
  <c r="W312" i="10"/>
  <c r="W314" i="10"/>
  <c r="W316" i="10"/>
  <c r="W318" i="10"/>
  <c r="W320" i="10"/>
  <c r="W322" i="10"/>
  <c r="W324" i="10"/>
  <c r="W326" i="10"/>
  <c r="W328" i="10"/>
  <c r="W330" i="10"/>
  <c r="W332" i="10"/>
  <c r="W334" i="10"/>
  <c r="W336" i="10"/>
  <c r="W338" i="10"/>
  <c r="W340" i="10"/>
  <c r="W342" i="10"/>
  <c r="W344" i="10"/>
  <c r="W346" i="10"/>
  <c r="W348" i="10"/>
  <c r="W350" i="10"/>
  <c r="W352" i="10"/>
  <c r="W354" i="10"/>
  <c r="W356" i="10"/>
  <c r="W358" i="10"/>
  <c r="W360" i="10"/>
  <c r="W362" i="10"/>
  <c r="W364" i="10"/>
  <c r="W366" i="10"/>
  <c r="W368" i="10"/>
  <c r="W370" i="10"/>
  <c r="W372" i="10"/>
  <c r="W374" i="10"/>
  <c r="W376" i="10"/>
  <c r="W378" i="10"/>
  <c r="W380" i="10"/>
  <c r="W382" i="10"/>
  <c r="W384" i="10"/>
  <c r="W386" i="10"/>
  <c r="W388" i="10"/>
  <c r="W440" i="10"/>
  <c r="W450" i="10"/>
  <c r="W460" i="10"/>
  <c r="W470" i="10"/>
  <c r="W489" i="10"/>
  <c r="W505" i="10"/>
  <c r="W242" i="10"/>
  <c r="W250" i="10"/>
  <c r="W258" i="10"/>
  <c r="W266" i="10"/>
  <c r="W274" i="10"/>
  <c r="W282" i="10"/>
  <c r="W290" i="10"/>
  <c r="W396" i="10"/>
  <c r="W424" i="10"/>
  <c r="W434" i="10"/>
  <c r="W444" i="10"/>
  <c r="W474" i="10"/>
  <c r="W493" i="10"/>
  <c r="W509" i="10"/>
  <c r="W248" i="10"/>
  <c r="W280" i="10"/>
  <c r="W299" i="10"/>
  <c r="W307" i="10"/>
  <c r="W315" i="10"/>
  <c r="W323" i="10"/>
  <c r="W331" i="10"/>
  <c r="W339" i="10"/>
  <c r="W347" i="10"/>
  <c r="W355" i="10"/>
  <c r="W363" i="10"/>
  <c r="W371" i="10"/>
  <c r="W379" i="10"/>
  <c r="W387" i="10"/>
  <c r="W428" i="10"/>
  <c r="W497" i="10"/>
  <c r="W1181" i="10"/>
  <c r="W1189" i="10"/>
  <c r="W1197" i="10"/>
  <c r="W1199" i="10"/>
  <c r="W1201" i="10"/>
  <c r="W1203" i="10"/>
  <c r="W1205" i="10"/>
  <c r="W1207" i="10"/>
  <c r="W1209" i="10"/>
  <c r="W1211" i="10"/>
  <c r="W1213" i="10"/>
  <c r="W1215" i="10"/>
  <c r="W1217" i="10"/>
  <c r="W1219" i="10"/>
  <c r="W1221" i="10"/>
  <c r="W1223" i="10"/>
  <c r="W1225" i="10"/>
  <c r="W1227" i="10"/>
  <c r="W1229" i="10"/>
  <c r="W1231" i="10"/>
  <c r="W1233" i="10"/>
  <c r="W1235" i="10"/>
  <c r="W1237" i="10"/>
  <c r="W1239" i="10"/>
  <c r="W1241" i="10"/>
  <c r="W1243" i="10"/>
  <c r="W1245" i="10"/>
  <c r="W1247" i="10"/>
  <c r="W1249" i="10"/>
  <c r="W1251" i="10"/>
  <c r="W1253" i="10"/>
  <c r="W1255" i="10"/>
  <c r="W1257" i="10"/>
  <c r="W1259" i="10"/>
  <c r="W1261" i="10"/>
  <c r="W1263" i="10"/>
  <c r="W1265" i="10"/>
  <c r="W1267" i="10"/>
  <c r="W1269" i="10"/>
  <c r="W1271" i="10"/>
  <c r="W1273" i="10"/>
  <c r="W1275" i="10"/>
  <c r="W1277" i="10"/>
  <c r="W1279" i="10"/>
  <c r="W1281" i="10"/>
  <c r="W1283" i="10"/>
  <c r="W1285" i="10"/>
  <c r="W1287" i="10"/>
  <c r="W1289" i="10"/>
  <c r="W1291" i="10"/>
  <c r="W1293" i="10"/>
  <c r="W1295" i="10"/>
  <c r="W1297" i="10"/>
  <c r="W1299" i="10"/>
  <c r="W1301" i="10"/>
  <c r="W1303" i="10"/>
  <c r="W1305" i="10"/>
  <c r="W1307" i="10"/>
  <c r="W1309" i="10"/>
  <c r="W1311" i="10"/>
  <c r="W1313" i="10"/>
  <c r="W1315" i="10"/>
  <c r="W1317" i="10"/>
  <c r="W1319" i="10"/>
  <c r="W1321" i="10"/>
  <c r="W1323" i="10"/>
  <c r="W1325" i="10"/>
  <c r="W1327" i="10"/>
  <c r="W1329" i="10"/>
  <c r="W1331" i="10"/>
  <c r="W1333" i="10"/>
  <c r="W1335" i="10"/>
  <c r="W1337" i="10"/>
  <c r="W1345" i="10"/>
  <c r="W1353" i="10"/>
  <c r="W1361" i="10"/>
  <c r="W1369" i="10"/>
  <c r="W1377" i="10"/>
  <c r="W1385" i="10"/>
  <c r="W1393" i="10"/>
  <c r="W256" i="10"/>
  <c r="W288" i="10"/>
  <c r="W297" i="10"/>
  <c r="W305" i="10"/>
  <c r="W313" i="10"/>
  <c r="W321" i="10"/>
  <c r="W329" i="10"/>
  <c r="W337" i="10"/>
  <c r="W345" i="10"/>
  <c r="W353" i="10"/>
  <c r="W361" i="10"/>
  <c r="W369" i="10"/>
  <c r="W377" i="10"/>
  <c r="W385" i="10"/>
  <c r="W418" i="10"/>
  <c r="W513" i="10"/>
  <c r="W1179" i="10"/>
  <c r="W1187" i="10"/>
  <c r="W1195" i="10"/>
  <c r="W1343" i="10"/>
  <c r="W1351" i="10"/>
  <c r="W1359" i="10"/>
  <c r="W1367" i="10"/>
  <c r="W1375" i="10"/>
  <c r="W1383" i="10"/>
  <c r="W1391" i="10"/>
  <c r="W1399" i="10"/>
  <c r="W1407" i="10"/>
  <c r="W1415" i="10"/>
  <c r="W1423" i="10"/>
  <c r="W1431" i="10"/>
  <c r="W1439" i="10"/>
  <c r="W1447" i="10"/>
  <c r="W1455" i="10"/>
  <c r="W1463" i="10"/>
  <c r="W1471" i="10"/>
  <c r="W1479" i="10"/>
  <c r="W264" i="10"/>
  <c r="W295" i="10"/>
  <c r="W303" i="10"/>
  <c r="W311" i="10"/>
  <c r="W319" i="10"/>
  <c r="W327" i="10"/>
  <c r="W335" i="10"/>
  <c r="W343" i="10"/>
  <c r="W351" i="10"/>
  <c r="W359" i="10"/>
  <c r="W367" i="10"/>
  <c r="W375" i="10"/>
  <c r="W383" i="10"/>
  <c r="W404" i="10"/>
  <c r="W272" i="10"/>
  <c r="W309" i="10"/>
  <c r="W341" i="10"/>
  <c r="W373" i="10"/>
  <c r="W1177" i="10"/>
  <c r="W1193" i="10"/>
  <c r="W1202" i="10"/>
  <c r="W1210" i="10"/>
  <c r="W1218" i="10"/>
  <c r="W1226" i="10"/>
  <c r="W1234" i="10"/>
  <c r="W1242" i="10"/>
  <c r="W1250" i="10"/>
  <c r="W1258" i="10"/>
  <c r="W1266" i="10"/>
  <c r="W1274" i="10"/>
  <c r="W1282" i="10"/>
  <c r="W1290" i="10"/>
  <c r="W1298" i="10"/>
  <c r="W1306" i="10"/>
  <c r="W1314" i="10"/>
  <c r="W1322" i="10"/>
  <c r="W1330" i="10"/>
  <c r="W1341" i="10"/>
  <c r="W1357" i="10"/>
  <c r="W1373" i="10"/>
  <c r="W1389" i="10"/>
  <c r="W1413" i="10"/>
  <c r="W1419" i="10"/>
  <c r="W1425" i="10"/>
  <c r="W1445" i="10"/>
  <c r="W1451" i="10"/>
  <c r="W1457" i="10"/>
  <c r="W1477" i="10"/>
  <c r="W1483" i="10"/>
  <c r="W317" i="10"/>
  <c r="W349" i="10"/>
  <c r="W381" i="10"/>
  <c r="W1191" i="10"/>
  <c r="W1200" i="10"/>
  <c r="W1208" i="10"/>
  <c r="W1216" i="10"/>
  <c r="W1224" i="10"/>
  <c r="W1232" i="10"/>
  <c r="W1240" i="10"/>
  <c r="W1248" i="10"/>
  <c r="W1256" i="10"/>
  <c r="W1264" i="10"/>
  <c r="W1272" i="10"/>
  <c r="W1280" i="10"/>
  <c r="W1288" i="10"/>
  <c r="W1296" i="10"/>
  <c r="W1304" i="10"/>
  <c r="W1312" i="10"/>
  <c r="W1320" i="10"/>
  <c r="W1328" i="10"/>
  <c r="W1336" i="10"/>
  <c r="W1339" i="10"/>
  <c r="W1355" i="10"/>
  <c r="W1371" i="10"/>
  <c r="W1387" i="10"/>
  <c r="W1405" i="10"/>
  <c r="W1411" i="10"/>
  <c r="W1417" i="10"/>
  <c r="W1437" i="10"/>
  <c r="W1443" i="10"/>
  <c r="W1449" i="10"/>
  <c r="W1469" i="10"/>
  <c r="W1475" i="10"/>
  <c r="W1481" i="10"/>
  <c r="W293" i="10"/>
  <c r="W325" i="10"/>
  <c r="W357" i="10"/>
  <c r="W1185" i="10"/>
  <c r="W1198" i="10"/>
  <c r="W1206" i="10"/>
  <c r="W1214" i="10"/>
  <c r="W1222" i="10"/>
  <c r="W1230" i="10"/>
  <c r="W1238" i="10"/>
  <c r="W1246" i="10"/>
  <c r="W1254" i="10"/>
  <c r="W1262" i="10"/>
  <c r="W1270" i="10"/>
  <c r="W1278" i="10"/>
  <c r="W1286" i="10"/>
  <c r="W1294" i="10"/>
  <c r="W1302" i="10"/>
  <c r="W1310" i="10"/>
  <c r="W1318" i="10"/>
  <c r="W1326" i="10"/>
  <c r="W1334" i="10"/>
  <c r="W1349" i="10"/>
  <c r="W1365" i="10"/>
  <c r="W1381" i="10"/>
  <c r="W1397" i="10"/>
  <c r="W1403" i="10"/>
  <c r="W1409" i="10"/>
  <c r="W1429" i="10"/>
  <c r="W1435" i="10"/>
  <c r="W1441" i="10"/>
  <c r="W1461" i="10"/>
  <c r="W1467" i="10"/>
  <c r="W1473" i="10"/>
  <c r="W1183" i="10"/>
  <c r="W1220" i="10"/>
  <c r="W1252" i="10"/>
  <c r="W1284" i="10"/>
  <c r="W1316" i="10"/>
  <c r="W1379" i="10"/>
  <c r="W1401" i="10"/>
  <c r="W1427" i="10"/>
  <c r="W1453" i="10"/>
  <c r="W301" i="10"/>
  <c r="W478" i="10"/>
  <c r="W481" i="10"/>
  <c r="W1228" i="10"/>
  <c r="W1260" i="10"/>
  <c r="W1292" i="10"/>
  <c r="W1324" i="10"/>
  <c r="W1395" i="10"/>
  <c r="W1421" i="10"/>
  <c r="W333" i="10"/>
  <c r="W1204" i="10"/>
  <c r="W1236" i="10"/>
  <c r="W1268" i="10"/>
  <c r="W1300" i="10"/>
  <c r="W1332" i="10"/>
  <c r="W1347" i="10"/>
  <c r="W1465" i="10"/>
  <c r="W1308" i="10"/>
  <c r="W1363" i="10"/>
  <c r="W365" i="10"/>
  <c r="W1212" i="10"/>
  <c r="W1244" i="10"/>
  <c r="W1459" i="10"/>
  <c r="W1276" i="10"/>
  <c r="W4173" i="10"/>
  <c r="W4175" i="10"/>
  <c r="W4177" i="10"/>
  <c r="W4179" i="10"/>
  <c r="W4181" i="10"/>
  <c r="W4183" i="10"/>
  <c r="W4185" i="10"/>
  <c r="W4187" i="10"/>
  <c r="W4189" i="10"/>
  <c r="W4191" i="10"/>
  <c r="W4193" i="10"/>
  <c r="W4195" i="10"/>
  <c r="W4197" i="10"/>
  <c r="W4199" i="10"/>
  <c r="W4201" i="10"/>
  <c r="W4203" i="10"/>
  <c r="W4205" i="10"/>
  <c r="W4207" i="10"/>
  <c r="W4209" i="10"/>
  <c r="W4211" i="10"/>
  <c r="W4213" i="10"/>
  <c r="W4215" i="10"/>
  <c r="W4217" i="10"/>
  <c r="W4219" i="10"/>
  <c r="W4221" i="10"/>
  <c r="W4223" i="10"/>
  <c r="W4225" i="10"/>
  <c r="W4227" i="10"/>
  <c r="W4229" i="10"/>
  <c r="W4231" i="10"/>
  <c r="W4233" i="10"/>
  <c r="W4235" i="10"/>
  <c r="W4237" i="10"/>
  <c r="W4239" i="10"/>
  <c r="W4241" i="10"/>
  <c r="W4243" i="10"/>
  <c r="W4245" i="10"/>
  <c r="W4247" i="10"/>
  <c r="W4249" i="10"/>
  <c r="W4251" i="10"/>
  <c r="W4253" i="10"/>
  <c r="W4255" i="10"/>
  <c r="W4257" i="10"/>
  <c r="W4259" i="10"/>
  <c r="W4261" i="10"/>
  <c r="W4263" i="10"/>
  <c r="W4265" i="10"/>
  <c r="W4267" i="10"/>
  <c r="W4269" i="10"/>
  <c r="W4271" i="10"/>
  <c r="W4273" i="10"/>
  <c r="W4275" i="10"/>
  <c r="W4277" i="10"/>
  <c r="W4279" i="10"/>
  <c r="W4281" i="10"/>
  <c r="W4283" i="10"/>
  <c r="W4285" i="10"/>
  <c r="W4287" i="10"/>
  <c r="W4289" i="10"/>
  <c r="W4291" i="10"/>
  <c r="W4293" i="10"/>
  <c r="W4295" i="10"/>
  <c r="W4297" i="10"/>
  <c r="W4299" i="10"/>
  <c r="W4301" i="10"/>
  <c r="W4303" i="10"/>
  <c r="W4305" i="10"/>
  <c r="W4307" i="10"/>
  <c r="W4309" i="10"/>
  <c r="W4311" i="10"/>
  <c r="W4313" i="10"/>
  <c r="W4315" i="10"/>
  <c r="W4317" i="10"/>
  <c r="W4319" i="10"/>
  <c r="W4321" i="10"/>
  <c r="W4323" i="10"/>
  <c r="W4325" i="10"/>
  <c r="W4327" i="10"/>
  <c r="W4329" i="10"/>
  <c r="W4331" i="10"/>
  <c r="W4333" i="10"/>
  <c r="W4335" i="10"/>
  <c r="W4337" i="10"/>
  <c r="W4339" i="10"/>
  <c r="W4341" i="10"/>
  <c r="W4343" i="10"/>
  <c r="W4345" i="10"/>
  <c r="W4347" i="10"/>
  <c r="W4349" i="10"/>
  <c r="W4351" i="10"/>
  <c r="W4353" i="10"/>
  <c r="W4355" i="10"/>
  <c r="W4357" i="10"/>
  <c r="W4359" i="10"/>
  <c r="W4361" i="10"/>
  <c r="W4363" i="10"/>
  <c r="W4365" i="10"/>
  <c r="W4367" i="10"/>
  <c r="W4369" i="10"/>
  <c r="W4371" i="10"/>
  <c r="W4373" i="10"/>
  <c r="W4375" i="10"/>
  <c r="W4377" i="10"/>
  <c r="W4379" i="10"/>
  <c r="W4381" i="10"/>
  <c r="W4383" i="10"/>
  <c r="W4385" i="10"/>
  <c r="W4387" i="10"/>
  <c r="W4389" i="10"/>
  <c r="W4391" i="10"/>
  <c r="W4393" i="10"/>
  <c r="W4395" i="10"/>
  <c r="W4397" i="10"/>
  <c r="W4399" i="10"/>
  <c r="W4401" i="10"/>
  <c r="W4403" i="10"/>
  <c r="W4405" i="10"/>
  <c r="W4407" i="10"/>
  <c r="W4409" i="10"/>
  <c r="W4411" i="10"/>
  <c r="W4413" i="10"/>
  <c r="W4415" i="10"/>
  <c r="W4417" i="10"/>
  <c r="W4419" i="10"/>
  <c r="W4421" i="10"/>
  <c r="W4423" i="10"/>
  <c r="W4425" i="10"/>
  <c r="W4427" i="10"/>
  <c r="W4429" i="10"/>
  <c r="W4431" i="10"/>
  <c r="W4433" i="10"/>
  <c r="W4435" i="10"/>
  <c r="W4437" i="10"/>
  <c r="W4439" i="10"/>
  <c r="W4441" i="10"/>
  <c r="W4443" i="10"/>
  <c r="W4445" i="10"/>
  <c r="W4447" i="10"/>
  <c r="W4449" i="10"/>
  <c r="W4451" i="10"/>
  <c r="W4453" i="10"/>
  <c r="W4455" i="10"/>
  <c r="W4457" i="10"/>
  <c r="W4459" i="10"/>
  <c r="W4461" i="10"/>
  <c r="W4463" i="10"/>
  <c r="W4465" i="10"/>
  <c r="W4467" i="10"/>
  <c r="W4469" i="10"/>
  <c r="W4471" i="10"/>
  <c r="W4473" i="10"/>
  <c r="W4475" i="10"/>
  <c r="W4477" i="10"/>
  <c r="W4479" i="10"/>
  <c r="W4481" i="10"/>
  <c r="W4483" i="10"/>
  <c r="W4485" i="10"/>
  <c r="W1433" i="10"/>
  <c r="W4172" i="10"/>
  <c r="W4174" i="10"/>
  <c r="W4176" i="10"/>
  <c r="W4178" i="10"/>
  <c r="W4180" i="10"/>
  <c r="W4182" i="10"/>
  <c r="W4184" i="10"/>
  <c r="W4186" i="10"/>
  <c r="W4188" i="10"/>
  <c r="W4190" i="10"/>
  <c r="W4192" i="10"/>
  <c r="W4194" i="10"/>
  <c r="W4196" i="10"/>
  <c r="W4198" i="10"/>
  <c r="W4200" i="10"/>
  <c r="W4202" i="10"/>
  <c r="W4204" i="10"/>
  <c r="W4206" i="10"/>
  <c r="W4208" i="10"/>
  <c r="W4210" i="10"/>
  <c r="W4212" i="10"/>
  <c r="W4214" i="10"/>
  <c r="W4216" i="10"/>
  <c r="W4218" i="10"/>
  <c r="W4220" i="10"/>
  <c r="W4222" i="10"/>
  <c r="W4224" i="10"/>
  <c r="W4226" i="10"/>
  <c r="W4228" i="10"/>
  <c r="W4230" i="10"/>
  <c r="W4232" i="10"/>
  <c r="W4234" i="10"/>
  <c r="W4236" i="10"/>
  <c r="W4238" i="10"/>
  <c r="W4240" i="10"/>
  <c r="W4242" i="10"/>
  <c r="W4244" i="10"/>
  <c r="W4246" i="10"/>
  <c r="W4248" i="10"/>
  <c r="W4250" i="10"/>
  <c r="W4252" i="10"/>
  <c r="W4254" i="10"/>
  <c r="W4256" i="10"/>
  <c r="W4258" i="10"/>
  <c r="W4260" i="10"/>
  <c r="W4262" i="10"/>
  <c r="W4264" i="10"/>
  <c r="W4266" i="10"/>
  <c r="W4268" i="10"/>
  <c r="W4270" i="10"/>
  <c r="W4272" i="10"/>
  <c r="W4274" i="10"/>
  <c r="W4276" i="10"/>
  <c r="W4278" i="10"/>
  <c r="W4280" i="10"/>
  <c r="W4282" i="10"/>
  <c r="W4284" i="10"/>
  <c r="W4286" i="10"/>
  <c r="W4288" i="10"/>
  <c r="W4290" i="10"/>
  <c r="W4292" i="10"/>
  <c r="W4294" i="10"/>
  <c r="W4296" i="10"/>
  <c r="W4298" i="10"/>
  <c r="W4300" i="10"/>
  <c r="W4302" i="10"/>
  <c r="W4304" i="10"/>
  <c r="W4306" i="10"/>
  <c r="W4308" i="10"/>
  <c r="W4310" i="10"/>
  <c r="W4312" i="10"/>
  <c r="W4314" i="10"/>
  <c r="W4316" i="10"/>
  <c r="W4318" i="10"/>
  <c r="W4320" i="10"/>
  <c r="W4322" i="10"/>
  <c r="W4324" i="10"/>
  <c r="W4326" i="10"/>
  <c r="W4328" i="10"/>
  <c r="W4330" i="10"/>
  <c r="W4332" i="10"/>
  <c r="W4334" i="10"/>
  <c r="W4336" i="10"/>
  <c r="W4338" i="10"/>
  <c r="W4340" i="10"/>
  <c r="W4348" i="10"/>
  <c r="W4356" i="10"/>
  <c r="W4364" i="10"/>
  <c r="W4372" i="10"/>
  <c r="W4380" i="10"/>
  <c r="W4388" i="10"/>
  <c r="W4396" i="10"/>
  <c r="W4404" i="10"/>
  <c r="W4412" i="10"/>
  <c r="W4420" i="10"/>
  <c r="W4428" i="10"/>
  <c r="W4436" i="10"/>
  <c r="W4444" i="10"/>
  <c r="W4452" i="10"/>
  <c r="W4460" i="10"/>
  <c r="W4468" i="10"/>
  <c r="W4476" i="10"/>
  <c r="W4484" i="10"/>
  <c r="W4346" i="10"/>
  <c r="W4354" i="10"/>
  <c r="W4362" i="10"/>
  <c r="W4370" i="10"/>
  <c r="W4378" i="10"/>
  <c r="W4386" i="10"/>
  <c r="W4394" i="10"/>
  <c r="W4402" i="10"/>
  <c r="W4410" i="10"/>
  <c r="W4418" i="10"/>
  <c r="W4426" i="10"/>
  <c r="W4434" i="10"/>
  <c r="W4442" i="10"/>
  <c r="W4450" i="10"/>
  <c r="W4458" i="10"/>
  <c r="W4466" i="10"/>
  <c r="W4474" i="10"/>
  <c r="W4482" i="10"/>
  <c r="W4487" i="10"/>
  <c r="W4489" i="10"/>
  <c r="W4491" i="10"/>
  <c r="W4493" i="10"/>
  <c r="W4495" i="10"/>
  <c r="W4497" i="10"/>
  <c r="W4499" i="10"/>
  <c r="W4501" i="10"/>
  <c r="W4503" i="10"/>
  <c r="W4505" i="10"/>
  <c r="W4507" i="10"/>
  <c r="W4509" i="10"/>
  <c r="W4511" i="10"/>
  <c r="W4513" i="10"/>
  <c r="W4515" i="10"/>
  <c r="W4517" i="10"/>
  <c r="W4519" i="10"/>
  <c r="W4521" i="10"/>
  <c r="W4523" i="10"/>
  <c r="W4526" i="10"/>
  <c r="W4531" i="10"/>
  <c r="W4534" i="10"/>
  <c r="W4539" i="10"/>
  <c r="W4542" i="10"/>
  <c r="W4547" i="10"/>
  <c r="W4550" i="10"/>
  <c r="W4555" i="10"/>
  <c r="W4558" i="10"/>
  <c r="W4563" i="10"/>
  <c r="W4566" i="10"/>
  <c r="W4571" i="10"/>
  <c r="W4574" i="10"/>
  <c r="W4579" i="10"/>
  <c r="W4582" i="10"/>
  <c r="W4587" i="10"/>
  <c r="W4590" i="10"/>
  <c r="W4595" i="10"/>
  <c r="W4598" i="10"/>
  <c r="W4603" i="10"/>
  <c r="W4606" i="10"/>
  <c r="W4611" i="10"/>
  <c r="W4614" i="10"/>
  <c r="W4619" i="10"/>
  <c r="W4622" i="10"/>
  <c r="W4627" i="10"/>
  <c r="W4630" i="10"/>
  <c r="W4635" i="10"/>
  <c r="W4638" i="10"/>
  <c r="W4643" i="10"/>
  <c r="W4646" i="10"/>
  <c r="W4651" i="10"/>
  <c r="W4654" i="10"/>
  <c r="W4659" i="10"/>
  <c r="W4662" i="10"/>
  <c r="W4667" i="10"/>
  <c r="W4670" i="10"/>
  <c r="W4675" i="10"/>
  <c r="W4678" i="10"/>
  <c r="W4683" i="10"/>
  <c r="W4686" i="10"/>
  <c r="W4691" i="10"/>
  <c r="W4694" i="10"/>
  <c r="W4699" i="10"/>
  <c r="W4702" i="10"/>
  <c r="W4707" i="10"/>
  <c r="W4710" i="10"/>
  <c r="W4715" i="10"/>
  <c r="W4718" i="10"/>
  <c r="W4723" i="10"/>
  <c r="W4726" i="10"/>
  <c r="W4731" i="10"/>
  <c r="W4734" i="10"/>
  <c r="W4739" i="10"/>
  <c r="W4742" i="10"/>
  <c r="W4747" i="10"/>
  <c r="W4750" i="10"/>
  <c r="W4755" i="10"/>
  <c r="W4758" i="10"/>
  <c r="W4763" i="10"/>
  <c r="W4766" i="10"/>
  <c r="W4771" i="10"/>
  <c r="W4774" i="10"/>
  <c r="W4779" i="10"/>
  <c r="W4782" i="10"/>
  <c r="W4787" i="10"/>
  <c r="W4790" i="10"/>
  <c r="W4795" i="10"/>
  <c r="W4798" i="10"/>
  <c r="W4803" i="10"/>
  <c r="W4805" i="10"/>
  <c r="W4807" i="10"/>
  <c r="W4809" i="10"/>
  <c r="W4811" i="10"/>
  <c r="W4813" i="10"/>
  <c r="W4815" i="10"/>
  <c r="W4817" i="10"/>
  <c r="W4819" i="10"/>
  <c r="W4821" i="10"/>
  <c r="W4823" i="10"/>
  <c r="W4825" i="10"/>
  <c r="W4827" i="10"/>
  <c r="W4829" i="10"/>
  <c r="W4831" i="10"/>
  <c r="W4833" i="10"/>
  <c r="W4835" i="10"/>
  <c r="W4837" i="10"/>
  <c r="W4839" i="10"/>
  <c r="W4841" i="10"/>
  <c r="W4843" i="10"/>
  <c r="W4845" i="10"/>
  <c r="W4847" i="10"/>
  <c r="W4849" i="10"/>
  <c r="W4851" i="10"/>
  <c r="W4853" i="10"/>
  <c r="W4855" i="10"/>
  <c r="W4857" i="10"/>
  <c r="W4859" i="10"/>
  <c r="W4861" i="10"/>
  <c r="W4863" i="10"/>
  <c r="W4865" i="10"/>
  <c r="W4867" i="10"/>
  <c r="W4869" i="10"/>
  <c r="W4871" i="10"/>
  <c r="W4873" i="10"/>
  <c r="W4875" i="10"/>
  <c r="W4877" i="10"/>
  <c r="W4879" i="10"/>
  <c r="W4881" i="10"/>
  <c r="W4883" i="10"/>
  <c r="W4885" i="10"/>
  <c r="W4887" i="10"/>
  <c r="W4889" i="10"/>
  <c r="W4891" i="10"/>
  <c r="W4893" i="10"/>
  <c r="W4895" i="10"/>
  <c r="W4897" i="10"/>
  <c r="W4899" i="10"/>
  <c r="W4901" i="10"/>
  <c r="W4903" i="10"/>
  <c r="W4905" i="10"/>
  <c r="W4907" i="10"/>
  <c r="W4909" i="10"/>
  <c r="W4911" i="10"/>
  <c r="W4913" i="10"/>
  <c r="W4915" i="10"/>
  <c r="W4917" i="10"/>
  <c r="W4919" i="10"/>
  <c r="W4921" i="10"/>
  <c r="W4923" i="10"/>
  <c r="W4925" i="10"/>
  <c r="W4927" i="10"/>
  <c r="W4929" i="10"/>
  <c r="W4931" i="10"/>
  <c r="W4933" i="10"/>
  <c r="W4935" i="10"/>
  <c r="W4937" i="10"/>
  <c r="W4939" i="10"/>
  <c r="W4941" i="10"/>
  <c r="W4943" i="10"/>
  <c r="W4945" i="10"/>
  <c r="W4947" i="10"/>
  <c r="W4949" i="10"/>
  <c r="W4951" i="10"/>
  <c r="W4953" i="10"/>
  <c r="W4955" i="10"/>
  <c r="W4957" i="10"/>
  <c r="W4959" i="10"/>
  <c r="W4961" i="10"/>
  <c r="W4963" i="10"/>
  <c r="W4965" i="10"/>
  <c r="W4967" i="10"/>
  <c r="W4969" i="10"/>
  <c r="W4971" i="10"/>
  <c r="W4973" i="10"/>
  <c r="W4975" i="10"/>
  <c r="W4977" i="10"/>
  <c r="W4979" i="10"/>
  <c r="W4981" i="10"/>
  <c r="W4983" i="10"/>
  <c r="W4985" i="10"/>
  <c r="W4987" i="10"/>
  <c r="W4989" i="10"/>
  <c r="W4991" i="10"/>
  <c r="W4993" i="10"/>
  <c r="W4995" i="10"/>
  <c r="W4997" i="10"/>
  <c r="W4999" i="10"/>
  <c r="W5001" i="10"/>
  <c r="W5003" i="10"/>
  <c r="W5005" i="10"/>
  <c r="W5007" i="10"/>
  <c r="W5009" i="10"/>
  <c r="W4494" i="10"/>
  <c r="W4575" i="10"/>
  <c r="W4578" i="10"/>
  <c r="W4583" i="10"/>
  <c r="W4586" i="10"/>
  <c r="W4591" i="10"/>
  <c r="W4594" i="10"/>
  <c r="W4599" i="10"/>
  <c r="W4602" i="10"/>
  <c r="W4607" i="10"/>
  <c r="W4610" i="10"/>
  <c r="W4615" i="10"/>
  <c r="W4618" i="10"/>
  <c r="W4623" i="10"/>
  <c r="W4626" i="10"/>
  <c r="W4631" i="10"/>
  <c r="W4634" i="10"/>
  <c r="W4639" i="10"/>
  <c r="W4642" i="10"/>
  <c r="W4647" i="10"/>
  <c r="W4650" i="10"/>
  <c r="W4655" i="10"/>
  <c r="W4658" i="10"/>
  <c r="W4663" i="10"/>
  <c r="W4666" i="10"/>
  <c r="W4671" i="10"/>
  <c r="W4674" i="10"/>
  <c r="W4679" i="10"/>
  <c r="W4682" i="10"/>
  <c r="W4687" i="10"/>
  <c r="W4690" i="10"/>
  <c r="W4695" i="10"/>
  <c r="W4698" i="10"/>
  <c r="W4703" i="10"/>
  <c r="W4706" i="10"/>
  <c r="W4711" i="10"/>
  <c r="W4714" i="10"/>
  <c r="W4719" i="10"/>
  <c r="W4722" i="10"/>
  <c r="W4727" i="10"/>
  <c r="W4730" i="10"/>
  <c r="W4735" i="10"/>
  <c r="W4738" i="10"/>
  <c r="W4743" i="10"/>
  <c r="W4746" i="10"/>
  <c r="W4751" i="10"/>
  <c r="W4754" i="10"/>
  <c r="W4759" i="10"/>
  <c r="W4762" i="10"/>
  <c r="W4767" i="10"/>
  <c r="W4770" i="10"/>
  <c r="W4775" i="10"/>
  <c r="W4778" i="10"/>
  <c r="W4783" i="10"/>
  <c r="W4786" i="10"/>
  <c r="W4791" i="10"/>
  <c r="W4794" i="10"/>
  <c r="W4799" i="10"/>
  <c r="W4802" i="10"/>
  <c r="W4804" i="10"/>
  <c r="W4806" i="10"/>
  <c r="W4808" i="10"/>
  <c r="W4810" i="10"/>
  <c r="W4812" i="10"/>
  <c r="W4814" i="10"/>
  <c r="W4816" i="10"/>
  <c r="W4818" i="10"/>
  <c r="W4820" i="10"/>
  <c r="W4822" i="10"/>
  <c r="W4824" i="10"/>
  <c r="W4826" i="10"/>
  <c r="W4828" i="10"/>
  <c r="W4830" i="10"/>
  <c r="W4832" i="10"/>
  <c r="W4834" i="10"/>
  <c r="W4836" i="10"/>
  <c r="W4838" i="10"/>
  <c r="W4840" i="10"/>
  <c r="W4842" i="10"/>
  <c r="W4844" i="10"/>
  <c r="W4846" i="10"/>
  <c r="W4848" i="10"/>
  <c r="W4850" i="10"/>
  <c r="W4852" i="10"/>
  <c r="W4854" i="10"/>
  <c r="W4856" i="10"/>
  <c r="W4858" i="10"/>
  <c r="W4860" i="10"/>
  <c r="W4862" i="10"/>
  <c r="W4864" i="10"/>
  <c r="W4866" i="10"/>
  <c r="W4868" i="10"/>
  <c r="W4870" i="10"/>
  <c r="W4872" i="10"/>
  <c r="W4874" i="10"/>
  <c r="W4344" i="10"/>
  <c r="W4352" i="10"/>
  <c r="W4360" i="10"/>
  <c r="W4368" i="10"/>
  <c r="W4376" i="10"/>
  <c r="W4384" i="10"/>
  <c r="W4392" i="10"/>
  <c r="W4400" i="10"/>
  <c r="W4408" i="10"/>
  <c r="W4416" i="10"/>
  <c r="W4424" i="10"/>
  <c r="W4432" i="10"/>
  <c r="W4440" i="10"/>
  <c r="W4448" i="10"/>
  <c r="W4456" i="10"/>
  <c r="W4464" i="10"/>
  <c r="W4472" i="10"/>
  <c r="W4480" i="10"/>
  <c r="W6" i="10"/>
  <c r="W4342" i="10"/>
  <c r="W4350" i="10"/>
  <c r="W4358" i="10"/>
  <c r="W4366" i="10"/>
  <c r="W4374" i="10"/>
  <c r="W4382" i="10"/>
  <c r="W4390" i="10"/>
  <c r="W4398" i="10"/>
  <c r="W4406" i="10"/>
  <c r="W4414" i="10"/>
  <c r="W4422" i="10"/>
  <c r="W4430" i="10"/>
  <c r="W4438" i="10"/>
  <c r="W4446" i="10"/>
  <c r="W4454" i="10"/>
  <c r="W4462" i="10"/>
  <c r="W4470" i="10"/>
  <c r="W4478" i="10"/>
  <c r="W4486" i="10"/>
  <c r="W4488" i="10"/>
  <c r="W4490" i="10"/>
  <c r="W4492" i="10"/>
  <c r="W4496" i="10"/>
  <c r="W4498" i="10"/>
  <c r="W4500" i="10"/>
  <c r="W4502" i="10"/>
  <c r="W4504" i="10"/>
  <c r="W4506" i="10"/>
  <c r="W4508" i="10"/>
  <c r="W4510" i="10"/>
  <c r="W4512" i="10"/>
  <c r="W4514" i="10"/>
  <c r="W4516" i="10"/>
  <c r="W4518" i="10"/>
  <c r="W4520" i="10"/>
  <c r="W4522" i="10"/>
  <c r="W4527" i="10"/>
  <c r="W4530" i="10"/>
  <c r="W4535" i="10"/>
  <c r="W4538" i="10"/>
  <c r="W4543" i="10"/>
  <c r="W4546" i="10"/>
  <c r="W4551" i="10"/>
  <c r="W4554" i="10"/>
  <c r="W4559" i="10"/>
  <c r="W4562" i="10"/>
  <c r="W4567" i="10"/>
  <c r="W4570" i="10"/>
  <c r="W4876" i="10"/>
  <c r="W4884" i="10"/>
  <c r="W4892" i="10"/>
  <c r="W4900" i="10"/>
  <c r="W4908" i="10"/>
  <c r="W4916" i="10"/>
  <c r="W4924" i="10"/>
  <c r="W4932" i="10"/>
  <c r="W4940" i="10"/>
  <c r="W4948" i="10"/>
  <c r="W4956" i="10"/>
  <c r="W4964" i="10"/>
  <c r="W4972" i="10"/>
  <c r="W4980" i="10"/>
  <c r="W4988" i="10"/>
  <c r="W4996" i="10"/>
  <c r="W5004" i="10"/>
  <c r="W4882" i="10"/>
  <c r="W4890" i="10"/>
  <c r="W4898" i="10"/>
  <c r="W4906" i="10"/>
  <c r="W4914" i="10"/>
  <c r="W4922" i="10"/>
  <c r="W4930" i="10"/>
  <c r="W4938" i="10"/>
  <c r="W4946" i="10"/>
  <c r="W4954" i="10"/>
  <c r="W4962" i="10"/>
  <c r="W4970" i="10"/>
  <c r="W4978" i="10"/>
  <c r="W4986" i="10"/>
  <c r="W4994" i="10"/>
  <c r="W5002" i="10"/>
  <c r="W4880" i="10"/>
  <c r="W4888" i="10"/>
  <c r="W4896" i="10"/>
  <c r="W4904" i="10"/>
  <c r="W4912" i="10"/>
  <c r="W4920" i="10"/>
  <c r="W4928" i="10"/>
  <c r="W4936" i="10"/>
  <c r="W4944" i="10"/>
  <c r="W4952" i="10"/>
  <c r="W4960" i="10"/>
  <c r="W4968" i="10"/>
  <c r="W4976" i="10"/>
  <c r="W4984" i="10"/>
  <c r="W4992" i="10"/>
  <c r="W5000" i="10"/>
  <c r="W5008" i="10"/>
  <c r="W4878" i="10"/>
  <c r="W4886" i="10"/>
  <c r="W4894" i="10"/>
  <c r="W4902" i="10"/>
  <c r="W4910" i="10"/>
  <c r="W4918" i="10"/>
  <c r="W4926" i="10"/>
  <c r="W4934" i="10"/>
  <c r="W4942" i="10"/>
  <c r="W4950" i="10"/>
  <c r="W4958" i="10"/>
  <c r="W4966" i="10"/>
  <c r="W4974" i="10"/>
  <c r="W4982" i="10"/>
  <c r="W4990" i="10"/>
  <c r="W4998" i="10"/>
  <c r="W5006" i="10"/>
  <c r="W4573" i="10"/>
  <c r="W4541" i="10"/>
  <c r="W4164" i="10"/>
  <c r="W4148" i="10"/>
  <c r="W4132" i="10"/>
  <c r="W4116" i="10"/>
  <c r="W4100" i="10"/>
  <c r="W4084" i="10"/>
  <c r="W4068" i="10"/>
  <c r="W4052" i="10"/>
  <c r="W4036" i="10"/>
  <c r="W3940" i="10"/>
  <c r="W3924" i="10"/>
  <c r="W4773" i="10"/>
  <c r="W4741" i="10"/>
  <c r="W4709" i="10"/>
  <c r="W4677" i="10"/>
  <c r="W4645" i="10"/>
  <c r="W4613" i="10"/>
  <c r="W4581" i="10"/>
  <c r="W4777" i="10"/>
  <c r="W4745" i="10"/>
  <c r="W4713" i="10"/>
  <c r="W4681" i="10"/>
  <c r="W4649" i="10"/>
  <c r="W4617" i="10"/>
  <c r="W4585" i="10"/>
  <c r="W4553" i="10"/>
  <c r="W4170" i="10"/>
  <c r="W4154" i="10"/>
  <c r="W4138" i="10"/>
  <c r="W4122" i="10"/>
  <c r="W4106" i="10"/>
  <c r="W4090" i="10"/>
  <c r="W4074" i="10"/>
  <c r="W4058" i="10"/>
  <c r="W4042" i="10"/>
  <c r="W3942" i="10"/>
  <c r="W3926" i="10"/>
  <c r="W3910" i="10"/>
  <c r="W3894" i="10"/>
  <c r="W3878" i="10"/>
  <c r="W3862" i="10"/>
  <c r="W3846" i="10"/>
  <c r="W3830" i="10"/>
  <c r="W3814" i="10"/>
  <c r="W3798" i="10"/>
  <c r="W3782" i="10"/>
  <c r="W3766" i="10"/>
  <c r="W3750" i="10"/>
  <c r="W3734" i="10"/>
  <c r="W3718" i="10"/>
  <c r="W3702" i="10"/>
  <c r="W3686" i="10"/>
  <c r="W3670" i="10"/>
  <c r="W3654" i="10"/>
  <c r="W3638" i="10"/>
  <c r="W3622" i="10"/>
  <c r="W3606" i="10"/>
  <c r="W3590" i="10"/>
  <c r="W3574" i="10"/>
  <c r="W3558" i="10"/>
  <c r="W3542" i="10"/>
  <c r="W3526" i="10"/>
  <c r="W3510" i="10"/>
  <c r="W3494" i="10"/>
  <c r="W3478" i="10"/>
  <c r="W3462" i="10"/>
  <c r="W3446" i="10"/>
  <c r="W3430" i="10"/>
  <c r="W3414" i="10"/>
  <c r="W3398" i="10"/>
  <c r="W3382" i="10"/>
  <c r="W3366" i="10"/>
  <c r="W3350" i="10"/>
  <c r="W3334" i="10"/>
  <c r="W3318" i="10"/>
  <c r="W3302" i="10"/>
  <c r="W3286" i="10"/>
  <c r="W3270" i="10"/>
  <c r="W3254" i="10"/>
  <c r="W3238" i="10"/>
  <c r="W3222" i="10"/>
  <c r="W3206" i="10"/>
  <c r="W3190" i="10"/>
  <c r="W3174" i="10"/>
  <c r="W4565" i="10"/>
  <c r="W4533" i="10"/>
  <c r="W4160" i="10"/>
  <c r="W4144" i="10"/>
  <c r="W4128" i="10"/>
  <c r="W4112" i="10"/>
  <c r="W4096" i="10"/>
  <c r="W4080" i="10"/>
  <c r="W4064" i="10"/>
  <c r="W4048" i="10"/>
  <c r="W4032" i="10"/>
  <c r="W3936" i="10"/>
  <c r="W4797" i="10"/>
  <c r="W4765" i="10"/>
  <c r="W4733" i="10"/>
  <c r="W4701" i="10"/>
  <c r="W4669" i="10"/>
  <c r="W4637" i="10"/>
  <c r="W4605" i="10"/>
  <c r="W4801" i="10"/>
  <c r="W4769" i="10"/>
  <c r="W4737" i="10"/>
  <c r="W4705" i="10"/>
  <c r="W4673" i="10"/>
  <c r="W4641" i="10"/>
  <c r="W4609" i="10"/>
  <c r="W4577" i="10"/>
  <c r="W4545" i="10"/>
  <c r="W4166" i="10"/>
  <c r="W4150" i="10"/>
  <c r="W4134" i="10"/>
  <c r="W4118" i="10"/>
  <c r="W4102" i="10"/>
  <c r="W4086" i="10"/>
  <c r="W4070" i="10"/>
  <c r="W4054" i="10"/>
  <c r="W4038" i="10"/>
  <c r="W3938" i="10"/>
  <c r="W3922" i="10"/>
  <c r="W3906" i="10"/>
  <c r="W3890" i="10"/>
  <c r="W3874" i="10"/>
  <c r="W3858" i="10"/>
  <c r="W3842" i="10"/>
  <c r="W3826" i="10"/>
  <c r="W3810" i="10"/>
  <c r="W3794" i="10"/>
  <c r="W3778" i="10"/>
  <c r="W3762" i="10"/>
  <c r="W3746" i="10"/>
  <c r="W3730" i="10"/>
  <c r="W3714" i="10"/>
  <c r="W3698" i="10"/>
  <c r="W3682" i="10"/>
  <c r="W3666" i="10"/>
  <c r="W3650" i="10"/>
  <c r="W3634" i="10"/>
  <c r="W3618" i="10"/>
  <c r="W3602" i="10"/>
  <c r="W3586" i="10"/>
  <c r="W3570" i="10"/>
  <c r="W3554" i="10"/>
  <c r="W3538" i="10"/>
  <c r="W3522" i="10"/>
  <c r="W3506" i="10"/>
  <c r="W3490" i="10"/>
  <c r="W3474" i="10"/>
  <c r="W3458" i="10"/>
  <c r="W3442" i="10"/>
  <c r="W3426" i="10"/>
  <c r="W3410" i="10"/>
  <c r="W3394" i="10"/>
  <c r="W3378" i="10"/>
  <c r="W3362" i="10"/>
  <c r="W3346" i="10"/>
  <c r="W3330" i="10"/>
  <c r="W3314" i="10"/>
  <c r="W3298" i="10"/>
  <c r="W3282" i="10"/>
  <c r="W3266" i="10"/>
  <c r="W3250" i="10"/>
  <c r="W3234" i="10"/>
  <c r="W3218" i="10"/>
  <c r="W3202" i="10"/>
  <c r="W3186" i="10"/>
  <c r="W3170" i="10"/>
  <c r="W3154" i="10"/>
  <c r="W4557" i="10"/>
  <c r="W4525" i="10"/>
  <c r="W4156" i="10"/>
  <c r="W4140" i="10"/>
  <c r="W4124" i="10"/>
  <c r="W4108" i="10"/>
  <c r="W4092" i="10"/>
  <c r="W4076" i="10"/>
  <c r="W4060" i="10"/>
  <c r="W4044" i="10"/>
  <c r="W4028" i="10"/>
  <c r="W3932" i="10"/>
  <c r="W4789" i="10"/>
  <c r="W4757" i="10"/>
  <c r="W4725" i="10"/>
  <c r="W4693" i="10"/>
  <c r="W4661" i="10"/>
  <c r="W4629" i="10"/>
  <c r="W4597" i="10"/>
  <c r="W4793" i="10"/>
  <c r="W4761" i="10"/>
  <c r="W4729" i="10"/>
  <c r="W4697" i="10"/>
  <c r="W4665" i="10"/>
  <c r="W4633" i="10"/>
  <c r="W4601" i="10"/>
  <c r="W4569" i="10"/>
  <c r="W4537" i="10"/>
  <c r="W4162" i="10"/>
  <c r="W4146" i="10"/>
  <c r="W4130" i="10"/>
  <c r="W4114" i="10"/>
  <c r="W4098" i="10"/>
  <c r="W4082" i="10"/>
  <c r="W4066" i="10"/>
  <c r="W4050" i="10"/>
  <c r="W4034" i="10"/>
  <c r="W3934" i="10"/>
  <c r="W3918" i="10"/>
  <c r="W3902" i="10"/>
  <c r="W3886" i="10"/>
  <c r="W3870" i="10"/>
  <c r="W3854" i="10"/>
  <c r="W3838" i="10"/>
  <c r="W3822" i="10"/>
  <c r="W3806" i="10"/>
  <c r="W3790" i="10"/>
  <c r="W3774" i="10"/>
  <c r="W3758" i="10"/>
  <c r="W3742" i="10"/>
  <c r="W3726" i="10"/>
  <c r="W3710" i="10"/>
  <c r="W3694" i="10"/>
  <c r="W3678" i="10"/>
  <c r="W3662" i="10"/>
  <c r="W3646" i="10"/>
  <c r="W3630" i="10"/>
  <c r="W3614" i="10"/>
  <c r="W3598" i="10"/>
  <c r="W3582" i="10"/>
  <c r="W3566" i="10"/>
  <c r="W3550" i="10"/>
  <c r="W3534" i="10"/>
  <c r="W3518" i="10"/>
  <c r="W3502" i="10"/>
  <c r="W3486" i="10"/>
  <c r="W3470" i="10"/>
  <c r="W3454" i="10"/>
  <c r="W3438" i="10"/>
  <c r="W3422" i="10"/>
  <c r="W3406" i="10"/>
  <c r="W3390" i="10"/>
  <c r="W3374" i="10"/>
  <c r="W3358" i="10"/>
  <c r="W3342" i="10"/>
  <c r="W3326" i="10"/>
  <c r="W3310" i="10"/>
  <c r="W3294" i="10"/>
  <c r="W3278" i="10"/>
  <c r="W3262" i="10"/>
  <c r="W3246" i="10"/>
  <c r="W3230" i="10"/>
  <c r="W3214" i="10"/>
  <c r="W3198" i="10"/>
  <c r="W3182" i="10"/>
  <c r="W3166" i="10"/>
  <c r="W4549" i="10"/>
  <c r="W4168" i="10"/>
  <c r="W4152" i="10"/>
  <c r="W4136" i="10"/>
  <c r="W4120" i="10"/>
  <c r="W4104" i="10"/>
  <c r="W4088" i="10"/>
  <c r="W4072" i="10"/>
  <c r="W4056" i="10"/>
  <c r="W4040" i="10"/>
  <c r="W4024" i="10"/>
  <c r="W3928" i="10"/>
  <c r="W4781" i="10"/>
  <c r="W4749" i="10"/>
  <c r="W4717" i="10"/>
  <c r="W4685" i="10"/>
  <c r="W4653" i="10"/>
  <c r="W4621" i="10"/>
  <c r="W4589" i="10"/>
  <c r="W4785" i="10"/>
  <c r="W4753" i="10"/>
  <c r="W4721" i="10"/>
  <c r="W4689" i="10"/>
  <c r="W4657" i="10"/>
  <c r="W4625" i="10"/>
  <c r="W4593" i="10"/>
  <c r="W4561" i="10"/>
  <c r="W4529" i="10"/>
  <c r="W4158" i="10"/>
  <c r="W4142" i="10"/>
  <c r="W4126" i="10"/>
  <c r="W4110" i="10"/>
  <c r="W4094" i="10"/>
  <c r="W4078" i="10"/>
  <c r="W4062" i="10"/>
  <c r="W4046" i="10"/>
  <c r="W3946" i="10"/>
  <c r="W3930" i="10"/>
  <c r="W3914" i="10"/>
  <c r="W3898" i="10"/>
  <c r="W3882" i="10"/>
  <c r="W3866" i="10"/>
  <c r="W3850" i="10"/>
  <c r="W3834" i="10"/>
  <c r="W3818" i="10"/>
  <c r="W3802" i="10"/>
  <c r="W3786" i="10"/>
  <c r="W3770" i="10"/>
  <c r="W3754" i="10"/>
  <c r="W3738" i="10"/>
  <c r="W3722" i="10"/>
  <c r="W3706" i="10"/>
  <c r="W3690" i="10"/>
  <c r="W3674" i="10"/>
  <c r="W3658" i="10"/>
  <c r="W3642" i="10"/>
  <c r="W3626" i="10"/>
  <c r="W3610" i="10"/>
  <c r="W3594" i="10"/>
  <c r="W3578" i="10"/>
  <c r="W3562" i="10"/>
  <c r="W3546" i="10"/>
  <c r="W3530" i="10"/>
  <c r="W3514" i="10"/>
  <c r="W3498" i="10"/>
  <c r="W3482" i="10"/>
  <c r="W3466" i="10"/>
  <c r="W3450" i="10"/>
  <c r="W3434" i="10"/>
  <c r="W3418" i="10"/>
  <c r="W3402" i="10"/>
  <c r="W3386" i="10"/>
  <c r="W3370" i="10"/>
  <c r="W3354" i="10"/>
  <c r="W3338" i="10"/>
  <c r="W3322" i="10"/>
  <c r="W3306" i="10"/>
  <c r="W3290" i="10"/>
  <c r="W3274" i="10"/>
  <c r="W3258" i="10"/>
  <c r="W3242" i="10"/>
  <c r="W3226" i="10"/>
  <c r="W3210" i="10"/>
  <c r="W3194" i="10"/>
  <c r="W3178" i="10"/>
  <c r="W3162" i="10"/>
  <c r="W3142" i="10"/>
  <c r="W3126" i="10"/>
  <c r="W3110" i="10"/>
  <c r="W3094" i="10"/>
  <c r="W3078" i="10"/>
  <c r="W3062" i="10"/>
  <c r="W3046" i="10"/>
  <c r="W3030" i="10"/>
  <c r="W3014" i="10"/>
  <c r="W2998" i="10"/>
  <c r="W2982" i="10"/>
  <c r="W2966" i="10"/>
  <c r="W2950" i="10"/>
  <c r="W2934" i="10"/>
  <c r="W2918" i="10"/>
  <c r="W2902" i="10"/>
  <c r="W2886" i="10"/>
  <c r="W2870" i="10"/>
  <c r="W2854" i="10"/>
  <c r="W2838" i="10"/>
  <c r="W4161" i="10"/>
  <c r="W4145" i="10"/>
  <c r="W4129" i="10"/>
  <c r="W4113" i="10"/>
  <c r="W4097" i="10"/>
  <c r="W4081" i="10"/>
  <c r="W4065" i="10"/>
  <c r="W4049" i="10"/>
  <c r="W4033" i="10"/>
  <c r="W4017" i="10"/>
  <c r="W4001" i="10"/>
  <c r="W3985" i="10"/>
  <c r="W3969" i="10"/>
  <c r="W3953" i="10"/>
  <c r="W3937" i="10"/>
  <c r="W3921" i="10"/>
  <c r="W3905" i="10"/>
  <c r="W3889" i="10"/>
  <c r="W3873" i="10"/>
  <c r="W3857" i="10"/>
  <c r="W3841" i="10"/>
  <c r="W3825" i="10"/>
  <c r="W3809" i="10"/>
  <c r="W3793" i="10"/>
  <c r="W3777" i="10"/>
  <c r="W3761" i="10"/>
  <c r="W3745" i="10"/>
  <c r="W3729" i="10"/>
  <c r="W3713" i="10"/>
  <c r="W3697" i="10"/>
  <c r="W3681" i="10"/>
  <c r="W3665" i="10"/>
  <c r="W3649" i="10"/>
  <c r="W3633" i="10"/>
  <c r="W3617" i="10"/>
  <c r="W3601" i="10"/>
  <c r="W3916" i="10"/>
  <c r="W3900" i="10"/>
  <c r="W3884" i="10"/>
  <c r="W3868" i="10"/>
  <c r="W3852" i="10"/>
  <c r="W3836" i="10"/>
  <c r="W3820" i="10"/>
  <c r="W3804" i="10"/>
  <c r="W3788" i="10"/>
  <c r="W3772" i="10"/>
  <c r="W3756" i="10"/>
  <c r="W3740" i="10"/>
  <c r="W3724" i="10"/>
  <c r="W3708" i="10"/>
  <c r="W3692" i="10"/>
  <c r="W3676" i="10"/>
  <c r="W3660" i="10"/>
  <c r="W3644" i="10"/>
  <c r="W3628" i="10"/>
  <c r="W3612" i="10"/>
  <c r="W3596" i="10"/>
  <c r="W3580" i="10"/>
  <c r="W3564" i="10"/>
  <c r="W3548" i="10"/>
  <c r="W3532" i="10"/>
  <c r="W3516" i="10"/>
  <c r="W3500" i="10"/>
  <c r="W3484" i="10"/>
  <c r="W3468" i="10"/>
  <c r="W3452" i="10"/>
  <c r="W3436" i="10"/>
  <c r="W3420" i="10"/>
  <c r="W3404" i="10"/>
  <c r="W3388" i="10"/>
  <c r="W3372" i="10"/>
  <c r="W3356" i="10"/>
  <c r="W3340" i="10"/>
  <c r="W3324" i="10"/>
  <c r="W3308" i="10"/>
  <c r="W3292" i="10"/>
  <c r="W3276" i="10"/>
  <c r="W3260" i="10"/>
  <c r="W3244" i="10"/>
  <c r="W3228" i="10"/>
  <c r="W3212" i="10"/>
  <c r="W3196" i="10"/>
  <c r="W3180" i="10"/>
  <c r="W3164" i="10"/>
  <c r="W3148" i="10"/>
  <c r="W3132" i="10"/>
  <c r="W3116" i="10"/>
  <c r="W3100" i="10"/>
  <c r="W3084" i="10"/>
  <c r="W3068" i="10"/>
  <c r="W3052" i="10"/>
  <c r="W3036" i="10"/>
  <c r="W3020" i="10"/>
  <c r="W3004" i="10"/>
  <c r="W2988" i="10"/>
  <c r="W2972" i="10"/>
  <c r="W2956" i="10"/>
  <c r="W2940" i="10"/>
  <c r="W2924" i="10"/>
  <c r="W2908" i="10"/>
  <c r="W2892" i="10"/>
  <c r="W2876" i="10"/>
  <c r="W2860" i="10"/>
  <c r="W2844" i="10"/>
  <c r="W2828" i="10"/>
  <c r="W2812" i="10"/>
  <c r="W2796" i="10"/>
  <c r="W2780" i="10"/>
  <c r="W2764" i="10"/>
  <c r="W2748" i="10"/>
  <c r="W2732" i="10"/>
  <c r="W2716" i="10"/>
  <c r="W2700" i="10"/>
  <c r="W2684" i="10"/>
  <c r="W2668" i="10"/>
  <c r="W2652" i="10"/>
  <c r="W2636" i="10"/>
  <c r="W2620" i="10"/>
  <c r="W2604" i="10"/>
  <c r="W2588" i="10"/>
  <c r="W2572" i="10"/>
  <c r="W2556" i="10"/>
  <c r="W2540" i="10"/>
  <c r="W2524" i="10"/>
  <c r="W2508" i="10"/>
  <c r="W2492" i="10"/>
  <c r="W2476" i="10"/>
  <c r="W4167" i="10"/>
  <c r="W4151" i="10"/>
  <c r="W4135" i="10"/>
  <c r="W4119" i="10"/>
  <c r="W4103" i="10"/>
  <c r="W4087" i="10"/>
  <c r="W4071" i="10"/>
  <c r="W4055" i="10"/>
  <c r="W4039" i="10"/>
  <c r="W4023" i="10"/>
  <c r="W4007" i="10"/>
  <c r="W3991" i="10"/>
  <c r="W3975" i="10"/>
  <c r="W3959" i="10"/>
  <c r="W3943" i="10"/>
  <c r="W3927" i="10"/>
  <c r="W3911" i="10"/>
  <c r="W3895" i="10"/>
  <c r="W3879" i="10"/>
  <c r="W3863" i="10"/>
  <c r="W3847" i="10"/>
  <c r="W3831" i="10"/>
  <c r="W3815" i="10"/>
  <c r="W3799" i="10"/>
  <c r="W3158" i="10"/>
  <c r="W3138" i="10"/>
  <c r="W3122" i="10"/>
  <c r="W3106" i="10"/>
  <c r="W3090" i="10"/>
  <c r="W3074" i="10"/>
  <c r="W3058" i="10"/>
  <c r="W3042" i="10"/>
  <c r="W3026" i="10"/>
  <c r="W3010" i="10"/>
  <c r="W2994" i="10"/>
  <c r="W2978" i="10"/>
  <c r="W2962" i="10"/>
  <c r="W2946" i="10"/>
  <c r="W2930" i="10"/>
  <c r="W2914" i="10"/>
  <c r="W2898" i="10"/>
  <c r="W2882" i="10"/>
  <c r="W2866" i="10"/>
  <c r="W2850" i="10"/>
  <c r="W2834" i="10"/>
  <c r="W4157" i="10"/>
  <c r="W4141" i="10"/>
  <c r="W4125" i="10"/>
  <c r="W4109" i="10"/>
  <c r="W4093" i="10"/>
  <c r="W4077" i="10"/>
  <c r="W4061" i="10"/>
  <c r="W4045" i="10"/>
  <c r="W4029" i="10"/>
  <c r="W4013" i="10"/>
  <c r="W3997" i="10"/>
  <c r="W3981" i="10"/>
  <c r="W3965" i="10"/>
  <c r="W3949" i="10"/>
  <c r="W3933" i="10"/>
  <c r="W3917" i="10"/>
  <c r="W3901" i="10"/>
  <c r="W3885" i="10"/>
  <c r="W3869" i="10"/>
  <c r="W3853" i="10"/>
  <c r="W3837" i="10"/>
  <c r="W3821" i="10"/>
  <c r="W3805" i="10"/>
  <c r="W3789" i="10"/>
  <c r="W3773" i="10"/>
  <c r="W3757" i="10"/>
  <c r="W3741" i="10"/>
  <c r="W3725" i="10"/>
  <c r="W3709" i="10"/>
  <c r="W3693" i="10"/>
  <c r="W3677" i="10"/>
  <c r="W3661" i="10"/>
  <c r="W3645" i="10"/>
  <c r="W3629" i="10"/>
  <c r="W3613" i="10"/>
  <c r="W3597" i="10"/>
  <c r="W3912" i="10"/>
  <c r="W3896" i="10"/>
  <c r="W3880" i="10"/>
  <c r="W3864" i="10"/>
  <c r="W3848" i="10"/>
  <c r="W3832" i="10"/>
  <c r="W3816" i="10"/>
  <c r="W3800" i="10"/>
  <c r="W3784" i="10"/>
  <c r="W3768" i="10"/>
  <c r="W3752" i="10"/>
  <c r="W3736" i="10"/>
  <c r="W3720" i="10"/>
  <c r="W3704" i="10"/>
  <c r="W3688" i="10"/>
  <c r="W3672" i="10"/>
  <c r="W3656" i="10"/>
  <c r="W3640" i="10"/>
  <c r="W3624" i="10"/>
  <c r="W3608" i="10"/>
  <c r="W3592" i="10"/>
  <c r="W3576" i="10"/>
  <c r="W3560" i="10"/>
  <c r="W3544" i="10"/>
  <c r="W3528" i="10"/>
  <c r="W3512" i="10"/>
  <c r="W3496" i="10"/>
  <c r="W3480" i="10"/>
  <c r="W3464" i="10"/>
  <c r="W3448" i="10"/>
  <c r="W3432" i="10"/>
  <c r="W3416" i="10"/>
  <c r="W3400" i="10"/>
  <c r="W3384" i="10"/>
  <c r="W3368" i="10"/>
  <c r="W3352" i="10"/>
  <c r="W3336" i="10"/>
  <c r="W3320" i="10"/>
  <c r="W3304" i="10"/>
  <c r="W3288" i="10"/>
  <c r="W3272" i="10"/>
  <c r="W3256" i="10"/>
  <c r="W3240" i="10"/>
  <c r="W3224" i="10"/>
  <c r="W3208" i="10"/>
  <c r="W3192" i="10"/>
  <c r="W3176" i="10"/>
  <c r="W3160" i="10"/>
  <c r="W3144" i="10"/>
  <c r="W3128" i="10"/>
  <c r="W3112" i="10"/>
  <c r="W3096" i="10"/>
  <c r="W3080" i="10"/>
  <c r="W3064" i="10"/>
  <c r="W3048" i="10"/>
  <c r="W3032" i="10"/>
  <c r="W3016" i="10"/>
  <c r="W3000" i="10"/>
  <c r="W2984" i="10"/>
  <c r="W2968" i="10"/>
  <c r="W2952" i="10"/>
  <c r="W2936" i="10"/>
  <c r="W2920" i="10"/>
  <c r="W2904" i="10"/>
  <c r="W2888" i="10"/>
  <c r="W2872" i="10"/>
  <c r="W2856" i="10"/>
  <c r="W2840" i="10"/>
  <c r="W2824" i="10"/>
  <c r="W2808" i="10"/>
  <c r="W2792" i="10"/>
  <c r="W2776" i="10"/>
  <c r="W2760" i="10"/>
  <c r="W2744" i="10"/>
  <c r="W2728" i="10"/>
  <c r="W2712" i="10"/>
  <c r="W2696" i="10"/>
  <c r="W2680" i="10"/>
  <c r="W2664" i="10"/>
  <c r="W2648" i="10"/>
  <c r="W2632" i="10"/>
  <c r="W2616" i="10"/>
  <c r="W2600" i="10"/>
  <c r="W2584" i="10"/>
  <c r="W2568" i="10"/>
  <c r="W2552" i="10"/>
  <c r="W2536" i="10"/>
  <c r="W2520" i="10"/>
  <c r="W2504" i="10"/>
  <c r="W2488" i="10"/>
  <c r="W2472" i="10"/>
  <c r="W4163" i="10"/>
  <c r="W4147" i="10"/>
  <c r="W4131" i="10"/>
  <c r="W4115" i="10"/>
  <c r="W4099" i="10"/>
  <c r="W4083" i="10"/>
  <c r="W4067" i="10"/>
  <c r="W4051" i="10"/>
  <c r="W4035" i="10"/>
  <c r="W4019" i="10"/>
  <c r="W4003" i="10"/>
  <c r="W3987" i="10"/>
  <c r="W3971" i="10"/>
  <c r="W3955" i="10"/>
  <c r="W3939" i="10"/>
  <c r="W3923" i="10"/>
  <c r="W3150" i="10"/>
  <c r="W3134" i="10"/>
  <c r="W3118" i="10"/>
  <c r="W3102" i="10"/>
  <c r="W3086" i="10"/>
  <c r="W3070" i="10"/>
  <c r="W3054" i="10"/>
  <c r="W3038" i="10"/>
  <c r="W3022" i="10"/>
  <c r="W3006" i="10"/>
  <c r="W2990" i="10"/>
  <c r="W2974" i="10"/>
  <c r="W2958" i="10"/>
  <c r="W2942" i="10"/>
  <c r="W2926" i="10"/>
  <c r="W2910" i="10"/>
  <c r="W2894" i="10"/>
  <c r="W2878" i="10"/>
  <c r="W2862" i="10"/>
  <c r="W2846" i="10"/>
  <c r="W4169" i="10"/>
  <c r="W4153" i="10"/>
  <c r="W4137" i="10"/>
  <c r="W4121" i="10"/>
  <c r="W4105" i="10"/>
  <c r="W4089" i="10"/>
  <c r="W4073" i="10"/>
  <c r="W4057" i="10"/>
  <c r="W4041" i="10"/>
  <c r="W4025" i="10"/>
  <c r="W4009" i="10"/>
  <c r="W3993" i="10"/>
  <c r="W3977" i="10"/>
  <c r="W3961" i="10"/>
  <c r="W3945" i="10"/>
  <c r="W3929" i="10"/>
  <c r="W3913" i="10"/>
  <c r="W3897" i="10"/>
  <c r="W3881" i="10"/>
  <c r="W3865" i="10"/>
  <c r="W3849" i="10"/>
  <c r="W3833" i="10"/>
  <c r="W3817" i="10"/>
  <c r="W3801" i="10"/>
  <c r="W3785" i="10"/>
  <c r="W3769" i="10"/>
  <c r="W3753" i="10"/>
  <c r="W3737" i="10"/>
  <c r="W3721" i="10"/>
  <c r="W3705" i="10"/>
  <c r="W3689" i="10"/>
  <c r="W3673" i="10"/>
  <c r="W3657" i="10"/>
  <c r="W3641" i="10"/>
  <c r="W3625" i="10"/>
  <c r="W3609" i="10"/>
  <c r="W3593" i="10"/>
  <c r="W3908" i="10"/>
  <c r="W3892" i="10"/>
  <c r="W3876" i="10"/>
  <c r="W3860" i="10"/>
  <c r="W3844" i="10"/>
  <c r="W3828" i="10"/>
  <c r="W3812" i="10"/>
  <c r="W3796" i="10"/>
  <c r="W3780" i="10"/>
  <c r="W3764" i="10"/>
  <c r="W3748" i="10"/>
  <c r="W3732" i="10"/>
  <c r="W3716" i="10"/>
  <c r="W3700" i="10"/>
  <c r="W3684" i="10"/>
  <c r="W3668" i="10"/>
  <c r="W3652" i="10"/>
  <c r="W3636" i="10"/>
  <c r="W3620" i="10"/>
  <c r="W3604" i="10"/>
  <c r="W3588" i="10"/>
  <c r="W3572" i="10"/>
  <c r="W3556" i="10"/>
  <c r="W3540" i="10"/>
  <c r="W3524" i="10"/>
  <c r="W3508" i="10"/>
  <c r="W3492" i="10"/>
  <c r="W3476" i="10"/>
  <c r="W3460" i="10"/>
  <c r="W3444" i="10"/>
  <c r="W3428" i="10"/>
  <c r="W3412" i="10"/>
  <c r="W3396" i="10"/>
  <c r="W3380" i="10"/>
  <c r="W3364" i="10"/>
  <c r="W3348" i="10"/>
  <c r="W3332" i="10"/>
  <c r="W3316" i="10"/>
  <c r="W3300" i="10"/>
  <c r="W3284" i="10"/>
  <c r="W3268" i="10"/>
  <c r="W3252" i="10"/>
  <c r="W3236" i="10"/>
  <c r="W3220" i="10"/>
  <c r="W3204" i="10"/>
  <c r="W3188" i="10"/>
  <c r="W3172" i="10"/>
  <c r="W3156" i="10"/>
  <c r="W3140" i="10"/>
  <c r="W3124" i="10"/>
  <c r="W3108" i="10"/>
  <c r="W3092" i="10"/>
  <c r="W3076" i="10"/>
  <c r="W3060" i="10"/>
  <c r="W3044" i="10"/>
  <c r="W3028" i="10"/>
  <c r="W3012" i="10"/>
  <c r="W2996" i="10"/>
  <c r="W2980" i="10"/>
  <c r="W2964" i="10"/>
  <c r="W2948" i="10"/>
  <c r="W2932" i="10"/>
  <c r="W2916" i="10"/>
  <c r="W2900" i="10"/>
  <c r="W2884" i="10"/>
  <c r="W2868" i="10"/>
  <c r="W2852" i="10"/>
  <c r="W2836" i="10"/>
  <c r="W2820" i="10"/>
  <c r="W2804" i="10"/>
  <c r="W2788" i="10"/>
  <c r="W2772" i="10"/>
  <c r="W2756" i="10"/>
  <c r="W2740" i="10"/>
  <c r="W2724" i="10"/>
  <c r="W2708" i="10"/>
  <c r="W2692" i="10"/>
  <c r="W2676" i="10"/>
  <c r="W2660" i="10"/>
  <c r="W2644" i="10"/>
  <c r="W2628" i="10"/>
  <c r="W2612" i="10"/>
  <c r="W2596" i="10"/>
  <c r="W2580" i="10"/>
  <c r="W2564" i="10"/>
  <c r="W2548" i="10"/>
  <c r="W2532" i="10"/>
  <c r="W2516" i="10"/>
  <c r="W2500" i="10"/>
  <c r="W2484" i="10"/>
  <c r="W2468" i="10"/>
  <c r="W4159" i="10"/>
  <c r="W4143" i="10"/>
  <c r="W4127" i="10"/>
  <c r="W4111" i="10"/>
  <c r="W4095" i="10"/>
  <c r="W4079" i="10"/>
  <c r="W4063" i="10"/>
  <c r="W4047" i="10"/>
  <c r="W4031" i="10"/>
  <c r="W4015" i="10"/>
  <c r="W3999" i="10"/>
  <c r="W3983" i="10"/>
  <c r="W3967" i="10"/>
  <c r="W3951" i="10"/>
  <c r="W3935" i="10"/>
  <c r="W3919" i="10"/>
  <c r="W3146" i="10"/>
  <c r="W3130" i="10"/>
  <c r="W3114" i="10"/>
  <c r="W3098" i="10"/>
  <c r="W3082" i="10"/>
  <c r="W3066" i="10"/>
  <c r="W3050" i="10"/>
  <c r="W3034" i="10"/>
  <c r="W3018" i="10"/>
  <c r="W3002" i="10"/>
  <c r="W2986" i="10"/>
  <c r="W2970" i="10"/>
  <c r="W2954" i="10"/>
  <c r="W2938" i="10"/>
  <c r="W2922" i="10"/>
  <c r="W2906" i="10"/>
  <c r="W2890" i="10"/>
  <c r="W2874" i="10"/>
  <c r="W2858" i="10"/>
  <c r="W2842" i="10"/>
  <c r="W4165" i="10"/>
  <c r="W4149" i="10"/>
  <c r="W4133" i="10"/>
  <c r="W4117" i="10"/>
  <c r="W4101" i="10"/>
  <c r="W4085" i="10"/>
  <c r="W4069" i="10"/>
  <c r="W4053" i="10"/>
  <c r="W4037" i="10"/>
  <c r="W4021" i="10"/>
  <c r="W4005" i="10"/>
  <c r="W3989" i="10"/>
  <c r="W3973" i="10"/>
  <c r="W3957" i="10"/>
  <c r="W3941" i="10"/>
  <c r="W3925" i="10"/>
  <c r="W3909" i="10"/>
  <c r="W3893" i="10"/>
  <c r="W3877" i="10"/>
  <c r="W3861" i="10"/>
  <c r="W3845" i="10"/>
  <c r="W3829" i="10"/>
  <c r="W3813" i="10"/>
  <c r="W3797" i="10"/>
  <c r="W3781" i="10"/>
  <c r="W3765" i="10"/>
  <c r="W3749" i="10"/>
  <c r="W3733" i="10"/>
  <c r="W3717" i="10"/>
  <c r="W3701" i="10"/>
  <c r="W3685" i="10"/>
  <c r="W3669" i="10"/>
  <c r="W3653" i="10"/>
  <c r="W3637" i="10"/>
  <c r="W3621" i="10"/>
  <c r="W3605" i="10"/>
  <c r="W3920" i="10"/>
  <c r="W3904" i="10"/>
  <c r="W3888" i="10"/>
  <c r="W3872" i="10"/>
  <c r="W3856" i="10"/>
  <c r="W3840" i="10"/>
  <c r="W3824" i="10"/>
  <c r="W3808" i="10"/>
  <c r="W3792" i="10"/>
  <c r="W3776" i="10"/>
  <c r="W3760" i="10"/>
  <c r="W3744" i="10"/>
  <c r="W3728" i="10"/>
  <c r="W3712" i="10"/>
  <c r="W3696" i="10"/>
  <c r="W3680" i="10"/>
  <c r="W3664" i="10"/>
  <c r="W3648" i="10"/>
  <c r="W3632" i="10"/>
  <c r="W3616" i="10"/>
  <c r="W3600" i="10"/>
  <c r="W3584" i="10"/>
  <c r="W3568" i="10"/>
  <c r="W3552" i="10"/>
  <c r="W3536" i="10"/>
  <c r="W3520" i="10"/>
  <c r="W3504" i="10"/>
  <c r="W3488" i="10"/>
  <c r="W3472" i="10"/>
  <c r="W3456" i="10"/>
  <c r="W3440" i="10"/>
  <c r="W3424" i="10"/>
  <c r="W3408" i="10"/>
  <c r="W3392" i="10"/>
  <c r="W3376" i="10"/>
  <c r="W3360" i="10"/>
  <c r="W3344" i="10"/>
  <c r="W3328" i="10"/>
  <c r="W3312" i="10"/>
  <c r="W3296" i="10"/>
  <c r="W3280" i="10"/>
  <c r="W3264" i="10"/>
  <c r="W3248" i="10"/>
  <c r="W3232" i="10"/>
  <c r="W3216" i="10"/>
  <c r="W3200" i="10"/>
  <c r="W3184" i="10"/>
  <c r="W3168" i="10"/>
  <c r="W3152" i="10"/>
  <c r="W3136" i="10"/>
  <c r="W3120" i="10"/>
  <c r="W3104" i="10"/>
  <c r="W3088" i="10"/>
  <c r="W3072" i="10"/>
  <c r="W3056" i="10"/>
  <c r="W3040" i="10"/>
  <c r="W3024" i="10"/>
  <c r="W3008" i="10"/>
  <c r="W2992" i="10"/>
  <c r="W2976" i="10"/>
  <c r="W2960" i="10"/>
  <c r="W2944" i="10"/>
  <c r="W2928" i="10"/>
  <c r="W2912" i="10"/>
  <c r="W2896" i="10"/>
  <c r="W2880" i="10"/>
  <c r="W2864" i="10"/>
  <c r="W2848" i="10"/>
  <c r="W2832" i="10"/>
  <c r="W2816" i="10"/>
  <c r="W2800" i="10"/>
  <c r="W2784" i="10"/>
  <c r="W2768" i="10"/>
  <c r="W2752" i="10"/>
  <c r="W2736" i="10"/>
  <c r="W2720" i="10"/>
  <c r="W2704" i="10"/>
  <c r="W2688" i="10"/>
  <c r="W2672" i="10"/>
  <c r="W2656" i="10"/>
  <c r="W2640" i="10"/>
  <c r="W2624" i="10"/>
  <c r="W2608" i="10"/>
  <c r="W2592" i="10"/>
  <c r="W2576" i="10"/>
  <c r="W2560" i="10"/>
  <c r="W2544" i="10"/>
  <c r="W2528" i="10"/>
  <c r="W2512" i="10"/>
  <c r="W2496" i="10"/>
  <c r="W2480" i="10"/>
  <c r="W4171" i="10"/>
  <c r="W4155" i="10"/>
  <c r="W4139" i="10"/>
  <c r="W4123" i="10"/>
  <c r="W4107" i="10"/>
  <c r="W4091" i="10"/>
  <c r="W4075" i="10"/>
  <c r="W4059" i="10"/>
  <c r="W4043" i="10"/>
  <c r="W4027" i="10"/>
  <c r="W4011" i="10"/>
  <c r="W3995" i="10"/>
  <c r="W3979" i="10"/>
  <c r="W3963" i="10"/>
  <c r="W3947" i="10"/>
  <c r="W3931" i="10"/>
  <c r="W3915" i="10"/>
  <c r="W3899" i="10"/>
  <c r="W3883" i="10"/>
  <c r="W3867" i="10"/>
  <c r="W3851" i="10"/>
  <c r="W3835" i="10"/>
  <c r="W3819" i="10"/>
  <c r="W3907" i="10"/>
  <c r="W3875" i="10"/>
  <c r="W3843" i="10"/>
  <c r="W3811" i="10"/>
  <c r="W3791" i="10"/>
  <c r="W3775" i="10"/>
  <c r="W3759" i="10"/>
  <c r="W3743" i="10"/>
  <c r="W3727" i="10"/>
  <c r="W3711" i="10"/>
  <c r="W3695" i="10"/>
  <c r="W3679" i="10"/>
  <c r="W3663" i="10"/>
  <c r="W3647" i="10"/>
  <c r="W3631" i="10"/>
  <c r="W3615" i="10"/>
  <c r="W3599" i="10"/>
  <c r="W3583" i="10"/>
  <c r="W3567" i="10"/>
  <c r="W3551" i="10"/>
  <c r="W3535" i="10"/>
  <c r="W3519" i="10"/>
  <c r="W3503" i="10"/>
  <c r="W3487" i="10"/>
  <c r="W3471" i="10"/>
  <c r="W3455" i="10"/>
  <c r="W3439" i="10"/>
  <c r="W3423" i="10"/>
  <c r="W3407" i="10"/>
  <c r="W3391" i="10"/>
  <c r="W3375" i="10"/>
  <c r="W3359" i="10"/>
  <c r="W3343" i="10"/>
  <c r="W3327" i="10"/>
  <c r="W3311" i="10"/>
  <c r="W3295" i="10"/>
  <c r="W3279" i="10"/>
  <c r="W3263" i="10"/>
  <c r="W3247" i="10"/>
  <c r="W3231" i="10"/>
  <c r="W3215" i="10"/>
  <c r="W3199" i="10"/>
  <c r="W3183" i="10"/>
  <c r="W3167" i="10"/>
  <c r="W3151" i="10"/>
  <c r="W3135" i="10"/>
  <c r="W3119" i="10"/>
  <c r="W3103" i="10"/>
  <c r="W3087" i="10"/>
  <c r="W3071" i="10"/>
  <c r="W3055" i="10"/>
  <c r="W3039" i="10"/>
  <c r="W3023" i="10"/>
  <c r="W3007" i="10"/>
  <c r="W2991" i="10"/>
  <c r="W2975" i="10"/>
  <c r="W2959" i="10"/>
  <c r="W2943" i="10"/>
  <c r="W2927" i="10"/>
  <c r="W2911" i="10"/>
  <c r="W2895" i="10"/>
  <c r="W2879" i="10"/>
  <c r="W2863" i="10"/>
  <c r="W2847" i="10"/>
  <c r="W2831" i="10"/>
  <c r="W2815" i="10"/>
  <c r="W2799" i="10"/>
  <c r="W2783" i="10"/>
  <c r="W2767" i="10"/>
  <c r="W2751" i="10"/>
  <c r="W2735" i="10"/>
  <c r="W2543" i="10"/>
  <c r="W2527" i="10"/>
  <c r="W2511" i="10"/>
  <c r="W2495" i="10"/>
  <c r="W2479" i="10"/>
  <c r="W2463" i="10"/>
  <c r="W2447" i="10"/>
  <c r="W2431" i="10"/>
  <c r="W2415" i="10"/>
  <c r="W2399" i="10"/>
  <c r="W2383" i="10"/>
  <c r="W2367" i="10"/>
  <c r="W2351" i="10"/>
  <c r="W2335" i="10"/>
  <c r="W2319" i="10"/>
  <c r="W2303" i="10"/>
  <c r="W2826" i="10"/>
  <c r="W2810" i="10"/>
  <c r="W2794" i="10"/>
  <c r="W2778" i="10"/>
  <c r="W2762" i="10"/>
  <c r="W2746" i="10"/>
  <c r="W2730" i="10"/>
  <c r="W2714" i="10"/>
  <c r="W2698" i="10"/>
  <c r="W2682" i="10"/>
  <c r="W2666" i="10"/>
  <c r="W2650" i="10"/>
  <c r="W2634" i="10"/>
  <c r="W2618" i="10"/>
  <c r="W2602" i="10"/>
  <c r="W2586" i="10"/>
  <c r="W2570" i="10"/>
  <c r="W2554" i="10"/>
  <c r="W2538" i="10"/>
  <c r="W2522" i="10"/>
  <c r="W2506" i="10"/>
  <c r="W2490" i="10"/>
  <c r="W2474" i="10"/>
  <c r="W2458" i="10"/>
  <c r="W2442" i="10"/>
  <c r="W2426" i="10"/>
  <c r="W2410" i="10"/>
  <c r="W2394" i="10"/>
  <c r="W2378" i="10"/>
  <c r="W2362" i="10"/>
  <c r="W2346" i="10"/>
  <c r="W2330" i="10"/>
  <c r="W2314" i="10"/>
  <c r="W2298" i="10"/>
  <c r="W2282" i="10"/>
  <c r="W2266" i="10"/>
  <c r="W2250" i="10"/>
  <c r="W2234" i="10"/>
  <c r="W2218" i="10"/>
  <c r="W2202" i="10"/>
  <c r="W2186" i="10"/>
  <c r="W2170" i="10"/>
  <c r="W2154" i="10"/>
  <c r="W2138" i="10"/>
  <c r="W2122" i="10"/>
  <c r="W2106" i="10"/>
  <c r="W2090" i="10"/>
  <c r="W2074" i="10"/>
  <c r="W2058" i="10"/>
  <c r="W2042" i="10"/>
  <c r="W2026" i="10"/>
  <c r="W2010" i="10"/>
  <c r="W1994" i="10"/>
  <c r="W1978" i="10"/>
  <c r="W1962" i="10"/>
  <c r="W1946" i="10"/>
  <c r="W1930" i="10"/>
  <c r="W1914" i="10"/>
  <c r="W1898" i="10"/>
  <c r="W1882" i="10"/>
  <c r="W1866" i="10"/>
  <c r="W1850" i="10"/>
  <c r="W1834" i="10"/>
  <c r="W1818" i="10"/>
  <c r="W1802" i="10"/>
  <c r="W1786" i="10"/>
  <c r="W1770" i="10"/>
  <c r="W1754" i="10"/>
  <c r="W1738" i="10"/>
  <c r="W1722" i="10"/>
  <c r="W1706" i="10"/>
  <c r="W1690" i="10"/>
  <c r="W1674" i="10"/>
  <c r="W1658" i="10"/>
  <c r="W1642" i="10"/>
  <c r="W1626" i="10"/>
  <c r="W1610" i="10"/>
  <c r="W1594" i="10"/>
  <c r="W1578" i="10"/>
  <c r="W1562" i="10"/>
  <c r="W1546" i="10"/>
  <c r="W1530" i="10"/>
  <c r="W1514" i="10"/>
  <c r="W1498" i="10"/>
  <c r="W1416" i="10"/>
  <c r="W3581" i="10"/>
  <c r="W3565" i="10"/>
  <c r="W3549" i="10"/>
  <c r="W3533" i="10"/>
  <c r="W3517" i="10"/>
  <c r="W3501" i="10"/>
  <c r="W3485" i="10"/>
  <c r="W3469" i="10"/>
  <c r="W3453" i="10"/>
  <c r="W3437" i="10"/>
  <c r="W3421" i="10"/>
  <c r="W3405" i="10"/>
  <c r="W3389" i="10"/>
  <c r="W3373" i="10"/>
  <c r="W3357" i="10"/>
  <c r="W3341" i="10"/>
  <c r="W3325" i="10"/>
  <c r="W3309" i="10"/>
  <c r="W3293" i="10"/>
  <c r="W3277" i="10"/>
  <c r="W3261" i="10"/>
  <c r="W3245" i="10"/>
  <c r="W3229" i="10"/>
  <c r="W3213" i="10"/>
  <c r="W3197" i="10"/>
  <c r="W3181" i="10"/>
  <c r="W3165" i="10"/>
  <c r="W3149" i="10"/>
  <c r="W3133" i="10"/>
  <c r="W3117" i="10"/>
  <c r="W3101" i="10"/>
  <c r="W3085" i="10"/>
  <c r="W3069" i="10"/>
  <c r="W3053" i="10"/>
  <c r="W3037" i="10"/>
  <c r="W3021" i="10"/>
  <c r="W3005" i="10"/>
  <c r="W2989" i="10"/>
  <c r="W2973" i="10"/>
  <c r="W2957" i="10"/>
  <c r="W2941" i="10"/>
  <c r="W2925" i="10"/>
  <c r="W2909" i="10"/>
  <c r="W2893" i="10"/>
  <c r="W2877" i="10"/>
  <c r="W2861" i="10"/>
  <c r="W2845" i="10"/>
  <c r="W2829" i="10"/>
  <c r="W2813" i="10"/>
  <c r="W2797" i="10"/>
  <c r="W2781" i="10"/>
  <c r="W2765" i="10"/>
  <c r="W2749" i="10"/>
  <c r="W2733" i="10"/>
  <c r="W2717" i="10"/>
  <c r="W2701" i="10"/>
  <c r="W2685" i="10"/>
  <c r="W2669" i="10"/>
  <c r="W2653" i="10"/>
  <c r="W2637" i="10"/>
  <c r="W2621" i="10"/>
  <c r="W2605" i="10"/>
  <c r="W2589" i="10"/>
  <c r="W2573" i="10"/>
  <c r="W2557" i="10"/>
  <c r="W2541" i="10"/>
  <c r="W2525" i="10"/>
  <c r="W2509" i="10"/>
  <c r="W2493" i="10"/>
  <c r="W2481" i="10"/>
  <c r="W2465" i="10"/>
  <c r="W2449" i="10"/>
  <c r="W2433" i="10"/>
  <c r="W2417" i="10"/>
  <c r="W2401" i="10"/>
  <c r="W2385" i="10"/>
  <c r="W2369" i="10"/>
  <c r="W2353" i="10"/>
  <c r="W2337" i="10"/>
  <c r="W2321" i="10"/>
  <c r="W2305" i="10"/>
  <c r="W2289" i="10"/>
  <c r="W2273" i="10"/>
  <c r="W2257" i="10"/>
  <c r="W2241" i="10"/>
  <c r="W2225" i="10"/>
  <c r="W2209" i="10"/>
  <c r="W2193" i="10"/>
  <c r="W2177" i="10"/>
  <c r="W2161" i="10"/>
  <c r="W2145" i="10"/>
  <c r="W2129" i="10"/>
  <c r="W1993" i="10"/>
  <c r="W1977" i="10"/>
  <c r="W1961" i="10"/>
  <c r="W1945" i="10"/>
  <c r="W1929" i="10"/>
  <c r="W1913" i="10"/>
  <c r="W1897" i="10"/>
  <c r="W1881" i="10"/>
  <c r="W1865" i="10"/>
  <c r="W1849" i="10"/>
  <c r="W1833" i="10"/>
  <c r="W1817" i="10"/>
  <c r="W1801" i="10"/>
  <c r="W1785" i="10"/>
  <c r="W1769" i="10"/>
  <c r="W1753" i="10"/>
  <c r="W1737" i="10"/>
  <c r="W1344" i="10"/>
  <c r="W2452" i="10"/>
  <c r="W2436" i="10"/>
  <c r="W2420" i="10"/>
  <c r="W2404" i="10"/>
  <c r="W2388" i="10"/>
  <c r="W2372" i="10"/>
  <c r="W2356" i="10"/>
  <c r="W2340" i="10"/>
  <c r="W2324" i="10"/>
  <c r="W2308" i="10"/>
  <c r="W2292" i="10"/>
  <c r="W2276" i="10"/>
  <c r="W2260" i="10"/>
  <c r="W2244" i="10"/>
  <c r="W2228" i="10"/>
  <c r="W2212" i="10"/>
  <c r="W2196" i="10"/>
  <c r="W2180" i="10"/>
  <c r="W2164" i="10"/>
  <c r="W2148" i="10"/>
  <c r="W2132" i="10"/>
  <c r="W2116" i="10"/>
  <c r="W2100" i="10"/>
  <c r="W2084" i="10"/>
  <c r="W2068" i="10"/>
  <c r="W2052" i="10"/>
  <c r="W2036" i="10"/>
  <c r="W2020" i="10"/>
  <c r="W2004" i="10"/>
  <c r="W1988" i="10"/>
  <c r="W1972" i="10"/>
  <c r="W1956" i="10"/>
  <c r="W1940" i="10"/>
  <c r="W1924" i="10"/>
  <c r="W1908" i="10"/>
  <c r="W1892" i="10"/>
  <c r="W1876" i="10"/>
  <c r="W1860" i="10"/>
  <c r="W1844" i="10"/>
  <c r="W1828" i="10"/>
  <c r="W1812" i="10"/>
  <c r="W1796" i="10"/>
  <c r="W1780" i="10"/>
  <c r="W1764" i="10"/>
  <c r="W1392" i="10"/>
  <c r="W2283" i="10"/>
  <c r="W2267" i="10"/>
  <c r="W2251" i="10"/>
  <c r="W2235" i="10"/>
  <c r="W2219" i="10"/>
  <c r="W2203" i="10"/>
  <c r="W2187" i="10"/>
  <c r="W2171" i="10"/>
  <c r="W2155" i="10"/>
  <c r="W2139" i="10"/>
  <c r="W2123" i="10"/>
  <c r="W1939" i="10"/>
  <c r="W1923" i="10"/>
  <c r="W1907" i="10"/>
  <c r="W1891" i="10"/>
  <c r="W3903" i="10"/>
  <c r="W3871" i="10"/>
  <c r="W3839" i="10"/>
  <c r="W3807" i="10"/>
  <c r="W3787" i="10"/>
  <c r="W3771" i="10"/>
  <c r="W3755" i="10"/>
  <c r="W3739" i="10"/>
  <c r="W3723" i="10"/>
  <c r="W3707" i="10"/>
  <c r="W3691" i="10"/>
  <c r="W3675" i="10"/>
  <c r="W3659" i="10"/>
  <c r="W3643" i="10"/>
  <c r="W3627" i="10"/>
  <c r="W3611" i="10"/>
  <c r="W3595" i="10"/>
  <c r="W3579" i="10"/>
  <c r="W3563" i="10"/>
  <c r="W3547" i="10"/>
  <c r="W3531" i="10"/>
  <c r="W3515" i="10"/>
  <c r="W3499" i="10"/>
  <c r="W3483" i="10"/>
  <c r="W3467" i="10"/>
  <c r="W3451" i="10"/>
  <c r="W3435" i="10"/>
  <c r="W3419" i="10"/>
  <c r="W3403" i="10"/>
  <c r="W3387" i="10"/>
  <c r="W3371" i="10"/>
  <c r="W3355" i="10"/>
  <c r="W3339" i="10"/>
  <c r="W3323" i="10"/>
  <c r="W3307" i="10"/>
  <c r="W3291" i="10"/>
  <c r="W3275" i="10"/>
  <c r="W3259" i="10"/>
  <c r="W3243" i="10"/>
  <c r="W3227" i="10"/>
  <c r="W3211" i="10"/>
  <c r="W3195" i="10"/>
  <c r="W3179" i="10"/>
  <c r="W3163" i="10"/>
  <c r="W3147" i="10"/>
  <c r="W3131" i="10"/>
  <c r="W3115" i="10"/>
  <c r="W3099" i="10"/>
  <c r="W3083" i="10"/>
  <c r="W3067" i="10"/>
  <c r="W3051" i="10"/>
  <c r="W3035" i="10"/>
  <c r="W3019" i="10"/>
  <c r="W3003" i="10"/>
  <c r="W2987" i="10"/>
  <c r="W2971" i="10"/>
  <c r="W2955" i="10"/>
  <c r="W2939" i="10"/>
  <c r="W2923" i="10"/>
  <c r="W2907" i="10"/>
  <c r="W2891" i="10"/>
  <c r="W2875" i="10"/>
  <c r="W2859" i="10"/>
  <c r="W2843" i="10"/>
  <c r="W2827" i="10"/>
  <c r="W2811" i="10"/>
  <c r="W2795" i="10"/>
  <c r="W2779" i="10"/>
  <c r="W2763" i="10"/>
  <c r="W2747" i="10"/>
  <c r="W2731" i="10"/>
  <c r="W2539" i="10"/>
  <c r="W2523" i="10"/>
  <c r="W2507" i="10"/>
  <c r="W2491" i="10"/>
  <c r="W2475" i="10"/>
  <c r="W2459" i="10"/>
  <c r="W2443" i="10"/>
  <c r="W2427" i="10"/>
  <c r="W2411" i="10"/>
  <c r="W2395" i="10"/>
  <c r="W2379" i="10"/>
  <c r="W2363" i="10"/>
  <c r="W2347" i="10"/>
  <c r="W2331" i="10"/>
  <c r="W2315" i="10"/>
  <c r="W2299" i="10"/>
  <c r="W2822" i="10"/>
  <c r="W2806" i="10"/>
  <c r="W2790" i="10"/>
  <c r="W2774" i="10"/>
  <c r="W2758" i="10"/>
  <c r="W2742" i="10"/>
  <c r="W2726" i="10"/>
  <c r="W2710" i="10"/>
  <c r="W2694" i="10"/>
  <c r="W2678" i="10"/>
  <c r="W2662" i="10"/>
  <c r="W2646" i="10"/>
  <c r="W2630" i="10"/>
  <c r="W2614" i="10"/>
  <c r="W2598" i="10"/>
  <c r="W2582" i="10"/>
  <c r="W2566" i="10"/>
  <c r="W2550" i="10"/>
  <c r="W2534" i="10"/>
  <c r="W2518" i="10"/>
  <c r="W2502" i="10"/>
  <c r="W2486" i="10"/>
  <c r="W2470" i="10"/>
  <c r="W2454" i="10"/>
  <c r="W2438" i="10"/>
  <c r="W2422" i="10"/>
  <c r="W2406" i="10"/>
  <c r="W2390" i="10"/>
  <c r="W2374" i="10"/>
  <c r="W2358" i="10"/>
  <c r="W2342" i="10"/>
  <c r="W2326" i="10"/>
  <c r="W2310" i="10"/>
  <c r="W2294" i="10"/>
  <c r="W2278" i="10"/>
  <c r="W2262" i="10"/>
  <c r="W2246" i="10"/>
  <c r="W2230" i="10"/>
  <c r="W2214" i="10"/>
  <c r="W2198" i="10"/>
  <c r="W2182" i="10"/>
  <c r="W2166" i="10"/>
  <c r="W2150" i="10"/>
  <c r="W2134" i="10"/>
  <c r="W2118" i="10"/>
  <c r="W2102" i="10"/>
  <c r="W2086" i="10"/>
  <c r="W2070" i="10"/>
  <c r="W2054" i="10"/>
  <c r="W2038" i="10"/>
  <c r="W2022" i="10"/>
  <c r="W2006" i="10"/>
  <c r="W1990" i="10"/>
  <c r="W1974" i="10"/>
  <c r="W1958" i="10"/>
  <c r="W1942" i="10"/>
  <c r="W1926" i="10"/>
  <c r="W1910" i="10"/>
  <c r="W1894" i="10"/>
  <c r="W1878" i="10"/>
  <c r="W1862" i="10"/>
  <c r="W1846" i="10"/>
  <c r="W1830" i="10"/>
  <c r="W1814" i="10"/>
  <c r="W1798" i="10"/>
  <c r="W1782" i="10"/>
  <c r="W1766" i="10"/>
  <c r="W1750" i="10"/>
  <c r="W1734" i="10"/>
  <c r="W1718" i="10"/>
  <c r="W1702" i="10"/>
  <c r="W1686" i="10"/>
  <c r="W1670" i="10"/>
  <c r="W1654" i="10"/>
  <c r="W1638" i="10"/>
  <c r="W1622" i="10"/>
  <c r="W1606" i="10"/>
  <c r="W1590" i="10"/>
  <c r="W1574" i="10"/>
  <c r="W1558" i="10"/>
  <c r="W1542" i="10"/>
  <c r="W1526" i="10"/>
  <c r="W1510" i="10"/>
  <c r="W1494" i="10"/>
  <c r="W1404" i="10"/>
  <c r="W3577" i="10"/>
  <c r="W3561" i="10"/>
  <c r="W3545" i="10"/>
  <c r="W3529" i="10"/>
  <c r="W3513" i="10"/>
  <c r="W3497" i="10"/>
  <c r="W3481" i="10"/>
  <c r="W3465" i="10"/>
  <c r="W3449" i="10"/>
  <c r="W3433" i="10"/>
  <c r="W3417" i="10"/>
  <c r="W3401" i="10"/>
  <c r="W3385" i="10"/>
  <c r="W3369" i="10"/>
  <c r="W3353" i="10"/>
  <c r="W3337" i="10"/>
  <c r="W3321" i="10"/>
  <c r="W3305" i="10"/>
  <c r="W3289" i="10"/>
  <c r="W3273" i="10"/>
  <c r="W3257" i="10"/>
  <c r="W3241" i="10"/>
  <c r="W3225" i="10"/>
  <c r="W3209" i="10"/>
  <c r="W3193" i="10"/>
  <c r="W3177" i="10"/>
  <c r="W3161" i="10"/>
  <c r="W3145" i="10"/>
  <c r="W3129" i="10"/>
  <c r="W3113" i="10"/>
  <c r="W3097" i="10"/>
  <c r="W3081" i="10"/>
  <c r="W3065" i="10"/>
  <c r="W3049" i="10"/>
  <c r="W3033" i="10"/>
  <c r="W3017" i="10"/>
  <c r="W3001" i="10"/>
  <c r="W2985" i="10"/>
  <c r="W2969" i="10"/>
  <c r="W2953" i="10"/>
  <c r="W2937" i="10"/>
  <c r="W2921" i="10"/>
  <c r="W2905" i="10"/>
  <c r="W2889" i="10"/>
  <c r="W2873" i="10"/>
  <c r="W2857" i="10"/>
  <c r="W2841" i="10"/>
  <c r="W2825" i="10"/>
  <c r="W2809" i="10"/>
  <c r="W2793" i="10"/>
  <c r="W2777" i="10"/>
  <c r="W2761" i="10"/>
  <c r="W2745" i="10"/>
  <c r="W2729" i="10"/>
  <c r="W2713" i="10"/>
  <c r="W2697" i="10"/>
  <c r="W2681" i="10"/>
  <c r="W2665" i="10"/>
  <c r="W2649" i="10"/>
  <c r="W2633" i="10"/>
  <c r="W2617" i="10"/>
  <c r="W2601" i="10"/>
  <c r="W2585" i="10"/>
  <c r="W2569" i="10"/>
  <c r="W2553" i="10"/>
  <c r="W2537" i="10"/>
  <c r="W2521" i="10"/>
  <c r="W2505" i="10"/>
  <c r="W2489" i="10"/>
  <c r="W2477" i="10"/>
  <c r="W2461" i="10"/>
  <c r="W2445" i="10"/>
  <c r="W2429" i="10"/>
  <c r="W2413" i="10"/>
  <c r="W2397" i="10"/>
  <c r="W2381" i="10"/>
  <c r="W2365" i="10"/>
  <c r="W2349" i="10"/>
  <c r="W2333" i="10"/>
  <c r="W2317" i="10"/>
  <c r="W2301" i="10"/>
  <c r="W2285" i="10"/>
  <c r="W2269" i="10"/>
  <c r="W2253" i="10"/>
  <c r="W2237" i="10"/>
  <c r="W2221" i="10"/>
  <c r="W2205" i="10"/>
  <c r="W2189" i="10"/>
  <c r="W2173" i="10"/>
  <c r="W2157" i="10"/>
  <c r="W2141" i="10"/>
  <c r="W2125" i="10"/>
  <c r="W1989" i="10"/>
  <c r="W1973" i="10"/>
  <c r="W1957" i="10"/>
  <c r="W1941" i="10"/>
  <c r="W1925" i="10"/>
  <c r="W1909" i="10"/>
  <c r="W1893" i="10"/>
  <c r="W1877" i="10"/>
  <c r="W1861" i="10"/>
  <c r="W1845" i="10"/>
  <c r="W1829" i="10"/>
  <c r="W1813" i="10"/>
  <c r="W1797" i="10"/>
  <c r="W1781" i="10"/>
  <c r="W1765" i="10"/>
  <c r="W1749" i="10"/>
  <c r="W1733" i="10"/>
  <c r="W2464" i="10"/>
  <c r="W2448" i="10"/>
  <c r="W2432" i="10"/>
  <c r="W2416" i="10"/>
  <c r="W2400" i="10"/>
  <c r="W2384" i="10"/>
  <c r="W2368" i="10"/>
  <c r="W2352" i="10"/>
  <c r="W2336" i="10"/>
  <c r="W2320" i="10"/>
  <c r="W2304" i="10"/>
  <c r="W2288" i="10"/>
  <c r="W2272" i="10"/>
  <c r="W2256" i="10"/>
  <c r="W2240" i="10"/>
  <c r="W2224" i="10"/>
  <c r="W2208" i="10"/>
  <c r="W2192" i="10"/>
  <c r="W2176" i="10"/>
  <c r="W2160" i="10"/>
  <c r="W2144" i="10"/>
  <c r="W2128" i="10"/>
  <c r="W2112" i="10"/>
  <c r="W2096" i="10"/>
  <c r="W2080" i="10"/>
  <c r="W2064" i="10"/>
  <c r="W2048" i="10"/>
  <c r="W2032" i="10"/>
  <c r="W2016" i="10"/>
  <c r="W2000" i="10"/>
  <c r="W1984" i="10"/>
  <c r="W1968" i="10"/>
  <c r="W1952" i="10"/>
  <c r="W1936" i="10"/>
  <c r="W1920" i="10"/>
  <c r="W1904" i="10"/>
  <c r="W1888" i="10"/>
  <c r="W1872" i="10"/>
  <c r="W1856" i="10"/>
  <c r="W1840" i="10"/>
  <c r="W1824" i="10"/>
  <c r="W1808" i="10"/>
  <c r="W3891" i="10"/>
  <c r="W3859" i="10"/>
  <c r="W3827" i="10"/>
  <c r="W3803" i="10"/>
  <c r="W3783" i="10"/>
  <c r="W3767" i="10"/>
  <c r="W3751" i="10"/>
  <c r="W3735" i="10"/>
  <c r="W3719" i="10"/>
  <c r="W3703" i="10"/>
  <c r="W3687" i="10"/>
  <c r="W3671" i="10"/>
  <c r="W3655" i="10"/>
  <c r="W3639" i="10"/>
  <c r="W3623" i="10"/>
  <c r="W3607" i="10"/>
  <c r="W3591" i="10"/>
  <c r="W3575" i="10"/>
  <c r="W3559" i="10"/>
  <c r="W3543" i="10"/>
  <c r="W3527" i="10"/>
  <c r="W3511" i="10"/>
  <c r="W3495" i="10"/>
  <c r="W3479" i="10"/>
  <c r="W3463" i="10"/>
  <c r="W3447" i="10"/>
  <c r="W3431" i="10"/>
  <c r="W3415" i="10"/>
  <c r="W3399" i="10"/>
  <c r="W3383" i="10"/>
  <c r="W3367" i="10"/>
  <c r="W3351" i="10"/>
  <c r="W3335" i="10"/>
  <c r="W3319" i="10"/>
  <c r="W3303" i="10"/>
  <c r="W3287" i="10"/>
  <c r="W3271" i="10"/>
  <c r="W3255" i="10"/>
  <c r="W3239" i="10"/>
  <c r="W3223" i="10"/>
  <c r="W3207" i="10"/>
  <c r="W3191" i="10"/>
  <c r="W3175" i="10"/>
  <c r="W3159" i="10"/>
  <c r="W3143" i="10"/>
  <c r="W3127" i="10"/>
  <c r="W3111" i="10"/>
  <c r="W3095" i="10"/>
  <c r="W3079" i="10"/>
  <c r="W3063" i="10"/>
  <c r="W3047" i="10"/>
  <c r="W3031" i="10"/>
  <c r="W3015" i="10"/>
  <c r="W2999" i="10"/>
  <c r="W2983" i="10"/>
  <c r="W2967" i="10"/>
  <c r="W2951" i="10"/>
  <c r="W2935" i="10"/>
  <c r="W2919" i="10"/>
  <c r="W2903" i="10"/>
  <c r="W2887" i="10"/>
  <c r="W2871" i="10"/>
  <c r="W2855" i="10"/>
  <c r="W2839" i="10"/>
  <c r="W2823" i="10"/>
  <c r="W2807" i="10"/>
  <c r="W2791" i="10"/>
  <c r="W2775" i="10"/>
  <c r="W2759" i="10"/>
  <c r="W2743" i="10"/>
  <c r="W2551" i="10"/>
  <c r="W2535" i="10"/>
  <c r="W2519" i="10"/>
  <c r="W2503" i="10"/>
  <c r="W2487" i="10"/>
  <c r="W2471" i="10"/>
  <c r="W2455" i="10"/>
  <c r="W2439" i="10"/>
  <c r="W2423" i="10"/>
  <c r="W2407" i="10"/>
  <c r="W2391" i="10"/>
  <c r="W2375" i="10"/>
  <c r="W2359" i="10"/>
  <c r="W2343" i="10"/>
  <c r="W2327" i="10"/>
  <c r="W2311" i="10"/>
  <c r="W1186" i="10"/>
  <c r="W2818" i="10"/>
  <c r="W2802" i="10"/>
  <c r="W2786" i="10"/>
  <c r="W2770" i="10"/>
  <c r="W2754" i="10"/>
  <c r="W2738" i="10"/>
  <c r="W2722" i="10"/>
  <c r="W2706" i="10"/>
  <c r="W2690" i="10"/>
  <c r="W2674" i="10"/>
  <c r="W2658" i="10"/>
  <c r="W2642" i="10"/>
  <c r="W2626" i="10"/>
  <c r="W2610" i="10"/>
  <c r="W2594" i="10"/>
  <c r="W2578" i="10"/>
  <c r="W2562" i="10"/>
  <c r="W2546" i="10"/>
  <c r="W2530" i="10"/>
  <c r="W2514" i="10"/>
  <c r="W2498" i="10"/>
  <c r="W2482" i="10"/>
  <c r="W2466" i="10"/>
  <c r="W2450" i="10"/>
  <c r="W2434" i="10"/>
  <c r="W2418" i="10"/>
  <c r="W2402" i="10"/>
  <c r="W2386" i="10"/>
  <c r="W2370" i="10"/>
  <c r="W2354" i="10"/>
  <c r="W2338" i="10"/>
  <c r="W2322" i="10"/>
  <c r="W2306" i="10"/>
  <c r="W2290" i="10"/>
  <c r="W2274" i="10"/>
  <c r="W2258" i="10"/>
  <c r="W2242" i="10"/>
  <c r="W2226" i="10"/>
  <c r="W2210" i="10"/>
  <c r="W2194" i="10"/>
  <c r="W2178" i="10"/>
  <c r="W2162" i="10"/>
  <c r="W2146" i="10"/>
  <c r="W2130" i="10"/>
  <c r="W2114" i="10"/>
  <c r="W2098" i="10"/>
  <c r="W2082" i="10"/>
  <c r="W2066" i="10"/>
  <c r="W2050" i="10"/>
  <c r="W2034" i="10"/>
  <c r="W2018" i="10"/>
  <c r="W2002" i="10"/>
  <c r="W1986" i="10"/>
  <c r="W1970" i="10"/>
  <c r="W1954" i="10"/>
  <c r="W1938" i="10"/>
  <c r="W1922" i="10"/>
  <c r="W1906" i="10"/>
  <c r="W1890" i="10"/>
  <c r="W1874" i="10"/>
  <c r="W1858" i="10"/>
  <c r="W1842" i="10"/>
  <c r="W1826" i="10"/>
  <c r="W1810" i="10"/>
  <c r="W1794" i="10"/>
  <c r="W1778" i="10"/>
  <c r="W1762" i="10"/>
  <c r="W1746" i="10"/>
  <c r="W1730" i="10"/>
  <c r="W1714" i="10"/>
  <c r="W1698" i="10"/>
  <c r="W1682" i="10"/>
  <c r="W1666" i="10"/>
  <c r="W1650" i="10"/>
  <c r="W1634" i="10"/>
  <c r="W1618" i="10"/>
  <c r="W1602" i="10"/>
  <c r="W1586" i="10"/>
  <c r="W1570" i="10"/>
  <c r="W1554" i="10"/>
  <c r="W1538" i="10"/>
  <c r="W1522" i="10"/>
  <c r="W1506" i="10"/>
  <c r="W1490" i="10"/>
  <c r="W3589" i="10"/>
  <c r="W3573" i="10"/>
  <c r="W3557" i="10"/>
  <c r="W3541" i="10"/>
  <c r="W3525" i="10"/>
  <c r="W3509" i="10"/>
  <c r="W3493" i="10"/>
  <c r="W3477" i="10"/>
  <c r="W3461" i="10"/>
  <c r="W3445" i="10"/>
  <c r="W3429" i="10"/>
  <c r="W3413" i="10"/>
  <c r="W3397" i="10"/>
  <c r="W3381" i="10"/>
  <c r="W3365" i="10"/>
  <c r="W3349" i="10"/>
  <c r="W3333" i="10"/>
  <c r="W3317" i="10"/>
  <c r="W3301" i="10"/>
  <c r="W3285" i="10"/>
  <c r="W3269" i="10"/>
  <c r="W3253" i="10"/>
  <c r="W3237" i="10"/>
  <c r="W3221" i="10"/>
  <c r="W3205" i="10"/>
  <c r="W3189" i="10"/>
  <c r="W3173" i="10"/>
  <c r="W3157" i="10"/>
  <c r="W3141" i="10"/>
  <c r="W3125" i="10"/>
  <c r="W3109" i="10"/>
  <c r="W3093" i="10"/>
  <c r="W3077" i="10"/>
  <c r="W3061" i="10"/>
  <c r="W3045" i="10"/>
  <c r="W3029" i="10"/>
  <c r="W3013" i="10"/>
  <c r="W2997" i="10"/>
  <c r="W2981" i="10"/>
  <c r="W2965" i="10"/>
  <c r="W2949" i="10"/>
  <c r="W2933" i="10"/>
  <c r="W2917" i="10"/>
  <c r="W2901" i="10"/>
  <c r="W2885" i="10"/>
  <c r="W2869" i="10"/>
  <c r="W2853" i="10"/>
  <c r="W2837" i="10"/>
  <c r="W2821" i="10"/>
  <c r="W2805" i="10"/>
  <c r="W2789" i="10"/>
  <c r="W2773" i="10"/>
  <c r="W2757" i="10"/>
  <c r="W2741" i="10"/>
  <c r="W2725" i="10"/>
  <c r="W2709" i="10"/>
  <c r="W2693" i="10"/>
  <c r="W2677" i="10"/>
  <c r="W2661" i="10"/>
  <c r="W2645" i="10"/>
  <c r="W2629" i="10"/>
  <c r="W2613" i="10"/>
  <c r="W2597" i="10"/>
  <c r="W2581" i="10"/>
  <c r="W2565" i="10"/>
  <c r="W2549" i="10"/>
  <c r="W2533" i="10"/>
  <c r="W2517" i="10"/>
  <c r="W2501" i="10"/>
  <c r="W1360" i="10"/>
  <c r="W2473" i="10"/>
  <c r="W2457" i="10"/>
  <c r="W2441" i="10"/>
  <c r="W2425" i="10"/>
  <c r="W2409" i="10"/>
  <c r="W2393" i="10"/>
  <c r="W2377" i="10"/>
  <c r="W2361" i="10"/>
  <c r="W2345" i="10"/>
  <c r="W2329" i="10"/>
  <c r="W2313" i="10"/>
  <c r="W2297" i="10"/>
  <c r="W2281" i="10"/>
  <c r="W2265" i="10"/>
  <c r="W2249" i="10"/>
  <c r="W2233" i="10"/>
  <c r="W2217" i="10"/>
  <c r="W2201" i="10"/>
  <c r="W2185" i="10"/>
  <c r="W2169" i="10"/>
  <c r="W2153" i="10"/>
  <c r="W2137" i="10"/>
  <c r="W2121" i="10"/>
  <c r="W1985" i="10"/>
  <c r="W1969" i="10"/>
  <c r="W1953" i="10"/>
  <c r="W1937" i="10"/>
  <c r="W1921" i="10"/>
  <c r="W1905" i="10"/>
  <c r="W1889" i="10"/>
  <c r="W1873" i="10"/>
  <c r="W1857" i="10"/>
  <c r="W1841" i="10"/>
  <c r="W1825" i="10"/>
  <c r="W1809" i="10"/>
  <c r="W1793" i="10"/>
  <c r="W1777" i="10"/>
  <c r="W1761" i="10"/>
  <c r="W1745" i="10"/>
  <c r="W1448" i="10"/>
  <c r="W2460" i="10"/>
  <c r="W2444" i="10"/>
  <c r="W2428" i="10"/>
  <c r="W2412" i="10"/>
  <c r="W2396" i="10"/>
  <c r="W2380" i="10"/>
  <c r="W2364" i="10"/>
  <c r="W2348" i="10"/>
  <c r="W2332" i="10"/>
  <c r="W2316" i="10"/>
  <c r="W2300" i="10"/>
  <c r="W2284" i="10"/>
  <c r="W2268" i="10"/>
  <c r="W2252" i="10"/>
  <c r="W2236" i="10"/>
  <c r="W2220" i="10"/>
  <c r="W2204" i="10"/>
  <c r="W2188" i="10"/>
  <c r="W2172" i="10"/>
  <c r="W2156" i="10"/>
  <c r="W2140" i="10"/>
  <c r="W2124" i="10"/>
  <c r="W2108" i="10"/>
  <c r="W2092" i="10"/>
  <c r="W2076" i="10"/>
  <c r="W2060" i="10"/>
  <c r="W2044" i="10"/>
  <c r="W2028" i="10"/>
  <c r="W2012" i="10"/>
  <c r="W1996" i="10"/>
  <c r="W1980" i="10"/>
  <c r="W1964" i="10"/>
  <c r="W1948" i="10"/>
  <c r="W1932" i="10"/>
  <c r="W1916" i="10"/>
  <c r="W1900" i="10"/>
  <c r="W1884" i="10"/>
  <c r="W1868" i="10"/>
  <c r="W1852" i="10"/>
  <c r="W1836" i="10"/>
  <c r="W1820" i="10"/>
  <c r="W1804" i="10"/>
  <c r="W3887" i="10"/>
  <c r="W3855" i="10"/>
  <c r="W3823" i="10"/>
  <c r="W3795" i="10"/>
  <c r="W3779" i="10"/>
  <c r="W3763" i="10"/>
  <c r="W3747" i="10"/>
  <c r="W3731" i="10"/>
  <c r="W3715" i="10"/>
  <c r="W3699" i="10"/>
  <c r="W3683" i="10"/>
  <c r="W3667" i="10"/>
  <c r="W3651" i="10"/>
  <c r="W3635" i="10"/>
  <c r="W3619" i="10"/>
  <c r="W3603" i="10"/>
  <c r="W3587" i="10"/>
  <c r="W3571" i="10"/>
  <c r="W3555" i="10"/>
  <c r="W3539" i="10"/>
  <c r="W3523" i="10"/>
  <c r="W3507" i="10"/>
  <c r="W3491" i="10"/>
  <c r="W3475" i="10"/>
  <c r="W3459" i="10"/>
  <c r="W3443" i="10"/>
  <c r="W3427" i="10"/>
  <c r="W3411" i="10"/>
  <c r="W3395" i="10"/>
  <c r="W3379" i="10"/>
  <c r="W3363" i="10"/>
  <c r="W3347" i="10"/>
  <c r="W3331" i="10"/>
  <c r="W3315" i="10"/>
  <c r="W3299" i="10"/>
  <c r="W3283" i="10"/>
  <c r="W3267" i="10"/>
  <c r="W3251" i="10"/>
  <c r="W3235" i="10"/>
  <c r="W3219" i="10"/>
  <c r="W3203" i="10"/>
  <c r="W3187" i="10"/>
  <c r="W3171" i="10"/>
  <c r="W3155" i="10"/>
  <c r="W3139" i="10"/>
  <c r="W3123" i="10"/>
  <c r="W3107" i="10"/>
  <c r="W3091" i="10"/>
  <c r="W3075" i="10"/>
  <c r="W3059" i="10"/>
  <c r="W3043" i="10"/>
  <c r="W3027" i="10"/>
  <c r="W3011" i="10"/>
  <c r="W2995" i="10"/>
  <c r="W2979" i="10"/>
  <c r="W2963" i="10"/>
  <c r="W2947" i="10"/>
  <c r="W2931" i="10"/>
  <c r="W2915" i="10"/>
  <c r="W2899" i="10"/>
  <c r="W2883" i="10"/>
  <c r="W2867" i="10"/>
  <c r="W2851" i="10"/>
  <c r="W2835" i="10"/>
  <c r="W2819" i="10"/>
  <c r="W2803" i="10"/>
  <c r="W2787" i="10"/>
  <c r="W2771" i="10"/>
  <c r="W2755" i="10"/>
  <c r="W2739" i="10"/>
  <c r="W2547" i="10"/>
  <c r="W2531" i="10"/>
  <c r="W2515" i="10"/>
  <c r="W2499" i="10"/>
  <c r="W2483" i="10"/>
  <c r="W2467" i="10"/>
  <c r="W2451" i="10"/>
  <c r="W2435" i="10"/>
  <c r="W2419" i="10"/>
  <c r="W2403" i="10"/>
  <c r="W2387" i="10"/>
  <c r="W2371" i="10"/>
  <c r="W2355" i="10"/>
  <c r="W2339" i="10"/>
  <c r="W2323" i="10"/>
  <c r="W2307" i="10"/>
  <c r="W2830" i="10"/>
  <c r="W2814" i="10"/>
  <c r="W2798" i="10"/>
  <c r="W2782" i="10"/>
  <c r="W2766" i="10"/>
  <c r="W2750" i="10"/>
  <c r="W2734" i="10"/>
  <c r="W2718" i="10"/>
  <c r="W2702" i="10"/>
  <c r="W2686" i="10"/>
  <c r="W2670" i="10"/>
  <c r="W2654" i="10"/>
  <c r="W2638" i="10"/>
  <c r="W2622" i="10"/>
  <c r="W2606" i="10"/>
  <c r="W2590" i="10"/>
  <c r="W2574" i="10"/>
  <c r="W2558" i="10"/>
  <c r="W2542" i="10"/>
  <c r="W2526" i="10"/>
  <c r="W2510" i="10"/>
  <c r="W2494" i="10"/>
  <c r="W2478" i="10"/>
  <c r="W2462" i="10"/>
  <c r="W2446" i="10"/>
  <c r="W2430" i="10"/>
  <c r="W2414" i="10"/>
  <c r="W2398" i="10"/>
  <c r="W2382" i="10"/>
  <c r="W2366" i="10"/>
  <c r="W2350" i="10"/>
  <c r="W2334" i="10"/>
  <c r="W2318" i="10"/>
  <c r="W2302" i="10"/>
  <c r="W2286" i="10"/>
  <c r="W2270" i="10"/>
  <c r="W2254" i="10"/>
  <c r="W2238" i="10"/>
  <c r="W2222" i="10"/>
  <c r="W2206" i="10"/>
  <c r="W2190" i="10"/>
  <c r="W2174" i="10"/>
  <c r="W2158" i="10"/>
  <c r="W2142" i="10"/>
  <c r="W2126" i="10"/>
  <c r="W2110" i="10"/>
  <c r="W2094" i="10"/>
  <c r="W2078" i="10"/>
  <c r="W2062" i="10"/>
  <c r="W2046" i="10"/>
  <c r="W2030" i="10"/>
  <c r="W2014" i="10"/>
  <c r="W1998" i="10"/>
  <c r="W1982" i="10"/>
  <c r="W1966" i="10"/>
  <c r="W1950" i="10"/>
  <c r="W1934" i="10"/>
  <c r="W1918" i="10"/>
  <c r="W1902" i="10"/>
  <c r="W1886" i="10"/>
  <c r="W1870" i="10"/>
  <c r="W1854" i="10"/>
  <c r="W1838" i="10"/>
  <c r="W1822" i="10"/>
  <c r="W1806" i="10"/>
  <c r="W1790" i="10"/>
  <c r="W1774" i="10"/>
  <c r="W1758" i="10"/>
  <c r="W1742" i="10"/>
  <c r="W1726" i="10"/>
  <c r="W1710" i="10"/>
  <c r="W1694" i="10"/>
  <c r="W1678" i="10"/>
  <c r="W1662" i="10"/>
  <c r="W1646" i="10"/>
  <c r="W1630" i="10"/>
  <c r="W1614" i="10"/>
  <c r="W1598" i="10"/>
  <c r="W1582" i="10"/>
  <c r="W1566" i="10"/>
  <c r="W1550" i="10"/>
  <c r="W1534" i="10"/>
  <c r="W1518" i="10"/>
  <c r="W1502" i="10"/>
  <c r="W1486" i="10"/>
  <c r="W3585" i="10"/>
  <c r="W3569" i="10"/>
  <c r="W3553" i="10"/>
  <c r="W3537" i="10"/>
  <c r="W3521" i="10"/>
  <c r="W3505" i="10"/>
  <c r="W3489" i="10"/>
  <c r="W3473" i="10"/>
  <c r="W3457" i="10"/>
  <c r="W3441" i="10"/>
  <c r="W3425" i="10"/>
  <c r="W3409" i="10"/>
  <c r="W3393" i="10"/>
  <c r="W3377" i="10"/>
  <c r="W3361" i="10"/>
  <c r="W3345" i="10"/>
  <c r="W3329" i="10"/>
  <c r="W3313" i="10"/>
  <c r="W3297" i="10"/>
  <c r="W3281" i="10"/>
  <c r="W3265" i="10"/>
  <c r="W3249" i="10"/>
  <c r="W3233" i="10"/>
  <c r="W3217" i="10"/>
  <c r="W3201" i="10"/>
  <c r="W3185" i="10"/>
  <c r="W3169" i="10"/>
  <c r="W3153" i="10"/>
  <c r="W3137" i="10"/>
  <c r="W3121" i="10"/>
  <c r="W3105" i="10"/>
  <c r="W3089" i="10"/>
  <c r="W3073" i="10"/>
  <c r="W3057" i="10"/>
  <c r="W3041" i="10"/>
  <c r="W3025" i="10"/>
  <c r="W3009" i="10"/>
  <c r="W2993" i="10"/>
  <c r="W2977" i="10"/>
  <c r="W2961" i="10"/>
  <c r="W2945" i="10"/>
  <c r="W2929" i="10"/>
  <c r="W2913" i="10"/>
  <c r="W2897" i="10"/>
  <c r="W2881" i="10"/>
  <c r="W2865" i="10"/>
  <c r="W2849" i="10"/>
  <c r="W2833" i="10"/>
  <c r="W2817" i="10"/>
  <c r="W2801" i="10"/>
  <c r="W2785" i="10"/>
  <c r="W2769" i="10"/>
  <c r="W2753" i="10"/>
  <c r="W2737" i="10"/>
  <c r="W2721" i="10"/>
  <c r="W2705" i="10"/>
  <c r="W2689" i="10"/>
  <c r="W2673" i="10"/>
  <c r="W2657" i="10"/>
  <c r="W2641" i="10"/>
  <c r="W2625" i="10"/>
  <c r="W2609" i="10"/>
  <c r="W2593" i="10"/>
  <c r="W2577" i="10"/>
  <c r="W2561" i="10"/>
  <c r="W2545" i="10"/>
  <c r="W2529" i="10"/>
  <c r="W2513" i="10"/>
  <c r="W2497" i="10"/>
  <c r="W2485" i="10"/>
  <c r="W2469" i="10"/>
  <c r="W2453" i="10"/>
  <c r="W2437" i="10"/>
  <c r="W2421" i="10"/>
  <c r="W2405" i="10"/>
  <c r="W2389" i="10"/>
  <c r="W2373" i="10"/>
  <c r="W2357" i="10"/>
  <c r="W2341" i="10"/>
  <c r="W2325" i="10"/>
  <c r="W2309" i="10"/>
  <c r="W2293" i="10"/>
  <c r="W2277" i="10"/>
  <c r="W2261" i="10"/>
  <c r="W2245" i="10"/>
  <c r="W2229" i="10"/>
  <c r="W2213" i="10"/>
  <c r="W2197" i="10"/>
  <c r="W2181" i="10"/>
  <c r="W2165" i="10"/>
  <c r="W2149" i="10"/>
  <c r="W2133" i="10"/>
  <c r="W2117" i="10"/>
  <c r="W1981" i="10"/>
  <c r="W1965" i="10"/>
  <c r="W1949" i="10"/>
  <c r="W1933" i="10"/>
  <c r="W1917" i="10"/>
  <c r="W1901" i="10"/>
  <c r="W1885" i="10"/>
  <c r="W1869" i="10"/>
  <c r="W1853" i="10"/>
  <c r="W1837" i="10"/>
  <c r="W1821" i="10"/>
  <c r="W1805" i="10"/>
  <c r="W1789" i="10"/>
  <c r="W1773" i="10"/>
  <c r="W1757" i="10"/>
  <c r="W1741" i="10"/>
  <c r="W1436" i="10"/>
  <c r="W2456" i="10"/>
  <c r="W2440" i="10"/>
  <c r="W2424" i="10"/>
  <c r="W2408" i="10"/>
  <c r="W2392" i="10"/>
  <c r="W2376" i="10"/>
  <c r="W2360" i="10"/>
  <c r="W2344" i="10"/>
  <c r="W2328" i="10"/>
  <c r="W2312" i="10"/>
  <c r="W2296" i="10"/>
  <c r="W2280" i="10"/>
  <c r="W2264" i="10"/>
  <c r="W2248" i="10"/>
  <c r="W2232" i="10"/>
  <c r="W2216" i="10"/>
  <c r="W2200" i="10"/>
  <c r="W2184" i="10"/>
  <c r="W2168" i="10"/>
  <c r="W2152" i="10"/>
  <c r="W2136" i="10"/>
  <c r="W2120" i="10"/>
  <c r="W2104" i="10"/>
  <c r="W2088" i="10"/>
  <c r="W2072" i="10"/>
  <c r="W2056" i="10"/>
  <c r="W2040" i="10"/>
  <c r="W2024" i="10"/>
  <c r="W2008" i="10"/>
  <c r="W1992" i="10"/>
  <c r="W1976" i="10"/>
  <c r="W1960" i="10"/>
  <c r="W1944" i="10"/>
  <c r="W1928" i="10"/>
  <c r="W1912" i="10"/>
  <c r="W1896" i="10"/>
  <c r="W1880" i="10"/>
  <c r="W1864" i="10"/>
  <c r="W1848" i="10"/>
  <c r="W1832" i="10"/>
  <c r="W1816" i="10"/>
  <c r="W1800" i="10"/>
  <c r="W1784" i="10"/>
  <c r="W1768" i="10"/>
  <c r="W1468" i="10"/>
  <c r="W2287" i="10"/>
  <c r="W2271" i="10"/>
  <c r="W2255" i="10"/>
  <c r="W2239" i="10"/>
  <c r="W2223" i="10"/>
  <c r="W2207" i="10"/>
  <c r="W2191" i="10"/>
  <c r="W2175" i="10"/>
  <c r="W2159" i="10"/>
  <c r="W2143" i="10"/>
  <c r="W2127" i="10"/>
  <c r="W1943" i="10"/>
  <c r="W1927" i="10"/>
  <c r="W1911" i="10"/>
  <c r="W1895" i="10"/>
  <c r="W1792" i="10"/>
  <c r="W1760" i="10"/>
  <c r="W2279" i="10"/>
  <c r="W2247" i="10"/>
  <c r="W2215" i="10"/>
  <c r="W2183" i="10"/>
  <c r="W2151" i="10"/>
  <c r="W2119" i="10"/>
  <c r="W1919" i="10"/>
  <c r="W1887" i="10"/>
  <c r="W1871" i="10"/>
  <c r="W1855" i="10"/>
  <c r="W1839" i="10"/>
  <c r="W1823" i="10"/>
  <c r="W1807" i="10"/>
  <c r="W1791" i="10"/>
  <c r="W1775" i="10"/>
  <c r="W1376" i="10"/>
  <c r="W1717" i="10"/>
  <c r="W1701" i="10"/>
  <c r="W1685" i="10"/>
  <c r="W1669" i="10"/>
  <c r="W1653" i="10"/>
  <c r="W1637" i="10"/>
  <c r="W1621" i="10"/>
  <c r="W1605" i="10"/>
  <c r="W1589" i="10"/>
  <c r="W1573" i="10"/>
  <c r="W1557" i="10"/>
  <c r="W1444" i="10"/>
  <c r="W1756" i="10"/>
  <c r="W1740" i="10"/>
  <c r="W1724" i="10"/>
  <c r="W1708" i="10"/>
  <c r="W1692" i="10"/>
  <c r="W1676" i="10"/>
  <c r="W1660" i="10"/>
  <c r="W1644" i="10"/>
  <c r="W1628" i="10"/>
  <c r="W1612" i="10"/>
  <c r="W1596" i="10"/>
  <c r="W1580" i="10"/>
  <c r="W1564" i="10"/>
  <c r="W1548" i="10"/>
  <c r="W1532" i="10"/>
  <c r="W1516" i="10"/>
  <c r="W1500" i="10"/>
  <c r="W1484" i="10"/>
  <c r="W1420" i="10"/>
  <c r="W1352" i="10"/>
  <c r="W1171" i="10"/>
  <c r="W1155" i="10"/>
  <c r="W1139" i="10"/>
  <c r="W1123" i="10"/>
  <c r="W1107" i="10"/>
  <c r="W1091" i="10"/>
  <c r="W1075" i="10"/>
  <c r="W1059" i="10"/>
  <c r="W1043" i="10"/>
  <c r="W1027" i="10"/>
  <c r="W1011" i="10"/>
  <c r="W995" i="10"/>
  <c r="W979" i="10"/>
  <c r="W963" i="10"/>
  <c r="W1755" i="10"/>
  <c r="W1739" i="10"/>
  <c r="W1723" i="10"/>
  <c r="W1707" i="10"/>
  <c r="W1691" i="10"/>
  <c r="W1675" i="10"/>
  <c r="W1659" i="10"/>
  <c r="W1643" i="10"/>
  <c r="W1627" i="10"/>
  <c r="W1611" i="10"/>
  <c r="W1595" i="10"/>
  <c r="W1579" i="10"/>
  <c r="W1563" i="10"/>
  <c r="W1547" i="10"/>
  <c r="W1531" i="10"/>
  <c r="W1515" i="10"/>
  <c r="W1499" i="10"/>
  <c r="W1472" i="10"/>
  <c r="W1408" i="10"/>
  <c r="W1162" i="10"/>
  <c r="W1146" i="10"/>
  <c r="W1130" i="10"/>
  <c r="W1114" i="10"/>
  <c r="W1098" i="10"/>
  <c r="W1082" i="10"/>
  <c r="W1066" i="10"/>
  <c r="W1050" i="10"/>
  <c r="W1034" i="10"/>
  <c r="W1018" i="10"/>
  <c r="W1002" i="10"/>
  <c r="W986" i="10"/>
  <c r="W970" i="10"/>
  <c r="W954" i="10"/>
  <c r="W938" i="10"/>
  <c r="W922" i="10"/>
  <c r="W906" i="10"/>
  <c r="W890" i="10"/>
  <c r="W874" i="10"/>
  <c r="W854" i="10"/>
  <c r="W838" i="10"/>
  <c r="W822" i="10"/>
  <c r="W806" i="10"/>
  <c r="W790" i="10"/>
  <c r="W774" i="10"/>
  <c r="W758" i="10"/>
  <c r="W742" i="10"/>
  <c r="W726" i="10"/>
  <c r="W710" i="10"/>
  <c r="W694" i="10"/>
  <c r="W678" i="10"/>
  <c r="W662" i="10"/>
  <c r="W646" i="10"/>
  <c r="W630" i="10"/>
  <c r="W614" i="10"/>
  <c r="W488" i="10"/>
  <c r="W1537" i="10"/>
  <c r="W1521" i="10"/>
  <c r="W1505" i="10"/>
  <c r="W1489" i="10"/>
  <c r="W1173" i="10"/>
  <c r="W1157" i="10"/>
  <c r="W1141" i="10"/>
  <c r="W1125" i="10"/>
  <c r="W1109" i="10"/>
  <c r="W1093" i="10"/>
  <c r="W1077" i="10"/>
  <c r="W1061" i="10"/>
  <c r="W1045" i="10"/>
  <c r="W1029" i="10"/>
  <c r="W1013" i="10"/>
  <c r="W997" i="10"/>
  <c r="W981" i="10"/>
  <c r="W965" i="10"/>
  <c r="W949" i="10"/>
  <c r="W933" i="10"/>
  <c r="W917" i="10"/>
  <c r="W901" i="10"/>
  <c r="W885" i="10"/>
  <c r="W865" i="10"/>
  <c r="W1388" i="10"/>
  <c r="W1356" i="10"/>
  <c r="W776" i="10"/>
  <c r="W760" i="10"/>
  <c r="W744" i="10"/>
  <c r="W728" i="10"/>
  <c r="W712" i="10"/>
  <c r="W696" i="10"/>
  <c r="W680" i="10"/>
  <c r="W664" i="10"/>
  <c r="W648" i="10"/>
  <c r="W632" i="10"/>
  <c r="W616" i="10"/>
  <c r="W600" i="10"/>
  <c r="W584" i="10"/>
  <c r="W568" i="10"/>
  <c r="W552" i="10"/>
  <c r="W536" i="10"/>
  <c r="W520" i="10"/>
  <c r="W939" i="10"/>
  <c r="W923" i="10"/>
  <c r="W907" i="10"/>
  <c r="W891" i="10"/>
  <c r="W875" i="10"/>
  <c r="W859" i="10"/>
  <c r="W843" i="10"/>
  <c r="W827" i="10"/>
  <c r="W811" i="10"/>
  <c r="W500" i="10"/>
  <c r="W594" i="10"/>
  <c r="W578" i="10"/>
  <c r="W562" i="10"/>
  <c r="W546" i="10"/>
  <c r="W530" i="10"/>
  <c r="W496" i="10"/>
  <c r="W849" i="10"/>
  <c r="W833" i="10"/>
  <c r="W817" i="10"/>
  <c r="W801" i="10"/>
  <c r="W795" i="10"/>
  <c r="W779" i="10"/>
  <c r="W763" i="10"/>
  <c r="W747" i="10"/>
  <c r="W731" i="10"/>
  <c r="W715" i="10"/>
  <c r="W699" i="10"/>
  <c r="W683" i="10"/>
  <c r="W667" i="10"/>
  <c r="W651" i="10"/>
  <c r="W635" i="10"/>
  <c r="W619" i="10"/>
  <c r="W603" i="10"/>
  <c r="W587" i="10"/>
  <c r="W571" i="10"/>
  <c r="W555" i="10"/>
  <c r="W539" i="10"/>
  <c r="W523" i="10"/>
  <c r="W789" i="10"/>
  <c r="W773" i="10"/>
  <c r="W757" i="10"/>
  <c r="W741" i="10"/>
  <c r="W725" i="10"/>
  <c r="W709" i="10"/>
  <c r="W693" i="10"/>
  <c r="W677" i="10"/>
  <c r="W661" i="10"/>
  <c r="W645" i="10"/>
  <c r="W629" i="10"/>
  <c r="W613" i="10"/>
  <c r="W597" i="10"/>
  <c r="W581" i="10"/>
  <c r="W565" i="10"/>
  <c r="W549" i="10"/>
  <c r="W533" i="10"/>
  <c r="W429" i="10"/>
  <c r="W88" i="10"/>
  <c r="W72" i="10"/>
  <c r="W56" i="10"/>
  <c r="W40" i="10"/>
  <c r="W24" i="10"/>
  <c r="W8" i="10"/>
  <c r="W211" i="10"/>
  <c r="W91" i="10"/>
  <c r="W75" i="10"/>
  <c r="W59" i="10"/>
  <c r="W43" i="10"/>
  <c r="W27" i="10"/>
  <c r="W11" i="10"/>
  <c r="W409" i="10"/>
  <c r="W86" i="10"/>
  <c r="W70" i="10"/>
  <c r="W54" i="10"/>
  <c r="W38" i="10"/>
  <c r="W22" i="10"/>
  <c r="W239" i="10"/>
  <c r="W207" i="10"/>
  <c r="W25" i="10"/>
  <c r="W9" i="10"/>
  <c r="W4788" i="10"/>
  <c r="W4772" i="10"/>
  <c r="W4756" i="10"/>
  <c r="W4740" i="10"/>
  <c r="W4724" i="10"/>
  <c r="W4708" i="10"/>
  <c r="W4692" i="10"/>
  <c r="W4676" i="10"/>
  <c r="W4660" i="10"/>
  <c r="W4644" i="10"/>
  <c r="W4628" i="10"/>
  <c r="W4612" i="10"/>
  <c r="W4596" i="10"/>
  <c r="W4580" i="10"/>
  <c r="W4564" i="10"/>
  <c r="W4548" i="10"/>
  <c r="W4532" i="10"/>
  <c r="W4014" i="10"/>
  <c r="W3982" i="10"/>
  <c r="W3950" i="10"/>
  <c r="W4004" i="10"/>
  <c r="W3972" i="10"/>
  <c r="W4030" i="10"/>
  <c r="W3994" i="10"/>
  <c r="W3962" i="10"/>
  <c r="W4000" i="10"/>
  <c r="W3968" i="10"/>
  <c r="W2723" i="10"/>
  <c r="W2659" i="10"/>
  <c r="W2595" i="10"/>
  <c r="W2703" i="10"/>
  <c r="W2639" i="10"/>
  <c r="W2575" i="10"/>
  <c r="W2683" i="10"/>
  <c r="W2619" i="10"/>
  <c r="W2555" i="10"/>
  <c r="W2679" i="10"/>
  <c r="W2615" i="10"/>
  <c r="W2107" i="10"/>
  <c r="W2075" i="10"/>
  <c r="W2043" i="10"/>
  <c r="W2011" i="10"/>
  <c r="W1951" i="10"/>
  <c r="W2089" i="10"/>
  <c r="W2057" i="10"/>
  <c r="W2025" i="10"/>
  <c r="W1967" i="10"/>
  <c r="W2095" i="10"/>
  <c r="W2063" i="10"/>
  <c r="W2031" i="10"/>
  <c r="W1999" i="10"/>
  <c r="W2109" i="10"/>
  <c r="W2077" i="10"/>
  <c r="W2045" i="10"/>
  <c r="W2013" i="10"/>
  <c r="W1975" i="10"/>
  <c r="W1454" i="10"/>
  <c r="W1422" i="10"/>
  <c r="W1390" i="10"/>
  <c r="W1358" i="10"/>
  <c r="W1971" i="10"/>
  <c r="W1482" i="10"/>
  <c r="W1450" i="10"/>
  <c r="W1418" i="10"/>
  <c r="W1386" i="10"/>
  <c r="W1354" i="10"/>
  <c r="W1044" i="10"/>
  <c r="W1156" i="10"/>
  <c r="W900" i="10"/>
  <c r="W948" i="10"/>
  <c r="W1192" i="10"/>
  <c r="W996" i="10"/>
  <c r="W1152" i="10"/>
  <c r="W1088" i="10"/>
  <c r="W1024" i="10"/>
  <c r="W960" i="10"/>
  <c r="W896" i="10"/>
  <c r="W1132" i="10"/>
  <c r="W1068" i="10"/>
  <c r="W1004" i="10"/>
  <c r="W940" i="10"/>
  <c r="W1176" i="10"/>
  <c r="W1128" i="10"/>
  <c r="W1064" i="10"/>
  <c r="W1000" i="10"/>
  <c r="W936" i="10"/>
  <c r="W868" i="10"/>
  <c r="W832" i="10"/>
  <c r="W800" i="10"/>
  <c r="W876" i="10"/>
  <c r="W836" i="10"/>
  <c r="W804" i="10"/>
  <c r="W510" i="10"/>
  <c r="W473" i="10"/>
  <c r="W441" i="10"/>
  <c r="W213" i="10"/>
  <c r="W181" i="10"/>
  <c r="W498" i="10"/>
  <c r="W463" i="10"/>
  <c r="W431" i="10"/>
  <c r="W399" i="10"/>
  <c r="W453" i="10"/>
  <c r="W475" i="10"/>
  <c r="W443" i="10"/>
  <c r="W411" i="10"/>
  <c r="W33" i="10"/>
  <c r="W209" i="10"/>
  <c r="W81" i="10"/>
  <c r="W45" i="10"/>
  <c r="W57" i="10"/>
  <c r="W1788" i="10"/>
  <c r="W1480" i="10"/>
  <c r="W2275" i="10"/>
  <c r="W2243" i="10"/>
  <c r="W2211" i="10"/>
  <c r="W2179" i="10"/>
  <c r="W2147" i="10"/>
  <c r="W2115" i="10"/>
  <c r="W1915" i="10"/>
  <c r="W1883" i="10"/>
  <c r="W1867" i="10"/>
  <c r="W1851" i="10"/>
  <c r="W1835" i="10"/>
  <c r="W1819" i="10"/>
  <c r="W1803" i="10"/>
  <c r="W1787" i="10"/>
  <c r="W1771" i="10"/>
  <c r="W1729" i="10"/>
  <c r="W1713" i="10"/>
  <c r="W1697" i="10"/>
  <c r="W1681" i="10"/>
  <c r="W1665" i="10"/>
  <c r="W1649" i="10"/>
  <c r="W1633" i="10"/>
  <c r="W1617" i="10"/>
  <c r="W1601" i="10"/>
  <c r="W1585" i="10"/>
  <c r="W1569" i="10"/>
  <c r="W1553" i="10"/>
  <c r="W1424" i="10"/>
  <c r="W1752" i="10"/>
  <c r="W1736" i="10"/>
  <c r="W1720" i="10"/>
  <c r="W1704" i="10"/>
  <c r="W1688" i="10"/>
  <c r="W1672" i="10"/>
  <c r="W1656" i="10"/>
  <c r="W1640" i="10"/>
  <c r="W1624" i="10"/>
  <c r="W1608" i="10"/>
  <c r="W1592" i="10"/>
  <c r="W1576" i="10"/>
  <c r="W1560" i="10"/>
  <c r="W1544" i="10"/>
  <c r="W1528" i="10"/>
  <c r="W1512" i="10"/>
  <c r="W1496" i="10"/>
  <c r="W1464" i="10"/>
  <c r="W1400" i="10"/>
  <c r="W1194" i="10"/>
  <c r="W1167" i="10"/>
  <c r="W1151" i="10"/>
  <c r="W1135" i="10"/>
  <c r="W1119" i="10"/>
  <c r="W1103" i="10"/>
  <c r="W1087" i="10"/>
  <c r="W1071" i="10"/>
  <c r="W1055" i="10"/>
  <c r="W1039" i="10"/>
  <c r="W1023" i="10"/>
  <c r="W1007" i="10"/>
  <c r="W991" i="10"/>
  <c r="W975" i="10"/>
  <c r="W959" i="10"/>
  <c r="W1751" i="10"/>
  <c r="W1735" i="10"/>
  <c r="W1719" i="10"/>
  <c r="W1703" i="10"/>
  <c r="W1687" i="10"/>
  <c r="W1671" i="10"/>
  <c r="W1655" i="10"/>
  <c r="W1639" i="10"/>
  <c r="W1623" i="10"/>
  <c r="W1607" i="10"/>
  <c r="W1591" i="10"/>
  <c r="W1575" i="10"/>
  <c r="W1559" i="10"/>
  <c r="W1543" i="10"/>
  <c r="W1527" i="10"/>
  <c r="W1511" i="10"/>
  <c r="W1495" i="10"/>
  <c r="W1460" i="10"/>
  <c r="W1174" i="10"/>
  <c r="W1158" i="10"/>
  <c r="W1142" i="10"/>
  <c r="W1126" i="10"/>
  <c r="W1110" i="10"/>
  <c r="W1094" i="10"/>
  <c r="W1078" i="10"/>
  <c r="W1062" i="10"/>
  <c r="W1046" i="10"/>
  <c r="W1030" i="10"/>
  <c r="W1014" i="10"/>
  <c r="W998" i="10"/>
  <c r="W982" i="10"/>
  <c r="W966" i="10"/>
  <c r="W950" i="10"/>
  <c r="W934" i="10"/>
  <c r="W918" i="10"/>
  <c r="W902" i="10"/>
  <c r="W886" i="10"/>
  <c r="W866" i="10"/>
  <c r="W850" i="10"/>
  <c r="W834" i="10"/>
  <c r="W818" i="10"/>
  <c r="W802" i="10"/>
  <c r="W786" i="10"/>
  <c r="W770" i="10"/>
  <c r="W754" i="10"/>
  <c r="W738" i="10"/>
  <c r="W722" i="10"/>
  <c r="W706" i="10"/>
  <c r="W690" i="10"/>
  <c r="W674" i="10"/>
  <c r="W658" i="10"/>
  <c r="W642" i="10"/>
  <c r="W626" i="10"/>
  <c r="W610" i="10"/>
  <c r="W1549" i="10"/>
  <c r="W1533" i="10"/>
  <c r="W1517" i="10"/>
  <c r="W1501" i="10"/>
  <c r="W1485" i="10"/>
  <c r="W1169" i="10"/>
  <c r="W1153" i="10"/>
  <c r="W1137" i="10"/>
  <c r="W1121" i="10"/>
  <c r="W1105" i="10"/>
  <c r="W1089" i="10"/>
  <c r="W1073" i="10"/>
  <c r="W1057" i="10"/>
  <c r="W1041" i="10"/>
  <c r="W1025" i="10"/>
  <c r="W1009" i="10"/>
  <c r="W993" i="10"/>
  <c r="W977" i="10"/>
  <c r="W961" i="10"/>
  <c r="W945" i="10"/>
  <c r="W929" i="10"/>
  <c r="W913" i="10"/>
  <c r="W897" i="10"/>
  <c r="W881" i="10"/>
  <c r="W861" i="10"/>
  <c r="W1380" i="10"/>
  <c r="W1348" i="10"/>
  <c r="W772" i="10"/>
  <c r="W756" i="10"/>
  <c r="W740" i="10"/>
  <c r="W724" i="10"/>
  <c r="W708" i="10"/>
  <c r="W692" i="10"/>
  <c r="W676" i="10"/>
  <c r="W660" i="10"/>
  <c r="W644" i="10"/>
  <c r="W628" i="10"/>
  <c r="W612" i="10"/>
  <c r="W596" i="10"/>
  <c r="W580" i="10"/>
  <c r="W564" i="10"/>
  <c r="W548" i="10"/>
  <c r="W532" i="10"/>
  <c r="W951" i="10"/>
  <c r="W935" i="10"/>
  <c r="W919" i="10"/>
  <c r="W903" i="10"/>
  <c r="W887" i="10"/>
  <c r="W871" i="10"/>
  <c r="W855" i="10"/>
  <c r="W839" i="10"/>
  <c r="W823" i="10"/>
  <c r="W807" i="10"/>
  <c r="W484" i="10"/>
  <c r="W590" i="10"/>
  <c r="W574" i="10"/>
  <c r="W558" i="10"/>
  <c r="W542" i="10"/>
  <c r="W526" i="10"/>
  <c r="W480" i="10"/>
  <c r="W845" i="10"/>
  <c r="W829" i="10"/>
  <c r="W813" i="10"/>
  <c r="W508" i="10"/>
  <c r="W791" i="10"/>
  <c r="W775" i="10"/>
  <c r="W759" i="10"/>
  <c r="W743" i="10"/>
  <c r="W727" i="10"/>
  <c r="W711" i="10"/>
  <c r="W695" i="10"/>
  <c r="W679" i="10"/>
  <c r="W663" i="10"/>
  <c r="W647" i="10"/>
  <c r="W631" i="10"/>
  <c r="W615" i="10"/>
  <c r="W599" i="10"/>
  <c r="W583" i="10"/>
  <c r="W567" i="10"/>
  <c r="W551" i="10"/>
  <c r="W535" i="10"/>
  <c r="W413" i="10"/>
  <c r="W785" i="10"/>
  <c r="W769" i="10"/>
  <c r="W753" i="10"/>
  <c r="W737" i="10"/>
  <c r="W721" i="10"/>
  <c r="W705" i="10"/>
  <c r="W689" i="10"/>
  <c r="W673" i="10"/>
  <c r="W657" i="10"/>
  <c r="W641" i="10"/>
  <c r="W625" i="10"/>
  <c r="W609" i="10"/>
  <c r="W593" i="10"/>
  <c r="W577" i="10"/>
  <c r="W561" i="10"/>
  <c r="W545" i="10"/>
  <c r="W529" i="10"/>
  <c r="W405" i="10"/>
  <c r="W84" i="10"/>
  <c r="W68" i="10"/>
  <c r="W52" i="10"/>
  <c r="W36" i="10"/>
  <c r="W20" i="10"/>
  <c r="W235" i="10"/>
  <c r="W203" i="10"/>
  <c r="W87" i="10"/>
  <c r="W71" i="10"/>
  <c r="W55" i="10"/>
  <c r="W39" i="10"/>
  <c r="W23" i="10"/>
  <c r="W7" i="10"/>
  <c r="W401" i="10"/>
  <c r="W82" i="10"/>
  <c r="W66" i="10"/>
  <c r="W50" i="10"/>
  <c r="W34" i="10"/>
  <c r="W18" i="10"/>
  <c r="W231" i="10"/>
  <c r="W199" i="10"/>
  <c r="W21" i="10"/>
  <c r="W4800" i="10"/>
  <c r="W4784" i="10"/>
  <c r="W4768" i="10"/>
  <c r="W4752" i="10"/>
  <c r="W4736" i="10"/>
  <c r="W4720" i="10"/>
  <c r="W4704" i="10"/>
  <c r="W4688" i="10"/>
  <c r="W4672" i="10"/>
  <c r="W4656" i="10"/>
  <c r="W4640" i="10"/>
  <c r="W4624" i="10"/>
  <c r="W4608" i="10"/>
  <c r="W4592" i="10"/>
  <c r="W4576" i="10"/>
  <c r="W4560" i="10"/>
  <c r="W4544" i="10"/>
  <c r="W4528" i="10"/>
  <c r="W4006" i="10"/>
  <c r="W3974" i="10"/>
  <c r="W4026" i="10"/>
  <c r="W3996" i="10"/>
  <c r="W3964" i="10"/>
  <c r="W4018" i="10"/>
  <c r="W3986" i="10"/>
  <c r="W3954" i="10"/>
  <c r="W3992" i="10"/>
  <c r="W3960" i="10"/>
  <c r="W2707" i="10"/>
  <c r="W2643" i="10"/>
  <c r="W2579" i="10"/>
  <c r="W2687" i="10"/>
  <c r="W2623" i="10"/>
  <c r="W2559" i="10"/>
  <c r="W2667" i="10"/>
  <c r="W2603" i="10"/>
  <c r="W2727" i="10"/>
  <c r="W2663" i="10"/>
  <c r="W2599" i="10"/>
  <c r="W2099" i="10"/>
  <c r="W2067" i="10"/>
  <c r="W2035" i="10"/>
  <c r="W2003" i="10"/>
  <c r="W2113" i="10"/>
  <c r="W2081" i="10"/>
  <c r="W2049" i="10"/>
  <c r="W2017" i="10"/>
  <c r="W1947" i="10"/>
  <c r="W2087" i="10"/>
  <c r="W2055" i="10"/>
  <c r="W2023" i="10"/>
  <c r="W1983" i="10"/>
  <c r="W2101" i="10"/>
  <c r="W2069" i="10"/>
  <c r="W2037" i="10"/>
  <c r="W2005" i="10"/>
  <c r="W1478" i="10"/>
  <c r="W1446" i="10"/>
  <c r="W1414" i="10"/>
  <c r="W1382" i="10"/>
  <c r="W1350" i="10"/>
  <c r="W1955" i="10"/>
  <c r="W1474" i="10"/>
  <c r="W1442" i="10"/>
  <c r="W1410" i="10"/>
  <c r="W1378" i="10"/>
  <c r="W1346" i="10"/>
  <c r="W1196" i="10"/>
  <c r="W1092" i="10"/>
  <c r="W1140" i="10"/>
  <c r="W884" i="10"/>
  <c r="W1184" i="10"/>
  <c r="W932" i="10"/>
  <c r="W1136" i="10"/>
  <c r="W1072" i="10"/>
  <c r="W1008" i="10"/>
  <c r="W944" i="10"/>
  <c r="W880" i="10"/>
  <c r="W1116" i="10"/>
  <c r="W1052" i="10"/>
  <c r="W988" i="10"/>
  <c r="W924" i="10"/>
  <c r="W1168" i="10"/>
  <c r="W1112" i="10"/>
  <c r="W1048" i="10"/>
  <c r="W984" i="10"/>
  <c r="W920" i="10"/>
  <c r="W856" i="10"/>
  <c r="W824" i="10"/>
  <c r="W792" i="10"/>
  <c r="W860" i="10"/>
  <c r="W828" i="10"/>
  <c r="W796" i="10"/>
  <c r="W502" i="10"/>
  <c r="W465" i="10"/>
  <c r="W237" i="10"/>
  <c r="W205" i="10"/>
  <c r="W479" i="10"/>
  <c r="W490" i="10"/>
  <c r="W455" i="10"/>
  <c r="W423" i="10"/>
  <c r="W391" i="10"/>
  <c r="W445" i="10"/>
  <c r="W467" i="10"/>
  <c r="W435" i="10"/>
  <c r="W403" i="10"/>
  <c r="W233" i="10"/>
  <c r="W201" i="10"/>
  <c r="W65" i="10"/>
  <c r="W29" i="10"/>
  <c r="W1776" i="10"/>
  <c r="W2295" i="10"/>
  <c r="W2263" i="10"/>
  <c r="W2231" i="10"/>
  <c r="W2199" i="10"/>
  <c r="W2167" i="10"/>
  <c r="W2135" i="10"/>
  <c r="W1935" i="10"/>
  <c r="W1903" i="10"/>
  <c r="W1879" i="10"/>
  <c r="W1863" i="10"/>
  <c r="W1847" i="10"/>
  <c r="W1831" i="10"/>
  <c r="W1815" i="10"/>
  <c r="W1799" i="10"/>
  <c r="W1783" i="10"/>
  <c r="W1767" i="10"/>
  <c r="W1725" i="10"/>
  <c r="W1709" i="10"/>
  <c r="W1693" i="10"/>
  <c r="W1677" i="10"/>
  <c r="W1661" i="10"/>
  <c r="W1645" i="10"/>
  <c r="W1629" i="10"/>
  <c r="W1613" i="10"/>
  <c r="W1597" i="10"/>
  <c r="W1581" i="10"/>
  <c r="W1565" i="10"/>
  <c r="W1476" i="10"/>
  <c r="W1412" i="10"/>
  <c r="W1748" i="10"/>
  <c r="W1732" i="10"/>
  <c r="W1716" i="10"/>
  <c r="W1700" i="10"/>
  <c r="W1684" i="10"/>
  <c r="W1668" i="10"/>
  <c r="W1652" i="10"/>
  <c r="W1636" i="10"/>
  <c r="W1620" i="10"/>
  <c r="W1604" i="10"/>
  <c r="W1588" i="10"/>
  <c r="W1572" i="10"/>
  <c r="W1556" i="10"/>
  <c r="W1540" i="10"/>
  <c r="W1524" i="10"/>
  <c r="W1508" i="10"/>
  <c r="W1492" i="10"/>
  <c r="W1452" i="10"/>
  <c r="W1384" i="10"/>
  <c r="W1178" i="10"/>
  <c r="W1163" i="10"/>
  <c r="W1147" i="10"/>
  <c r="W1131" i="10"/>
  <c r="W1115" i="10"/>
  <c r="W1099" i="10"/>
  <c r="W1083" i="10"/>
  <c r="W1067" i="10"/>
  <c r="W1051" i="10"/>
  <c r="W1035" i="10"/>
  <c r="W1019" i="10"/>
  <c r="W1003" i="10"/>
  <c r="W987" i="10"/>
  <c r="W971" i="10"/>
  <c r="W955" i="10"/>
  <c r="W1747" i="10"/>
  <c r="W1731" i="10"/>
  <c r="W1715" i="10"/>
  <c r="W1699" i="10"/>
  <c r="W1683" i="10"/>
  <c r="W1667" i="10"/>
  <c r="W1651" i="10"/>
  <c r="W1635" i="10"/>
  <c r="W1619" i="10"/>
  <c r="W1603" i="10"/>
  <c r="W1587" i="10"/>
  <c r="W1571" i="10"/>
  <c r="W1555" i="10"/>
  <c r="W1539" i="10"/>
  <c r="W1523" i="10"/>
  <c r="W1507" i="10"/>
  <c r="W1491" i="10"/>
  <c r="W1440" i="10"/>
  <c r="W1170" i="10"/>
  <c r="W1154" i="10"/>
  <c r="W1138" i="10"/>
  <c r="W1122" i="10"/>
  <c r="W1106" i="10"/>
  <c r="W1090" i="10"/>
  <c r="W1074" i="10"/>
  <c r="W1058" i="10"/>
  <c r="W1042" i="10"/>
  <c r="W1026" i="10"/>
  <c r="W1010" i="10"/>
  <c r="W994" i="10"/>
  <c r="W978" i="10"/>
  <c r="W962" i="10"/>
  <c r="W946" i="10"/>
  <c r="W930" i="10"/>
  <c r="W914" i="10"/>
  <c r="W898" i="10"/>
  <c r="W882" i="10"/>
  <c r="W862" i="10"/>
  <c r="W846" i="10"/>
  <c r="W830" i="10"/>
  <c r="W814" i="10"/>
  <c r="W798" i="10"/>
  <c r="W782" i="10"/>
  <c r="W766" i="10"/>
  <c r="W750" i="10"/>
  <c r="W734" i="10"/>
  <c r="W718" i="10"/>
  <c r="W702" i="10"/>
  <c r="W686" i="10"/>
  <c r="W670" i="10"/>
  <c r="W654" i="10"/>
  <c r="W638" i="10"/>
  <c r="W622" i="10"/>
  <c r="W606" i="10"/>
  <c r="W1545" i="10"/>
  <c r="W1529" i="10"/>
  <c r="W1513" i="10"/>
  <c r="W1497" i="10"/>
  <c r="W1190" i="10"/>
  <c r="W1165" i="10"/>
  <c r="W1149" i="10"/>
  <c r="W1133" i="10"/>
  <c r="W1117" i="10"/>
  <c r="W1101" i="10"/>
  <c r="W1085" i="10"/>
  <c r="W1069" i="10"/>
  <c r="W1053" i="10"/>
  <c r="W1037" i="10"/>
  <c r="W1021" i="10"/>
  <c r="W1005" i="10"/>
  <c r="W989" i="10"/>
  <c r="W973" i="10"/>
  <c r="W957" i="10"/>
  <c r="W941" i="10"/>
  <c r="W925" i="10"/>
  <c r="W909" i="10"/>
  <c r="W893" i="10"/>
  <c r="W877" i="10"/>
  <c r="W857" i="10"/>
  <c r="W1372" i="10"/>
  <c r="W1340" i="10"/>
  <c r="W768" i="10"/>
  <c r="W752" i="10"/>
  <c r="W736" i="10"/>
  <c r="W720" i="10"/>
  <c r="W704" i="10"/>
  <c r="W688" i="10"/>
  <c r="W672" i="10"/>
  <c r="W656" i="10"/>
  <c r="W640" i="10"/>
  <c r="W624" i="10"/>
  <c r="W608" i="10"/>
  <c r="W592" i="10"/>
  <c r="W576" i="10"/>
  <c r="W560" i="10"/>
  <c r="W544" i="10"/>
  <c r="W528" i="10"/>
  <c r="W947" i="10"/>
  <c r="W931" i="10"/>
  <c r="W915" i="10"/>
  <c r="W899" i="10"/>
  <c r="W883" i="10"/>
  <c r="W867" i="10"/>
  <c r="W851" i="10"/>
  <c r="W835" i="10"/>
  <c r="W819" i="10"/>
  <c r="W803" i="10"/>
  <c r="W421" i="10"/>
  <c r="W586" i="10"/>
  <c r="W570" i="10"/>
  <c r="W554" i="10"/>
  <c r="W538" i="10"/>
  <c r="W522" i="10"/>
  <c r="W477" i="10"/>
  <c r="W841" i="10"/>
  <c r="W825" i="10"/>
  <c r="W809" i="10"/>
  <c r="W492" i="10"/>
  <c r="W787" i="10"/>
  <c r="W771" i="10"/>
  <c r="W755" i="10"/>
  <c r="W739" i="10"/>
  <c r="W723" i="10"/>
  <c r="W707" i="10"/>
  <c r="W691" i="10"/>
  <c r="W675" i="10"/>
  <c r="W659" i="10"/>
  <c r="W643" i="10"/>
  <c r="W627" i="10"/>
  <c r="W611" i="10"/>
  <c r="W595" i="10"/>
  <c r="W579" i="10"/>
  <c r="W563" i="10"/>
  <c r="W547" i="10"/>
  <c r="W531" i="10"/>
  <c r="W797" i="10"/>
  <c r="W781" i="10"/>
  <c r="W765" i="10"/>
  <c r="W749" i="10"/>
  <c r="W733" i="10"/>
  <c r="W717" i="10"/>
  <c r="W701" i="10"/>
  <c r="W685" i="10"/>
  <c r="W669" i="10"/>
  <c r="W653" i="10"/>
  <c r="W637" i="10"/>
  <c r="W621" i="10"/>
  <c r="W605" i="10"/>
  <c r="W589" i="10"/>
  <c r="W573" i="10"/>
  <c r="W557" i="10"/>
  <c r="W541" i="10"/>
  <c r="W525" i="10"/>
  <c r="W397" i="10"/>
  <c r="W80" i="10"/>
  <c r="W64" i="10"/>
  <c r="W48" i="10"/>
  <c r="W32" i="10"/>
  <c r="W16" i="10"/>
  <c r="W227" i="10"/>
  <c r="W195" i="10"/>
  <c r="W83" i="10"/>
  <c r="W67" i="10"/>
  <c r="W51" i="10"/>
  <c r="W35" i="10"/>
  <c r="W19" i="10"/>
  <c r="W425" i="10"/>
  <c r="W393" i="10"/>
  <c r="W78" i="10"/>
  <c r="W62" i="10"/>
  <c r="W46" i="10"/>
  <c r="W30" i="10"/>
  <c r="W14" i="10"/>
  <c r="W223" i="10"/>
  <c r="W191" i="10"/>
  <c r="W17" i="10"/>
  <c r="W4796" i="10"/>
  <c r="W4780" i="10"/>
  <c r="W4764" i="10"/>
  <c r="W4748" i="10"/>
  <c r="W4732" i="10"/>
  <c r="W4716" i="10"/>
  <c r="W4700" i="10"/>
  <c r="W4684" i="10"/>
  <c r="W4668" i="10"/>
  <c r="W4652" i="10"/>
  <c r="W4636" i="10"/>
  <c r="W4620" i="10"/>
  <c r="W4604" i="10"/>
  <c r="W4588" i="10"/>
  <c r="W4572" i="10"/>
  <c r="W4556" i="10"/>
  <c r="W4540" i="10"/>
  <c r="W4524" i="10"/>
  <c r="W3998" i="10"/>
  <c r="W3966" i="10"/>
  <c r="W4020" i="10"/>
  <c r="W3988" i="10"/>
  <c r="W3956" i="10"/>
  <c r="W4010" i="10"/>
  <c r="W3978" i="10"/>
  <c r="W4016" i="10"/>
  <c r="W3984" i="10"/>
  <c r="W3952" i="10"/>
  <c r="W2691" i="10"/>
  <c r="W2627" i="10"/>
  <c r="W2563" i="10"/>
  <c r="W2671" i="10"/>
  <c r="W2607" i="10"/>
  <c r="W2715" i="10"/>
  <c r="W2651" i="10"/>
  <c r="W2587" i="10"/>
  <c r="W2711" i="10"/>
  <c r="W2647" i="10"/>
  <c r="W2583" i="10"/>
  <c r="W2091" i="10"/>
  <c r="W2059" i="10"/>
  <c r="W2027" i="10"/>
  <c r="W1995" i="10"/>
  <c r="W2105" i="10"/>
  <c r="W2073" i="10"/>
  <c r="W2041" i="10"/>
  <c r="W2009" i="10"/>
  <c r="W2111" i="10"/>
  <c r="W2079" i="10"/>
  <c r="W2047" i="10"/>
  <c r="W2015" i="10"/>
  <c r="W1963" i="10"/>
  <c r="W2093" i="10"/>
  <c r="W2061" i="10"/>
  <c r="W2029" i="10"/>
  <c r="W1997" i="10"/>
  <c r="W1470" i="10"/>
  <c r="W1438" i="10"/>
  <c r="W1406" i="10"/>
  <c r="W1374" i="10"/>
  <c r="W1342" i="10"/>
  <c r="W980" i="10"/>
  <c r="W1466" i="10"/>
  <c r="W1434" i="10"/>
  <c r="W1402" i="10"/>
  <c r="W1370" i="10"/>
  <c r="W1338" i="10"/>
  <c r="W1188" i="10"/>
  <c r="W1028" i="10"/>
  <c r="W1076" i="10"/>
  <c r="W870" i="10"/>
  <c r="W1124" i="10"/>
  <c r="W1172" i="10"/>
  <c r="W1120" i="10"/>
  <c r="W1056" i="10"/>
  <c r="W992" i="10"/>
  <c r="W928" i="10"/>
  <c r="W873" i="10"/>
  <c r="W1100" i="10"/>
  <c r="W1036" i="10"/>
  <c r="W972" i="10"/>
  <c r="W908" i="10"/>
  <c r="W1160" i="10"/>
  <c r="W1096" i="10"/>
  <c r="W1032" i="10"/>
  <c r="W968" i="10"/>
  <c r="W904" i="10"/>
  <c r="W848" i="10"/>
  <c r="W816" i="10"/>
  <c r="W784" i="10"/>
  <c r="W852" i="10"/>
  <c r="W820" i="10"/>
  <c r="W788" i="10"/>
  <c r="W494" i="10"/>
  <c r="W457" i="10"/>
  <c r="W229" i="10"/>
  <c r="W197" i="10"/>
  <c r="W514" i="10"/>
  <c r="W482" i="10"/>
  <c r="W447" i="10"/>
  <c r="W415" i="10"/>
  <c r="W1772" i="10"/>
  <c r="W2291" i="10"/>
  <c r="W2259" i="10"/>
  <c r="W2227" i="10"/>
  <c r="W2195" i="10"/>
  <c r="W2163" i="10"/>
  <c r="W2131" i="10"/>
  <c r="W1931" i="10"/>
  <c r="W1899" i="10"/>
  <c r="W1875" i="10"/>
  <c r="W1859" i="10"/>
  <c r="W1843" i="10"/>
  <c r="W1827" i="10"/>
  <c r="W1811" i="10"/>
  <c r="W1795" i="10"/>
  <c r="W1779" i="10"/>
  <c r="W1763" i="10"/>
  <c r="W1721" i="10"/>
  <c r="W1705" i="10"/>
  <c r="W1689" i="10"/>
  <c r="W1673" i="10"/>
  <c r="W1657" i="10"/>
  <c r="W1641" i="10"/>
  <c r="W1625" i="10"/>
  <c r="W1609" i="10"/>
  <c r="W1593" i="10"/>
  <c r="W1577" i="10"/>
  <c r="W1561" i="10"/>
  <c r="W1456" i="10"/>
  <c r="W504" i="10"/>
  <c r="W1744" i="10"/>
  <c r="W1728" i="10"/>
  <c r="W1712" i="10"/>
  <c r="W1696" i="10"/>
  <c r="W1680" i="10"/>
  <c r="W1664" i="10"/>
  <c r="W1648" i="10"/>
  <c r="W1632" i="10"/>
  <c r="W1616" i="10"/>
  <c r="W1600" i="10"/>
  <c r="W1584" i="10"/>
  <c r="W1568" i="10"/>
  <c r="W1552" i="10"/>
  <c r="W1536" i="10"/>
  <c r="W1520" i="10"/>
  <c r="W1504" i="10"/>
  <c r="W1488" i="10"/>
  <c r="W1432" i="10"/>
  <c r="W1368" i="10"/>
  <c r="W1175" i="10"/>
  <c r="W1159" i="10"/>
  <c r="W1143" i="10"/>
  <c r="W1127" i="10"/>
  <c r="W1111" i="10"/>
  <c r="W1095" i="10"/>
  <c r="W1079" i="10"/>
  <c r="W1063" i="10"/>
  <c r="W1047" i="10"/>
  <c r="W1031" i="10"/>
  <c r="W1015" i="10"/>
  <c r="W999" i="10"/>
  <c r="W983" i="10"/>
  <c r="W967" i="10"/>
  <c r="W1759" i="10"/>
  <c r="W1743" i="10"/>
  <c r="W1727" i="10"/>
  <c r="W1711" i="10"/>
  <c r="W1695" i="10"/>
  <c r="W1679" i="10"/>
  <c r="W1663" i="10"/>
  <c r="W1647" i="10"/>
  <c r="W1631" i="10"/>
  <c r="W1615" i="10"/>
  <c r="W1599" i="10"/>
  <c r="W1583" i="10"/>
  <c r="W1567" i="10"/>
  <c r="W1551" i="10"/>
  <c r="W1535" i="10"/>
  <c r="W1519" i="10"/>
  <c r="W1503" i="10"/>
  <c r="W1487" i="10"/>
  <c r="W1428" i="10"/>
  <c r="W1166" i="10"/>
  <c r="W1150" i="10"/>
  <c r="W1134" i="10"/>
  <c r="W1118" i="10"/>
  <c r="W1102" i="10"/>
  <c r="W1086" i="10"/>
  <c r="W1070" i="10"/>
  <c r="W1054" i="10"/>
  <c r="W1038" i="10"/>
  <c r="W1022" i="10"/>
  <c r="W1006" i="10"/>
  <c r="W990" i="10"/>
  <c r="W974" i="10"/>
  <c r="W958" i="10"/>
  <c r="W942" i="10"/>
  <c r="W926" i="10"/>
  <c r="W910" i="10"/>
  <c r="W894" i="10"/>
  <c r="W878" i="10"/>
  <c r="W858" i="10"/>
  <c r="W842" i="10"/>
  <c r="W826" i="10"/>
  <c r="W810" i="10"/>
  <c r="W794" i="10"/>
  <c r="W778" i="10"/>
  <c r="W762" i="10"/>
  <c r="W746" i="10"/>
  <c r="W730" i="10"/>
  <c r="W714" i="10"/>
  <c r="W698" i="10"/>
  <c r="W682" i="10"/>
  <c r="W666" i="10"/>
  <c r="W650" i="10"/>
  <c r="W634" i="10"/>
  <c r="W618" i="10"/>
  <c r="W602" i="10"/>
  <c r="W1541" i="10"/>
  <c r="W1525" i="10"/>
  <c r="W1509" i="10"/>
  <c r="W1493" i="10"/>
  <c r="W1182" i="10"/>
  <c r="W1161" i="10"/>
  <c r="W1145" i="10"/>
  <c r="W1129" i="10"/>
  <c r="W1113" i="10"/>
  <c r="W1097" i="10"/>
  <c r="W1081" i="10"/>
  <c r="W1065" i="10"/>
  <c r="W1049" i="10"/>
  <c r="W1033" i="10"/>
  <c r="W1017" i="10"/>
  <c r="W1001" i="10"/>
  <c r="W985" i="10"/>
  <c r="W969" i="10"/>
  <c r="W953" i="10"/>
  <c r="W937" i="10"/>
  <c r="W921" i="10"/>
  <c r="W905" i="10"/>
  <c r="W889" i="10"/>
  <c r="W869" i="10"/>
  <c r="W1396" i="10"/>
  <c r="W1364" i="10"/>
  <c r="W780" i="10"/>
  <c r="W764" i="10"/>
  <c r="W748" i="10"/>
  <c r="W732" i="10"/>
  <c r="W716" i="10"/>
  <c r="W700" i="10"/>
  <c r="W684" i="10"/>
  <c r="W668" i="10"/>
  <c r="W652" i="10"/>
  <c r="W636" i="10"/>
  <c r="W620" i="10"/>
  <c r="W604" i="10"/>
  <c r="W588" i="10"/>
  <c r="W572" i="10"/>
  <c r="W556" i="10"/>
  <c r="W540" i="10"/>
  <c r="W524" i="10"/>
  <c r="W943" i="10"/>
  <c r="W927" i="10"/>
  <c r="W911" i="10"/>
  <c r="W895" i="10"/>
  <c r="W879" i="10"/>
  <c r="W863" i="10"/>
  <c r="W847" i="10"/>
  <c r="W831" i="10"/>
  <c r="W815" i="10"/>
  <c r="W516" i="10"/>
  <c r="W598" i="10"/>
  <c r="W582" i="10"/>
  <c r="W566" i="10"/>
  <c r="W550" i="10"/>
  <c r="W534" i="10"/>
  <c r="W512" i="10"/>
  <c r="W853" i="10"/>
  <c r="W837" i="10"/>
  <c r="W821" i="10"/>
  <c r="W805" i="10"/>
  <c r="W799" i="10"/>
  <c r="W783" i="10"/>
  <c r="W767" i="10"/>
  <c r="W751" i="10"/>
  <c r="W735" i="10"/>
  <c r="W719" i="10"/>
  <c r="W703" i="10"/>
  <c r="W687" i="10"/>
  <c r="W671" i="10"/>
  <c r="W655" i="10"/>
  <c r="W639" i="10"/>
  <c r="W623" i="10"/>
  <c r="W607" i="10"/>
  <c r="W591" i="10"/>
  <c r="W575" i="10"/>
  <c r="W559" i="10"/>
  <c r="W543" i="10"/>
  <c r="W527" i="10"/>
  <c r="W793" i="10"/>
  <c r="W777" i="10"/>
  <c r="W761" i="10"/>
  <c r="W745" i="10"/>
  <c r="W729" i="10"/>
  <c r="W713" i="10"/>
  <c r="W697" i="10"/>
  <c r="W681" i="10"/>
  <c r="W665" i="10"/>
  <c r="W649" i="10"/>
  <c r="W633" i="10"/>
  <c r="W617" i="10"/>
  <c r="W601" i="10"/>
  <c r="W585" i="10"/>
  <c r="W569" i="10"/>
  <c r="W553" i="10"/>
  <c r="W537" i="10"/>
  <c r="W521" i="10"/>
  <c r="W389" i="10"/>
  <c r="W76" i="10"/>
  <c r="W60" i="10"/>
  <c r="W44" i="10"/>
  <c r="W28" i="10"/>
  <c r="W12" i="10"/>
  <c r="W219" i="10"/>
  <c r="W187" i="10"/>
  <c r="W79" i="10"/>
  <c r="W63" i="10"/>
  <c r="W47" i="10"/>
  <c r="W31" i="10"/>
  <c r="W15" i="10"/>
  <c r="W417" i="10"/>
  <c r="W90" i="10"/>
  <c r="W74" i="10"/>
  <c r="W58" i="10"/>
  <c r="W42" i="10"/>
  <c r="W26" i="10"/>
  <c r="W10" i="10"/>
  <c r="W215" i="10"/>
  <c r="W183" i="10"/>
  <c r="W13" i="10"/>
  <c r="W4792" i="10"/>
  <c r="W4776" i="10"/>
  <c r="W4760" i="10"/>
  <c r="W4744" i="10"/>
  <c r="W4728" i="10"/>
  <c r="W4712" i="10"/>
  <c r="W4696" i="10"/>
  <c r="W4680" i="10"/>
  <c r="W4664" i="10"/>
  <c r="W4648" i="10"/>
  <c r="W4632" i="10"/>
  <c r="W4616" i="10"/>
  <c r="W4600" i="10"/>
  <c r="W4584" i="10"/>
  <c r="W4568" i="10"/>
  <c r="W4552" i="10"/>
  <c r="W4536" i="10"/>
  <c r="W4022" i="10"/>
  <c r="W3990" i="10"/>
  <c r="W3958" i="10"/>
  <c r="W4012" i="10"/>
  <c r="W3980" i="10"/>
  <c r="W3948" i="10"/>
  <c r="W4002" i="10"/>
  <c r="W3970" i="10"/>
  <c r="W4008" i="10"/>
  <c r="W3976" i="10"/>
  <c r="W3944" i="10"/>
  <c r="W2675" i="10"/>
  <c r="W2611" i="10"/>
  <c r="W2719" i="10"/>
  <c r="W2655" i="10"/>
  <c r="W2591" i="10"/>
  <c r="W2699" i="10"/>
  <c r="W2635" i="10"/>
  <c r="W2571" i="10"/>
  <c r="W2695" i="10"/>
  <c r="W2631" i="10"/>
  <c r="W2567" i="10"/>
  <c r="W2083" i="10"/>
  <c r="W2051" i="10"/>
  <c r="W2019" i="10"/>
  <c r="W1991" i="10"/>
  <c r="W2097" i="10"/>
  <c r="W2065" i="10"/>
  <c r="W2033" i="10"/>
  <c r="W2001" i="10"/>
  <c r="W2103" i="10"/>
  <c r="W2071" i="10"/>
  <c r="W2039" i="10"/>
  <c r="W2007" i="10"/>
  <c r="W1959" i="10"/>
  <c r="W2085" i="10"/>
  <c r="W2053" i="10"/>
  <c r="W2021" i="10"/>
  <c r="W1979" i="10"/>
  <c r="W1462" i="10"/>
  <c r="W1430" i="10"/>
  <c r="W1398" i="10"/>
  <c r="W1366" i="10"/>
  <c r="W1987" i="10"/>
  <c r="W916" i="10"/>
  <c r="W1458" i="10"/>
  <c r="W1426" i="10"/>
  <c r="W1394" i="10"/>
  <c r="W1362" i="10"/>
  <c r="W1108" i="10"/>
  <c r="W1180" i="10"/>
  <c r="W964" i="10"/>
  <c r="W1012" i="10"/>
  <c r="W864" i="10"/>
  <c r="W1060" i="10"/>
  <c r="W1164" i="10"/>
  <c r="W1104" i="10"/>
  <c r="W1040" i="10"/>
  <c r="W976" i="10"/>
  <c r="W912" i="10"/>
  <c r="W1148" i="10"/>
  <c r="W1084" i="10"/>
  <c r="W1020" i="10"/>
  <c r="W956" i="10"/>
  <c r="W892" i="10"/>
  <c r="W1144" i="10"/>
  <c r="W1080" i="10"/>
  <c r="W1016" i="10"/>
  <c r="W952" i="10"/>
  <c r="W888" i="10"/>
  <c r="W840" i="10"/>
  <c r="W808" i="10"/>
  <c r="W872" i="10"/>
  <c r="W844" i="10"/>
  <c r="W812" i="10"/>
  <c r="W518" i="10"/>
  <c r="W486" i="10"/>
  <c r="W449" i="10"/>
  <c r="W221" i="10"/>
  <c r="W189" i="10"/>
  <c r="W506" i="10"/>
  <c r="W471" i="10"/>
  <c r="W439" i="10"/>
  <c r="W407" i="10"/>
  <c r="W469" i="10"/>
  <c r="W459" i="10"/>
  <c r="W395" i="10"/>
  <c r="W193" i="10"/>
  <c r="W89" i="10"/>
  <c r="W69" i="10"/>
  <c r="W37" i="10"/>
  <c r="W461" i="10"/>
  <c r="W451" i="10"/>
  <c r="W433" i="10"/>
  <c r="W185" i="10"/>
  <c r="W73" i="10"/>
  <c r="W53" i="10"/>
  <c r="W437" i="10"/>
  <c r="W427" i="10"/>
  <c r="W225" i="10"/>
  <c r="W77" i="10"/>
  <c r="W41" i="10"/>
  <c r="W85" i="10"/>
  <c r="W49" i="10"/>
  <c r="W419" i="10"/>
  <c r="W217" i="10"/>
  <c r="W61" i="10"/>
  <c r="AB7" i="10"/>
  <c r="AB8" i="10"/>
  <c r="AC35" i="10" l="1"/>
  <c r="AB9" i="10"/>
  <c r="AB16" i="10"/>
  <c r="AB17" i="10"/>
  <c r="AB18" i="10"/>
  <c r="U95" i="10" l="1"/>
  <c r="U99" i="10"/>
  <c r="U103" i="10"/>
  <c r="U107" i="10"/>
  <c r="U111" i="10"/>
  <c r="U115" i="10"/>
  <c r="U119" i="10"/>
  <c r="U123" i="10"/>
  <c r="U127" i="10"/>
  <c r="U131" i="10"/>
  <c r="U135" i="10"/>
  <c r="U139" i="10"/>
  <c r="U143" i="10"/>
  <c r="U147" i="10"/>
  <c r="U151" i="10"/>
  <c r="U155" i="10"/>
  <c r="U159" i="10"/>
  <c r="U163" i="10"/>
  <c r="U167" i="10"/>
  <c r="U171" i="10"/>
  <c r="U175" i="10"/>
  <c r="U179" i="10"/>
  <c r="U182" i="10"/>
  <c r="U185" i="10"/>
  <c r="U190" i="10"/>
  <c r="U193" i="10"/>
  <c r="U198" i="10"/>
  <c r="U201" i="10"/>
  <c r="U206" i="10"/>
  <c r="U209" i="10"/>
  <c r="U214" i="10"/>
  <c r="U217" i="10"/>
  <c r="U222" i="10"/>
  <c r="U225" i="10"/>
  <c r="U230" i="10"/>
  <c r="U233" i="10"/>
  <c r="U238" i="10"/>
  <c r="U241" i="10"/>
  <c r="U245" i="10"/>
  <c r="U249" i="10"/>
  <c r="U253" i="10"/>
  <c r="U257" i="10"/>
  <c r="U261" i="10"/>
  <c r="U265" i="10"/>
  <c r="U269" i="10"/>
  <c r="U273" i="10"/>
  <c r="U277" i="10"/>
  <c r="U281" i="10"/>
  <c r="U285" i="10"/>
  <c r="U289" i="10"/>
  <c r="U293" i="10"/>
  <c r="U297" i="10"/>
  <c r="U301" i="10"/>
  <c r="U305" i="10"/>
  <c r="U309" i="10"/>
  <c r="U313" i="10"/>
  <c r="U317" i="10"/>
  <c r="U321" i="10"/>
  <c r="U325" i="10"/>
  <c r="U329" i="10"/>
  <c r="U333" i="10"/>
  <c r="U337" i="10"/>
  <c r="U341" i="10"/>
  <c r="U345" i="10"/>
  <c r="U349" i="10"/>
  <c r="U353" i="10"/>
  <c r="U357" i="10"/>
  <c r="U361" i="10"/>
  <c r="U365" i="10"/>
  <c r="U369" i="10"/>
  <c r="U373" i="10"/>
  <c r="U377" i="10"/>
  <c r="U381" i="10"/>
  <c r="U385" i="10"/>
  <c r="U389" i="10"/>
  <c r="U394" i="10"/>
  <c r="U397" i="10"/>
  <c r="U7" i="10"/>
  <c r="U9" i="10"/>
  <c r="U11" i="10"/>
  <c r="U13" i="10"/>
  <c r="U15" i="10"/>
  <c r="U17" i="10"/>
  <c r="U19" i="10"/>
  <c r="U21" i="10"/>
  <c r="U23" i="10"/>
  <c r="U25" i="10"/>
  <c r="U27" i="10"/>
  <c r="U29" i="10"/>
  <c r="U31" i="10"/>
  <c r="U33" i="10"/>
  <c r="U35" i="10"/>
  <c r="U37" i="10"/>
  <c r="U39" i="10"/>
  <c r="U41" i="10"/>
  <c r="U43" i="10"/>
  <c r="U45" i="10"/>
  <c r="U47" i="10"/>
  <c r="U49" i="10"/>
  <c r="U51" i="10"/>
  <c r="U53" i="10"/>
  <c r="U55" i="10"/>
  <c r="U57" i="10"/>
  <c r="U59" i="10"/>
  <c r="U61" i="10"/>
  <c r="U63" i="10"/>
  <c r="U65" i="10"/>
  <c r="U67" i="10"/>
  <c r="U69" i="10"/>
  <c r="U71" i="10"/>
  <c r="U73" i="10"/>
  <c r="U75" i="10"/>
  <c r="U77" i="10"/>
  <c r="U79" i="10"/>
  <c r="U81" i="10"/>
  <c r="U83" i="10"/>
  <c r="U85" i="10"/>
  <c r="U87" i="10"/>
  <c r="U89" i="10"/>
  <c r="U91" i="10"/>
  <c r="U94" i="10"/>
  <c r="U98" i="10"/>
  <c r="U102" i="10"/>
  <c r="U106" i="10"/>
  <c r="U110" i="10"/>
  <c r="U114" i="10"/>
  <c r="U118" i="10"/>
  <c r="U122" i="10"/>
  <c r="U126" i="10"/>
  <c r="U130" i="10"/>
  <c r="U134" i="10"/>
  <c r="U138" i="10"/>
  <c r="U142" i="10"/>
  <c r="U146" i="10"/>
  <c r="U150" i="10"/>
  <c r="U154" i="10"/>
  <c r="U158" i="10"/>
  <c r="U162" i="10"/>
  <c r="U166" i="10"/>
  <c r="U170" i="10"/>
  <c r="U174" i="10"/>
  <c r="U178" i="10"/>
  <c r="U184" i="10"/>
  <c r="U187" i="10"/>
  <c r="U192" i="10"/>
  <c r="U195" i="10"/>
  <c r="U200" i="10"/>
  <c r="U203" i="10"/>
  <c r="U208" i="10"/>
  <c r="U211" i="10"/>
  <c r="U216" i="10"/>
  <c r="U219" i="10"/>
  <c r="U224" i="10"/>
  <c r="U227" i="10"/>
  <c r="U232" i="10"/>
  <c r="U235" i="10"/>
  <c r="U240" i="10"/>
  <c r="U244" i="10"/>
  <c r="U248" i="10"/>
  <c r="U252" i="10"/>
  <c r="U256" i="10"/>
  <c r="U260" i="10"/>
  <c r="U12" i="10"/>
  <c r="U20" i="10"/>
  <c r="U28" i="10"/>
  <c r="U36" i="10"/>
  <c r="U44" i="10"/>
  <c r="U52" i="10"/>
  <c r="U60" i="10"/>
  <c r="U68" i="10"/>
  <c r="U76" i="10"/>
  <c r="U84" i="10"/>
  <c r="U92" i="10"/>
  <c r="U100" i="10"/>
  <c r="U108" i="10"/>
  <c r="U116" i="10"/>
  <c r="U124" i="10"/>
  <c r="U132" i="10"/>
  <c r="U140" i="10"/>
  <c r="U148" i="10"/>
  <c r="U156" i="10"/>
  <c r="U164" i="10"/>
  <c r="U172" i="10"/>
  <c r="U180" i="10"/>
  <c r="U186" i="10"/>
  <c r="U188" i="10"/>
  <c r="U194" i="10"/>
  <c r="U196" i="10"/>
  <c r="U202" i="10"/>
  <c r="U204" i="10"/>
  <c r="U210" i="10"/>
  <c r="U212" i="10"/>
  <c r="U218" i="10"/>
  <c r="U220" i="10"/>
  <c r="U226" i="10"/>
  <c r="U228" i="10"/>
  <c r="U234" i="10"/>
  <c r="U236" i="10"/>
  <c r="U243" i="10"/>
  <c r="U251" i="10"/>
  <c r="U259" i="10"/>
  <c r="U268" i="10"/>
  <c r="U271" i="10"/>
  <c r="U274" i="10"/>
  <c r="U284" i="10"/>
  <c r="U287" i="10"/>
  <c r="U290" i="10"/>
  <c r="U300" i="10"/>
  <c r="U303" i="10"/>
  <c r="U306" i="10"/>
  <c r="U316" i="10"/>
  <c r="U319" i="10"/>
  <c r="U322" i="10"/>
  <c r="U332" i="10"/>
  <c r="U335" i="10"/>
  <c r="U338" i="10"/>
  <c r="U348" i="10"/>
  <c r="U351" i="10"/>
  <c r="U354" i="10"/>
  <c r="U364" i="10"/>
  <c r="U367" i="10"/>
  <c r="U370" i="10"/>
  <c r="U380" i="10"/>
  <c r="U383" i="10"/>
  <c r="U386" i="10"/>
  <c r="U396" i="10"/>
  <c r="U398" i="10"/>
  <c r="U401" i="10"/>
  <c r="U406" i="10"/>
  <c r="U409" i="10"/>
  <c r="U414" i="10"/>
  <c r="U417" i="10"/>
  <c r="U422" i="10"/>
  <c r="U425" i="10"/>
  <c r="U430" i="10"/>
  <c r="U433" i="10"/>
  <c r="U438" i="10"/>
  <c r="U441" i="10"/>
  <c r="U446" i="10"/>
  <c r="U449" i="10"/>
  <c r="U454" i="10"/>
  <c r="U457" i="10"/>
  <c r="U462" i="10"/>
  <c r="U465" i="10"/>
  <c r="U470" i="10"/>
  <c r="U473" i="10"/>
  <c r="U478" i="10"/>
  <c r="U18" i="10"/>
  <c r="U24" i="10"/>
  <c r="U30" i="10"/>
  <c r="U50" i="10"/>
  <c r="U56" i="10"/>
  <c r="U62" i="10"/>
  <c r="U82" i="10"/>
  <c r="U88" i="10"/>
  <c r="U93" i="10"/>
  <c r="U113" i="10"/>
  <c r="U120" i="10"/>
  <c r="U125" i="10"/>
  <c r="U145" i="10"/>
  <c r="U152" i="10"/>
  <c r="U157" i="10"/>
  <c r="U177" i="10"/>
  <c r="U250" i="10"/>
  <c r="U255" i="10"/>
  <c r="U262" i="10"/>
  <c r="U276" i="10"/>
  <c r="U279" i="10"/>
  <c r="U282" i="10"/>
  <c r="U296" i="10"/>
  <c r="U299" i="10"/>
  <c r="U304" i="10"/>
  <c r="U318" i="10"/>
  <c r="U323" i="10"/>
  <c r="U326" i="10"/>
  <c r="U340" i="10"/>
  <c r="U343" i="10"/>
  <c r="U346" i="10"/>
  <c r="U360" i="10"/>
  <c r="U363" i="10"/>
  <c r="U368" i="10"/>
  <c r="U382" i="10"/>
  <c r="U387" i="10"/>
  <c r="U392" i="10"/>
  <c r="U400" i="10"/>
  <c r="U402" i="10"/>
  <c r="U405" i="10"/>
  <c r="U407" i="10"/>
  <c r="U416" i="10"/>
  <c r="U418" i="10"/>
  <c r="U421" i="10"/>
  <c r="U423" i="10"/>
  <c r="U432" i="10"/>
  <c r="U434" i="10"/>
  <c r="U437" i="10"/>
  <c r="U439" i="10"/>
  <c r="U448" i="10"/>
  <c r="U450" i="10"/>
  <c r="U453" i="10"/>
  <c r="U455" i="10"/>
  <c r="U464" i="10"/>
  <c r="U466" i="10"/>
  <c r="U469" i="10"/>
  <c r="U471" i="10"/>
  <c r="U480" i="10"/>
  <c r="U485" i="10"/>
  <c r="U488" i="10"/>
  <c r="U493" i="10"/>
  <c r="U496" i="10"/>
  <c r="U501" i="10"/>
  <c r="U504" i="10"/>
  <c r="U509" i="10"/>
  <c r="U512" i="10"/>
  <c r="U517" i="10"/>
  <c r="U520" i="10"/>
  <c r="U522" i="10"/>
  <c r="U524" i="10"/>
  <c r="U526" i="10"/>
  <c r="U528" i="10"/>
  <c r="U530" i="10"/>
  <c r="U532" i="10"/>
  <c r="U534" i="10"/>
  <c r="U536" i="10"/>
  <c r="U538" i="10"/>
  <c r="U540" i="10"/>
  <c r="U542" i="10"/>
  <c r="U544" i="10"/>
  <c r="U546" i="10"/>
  <c r="U548" i="10"/>
  <c r="U550" i="10"/>
  <c r="U552" i="10"/>
  <c r="U554" i="10"/>
  <c r="U556" i="10"/>
  <c r="U558" i="10"/>
  <c r="U560" i="10"/>
  <c r="U562" i="10"/>
  <c r="U564" i="10"/>
  <c r="U566" i="10"/>
  <c r="U568" i="10"/>
  <c r="U570" i="10"/>
  <c r="U572" i="10"/>
  <c r="U574" i="10"/>
  <c r="U576" i="10"/>
  <c r="U578" i="10"/>
  <c r="U580" i="10"/>
  <c r="U582" i="10"/>
  <c r="U584" i="10"/>
  <c r="U586" i="10"/>
  <c r="U588" i="10"/>
  <c r="U590" i="10"/>
  <c r="U592" i="10"/>
  <c r="U594" i="10"/>
  <c r="U596" i="10"/>
  <c r="U598" i="10"/>
  <c r="U600" i="10"/>
  <c r="U602" i="10"/>
  <c r="U604" i="10"/>
  <c r="U606" i="10"/>
  <c r="U608" i="10"/>
  <c r="U610" i="10"/>
  <c r="U612" i="10"/>
  <c r="U614" i="10"/>
  <c r="U616" i="10"/>
  <c r="U618" i="10"/>
  <c r="U620" i="10"/>
  <c r="U622" i="10"/>
  <c r="U624" i="10"/>
  <c r="U626" i="10"/>
  <c r="U628" i="10"/>
  <c r="U630" i="10"/>
  <c r="U632" i="10"/>
  <c r="U634" i="10"/>
  <c r="U636" i="10"/>
  <c r="U638" i="10"/>
  <c r="U640" i="10"/>
  <c r="U642" i="10"/>
  <c r="U644" i="10"/>
  <c r="U646" i="10"/>
  <c r="U648" i="10"/>
  <c r="U650" i="10"/>
  <c r="U652" i="10"/>
  <c r="U654" i="10"/>
  <c r="U656" i="10"/>
  <c r="U658" i="10"/>
  <c r="U660" i="10"/>
  <c r="U662" i="10"/>
  <c r="U664" i="10"/>
  <c r="U666" i="10"/>
  <c r="U668" i="10"/>
  <c r="U670" i="10"/>
  <c r="U672" i="10"/>
  <c r="U674" i="10"/>
  <c r="U676" i="10"/>
  <c r="U678" i="10"/>
  <c r="U680" i="10"/>
  <c r="U682" i="10"/>
  <c r="U684" i="10"/>
  <c r="U686" i="10"/>
  <c r="U688" i="10"/>
  <c r="U690" i="10"/>
  <c r="U692" i="10"/>
  <c r="U694" i="10"/>
  <c r="U696" i="10"/>
  <c r="U698" i="10"/>
  <c r="U700" i="10"/>
  <c r="U702" i="10"/>
  <c r="U704" i="10"/>
  <c r="U706" i="10"/>
  <c r="U708" i="10"/>
  <c r="U710" i="10"/>
  <c r="U712" i="10"/>
  <c r="U714" i="10"/>
  <c r="U716" i="10"/>
  <c r="U718" i="10"/>
  <c r="U720" i="10"/>
  <c r="U722" i="10"/>
  <c r="U724" i="10"/>
  <c r="U34" i="10"/>
  <c r="U40" i="10"/>
  <c r="U46" i="10"/>
  <c r="U74" i="10"/>
  <c r="U80" i="10"/>
  <c r="U90" i="10"/>
  <c r="U117" i="10"/>
  <c r="U128" i="10"/>
  <c r="U133" i="10"/>
  <c r="U161" i="10"/>
  <c r="U168" i="10"/>
  <c r="U173" i="10"/>
  <c r="U189" i="10"/>
  <c r="U191" i="10"/>
  <c r="U205" i="10"/>
  <c r="U207" i="10"/>
  <c r="U221" i="10"/>
  <c r="U223" i="10"/>
  <c r="U237" i="10"/>
  <c r="U239" i="10"/>
  <c r="U264" i="10"/>
  <c r="U267" i="10"/>
  <c r="U272" i="10"/>
  <c r="U292" i="10"/>
  <c r="U295" i="10"/>
  <c r="U302" i="10"/>
  <c r="U320" i="10"/>
  <c r="U327" i="10"/>
  <c r="U330" i="10"/>
  <c r="U350" i="10"/>
  <c r="U355" i="10"/>
  <c r="U358" i="10"/>
  <c r="U376" i="10"/>
  <c r="U379" i="10"/>
  <c r="U388" i="10"/>
  <c r="U390" i="10"/>
  <c r="U482" i="10"/>
  <c r="U491" i="10"/>
  <c r="U498" i="10"/>
  <c r="U507" i="10"/>
  <c r="U514" i="10"/>
  <c r="U527" i="10"/>
  <c r="U535" i="10"/>
  <c r="U543" i="10"/>
  <c r="U551" i="10"/>
  <c r="U559" i="10"/>
  <c r="U567" i="10"/>
  <c r="U575" i="10"/>
  <c r="U583" i="10"/>
  <c r="U591" i="10"/>
  <c r="U599" i="10"/>
  <c r="U607" i="10"/>
  <c r="U615" i="10"/>
  <c r="U623" i="10"/>
  <c r="U631" i="10"/>
  <c r="U639" i="10"/>
  <c r="U647" i="10"/>
  <c r="U655" i="10"/>
  <c r="U663" i="10"/>
  <c r="U671" i="10"/>
  <c r="U679" i="10"/>
  <c r="U687" i="10"/>
  <c r="U695" i="10"/>
  <c r="U703" i="10"/>
  <c r="U711" i="10"/>
  <c r="U719" i="10"/>
  <c r="U1178" i="10"/>
  <c r="U1183" i="10"/>
  <c r="U1186" i="10"/>
  <c r="U1191" i="10"/>
  <c r="U1194" i="10"/>
  <c r="U1200" i="10"/>
  <c r="U1204" i="10"/>
  <c r="U1208" i="10"/>
  <c r="U1212" i="10"/>
  <c r="U1216" i="10"/>
  <c r="U1220" i="10"/>
  <c r="U1224" i="10"/>
  <c r="U1228" i="10"/>
  <c r="U1232" i="10"/>
  <c r="U1236" i="10"/>
  <c r="U1240" i="10"/>
  <c r="U1244" i="10"/>
  <c r="U1248" i="10"/>
  <c r="U1252" i="10"/>
  <c r="U8" i="10"/>
  <c r="U14" i="10"/>
  <c r="U54" i="10"/>
  <c r="U64" i="10"/>
  <c r="U70" i="10"/>
  <c r="U105" i="10"/>
  <c r="U112" i="10"/>
  <c r="U129" i="10"/>
  <c r="U165" i="10"/>
  <c r="U176" i="10"/>
  <c r="U246" i="10"/>
  <c r="U278" i="10"/>
  <c r="U283" i="10"/>
  <c r="U288" i="10"/>
  <c r="U312" i="10"/>
  <c r="U315" i="10"/>
  <c r="U328" i="10"/>
  <c r="U352" i="10"/>
  <c r="U359" i="10"/>
  <c r="U366" i="10"/>
  <c r="U391" i="10"/>
  <c r="U393" i="10"/>
  <c r="U395" i="10"/>
  <c r="U404" i="10"/>
  <c r="U412" i="10"/>
  <c r="U420" i="10"/>
  <c r="U428" i="10"/>
  <c r="U436" i="10"/>
  <c r="U444" i="10"/>
  <c r="U452" i="10"/>
  <c r="U460" i="10"/>
  <c r="U468" i="10"/>
  <c r="U476" i="10"/>
  <c r="U495" i="10"/>
  <c r="U497" i="10"/>
  <c r="U499" i="10"/>
  <c r="U506" i="10"/>
  <c r="U508" i="10"/>
  <c r="U510" i="10"/>
  <c r="U533" i="10"/>
  <c r="U539" i="10"/>
  <c r="U545" i="10"/>
  <c r="U565" i="10"/>
  <c r="U571" i="10"/>
  <c r="U577" i="10"/>
  <c r="U597" i="10"/>
  <c r="U603" i="10"/>
  <c r="U609" i="10"/>
  <c r="U629" i="10"/>
  <c r="U635" i="10"/>
  <c r="U641" i="10"/>
  <c r="U661" i="10"/>
  <c r="U667" i="10"/>
  <c r="U673" i="10"/>
  <c r="U693" i="10"/>
  <c r="U699" i="10"/>
  <c r="U705" i="10"/>
  <c r="U725" i="10"/>
  <c r="U727" i="10"/>
  <c r="U729" i="10"/>
  <c r="U731" i="10"/>
  <c r="U733" i="10"/>
  <c r="U735" i="10"/>
  <c r="U737" i="10"/>
  <c r="U739" i="10"/>
  <c r="U741" i="10"/>
  <c r="U743" i="10"/>
  <c r="U745" i="10"/>
  <c r="U747" i="10"/>
  <c r="U749" i="10"/>
  <c r="U751" i="10"/>
  <c r="U753" i="10"/>
  <c r="U755" i="10"/>
  <c r="U757" i="10"/>
  <c r="U759" i="10"/>
  <c r="U761" i="10"/>
  <c r="U763" i="10"/>
  <c r="U765" i="10"/>
  <c r="U767" i="10"/>
  <c r="U769" i="10"/>
  <c r="U771" i="10"/>
  <c r="U773" i="10"/>
  <c r="U775" i="10"/>
  <c r="U777" i="10"/>
  <c r="U779" i="10"/>
  <c r="U16" i="10"/>
  <c r="U26" i="10"/>
  <c r="U78" i="10"/>
  <c r="U96" i="10"/>
  <c r="U101" i="10"/>
  <c r="U149" i="10"/>
  <c r="U160" i="10"/>
  <c r="U181" i="10"/>
  <c r="U183" i="10"/>
  <c r="U213" i="10"/>
  <c r="U215" i="10"/>
  <c r="U242" i="10"/>
  <c r="U280" i="10"/>
  <c r="U291" i="10"/>
  <c r="U298" i="10"/>
  <c r="U334" i="10"/>
  <c r="U339" i="10"/>
  <c r="U344" i="10"/>
  <c r="U378" i="10"/>
  <c r="U419" i="10"/>
  <c r="U424" i="10"/>
  <c r="U426" i="10"/>
  <c r="U451" i="10"/>
  <c r="U456" i="10"/>
  <c r="U458" i="10"/>
  <c r="U481" i="10"/>
  <c r="U483" i="10"/>
  <c r="U490" i="10"/>
  <c r="U492" i="10"/>
  <c r="U494" i="10"/>
  <c r="U503" i="10"/>
  <c r="U505" i="10"/>
  <c r="U537" i="10"/>
  <c r="U547" i="10"/>
  <c r="U553" i="10"/>
  <c r="U581" i="10"/>
  <c r="U587" i="10"/>
  <c r="U593" i="10"/>
  <c r="U621" i="10"/>
  <c r="U627" i="10"/>
  <c r="U637" i="10"/>
  <c r="U665" i="10"/>
  <c r="U675" i="10"/>
  <c r="U681" i="10"/>
  <c r="U709" i="10"/>
  <c r="U715" i="10"/>
  <c r="U721" i="10"/>
  <c r="U732" i="10"/>
  <c r="U740" i="10"/>
  <c r="U748" i="10"/>
  <c r="U756" i="10"/>
  <c r="U764" i="10"/>
  <c r="U772" i="10"/>
  <c r="U780" i="10"/>
  <c r="U782" i="10"/>
  <c r="U784" i="10"/>
  <c r="U786" i="10"/>
  <c r="U788" i="10"/>
  <c r="U790" i="10"/>
  <c r="U792" i="10"/>
  <c r="U794" i="10"/>
  <c r="U796" i="10"/>
  <c r="U798" i="10"/>
  <c r="U800" i="10"/>
  <c r="U802" i="10"/>
  <c r="U804" i="10"/>
  <c r="U806" i="10"/>
  <c r="U808" i="10"/>
  <c r="U810" i="10"/>
  <c r="U812" i="10"/>
  <c r="U814" i="10"/>
  <c r="U816" i="10"/>
  <c r="U818" i="10"/>
  <c r="U820" i="10"/>
  <c r="U822" i="10"/>
  <c r="U824" i="10"/>
  <c r="U826" i="10"/>
  <c r="U828" i="10"/>
  <c r="U830" i="10"/>
  <c r="U832" i="10"/>
  <c r="U834" i="10"/>
  <c r="U836" i="10"/>
  <c r="U838" i="10"/>
  <c r="U840" i="10"/>
  <c r="U842" i="10"/>
  <c r="U844" i="10"/>
  <c r="U846" i="10"/>
  <c r="U848" i="10"/>
  <c r="U850" i="10"/>
  <c r="U852" i="10"/>
  <c r="U854" i="10"/>
  <c r="U856" i="10"/>
  <c r="U858" i="10"/>
  <c r="U860" i="10"/>
  <c r="U862" i="10"/>
  <c r="U864" i="10"/>
  <c r="U866" i="10"/>
  <c r="U868" i="10"/>
  <c r="U870" i="10"/>
  <c r="U872" i="10"/>
  <c r="U874" i="10"/>
  <c r="U876" i="10"/>
  <c r="U878" i="10"/>
  <c r="U880" i="10"/>
  <c r="U882" i="10"/>
  <c r="U884" i="10"/>
  <c r="U886" i="10"/>
  <c r="U888" i="10"/>
  <c r="U890" i="10"/>
  <c r="U892" i="10"/>
  <c r="U894" i="10"/>
  <c r="U896" i="10"/>
  <c r="U898" i="10"/>
  <c r="U900" i="10"/>
  <c r="U902" i="10"/>
  <c r="U904" i="10"/>
  <c r="U906" i="10"/>
  <c r="U908" i="10"/>
  <c r="U910" i="10"/>
  <c r="U912" i="10"/>
  <c r="U914" i="10"/>
  <c r="U916" i="10"/>
  <c r="U918" i="10"/>
  <c r="U920" i="10"/>
  <c r="U922" i="10"/>
  <c r="U924" i="10"/>
  <c r="U926" i="10"/>
  <c r="U928" i="10"/>
  <c r="U930" i="10"/>
  <c r="U932" i="10"/>
  <c r="U934" i="10"/>
  <c r="U936" i="10"/>
  <c r="U938" i="10"/>
  <c r="U940" i="10"/>
  <c r="U942" i="10"/>
  <c r="U944" i="10"/>
  <c r="U946" i="10"/>
  <c r="U948" i="10"/>
  <c r="U950" i="10"/>
  <c r="U952" i="10"/>
  <c r="U954" i="10"/>
  <c r="U956" i="10"/>
  <c r="U958" i="10"/>
  <c r="U960" i="10"/>
  <c r="U962" i="10"/>
  <c r="U964" i="10"/>
  <c r="U966" i="10"/>
  <c r="U968" i="10"/>
  <c r="U970" i="10"/>
  <c r="U972" i="10"/>
  <c r="U974" i="10"/>
  <c r="U976" i="10"/>
  <c r="U978" i="10"/>
  <c r="U980" i="10"/>
  <c r="U982" i="10"/>
  <c r="U984" i="10"/>
  <c r="U986" i="10"/>
  <c r="U988" i="10"/>
  <c r="U990" i="10"/>
  <c r="U992" i="10"/>
  <c r="U994" i="10"/>
  <c r="U996" i="10"/>
  <c r="U998" i="10"/>
  <c r="U1000" i="10"/>
  <c r="U1002" i="10"/>
  <c r="U1004" i="10"/>
  <c r="U1006" i="10"/>
  <c r="U1008" i="10"/>
  <c r="U1010" i="10"/>
  <c r="U1012" i="10"/>
  <c r="U58" i="10"/>
  <c r="U72" i="10"/>
  <c r="U97" i="10"/>
  <c r="U153" i="10"/>
  <c r="U229" i="10"/>
  <c r="U231" i="10"/>
  <c r="U247" i="10"/>
  <c r="U258" i="10"/>
  <c r="U308" i="10"/>
  <c r="U311" i="10"/>
  <c r="U324" i="10"/>
  <c r="U372" i="10"/>
  <c r="U375" i="10"/>
  <c r="U403" i="10"/>
  <c r="U408" i="10"/>
  <c r="U410" i="10"/>
  <c r="U443" i="10"/>
  <c r="U445" i="10"/>
  <c r="U447" i="10"/>
  <c r="U519" i="10"/>
  <c r="U521" i="10"/>
  <c r="U557" i="10"/>
  <c r="U563" i="10"/>
  <c r="U573" i="10"/>
  <c r="U613" i="10"/>
  <c r="U619" i="10"/>
  <c r="U633" i="10"/>
  <c r="U669" i="10"/>
  <c r="U683" i="10"/>
  <c r="U689" i="10"/>
  <c r="U728" i="10"/>
  <c r="U734" i="10"/>
  <c r="U754" i="10"/>
  <c r="U760" i="10"/>
  <c r="U766" i="10"/>
  <c r="U783" i="10"/>
  <c r="U791" i="10"/>
  <c r="U799" i="10"/>
  <c r="U807" i="10"/>
  <c r="U815" i="10"/>
  <c r="U823" i="10"/>
  <c r="U831" i="10"/>
  <c r="U839" i="10"/>
  <c r="U847" i="10"/>
  <c r="U855" i="10"/>
  <c r="U863" i="10"/>
  <c r="U871" i="10"/>
  <c r="U879" i="10"/>
  <c r="U887" i="10"/>
  <c r="U895" i="10"/>
  <c r="U903" i="10"/>
  <c r="U911" i="10"/>
  <c r="U919" i="10"/>
  <c r="U927" i="10"/>
  <c r="U935" i="10"/>
  <c r="U943" i="10"/>
  <c r="U951" i="10"/>
  <c r="U959" i="10"/>
  <c r="U967" i="10"/>
  <c r="U975" i="10"/>
  <c r="U983" i="10"/>
  <c r="U991" i="10"/>
  <c r="U999" i="10"/>
  <c r="U1007" i="10"/>
  <c r="U1180" i="10"/>
  <c r="U1189" i="10"/>
  <c r="U1196" i="10"/>
  <c r="U1199" i="10"/>
  <c r="U1202" i="10"/>
  <c r="U1205" i="10"/>
  <c r="U1215" i="10"/>
  <c r="U1218" i="10"/>
  <c r="U1221" i="10"/>
  <c r="U1231" i="10"/>
  <c r="U1234" i="10"/>
  <c r="U1237" i="10"/>
  <c r="U1247" i="10"/>
  <c r="U1250" i="10"/>
  <c r="U1253" i="10"/>
  <c r="U1257" i="10"/>
  <c r="U1261" i="10"/>
  <c r="U1265" i="10"/>
  <c r="U1269" i="10"/>
  <c r="U1273" i="10"/>
  <c r="U1277" i="10"/>
  <c r="U1281" i="10"/>
  <c r="U1285" i="10"/>
  <c r="U1289" i="10"/>
  <c r="U1293" i="10"/>
  <c r="U1297" i="10"/>
  <c r="U1301" i="10"/>
  <c r="U1305" i="10"/>
  <c r="U1309" i="10"/>
  <c r="U1313" i="10"/>
  <c r="U1317" i="10"/>
  <c r="U1321" i="10"/>
  <c r="U1325" i="10"/>
  <c r="U1329" i="10"/>
  <c r="U1333" i="10"/>
  <c r="U1337" i="10"/>
  <c r="U1340" i="10"/>
  <c r="U1345" i="10"/>
  <c r="U1348" i="10"/>
  <c r="U1353" i="10"/>
  <c r="U1356" i="10"/>
  <c r="U1361" i="10"/>
  <c r="U1364" i="10"/>
  <c r="U1369" i="10"/>
  <c r="U1372" i="10"/>
  <c r="U1377" i="10"/>
  <c r="U1380" i="10"/>
  <c r="U1385" i="10"/>
  <c r="U1388" i="10"/>
  <c r="U1393" i="10"/>
  <c r="U1396" i="10"/>
  <c r="U1401" i="10"/>
  <c r="U1404" i="10"/>
  <c r="U1409" i="10"/>
  <c r="U1412" i="10"/>
  <c r="U1417" i="10"/>
  <c r="U1420" i="10"/>
  <c r="U1425" i="10"/>
  <c r="U1428" i="10"/>
  <c r="U1433" i="10"/>
  <c r="U1436" i="10"/>
  <c r="U1441" i="10"/>
  <c r="U1444" i="10"/>
  <c r="U1449" i="10"/>
  <c r="U1452" i="10"/>
  <c r="U1457" i="10"/>
  <c r="U1460" i="10"/>
  <c r="U1465" i="10"/>
  <c r="U1468" i="10"/>
  <c r="U1473" i="10"/>
  <c r="U1476" i="10"/>
  <c r="U1481" i="10"/>
  <c r="U1484" i="10"/>
  <c r="U1486" i="10"/>
  <c r="U1488" i="10"/>
  <c r="U1490" i="10"/>
  <c r="U1492" i="10"/>
  <c r="U1494" i="10"/>
  <c r="U1496" i="10"/>
  <c r="U1498" i="10"/>
  <c r="U1500" i="10"/>
  <c r="U1502" i="10"/>
  <c r="U1504" i="10"/>
  <c r="U1506" i="10"/>
  <c r="U1508" i="10"/>
  <c r="U1510" i="10"/>
  <c r="U1512" i="10"/>
  <c r="U1514" i="10"/>
  <c r="U1516" i="10"/>
  <c r="U1518" i="10"/>
  <c r="U1520" i="10"/>
  <c r="U1522" i="10"/>
  <c r="U1524" i="10"/>
  <c r="U1526" i="10"/>
  <c r="U1528" i="10"/>
  <c r="U1530" i="10"/>
  <c r="U1532" i="10"/>
  <c r="U1534" i="10"/>
  <c r="U1536" i="10"/>
  <c r="U1538" i="10"/>
  <c r="U1540" i="10"/>
  <c r="U1542" i="10"/>
  <c r="U1544" i="10"/>
  <c r="U1546" i="10"/>
  <c r="U1548" i="10"/>
  <c r="U1550" i="10"/>
  <c r="U38" i="10"/>
  <c r="U48" i="10"/>
  <c r="U86" i="10"/>
  <c r="U169" i="10"/>
  <c r="U286" i="10"/>
  <c r="U307" i="10"/>
  <c r="U314" i="10"/>
  <c r="U374" i="10"/>
  <c r="U435" i="10"/>
  <c r="U440" i="10"/>
  <c r="U442" i="10"/>
  <c r="U525" i="10"/>
  <c r="U531" i="10"/>
  <c r="U549" i="10"/>
  <c r="U601" i="10"/>
  <c r="U611" i="10"/>
  <c r="U625" i="10"/>
  <c r="U677" i="10"/>
  <c r="U691" i="10"/>
  <c r="U701" i="10"/>
  <c r="U746" i="10"/>
  <c r="U752" i="10"/>
  <c r="U762" i="10"/>
  <c r="U789" i="10"/>
  <c r="U795" i="10"/>
  <c r="U801" i="10"/>
  <c r="U821" i="10"/>
  <c r="U827" i="10"/>
  <c r="U833" i="10"/>
  <c r="U853" i="10"/>
  <c r="U859" i="10"/>
  <c r="U865" i="10"/>
  <c r="U885" i="10"/>
  <c r="U891" i="10"/>
  <c r="U897" i="10"/>
  <c r="U917" i="10"/>
  <c r="U923" i="10"/>
  <c r="U929" i="10"/>
  <c r="U949" i="10"/>
  <c r="U955" i="10"/>
  <c r="U961" i="10"/>
  <c r="U981" i="10"/>
  <c r="U987" i="10"/>
  <c r="U993" i="10"/>
  <c r="U1013" i="10"/>
  <c r="U1015" i="10"/>
  <c r="U1017" i="10"/>
  <c r="U1019" i="10"/>
  <c r="U1021" i="10"/>
  <c r="U1023" i="10"/>
  <c r="U1025" i="10"/>
  <c r="U1027" i="10"/>
  <c r="U1029" i="10"/>
  <c r="U1031" i="10"/>
  <c r="U1033" i="10"/>
  <c r="U1035" i="10"/>
  <c r="U1037" i="10"/>
  <c r="U1039" i="10"/>
  <c r="U1041" i="10"/>
  <c r="U1043" i="10"/>
  <c r="U1045" i="10"/>
  <c r="U1047" i="10"/>
  <c r="U1049" i="10"/>
  <c r="U1051" i="10"/>
  <c r="U1053" i="10"/>
  <c r="U1055" i="10"/>
  <c r="U1057" i="10"/>
  <c r="U1059" i="10"/>
  <c r="U1061" i="10"/>
  <c r="U1063" i="10"/>
  <c r="U1065" i="10"/>
  <c r="U1067" i="10"/>
  <c r="U1069" i="10"/>
  <c r="U1071" i="10"/>
  <c r="U1073" i="10"/>
  <c r="U1075" i="10"/>
  <c r="U1077" i="10"/>
  <c r="U1079" i="10"/>
  <c r="U1081" i="10"/>
  <c r="U1083" i="10"/>
  <c r="U1085" i="10"/>
  <c r="U1087" i="10"/>
  <c r="U1089" i="10"/>
  <c r="U1091" i="10"/>
  <c r="U1093" i="10"/>
  <c r="U1095" i="10"/>
  <c r="U1097" i="10"/>
  <c r="U1099" i="10"/>
  <c r="U1101" i="10"/>
  <c r="U1103" i="10"/>
  <c r="U1105" i="10"/>
  <c r="U1107" i="10"/>
  <c r="U1109" i="10"/>
  <c r="U1111" i="10"/>
  <c r="U1113" i="10"/>
  <c r="U1115" i="10"/>
  <c r="U1117" i="10"/>
  <c r="U1119" i="10"/>
  <c r="U1121" i="10"/>
  <c r="U1123" i="10"/>
  <c r="U1125" i="10"/>
  <c r="U1127" i="10"/>
  <c r="U1129" i="10"/>
  <c r="U1131" i="10"/>
  <c r="U1133" i="10"/>
  <c r="U1135" i="10"/>
  <c r="U1137" i="10"/>
  <c r="U1139" i="10"/>
  <c r="U1141" i="10"/>
  <c r="U1143" i="10"/>
  <c r="U1145" i="10"/>
  <c r="U1147" i="10"/>
  <c r="U1149" i="10"/>
  <c r="U1151" i="10"/>
  <c r="U1153" i="10"/>
  <c r="U1155" i="10"/>
  <c r="U1157" i="10"/>
  <c r="U1159" i="10"/>
  <c r="U1161" i="10"/>
  <c r="U1163" i="10"/>
  <c r="U1165" i="10"/>
  <c r="U1167" i="10"/>
  <c r="U1169" i="10"/>
  <c r="U1171" i="10"/>
  <c r="U1173" i="10"/>
  <c r="U1175" i="10"/>
  <c r="U1177" i="10"/>
  <c r="U1179" i="10"/>
  <c r="U1181" i="10"/>
  <c r="U1188" i="10"/>
  <c r="U1190" i="10"/>
  <c r="U1192" i="10"/>
  <c r="U1201" i="10"/>
  <c r="U1206" i="10"/>
  <c r="U1209" i="10"/>
  <c r="U1223" i="10"/>
  <c r="U1226" i="10"/>
  <c r="U1229" i="10"/>
  <c r="U1243" i="10"/>
  <c r="U1246" i="10"/>
  <c r="U1251" i="10"/>
  <c r="U1260" i="10"/>
  <c r="U1263" i="10"/>
  <c r="U1266" i="10"/>
  <c r="U1276" i="10"/>
  <c r="U1279" i="10"/>
  <c r="U1282" i="10"/>
  <c r="U1292" i="10"/>
  <c r="U1295" i="10"/>
  <c r="U1298" i="10"/>
  <c r="U1308" i="10"/>
  <c r="U1311" i="10"/>
  <c r="U1314" i="10"/>
  <c r="U1324" i="10"/>
  <c r="U1327" i="10"/>
  <c r="U1330" i="10"/>
  <c r="U1339" i="10"/>
  <c r="U1341" i="10"/>
  <c r="U1344" i="10"/>
  <c r="U1346" i="10"/>
  <c r="U1355" i="10"/>
  <c r="U1357" i="10"/>
  <c r="U1360" i="10"/>
  <c r="U1362" i="10"/>
  <c r="U1371" i="10"/>
  <c r="U1373" i="10"/>
  <c r="U1376" i="10"/>
  <c r="U1378" i="10"/>
  <c r="U1387" i="10"/>
  <c r="U1389" i="10"/>
  <c r="U1392" i="10"/>
  <c r="U1394" i="10"/>
  <c r="U1403" i="10"/>
  <c r="U1405" i="10"/>
  <c r="U1408" i="10"/>
  <c r="U1410" i="10"/>
  <c r="U1419" i="10"/>
  <c r="U1421" i="10"/>
  <c r="U1424" i="10"/>
  <c r="U1426" i="10"/>
  <c r="U1435" i="10"/>
  <c r="U1437" i="10"/>
  <c r="U1440" i="10"/>
  <c r="U1442" i="10"/>
  <c r="U1451" i="10"/>
  <c r="U1453" i="10"/>
  <c r="U1456" i="10"/>
  <c r="U1458" i="10"/>
  <c r="U1467" i="10"/>
  <c r="U1469" i="10"/>
  <c r="U1472" i="10"/>
  <c r="U1474" i="10"/>
  <c r="U1483" i="10"/>
  <c r="U1485" i="10"/>
  <c r="U1493" i="10"/>
  <c r="U1501" i="10"/>
  <c r="U1509" i="10"/>
  <c r="U1517" i="10"/>
  <c r="U1525" i="10"/>
  <c r="U1533" i="10"/>
  <c r="U1541" i="10"/>
  <c r="U1549" i="10"/>
  <c r="U4173" i="10"/>
  <c r="U4177" i="10"/>
  <c r="U4181" i="10"/>
  <c r="U4185" i="10"/>
  <c r="U4189" i="10"/>
  <c r="U4193" i="10"/>
  <c r="U4197" i="10"/>
  <c r="U4201" i="10"/>
  <c r="U4205" i="10"/>
  <c r="U4209" i="10"/>
  <c r="U4213" i="10"/>
  <c r="U4217" i="10"/>
  <c r="U4221" i="10"/>
  <c r="U4225" i="10"/>
  <c r="U4229" i="10"/>
  <c r="U4233" i="10"/>
  <c r="U4237" i="10"/>
  <c r="U4241" i="10"/>
  <c r="U4245" i="10"/>
  <c r="U4249" i="10"/>
  <c r="U4253" i="10"/>
  <c r="U4257" i="10"/>
  <c r="U4261" i="10"/>
  <c r="U4265" i="10"/>
  <c r="U4269" i="10"/>
  <c r="U4273" i="10"/>
  <c r="U4277" i="10"/>
  <c r="U4281" i="10"/>
  <c r="U4285" i="10"/>
  <c r="U4289" i="10"/>
  <c r="U4293" i="10"/>
  <c r="U4297" i="10"/>
  <c r="U4301" i="10"/>
  <c r="U4305" i="10"/>
  <c r="U4309" i="10"/>
  <c r="U4313" i="10"/>
  <c r="U4317" i="10"/>
  <c r="U4321" i="10"/>
  <c r="U4325" i="10"/>
  <c r="U4329" i="10"/>
  <c r="U4333" i="10"/>
  <c r="U4337" i="10"/>
  <c r="U4341" i="10"/>
  <c r="U4345" i="10"/>
  <c r="U4349" i="10"/>
  <c r="U4353" i="10"/>
  <c r="U4357" i="10"/>
  <c r="U4361" i="10"/>
  <c r="U4365" i="10"/>
  <c r="U4369" i="10"/>
  <c r="U4373" i="10"/>
  <c r="U4377" i="10"/>
  <c r="U4381" i="10"/>
  <c r="U4385" i="10"/>
  <c r="U4389" i="10"/>
  <c r="U4393" i="10"/>
  <c r="U4397" i="10"/>
  <c r="U4401" i="10"/>
  <c r="U4405" i="10"/>
  <c r="U4409" i="10"/>
  <c r="U4413" i="10"/>
  <c r="U4417" i="10"/>
  <c r="U4421" i="10"/>
  <c r="U4425" i="10"/>
  <c r="U4429" i="10"/>
  <c r="U4433" i="10"/>
  <c r="U4437" i="10"/>
  <c r="U4441" i="10"/>
  <c r="U4445" i="10"/>
  <c r="U4449" i="10"/>
  <c r="U4453" i="10"/>
  <c r="U4457" i="10"/>
  <c r="U4461" i="10"/>
  <c r="U4465" i="10"/>
  <c r="U4469" i="10"/>
  <c r="U4473" i="10"/>
  <c r="U4477" i="10"/>
  <c r="U4481" i="10"/>
  <c r="U4485" i="10"/>
  <c r="U4489" i="10"/>
  <c r="U4493" i="10"/>
  <c r="U4497" i="10"/>
  <c r="U4501" i="10"/>
  <c r="U4505" i="10"/>
  <c r="U4509" i="10"/>
  <c r="U4513" i="10"/>
  <c r="U4517" i="10"/>
  <c r="U4521" i="10"/>
  <c r="U4527" i="10"/>
  <c r="U4535" i="10"/>
  <c r="U4543" i="10"/>
  <c r="U4551" i="10"/>
  <c r="U4559" i="10"/>
  <c r="U4567" i="10"/>
  <c r="U4575" i="10"/>
  <c r="U4583" i="10"/>
  <c r="U4591" i="10"/>
  <c r="U4599" i="10"/>
  <c r="U4607" i="10"/>
  <c r="U4615" i="10"/>
  <c r="U4623" i="10"/>
  <c r="U4631" i="10"/>
  <c r="U4639" i="10"/>
  <c r="U4647" i="10"/>
  <c r="U4655" i="10"/>
  <c r="U4663" i="10"/>
  <c r="U4671" i="10"/>
  <c r="U4679" i="10"/>
  <c r="U4687" i="10"/>
  <c r="U4695" i="10"/>
  <c r="U4703" i="10"/>
  <c r="U4711" i="10"/>
  <c r="U4719" i="10"/>
  <c r="U4727" i="10"/>
  <c r="U4735" i="10"/>
  <c r="U4743" i="10"/>
  <c r="U4751" i="10"/>
  <c r="U4759" i="10"/>
  <c r="U4767" i="10"/>
  <c r="U4775" i="10"/>
  <c r="U4783" i="10"/>
  <c r="U4791" i="10"/>
  <c r="U4799" i="10"/>
  <c r="U4805" i="10"/>
  <c r="U4809" i="10"/>
  <c r="U4813" i="10"/>
  <c r="U4817" i="10"/>
  <c r="U4821" i="10"/>
  <c r="U4825" i="10"/>
  <c r="U4829" i="10"/>
  <c r="U4833" i="10"/>
  <c r="U4837" i="10"/>
  <c r="U4841" i="10"/>
  <c r="U4845" i="10"/>
  <c r="U4849" i="10"/>
  <c r="U4853" i="10"/>
  <c r="U4857" i="10"/>
  <c r="U4861" i="10"/>
  <c r="U4865" i="10"/>
  <c r="U109" i="10"/>
  <c r="U136" i="10"/>
  <c r="U141" i="10"/>
  <c r="U254" i="10"/>
  <c r="U336" i="10"/>
  <c r="U347" i="10"/>
  <c r="U362" i="10"/>
  <c r="U399" i="10"/>
  <c r="U467" i="10"/>
  <c r="U472" i="10"/>
  <c r="U474" i="10"/>
  <c r="U516" i="10"/>
  <c r="U518" i="10"/>
  <c r="U585" i="10"/>
  <c r="U595" i="10"/>
  <c r="U617" i="10"/>
  <c r="U685" i="10"/>
  <c r="U707" i="10"/>
  <c r="U717" i="10"/>
  <c r="U730" i="10"/>
  <c r="U770" i="10"/>
  <c r="U776" i="10"/>
  <c r="U785" i="10"/>
  <c r="U813" i="10"/>
  <c r="U819" i="10"/>
  <c r="U829" i="10"/>
  <c r="U857" i="10"/>
  <c r="U867" i="10"/>
  <c r="U873" i="10"/>
  <c r="U901" i="10"/>
  <c r="U907" i="10"/>
  <c r="U913" i="10"/>
  <c r="U941" i="10"/>
  <c r="U947" i="10"/>
  <c r="U957" i="10"/>
  <c r="U985" i="10"/>
  <c r="U995" i="10"/>
  <c r="U1001" i="10"/>
  <c r="U1018" i="10"/>
  <c r="U1026" i="10"/>
  <c r="U1034" i="10"/>
  <c r="U1042" i="10"/>
  <c r="U1050" i="10"/>
  <c r="U1058" i="10"/>
  <c r="U1066" i="10"/>
  <c r="U1074" i="10"/>
  <c r="U1082" i="10"/>
  <c r="U1090" i="10"/>
  <c r="U1098" i="10"/>
  <c r="U1106" i="10"/>
  <c r="U1114" i="10"/>
  <c r="U1122" i="10"/>
  <c r="U1130" i="10"/>
  <c r="U1138" i="10"/>
  <c r="U1146" i="10"/>
  <c r="U1154" i="10"/>
  <c r="U1162" i="10"/>
  <c r="U1170" i="10"/>
  <c r="U1211" i="10"/>
  <c r="U1214" i="10"/>
  <c r="U1219" i="10"/>
  <c r="U1239" i="10"/>
  <c r="U1242" i="10"/>
  <c r="U1249" i="10"/>
  <c r="U1262" i="10"/>
  <c r="U1267" i="10"/>
  <c r="U1270" i="10"/>
  <c r="U1284" i="10"/>
  <c r="U1287" i="10"/>
  <c r="U1290" i="10"/>
  <c r="U1304" i="10"/>
  <c r="U1307" i="10"/>
  <c r="U1312" i="10"/>
  <c r="U1326" i="10"/>
  <c r="U1331" i="10"/>
  <c r="U1334" i="10"/>
  <c r="U1343" i="10"/>
  <c r="U1351" i="10"/>
  <c r="U1359" i="10"/>
  <c r="U1367" i="10"/>
  <c r="U1375" i="10"/>
  <c r="U1383" i="10"/>
  <c r="U1391" i="10"/>
  <c r="U1399" i="10"/>
  <c r="U1407" i="10"/>
  <c r="U1415" i="10"/>
  <c r="U1423" i="10"/>
  <c r="U1431" i="10"/>
  <c r="U1439" i="10"/>
  <c r="U1447" i="10"/>
  <c r="U1455" i="10"/>
  <c r="U1463" i="10"/>
  <c r="U1471" i="10"/>
  <c r="U1479" i="10"/>
  <c r="U1491" i="10"/>
  <c r="U1497" i="10"/>
  <c r="U1503" i="10"/>
  <c r="U1523" i="10"/>
  <c r="U1529" i="10"/>
  <c r="U1535" i="10"/>
  <c r="U1552" i="10"/>
  <c r="U1554" i="10"/>
  <c r="U1556" i="10"/>
  <c r="U1558" i="10"/>
  <c r="U1560" i="10"/>
  <c r="U1562" i="10"/>
  <c r="U1564" i="10"/>
  <c r="U1566" i="10"/>
  <c r="U1568" i="10"/>
  <c r="U1570" i="10"/>
  <c r="U1572" i="10"/>
  <c r="U1574" i="10"/>
  <c r="U1576" i="10"/>
  <c r="U1578" i="10"/>
  <c r="U1580" i="10"/>
  <c r="U1582" i="10"/>
  <c r="U1584" i="10"/>
  <c r="U1586" i="10"/>
  <c r="U1588" i="10"/>
  <c r="U1590" i="10"/>
  <c r="U1592" i="10"/>
  <c r="U1594" i="10"/>
  <c r="U1596" i="10"/>
  <c r="U1598" i="10"/>
  <c r="U1600" i="10"/>
  <c r="U1602" i="10"/>
  <c r="U1604" i="10"/>
  <c r="U1606" i="10"/>
  <c r="U1608" i="10"/>
  <c r="U1610" i="10"/>
  <c r="U1612" i="10"/>
  <c r="U1614" i="10"/>
  <c r="U1616" i="10"/>
  <c r="U1618" i="10"/>
  <c r="U1620" i="10"/>
  <c r="U1622" i="10"/>
  <c r="U1624" i="10"/>
  <c r="U1626" i="10"/>
  <c r="U1628" i="10"/>
  <c r="U1630" i="10"/>
  <c r="U1632" i="10"/>
  <c r="U1634" i="10"/>
  <c r="U1636" i="10"/>
  <c r="U1638" i="10"/>
  <c r="U1640" i="10"/>
  <c r="U1642" i="10"/>
  <c r="U1644" i="10"/>
  <c r="U1646" i="10"/>
  <c r="U1648" i="10"/>
  <c r="U1650" i="10"/>
  <c r="U1652" i="10"/>
  <c r="U1654" i="10"/>
  <c r="U1656" i="10"/>
  <c r="U1658" i="10"/>
  <c r="U1660" i="10"/>
  <c r="U1662" i="10"/>
  <c r="U1664" i="10"/>
  <c r="U1666" i="10"/>
  <c r="U1668" i="10"/>
  <c r="U1670" i="10"/>
  <c r="U1672" i="10"/>
  <c r="U1674" i="10"/>
  <c r="U1676" i="10"/>
  <c r="U1678" i="10"/>
  <c r="U1680" i="10"/>
  <c r="U1682" i="10"/>
  <c r="U1684" i="10"/>
  <c r="U1686" i="10"/>
  <c r="U1688" i="10"/>
  <c r="U1690" i="10"/>
  <c r="U1692" i="10"/>
  <c r="U1694" i="10"/>
  <c r="U1696" i="10"/>
  <c r="U1698" i="10"/>
  <c r="U1700" i="10"/>
  <c r="U1702" i="10"/>
  <c r="U1704" i="10"/>
  <c r="U1706" i="10"/>
  <c r="U1708" i="10"/>
  <c r="U1710" i="10"/>
  <c r="U1712" i="10"/>
  <c r="U1714" i="10"/>
  <c r="U1716" i="10"/>
  <c r="U1718" i="10"/>
  <c r="U1720" i="10"/>
  <c r="U1722" i="10"/>
  <c r="U1724" i="10"/>
  <c r="U1726" i="10"/>
  <c r="U1728" i="10"/>
  <c r="U1730" i="10"/>
  <c r="U1732" i="10"/>
  <c r="U1734" i="10"/>
  <c r="U1736" i="10"/>
  <c r="U1738" i="10"/>
  <c r="U1740" i="10"/>
  <c r="U1742" i="10"/>
  <c r="U1744" i="10"/>
  <c r="U1746" i="10"/>
  <c r="U1748" i="10"/>
  <c r="U1750" i="10"/>
  <c r="U1752" i="10"/>
  <c r="U1754" i="10"/>
  <c r="U1756" i="10"/>
  <c r="U1758" i="10"/>
  <c r="U1760" i="10"/>
  <c r="U1762" i="10"/>
  <c r="U1764" i="10"/>
  <c r="U1766" i="10"/>
  <c r="U1768" i="10"/>
  <c r="U1770" i="10"/>
  <c r="U1772" i="10"/>
  <c r="U1774" i="10"/>
  <c r="U1776" i="10"/>
  <c r="U1778" i="10"/>
  <c r="U1780" i="10"/>
  <c r="U1782" i="10"/>
  <c r="U1784" i="10"/>
  <c r="U1786" i="10"/>
  <c r="U1788" i="10"/>
  <c r="U1790" i="10"/>
  <c r="U1792" i="10"/>
  <c r="U1794" i="10"/>
  <c r="U1796" i="10"/>
  <c r="U1798" i="10"/>
  <c r="U1800" i="10"/>
  <c r="U1802" i="10"/>
  <c r="U1804" i="10"/>
  <c r="U1806" i="10"/>
  <c r="U1808" i="10"/>
  <c r="U1810" i="10"/>
  <c r="U1812" i="10"/>
  <c r="U1814" i="10"/>
  <c r="U1816" i="10"/>
  <c r="U1818" i="10"/>
  <c r="U1820" i="10"/>
  <c r="U1822" i="10"/>
  <c r="U1824" i="10"/>
  <c r="U1826" i="10"/>
  <c r="U1828" i="10"/>
  <c r="U1830" i="10"/>
  <c r="U1832" i="10"/>
  <c r="U1834" i="10"/>
  <c r="U1836" i="10"/>
  <c r="U1838" i="10"/>
  <c r="U1840" i="10"/>
  <c r="U1842" i="10"/>
  <c r="U1844" i="10"/>
  <c r="U1846" i="10"/>
  <c r="U1848" i="10"/>
  <c r="U1850" i="10"/>
  <c r="U1852" i="10"/>
  <c r="U1854" i="10"/>
  <c r="U1856" i="10"/>
  <c r="U1858" i="10"/>
  <c r="U1860" i="10"/>
  <c r="U1862" i="10"/>
  <c r="U1864" i="10"/>
  <c r="U1866" i="10"/>
  <c r="U1868" i="10"/>
  <c r="U1870" i="10"/>
  <c r="U1872" i="10"/>
  <c r="U1874" i="10"/>
  <c r="U1876" i="10"/>
  <c r="U1878" i="10"/>
  <c r="U1880" i="10"/>
  <c r="U1882" i="10"/>
  <c r="U1884" i="10"/>
  <c r="U1886" i="10"/>
  <c r="U1888" i="10"/>
  <c r="U1890" i="10"/>
  <c r="U1892" i="10"/>
  <c r="U1894" i="10"/>
  <c r="U1896" i="10"/>
  <c r="U1898" i="10"/>
  <c r="U1900" i="10"/>
  <c r="U1902" i="10"/>
  <c r="U1904" i="10"/>
  <c r="U1906" i="10"/>
  <c r="U1908" i="10"/>
  <c r="U1910" i="10"/>
  <c r="U1912" i="10"/>
  <c r="U1914" i="10"/>
  <c r="U1916" i="10"/>
  <c r="U1918" i="10"/>
  <c r="U1920" i="10"/>
  <c r="U1922" i="10"/>
  <c r="U1924" i="10"/>
  <c r="U1926" i="10"/>
  <c r="U1928" i="10"/>
  <c r="U1930" i="10"/>
  <c r="U1932" i="10"/>
  <c r="U1934" i="10"/>
  <c r="U1936" i="10"/>
  <c r="U1938" i="10"/>
  <c r="U1940" i="10"/>
  <c r="U1942" i="10"/>
  <c r="U1944" i="10"/>
  <c r="U1946" i="10"/>
  <c r="U1948" i="10"/>
  <c r="U1950" i="10"/>
  <c r="U1952" i="10"/>
  <c r="U1954" i="10"/>
  <c r="U1956" i="10"/>
  <c r="U1958" i="10"/>
  <c r="U1960" i="10"/>
  <c r="U1962" i="10"/>
  <c r="U1964" i="10"/>
  <c r="U1966" i="10"/>
  <c r="U1968" i="10"/>
  <c r="U1970" i="10"/>
  <c r="U1972" i="10"/>
  <c r="U1974" i="10"/>
  <c r="U1976" i="10"/>
  <c r="U1978" i="10"/>
  <c r="U1980" i="10"/>
  <c r="U1982" i="10"/>
  <c r="U1984" i="10"/>
  <c r="U1986" i="10"/>
  <c r="U1988" i="10"/>
  <c r="U1990" i="10"/>
  <c r="U1992" i="10"/>
  <c r="U1994" i="10"/>
  <c r="U1996" i="10"/>
  <c r="U1998" i="10"/>
  <c r="U2000" i="10"/>
  <c r="U2002" i="10"/>
  <c r="U2004" i="10"/>
  <c r="U2006" i="10"/>
  <c r="U2008" i="10"/>
  <c r="U2010" i="10"/>
  <c r="U2012" i="10"/>
  <c r="U2014" i="10"/>
  <c r="U2016" i="10"/>
  <c r="U2018" i="10"/>
  <c r="U2020" i="10"/>
  <c r="U2022" i="10"/>
  <c r="U2024" i="10"/>
  <c r="U2026" i="10"/>
  <c r="U2028" i="10"/>
  <c r="U2030" i="10"/>
  <c r="U2032" i="10"/>
  <c r="U42" i="10"/>
  <c r="U104" i="10"/>
  <c r="U137" i="10"/>
  <c r="U294" i="10"/>
  <c r="U331" i="10"/>
  <c r="U356" i="10"/>
  <c r="U459" i="10"/>
  <c r="U461" i="10"/>
  <c r="U463" i="10"/>
  <c r="U529" i="10"/>
  <c r="U555" i="10"/>
  <c r="U569" i="10"/>
  <c r="U653" i="10"/>
  <c r="U659" i="10"/>
  <c r="U713" i="10"/>
  <c r="U750" i="10"/>
  <c r="U768" i="10"/>
  <c r="U778" i="10"/>
  <c r="U781" i="10"/>
  <c r="U817" i="10"/>
  <c r="U835" i="10"/>
  <c r="U841" i="10"/>
  <c r="U877" i="10"/>
  <c r="U883" i="10"/>
  <c r="U893" i="10"/>
  <c r="U933" i="10"/>
  <c r="U939" i="10"/>
  <c r="U953" i="10"/>
  <c r="U989" i="10"/>
  <c r="U1003" i="10"/>
  <c r="U1009" i="10"/>
  <c r="U1032" i="10"/>
  <c r="U1038" i="10"/>
  <c r="U1044" i="10"/>
  <c r="U1064" i="10"/>
  <c r="U1070" i="10"/>
  <c r="U1076" i="10"/>
  <c r="U1096" i="10"/>
  <c r="U1102" i="10"/>
  <c r="U1108" i="10"/>
  <c r="U1128" i="10"/>
  <c r="U1134" i="10"/>
  <c r="U1140" i="10"/>
  <c r="U1160" i="10"/>
  <c r="U1166" i="10"/>
  <c r="U1172" i="10"/>
  <c r="U1182" i="10"/>
  <c r="U1184" i="10"/>
  <c r="U1193" i="10"/>
  <c r="U1195" i="10"/>
  <c r="U1197" i="10"/>
  <c r="U1225" i="10"/>
  <c r="U1230" i="10"/>
  <c r="U1235" i="10"/>
  <c r="U1256" i="10"/>
  <c r="U1259" i="10"/>
  <c r="U1268" i="10"/>
  <c r="U1286" i="10"/>
  <c r="U1291" i="10"/>
  <c r="U1296" i="10"/>
  <c r="U1316" i="10"/>
  <c r="U1319" i="10"/>
  <c r="U1322" i="10"/>
  <c r="U1350" i="10"/>
  <c r="U1352" i="10"/>
  <c r="U1354" i="10"/>
  <c r="U1382" i="10"/>
  <c r="U1384" i="10"/>
  <c r="U1386" i="10"/>
  <c r="U1414" i="10"/>
  <c r="U1416" i="10"/>
  <c r="U1418" i="10"/>
  <c r="U1446" i="10"/>
  <c r="U1448" i="10"/>
  <c r="U1450" i="10"/>
  <c r="U1478" i="10"/>
  <c r="U1480" i="10"/>
  <c r="U1482" i="10"/>
  <c r="U1507" i="10"/>
  <c r="U1513" i="10"/>
  <c r="U1519" i="10"/>
  <c r="U1547" i="10"/>
  <c r="U1553" i="10"/>
  <c r="U1561" i="10"/>
  <c r="U1569" i="10"/>
  <c r="U1577" i="10"/>
  <c r="U1585" i="10"/>
  <c r="U1593" i="10"/>
  <c r="U1601" i="10"/>
  <c r="U1609" i="10"/>
  <c r="U1617" i="10"/>
  <c r="U1625" i="10"/>
  <c r="U1633" i="10"/>
  <c r="U1641" i="10"/>
  <c r="U1649" i="10"/>
  <c r="U1657" i="10"/>
  <c r="U1665" i="10"/>
  <c r="U1673" i="10"/>
  <c r="U1681" i="10"/>
  <c r="U1689" i="10"/>
  <c r="U1697" i="10"/>
  <c r="U1705" i="10"/>
  <c r="U1713" i="10"/>
  <c r="U1721" i="10"/>
  <c r="U1729" i="10"/>
  <c r="U1737" i="10"/>
  <c r="U1745" i="10"/>
  <c r="U1753" i="10"/>
  <c r="U1761" i="10"/>
  <c r="U1769" i="10"/>
  <c r="U1777" i="10"/>
  <c r="U1785" i="10"/>
  <c r="U1793" i="10"/>
  <c r="U1801" i="10"/>
  <c r="U1809" i="10"/>
  <c r="U1817" i="10"/>
  <c r="U1825" i="10"/>
  <c r="U1833" i="10"/>
  <c r="U1841" i="10"/>
  <c r="U1849" i="10"/>
  <c r="U1857" i="10"/>
  <c r="U1865" i="10"/>
  <c r="U1873" i="10"/>
  <c r="U1881" i="10"/>
  <c r="U1889" i="10"/>
  <c r="U1897" i="10"/>
  <c r="U1905" i="10"/>
  <c r="U1913" i="10"/>
  <c r="U1921" i="10"/>
  <c r="U1929" i="10"/>
  <c r="U1937" i="10"/>
  <c r="U1945" i="10"/>
  <c r="U1953" i="10"/>
  <c r="U1961" i="10"/>
  <c r="U1969" i="10"/>
  <c r="U1977" i="10"/>
  <c r="U1985" i="10"/>
  <c r="U1993" i="10"/>
  <c r="U2001" i="10"/>
  <c r="U2009" i="10"/>
  <c r="U2017" i="10"/>
  <c r="U2025" i="10"/>
  <c r="U2033" i="10"/>
  <c r="U2035" i="10"/>
  <c r="U2037" i="10"/>
  <c r="U2039" i="10"/>
  <c r="U2041" i="10"/>
  <c r="U2043" i="10"/>
  <c r="U2045" i="10"/>
  <c r="U2047" i="10"/>
  <c r="U2049" i="10"/>
  <c r="U2051" i="10"/>
  <c r="U2053" i="10"/>
  <c r="U2055" i="10"/>
  <c r="U2057" i="10"/>
  <c r="U2059" i="10"/>
  <c r="U2061" i="10"/>
  <c r="U2063" i="10"/>
  <c r="U2065" i="10"/>
  <c r="U2067" i="10"/>
  <c r="U2069" i="10"/>
  <c r="U2071" i="10"/>
  <c r="U2073" i="10"/>
  <c r="U2075" i="10"/>
  <c r="U2077" i="10"/>
  <c r="U2079" i="10"/>
  <c r="U2081" i="10"/>
  <c r="U2083" i="10"/>
  <c r="U2085" i="10"/>
  <c r="U2087" i="10"/>
  <c r="U2089" i="10"/>
  <c r="U2091" i="10"/>
  <c r="U2093" i="10"/>
  <c r="U2095" i="10"/>
  <c r="U2097" i="10"/>
  <c r="U2099" i="10"/>
  <c r="U2101" i="10"/>
  <c r="U2103" i="10"/>
  <c r="U2105" i="10"/>
  <c r="U2107" i="10"/>
  <c r="U2109" i="10"/>
  <c r="U2111" i="10"/>
  <c r="U2113" i="10"/>
  <c r="U2115" i="10"/>
  <c r="U2117" i="10"/>
  <c r="U2119" i="10"/>
  <c r="U2121" i="10"/>
  <c r="U2123" i="10"/>
  <c r="U2125" i="10"/>
  <c r="U2127" i="10"/>
  <c r="U2129" i="10"/>
  <c r="U2131" i="10"/>
  <c r="U2133" i="10"/>
  <c r="U2135" i="10"/>
  <c r="U2137" i="10"/>
  <c r="U2139" i="10"/>
  <c r="U2141" i="10"/>
  <c r="U2143" i="10"/>
  <c r="U2145" i="10"/>
  <c r="U2147" i="10"/>
  <c r="U2149" i="10"/>
  <c r="U2151" i="10"/>
  <c r="U2153" i="10"/>
  <c r="U2155" i="10"/>
  <c r="U2157" i="10"/>
  <c r="U2159" i="10"/>
  <c r="U2161" i="10"/>
  <c r="U2163" i="10"/>
  <c r="U2165" i="10"/>
  <c r="U2167" i="10"/>
  <c r="U2169" i="10"/>
  <c r="U2171" i="10"/>
  <c r="U2173" i="10"/>
  <c r="U2175" i="10"/>
  <c r="U2177" i="10"/>
  <c r="U2179" i="10"/>
  <c r="U2181" i="10"/>
  <c r="U2183" i="10"/>
  <c r="U2185" i="10"/>
  <c r="U2187" i="10"/>
  <c r="U2189" i="10"/>
  <c r="U2191" i="10"/>
  <c r="U2193" i="10"/>
  <c r="U2195" i="10"/>
  <c r="U2197" i="10"/>
  <c r="U2199" i="10"/>
  <c r="U2201" i="10"/>
  <c r="U2203" i="10"/>
  <c r="U2205" i="10"/>
  <c r="U2207" i="10"/>
  <c r="U2209" i="10"/>
  <c r="U2211" i="10"/>
  <c r="U2213" i="10"/>
  <c r="U2215" i="10"/>
  <c r="U2217" i="10"/>
  <c r="U2219" i="10"/>
  <c r="U2221" i="10"/>
  <c r="U2223" i="10"/>
  <c r="U2225" i="10"/>
  <c r="U2227" i="10"/>
  <c r="U2229" i="10"/>
  <c r="U2231" i="10"/>
  <c r="U2233" i="10"/>
  <c r="U2235" i="10"/>
  <c r="U2237" i="10"/>
  <c r="U2239" i="10"/>
  <c r="U2241" i="10"/>
  <c r="U2243" i="10"/>
  <c r="U2245" i="10"/>
  <c r="U2247" i="10"/>
  <c r="U2249" i="10"/>
  <c r="U2251" i="10"/>
  <c r="U2253" i="10"/>
  <c r="U2255" i="10"/>
  <c r="U2257" i="10"/>
  <c r="U2259" i="10"/>
  <c r="U2261" i="10"/>
  <c r="U2263" i="10"/>
  <c r="U2265" i="10"/>
  <c r="U2267" i="10"/>
  <c r="U2269" i="10"/>
  <c r="U2271" i="10"/>
  <c r="U2273" i="10"/>
  <c r="U2275" i="10"/>
  <c r="U2277" i="10"/>
  <c r="U2279" i="10"/>
  <c r="U2281" i="10"/>
  <c r="U2283" i="10"/>
  <c r="U2285" i="10"/>
  <c r="U2287" i="10"/>
  <c r="U2289" i="10"/>
  <c r="U2291" i="10"/>
  <c r="U2293" i="10"/>
  <c r="U2295" i="10"/>
  <c r="U2297" i="10"/>
  <c r="U2299" i="10"/>
  <c r="U2301" i="10"/>
  <c r="U2303" i="10"/>
  <c r="U2305" i="10"/>
  <c r="U2307" i="10"/>
  <c r="U2309" i="10"/>
  <c r="U2311" i="10"/>
  <c r="U2313" i="10"/>
  <c r="U2315" i="10"/>
  <c r="U2317" i="10"/>
  <c r="U2319" i="10"/>
  <c r="U2321" i="10"/>
  <c r="U2323" i="10"/>
  <c r="U2325" i="10"/>
  <c r="U2327" i="10"/>
  <c r="U2329" i="10"/>
  <c r="U2331" i="10"/>
  <c r="U2333" i="10"/>
  <c r="U2335" i="10"/>
  <c r="U2337" i="10"/>
  <c r="U2339" i="10"/>
  <c r="U2341" i="10"/>
  <c r="U2343" i="10"/>
  <c r="U2345" i="10"/>
  <c r="U2347" i="10"/>
  <c r="U2349" i="10"/>
  <c r="U2351" i="10"/>
  <c r="U2353" i="10"/>
  <c r="U2355" i="10"/>
  <c r="U2357" i="10"/>
  <c r="U2359" i="10"/>
  <c r="U2361" i="10"/>
  <c r="U2363" i="10"/>
  <c r="U2365" i="10"/>
  <c r="U2367" i="10"/>
  <c r="U2369" i="10"/>
  <c r="U2371" i="10"/>
  <c r="U2373" i="10"/>
  <c r="U2375" i="10"/>
  <c r="U2377" i="10"/>
  <c r="U2379" i="10"/>
  <c r="U2381" i="10"/>
  <c r="U2383" i="10"/>
  <c r="U2385" i="10"/>
  <c r="U2387" i="10"/>
  <c r="U2389" i="10"/>
  <c r="U2391" i="10"/>
  <c r="U2393" i="10"/>
  <c r="U2395" i="10"/>
  <c r="U2397" i="10"/>
  <c r="U2399" i="10"/>
  <c r="U2401" i="10"/>
  <c r="U2403" i="10"/>
  <c r="U2405" i="10"/>
  <c r="U2407" i="10"/>
  <c r="U2409" i="10"/>
  <c r="U2411" i="10"/>
  <c r="U2413" i="10"/>
  <c r="U2415" i="10"/>
  <c r="U2417" i="10"/>
  <c r="U2419" i="10"/>
  <c r="U2421" i="10"/>
  <c r="U2423" i="10"/>
  <c r="U2425" i="10"/>
  <c r="U2427" i="10"/>
  <c r="U2429" i="10"/>
  <c r="U2431" i="10"/>
  <c r="U2433" i="10"/>
  <c r="U2435" i="10"/>
  <c r="U2437" i="10"/>
  <c r="U2439" i="10"/>
  <c r="U2441" i="10"/>
  <c r="U2443" i="10"/>
  <c r="U2445" i="10"/>
  <c r="U2447" i="10"/>
  <c r="U2449" i="10"/>
  <c r="U2451" i="10"/>
  <c r="U2453" i="10"/>
  <c r="U2455" i="10"/>
  <c r="U2457" i="10"/>
  <c r="U2459" i="10"/>
  <c r="U2461" i="10"/>
  <c r="U2463" i="10"/>
  <c r="U2465" i="10"/>
  <c r="U2467" i="10"/>
  <c r="U2469" i="10"/>
  <c r="U2471" i="10"/>
  <c r="U2473" i="10"/>
  <c r="U2475" i="10"/>
  <c r="U2477" i="10"/>
  <c r="U2479" i="10"/>
  <c r="U2481" i="10"/>
  <c r="U2483" i="10"/>
  <c r="U2485" i="10"/>
  <c r="U2487" i="10"/>
  <c r="U2489" i="10"/>
  <c r="U2491" i="10"/>
  <c r="U2493" i="10"/>
  <c r="U2495" i="10"/>
  <c r="U2497" i="10"/>
  <c r="U2499" i="10"/>
  <c r="U2501" i="10"/>
  <c r="U2503" i="10"/>
  <c r="U2505" i="10"/>
  <c r="U2507" i="10"/>
  <c r="U2509" i="10"/>
  <c r="U2511" i="10"/>
  <c r="U2513" i="10"/>
  <c r="U2515" i="10"/>
  <c r="U2517" i="10"/>
  <c r="U2519" i="10"/>
  <c r="U2521" i="10"/>
  <c r="U2523" i="10"/>
  <c r="U2525" i="10"/>
  <c r="U2527" i="10"/>
  <c r="U2529" i="10"/>
  <c r="U2531" i="10"/>
  <c r="U2533" i="10"/>
  <c r="U2535" i="10"/>
  <c r="U2537" i="10"/>
  <c r="U2539" i="10"/>
  <c r="U2541" i="10"/>
  <c r="U2543" i="10"/>
  <c r="U2545" i="10"/>
  <c r="U2547" i="10"/>
  <c r="U2549" i="10"/>
  <c r="U2551" i="10"/>
  <c r="U2553" i="10"/>
  <c r="U2555" i="10"/>
  <c r="U2557" i="10"/>
  <c r="U2559" i="10"/>
  <c r="U2561" i="10"/>
  <c r="U2563" i="10"/>
  <c r="U2565" i="10"/>
  <c r="U2567" i="10"/>
  <c r="U2569" i="10"/>
  <c r="U2571" i="10"/>
  <c r="U2573" i="10"/>
  <c r="U2575" i="10"/>
  <c r="U2577" i="10"/>
  <c r="U2579" i="10"/>
  <c r="U2581" i="10"/>
  <c r="U2583" i="10"/>
  <c r="U2585" i="10"/>
  <c r="U2587" i="10"/>
  <c r="U2589" i="10"/>
  <c r="U2591" i="10"/>
  <c r="U2593" i="10"/>
  <c r="U2595" i="10"/>
  <c r="U2597" i="10"/>
  <c r="U2599" i="10"/>
  <c r="U2601" i="10"/>
  <c r="U2603" i="10"/>
  <c r="U2605" i="10"/>
  <c r="U2607" i="10"/>
  <c r="U2609" i="10"/>
  <c r="U2611" i="10"/>
  <c r="U2613" i="10"/>
  <c r="U2615" i="10"/>
  <c r="U2617" i="10"/>
  <c r="U2619" i="10"/>
  <c r="U2621" i="10"/>
  <c r="U2623" i="10"/>
  <c r="U2625" i="10"/>
  <c r="U2627" i="10"/>
  <c r="U2629" i="10"/>
  <c r="U2631" i="10"/>
  <c r="U2633" i="10"/>
  <c r="U2635" i="10"/>
  <c r="U2637" i="10"/>
  <c r="U2639" i="10"/>
  <c r="U2641" i="10"/>
  <c r="U2643" i="10"/>
  <c r="U2645" i="10"/>
  <c r="U2647" i="10"/>
  <c r="U2649" i="10"/>
  <c r="U2651" i="10"/>
  <c r="U2653" i="10"/>
  <c r="U2655" i="10"/>
  <c r="U2657" i="10"/>
  <c r="U2659" i="10"/>
  <c r="U2661" i="10"/>
  <c r="U2663" i="10"/>
  <c r="U2665" i="10"/>
  <c r="U2667" i="10"/>
  <c r="U2669" i="10"/>
  <c r="U2671" i="10"/>
  <c r="U2673" i="10"/>
  <c r="U2675" i="10"/>
  <c r="U2677" i="10"/>
  <c r="U2679" i="10"/>
  <c r="U2681" i="10"/>
  <c r="U2683" i="10"/>
  <c r="U2685" i="10"/>
  <c r="U2687" i="10"/>
  <c r="U2689" i="10"/>
  <c r="U2691" i="10"/>
  <c r="U2693" i="10"/>
  <c r="U2695" i="10"/>
  <c r="U2697" i="10"/>
  <c r="U2699" i="10"/>
  <c r="U2701" i="10"/>
  <c r="U2703" i="10"/>
  <c r="U2705" i="10"/>
  <c r="U2707" i="10"/>
  <c r="U2709" i="10"/>
  <c r="U2711" i="10"/>
  <c r="U2713" i="10"/>
  <c r="U2715" i="10"/>
  <c r="U2717" i="10"/>
  <c r="U2719" i="10"/>
  <c r="U2721" i="10"/>
  <c r="U2723" i="10"/>
  <c r="U2725" i="10"/>
  <c r="U2727" i="10"/>
  <c r="U2729" i="10"/>
  <c r="U2731" i="10"/>
  <c r="U2733" i="10"/>
  <c r="U2735" i="10"/>
  <c r="U2737" i="10"/>
  <c r="U2739" i="10"/>
  <c r="U2741" i="10"/>
  <c r="U2743" i="10"/>
  <c r="U2745" i="10"/>
  <c r="U2747" i="10"/>
  <c r="U2749" i="10"/>
  <c r="U2751" i="10"/>
  <c r="U2753" i="10"/>
  <c r="U2755" i="10"/>
  <c r="U2757" i="10"/>
  <c r="U2759" i="10"/>
  <c r="U2761" i="10"/>
  <c r="U2763" i="10"/>
  <c r="U2765" i="10"/>
  <c r="U2767" i="10"/>
  <c r="U2769" i="10"/>
  <c r="U2771" i="10"/>
  <c r="U2773" i="10"/>
  <c r="U2775" i="10"/>
  <c r="U2777" i="10"/>
  <c r="U2779" i="10"/>
  <c r="U2781" i="10"/>
  <c r="U2783" i="10"/>
  <c r="U2785" i="10"/>
  <c r="U2787" i="10"/>
  <c r="U2789" i="10"/>
  <c r="U2791" i="10"/>
  <c r="U2793" i="10"/>
  <c r="U2795" i="10"/>
  <c r="U2797" i="10"/>
  <c r="U2799" i="10"/>
  <c r="U2801" i="10"/>
  <c r="U2803" i="10"/>
  <c r="U2805" i="10"/>
  <c r="U2807" i="10"/>
  <c r="U2809" i="10"/>
  <c r="U2811" i="10"/>
  <c r="U2813" i="10"/>
  <c r="U2815" i="10"/>
  <c r="U2817" i="10"/>
  <c r="U2819" i="10"/>
  <c r="U2821" i="10"/>
  <c r="U2823" i="10"/>
  <c r="U2825" i="10"/>
  <c r="U2827" i="10"/>
  <c r="U2829" i="10"/>
  <c r="U2831" i="10"/>
  <c r="U2833" i="10"/>
  <c r="U2835" i="10"/>
  <c r="U2837" i="10"/>
  <c r="U2839" i="10"/>
  <c r="U2841" i="10"/>
  <c r="U2843" i="10"/>
  <c r="U2845" i="10"/>
  <c r="U2847" i="10"/>
  <c r="U2849" i="10"/>
  <c r="U2851" i="10"/>
  <c r="U2853" i="10"/>
  <c r="U2855" i="10"/>
  <c r="U2857" i="10"/>
  <c r="U2859" i="10"/>
  <c r="U2861" i="10"/>
  <c r="U2863" i="10"/>
  <c r="U2865" i="10"/>
  <c r="U2867" i="10"/>
  <c r="U2869" i="10"/>
  <c r="U2871" i="10"/>
  <c r="U2873" i="10"/>
  <c r="U2875" i="10"/>
  <c r="U2877" i="10"/>
  <c r="U2879" i="10"/>
  <c r="U2881" i="10"/>
  <c r="U2883" i="10"/>
  <c r="U2885" i="10"/>
  <c r="U2887" i="10"/>
  <c r="U2889" i="10"/>
  <c r="U2891" i="10"/>
  <c r="U2893" i="10"/>
  <c r="U2895" i="10"/>
  <c r="U2897" i="10"/>
  <c r="U2899" i="10"/>
  <c r="U2901" i="10"/>
  <c r="U2903" i="10"/>
  <c r="U2905" i="10"/>
  <c r="U2907" i="10"/>
  <c r="U2909" i="10"/>
  <c r="U2911" i="10"/>
  <c r="U2913" i="10"/>
  <c r="U2915" i="10"/>
  <c r="U2917" i="10"/>
  <c r="U2919" i="10"/>
  <c r="U2921" i="10"/>
  <c r="U2923" i="10"/>
  <c r="U2925" i="10"/>
  <c r="U2927" i="10"/>
  <c r="U2929" i="10"/>
  <c r="U2931" i="10"/>
  <c r="U2933" i="10"/>
  <c r="U2935" i="10"/>
  <c r="U2937" i="10"/>
  <c r="U2939" i="10"/>
  <c r="U2941" i="10"/>
  <c r="U2943" i="10"/>
  <c r="U2945" i="10"/>
  <c r="U2947" i="10"/>
  <c r="U2949" i="10"/>
  <c r="U2951" i="10"/>
  <c r="U2953" i="10"/>
  <c r="U2955" i="10"/>
  <c r="U2957" i="10"/>
  <c r="U2959" i="10"/>
  <c r="U2961" i="10"/>
  <c r="U2963" i="10"/>
  <c r="U2965" i="10"/>
  <c r="U2967" i="10"/>
  <c r="U2969" i="10"/>
  <c r="U2971" i="10"/>
  <c r="U2973" i="10"/>
  <c r="U2975" i="10"/>
  <c r="U2977" i="10"/>
  <c r="U2979" i="10"/>
  <c r="U2981" i="10"/>
  <c r="U2983" i="10"/>
  <c r="U2985" i="10"/>
  <c r="U2987" i="10"/>
  <c r="U2989" i="10"/>
  <c r="U2991" i="10"/>
  <c r="U2993" i="10"/>
  <c r="U2995" i="10"/>
  <c r="U2997" i="10"/>
  <c r="U2999" i="10"/>
  <c r="U3001" i="10"/>
  <c r="U3003" i="10"/>
  <c r="U3005" i="10"/>
  <c r="U3007" i="10"/>
  <c r="U3009" i="10"/>
  <c r="U3011" i="10"/>
  <c r="U3013" i="10"/>
  <c r="U3015" i="10"/>
  <c r="U3017" i="10"/>
  <c r="U3019" i="10"/>
  <c r="U3021" i="10"/>
  <c r="U3023" i="10"/>
  <c r="U3025" i="10"/>
  <c r="U3027" i="10"/>
  <c r="U3029" i="10"/>
  <c r="U3031" i="10"/>
  <c r="U3033" i="10"/>
  <c r="U3035" i="10"/>
  <c r="U3037" i="10"/>
  <c r="U3039" i="10"/>
  <c r="U3041" i="10"/>
  <c r="U3043" i="10"/>
  <c r="U3045" i="10"/>
  <c r="U3047" i="10"/>
  <c r="U3049" i="10"/>
  <c r="U3051" i="10"/>
  <c r="U3053" i="10"/>
  <c r="U3055" i="10"/>
  <c r="U3057" i="10"/>
  <c r="U3059" i="10"/>
  <c r="U3061" i="10"/>
  <c r="U3063" i="10"/>
  <c r="U3065" i="10"/>
  <c r="U3067" i="10"/>
  <c r="U3069" i="10"/>
  <c r="U3071" i="10"/>
  <c r="U3073" i="10"/>
  <c r="U3075" i="10"/>
  <c r="U3077" i="10"/>
  <c r="U3079" i="10"/>
  <c r="U3081" i="10"/>
  <c r="U3083" i="10"/>
  <c r="U3085" i="10"/>
  <c r="U3087" i="10"/>
  <c r="U3089" i="10"/>
  <c r="U3091" i="10"/>
  <c r="U3093" i="10"/>
  <c r="U3095" i="10"/>
  <c r="U3097" i="10"/>
  <c r="U3099" i="10"/>
  <c r="U3101" i="10"/>
  <c r="U3103" i="10"/>
  <c r="U3105" i="10"/>
  <c r="U3107" i="10"/>
  <c r="U3109" i="10"/>
  <c r="U3111" i="10"/>
  <c r="U10" i="10"/>
  <c r="U32" i="10"/>
  <c r="U121" i="10"/>
  <c r="U310" i="10"/>
  <c r="U371" i="10"/>
  <c r="U645" i="10"/>
  <c r="U651" i="10"/>
  <c r="U697" i="10"/>
  <c r="U758" i="10"/>
  <c r="U825" i="10"/>
  <c r="U843" i="10"/>
  <c r="U849" i="10"/>
  <c r="U905" i="10"/>
  <c r="U915" i="10"/>
  <c r="U925" i="10"/>
  <c r="U973" i="10"/>
  <c r="U979" i="10"/>
  <c r="U1005" i="10"/>
  <c r="U1036" i="10"/>
  <c r="U1046" i="10"/>
  <c r="U1052" i="10"/>
  <c r="U1080" i="10"/>
  <c r="U1086" i="10"/>
  <c r="U1092" i="10"/>
  <c r="U1120" i="10"/>
  <c r="U1126" i="10"/>
  <c r="U1136" i="10"/>
  <c r="U1164" i="10"/>
  <c r="U1174" i="10"/>
  <c r="U1227" i="10"/>
  <c r="U1238" i="10"/>
  <c r="U1245" i="10"/>
  <c r="U1272" i="10"/>
  <c r="U1275" i="10"/>
  <c r="U1280" i="10"/>
  <c r="U1306" i="10"/>
  <c r="U1315" i="10"/>
  <c r="U1320" i="10"/>
  <c r="U1358" i="10"/>
  <c r="U1363" i="10"/>
  <c r="U1365" i="10"/>
  <c r="U1398" i="10"/>
  <c r="U1400" i="10"/>
  <c r="U1402" i="10"/>
  <c r="U1438" i="10"/>
  <c r="U1443" i="10"/>
  <c r="U1445" i="10"/>
  <c r="U1487" i="10"/>
  <c r="U1527" i="10"/>
  <c r="U1537" i="10"/>
  <c r="U1543" i="10"/>
  <c r="U1567" i="10"/>
  <c r="U1573" i="10"/>
  <c r="U1579" i="10"/>
  <c r="U1599" i="10"/>
  <c r="U1605" i="10"/>
  <c r="U1611" i="10"/>
  <c r="U1631" i="10"/>
  <c r="U1637" i="10"/>
  <c r="U1643" i="10"/>
  <c r="U1663" i="10"/>
  <c r="U1669" i="10"/>
  <c r="U1675" i="10"/>
  <c r="U1695" i="10"/>
  <c r="U1701" i="10"/>
  <c r="U1707" i="10"/>
  <c r="U1727" i="10"/>
  <c r="U1733" i="10"/>
  <c r="U1739" i="10"/>
  <c r="U1759" i="10"/>
  <c r="U1765" i="10"/>
  <c r="U1771" i="10"/>
  <c r="U1791" i="10"/>
  <c r="U1797" i="10"/>
  <c r="U1803" i="10"/>
  <c r="U1823" i="10"/>
  <c r="U1829" i="10"/>
  <c r="U1835" i="10"/>
  <c r="U1855" i="10"/>
  <c r="U1861" i="10"/>
  <c r="U1867" i="10"/>
  <c r="U1887" i="10"/>
  <c r="U1893" i="10"/>
  <c r="U1899" i="10"/>
  <c r="U1919" i="10"/>
  <c r="U1925" i="10"/>
  <c r="U1931" i="10"/>
  <c r="U1951" i="10"/>
  <c r="U1957" i="10"/>
  <c r="U1963" i="10"/>
  <c r="U1983" i="10"/>
  <c r="U1989" i="10"/>
  <c r="U1995" i="10"/>
  <c r="U2015" i="10"/>
  <c r="U2021" i="10"/>
  <c r="U2027" i="10"/>
  <c r="U2038" i="10"/>
  <c r="U2046" i="10"/>
  <c r="U2054" i="10"/>
  <c r="U2062" i="10"/>
  <c r="U2070" i="10"/>
  <c r="U2078" i="10"/>
  <c r="U2086" i="10"/>
  <c r="U2094" i="10"/>
  <c r="U2102" i="10"/>
  <c r="U2110" i="10"/>
  <c r="U2118" i="10"/>
  <c r="U2126" i="10"/>
  <c r="U2134" i="10"/>
  <c r="U2142" i="10"/>
  <c r="U2150" i="10"/>
  <c r="U2158" i="10"/>
  <c r="U2166" i="10"/>
  <c r="U2174" i="10"/>
  <c r="U2182" i="10"/>
  <c r="U2190" i="10"/>
  <c r="U2198" i="10"/>
  <c r="U2206" i="10"/>
  <c r="U2214" i="10"/>
  <c r="U2222" i="10"/>
  <c r="U2230" i="10"/>
  <c r="U2238" i="10"/>
  <c r="U2246" i="10"/>
  <c r="U2254" i="10"/>
  <c r="U2262" i="10"/>
  <c r="U2270" i="10"/>
  <c r="U2278" i="10"/>
  <c r="U2286" i="10"/>
  <c r="U2294" i="10"/>
  <c r="U2302" i="10"/>
  <c r="U2310" i="10"/>
  <c r="U2318" i="10"/>
  <c r="U2326" i="10"/>
  <c r="U2334" i="10"/>
  <c r="U2342" i="10"/>
  <c r="U2350" i="10"/>
  <c r="U2358" i="10"/>
  <c r="U2366" i="10"/>
  <c r="U2374" i="10"/>
  <c r="U2382" i="10"/>
  <c r="U2390" i="10"/>
  <c r="U2398" i="10"/>
  <c r="U2406" i="10"/>
  <c r="U2414" i="10"/>
  <c r="U2422" i="10"/>
  <c r="U2430" i="10"/>
  <c r="U2438" i="10"/>
  <c r="U2446" i="10"/>
  <c r="U2454" i="10"/>
  <c r="U2462" i="10"/>
  <c r="U2470" i="10"/>
  <c r="U2478" i="10"/>
  <c r="U2486" i="10"/>
  <c r="U2494" i="10"/>
  <c r="U2502" i="10"/>
  <c r="U2510" i="10"/>
  <c r="U2518" i="10"/>
  <c r="U2526" i="10"/>
  <c r="U2534" i="10"/>
  <c r="U2542" i="10"/>
  <c r="U2550" i="10"/>
  <c r="U2558" i="10"/>
  <c r="U2566" i="10"/>
  <c r="U2574" i="10"/>
  <c r="U2582" i="10"/>
  <c r="U2590" i="10"/>
  <c r="U2598" i="10"/>
  <c r="U2606" i="10"/>
  <c r="U2614" i="10"/>
  <c r="U2622" i="10"/>
  <c r="U2630" i="10"/>
  <c r="U2638" i="10"/>
  <c r="U2646" i="10"/>
  <c r="U2654" i="10"/>
  <c r="U2662" i="10"/>
  <c r="U2670" i="10"/>
  <c r="U2678" i="10"/>
  <c r="U2686" i="10"/>
  <c r="U2694" i="10"/>
  <c r="U2702" i="10"/>
  <c r="U2710" i="10"/>
  <c r="U2718" i="10"/>
  <c r="U2726" i="10"/>
  <c r="U2734" i="10"/>
  <c r="U2742" i="10"/>
  <c r="U2750" i="10"/>
  <c r="U2758" i="10"/>
  <c r="U2766" i="10"/>
  <c r="U2774" i="10"/>
  <c r="U2782" i="10"/>
  <c r="U2790" i="10"/>
  <c r="U2798" i="10"/>
  <c r="U2806" i="10"/>
  <c r="U2814" i="10"/>
  <c r="U2822" i="10"/>
  <c r="U2830" i="10"/>
  <c r="U2838" i="10"/>
  <c r="U2846" i="10"/>
  <c r="U2854" i="10"/>
  <c r="U2862" i="10"/>
  <c r="U2870" i="10"/>
  <c r="U2878" i="10"/>
  <c r="U2886" i="10"/>
  <c r="U2894" i="10"/>
  <c r="U2902" i="10"/>
  <c r="U2910" i="10"/>
  <c r="U2918" i="10"/>
  <c r="U2926" i="10"/>
  <c r="U2934" i="10"/>
  <c r="U2942" i="10"/>
  <c r="U2950" i="10"/>
  <c r="U2958" i="10"/>
  <c r="U2966" i="10"/>
  <c r="U2974" i="10"/>
  <c r="U2982" i="10"/>
  <c r="U2990" i="10"/>
  <c r="U2998" i="10"/>
  <c r="U3006" i="10"/>
  <c r="U3014" i="10"/>
  <c r="U3022" i="10"/>
  <c r="U3030" i="10"/>
  <c r="U3038" i="10"/>
  <c r="U3046" i="10"/>
  <c r="U3054" i="10"/>
  <c r="U3062" i="10"/>
  <c r="U3070" i="10"/>
  <c r="U3078" i="10"/>
  <c r="U3086" i="10"/>
  <c r="U3094" i="10"/>
  <c r="U3102" i="10"/>
  <c r="U3110" i="10"/>
  <c r="U4174" i="10"/>
  <c r="U4184" i="10"/>
  <c r="U4187" i="10"/>
  <c r="U4190" i="10"/>
  <c r="U4200" i="10"/>
  <c r="U4203" i="10"/>
  <c r="U4206" i="10"/>
  <c r="U4216" i="10"/>
  <c r="U4219" i="10"/>
  <c r="U4222" i="10"/>
  <c r="U4232" i="10"/>
  <c r="U4235" i="10"/>
  <c r="U4238" i="10"/>
  <c r="U4248" i="10"/>
  <c r="U4251" i="10"/>
  <c r="U4254" i="10"/>
  <c r="U4264" i="10"/>
  <c r="U4267" i="10"/>
  <c r="U4270" i="10"/>
  <c r="U4280" i="10"/>
  <c r="U4283" i="10"/>
  <c r="U4286" i="10"/>
  <c r="U4296" i="10"/>
  <c r="U4299" i="10"/>
  <c r="U4302" i="10"/>
  <c r="U4312" i="10"/>
  <c r="U4315" i="10"/>
  <c r="U4318" i="10"/>
  <c r="U4328" i="10"/>
  <c r="U4331" i="10"/>
  <c r="U4334" i="10"/>
  <c r="U4344" i="10"/>
  <c r="U4347" i="10"/>
  <c r="U4350" i="10"/>
  <c r="U4360" i="10"/>
  <c r="U4363" i="10"/>
  <c r="U4366" i="10"/>
  <c r="U4376" i="10"/>
  <c r="U4379" i="10"/>
  <c r="U4382" i="10"/>
  <c r="U4392" i="10"/>
  <c r="U4395" i="10"/>
  <c r="U4398" i="10"/>
  <c r="U4408" i="10"/>
  <c r="U4411" i="10"/>
  <c r="U4414" i="10"/>
  <c r="U4424" i="10"/>
  <c r="U4427" i="10"/>
  <c r="U4430" i="10"/>
  <c r="U4440" i="10"/>
  <c r="U4443" i="10"/>
  <c r="U4446" i="10"/>
  <c r="U4456" i="10"/>
  <c r="U4459" i="10"/>
  <c r="U4462" i="10"/>
  <c r="U4472" i="10"/>
  <c r="U4475" i="10"/>
  <c r="U4478" i="10"/>
  <c r="U4488" i="10"/>
  <c r="U4491" i="10"/>
  <c r="U4494" i="10"/>
  <c r="U4504" i="10"/>
  <c r="U4507" i="10"/>
  <c r="U4510" i="10"/>
  <c r="U4520" i="10"/>
  <c r="U4523" i="10"/>
  <c r="U4528" i="10"/>
  <c r="U4530" i="10"/>
  <c r="U4533" i="10"/>
  <c r="U4545" i="10"/>
  <c r="U4548" i="10"/>
  <c r="U4550" i="10"/>
  <c r="U4555" i="10"/>
  <c r="U4560" i="10"/>
  <c r="U4562" i="10"/>
  <c r="U4565" i="10"/>
  <c r="U4577" i="10"/>
  <c r="U4580" i="10"/>
  <c r="U4582" i="10"/>
  <c r="U4587" i="10"/>
  <c r="U4592" i="10"/>
  <c r="U4594" i="10"/>
  <c r="U4597" i="10"/>
  <c r="U4609" i="10"/>
  <c r="U4612" i="10"/>
  <c r="U4614" i="10"/>
  <c r="U4619" i="10"/>
  <c r="U4624" i="10"/>
  <c r="U4626" i="10"/>
  <c r="U4629" i="10"/>
  <c r="U4641" i="10"/>
  <c r="U4644" i="10"/>
  <c r="U4646" i="10"/>
  <c r="U4651" i="10"/>
  <c r="U4656" i="10"/>
  <c r="U4658" i="10"/>
  <c r="U4661" i="10"/>
  <c r="U4673" i="10"/>
  <c r="U4676" i="10"/>
  <c r="U4678" i="10"/>
  <c r="U4683" i="10"/>
  <c r="U4688" i="10"/>
  <c r="U4690" i="10"/>
  <c r="U4693" i="10"/>
  <c r="U4705" i="10"/>
  <c r="U4708" i="10"/>
  <c r="U4710" i="10"/>
  <c r="U4715" i="10"/>
  <c r="U4720" i="10"/>
  <c r="U4722" i="10"/>
  <c r="U197" i="10"/>
  <c r="U199" i="10"/>
  <c r="U263" i="10"/>
  <c r="U270" i="10"/>
  <c r="U427" i="10"/>
  <c r="U429" i="10"/>
  <c r="U431" i="10"/>
  <c r="U541" i="10"/>
  <c r="U579" i="10"/>
  <c r="U605" i="10"/>
  <c r="U736" i="10"/>
  <c r="U742" i="10"/>
  <c r="U793" i="10"/>
  <c r="U803" i="10"/>
  <c r="U809" i="10"/>
  <c r="U861" i="10"/>
  <c r="U875" i="10"/>
  <c r="U889" i="10"/>
  <c r="U937" i="10"/>
  <c r="U963" i="10"/>
  <c r="U969" i="10"/>
  <c r="U1016" i="10"/>
  <c r="U1022" i="10"/>
  <c r="U1028" i="10"/>
  <c r="U1056" i="10"/>
  <c r="U1062" i="10"/>
  <c r="U1072" i="10"/>
  <c r="U1100" i="10"/>
  <c r="U1110" i="10"/>
  <c r="U1116" i="10"/>
  <c r="U1144" i="10"/>
  <c r="U1150" i="10"/>
  <c r="U1156" i="10"/>
  <c r="U1203" i="10"/>
  <c r="U1210" i="10"/>
  <c r="U1217" i="10"/>
  <c r="U1255" i="10"/>
  <c r="U1264" i="10"/>
  <c r="U1288" i="10"/>
  <c r="U1299" i="10"/>
  <c r="U1302" i="10"/>
  <c r="U1328" i="10"/>
  <c r="U1335" i="10"/>
  <c r="U1338" i="10"/>
  <c r="U1374" i="10"/>
  <c r="U1379" i="10"/>
  <c r="U1381" i="10"/>
  <c r="U1422" i="10"/>
  <c r="U1427" i="10"/>
  <c r="U1429" i="10"/>
  <c r="U1462" i="10"/>
  <c r="U1464" i="10"/>
  <c r="U1466" i="10"/>
  <c r="U1495" i="10"/>
  <c r="U1505" i="10"/>
  <c r="U1515" i="10"/>
  <c r="U1551" i="10"/>
  <c r="U1557" i="10"/>
  <c r="U1563" i="10"/>
  <c r="U1583" i="10"/>
  <c r="U1589" i="10"/>
  <c r="U1595" i="10"/>
  <c r="U1615" i="10"/>
  <c r="U1621" i="10"/>
  <c r="U1627" i="10"/>
  <c r="U1647" i="10"/>
  <c r="U1653" i="10"/>
  <c r="U1659" i="10"/>
  <c r="U1679" i="10"/>
  <c r="U1685" i="10"/>
  <c r="U1691" i="10"/>
  <c r="U1711" i="10"/>
  <c r="U1717" i="10"/>
  <c r="U1723" i="10"/>
  <c r="U1743" i="10"/>
  <c r="U1749" i="10"/>
  <c r="U1755" i="10"/>
  <c r="U1775" i="10"/>
  <c r="U1781" i="10"/>
  <c r="U1787" i="10"/>
  <c r="U1807" i="10"/>
  <c r="U1813" i="10"/>
  <c r="U1819" i="10"/>
  <c r="U1839" i="10"/>
  <c r="U1845" i="10"/>
  <c r="U1851" i="10"/>
  <c r="U1871" i="10"/>
  <c r="U1877" i="10"/>
  <c r="U1883" i="10"/>
  <c r="U1903" i="10"/>
  <c r="U1909" i="10"/>
  <c r="U1915" i="10"/>
  <c r="U1935" i="10"/>
  <c r="U1941" i="10"/>
  <c r="U1947" i="10"/>
  <c r="U1967" i="10"/>
  <c r="U1973" i="10"/>
  <c r="U1979" i="10"/>
  <c r="U1999" i="10"/>
  <c r="U2005" i="10"/>
  <c r="U2011" i="10"/>
  <c r="U2031" i="10"/>
  <c r="U2034" i="10"/>
  <c r="U2042" i="10"/>
  <c r="U2050" i="10"/>
  <c r="U2058" i="10"/>
  <c r="U2066" i="10"/>
  <c r="U2074" i="10"/>
  <c r="U2082" i="10"/>
  <c r="U2090" i="10"/>
  <c r="U2098" i="10"/>
  <c r="U2106" i="10"/>
  <c r="U2114" i="10"/>
  <c r="U2122" i="10"/>
  <c r="U2130" i="10"/>
  <c r="U2138" i="10"/>
  <c r="U2146" i="10"/>
  <c r="U2154" i="10"/>
  <c r="U2162" i="10"/>
  <c r="U2170" i="10"/>
  <c r="U2178" i="10"/>
  <c r="U2186" i="10"/>
  <c r="U2194" i="10"/>
  <c r="U2202" i="10"/>
  <c r="U2210" i="10"/>
  <c r="U2218" i="10"/>
  <c r="U2226" i="10"/>
  <c r="U2234" i="10"/>
  <c r="U2242" i="10"/>
  <c r="U2250" i="10"/>
  <c r="U2258" i="10"/>
  <c r="U2266" i="10"/>
  <c r="U2274" i="10"/>
  <c r="U2282" i="10"/>
  <c r="U2290" i="10"/>
  <c r="U2298" i="10"/>
  <c r="U2306" i="10"/>
  <c r="U2314" i="10"/>
  <c r="U2322" i="10"/>
  <c r="U2330" i="10"/>
  <c r="U2338" i="10"/>
  <c r="U2346" i="10"/>
  <c r="U2354" i="10"/>
  <c r="U2362" i="10"/>
  <c r="U2370" i="10"/>
  <c r="U2378" i="10"/>
  <c r="U2386" i="10"/>
  <c r="U2394" i="10"/>
  <c r="U2402" i="10"/>
  <c r="U2410" i="10"/>
  <c r="U2418" i="10"/>
  <c r="U2426" i="10"/>
  <c r="U2434" i="10"/>
  <c r="U2442" i="10"/>
  <c r="U2450" i="10"/>
  <c r="U2458" i="10"/>
  <c r="U2466" i="10"/>
  <c r="U2474" i="10"/>
  <c r="U2482" i="10"/>
  <c r="U2490" i="10"/>
  <c r="U2498" i="10"/>
  <c r="U2506" i="10"/>
  <c r="U2514" i="10"/>
  <c r="U2522" i="10"/>
  <c r="U2530" i="10"/>
  <c r="U2538" i="10"/>
  <c r="U2546" i="10"/>
  <c r="U2554" i="10"/>
  <c r="U2562" i="10"/>
  <c r="U2570" i="10"/>
  <c r="U2578" i="10"/>
  <c r="U2586" i="10"/>
  <c r="U2594" i="10"/>
  <c r="U2602" i="10"/>
  <c r="U2610" i="10"/>
  <c r="U2618" i="10"/>
  <c r="U2626" i="10"/>
  <c r="U2634" i="10"/>
  <c r="U2642" i="10"/>
  <c r="U2650" i="10"/>
  <c r="U2658" i="10"/>
  <c r="U2666" i="10"/>
  <c r="U2674" i="10"/>
  <c r="U2682" i="10"/>
  <c r="U2690" i="10"/>
  <c r="U2698" i="10"/>
  <c r="U2706" i="10"/>
  <c r="U2714" i="10"/>
  <c r="U2722" i="10"/>
  <c r="U2730" i="10"/>
  <c r="U2738" i="10"/>
  <c r="U2746" i="10"/>
  <c r="U2754" i="10"/>
  <c r="U2762" i="10"/>
  <c r="U2770" i="10"/>
  <c r="U2778" i="10"/>
  <c r="U2786" i="10"/>
  <c r="U2794" i="10"/>
  <c r="U2802" i="10"/>
  <c r="U2810" i="10"/>
  <c r="U2818" i="10"/>
  <c r="U2826" i="10"/>
  <c r="U2834" i="10"/>
  <c r="U2842" i="10"/>
  <c r="U2850" i="10"/>
  <c r="U2858" i="10"/>
  <c r="U2866" i="10"/>
  <c r="U2874" i="10"/>
  <c r="U2882" i="10"/>
  <c r="U2890" i="10"/>
  <c r="U2898" i="10"/>
  <c r="U2906" i="10"/>
  <c r="U2914" i="10"/>
  <c r="U2922" i="10"/>
  <c r="U2930" i="10"/>
  <c r="U2938" i="10"/>
  <c r="U2946" i="10"/>
  <c r="U2954" i="10"/>
  <c r="U2962" i="10"/>
  <c r="U2970" i="10"/>
  <c r="U2978" i="10"/>
  <c r="U2986" i="10"/>
  <c r="U2994" i="10"/>
  <c r="U3002" i="10"/>
  <c r="U3010" i="10"/>
  <c r="U3018" i="10"/>
  <c r="U3026" i="10"/>
  <c r="U3034" i="10"/>
  <c r="U3042" i="10"/>
  <c r="U3050" i="10"/>
  <c r="U3058" i="10"/>
  <c r="U3066" i="10"/>
  <c r="U3074" i="10"/>
  <c r="U3082" i="10"/>
  <c r="U3090" i="10"/>
  <c r="U3098" i="10"/>
  <c r="U3106" i="10"/>
  <c r="U4176" i="10"/>
  <c r="U4179" i="10"/>
  <c r="U4182" i="10"/>
  <c r="U4192" i="10"/>
  <c r="U4195" i="10"/>
  <c r="U4198" i="10"/>
  <c r="U4208" i="10"/>
  <c r="U4211" i="10"/>
  <c r="U4214" i="10"/>
  <c r="U4224" i="10"/>
  <c r="U4227" i="10"/>
  <c r="U4230" i="10"/>
  <c r="U4240" i="10"/>
  <c r="U4243" i="10"/>
  <c r="U4246" i="10"/>
  <c r="U4256" i="10"/>
  <c r="U4259" i="10"/>
  <c r="U4262" i="10"/>
  <c r="U4272" i="10"/>
  <c r="U4275" i="10"/>
  <c r="U4278" i="10"/>
  <c r="U4288" i="10"/>
  <c r="U4291" i="10"/>
  <c r="U4294" i="10"/>
  <c r="U4304" i="10"/>
  <c r="U4307" i="10"/>
  <c r="U4310" i="10"/>
  <c r="U4320" i="10"/>
  <c r="U4323" i="10"/>
  <c r="U4326" i="10"/>
  <c r="U4336" i="10"/>
  <c r="U4339" i="10"/>
  <c r="U4342" i="10"/>
  <c r="U4352" i="10"/>
  <c r="U4355" i="10"/>
  <c r="U4358" i="10"/>
  <c r="U4368" i="10"/>
  <c r="U4371" i="10"/>
  <c r="U4374" i="10"/>
  <c r="U4384" i="10"/>
  <c r="U4387" i="10"/>
  <c r="U4390" i="10"/>
  <c r="U4400" i="10"/>
  <c r="U4403" i="10"/>
  <c r="U4406" i="10"/>
  <c r="U4416" i="10"/>
  <c r="U4419" i="10"/>
  <c r="U4422" i="10"/>
  <c r="U4432" i="10"/>
  <c r="U4435" i="10"/>
  <c r="U4438" i="10"/>
  <c r="U4448" i="10"/>
  <c r="U4451" i="10"/>
  <c r="U4454" i="10"/>
  <c r="U4464" i="10"/>
  <c r="U4467" i="10"/>
  <c r="U4470" i="10"/>
  <c r="U4480" i="10"/>
  <c r="U4483" i="10"/>
  <c r="U4486" i="10"/>
  <c r="U4496" i="10"/>
  <c r="U4499" i="10"/>
  <c r="U4502" i="10"/>
  <c r="U4512" i="10"/>
  <c r="U4515" i="10"/>
  <c r="U4518" i="10"/>
  <c r="U4529" i="10"/>
  <c r="U4532" i="10"/>
  <c r="U4534" i="10"/>
  <c r="U4539" i="10"/>
  <c r="U4544" i="10"/>
  <c r="U4546" i="10"/>
  <c r="U4549" i="10"/>
  <c r="U4561" i="10"/>
  <c r="U4564" i="10"/>
  <c r="U4566" i="10"/>
  <c r="U4571" i="10"/>
  <c r="U4576" i="10"/>
  <c r="U4578" i="10"/>
  <c r="U4581" i="10"/>
  <c r="U4593" i="10"/>
  <c r="U4596" i="10"/>
  <c r="U4598" i="10"/>
  <c r="U4603" i="10"/>
  <c r="U4608" i="10"/>
  <c r="U4610" i="10"/>
  <c r="U4613" i="10"/>
  <c r="U4625" i="10"/>
  <c r="U4628" i="10"/>
  <c r="U4630" i="10"/>
  <c r="U4635" i="10"/>
  <c r="U4640" i="10"/>
  <c r="U4642" i="10"/>
  <c r="U4645" i="10"/>
  <c r="U4657" i="10"/>
  <c r="U4660" i="10"/>
  <c r="U4662" i="10"/>
  <c r="U4667" i="10"/>
  <c r="U4672" i="10"/>
  <c r="U4674" i="10"/>
  <c r="U4677" i="10"/>
  <c r="U4689" i="10"/>
  <c r="U4692" i="10"/>
  <c r="U4694" i="10"/>
  <c r="U4699" i="10"/>
  <c r="U4704" i="10"/>
  <c r="U4706" i="10"/>
  <c r="U4709" i="10"/>
  <c r="U4721" i="10"/>
  <c r="U4724" i="10"/>
  <c r="U4726" i="10"/>
  <c r="U4731" i="10"/>
  <c r="U4736" i="10"/>
  <c r="U4738" i="10"/>
  <c r="U4741" i="10"/>
  <c r="U4753" i="10"/>
  <c r="U4756" i="10"/>
  <c r="U4758" i="10"/>
  <c r="U4763" i="10"/>
  <c r="U4768" i="10"/>
  <c r="U4770" i="10"/>
  <c r="U4773" i="10"/>
  <c r="U4785" i="10"/>
  <c r="U4788" i="10"/>
  <c r="U4790" i="10"/>
  <c r="U4795" i="10"/>
  <c r="U4800" i="10"/>
  <c r="U4802" i="10"/>
  <c r="U4812" i="10"/>
  <c r="U4815" i="10"/>
  <c r="U4818" i="10"/>
  <c r="U4828" i="10"/>
  <c r="U4831" i="10"/>
  <c r="U4834" i="10"/>
  <c r="U4844" i="10"/>
  <c r="U4847" i="10"/>
  <c r="U4850" i="10"/>
  <c r="U4860" i="10"/>
  <c r="U4863" i="10"/>
  <c r="U4866" i="10"/>
  <c r="U4870" i="10"/>
  <c r="U4874" i="10"/>
  <c r="U4878" i="10"/>
  <c r="U4882" i="10"/>
  <c r="U4886" i="10"/>
  <c r="U4890" i="10"/>
  <c r="U4894" i="10"/>
  <c r="U4898" i="10"/>
  <c r="U4902" i="10"/>
  <c r="U4906" i="10"/>
  <c r="U4910" i="10"/>
  <c r="U4914" i="10"/>
  <c r="U4918" i="10"/>
  <c r="U4922" i="10"/>
  <c r="U4926" i="10"/>
  <c r="U4930" i="10"/>
  <c r="U4934" i="10"/>
  <c r="U4938" i="10"/>
  <c r="U4942" i="10"/>
  <c r="U4946" i="10"/>
  <c r="U4950" i="10"/>
  <c r="U4954" i="10"/>
  <c r="U4958" i="10"/>
  <c r="U4962" i="10"/>
  <c r="U4966" i="10"/>
  <c r="U4970" i="10"/>
  <c r="U4974" i="10"/>
  <c r="U4978" i="10"/>
  <c r="U4982" i="10"/>
  <c r="U4986" i="10"/>
  <c r="U4990" i="10"/>
  <c r="U4994" i="10"/>
  <c r="U4998" i="10"/>
  <c r="U5002" i="10"/>
  <c r="U5006" i="10"/>
  <c r="U66" i="10"/>
  <c r="U144" i="10"/>
  <c r="U384" i="10"/>
  <c r="U411" i="10"/>
  <c r="U413" i="10"/>
  <c r="U415" i="10"/>
  <c r="U487" i="10"/>
  <c r="U489" i="10"/>
  <c r="U511" i="10"/>
  <c r="U513" i="10"/>
  <c r="U515" i="10"/>
  <c r="U523" i="10"/>
  <c r="U561" i="10"/>
  <c r="U657" i="10"/>
  <c r="U723" i="10"/>
  <c r="U726" i="10"/>
  <c r="U787" i="10"/>
  <c r="U797" i="10"/>
  <c r="U845" i="10"/>
  <c r="U851" i="10"/>
  <c r="U869" i="10"/>
  <c r="U921" i="10"/>
  <c r="U931" i="10"/>
  <c r="U945" i="10"/>
  <c r="U997" i="10"/>
  <c r="U1011" i="10"/>
  <c r="U1014" i="10"/>
  <c r="U1020" i="10"/>
  <c r="U1048" i="10"/>
  <c r="U1054" i="10"/>
  <c r="U1060" i="10"/>
  <c r="U1088" i="10"/>
  <c r="U1094" i="10"/>
  <c r="U1104" i="10"/>
  <c r="U1132" i="10"/>
  <c r="U1142" i="10"/>
  <c r="U1148" i="10"/>
  <c r="U1176" i="10"/>
  <c r="U1198" i="10"/>
  <c r="U1207" i="10"/>
  <c r="U1241" i="10"/>
  <c r="U1254" i="10"/>
  <c r="U1278" i="10"/>
  <c r="U1283" i="10"/>
  <c r="U1294" i="10"/>
  <c r="U1318" i="10"/>
  <c r="U1323" i="10"/>
  <c r="U1332" i="10"/>
  <c r="U1366" i="10"/>
  <c r="U1368" i="10"/>
  <c r="U1370" i="10"/>
  <c r="U1406" i="10"/>
  <c r="U1411" i="10"/>
  <c r="U1413" i="10"/>
  <c r="U1454" i="10"/>
  <c r="U1459" i="10"/>
  <c r="U1461" i="10"/>
  <c r="U1489" i="10"/>
  <c r="U1499" i="10"/>
  <c r="U1539" i="10"/>
  <c r="U1545" i="10"/>
  <c r="U1555" i="10"/>
  <c r="U1575" i="10"/>
  <c r="U1581" i="10"/>
  <c r="U1587" i="10"/>
  <c r="U1607" i="10"/>
  <c r="U1613" i="10"/>
  <c r="U1619" i="10"/>
  <c r="U1639" i="10"/>
  <c r="U1645" i="10"/>
  <c r="U1651" i="10"/>
  <c r="U1671" i="10"/>
  <c r="U1677" i="10"/>
  <c r="U1683" i="10"/>
  <c r="U1703" i="10"/>
  <c r="U1709" i="10"/>
  <c r="U1715" i="10"/>
  <c r="U1735" i="10"/>
  <c r="U1741" i="10"/>
  <c r="U1747" i="10"/>
  <c r="U22" i="10"/>
  <c r="U275" i="10"/>
  <c r="U649" i="10"/>
  <c r="U774" i="10"/>
  <c r="U805" i="10"/>
  <c r="U977" i="10"/>
  <c r="U1024" i="10"/>
  <c r="U1124" i="10"/>
  <c r="U1158" i="10"/>
  <c r="U1222" i="10"/>
  <c r="U1274" i="10"/>
  <c r="U1303" i="10"/>
  <c r="U1336" i="10"/>
  <c r="U1470" i="10"/>
  <c r="U1475" i="10"/>
  <c r="U1477" i="10"/>
  <c r="U1571" i="10"/>
  <c r="U1597" i="10"/>
  <c r="U1623" i="10"/>
  <c r="U1699" i="10"/>
  <c r="U1725" i="10"/>
  <c r="U1751" i="10"/>
  <c r="U1795" i="10"/>
  <c r="U1805" i="10"/>
  <c r="U1815" i="10"/>
  <c r="U1859" i="10"/>
  <c r="U1869" i="10"/>
  <c r="U1879" i="10"/>
  <c r="U1923" i="10"/>
  <c r="U1933" i="10"/>
  <c r="U1943" i="10"/>
  <c r="U1987" i="10"/>
  <c r="U1997" i="10"/>
  <c r="U2007" i="10"/>
  <c r="U2044" i="10"/>
  <c r="U2060" i="10"/>
  <c r="U2076" i="10"/>
  <c r="U2092" i="10"/>
  <c r="U2108" i="10"/>
  <c r="U2124" i="10"/>
  <c r="U2140" i="10"/>
  <c r="U2156" i="10"/>
  <c r="U2172" i="10"/>
  <c r="U2188" i="10"/>
  <c r="U2204" i="10"/>
  <c r="U2220" i="10"/>
  <c r="U2236" i="10"/>
  <c r="U2252" i="10"/>
  <c r="U2268" i="10"/>
  <c r="U2284" i="10"/>
  <c r="U2300" i="10"/>
  <c r="U2316" i="10"/>
  <c r="U2332" i="10"/>
  <c r="U2348" i="10"/>
  <c r="U2364" i="10"/>
  <c r="U2380" i="10"/>
  <c r="U2396" i="10"/>
  <c r="U2412" i="10"/>
  <c r="U2428" i="10"/>
  <c r="U2444" i="10"/>
  <c r="U2460" i="10"/>
  <c r="U2476" i="10"/>
  <c r="U2492" i="10"/>
  <c r="U2508" i="10"/>
  <c r="U2524" i="10"/>
  <c r="U2540" i="10"/>
  <c r="U2556" i="10"/>
  <c r="U2572" i="10"/>
  <c r="U2588" i="10"/>
  <c r="U2604" i="10"/>
  <c r="U2620" i="10"/>
  <c r="U2636" i="10"/>
  <c r="U2652" i="10"/>
  <c r="U2668" i="10"/>
  <c r="U2684" i="10"/>
  <c r="U2700" i="10"/>
  <c r="U2716" i="10"/>
  <c r="U2732" i="10"/>
  <c r="U2748" i="10"/>
  <c r="U2764" i="10"/>
  <c r="U2780" i="10"/>
  <c r="U2796" i="10"/>
  <c r="U2812" i="10"/>
  <c r="U2828" i="10"/>
  <c r="U2844" i="10"/>
  <c r="U2860" i="10"/>
  <c r="U2876" i="10"/>
  <c r="U2892" i="10"/>
  <c r="U2908" i="10"/>
  <c r="U2924" i="10"/>
  <c r="U2940" i="10"/>
  <c r="U2956" i="10"/>
  <c r="U2972" i="10"/>
  <c r="U2988" i="10"/>
  <c r="U3004" i="10"/>
  <c r="U3020" i="10"/>
  <c r="U3036" i="10"/>
  <c r="U3052" i="10"/>
  <c r="U3068" i="10"/>
  <c r="U3084" i="10"/>
  <c r="U3100" i="10"/>
  <c r="U4186" i="10"/>
  <c r="U4191" i="10"/>
  <c r="U4196" i="10"/>
  <c r="U4218" i="10"/>
  <c r="U4223" i="10"/>
  <c r="U4228" i="10"/>
  <c r="U4250" i="10"/>
  <c r="U4255" i="10"/>
  <c r="U4260" i="10"/>
  <c r="U4282" i="10"/>
  <c r="U4287" i="10"/>
  <c r="U4292" i="10"/>
  <c r="U4314" i="10"/>
  <c r="U4319" i="10"/>
  <c r="U4324" i="10"/>
  <c r="U4346" i="10"/>
  <c r="U4351" i="10"/>
  <c r="U4356" i="10"/>
  <c r="U4378" i="10"/>
  <c r="U4383" i="10"/>
  <c r="U4388" i="10"/>
  <c r="U4410" i="10"/>
  <c r="U4415" i="10"/>
  <c r="U4420" i="10"/>
  <c r="U4442" i="10"/>
  <c r="U4447" i="10"/>
  <c r="U4452" i="10"/>
  <c r="U4474" i="10"/>
  <c r="U4479" i="10"/>
  <c r="U4484" i="10"/>
  <c r="U4506" i="10"/>
  <c r="U4511" i="10"/>
  <c r="U4516" i="10"/>
  <c r="U4531" i="10"/>
  <c r="U4541" i="10"/>
  <c r="U4552" i="10"/>
  <c r="U4554" i="10"/>
  <c r="U4572" i="10"/>
  <c r="U4574" i="10"/>
  <c r="U4585" i="10"/>
  <c r="U4595" i="10"/>
  <c r="U4605" i="10"/>
  <c r="U4616" i="10"/>
  <c r="U4618" i="10"/>
  <c r="U4636" i="10"/>
  <c r="U4638" i="10"/>
  <c r="U4649" i="10"/>
  <c r="U4659" i="10"/>
  <c r="U4669" i="10"/>
  <c r="U4680" i="10"/>
  <c r="U4682" i="10"/>
  <c r="U4700" i="10"/>
  <c r="U4702" i="10"/>
  <c r="U4713" i="10"/>
  <c r="U4723" i="10"/>
  <c r="U4725" i="10"/>
  <c r="U4729" i="10"/>
  <c r="U4740" i="10"/>
  <c r="U4744" i="10"/>
  <c r="U4746" i="10"/>
  <c r="U4749" i="10"/>
  <c r="U4764" i="10"/>
  <c r="U4766" i="10"/>
  <c r="U4774" i="10"/>
  <c r="U4779" i="10"/>
  <c r="U4784" i="10"/>
  <c r="U4792" i="10"/>
  <c r="U4794" i="10"/>
  <c r="U4814" i="10"/>
  <c r="U4819" i="10"/>
  <c r="U4822" i="10"/>
  <c r="U4836" i="10"/>
  <c r="U4839" i="10"/>
  <c r="U4842" i="10"/>
  <c r="U4856" i="10"/>
  <c r="U4859" i="10"/>
  <c r="U4864" i="10"/>
  <c r="U4873" i="10"/>
  <c r="U4876" i="10"/>
  <c r="U4879" i="10"/>
  <c r="U4889" i="10"/>
  <c r="U4892" i="10"/>
  <c r="U4895" i="10"/>
  <c r="U4905" i="10"/>
  <c r="U4908" i="10"/>
  <c r="U4911" i="10"/>
  <c r="U4921" i="10"/>
  <c r="U4924" i="10"/>
  <c r="U4927" i="10"/>
  <c r="U4937" i="10"/>
  <c r="U4940" i="10"/>
  <c r="U4943" i="10"/>
  <c r="U4953" i="10"/>
  <c r="U4956" i="10"/>
  <c r="U4959" i="10"/>
  <c r="U4969" i="10"/>
  <c r="U4972" i="10"/>
  <c r="U4975" i="10"/>
  <c r="U4985" i="10"/>
  <c r="U4988" i="10"/>
  <c r="U4991" i="10"/>
  <c r="U5001" i="10"/>
  <c r="U5004" i="10"/>
  <c r="U5007" i="10"/>
  <c r="U266" i="10"/>
  <c r="U500" i="10"/>
  <c r="U502" i="10"/>
  <c r="U643" i="10"/>
  <c r="U744" i="10"/>
  <c r="U909" i="10"/>
  <c r="U971" i="10"/>
  <c r="U1084" i="10"/>
  <c r="U1118" i="10"/>
  <c r="U1152" i="10"/>
  <c r="U1185" i="10"/>
  <c r="U1187" i="10"/>
  <c r="U1213" i="10"/>
  <c r="U1271" i="10"/>
  <c r="U1300" i="10"/>
  <c r="U1430" i="10"/>
  <c r="U1432" i="10"/>
  <c r="U1434" i="10"/>
  <c r="U1531" i="10"/>
  <c r="U1565" i="10"/>
  <c r="U1591" i="10"/>
  <c r="U1667" i="10"/>
  <c r="U1693" i="10"/>
  <c r="U1719" i="10"/>
  <c r="U1779" i="10"/>
  <c r="U1789" i="10"/>
  <c r="U1799" i="10"/>
  <c r="U1843" i="10"/>
  <c r="U1853" i="10"/>
  <c r="U1863" i="10"/>
  <c r="U1907" i="10"/>
  <c r="U1917" i="10"/>
  <c r="U1927" i="10"/>
  <c r="U1971" i="10"/>
  <c r="U1981" i="10"/>
  <c r="U1991" i="10"/>
  <c r="U2048" i="10"/>
  <c r="U2064" i="10"/>
  <c r="U2080" i="10"/>
  <c r="U2096" i="10"/>
  <c r="U2112" i="10"/>
  <c r="U2128" i="10"/>
  <c r="U2144" i="10"/>
  <c r="U2160" i="10"/>
  <c r="U2176" i="10"/>
  <c r="U2192" i="10"/>
  <c r="U2208" i="10"/>
  <c r="U2224" i="10"/>
  <c r="U2240" i="10"/>
  <c r="U2256" i="10"/>
  <c r="U2272" i="10"/>
  <c r="U2288" i="10"/>
  <c r="U2304" i="10"/>
  <c r="U2320" i="10"/>
  <c r="U2336" i="10"/>
  <c r="U2352" i="10"/>
  <c r="U2368" i="10"/>
  <c r="U2384" i="10"/>
  <c r="U2400" i="10"/>
  <c r="U2416" i="10"/>
  <c r="U2432" i="10"/>
  <c r="U2448" i="10"/>
  <c r="U2464" i="10"/>
  <c r="U2480" i="10"/>
  <c r="U2496" i="10"/>
  <c r="U2512" i="10"/>
  <c r="U2528" i="10"/>
  <c r="U2544" i="10"/>
  <c r="U2560" i="10"/>
  <c r="U2576" i="10"/>
  <c r="U2592" i="10"/>
  <c r="U2608" i="10"/>
  <c r="U2624" i="10"/>
  <c r="U2640" i="10"/>
  <c r="U2656" i="10"/>
  <c r="U2672" i="10"/>
  <c r="U2688" i="10"/>
  <c r="U2704" i="10"/>
  <c r="U2720" i="10"/>
  <c r="U2736" i="10"/>
  <c r="U2752" i="10"/>
  <c r="U2768" i="10"/>
  <c r="U2784" i="10"/>
  <c r="U2800" i="10"/>
  <c r="U2816" i="10"/>
  <c r="U2832" i="10"/>
  <c r="U2848" i="10"/>
  <c r="U2864" i="10"/>
  <c r="U2880" i="10"/>
  <c r="U2896" i="10"/>
  <c r="U2912" i="10"/>
  <c r="U2928" i="10"/>
  <c r="U2944" i="10"/>
  <c r="U2960" i="10"/>
  <c r="U2976" i="10"/>
  <c r="U2992" i="10"/>
  <c r="U3008" i="10"/>
  <c r="U3024" i="10"/>
  <c r="U3040" i="10"/>
  <c r="U3056" i="10"/>
  <c r="U3072" i="10"/>
  <c r="U3088" i="10"/>
  <c r="U3104" i="10"/>
  <c r="U3113" i="10"/>
  <c r="U3115" i="10"/>
  <c r="U3117" i="10"/>
  <c r="U3119" i="10"/>
  <c r="U3121" i="10"/>
  <c r="U3123" i="10"/>
  <c r="U3125" i="10"/>
  <c r="U3127" i="10"/>
  <c r="U3129" i="10"/>
  <c r="U3131" i="10"/>
  <c r="U3133" i="10"/>
  <c r="U3135" i="10"/>
  <c r="U3137" i="10"/>
  <c r="U3139" i="10"/>
  <c r="U3141" i="10"/>
  <c r="U3143" i="10"/>
  <c r="U3145" i="10"/>
  <c r="U3147" i="10"/>
  <c r="U3149" i="10"/>
  <c r="U3151" i="10"/>
  <c r="U3153" i="10"/>
  <c r="U3155" i="10"/>
  <c r="U3157" i="10"/>
  <c r="U3159" i="10"/>
  <c r="U3161" i="10"/>
  <c r="U3163" i="10"/>
  <c r="U3165" i="10"/>
  <c r="U3167" i="10"/>
  <c r="U3169" i="10"/>
  <c r="U3171" i="10"/>
  <c r="U3173" i="10"/>
  <c r="U3175" i="10"/>
  <c r="U3177" i="10"/>
  <c r="U3179" i="10"/>
  <c r="U3181" i="10"/>
  <c r="U3183" i="10"/>
  <c r="U3185" i="10"/>
  <c r="U3187" i="10"/>
  <c r="U3189" i="10"/>
  <c r="U3191" i="10"/>
  <c r="U3193" i="10"/>
  <c r="U3195" i="10"/>
  <c r="U3197" i="10"/>
  <c r="U3199" i="10"/>
  <c r="U3201" i="10"/>
  <c r="U3203" i="10"/>
  <c r="U3205" i="10"/>
  <c r="U3207" i="10"/>
  <c r="U3209" i="10"/>
  <c r="U3211" i="10"/>
  <c r="U3213" i="10"/>
  <c r="U3215" i="10"/>
  <c r="U3217" i="10"/>
  <c r="U3219" i="10"/>
  <c r="U3221" i="10"/>
  <c r="U3223" i="10"/>
  <c r="U3225" i="10"/>
  <c r="U3227" i="10"/>
  <c r="U3229" i="10"/>
  <c r="U3231" i="10"/>
  <c r="U3233" i="10"/>
  <c r="U3235" i="10"/>
  <c r="U3237" i="10"/>
  <c r="U3239" i="10"/>
  <c r="U3241" i="10"/>
  <c r="U3243" i="10"/>
  <c r="U3245" i="10"/>
  <c r="U342" i="10"/>
  <c r="U475" i="10"/>
  <c r="U477" i="10"/>
  <c r="U479" i="10"/>
  <c r="U484" i="10"/>
  <c r="U486" i="10"/>
  <c r="U837" i="10"/>
  <c r="U899" i="10"/>
  <c r="U1040" i="10"/>
  <c r="U1078" i="10"/>
  <c r="U1168" i="10"/>
  <c r="U1233" i="10"/>
  <c r="U1310" i="10"/>
  <c r="U1521" i="10"/>
  <c r="U1603" i="10"/>
  <c r="U1763" i="10"/>
  <c r="U1773" i="10"/>
  <c r="U1811" i="10"/>
  <c r="U1891" i="10"/>
  <c r="U1901" i="10"/>
  <c r="U1939" i="10"/>
  <c r="U2019" i="10"/>
  <c r="U2029" i="10"/>
  <c r="U2036" i="10"/>
  <c r="U2068" i="10"/>
  <c r="U2100" i="10"/>
  <c r="U2132" i="10"/>
  <c r="U2164" i="10"/>
  <c r="U2196" i="10"/>
  <c r="U2228" i="10"/>
  <c r="U2260" i="10"/>
  <c r="U2292" i="10"/>
  <c r="U2324" i="10"/>
  <c r="U2356" i="10"/>
  <c r="U2388" i="10"/>
  <c r="U2420" i="10"/>
  <c r="U2452" i="10"/>
  <c r="U2484" i="10"/>
  <c r="U2516" i="10"/>
  <c r="U2548" i="10"/>
  <c r="U2580" i="10"/>
  <c r="U2612" i="10"/>
  <c r="U2644" i="10"/>
  <c r="U2676" i="10"/>
  <c r="U2708" i="10"/>
  <c r="U2740" i="10"/>
  <c r="U2772" i="10"/>
  <c r="U2804" i="10"/>
  <c r="U2836" i="10"/>
  <c r="U2868" i="10"/>
  <c r="U2900" i="10"/>
  <c r="U2932" i="10"/>
  <c r="U2964" i="10"/>
  <c r="U2996" i="10"/>
  <c r="U3028" i="10"/>
  <c r="U3060" i="10"/>
  <c r="U3092" i="10"/>
  <c r="U3118" i="10"/>
  <c r="U3126" i="10"/>
  <c r="U3134" i="10"/>
  <c r="U3142" i="10"/>
  <c r="U3150" i="10"/>
  <c r="U3158" i="10"/>
  <c r="U3166" i="10"/>
  <c r="U3174" i="10"/>
  <c r="U3182" i="10"/>
  <c r="U3190" i="10"/>
  <c r="U3198" i="10"/>
  <c r="U3206" i="10"/>
  <c r="U3214" i="10"/>
  <c r="U3222" i="10"/>
  <c r="U3230" i="10"/>
  <c r="U3238" i="10"/>
  <c r="U3246" i="10"/>
  <c r="U3248" i="10"/>
  <c r="U3250" i="10"/>
  <c r="U3252" i="10"/>
  <c r="U3254" i="10"/>
  <c r="U3256" i="10"/>
  <c r="U3258" i="10"/>
  <c r="U3260" i="10"/>
  <c r="U3262" i="10"/>
  <c r="U3264" i="10"/>
  <c r="U3266" i="10"/>
  <c r="U3268" i="10"/>
  <c r="U3270" i="10"/>
  <c r="U3272" i="10"/>
  <c r="U3274" i="10"/>
  <c r="U3276" i="10"/>
  <c r="U3278" i="10"/>
  <c r="U3280" i="10"/>
  <c r="U3282" i="10"/>
  <c r="U3284" i="10"/>
  <c r="U3286" i="10"/>
  <c r="U3288" i="10"/>
  <c r="U3290" i="10"/>
  <c r="U3292" i="10"/>
  <c r="U3294" i="10"/>
  <c r="U3296" i="10"/>
  <c r="U3298" i="10"/>
  <c r="U3300" i="10"/>
  <c r="U3302" i="10"/>
  <c r="U3304" i="10"/>
  <c r="U3306" i="10"/>
  <c r="U3308" i="10"/>
  <c r="U3310" i="10"/>
  <c r="U3312" i="10"/>
  <c r="U3314" i="10"/>
  <c r="U3316" i="10"/>
  <c r="U3318" i="10"/>
  <c r="U3320" i="10"/>
  <c r="U3322" i="10"/>
  <c r="U3324" i="10"/>
  <c r="U3326" i="10"/>
  <c r="U3328" i="10"/>
  <c r="U3330" i="10"/>
  <c r="U3332" i="10"/>
  <c r="U3334" i="10"/>
  <c r="U3336" i="10"/>
  <c r="U3338" i="10"/>
  <c r="U3340" i="10"/>
  <c r="U3342" i="10"/>
  <c r="U3344" i="10"/>
  <c r="U3346" i="10"/>
  <c r="U3348" i="10"/>
  <c r="U3350" i="10"/>
  <c r="U3352" i="10"/>
  <c r="U3354" i="10"/>
  <c r="U3356" i="10"/>
  <c r="U3358" i="10"/>
  <c r="U3360" i="10"/>
  <c r="U3362" i="10"/>
  <c r="U3364" i="10"/>
  <c r="U3366" i="10"/>
  <c r="U3368" i="10"/>
  <c r="U3370" i="10"/>
  <c r="U3372" i="10"/>
  <c r="U3374" i="10"/>
  <c r="U3376" i="10"/>
  <c r="U3378" i="10"/>
  <c r="U3380" i="10"/>
  <c r="U3382" i="10"/>
  <c r="U3384" i="10"/>
  <c r="U3386" i="10"/>
  <c r="U3388" i="10"/>
  <c r="U3390" i="10"/>
  <c r="U3392" i="10"/>
  <c r="U3394" i="10"/>
  <c r="U3396" i="10"/>
  <c r="U3398" i="10"/>
  <c r="U3400" i="10"/>
  <c r="U3402" i="10"/>
  <c r="U3404" i="10"/>
  <c r="U3406" i="10"/>
  <c r="U3408" i="10"/>
  <c r="U3410" i="10"/>
  <c r="U3412" i="10"/>
  <c r="U3414" i="10"/>
  <c r="U3416" i="10"/>
  <c r="U3418" i="10"/>
  <c r="U3420" i="10"/>
  <c r="U3422" i="10"/>
  <c r="U3424" i="10"/>
  <c r="U3426" i="10"/>
  <c r="U3428" i="10"/>
  <c r="U3430" i="10"/>
  <c r="U3432" i="10"/>
  <c r="U3434" i="10"/>
  <c r="U3436" i="10"/>
  <c r="U3438" i="10"/>
  <c r="U3440" i="10"/>
  <c r="U3442" i="10"/>
  <c r="U3444" i="10"/>
  <c r="U3446" i="10"/>
  <c r="U3448" i="10"/>
  <c r="U3450" i="10"/>
  <c r="U3452" i="10"/>
  <c r="U3454" i="10"/>
  <c r="U3456" i="10"/>
  <c r="U3458" i="10"/>
  <c r="U3460" i="10"/>
  <c r="U3462" i="10"/>
  <c r="U3464" i="10"/>
  <c r="U3466" i="10"/>
  <c r="U3468" i="10"/>
  <c r="U3470" i="10"/>
  <c r="U3472" i="10"/>
  <c r="U3474" i="10"/>
  <c r="U3476" i="10"/>
  <c r="U3478" i="10"/>
  <c r="U3480" i="10"/>
  <c r="U3482" i="10"/>
  <c r="U3484" i="10"/>
  <c r="U3486" i="10"/>
  <c r="U3488" i="10"/>
  <c r="U3490" i="10"/>
  <c r="U3492" i="10"/>
  <c r="U3494" i="10"/>
  <c r="U3496" i="10"/>
  <c r="U3498" i="10"/>
  <c r="U3500" i="10"/>
  <c r="U3502" i="10"/>
  <c r="U3504" i="10"/>
  <c r="U3506" i="10"/>
  <c r="U3508" i="10"/>
  <c r="U3510" i="10"/>
  <c r="U3512" i="10"/>
  <c r="U3514" i="10"/>
  <c r="U3516" i="10"/>
  <c r="U3518" i="10"/>
  <c r="U3520" i="10"/>
  <c r="U3522" i="10"/>
  <c r="U3524" i="10"/>
  <c r="U3526" i="10"/>
  <c r="U3528" i="10"/>
  <c r="U3530" i="10"/>
  <c r="U3532" i="10"/>
  <c r="U3534" i="10"/>
  <c r="U3536" i="10"/>
  <c r="U3538" i="10"/>
  <c r="U3540" i="10"/>
  <c r="U3542" i="10"/>
  <c r="U3544" i="10"/>
  <c r="U3546" i="10"/>
  <c r="U3548" i="10"/>
  <c r="U3550" i="10"/>
  <c r="U3552" i="10"/>
  <c r="U3554" i="10"/>
  <c r="U3556" i="10"/>
  <c r="U3558" i="10"/>
  <c r="U3560" i="10"/>
  <c r="U3562" i="10"/>
  <c r="U3564" i="10"/>
  <c r="U3566" i="10"/>
  <c r="U3568" i="10"/>
  <c r="U3570" i="10"/>
  <c r="U3572" i="10"/>
  <c r="U3574" i="10"/>
  <c r="U3576" i="10"/>
  <c r="U3578" i="10"/>
  <c r="U3580" i="10"/>
  <c r="U3582" i="10"/>
  <c r="U3584" i="10"/>
  <c r="U3586" i="10"/>
  <c r="U3588" i="10"/>
  <c r="U3590" i="10"/>
  <c r="U3592" i="10"/>
  <c r="U3594" i="10"/>
  <c r="U3596" i="10"/>
  <c r="U3598" i="10"/>
  <c r="U3600" i="10"/>
  <c r="U3602" i="10"/>
  <c r="U3604" i="10"/>
  <c r="U3606" i="10"/>
  <c r="U3608" i="10"/>
  <c r="U3610" i="10"/>
  <c r="U3612" i="10"/>
  <c r="U3614" i="10"/>
  <c r="U3616" i="10"/>
  <c r="U3618" i="10"/>
  <c r="U3620" i="10"/>
  <c r="U3622" i="10"/>
  <c r="U3624" i="10"/>
  <c r="U3626" i="10"/>
  <c r="U3628" i="10"/>
  <c r="U3630" i="10"/>
  <c r="U3632" i="10"/>
  <c r="U3634" i="10"/>
  <c r="U3636" i="10"/>
  <c r="U3638" i="10"/>
  <c r="U3640" i="10"/>
  <c r="U3642" i="10"/>
  <c r="U3644" i="10"/>
  <c r="U3646" i="10"/>
  <c r="U3648" i="10"/>
  <c r="U3650" i="10"/>
  <c r="U3652" i="10"/>
  <c r="U3654" i="10"/>
  <c r="U3656" i="10"/>
  <c r="U3658" i="10"/>
  <c r="U3660" i="10"/>
  <c r="U3662" i="10"/>
  <c r="U3664" i="10"/>
  <c r="U3666" i="10"/>
  <c r="U3668" i="10"/>
  <c r="U3670" i="10"/>
  <c r="U3672" i="10"/>
  <c r="U3674" i="10"/>
  <c r="U3676" i="10"/>
  <c r="U3678" i="10"/>
  <c r="U3680" i="10"/>
  <c r="U3682" i="10"/>
  <c r="U3684" i="10"/>
  <c r="U3686" i="10"/>
  <c r="U3688" i="10"/>
  <c r="U3690" i="10"/>
  <c r="U3692" i="10"/>
  <c r="U3694" i="10"/>
  <c r="U3696" i="10"/>
  <c r="U3698" i="10"/>
  <c r="U3700" i="10"/>
  <c r="U3702" i="10"/>
  <c r="U3704" i="10"/>
  <c r="U3706" i="10"/>
  <c r="U3708" i="10"/>
  <c r="U3710" i="10"/>
  <c r="U3712" i="10"/>
  <c r="U3714" i="10"/>
  <c r="U3716" i="10"/>
  <c r="U3718" i="10"/>
  <c r="U3720" i="10"/>
  <c r="U3722" i="10"/>
  <c r="U3724" i="10"/>
  <c r="U3726" i="10"/>
  <c r="U3728" i="10"/>
  <c r="U3730" i="10"/>
  <c r="U3732" i="10"/>
  <c r="U3734" i="10"/>
  <c r="U3736" i="10"/>
  <c r="U3738" i="10"/>
  <c r="U3740" i="10"/>
  <c r="U3742" i="10"/>
  <c r="U3744" i="10"/>
  <c r="U3746" i="10"/>
  <c r="U3748" i="10"/>
  <c r="U3750" i="10"/>
  <c r="U3752" i="10"/>
  <c r="U3754" i="10"/>
  <c r="U3756" i="10"/>
  <c r="U3758" i="10"/>
  <c r="U3760" i="10"/>
  <c r="U3762" i="10"/>
  <c r="U3764" i="10"/>
  <c r="U3766" i="10"/>
  <c r="U3768" i="10"/>
  <c r="U3770" i="10"/>
  <c r="U3772" i="10"/>
  <c r="U3774" i="10"/>
  <c r="U3776" i="10"/>
  <c r="U3778" i="10"/>
  <c r="U3780" i="10"/>
  <c r="U3782" i="10"/>
  <c r="U3784" i="10"/>
  <c r="U3786" i="10"/>
  <c r="U3788" i="10"/>
  <c r="U3790" i="10"/>
  <c r="U3792" i="10"/>
  <c r="U3794" i="10"/>
  <c r="U3796" i="10"/>
  <c r="U3798" i="10"/>
  <c r="U3800" i="10"/>
  <c r="U3802" i="10"/>
  <c r="U3804" i="10"/>
  <c r="U3806" i="10"/>
  <c r="U3808" i="10"/>
  <c r="U3810" i="10"/>
  <c r="U3812" i="10"/>
  <c r="U3814" i="10"/>
  <c r="U3816" i="10"/>
  <c r="U3818" i="10"/>
  <c r="U3820" i="10"/>
  <c r="U3822" i="10"/>
  <c r="U3824" i="10"/>
  <c r="U3826" i="10"/>
  <c r="U3828" i="10"/>
  <c r="U3830" i="10"/>
  <c r="U3832" i="10"/>
  <c r="U3834" i="10"/>
  <c r="U3836" i="10"/>
  <c r="U3838" i="10"/>
  <c r="U3840" i="10"/>
  <c r="U3842" i="10"/>
  <c r="U3844" i="10"/>
  <c r="U3846" i="10"/>
  <c r="U3848" i="10"/>
  <c r="U3850" i="10"/>
  <c r="U3852" i="10"/>
  <c r="U3854" i="10"/>
  <c r="U3856" i="10"/>
  <c r="U3858" i="10"/>
  <c r="U3860" i="10"/>
  <c r="U3862" i="10"/>
  <c r="U3864" i="10"/>
  <c r="U3866" i="10"/>
  <c r="U3868" i="10"/>
  <c r="U3870" i="10"/>
  <c r="U3872" i="10"/>
  <c r="U3874" i="10"/>
  <c r="U3876" i="10"/>
  <c r="U3878" i="10"/>
  <c r="U3880" i="10"/>
  <c r="U3882" i="10"/>
  <c r="U3884" i="10"/>
  <c r="U3886" i="10"/>
  <c r="U3888" i="10"/>
  <c r="U3890" i="10"/>
  <c r="U3892" i="10"/>
  <c r="U3894" i="10"/>
  <c r="U3896" i="10"/>
  <c r="U3898" i="10"/>
  <c r="U3900" i="10"/>
  <c r="U3902" i="10"/>
  <c r="U3904" i="10"/>
  <c r="U3906" i="10"/>
  <c r="U3908" i="10"/>
  <c r="U3910" i="10"/>
  <c r="U3912" i="10"/>
  <c r="U3914" i="10"/>
  <c r="U3916" i="10"/>
  <c r="U3918" i="10"/>
  <c r="U3920" i="10"/>
  <c r="U3922" i="10"/>
  <c r="U3924" i="10"/>
  <c r="U3926" i="10"/>
  <c r="U3928" i="10"/>
  <c r="U3930" i="10"/>
  <c r="U3932" i="10"/>
  <c r="U3934" i="10"/>
  <c r="U3936" i="10"/>
  <c r="U3938" i="10"/>
  <c r="U3940" i="10"/>
  <c r="U3942" i="10"/>
  <c r="U3944" i="10"/>
  <c r="U3946" i="10"/>
  <c r="U3948" i="10"/>
  <c r="U3950" i="10"/>
  <c r="U3952" i="10"/>
  <c r="U3954" i="10"/>
  <c r="U3956" i="10"/>
  <c r="U3958" i="10"/>
  <c r="U3960" i="10"/>
  <c r="U3962" i="10"/>
  <c r="U3964" i="10"/>
  <c r="U3966" i="10"/>
  <c r="U3968" i="10"/>
  <c r="U3970" i="10"/>
  <c r="U3972" i="10"/>
  <c r="U3974" i="10"/>
  <c r="U3976" i="10"/>
  <c r="U3978" i="10"/>
  <c r="U3980" i="10"/>
  <c r="U3982" i="10"/>
  <c r="U3984" i="10"/>
  <c r="U3986" i="10"/>
  <c r="U3988" i="10"/>
  <c r="U3990" i="10"/>
  <c r="U3992" i="10"/>
  <c r="U3994" i="10"/>
  <c r="U3996" i="10"/>
  <c r="U3998" i="10"/>
  <c r="U4000" i="10"/>
  <c r="U4002" i="10"/>
  <c r="U4004" i="10"/>
  <c r="U4006" i="10"/>
  <c r="U4008" i="10"/>
  <c r="U4010" i="10"/>
  <c r="U4012" i="10"/>
  <c r="U4014" i="10"/>
  <c r="U4016" i="10"/>
  <c r="U4018" i="10"/>
  <c r="U4020" i="10"/>
  <c r="U4022" i="10"/>
  <c r="U4024" i="10"/>
  <c r="U4026" i="10"/>
  <c r="U4028" i="10"/>
  <c r="U4030" i="10"/>
  <c r="U4032" i="10"/>
  <c r="U4034" i="10"/>
  <c r="U4036" i="10"/>
  <c r="U4038" i="10"/>
  <c r="U4040" i="10"/>
  <c r="U4042" i="10"/>
  <c r="U4044" i="10"/>
  <c r="U4046" i="10"/>
  <c r="U4048" i="10"/>
  <c r="U4050" i="10"/>
  <c r="U4052" i="10"/>
  <c r="U4054" i="10"/>
  <c r="U4056" i="10"/>
  <c r="U4058" i="10"/>
  <c r="U4060" i="10"/>
  <c r="U4062" i="10"/>
  <c r="U4064" i="10"/>
  <c r="U4066" i="10"/>
  <c r="U4068" i="10"/>
  <c r="U4070" i="10"/>
  <c r="U4072" i="10"/>
  <c r="U4074" i="10"/>
  <c r="U4076" i="10"/>
  <c r="U4078" i="10"/>
  <c r="U4080" i="10"/>
  <c r="U4082" i="10"/>
  <c r="U4084" i="10"/>
  <c r="U4086" i="10"/>
  <c r="U4088" i="10"/>
  <c r="U4090" i="10"/>
  <c r="U4092" i="10"/>
  <c r="U4094" i="10"/>
  <c r="U4096" i="10"/>
  <c r="U4098" i="10"/>
  <c r="U4100" i="10"/>
  <c r="U4102" i="10"/>
  <c r="U4104" i="10"/>
  <c r="U4106" i="10"/>
  <c r="U4108" i="10"/>
  <c r="U4110" i="10"/>
  <c r="U4112" i="10"/>
  <c r="U4114" i="10"/>
  <c r="U4116" i="10"/>
  <c r="U4118" i="10"/>
  <c r="U4120" i="10"/>
  <c r="U4122" i="10"/>
  <c r="U4124" i="10"/>
  <c r="U4126" i="10"/>
  <c r="U4128" i="10"/>
  <c r="U4130" i="10"/>
  <c r="U4132" i="10"/>
  <c r="U4134" i="10"/>
  <c r="U4136" i="10"/>
  <c r="U4138" i="10"/>
  <c r="U4140" i="10"/>
  <c r="U4142" i="10"/>
  <c r="U4144" i="10"/>
  <c r="U4146" i="10"/>
  <c r="U4148" i="10"/>
  <c r="U4150" i="10"/>
  <c r="U4152" i="10"/>
  <c r="U4154" i="10"/>
  <c r="U4156" i="10"/>
  <c r="U4158" i="10"/>
  <c r="U4160" i="10"/>
  <c r="U4162" i="10"/>
  <c r="U4164" i="10"/>
  <c r="U4166" i="10"/>
  <c r="U4168" i="10"/>
  <c r="U4170" i="10"/>
  <c r="U4172" i="10"/>
  <c r="U4202" i="10"/>
  <c r="U4207" i="10"/>
  <c r="U4212" i="10"/>
  <c r="U4242" i="10"/>
  <c r="U4247" i="10"/>
  <c r="U4258" i="10"/>
  <c r="U4284" i="10"/>
  <c r="U4295" i="10"/>
  <c r="U4300" i="10"/>
  <c r="U4330" i="10"/>
  <c r="U4335" i="10"/>
  <c r="U4340" i="10"/>
  <c r="U4370" i="10"/>
  <c r="U4375" i="10"/>
  <c r="U4386" i="10"/>
  <c r="U4412" i="10"/>
  <c r="U4423" i="10"/>
  <c r="U4428" i="10"/>
  <c r="U4458" i="10"/>
  <c r="U4463" i="10"/>
  <c r="U4468" i="10"/>
  <c r="U4498" i="10"/>
  <c r="U4503" i="10"/>
  <c r="U4514" i="10"/>
  <c r="U4536" i="10"/>
  <c r="U4538" i="10"/>
  <c r="U4542" i="10"/>
  <c r="U4584" i="10"/>
  <c r="U4588" i="10"/>
  <c r="U4590" i="10"/>
  <c r="U4617" i="10"/>
  <c r="U4621" i="10"/>
  <c r="U4632" i="10"/>
  <c r="U4634" i="10"/>
  <c r="U4643" i="10"/>
  <c r="U4650" i="10"/>
  <c r="U4665" i="10"/>
  <c r="U4691" i="10"/>
  <c r="U4717" i="10"/>
  <c r="U4745" i="10"/>
  <c r="U4747" i="10"/>
  <c r="U4769" i="10"/>
  <c r="U4771" i="10"/>
  <c r="U4777" i="10"/>
  <c r="U4793" i="10"/>
  <c r="U4797" i="10"/>
  <c r="U4801" i="10"/>
  <c r="U4803" i="10"/>
  <c r="U4806" i="10"/>
  <c r="U4824" i="10"/>
  <c r="U4827" i="10"/>
  <c r="U4832" i="10"/>
  <c r="U4852" i="10"/>
  <c r="U4855" i="10"/>
  <c r="U4862" i="10"/>
  <c r="U4875" i="10"/>
  <c r="U4880" i="10"/>
  <c r="U4883" i="10"/>
  <c r="U4897" i="10"/>
  <c r="U4900" i="10"/>
  <c r="U4903" i="10"/>
  <c r="U4917" i="10"/>
  <c r="U4920" i="10"/>
  <c r="U4925" i="10"/>
  <c r="U4939" i="10"/>
  <c r="U4944" i="10"/>
  <c r="U4947" i="10"/>
  <c r="U4961" i="10"/>
  <c r="U4964" i="10"/>
  <c r="U4967" i="10"/>
  <c r="U4981" i="10"/>
  <c r="U4984" i="10"/>
  <c r="U4989" i="10"/>
  <c r="U5003" i="10"/>
  <c r="U5008" i="10"/>
  <c r="U738" i="10"/>
  <c r="U1342" i="10"/>
  <c r="U1349" i="10"/>
  <c r="U1559" i="10"/>
  <c r="U1629" i="10"/>
  <c r="U1821" i="10"/>
  <c r="U1911" i="10"/>
  <c r="U1949" i="10"/>
  <c r="U2088" i="10"/>
  <c r="U2152" i="10"/>
  <c r="U2216" i="10"/>
  <c r="U2280" i="10"/>
  <c r="U2344" i="10"/>
  <c r="U2408" i="10"/>
  <c r="U2472" i="10"/>
  <c r="U2536" i="10"/>
  <c r="U2568" i="10"/>
  <c r="U2632" i="10"/>
  <c r="U2696" i="10"/>
  <c r="U2760" i="10"/>
  <c r="U2856" i="10"/>
  <c r="U2920" i="10"/>
  <c r="U2952" i="10"/>
  <c r="U3048" i="10"/>
  <c r="U3080" i="10"/>
  <c r="U3120" i="10"/>
  <c r="U3136" i="10"/>
  <c r="U3152" i="10"/>
  <c r="U3168" i="10"/>
  <c r="U3184" i="10"/>
  <c r="U3200" i="10"/>
  <c r="U3216" i="10"/>
  <c r="U3232" i="10"/>
  <c r="U4175" i="10"/>
  <c r="U4215" i="10"/>
  <c r="U4252" i="10"/>
  <c r="U4268" i="10"/>
  <c r="U4298" i="10"/>
  <c r="U4308" i="10"/>
  <c r="U4343" i="10"/>
  <c r="U4391" i="10"/>
  <c r="U4396" i="10"/>
  <c r="U4431" i="10"/>
  <c r="U4466" i="10"/>
  <c r="U4482" i="10"/>
  <c r="U4508" i="10"/>
  <c r="U4526" i="10"/>
  <c r="U4557" i="10"/>
  <c r="U4570" i="10"/>
  <c r="U4586" i="10"/>
  <c r="U4601" i="10"/>
  <c r="U4653" i="10"/>
  <c r="U4675" i="10"/>
  <c r="U4686" i="10"/>
  <c r="U4701" i="10"/>
  <c r="U4728" i="10"/>
  <c r="U4748" i="10"/>
  <c r="U4760" i="10"/>
  <c r="U4772" i="10"/>
  <c r="U4782" i="10"/>
  <c r="U4807" i="10"/>
  <c r="U4830" i="10"/>
  <c r="U4840" i="10"/>
  <c r="U4867" i="10"/>
  <c r="U4884" i="10"/>
  <c r="U4901" i="10"/>
  <c r="U4909" i="10"/>
  <c r="U4928" i="10"/>
  <c r="U4948" i="10"/>
  <c r="U4965" i="10"/>
  <c r="U589" i="10"/>
  <c r="U811" i="10"/>
  <c r="U881" i="10"/>
  <c r="U1030" i="10"/>
  <c r="U1068" i="10"/>
  <c r="U1511" i="10"/>
  <c r="U1687" i="10"/>
  <c r="U1757" i="10"/>
  <c r="U1767" i="10"/>
  <c r="U1847" i="10"/>
  <c r="U1885" i="10"/>
  <c r="U1895" i="10"/>
  <c r="U1975" i="10"/>
  <c r="U2013" i="10"/>
  <c r="U2023" i="10"/>
  <c r="U2040" i="10"/>
  <c r="U2072" i="10"/>
  <c r="U2104" i="10"/>
  <c r="U2136" i="10"/>
  <c r="U2168" i="10"/>
  <c r="U2200" i="10"/>
  <c r="U2232" i="10"/>
  <c r="U2264" i="10"/>
  <c r="U2296" i="10"/>
  <c r="U2328" i="10"/>
  <c r="U2360" i="10"/>
  <c r="U2392" i="10"/>
  <c r="U2424" i="10"/>
  <c r="U2456" i="10"/>
  <c r="U2488" i="10"/>
  <c r="U2520" i="10"/>
  <c r="U2552" i="10"/>
  <c r="U2584" i="10"/>
  <c r="U2616" i="10"/>
  <c r="U2648" i="10"/>
  <c r="U2680" i="10"/>
  <c r="U2712" i="10"/>
  <c r="U2744" i="10"/>
  <c r="U2776" i="10"/>
  <c r="U2808" i="10"/>
  <c r="U2840" i="10"/>
  <c r="U2872" i="10"/>
  <c r="U2904" i="10"/>
  <c r="U2936" i="10"/>
  <c r="U2968" i="10"/>
  <c r="U3000" i="10"/>
  <c r="U3032" i="10"/>
  <c r="U3064" i="10"/>
  <c r="U3096" i="10"/>
  <c r="U3116" i="10"/>
  <c r="U3124" i="10"/>
  <c r="U3132" i="10"/>
  <c r="U3140" i="10"/>
  <c r="U3148" i="10"/>
  <c r="U3156" i="10"/>
  <c r="U3164" i="10"/>
  <c r="U3172" i="10"/>
  <c r="U3180" i="10"/>
  <c r="U3188" i="10"/>
  <c r="U3196" i="10"/>
  <c r="U3204" i="10"/>
  <c r="U3212" i="10"/>
  <c r="U3220" i="10"/>
  <c r="U3228" i="10"/>
  <c r="U3236" i="10"/>
  <c r="U3244" i="10"/>
  <c r="U4188" i="10"/>
  <c r="U4199" i="10"/>
  <c r="U4204" i="10"/>
  <c r="U4234" i="10"/>
  <c r="U4239" i="10"/>
  <c r="U4244" i="10"/>
  <c r="U4274" i="10"/>
  <c r="U4279" i="10"/>
  <c r="U4290" i="10"/>
  <c r="U4316" i="10"/>
  <c r="U4327" i="10"/>
  <c r="U4332" i="10"/>
  <c r="U4362" i="10"/>
  <c r="U4367" i="10"/>
  <c r="U4372" i="10"/>
  <c r="U4402" i="10"/>
  <c r="U4407" i="10"/>
  <c r="U4418" i="10"/>
  <c r="U4444" i="10"/>
  <c r="U4455" i="10"/>
  <c r="U4460" i="10"/>
  <c r="U4490" i="10"/>
  <c r="U4495" i="10"/>
  <c r="U4500" i="10"/>
  <c r="U4525" i="10"/>
  <c r="U4540" i="10"/>
  <c r="U4547" i="10"/>
  <c r="U4556" i="10"/>
  <c r="U4558" i="10"/>
  <c r="U4569" i="10"/>
  <c r="U4573" i="10"/>
  <c r="U4600" i="10"/>
  <c r="U4602" i="10"/>
  <c r="U4606" i="10"/>
  <c r="U4648" i="10"/>
  <c r="U4652" i="10"/>
  <c r="U4654" i="10"/>
  <c r="U4681" i="10"/>
  <c r="U4685" i="10"/>
  <c r="U4696" i="10"/>
  <c r="U4698" i="10"/>
  <c r="U4707" i="10"/>
  <c r="U4714" i="10"/>
  <c r="U4733" i="10"/>
  <c r="U4737" i="10"/>
  <c r="U4739" i="10"/>
  <c r="U4755" i="10"/>
  <c r="U4757" i="10"/>
  <c r="U4761" i="10"/>
  <c r="U4765" i="10"/>
  <c r="U4781" i="10"/>
  <c r="U4787" i="10"/>
  <c r="U4789" i="10"/>
  <c r="U4816" i="10"/>
  <c r="U4823" i="10"/>
  <c r="U4826" i="10"/>
  <c r="U4846" i="10"/>
  <c r="U4851" i="10"/>
  <c r="U4854" i="10"/>
  <c r="U4869" i="10"/>
  <c r="U4872" i="10"/>
  <c r="U4877" i="10"/>
  <c r="U4891" i="10"/>
  <c r="U4896" i="10"/>
  <c r="U4899" i="10"/>
  <c r="U4913" i="10"/>
  <c r="U4916" i="10"/>
  <c r="U4919" i="10"/>
  <c r="U4933" i="10"/>
  <c r="U4936" i="10"/>
  <c r="U4941" i="10"/>
  <c r="U4955" i="10"/>
  <c r="U4960" i="10"/>
  <c r="U4963" i="10"/>
  <c r="U4977" i="10"/>
  <c r="U4980" i="10"/>
  <c r="U4983" i="10"/>
  <c r="U4997" i="10"/>
  <c r="U5000" i="10"/>
  <c r="U5005" i="10"/>
  <c r="U965" i="10"/>
  <c r="U1112" i="10"/>
  <c r="U1258" i="10"/>
  <c r="U1347" i="10"/>
  <c r="U1655" i="10"/>
  <c r="U1783" i="10"/>
  <c r="U1831" i="10"/>
  <c r="U1959" i="10"/>
  <c r="U2056" i="10"/>
  <c r="U2120" i="10"/>
  <c r="U2184" i="10"/>
  <c r="U2248" i="10"/>
  <c r="U2312" i="10"/>
  <c r="U2376" i="10"/>
  <c r="U2440" i="10"/>
  <c r="U2504" i="10"/>
  <c r="U2600" i="10"/>
  <c r="U2664" i="10"/>
  <c r="U2728" i="10"/>
  <c r="U2792" i="10"/>
  <c r="U2824" i="10"/>
  <c r="U2888" i="10"/>
  <c r="U2984" i="10"/>
  <c r="U3016" i="10"/>
  <c r="U3112" i="10"/>
  <c r="U3128" i="10"/>
  <c r="U3144" i="10"/>
  <c r="U3160" i="10"/>
  <c r="U3176" i="10"/>
  <c r="U3192" i="10"/>
  <c r="U3208" i="10"/>
  <c r="U3224" i="10"/>
  <c r="U3240" i="10"/>
  <c r="U4180" i="10"/>
  <c r="U4210" i="10"/>
  <c r="U4226" i="10"/>
  <c r="U4263" i="10"/>
  <c r="U4303" i="10"/>
  <c r="U4338" i="10"/>
  <c r="U4354" i="10"/>
  <c r="U4380" i="10"/>
  <c r="U4426" i="10"/>
  <c r="U4436" i="10"/>
  <c r="U4471" i="10"/>
  <c r="U4519" i="10"/>
  <c r="U4524" i="10"/>
  <c r="U4553" i="10"/>
  <c r="U4568" i="10"/>
  <c r="U4579" i="10"/>
  <c r="U4627" i="10"/>
  <c r="U4668" i="10"/>
  <c r="U4684" i="10"/>
  <c r="U4697" i="10"/>
  <c r="U4732" i="10"/>
  <c r="U4734" i="10"/>
  <c r="U4752" i="10"/>
  <c r="U4762" i="10"/>
  <c r="U4780" i="10"/>
  <c r="U4804" i="10"/>
  <c r="U4810" i="10"/>
  <c r="U4835" i="10"/>
  <c r="U4858" i="10"/>
  <c r="U4881" i="10"/>
  <c r="U4887" i="10"/>
  <c r="U4904" i="10"/>
  <c r="U4923" i="10"/>
  <c r="U4931" i="10"/>
  <c r="U4945" i="10"/>
  <c r="U4951" i="10"/>
  <c r="U4968" i="10"/>
  <c r="U4973" i="10"/>
  <c r="U1390" i="10"/>
  <c r="U1395" i="10"/>
  <c r="U1397" i="10"/>
  <c r="U1635" i="10"/>
  <c r="U1661" i="10"/>
  <c r="U1731" i="10"/>
  <c r="U1827" i="10"/>
  <c r="U1837" i="10"/>
  <c r="U1875" i="10"/>
  <c r="U1955" i="10"/>
  <c r="U1965" i="10"/>
  <c r="U2003" i="10"/>
  <c r="U2052" i="10"/>
  <c r="U2084" i="10"/>
  <c r="U2116" i="10"/>
  <c r="U2148" i="10"/>
  <c r="U2180" i="10"/>
  <c r="U2212" i="10"/>
  <c r="U2244" i="10"/>
  <c r="U2276" i="10"/>
  <c r="U2308" i="10"/>
  <c r="U2340" i="10"/>
  <c r="U2372" i="10"/>
  <c r="U2404" i="10"/>
  <c r="U2436" i="10"/>
  <c r="U2468" i="10"/>
  <c r="U2500" i="10"/>
  <c r="U2532" i="10"/>
  <c r="U2564" i="10"/>
  <c r="U2596" i="10"/>
  <c r="U2628" i="10"/>
  <c r="U2660" i="10"/>
  <c r="U2692" i="10"/>
  <c r="U2724" i="10"/>
  <c r="U2756" i="10"/>
  <c r="U2788" i="10"/>
  <c r="U2820" i="10"/>
  <c r="U2852" i="10"/>
  <c r="U2884" i="10"/>
  <c r="U2916" i="10"/>
  <c r="U2948" i="10"/>
  <c r="U2980" i="10"/>
  <c r="U3012" i="10"/>
  <c r="U3044" i="10"/>
  <c r="U3076" i="10"/>
  <c r="U3108" i="10"/>
  <c r="U3114" i="10"/>
  <c r="U3122" i="10"/>
  <c r="U3130" i="10"/>
  <c r="U3138" i="10"/>
  <c r="U3146" i="10"/>
  <c r="U3154" i="10"/>
  <c r="U3162" i="10"/>
  <c r="U3170" i="10"/>
  <c r="U3178" i="10"/>
  <c r="U3186" i="10"/>
  <c r="U3194" i="10"/>
  <c r="U3202" i="10"/>
  <c r="U3210" i="10"/>
  <c r="U3218" i="10"/>
  <c r="U3226" i="10"/>
  <c r="U3234" i="10"/>
  <c r="U3242" i="10"/>
  <c r="U3247" i="10"/>
  <c r="U3249" i="10"/>
  <c r="U3251" i="10"/>
  <c r="U3253" i="10"/>
  <c r="U3255" i="10"/>
  <c r="U3257" i="10"/>
  <c r="U3259" i="10"/>
  <c r="U3261" i="10"/>
  <c r="U3263" i="10"/>
  <c r="U3265" i="10"/>
  <c r="U3267" i="10"/>
  <c r="U3269" i="10"/>
  <c r="U3271" i="10"/>
  <c r="U3273" i="10"/>
  <c r="U3275" i="10"/>
  <c r="U3277" i="10"/>
  <c r="U3279" i="10"/>
  <c r="U3281" i="10"/>
  <c r="U3283" i="10"/>
  <c r="U3285" i="10"/>
  <c r="U3287" i="10"/>
  <c r="U3289" i="10"/>
  <c r="U3291" i="10"/>
  <c r="U3293" i="10"/>
  <c r="U3295" i="10"/>
  <c r="U3297" i="10"/>
  <c r="U3299" i="10"/>
  <c r="U3301" i="10"/>
  <c r="U3303" i="10"/>
  <c r="U3305" i="10"/>
  <c r="U3307" i="10"/>
  <c r="U3309" i="10"/>
  <c r="U3311" i="10"/>
  <c r="U3313" i="10"/>
  <c r="U3315" i="10"/>
  <c r="U3317" i="10"/>
  <c r="U3319" i="10"/>
  <c r="U3321" i="10"/>
  <c r="U3323" i="10"/>
  <c r="U3325" i="10"/>
  <c r="U3327" i="10"/>
  <c r="U3329" i="10"/>
  <c r="U3331" i="10"/>
  <c r="U3333" i="10"/>
  <c r="U3335" i="10"/>
  <c r="U3337" i="10"/>
  <c r="U3339" i="10"/>
  <c r="U3341" i="10"/>
  <c r="U3343" i="10"/>
  <c r="U3345" i="10"/>
  <c r="U3347" i="10"/>
  <c r="U3349" i="10"/>
  <c r="U3351" i="10"/>
  <c r="U3353" i="10"/>
  <c r="U3355" i="10"/>
  <c r="U3357" i="10"/>
  <c r="U3359" i="10"/>
  <c r="U3361" i="10"/>
  <c r="U3363" i="10"/>
  <c r="U3365" i="10"/>
  <c r="U3367" i="10"/>
  <c r="U3369" i="10"/>
  <c r="U3371" i="10"/>
  <c r="U3373" i="10"/>
  <c r="U3375" i="10"/>
  <c r="U3377" i="10"/>
  <c r="U3379" i="10"/>
  <c r="U3381" i="10"/>
  <c r="U3383" i="10"/>
  <c r="U3385" i="10"/>
  <c r="U3387" i="10"/>
  <c r="U3389" i="10"/>
  <c r="U3391" i="10"/>
  <c r="U3393" i="10"/>
  <c r="U3395" i="10"/>
  <c r="U3397" i="10"/>
  <c r="U3399" i="10"/>
  <c r="U3401" i="10"/>
  <c r="U3403" i="10"/>
  <c r="U3405" i="10"/>
  <c r="U3407" i="10"/>
  <c r="U3409" i="10"/>
  <c r="U3411" i="10"/>
  <c r="U3413" i="10"/>
  <c r="U3415" i="10"/>
  <c r="U3417" i="10"/>
  <c r="U3419" i="10"/>
  <c r="U3421" i="10"/>
  <c r="U3423" i="10"/>
  <c r="U3425" i="10"/>
  <c r="U3427" i="10"/>
  <c r="U3429" i="10"/>
  <c r="U3431" i="10"/>
  <c r="U3433" i="10"/>
  <c r="U3435" i="10"/>
  <c r="U3437" i="10"/>
  <c r="U3439" i="10"/>
  <c r="U3441" i="10"/>
  <c r="U3443" i="10"/>
  <c r="U3445" i="10"/>
  <c r="U3447" i="10"/>
  <c r="U3449" i="10"/>
  <c r="U3451" i="10"/>
  <c r="U3453" i="10"/>
  <c r="U3455" i="10"/>
  <c r="U3457" i="10"/>
  <c r="U3459" i="10"/>
  <c r="U3461" i="10"/>
  <c r="U3463" i="10"/>
  <c r="U3465" i="10"/>
  <c r="U3467" i="10"/>
  <c r="U3469" i="10"/>
  <c r="U3471" i="10"/>
  <c r="U3473" i="10"/>
  <c r="U3475" i="10"/>
  <c r="U3477" i="10"/>
  <c r="U3479" i="10"/>
  <c r="U3481" i="10"/>
  <c r="U3483" i="10"/>
  <c r="U3485" i="10"/>
  <c r="U3487" i="10"/>
  <c r="U3489" i="10"/>
  <c r="U3491" i="10"/>
  <c r="U3493" i="10"/>
  <c r="U3495" i="10"/>
  <c r="U3497" i="10"/>
  <c r="U3499" i="10"/>
  <c r="U3501" i="10"/>
  <c r="U3503" i="10"/>
  <c r="U3505" i="10"/>
  <c r="U3507" i="10"/>
  <c r="U3509" i="10"/>
  <c r="U3511" i="10"/>
  <c r="U3513" i="10"/>
  <c r="U3515" i="10"/>
  <c r="U3517" i="10"/>
  <c r="U3519" i="10"/>
  <c r="U3521" i="10"/>
  <c r="U3523" i="10"/>
  <c r="U3525" i="10"/>
  <c r="U3527" i="10"/>
  <c r="U3529" i="10"/>
  <c r="U3531" i="10"/>
  <c r="U3533" i="10"/>
  <c r="U3535" i="10"/>
  <c r="U3537" i="10"/>
  <c r="U3539" i="10"/>
  <c r="U3541" i="10"/>
  <c r="U3543" i="10"/>
  <c r="U3545" i="10"/>
  <c r="U3547" i="10"/>
  <c r="U3549" i="10"/>
  <c r="U3551" i="10"/>
  <c r="U3553" i="10"/>
  <c r="U3555" i="10"/>
  <c r="U3557" i="10"/>
  <c r="U3559" i="10"/>
  <c r="U3561" i="10"/>
  <c r="U3563" i="10"/>
  <c r="U3565" i="10"/>
  <c r="U3567" i="10"/>
  <c r="U3569" i="10"/>
  <c r="U3571" i="10"/>
  <c r="U3573" i="10"/>
  <c r="U3575" i="10"/>
  <c r="U3577" i="10"/>
  <c r="U3579" i="10"/>
  <c r="U3581" i="10"/>
  <c r="U3583" i="10"/>
  <c r="U3585" i="10"/>
  <c r="U3587" i="10"/>
  <c r="U3589" i="10"/>
  <c r="U3591" i="10"/>
  <c r="U3593" i="10"/>
  <c r="U3595" i="10"/>
  <c r="U3597" i="10"/>
  <c r="U3599" i="10"/>
  <c r="U3601" i="10"/>
  <c r="U3603" i="10"/>
  <c r="U3605" i="10"/>
  <c r="U3607" i="10"/>
  <c r="U3609" i="10"/>
  <c r="U3611" i="10"/>
  <c r="U3613" i="10"/>
  <c r="U3615" i="10"/>
  <c r="U3617" i="10"/>
  <c r="U3619" i="10"/>
  <c r="U3621" i="10"/>
  <c r="U3623" i="10"/>
  <c r="U3625" i="10"/>
  <c r="U3627" i="10"/>
  <c r="U3629" i="10"/>
  <c r="U3631" i="10"/>
  <c r="U3633" i="10"/>
  <c r="U3635" i="10"/>
  <c r="U3637" i="10"/>
  <c r="U3639" i="10"/>
  <c r="U3641" i="10"/>
  <c r="U3643" i="10"/>
  <c r="U3645" i="10"/>
  <c r="U3647" i="10"/>
  <c r="U3649" i="10"/>
  <c r="U3651" i="10"/>
  <c r="U3653" i="10"/>
  <c r="U3655" i="10"/>
  <c r="U3657" i="10"/>
  <c r="U3659" i="10"/>
  <c r="U3661" i="10"/>
  <c r="U3663" i="10"/>
  <c r="U3665" i="10"/>
  <c r="U3667" i="10"/>
  <c r="U3669" i="10"/>
  <c r="U3671" i="10"/>
  <c r="U3673" i="10"/>
  <c r="U3675" i="10"/>
  <c r="U3677" i="10"/>
  <c r="U3679" i="10"/>
  <c r="U3681" i="10"/>
  <c r="U3683" i="10"/>
  <c r="U3685" i="10"/>
  <c r="U3687" i="10"/>
  <c r="U3689" i="10"/>
  <c r="U3691" i="10"/>
  <c r="U3693" i="10"/>
  <c r="U3695" i="10"/>
  <c r="U3697" i="10"/>
  <c r="U3699" i="10"/>
  <c r="U3701" i="10"/>
  <c r="U3703" i="10"/>
  <c r="U3705" i="10"/>
  <c r="U3707" i="10"/>
  <c r="U3709" i="10"/>
  <c r="U3711" i="10"/>
  <c r="U3713" i="10"/>
  <c r="U3715" i="10"/>
  <c r="U3717" i="10"/>
  <c r="U3719" i="10"/>
  <c r="U3721" i="10"/>
  <c r="U3723" i="10"/>
  <c r="U3725" i="10"/>
  <c r="U3727" i="10"/>
  <c r="U3729" i="10"/>
  <c r="U3731" i="10"/>
  <c r="U3733" i="10"/>
  <c r="U3735" i="10"/>
  <c r="U3737" i="10"/>
  <c r="U3739" i="10"/>
  <c r="U3741" i="10"/>
  <c r="U3743" i="10"/>
  <c r="U3745" i="10"/>
  <c r="U3747" i="10"/>
  <c r="U3749" i="10"/>
  <c r="U3751" i="10"/>
  <c r="U3753" i="10"/>
  <c r="U3755" i="10"/>
  <c r="U3757" i="10"/>
  <c r="U3759" i="10"/>
  <c r="U3761" i="10"/>
  <c r="U3763" i="10"/>
  <c r="U3765" i="10"/>
  <c r="U3767" i="10"/>
  <c r="U3769" i="10"/>
  <c r="U3771" i="10"/>
  <c r="U3773" i="10"/>
  <c r="U3775" i="10"/>
  <c r="U3777" i="10"/>
  <c r="U3779" i="10"/>
  <c r="U3781" i="10"/>
  <c r="U3783" i="10"/>
  <c r="U3785" i="10"/>
  <c r="U3787" i="10"/>
  <c r="U3789" i="10"/>
  <c r="U3791" i="10"/>
  <c r="U3793" i="10"/>
  <c r="U3795" i="10"/>
  <c r="U3797" i="10"/>
  <c r="U3799" i="10"/>
  <c r="U3801" i="10"/>
  <c r="U3803" i="10"/>
  <c r="U3805" i="10"/>
  <c r="U3807" i="10"/>
  <c r="U3809" i="10"/>
  <c r="U3811" i="10"/>
  <c r="U3813" i="10"/>
  <c r="U3815" i="10"/>
  <c r="U3817" i="10"/>
  <c r="U3819" i="10"/>
  <c r="U3821" i="10"/>
  <c r="U3823" i="10"/>
  <c r="U3825" i="10"/>
  <c r="U3827" i="10"/>
  <c r="U3829" i="10"/>
  <c r="U3831" i="10"/>
  <c r="U3833" i="10"/>
  <c r="U3835" i="10"/>
  <c r="U3837" i="10"/>
  <c r="U3839" i="10"/>
  <c r="U3841" i="10"/>
  <c r="U3843" i="10"/>
  <c r="U3845" i="10"/>
  <c r="U3847" i="10"/>
  <c r="U3849" i="10"/>
  <c r="U3851" i="10"/>
  <c r="U3853" i="10"/>
  <c r="U3855" i="10"/>
  <c r="U3857" i="10"/>
  <c r="U3859" i="10"/>
  <c r="U3861" i="10"/>
  <c r="U3863" i="10"/>
  <c r="U3865" i="10"/>
  <c r="U3867" i="10"/>
  <c r="U3869" i="10"/>
  <c r="U3871" i="10"/>
  <c r="U3873" i="10"/>
  <c r="U3875" i="10"/>
  <c r="U3877" i="10"/>
  <c r="U3879" i="10"/>
  <c r="U3881" i="10"/>
  <c r="U3883" i="10"/>
  <c r="U3885" i="10"/>
  <c r="U3887" i="10"/>
  <c r="U3889" i="10"/>
  <c r="U3891" i="10"/>
  <c r="U3893" i="10"/>
  <c r="U3895" i="10"/>
  <c r="U3897" i="10"/>
  <c r="U3899" i="10"/>
  <c r="U3901" i="10"/>
  <c r="U3903" i="10"/>
  <c r="U3905" i="10"/>
  <c r="U3907" i="10"/>
  <c r="U3909" i="10"/>
  <c r="U3911" i="10"/>
  <c r="U3913" i="10"/>
  <c r="U3915" i="10"/>
  <c r="U3917" i="10"/>
  <c r="U3919" i="10"/>
  <c r="U3921" i="10"/>
  <c r="U3923" i="10"/>
  <c r="U3925" i="10"/>
  <c r="U3927" i="10"/>
  <c r="U3929" i="10"/>
  <c r="U3931" i="10"/>
  <c r="U3933" i="10"/>
  <c r="U3935" i="10"/>
  <c r="U3937" i="10"/>
  <c r="U3939" i="10"/>
  <c r="U3941" i="10"/>
  <c r="U3943" i="10"/>
  <c r="U3945" i="10"/>
  <c r="U3947" i="10"/>
  <c r="U3949" i="10"/>
  <c r="U3951" i="10"/>
  <c r="U3953" i="10"/>
  <c r="U3955" i="10"/>
  <c r="U3957" i="10"/>
  <c r="U3959" i="10"/>
  <c r="U3961" i="10"/>
  <c r="U3963" i="10"/>
  <c r="U3965" i="10"/>
  <c r="U3967" i="10"/>
  <c r="U3969" i="10"/>
  <c r="U3971" i="10"/>
  <c r="U3973" i="10"/>
  <c r="U3975" i="10"/>
  <c r="U3977" i="10"/>
  <c r="U3979" i="10"/>
  <c r="U3981" i="10"/>
  <c r="U3983" i="10"/>
  <c r="U3985" i="10"/>
  <c r="U3987" i="10"/>
  <c r="U3989" i="10"/>
  <c r="U3991" i="10"/>
  <c r="U3993" i="10"/>
  <c r="U3995" i="10"/>
  <c r="U3997" i="10"/>
  <c r="U3999" i="10"/>
  <c r="U4001" i="10"/>
  <c r="U4003" i="10"/>
  <c r="U4005" i="10"/>
  <c r="U4007" i="10"/>
  <c r="U4009" i="10"/>
  <c r="U4011" i="10"/>
  <c r="U4013" i="10"/>
  <c r="U4015" i="10"/>
  <c r="U4017" i="10"/>
  <c r="U4019" i="10"/>
  <c r="U4021" i="10"/>
  <c r="U4023" i="10"/>
  <c r="U4025" i="10"/>
  <c r="U4027" i="10"/>
  <c r="U4029" i="10"/>
  <c r="U4031" i="10"/>
  <c r="U4033" i="10"/>
  <c r="U4035" i="10"/>
  <c r="U4037" i="10"/>
  <c r="U4039" i="10"/>
  <c r="U4041" i="10"/>
  <c r="U4043" i="10"/>
  <c r="U4045" i="10"/>
  <c r="U4047" i="10"/>
  <c r="U4049" i="10"/>
  <c r="U4051" i="10"/>
  <c r="U4053" i="10"/>
  <c r="U4055" i="10"/>
  <c r="U4057" i="10"/>
  <c r="U4059" i="10"/>
  <c r="U4061" i="10"/>
  <c r="U4063" i="10"/>
  <c r="U4065" i="10"/>
  <c r="U4067" i="10"/>
  <c r="U4069" i="10"/>
  <c r="U4071" i="10"/>
  <c r="U4073" i="10"/>
  <c r="U4075" i="10"/>
  <c r="U4077" i="10"/>
  <c r="U4079" i="10"/>
  <c r="U4081" i="10"/>
  <c r="U4083" i="10"/>
  <c r="U4085" i="10"/>
  <c r="U4087" i="10"/>
  <c r="U4089" i="10"/>
  <c r="U4091" i="10"/>
  <c r="U4093" i="10"/>
  <c r="U4095" i="10"/>
  <c r="U4097" i="10"/>
  <c r="U4099" i="10"/>
  <c r="U4101" i="10"/>
  <c r="U4103" i="10"/>
  <c r="U4105" i="10"/>
  <c r="U4107" i="10"/>
  <c r="U4109" i="10"/>
  <c r="U4111" i="10"/>
  <c r="U4113" i="10"/>
  <c r="U4115" i="10"/>
  <c r="U4117" i="10"/>
  <c r="U4119" i="10"/>
  <c r="U4121" i="10"/>
  <c r="U4123" i="10"/>
  <c r="U4125" i="10"/>
  <c r="U4127" i="10"/>
  <c r="U4129" i="10"/>
  <c r="U4131" i="10"/>
  <c r="U4133" i="10"/>
  <c r="U4135" i="10"/>
  <c r="U4137" i="10"/>
  <c r="U4139" i="10"/>
  <c r="U4141" i="10"/>
  <c r="U4143" i="10"/>
  <c r="U4145" i="10"/>
  <c r="U4147" i="10"/>
  <c r="U4149" i="10"/>
  <c r="U4151" i="10"/>
  <c r="U4153" i="10"/>
  <c r="U4155" i="10"/>
  <c r="U4157" i="10"/>
  <c r="U4159" i="10"/>
  <c r="U4161" i="10"/>
  <c r="U4163" i="10"/>
  <c r="U4165" i="10"/>
  <c r="U4167" i="10"/>
  <c r="U4169" i="10"/>
  <c r="U4171" i="10"/>
  <c r="U4178" i="10"/>
  <c r="U4183" i="10"/>
  <c r="U4194" i="10"/>
  <c r="U4220" i="10"/>
  <c r="U4231" i="10"/>
  <c r="U4236" i="10"/>
  <c r="U4266" i="10"/>
  <c r="U4271" i="10"/>
  <c r="U4276" i="10"/>
  <c r="U4306" i="10"/>
  <c r="U4311" i="10"/>
  <c r="U4322" i="10"/>
  <c r="U4348" i="10"/>
  <c r="U4359" i="10"/>
  <c r="U4364" i="10"/>
  <c r="U4394" i="10"/>
  <c r="U4399" i="10"/>
  <c r="U4404" i="10"/>
  <c r="U4434" i="10"/>
  <c r="U4439" i="10"/>
  <c r="U4450" i="10"/>
  <c r="U4476" i="10"/>
  <c r="U4487" i="10"/>
  <c r="U4492" i="10"/>
  <c r="U4522" i="10"/>
  <c r="U4537" i="10"/>
  <c r="U4563" i="10"/>
  <c r="U4589" i="10"/>
  <c r="U4604" i="10"/>
  <c r="U4611" i="10"/>
  <c r="U4620" i="10"/>
  <c r="U4622" i="10"/>
  <c r="U4633" i="10"/>
  <c r="U4637" i="10"/>
  <c r="U4664" i="10"/>
  <c r="U4666" i="10"/>
  <c r="U4670" i="10"/>
  <c r="U4712" i="10"/>
  <c r="U4716" i="10"/>
  <c r="U4718" i="10"/>
  <c r="U4730" i="10"/>
  <c r="U4742" i="10"/>
  <c r="U4750" i="10"/>
  <c r="U4754" i="10"/>
  <c r="U4776" i="10"/>
  <c r="U4778" i="10"/>
  <c r="U4786" i="10"/>
  <c r="U4796" i="10"/>
  <c r="U4798" i="10"/>
  <c r="U4808" i="10"/>
  <c r="U4811" i="10"/>
  <c r="U4820" i="10"/>
  <c r="U4838" i="10"/>
  <c r="U4843" i="10"/>
  <c r="U4848" i="10"/>
  <c r="U4868" i="10"/>
  <c r="U4871" i="10"/>
  <c r="U4885" i="10"/>
  <c r="U4888" i="10"/>
  <c r="U4893" i="10"/>
  <c r="U4907" i="10"/>
  <c r="U4912" i="10"/>
  <c r="U4915" i="10"/>
  <c r="U4929" i="10"/>
  <c r="U4932" i="10"/>
  <c r="U4935" i="10"/>
  <c r="U4949" i="10"/>
  <c r="U4952" i="10"/>
  <c r="U4957" i="10"/>
  <c r="U4971" i="10"/>
  <c r="U4976" i="10"/>
  <c r="U4979" i="10"/>
  <c r="U4993" i="10"/>
  <c r="U4996" i="10"/>
  <c r="U4999" i="10"/>
  <c r="U4987" i="10"/>
  <c r="U4995" i="10"/>
  <c r="U4992" i="10"/>
  <c r="U5009" i="10"/>
  <c r="U6" i="10"/>
  <c r="X8" i="10"/>
  <c r="X12" i="10"/>
  <c r="X16" i="10"/>
  <c r="X20" i="10"/>
  <c r="X24" i="10"/>
  <c r="X32" i="10"/>
  <c r="X36" i="10"/>
  <c r="X40" i="10"/>
  <c r="X44" i="10"/>
  <c r="X48" i="10"/>
  <c r="X52" i="10"/>
  <c r="X56" i="10"/>
  <c r="X60" i="10"/>
  <c r="X64" i="10"/>
  <c r="X68" i="10"/>
  <c r="X72" i="10"/>
  <c r="X76" i="10"/>
  <c r="X80" i="10"/>
  <c r="X84" i="10"/>
  <c r="X88" i="10"/>
  <c r="X10" i="10"/>
  <c r="X26" i="10"/>
  <c r="X42" i="10"/>
  <c r="X58" i="10"/>
  <c r="X74" i="10"/>
  <c r="X90" i="10"/>
  <c r="X14" i="10"/>
  <c r="X30" i="10"/>
  <c r="X46" i="10"/>
  <c r="X62" i="10"/>
  <c r="X78" i="10"/>
  <c r="X18" i="10"/>
  <c r="X34" i="10"/>
  <c r="X50" i="10"/>
  <c r="X66" i="10"/>
  <c r="X82" i="10"/>
  <c r="X22" i="10"/>
  <c r="X86" i="10"/>
  <c r="X38" i="10"/>
  <c r="X54" i="10"/>
  <c r="X70" i="10"/>
  <c r="X523" i="10"/>
  <c r="X527" i="10"/>
  <c r="X531" i="10"/>
  <c r="X535" i="10"/>
  <c r="X539" i="10"/>
  <c r="X543" i="10"/>
  <c r="X547" i="10"/>
  <c r="X551" i="10"/>
  <c r="X555" i="10"/>
  <c r="X559" i="10"/>
  <c r="X563" i="10"/>
  <c r="X567" i="10"/>
  <c r="X571" i="10"/>
  <c r="X575" i="10"/>
  <c r="X579" i="10"/>
  <c r="X583" i="10"/>
  <c r="X587" i="10"/>
  <c r="X591" i="10"/>
  <c r="X595" i="10"/>
  <c r="X599" i="10"/>
  <c r="X603" i="10"/>
  <c r="X607" i="10"/>
  <c r="X611" i="10"/>
  <c r="X615" i="10"/>
  <c r="X619" i="10"/>
  <c r="X623" i="10"/>
  <c r="X627" i="10"/>
  <c r="X631" i="10"/>
  <c r="X635" i="10"/>
  <c r="X639" i="10"/>
  <c r="X643" i="10"/>
  <c r="X647" i="10"/>
  <c r="X651" i="10"/>
  <c r="X655" i="10"/>
  <c r="X659" i="10"/>
  <c r="X663" i="10"/>
  <c r="X667" i="10"/>
  <c r="X671" i="10"/>
  <c r="X675" i="10"/>
  <c r="X679" i="10"/>
  <c r="X683" i="10"/>
  <c r="X687" i="10"/>
  <c r="X691" i="10"/>
  <c r="X695" i="10"/>
  <c r="X699" i="10"/>
  <c r="X703" i="10"/>
  <c r="X707" i="10"/>
  <c r="X711" i="10"/>
  <c r="X715" i="10"/>
  <c r="X719" i="10"/>
  <c r="X723" i="10"/>
  <c r="X727" i="10"/>
  <c r="X731" i="10"/>
  <c r="X735" i="10"/>
  <c r="X739" i="10"/>
  <c r="X743" i="10"/>
  <c r="X747" i="10"/>
  <c r="X751" i="10"/>
  <c r="X755" i="10"/>
  <c r="X759" i="10"/>
  <c r="X763" i="10"/>
  <c r="X767" i="10"/>
  <c r="X771" i="10"/>
  <c r="X775" i="10"/>
  <c r="X779" i="10"/>
  <c r="X783" i="10"/>
  <c r="X787" i="10"/>
  <c r="X791" i="10"/>
  <c r="X795" i="10"/>
  <c r="X799" i="10"/>
  <c r="X803" i="10"/>
  <c r="X807" i="10"/>
  <c r="X811" i="10"/>
  <c r="X815" i="10"/>
  <c r="X819" i="10"/>
  <c r="X823" i="10"/>
  <c r="X827" i="10"/>
  <c r="X831" i="10"/>
  <c r="X835" i="10"/>
  <c r="X839" i="10"/>
  <c r="X843" i="10"/>
  <c r="X847" i="10"/>
  <c r="X851" i="10"/>
  <c r="X855" i="10"/>
  <c r="X859" i="10"/>
  <c r="X522" i="10"/>
  <c r="X526" i="10"/>
  <c r="X530" i="10"/>
  <c r="X534" i="10"/>
  <c r="X538" i="10"/>
  <c r="X542" i="10"/>
  <c r="X546" i="10"/>
  <c r="X550" i="10"/>
  <c r="X554" i="10"/>
  <c r="X558" i="10"/>
  <c r="X562" i="10"/>
  <c r="X566" i="10"/>
  <c r="X570" i="10"/>
  <c r="X529" i="10"/>
  <c r="X545" i="10"/>
  <c r="X561" i="10"/>
  <c r="X578" i="10"/>
  <c r="X586" i="10"/>
  <c r="X594" i="10"/>
  <c r="X602" i="10"/>
  <c r="X610" i="10"/>
  <c r="X618" i="10"/>
  <c r="X626" i="10"/>
  <c r="X634" i="10"/>
  <c r="X642" i="10"/>
  <c r="X650" i="10"/>
  <c r="X658" i="10"/>
  <c r="X666" i="10"/>
  <c r="X674" i="10"/>
  <c r="X682" i="10"/>
  <c r="X690" i="10"/>
  <c r="X698" i="10"/>
  <c r="X706" i="10"/>
  <c r="X714" i="10"/>
  <c r="X722" i="10"/>
  <c r="X730" i="10"/>
  <c r="X738" i="10"/>
  <c r="X746" i="10"/>
  <c r="X754" i="10"/>
  <c r="X762" i="10"/>
  <c r="X770" i="10"/>
  <c r="X778" i="10"/>
  <c r="X786" i="10"/>
  <c r="X794" i="10"/>
  <c r="X802" i="10"/>
  <c r="X810" i="10"/>
  <c r="X818" i="10"/>
  <c r="X826" i="10"/>
  <c r="X834" i="10"/>
  <c r="X842" i="10"/>
  <c r="X850" i="10"/>
  <c r="X858" i="10"/>
  <c r="X867" i="10"/>
  <c r="X533" i="10"/>
  <c r="X549" i="10"/>
  <c r="X565" i="10"/>
  <c r="X577" i="10"/>
  <c r="X863" i="10"/>
  <c r="X879" i="10"/>
  <c r="X521" i="10"/>
  <c r="X537" i="10"/>
  <c r="X553" i="10"/>
  <c r="X569" i="10"/>
  <c r="X574" i="10"/>
  <c r="X582" i="10"/>
  <c r="X590" i="10"/>
  <c r="X598" i="10"/>
  <c r="X606" i="10"/>
  <c r="X614" i="10"/>
  <c r="X622" i="10"/>
  <c r="X630" i="10"/>
  <c r="X638" i="10"/>
  <c r="X646" i="10"/>
  <c r="X654" i="10"/>
  <c r="X662" i="10"/>
  <c r="X670" i="10"/>
  <c r="X678" i="10"/>
  <c r="X686" i="10"/>
  <c r="X694" i="10"/>
  <c r="X702" i="10"/>
  <c r="X710" i="10"/>
  <c r="X718" i="10"/>
  <c r="X726" i="10"/>
  <c r="X734" i="10"/>
  <c r="X742" i="10"/>
  <c r="X750" i="10"/>
  <c r="X758" i="10"/>
  <c r="X766" i="10"/>
  <c r="X774" i="10"/>
  <c r="X782" i="10"/>
  <c r="X790" i="10"/>
  <c r="X798" i="10"/>
  <c r="X806" i="10"/>
  <c r="X814" i="10"/>
  <c r="X822" i="10"/>
  <c r="X830" i="10"/>
  <c r="X838" i="10"/>
  <c r="X846" i="10"/>
  <c r="X854" i="10"/>
  <c r="X862" i="10"/>
  <c r="X865" i="10"/>
  <c r="X875" i="10"/>
  <c r="X878" i="10"/>
  <c r="X882" i="10"/>
  <c r="X886" i="10"/>
  <c r="X890" i="10"/>
  <c r="X894" i="10"/>
  <c r="X898" i="10"/>
  <c r="X902" i="10"/>
  <c r="X906" i="10"/>
  <c r="X910" i="10"/>
  <c r="X914" i="10"/>
  <c r="X918" i="10"/>
  <c r="X922" i="10"/>
  <c r="X926" i="10"/>
  <c r="X930" i="10"/>
  <c r="X934" i="10"/>
  <c r="X938" i="10"/>
  <c r="X942" i="10"/>
  <c r="X946" i="10"/>
  <c r="X950" i="10"/>
  <c r="X954" i="10"/>
  <c r="X958" i="10"/>
  <c r="X962" i="10"/>
  <c r="X966" i="10"/>
  <c r="X970" i="10"/>
  <c r="X974" i="10"/>
  <c r="X978" i="10"/>
  <c r="X982" i="10"/>
  <c r="X986" i="10"/>
  <c r="X990" i="10"/>
  <c r="X994" i="10"/>
  <c r="X998" i="10"/>
  <c r="X1002" i="10"/>
  <c r="X1006" i="10"/>
  <c r="X1010" i="10"/>
  <c r="X1014" i="10"/>
  <c r="X1018" i="10"/>
  <c r="X1022" i="10"/>
  <c r="X1026" i="10"/>
  <c r="X1030" i="10"/>
  <c r="X1034" i="10"/>
  <c r="X1038" i="10"/>
  <c r="X1042" i="10"/>
  <c r="X1046" i="10"/>
  <c r="X1050" i="10"/>
  <c r="X1054" i="10"/>
  <c r="X1058" i="10"/>
  <c r="X1062" i="10"/>
  <c r="X1066" i="10"/>
  <c r="X1070" i="10"/>
  <c r="X1074" i="10"/>
  <c r="X1078" i="10"/>
  <c r="X1082" i="10"/>
  <c r="X1086" i="10"/>
  <c r="X1090" i="10"/>
  <c r="X1094" i="10"/>
  <c r="X1098" i="10"/>
  <c r="X1102" i="10"/>
  <c r="X1106" i="10"/>
  <c r="X1110" i="10"/>
  <c r="X1114" i="10"/>
  <c r="X1118" i="10"/>
  <c r="X1122" i="10"/>
  <c r="X1126" i="10"/>
  <c r="X1130" i="10"/>
  <c r="X1134" i="10"/>
  <c r="X1138" i="10"/>
  <c r="X1142" i="10"/>
  <c r="X1146" i="10"/>
  <c r="X1150" i="10"/>
  <c r="X1154" i="10"/>
  <c r="X1158" i="10"/>
  <c r="X557" i="10"/>
  <c r="X597" i="10"/>
  <c r="X629" i="10"/>
  <c r="X661" i="10"/>
  <c r="X693" i="10"/>
  <c r="X725" i="10"/>
  <c r="X757" i="10"/>
  <c r="X789" i="10"/>
  <c r="X821" i="10"/>
  <c r="X853" i="10"/>
  <c r="X877" i="10"/>
  <c r="X893" i="10"/>
  <c r="X909" i="10"/>
  <c r="X925" i="10"/>
  <c r="X941" i="10"/>
  <c r="X957" i="10"/>
  <c r="X973" i="10"/>
  <c r="X989" i="10"/>
  <c r="X1005" i="10"/>
  <c r="X1021" i="10"/>
  <c r="X1037" i="10"/>
  <c r="X1053" i="10"/>
  <c r="X1069" i="10"/>
  <c r="X1085" i="10"/>
  <c r="X1101" i="10"/>
  <c r="X1117" i="10"/>
  <c r="X1133" i="10"/>
  <c r="X1149" i="10"/>
  <c r="X1166" i="10"/>
  <c r="X1174" i="10"/>
  <c r="X573" i="10"/>
  <c r="X605" i="10"/>
  <c r="X637" i="10"/>
  <c r="X669" i="10"/>
  <c r="X701" i="10"/>
  <c r="X733" i="10"/>
  <c r="X765" i="10"/>
  <c r="X797" i="10"/>
  <c r="X829" i="10"/>
  <c r="X861" i="10"/>
  <c r="X874" i="10"/>
  <c r="X881" i="10"/>
  <c r="X897" i="10"/>
  <c r="X913" i="10"/>
  <c r="X929" i="10"/>
  <c r="X945" i="10"/>
  <c r="X961" i="10"/>
  <c r="X977" i="10"/>
  <c r="X993" i="10"/>
  <c r="X1009" i="10"/>
  <c r="X1025" i="10"/>
  <c r="X1041" i="10"/>
  <c r="X1057" i="10"/>
  <c r="X1073" i="10"/>
  <c r="X1089" i="10"/>
  <c r="X1105" i="10"/>
  <c r="X1121" i="10"/>
  <c r="X1137" i="10"/>
  <c r="X1153" i="10"/>
  <c r="X1165" i="10"/>
  <c r="X1173" i="10"/>
  <c r="X525" i="10"/>
  <c r="X581" i="10"/>
  <c r="X613" i="10"/>
  <c r="X645" i="10"/>
  <c r="X677" i="10"/>
  <c r="X709" i="10"/>
  <c r="X741" i="10"/>
  <c r="X773" i="10"/>
  <c r="X805" i="10"/>
  <c r="X837" i="10"/>
  <c r="X871" i="10"/>
  <c r="X885" i="10"/>
  <c r="X901" i="10"/>
  <c r="X917" i="10"/>
  <c r="X933" i="10"/>
  <c r="X949" i="10"/>
  <c r="X965" i="10"/>
  <c r="X981" i="10"/>
  <c r="X997" i="10"/>
  <c r="X1013" i="10"/>
  <c r="X1029" i="10"/>
  <c r="X1045" i="10"/>
  <c r="X1061" i="10"/>
  <c r="X1077" i="10"/>
  <c r="X1093" i="10"/>
  <c r="X1109" i="10"/>
  <c r="X1125" i="10"/>
  <c r="X1141" i="10"/>
  <c r="X1157" i="10"/>
  <c r="X1162" i="10"/>
  <c r="X1170" i="10"/>
  <c r="X621" i="10"/>
  <c r="X749" i="10"/>
  <c r="X889" i="10"/>
  <c r="X953" i="10"/>
  <c r="X1017" i="10"/>
  <c r="X1081" i="10"/>
  <c r="X1145" i="10"/>
  <c r="X653" i="10"/>
  <c r="X781" i="10"/>
  <c r="X905" i="10"/>
  <c r="X969" i="10"/>
  <c r="X1033" i="10"/>
  <c r="X1097" i="10"/>
  <c r="X1161" i="10"/>
  <c r="X541" i="10"/>
  <c r="X685" i="10"/>
  <c r="X813" i="10"/>
  <c r="X921" i="10"/>
  <c r="X985" i="10"/>
  <c r="X1049" i="10"/>
  <c r="X1113" i="10"/>
  <c r="X1169" i="10"/>
  <c r="X845" i="10"/>
  <c r="X1129" i="10"/>
  <c r="X937" i="10"/>
  <c r="X1486" i="10"/>
  <c r="X1490" i="10"/>
  <c r="X1494" i="10"/>
  <c r="X1498" i="10"/>
  <c r="X1502" i="10"/>
  <c r="X1506" i="10"/>
  <c r="X1510" i="10"/>
  <c r="X1514" i="10"/>
  <c r="X1518" i="10"/>
  <c r="X1522" i="10"/>
  <c r="X1526" i="10"/>
  <c r="X1530" i="10"/>
  <c r="X1534" i="10"/>
  <c r="X1538" i="10"/>
  <c r="X1542" i="10"/>
  <c r="X1546" i="10"/>
  <c r="X1550" i="10"/>
  <c r="X1554" i="10"/>
  <c r="X1558" i="10"/>
  <c r="X1562" i="10"/>
  <c r="X1566" i="10"/>
  <c r="X1570" i="10"/>
  <c r="X1574" i="10"/>
  <c r="X1578" i="10"/>
  <c r="X1582" i="10"/>
  <c r="X1586" i="10"/>
  <c r="X1590" i="10"/>
  <c r="X1594" i="10"/>
  <c r="X1598" i="10"/>
  <c r="X1602" i="10"/>
  <c r="X1606" i="10"/>
  <c r="X1610" i="10"/>
  <c r="X1614" i="10"/>
  <c r="X1618" i="10"/>
  <c r="X1622" i="10"/>
  <c r="X1626" i="10"/>
  <c r="X1630" i="10"/>
  <c r="X1634" i="10"/>
  <c r="X1638" i="10"/>
  <c r="X1642" i="10"/>
  <c r="X1646" i="10"/>
  <c r="X1650" i="10"/>
  <c r="X1654" i="10"/>
  <c r="X1658" i="10"/>
  <c r="X1662" i="10"/>
  <c r="X1666" i="10"/>
  <c r="X1670" i="10"/>
  <c r="X1674" i="10"/>
  <c r="X1678" i="10"/>
  <c r="X1682" i="10"/>
  <c r="X1686" i="10"/>
  <c r="X1690" i="10"/>
  <c r="X1694" i="10"/>
  <c r="X1698" i="10"/>
  <c r="X1702" i="10"/>
  <c r="X1706" i="10"/>
  <c r="X1710" i="10"/>
  <c r="X1714" i="10"/>
  <c r="X1718" i="10"/>
  <c r="X1722" i="10"/>
  <c r="X1726" i="10"/>
  <c r="X1730" i="10"/>
  <c r="X1734" i="10"/>
  <c r="X1738" i="10"/>
  <c r="X1742" i="10"/>
  <c r="X1746" i="10"/>
  <c r="X1750" i="10"/>
  <c r="X1754" i="10"/>
  <c r="X1758" i="10"/>
  <c r="X1762" i="10"/>
  <c r="X1766" i="10"/>
  <c r="X1770" i="10"/>
  <c r="X1774" i="10"/>
  <c r="X1778" i="10"/>
  <c r="X1782" i="10"/>
  <c r="X1786" i="10"/>
  <c r="X1790" i="10"/>
  <c r="X1794" i="10"/>
  <c r="X1798" i="10"/>
  <c r="X1802" i="10"/>
  <c r="X1806" i="10"/>
  <c r="X1810" i="10"/>
  <c r="X1814" i="10"/>
  <c r="X1818" i="10"/>
  <c r="X1822" i="10"/>
  <c r="X1826" i="10"/>
  <c r="X1830" i="10"/>
  <c r="X1834" i="10"/>
  <c r="X1838" i="10"/>
  <c r="X1842" i="10"/>
  <c r="X1846" i="10"/>
  <c r="X1850" i="10"/>
  <c r="X1854" i="10"/>
  <c r="X1858" i="10"/>
  <c r="X1862" i="10"/>
  <c r="X1866" i="10"/>
  <c r="X1870" i="10"/>
  <c r="X1874" i="10"/>
  <c r="X1878" i="10"/>
  <c r="X1882" i="10"/>
  <c r="X1886" i="10"/>
  <c r="X1890" i="10"/>
  <c r="X1894" i="10"/>
  <c r="X1898" i="10"/>
  <c r="X1902" i="10"/>
  <c r="X1906" i="10"/>
  <c r="X1910" i="10"/>
  <c r="X1914" i="10"/>
  <c r="X1918" i="10"/>
  <c r="X1922" i="10"/>
  <c r="X1926" i="10"/>
  <c r="X1930" i="10"/>
  <c r="X1934" i="10"/>
  <c r="X1938" i="10"/>
  <c r="X1942" i="10"/>
  <c r="X1946" i="10"/>
  <c r="X1950" i="10"/>
  <c r="X1954" i="10"/>
  <c r="X1958" i="10"/>
  <c r="X1962" i="10"/>
  <c r="X1966" i="10"/>
  <c r="X1970" i="10"/>
  <c r="X1974" i="10"/>
  <c r="X1978" i="10"/>
  <c r="X1982" i="10"/>
  <c r="X1986" i="10"/>
  <c r="X1990" i="10"/>
  <c r="X1994" i="10"/>
  <c r="X589" i="10"/>
  <c r="X1001" i="10"/>
  <c r="X1492" i="10"/>
  <c r="X1508" i="10"/>
  <c r="X1496" i="10"/>
  <c r="X1512" i="10"/>
  <c r="X1528" i="10"/>
  <c r="X1544" i="10"/>
  <c r="X1560" i="10"/>
  <c r="X1576" i="10"/>
  <c r="X1592" i="10"/>
  <c r="X1608" i="10"/>
  <c r="X1624" i="10"/>
  <c r="X1640" i="10"/>
  <c r="X1656" i="10"/>
  <c r="X1672" i="10"/>
  <c r="X1688" i="10"/>
  <c r="X1704" i="10"/>
  <c r="X1720" i="10"/>
  <c r="X1736" i="10"/>
  <c r="X1752" i="10"/>
  <c r="X1768" i="10"/>
  <c r="X1784" i="10"/>
  <c r="X1800" i="10"/>
  <c r="X1816" i="10"/>
  <c r="X1832" i="10"/>
  <c r="X1848" i="10"/>
  <c r="X1864" i="10"/>
  <c r="X1880" i="10"/>
  <c r="X1896" i="10"/>
  <c r="X1912" i="10"/>
  <c r="X1928" i="10"/>
  <c r="X1944" i="10"/>
  <c r="X1960" i="10"/>
  <c r="X1976" i="10"/>
  <c r="X1992" i="10"/>
  <c r="X717" i="10"/>
  <c r="X1484" i="10"/>
  <c r="X1500" i="10"/>
  <c r="X1516" i="10"/>
  <c r="X1532" i="10"/>
  <c r="X1065" i="10"/>
  <c r="X1488" i="10"/>
  <c r="X1504" i="10"/>
  <c r="X1520" i="10"/>
  <c r="X1536" i="10"/>
  <c r="X1552" i="10"/>
  <c r="X1568" i="10"/>
  <c r="X1584" i="10"/>
  <c r="X1600" i="10"/>
  <c r="X1616" i="10"/>
  <c r="X1632" i="10"/>
  <c r="X1648" i="10"/>
  <c r="X1664" i="10"/>
  <c r="X1680" i="10"/>
  <c r="X1696" i="10"/>
  <c r="X1712" i="10"/>
  <c r="X1728" i="10"/>
  <c r="X1744" i="10"/>
  <c r="X1760" i="10"/>
  <c r="X1776" i="10"/>
  <c r="X1792" i="10"/>
  <c r="X1808" i="10"/>
  <c r="X1824" i="10"/>
  <c r="X1840" i="10"/>
  <c r="X1856" i="10"/>
  <c r="X1872" i="10"/>
  <c r="X1888" i="10"/>
  <c r="X1904" i="10"/>
  <c r="X1920" i="10"/>
  <c r="X1524" i="10"/>
  <c r="X1564" i="10"/>
  <c r="X1596" i="10"/>
  <c r="X1628" i="10"/>
  <c r="X1660" i="10"/>
  <c r="X1692" i="10"/>
  <c r="X1724" i="10"/>
  <c r="X1756" i="10"/>
  <c r="X1788" i="10"/>
  <c r="X1820" i="10"/>
  <c r="X1852" i="10"/>
  <c r="X1884" i="10"/>
  <c r="X1916" i="10"/>
  <c r="X1940" i="10"/>
  <c r="X1964" i="10"/>
  <c r="X1984" i="10"/>
  <c r="X2000" i="10"/>
  <c r="X2008" i="10"/>
  <c r="X2016" i="10"/>
  <c r="X2024" i="10"/>
  <c r="X2032" i="10"/>
  <c r="X2040" i="10"/>
  <c r="X2048" i="10"/>
  <c r="X2056" i="10"/>
  <c r="X2064" i="10"/>
  <c r="X2072" i="10"/>
  <c r="X2080" i="10"/>
  <c r="X2088" i="10"/>
  <c r="X2096" i="10"/>
  <c r="X2104" i="10"/>
  <c r="X2112" i="10"/>
  <c r="X1540" i="10"/>
  <c r="X1572" i="10"/>
  <c r="X1604" i="10"/>
  <c r="X1636" i="10"/>
  <c r="X1668" i="10"/>
  <c r="X1700" i="10"/>
  <c r="X1732" i="10"/>
  <c r="X1764" i="10"/>
  <c r="X1796" i="10"/>
  <c r="X1828" i="10"/>
  <c r="X1860" i="10"/>
  <c r="X1892" i="10"/>
  <c r="X1924" i="10"/>
  <c r="X1948" i="10"/>
  <c r="X1968" i="10"/>
  <c r="X1988" i="10"/>
  <c r="X2002" i="10"/>
  <c r="X2010" i="10"/>
  <c r="X2018" i="10"/>
  <c r="X2026" i="10"/>
  <c r="X2034" i="10"/>
  <c r="X2042" i="10"/>
  <c r="X2050" i="10"/>
  <c r="X2058" i="10"/>
  <c r="X2066" i="10"/>
  <c r="X2074" i="10"/>
  <c r="X2082" i="10"/>
  <c r="X2090" i="10"/>
  <c r="X2098" i="10"/>
  <c r="X2106" i="10"/>
  <c r="X2114" i="10"/>
  <c r="X2118" i="10"/>
  <c r="X2122" i="10"/>
  <c r="X2126" i="10"/>
  <c r="X2130" i="10"/>
  <c r="X2134" i="10"/>
  <c r="X2138" i="10"/>
  <c r="X2142" i="10"/>
  <c r="X2146" i="10"/>
  <c r="X2150" i="10"/>
  <c r="X2154" i="10"/>
  <c r="X2158" i="10"/>
  <c r="X2162" i="10"/>
  <c r="X2166" i="10"/>
  <c r="X2170" i="10"/>
  <c r="X2174" i="10"/>
  <c r="X2178" i="10"/>
  <c r="X2182" i="10"/>
  <c r="X2186" i="10"/>
  <c r="X2190" i="10"/>
  <c r="X2194" i="10"/>
  <c r="X2198" i="10"/>
  <c r="X2202" i="10"/>
  <c r="X2206" i="10"/>
  <c r="X2210" i="10"/>
  <c r="X2214" i="10"/>
  <c r="X2218" i="10"/>
  <c r="X2222" i="10"/>
  <c r="X2226" i="10"/>
  <c r="X2230" i="10"/>
  <c r="X2234" i="10"/>
  <c r="X2238" i="10"/>
  <c r="X2242" i="10"/>
  <c r="X2246" i="10"/>
  <c r="X2250" i="10"/>
  <c r="X2254" i="10"/>
  <c r="X2258" i="10"/>
  <c r="X2262" i="10"/>
  <c r="X2266" i="10"/>
  <c r="X2270" i="10"/>
  <c r="X2274" i="10"/>
  <c r="X2278" i="10"/>
  <c r="X2282" i="10"/>
  <c r="X2286" i="10"/>
  <c r="X2290" i="10"/>
  <c r="X2294" i="10"/>
  <c r="X2298" i="10"/>
  <c r="X2302" i="10"/>
  <c r="X2306" i="10"/>
  <c r="X2310" i="10"/>
  <c r="X2314" i="10"/>
  <c r="X2318" i="10"/>
  <c r="X2322" i="10"/>
  <c r="X2326" i="10"/>
  <c r="X2330" i="10"/>
  <c r="X2334" i="10"/>
  <c r="X2338" i="10"/>
  <c r="X2342" i="10"/>
  <c r="X2346" i="10"/>
  <c r="X2350" i="10"/>
  <c r="X2354" i="10"/>
  <c r="X2358" i="10"/>
  <c r="X2362" i="10"/>
  <c r="X2366" i="10"/>
  <c r="X2370" i="10"/>
  <c r="X2374" i="10"/>
  <c r="X2378" i="10"/>
  <c r="X2382" i="10"/>
  <c r="X2386" i="10"/>
  <c r="X2390" i="10"/>
  <c r="X2394" i="10"/>
  <c r="X2398" i="10"/>
  <c r="X2402" i="10"/>
  <c r="X2406" i="10"/>
  <c r="X2410" i="10"/>
  <c r="X2414" i="10"/>
  <c r="X2418" i="10"/>
  <c r="X2422" i="10"/>
  <c r="X2426" i="10"/>
  <c r="X2430" i="10"/>
  <c r="X2434" i="10"/>
  <c r="X2438" i="10"/>
  <c r="X2442" i="10"/>
  <c r="X2446" i="10"/>
  <c r="X2450" i="10"/>
  <c r="X2454" i="10"/>
  <c r="X2458" i="10"/>
  <c r="X2462" i="10"/>
  <c r="X2466" i="10"/>
  <c r="X2470" i="10"/>
  <c r="X2474" i="10"/>
  <c r="X2478" i="10"/>
  <c r="X2482" i="10"/>
  <c r="X2486" i="10"/>
  <c r="X2490" i="10"/>
  <c r="X2494" i="10"/>
  <c r="X2498" i="10"/>
  <c r="X2502" i="10"/>
  <c r="X2506" i="10"/>
  <c r="X2510" i="10"/>
  <c r="X2514" i="10"/>
  <c r="X2518" i="10"/>
  <c r="X2522" i="10"/>
  <c r="X2526" i="10"/>
  <c r="X2530" i="10"/>
  <c r="X2534" i="10"/>
  <c r="X2538" i="10"/>
  <c r="X2542" i="10"/>
  <c r="X2546" i="10"/>
  <c r="X2550" i="10"/>
  <c r="X2554" i="10"/>
  <c r="X2558" i="10"/>
  <c r="X2562" i="10"/>
  <c r="X2566" i="10"/>
  <c r="X2570" i="10"/>
  <c r="X2574" i="10"/>
  <c r="X2578" i="10"/>
  <c r="X2582" i="10"/>
  <c r="X2586" i="10"/>
  <c r="X2590" i="10"/>
  <c r="X2594" i="10"/>
  <c r="X2598" i="10"/>
  <c r="X2602" i="10"/>
  <c r="X2606" i="10"/>
  <c r="X2610" i="10"/>
  <c r="X2614" i="10"/>
  <c r="X2618" i="10"/>
  <c r="X2622" i="10"/>
  <c r="X2626" i="10"/>
  <c r="X2630" i="10"/>
  <c r="X2634" i="10"/>
  <c r="X2638" i="10"/>
  <c r="X2642" i="10"/>
  <c r="X2646" i="10"/>
  <c r="X2650" i="10"/>
  <c r="X2654" i="10"/>
  <c r="X2658" i="10"/>
  <c r="X2662" i="10"/>
  <c r="X2666" i="10"/>
  <c r="X2670" i="10"/>
  <c r="X2674" i="10"/>
  <c r="X2678" i="10"/>
  <c r="X2682" i="10"/>
  <c r="X2686" i="10"/>
  <c r="X2690" i="10"/>
  <c r="X2694" i="10"/>
  <c r="X2698" i="10"/>
  <c r="X2702" i="10"/>
  <c r="X2706" i="10"/>
  <c r="X2710" i="10"/>
  <c r="X2714" i="10"/>
  <c r="X2718" i="10"/>
  <c r="X2722" i="10"/>
  <c r="X2726" i="10"/>
  <c r="X1548" i="10"/>
  <c r="X1580" i="10"/>
  <c r="X1612" i="10"/>
  <c r="X1644" i="10"/>
  <c r="X1676" i="10"/>
  <c r="X1708" i="10"/>
  <c r="X1740" i="10"/>
  <c r="X1772" i="10"/>
  <c r="X1804" i="10"/>
  <c r="X1836" i="10"/>
  <c r="X1868" i="10"/>
  <c r="X1900" i="10"/>
  <c r="X1932" i="10"/>
  <c r="X1952" i="10"/>
  <c r="X1972" i="10"/>
  <c r="X1996" i="10"/>
  <c r="X2004" i="10"/>
  <c r="X2012" i="10"/>
  <c r="X2020" i="10"/>
  <c r="X2028" i="10"/>
  <c r="X2036" i="10"/>
  <c r="X2044" i="10"/>
  <c r="X2052" i="10"/>
  <c r="X2060" i="10"/>
  <c r="X2068" i="10"/>
  <c r="X2076" i="10"/>
  <c r="X2084" i="10"/>
  <c r="X2092" i="10"/>
  <c r="X2100" i="10"/>
  <c r="X2108" i="10"/>
  <c r="X1556" i="10"/>
  <c r="X1588" i="10"/>
  <c r="X1620" i="10"/>
  <c r="X1652" i="10"/>
  <c r="X1684" i="10"/>
  <c r="X1716" i="10"/>
  <c r="X1748" i="10"/>
  <c r="X1780" i="10"/>
  <c r="X1812" i="10"/>
  <c r="X1844" i="10"/>
  <c r="X1876" i="10"/>
  <c r="X1908" i="10"/>
  <c r="X1936" i="10"/>
  <c r="X1956" i="10"/>
  <c r="X1980" i="10"/>
  <c r="X1998" i="10"/>
  <c r="X2006" i="10"/>
  <c r="X2014" i="10"/>
  <c r="X2022" i="10"/>
  <c r="X2030" i="10"/>
  <c r="X2038" i="10"/>
  <c r="X2046" i="10"/>
  <c r="X2054" i="10"/>
  <c r="X2062" i="10"/>
  <c r="X2070" i="10"/>
  <c r="X2078" i="10"/>
  <c r="X2086" i="10"/>
  <c r="X2094" i="10"/>
  <c r="X2102" i="10"/>
  <c r="X2110" i="10"/>
  <c r="X2116" i="10"/>
  <c r="X2120" i="10"/>
  <c r="X2124" i="10"/>
  <c r="X2128" i="10"/>
  <c r="X2132" i="10"/>
  <c r="X2136" i="10"/>
  <c r="X2140" i="10"/>
  <c r="X2144" i="10"/>
  <c r="X2148" i="10"/>
  <c r="X2152" i="10"/>
  <c r="X2156" i="10"/>
  <c r="X2160" i="10"/>
  <c r="X2164" i="10"/>
  <c r="X2168" i="10"/>
  <c r="X2172" i="10"/>
  <c r="X2176" i="10"/>
  <c r="X2180" i="10"/>
  <c r="X2184" i="10"/>
  <c r="X2188" i="10"/>
  <c r="X2192" i="10"/>
  <c r="X2196" i="10"/>
  <c r="X2200" i="10"/>
  <c r="X2204" i="10"/>
  <c r="X2208" i="10"/>
  <c r="X2212" i="10"/>
  <c r="X2216" i="10"/>
  <c r="X2220" i="10"/>
  <c r="X2224" i="10"/>
  <c r="X2228" i="10"/>
  <c r="X2232" i="10"/>
  <c r="X2236" i="10"/>
  <c r="X2240" i="10"/>
  <c r="X2244" i="10"/>
  <c r="X2248" i="10"/>
  <c r="X2252" i="10"/>
  <c r="X2256" i="10"/>
  <c r="X2260" i="10"/>
  <c r="X2264" i="10"/>
  <c r="X2268" i="10"/>
  <c r="X2272" i="10"/>
  <c r="X2276" i="10"/>
  <c r="X2280" i="10"/>
  <c r="X2284" i="10"/>
  <c r="X2288" i="10"/>
  <c r="X2292" i="10"/>
  <c r="X2296" i="10"/>
  <c r="X2300" i="10"/>
  <c r="X2304" i="10"/>
  <c r="X2308" i="10"/>
  <c r="X2312" i="10"/>
  <c r="X2316" i="10"/>
  <c r="X2320" i="10"/>
  <c r="X2324" i="10"/>
  <c r="X2328" i="10"/>
  <c r="X2332" i="10"/>
  <c r="X2336" i="10"/>
  <c r="X2340" i="10"/>
  <c r="X2344" i="10"/>
  <c r="X2348" i="10"/>
  <c r="X2352" i="10"/>
  <c r="X2356" i="10"/>
  <c r="X2360" i="10"/>
  <c r="X2364" i="10"/>
  <c r="X2368" i="10"/>
  <c r="X2372" i="10"/>
  <c r="X2376" i="10"/>
  <c r="X2380" i="10"/>
  <c r="X2384" i="10"/>
  <c r="X2388" i="10"/>
  <c r="X2392" i="10"/>
  <c r="X2396" i="10"/>
  <c r="X2400" i="10"/>
  <c r="X2404" i="10"/>
  <c r="X2408" i="10"/>
  <c r="X2412" i="10"/>
  <c r="X2416" i="10"/>
  <c r="X2420" i="10"/>
  <c r="X2424" i="10"/>
  <c r="X2428" i="10"/>
  <c r="X2432" i="10"/>
  <c r="X2436" i="10"/>
  <c r="X2440" i="10"/>
  <c r="X2444" i="10"/>
  <c r="X2448" i="10"/>
  <c r="X2452" i="10"/>
  <c r="X2456" i="10"/>
  <c r="X2460" i="10"/>
  <c r="X2464" i="10"/>
  <c r="X2468" i="10"/>
  <c r="X2472" i="10"/>
  <c r="X2476" i="10"/>
  <c r="X2480" i="10"/>
  <c r="X2484" i="10"/>
  <c r="X2488" i="10"/>
  <c r="X2492" i="10"/>
  <c r="X2496" i="10"/>
  <c r="X2500" i="10"/>
  <c r="X2504" i="10"/>
  <c r="X2508" i="10"/>
  <c r="X2512" i="10"/>
  <c r="X2516" i="10"/>
  <c r="X2520" i="10"/>
  <c r="X2524" i="10"/>
  <c r="X2528" i="10"/>
  <c r="X2532" i="10"/>
  <c r="X2536" i="10"/>
  <c r="X2540" i="10"/>
  <c r="X2544" i="10"/>
  <c r="X2548" i="10"/>
  <c r="X2552" i="10"/>
  <c r="X2556" i="10"/>
  <c r="X2572" i="10"/>
  <c r="X2588" i="10"/>
  <c r="X2604" i="10"/>
  <c r="X2620" i="10"/>
  <c r="X2636" i="10"/>
  <c r="X2652" i="10"/>
  <c r="X2668" i="10"/>
  <c r="X2684" i="10"/>
  <c r="X2700" i="10"/>
  <c r="X2716" i="10"/>
  <c r="X2731" i="10"/>
  <c r="X2735" i="10"/>
  <c r="X2739" i="10"/>
  <c r="X2743" i="10"/>
  <c r="X2747" i="10"/>
  <c r="X2751" i="10"/>
  <c r="X2755" i="10"/>
  <c r="X2759" i="10"/>
  <c r="X2763" i="10"/>
  <c r="X2767" i="10"/>
  <c r="X2771" i="10"/>
  <c r="X2775" i="10"/>
  <c r="X2779" i="10"/>
  <c r="X2783" i="10"/>
  <c r="X2787" i="10"/>
  <c r="X2791" i="10"/>
  <c r="X2795" i="10"/>
  <c r="X2799" i="10"/>
  <c r="X2803" i="10"/>
  <c r="X2807" i="10"/>
  <c r="X2811" i="10"/>
  <c r="X2815" i="10"/>
  <c r="X2819" i="10"/>
  <c r="X2823" i="10"/>
  <c r="X2827" i="10"/>
  <c r="X2831" i="10"/>
  <c r="X2835" i="10"/>
  <c r="X2839" i="10"/>
  <c r="X2843" i="10"/>
  <c r="X2847" i="10"/>
  <c r="X2851" i="10"/>
  <c r="X2855" i="10"/>
  <c r="X2859" i="10"/>
  <c r="X2863" i="10"/>
  <c r="X2867" i="10"/>
  <c r="X2871" i="10"/>
  <c r="X2875" i="10"/>
  <c r="X2879" i="10"/>
  <c r="X2883" i="10"/>
  <c r="X2887" i="10"/>
  <c r="X2891" i="10"/>
  <c r="X2895" i="10"/>
  <c r="X2899" i="10"/>
  <c r="X2903" i="10"/>
  <c r="X2907" i="10"/>
  <c r="X2911" i="10"/>
  <c r="X2915" i="10"/>
  <c r="X2919" i="10"/>
  <c r="X2923" i="10"/>
  <c r="X2927" i="10"/>
  <c r="X2931" i="10"/>
  <c r="X2935" i="10"/>
  <c r="X2939" i="10"/>
  <c r="X2943" i="10"/>
  <c r="X2947" i="10"/>
  <c r="X2951" i="10"/>
  <c r="X2955" i="10"/>
  <c r="X2959" i="10"/>
  <c r="X2963" i="10"/>
  <c r="X2967" i="10"/>
  <c r="X2971" i="10"/>
  <c r="X2975" i="10"/>
  <c r="X2979" i="10"/>
  <c r="X2983" i="10"/>
  <c r="X2987" i="10"/>
  <c r="X2991" i="10"/>
  <c r="X2995" i="10"/>
  <c r="X2999" i="10"/>
  <c r="X3003" i="10"/>
  <c r="X3007" i="10"/>
  <c r="X3011" i="10"/>
  <c r="X3015" i="10"/>
  <c r="X3019" i="10"/>
  <c r="X3023" i="10"/>
  <c r="X3027" i="10"/>
  <c r="X3031" i="10"/>
  <c r="X3035" i="10"/>
  <c r="X3039" i="10"/>
  <c r="X3043" i="10"/>
  <c r="X3047" i="10"/>
  <c r="X3051" i="10"/>
  <c r="X3055" i="10"/>
  <c r="X3059" i="10"/>
  <c r="X3063" i="10"/>
  <c r="X3067" i="10"/>
  <c r="X3071" i="10"/>
  <c r="X3075" i="10"/>
  <c r="X3079" i="10"/>
  <c r="X3083" i="10"/>
  <c r="X3087" i="10"/>
  <c r="X3091" i="10"/>
  <c r="X3095" i="10"/>
  <c r="X3099" i="10"/>
  <c r="X3103" i="10"/>
  <c r="X3107" i="10"/>
  <c r="X3111" i="10"/>
  <c r="X3115" i="10"/>
  <c r="X3119" i="10"/>
  <c r="X3123" i="10"/>
  <c r="X3127" i="10"/>
  <c r="X3131" i="10"/>
  <c r="X3135" i="10"/>
  <c r="X3139" i="10"/>
  <c r="X3143" i="10"/>
  <c r="X3147" i="10"/>
  <c r="X3151" i="10"/>
  <c r="X3155" i="10"/>
  <c r="X3159" i="10"/>
  <c r="X3163" i="10"/>
  <c r="X3167" i="10"/>
  <c r="X3171" i="10"/>
  <c r="X3175" i="10"/>
  <c r="X3179" i="10"/>
  <c r="X3183" i="10"/>
  <c r="X3187" i="10"/>
  <c r="X3191" i="10"/>
  <c r="X3195" i="10"/>
  <c r="X3199" i="10"/>
  <c r="X3203" i="10"/>
  <c r="X3207" i="10"/>
  <c r="X3211" i="10"/>
  <c r="X3215" i="10"/>
  <c r="X3219" i="10"/>
  <c r="X3223" i="10"/>
  <c r="X3227" i="10"/>
  <c r="X3231" i="10"/>
  <c r="X3235" i="10"/>
  <c r="X3239" i="10"/>
  <c r="X3243" i="10"/>
  <c r="X3247" i="10"/>
  <c r="X3251" i="10"/>
  <c r="X3255" i="10"/>
  <c r="X3259" i="10"/>
  <c r="X3263" i="10"/>
  <c r="X3267" i="10"/>
  <c r="X3271" i="10"/>
  <c r="X3275" i="10"/>
  <c r="X3279" i="10"/>
  <c r="X3283" i="10"/>
  <c r="X3287" i="10"/>
  <c r="X3291" i="10"/>
  <c r="X3295" i="10"/>
  <c r="X3299" i="10"/>
  <c r="X3303" i="10"/>
  <c r="X3307" i="10"/>
  <c r="X3311" i="10"/>
  <c r="X3315" i="10"/>
  <c r="X3319" i="10"/>
  <c r="X3323" i="10"/>
  <c r="X3327" i="10"/>
  <c r="X3331" i="10"/>
  <c r="X3335" i="10"/>
  <c r="X3339" i="10"/>
  <c r="X3343" i="10"/>
  <c r="X3347" i="10"/>
  <c r="X3351" i="10"/>
  <c r="X3355" i="10"/>
  <c r="X3359" i="10"/>
  <c r="X3363" i="10"/>
  <c r="X3367" i="10"/>
  <c r="X3371" i="10"/>
  <c r="X3375" i="10"/>
  <c r="X3379" i="10"/>
  <c r="X3383" i="10"/>
  <c r="X3387" i="10"/>
  <c r="X3391" i="10"/>
  <c r="X3395" i="10"/>
  <c r="X3399" i="10"/>
  <c r="X3403" i="10"/>
  <c r="X3407" i="10"/>
  <c r="X3411" i="10"/>
  <c r="X3415" i="10"/>
  <c r="X3419" i="10"/>
  <c r="X3423" i="10"/>
  <c r="X3427" i="10"/>
  <c r="X3431" i="10"/>
  <c r="X3435" i="10"/>
  <c r="X3439" i="10"/>
  <c r="X3443" i="10"/>
  <c r="X3447" i="10"/>
  <c r="X3451" i="10"/>
  <c r="X3455" i="10"/>
  <c r="X3459" i="10"/>
  <c r="X3463" i="10"/>
  <c r="X3467" i="10"/>
  <c r="X3471" i="10"/>
  <c r="X3475" i="10"/>
  <c r="X3479" i="10"/>
  <c r="X3483" i="10"/>
  <c r="X3487" i="10"/>
  <c r="X3491" i="10"/>
  <c r="X3495" i="10"/>
  <c r="X3499" i="10"/>
  <c r="X3503" i="10"/>
  <c r="X3507" i="10"/>
  <c r="X3511" i="10"/>
  <c r="X3515" i="10"/>
  <c r="X3519" i="10"/>
  <c r="X3523" i="10"/>
  <c r="X3527" i="10"/>
  <c r="X3531" i="10"/>
  <c r="X3535" i="10"/>
  <c r="X3539" i="10"/>
  <c r="X3543" i="10"/>
  <c r="X3547" i="10"/>
  <c r="X3551" i="10"/>
  <c r="X3555" i="10"/>
  <c r="X3559" i="10"/>
  <c r="X3563" i="10"/>
  <c r="X3567" i="10"/>
  <c r="X3571" i="10"/>
  <c r="X3575" i="10"/>
  <c r="X3579" i="10"/>
  <c r="X3583" i="10"/>
  <c r="X3587" i="10"/>
  <c r="X3591" i="10"/>
  <c r="X3595" i="10"/>
  <c r="X3599" i="10"/>
  <c r="X3603" i="10"/>
  <c r="X3607" i="10"/>
  <c r="X3611" i="10"/>
  <c r="X3615" i="10"/>
  <c r="X3619" i="10"/>
  <c r="X3623" i="10"/>
  <c r="X3627" i="10"/>
  <c r="X3631" i="10"/>
  <c r="X3635" i="10"/>
  <c r="X3639" i="10"/>
  <c r="X3643" i="10"/>
  <c r="X3647" i="10"/>
  <c r="X3651" i="10"/>
  <c r="X3655" i="10"/>
  <c r="X3659" i="10"/>
  <c r="X3663" i="10"/>
  <c r="X3667" i="10"/>
  <c r="X3671" i="10"/>
  <c r="X3675" i="10"/>
  <c r="X3679" i="10"/>
  <c r="X3683" i="10"/>
  <c r="X3687" i="10"/>
  <c r="X3691" i="10"/>
  <c r="X3695" i="10"/>
  <c r="X3699" i="10"/>
  <c r="X3703" i="10"/>
  <c r="X3707" i="10"/>
  <c r="X3711" i="10"/>
  <c r="X3715" i="10"/>
  <c r="X3719" i="10"/>
  <c r="X3723" i="10"/>
  <c r="X3727" i="10"/>
  <c r="X3731" i="10"/>
  <c r="X3735" i="10"/>
  <c r="X3739" i="10"/>
  <c r="X3743" i="10"/>
  <c r="X3747" i="10"/>
  <c r="X3751" i="10"/>
  <c r="X3755" i="10"/>
  <c r="X3759" i="10"/>
  <c r="X3763" i="10"/>
  <c r="X3767" i="10"/>
  <c r="X3771" i="10"/>
  <c r="X3775" i="10"/>
  <c r="X3779" i="10"/>
  <c r="X3783" i="10"/>
  <c r="X3787" i="10"/>
  <c r="X3791" i="10"/>
  <c r="X3795" i="10"/>
  <c r="X3799" i="10"/>
  <c r="X3803" i="10"/>
  <c r="X3807" i="10"/>
  <c r="X3811" i="10"/>
  <c r="X3815" i="10"/>
  <c r="X3819" i="10"/>
  <c r="X3823" i="10"/>
  <c r="X3827" i="10"/>
  <c r="X3831" i="10"/>
  <c r="X3835" i="10"/>
  <c r="X3839" i="10"/>
  <c r="X3843" i="10"/>
  <c r="X3847" i="10"/>
  <c r="X3851" i="10"/>
  <c r="X3855" i="10"/>
  <c r="X3859" i="10"/>
  <c r="X3863" i="10"/>
  <c r="X3867" i="10"/>
  <c r="X3871" i="10"/>
  <c r="X3875" i="10"/>
  <c r="X3879" i="10"/>
  <c r="X3883" i="10"/>
  <c r="X3887" i="10"/>
  <c r="X3891" i="10"/>
  <c r="X3895" i="10"/>
  <c r="X3899" i="10"/>
  <c r="X3903" i="10"/>
  <c r="X3907" i="10"/>
  <c r="X3911" i="10"/>
  <c r="X3915" i="10"/>
  <c r="X3919" i="10"/>
  <c r="X3923" i="10"/>
  <c r="X3927" i="10"/>
  <c r="X3931" i="10"/>
  <c r="X3935" i="10"/>
  <c r="X3939" i="10"/>
  <c r="X3943" i="10"/>
  <c r="X2560" i="10"/>
  <c r="X2576" i="10"/>
  <c r="X2592" i="10"/>
  <c r="X2608" i="10"/>
  <c r="X2624" i="10"/>
  <c r="X2640" i="10"/>
  <c r="X2656" i="10"/>
  <c r="X2672" i="10"/>
  <c r="X2688" i="10"/>
  <c r="X2704" i="10"/>
  <c r="X2720" i="10"/>
  <c r="X2564" i="10"/>
  <c r="X2580" i="10"/>
  <c r="X2596" i="10"/>
  <c r="X2612" i="10"/>
  <c r="X2628" i="10"/>
  <c r="X2644" i="10"/>
  <c r="X2660" i="10"/>
  <c r="X2676" i="10"/>
  <c r="X2692" i="10"/>
  <c r="X2708" i="10"/>
  <c r="X2724" i="10"/>
  <c r="X2729" i="10"/>
  <c r="X2733" i="10"/>
  <c r="X2737" i="10"/>
  <c r="X2741" i="10"/>
  <c r="X2745" i="10"/>
  <c r="X2749" i="10"/>
  <c r="X2753" i="10"/>
  <c r="X2757" i="10"/>
  <c r="X2761" i="10"/>
  <c r="X2765" i="10"/>
  <c r="X2769" i="10"/>
  <c r="X2773" i="10"/>
  <c r="X2777" i="10"/>
  <c r="X2781" i="10"/>
  <c r="X2785" i="10"/>
  <c r="X2789" i="10"/>
  <c r="X2793" i="10"/>
  <c r="X2797" i="10"/>
  <c r="X2801" i="10"/>
  <c r="X2805" i="10"/>
  <c r="X2809" i="10"/>
  <c r="X2813" i="10"/>
  <c r="X2817" i="10"/>
  <c r="X2821" i="10"/>
  <c r="X2825" i="10"/>
  <c r="X2829" i="10"/>
  <c r="X2833" i="10"/>
  <c r="X2837" i="10"/>
  <c r="X2841" i="10"/>
  <c r="X2845" i="10"/>
  <c r="X2849" i="10"/>
  <c r="X2853" i="10"/>
  <c r="X2857" i="10"/>
  <c r="X2861" i="10"/>
  <c r="X2865" i="10"/>
  <c r="X2869" i="10"/>
  <c r="X2873" i="10"/>
  <c r="X2877" i="10"/>
  <c r="X2881" i="10"/>
  <c r="X2885" i="10"/>
  <c r="X2889" i="10"/>
  <c r="X2893" i="10"/>
  <c r="X2897" i="10"/>
  <c r="X2901" i="10"/>
  <c r="X2905" i="10"/>
  <c r="X2909" i="10"/>
  <c r="X2913" i="10"/>
  <c r="X2917" i="10"/>
  <c r="X2921" i="10"/>
  <c r="X2925" i="10"/>
  <c r="X2929" i="10"/>
  <c r="X2933" i="10"/>
  <c r="X2937" i="10"/>
  <c r="X2941" i="10"/>
  <c r="X2945" i="10"/>
  <c r="X2949" i="10"/>
  <c r="X2953" i="10"/>
  <c r="X2957" i="10"/>
  <c r="X2961" i="10"/>
  <c r="X2965" i="10"/>
  <c r="X2969" i="10"/>
  <c r="X2973" i="10"/>
  <c r="X2977" i="10"/>
  <c r="X2981" i="10"/>
  <c r="X2985" i="10"/>
  <c r="X2989" i="10"/>
  <c r="X2993" i="10"/>
  <c r="X2997" i="10"/>
  <c r="X3001" i="10"/>
  <c r="X3005" i="10"/>
  <c r="X3009" i="10"/>
  <c r="X3013" i="10"/>
  <c r="X3017" i="10"/>
  <c r="X3021" i="10"/>
  <c r="X3025" i="10"/>
  <c r="X3029" i="10"/>
  <c r="X3033" i="10"/>
  <c r="X3037" i="10"/>
  <c r="X3041" i="10"/>
  <c r="X3045" i="10"/>
  <c r="X3049" i="10"/>
  <c r="X3053" i="10"/>
  <c r="X3057" i="10"/>
  <c r="X3061" i="10"/>
  <c r="X3065" i="10"/>
  <c r="X3069" i="10"/>
  <c r="X3073" i="10"/>
  <c r="X3077" i="10"/>
  <c r="X3081" i="10"/>
  <c r="X3085" i="10"/>
  <c r="X3089" i="10"/>
  <c r="X3093" i="10"/>
  <c r="X3097" i="10"/>
  <c r="X3101" i="10"/>
  <c r="X3105" i="10"/>
  <c r="X3109" i="10"/>
  <c r="X3113" i="10"/>
  <c r="X3117" i="10"/>
  <c r="X3121" i="10"/>
  <c r="X3125" i="10"/>
  <c r="X3129" i="10"/>
  <c r="X3133" i="10"/>
  <c r="X3137" i="10"/>
  <c r="X3141" i="10"/>
  <c r="X3145" i="10"/>
  <c r="X3149" i="10"/>
  <c r="X3153" i="10"/>
  <c r="X3157" i="10"/>
  <c r="X3161" i="10"/>
  <c r="X3165" i="10"/>
  <c r="X3169" i="10"/>
  <c r="X3173" i="10"/>
  <c r="X3177" i="10"/>
  <c r="X3181" i="10"/>
  <c r="X3185" i="10"/>
  <c r="X3189" i="10"/>
  <c r="X3193" i="10"/>
  <c r="X3197" i="10"/>
  <c r="X3201" i="10"/>
  <c r="X3205" i="10"/>
  <c r="X3209" i="10"/>
  <c r="X3213" i="10"/>
  <c r="X3217" i="10"/>
  <c r="X3221" i="10"/>
  <c r="X3225" i="10"/>
  <c r="X3229" i="10"/>
  <c r="X3233" i="10"/>
  <c r="X3237" i="10"/>
  <c r="X3241" i="10"/>
  <c r="X3245" i="10"/>
  <c r="X3249" i="10"/>
  <c r="X3253" i="10"/>
  <c r="X3257" i="10"/>
  <c r="X3261" i="10"/>
  <c r="X3265" i="10"/>
  <c r="X3269" i="10"/>
  <c r="X3273" i="10"/>
  <c r="X3277" i="10"/>
  <c r="X3281" i="10"/>
  <c r="X3285" i="10"/>
  <c r="X3289" i="10"/>
  <c r="X3293" i="10"/>
  <c r="X3297" i="10"/>
  <c r="X3301" i="10"/>
  <c r="X3305" i="10"/>
  <c r="X3309" i="10"/>
  <c r="X3313" i="10"/>
  <c r="X3317" i="10"/>
  <c r="X3321" i="10"/>
  <c r="X3325" i="10"/>
  <c r="X3329" i="10"/>
  <c r="X3333" i="10"/>
  <c r="X3337" i="10"/>
  <c r="X3341" i="10"/>
  <c r="X3345" i="10"/>
  <c r="X3349" i="10"/>
  <c r="X3353" i="10"/>
  <c r="X3357" i="10"/>
  <c r="X3361" i="10"/>
  <c r="X3365" i="10"/>
  <c r="X3369" i="10"/>
  <c r="X3373" i="10"/>
  <c r="X3377" i="10"/>
  <c r="X3381" i="10"/>
  <c r="X3385" i="10"/>
  <c r="X3389" i="10"/>
  <c r="X3393" i="10"/>
  <c r="X3397" i="10"/>
  <c r="X3401" i="10"/>
  <c r="X3405" i="10"/>
  <c r="X3409" i="10"/>
  <c r="X3413" i="10"/>
  <c r="X3417" i="10"/>
  <c r="X3421" i="10"/>
  <c r="X3425" i="10"/>
  <c r="X3429" i="10"/>
  <c r="X3433" i="10"/>
  <c r="X3437" i="10"/>
  <c r="X3441" i="10"/>
  <c r="X3445" i="10"/>
  <c r="X3449" i="10"/>
  <c r="X3453" i="10"/>
  <c r="X3457" i="10"/>
  <c r="X3461" i="10"/>
  <c r="X3465" i="10"/>
  <c r="X3469" i="10"/>
  <c r="X3473" i="10"/>
  <c r="X3477" i="10"/>
  <c r="X3481" i="10"/>
  <c r="X3485" i="10"/>
  <c r="X3489" i="10"/>
  <c r="X3493" i="10"/>
  <c r="X3497" i="10"/>
  <c r="X3501" i="10"/>
  <c r="X3505" i="10"/>
  <c r="X3509" i="10"/>
  <c r="X3513" i="10"/>
  <c r="X3517" i="10"/>
  <c r="X3521" i="10"/>
  <c r="X3525" i="10"/>
  <c r="X3529" i="10"/>
  <c r="X3533" i="10"/>
  <c r="X3537" i="10"/>
  <c r="X3541" i="10"/>
  <c r="X3545" i="10"/>
  <c r="X3549" i="10"/>
  <c r="X3553" i="10"/>
  <c r="X3557" i="10"/>
  <c r="X3561" i="10"/>
  <c r="X3565" i="10"/>
  <c r="X3569" i="10"/>
  <c r="X3573" i="10"/>
  <c r="X3577" i="10"/>
  <c r="X3581" i="10"/>
  <c r="X3585" i="10"/>
  <c r="X3589" i="10"/>
  <c r="X3593" i="10"/>
  <c r="X3597" i="10"/>
  <c r="X3601" i="10"/>
  <c r="X3605" i="10"/>
  <c r="X3609" i="10"/>
  <c r="X3613" i="10"/>
  <c r="X3617" i="10"/>
  <c r="X3621" i="10"/>
  <c r="X3625" i="10"/>
  <c r="X3629" i="10"/>
  <c r="X3633" i="10"/>
  <c r="X3637" i="10"/>
  <c r="X3641" i="10"/>
  <c r="X3645" i="10"/>
  <c r="X3649" i="10"/>
  <c r="X3653" i="10"/>
  <c r="X3657" i="10"/>
  <c r="X3661" i="10"/>
  <c r="X3665" i="10"/>
  <c r="X3669" i="10"/>
  <c r="X3673" i="10"/>
  <c r="X3677" i="10"/>
  <c r="X3681" i="10"/>
  <c r="X3685" i="10"/>
  <c r="X3689" i="10"/>
  <c r="X3693" i="10"/>
  <c r="X3697" i="10"/>
  <c r="X3701" i="10"/>
  <c r="X3705" i="10"/>
  <c r="X3709" i="10"/>
  <c r="X3713" i="10"/>
  <c r="X3717" i="10"/>
  <c r="X3721" i="10"/>
  <c r="X3725" i="10"/>
  <c r="X3729" i="10"/>
  <c r="X3733" i="10"/>
  <c r="X3737" i="10"/>
  <c r="X3741" i="10"/>
  <c r="X3745" i="10"/>
  <c r="X3749" i="10"/>
  <c r="X3753" i="10"/>
  <c r="X3757" i="10"/>
  <c r="X3761" i="10"/>
  <c r="X3765" i="10"/>
  <c r="X3769" i="10"/>
  <c r="X3773" i="10"/>
  <c r="X3777" i="10"/>
  <c r="X3781" i="10"/>
  <c r="X3785" i="10"/>
  <c r="X3789" i="10"/>
  <c r="X3793" i="10"/>
  <c r="X3797" i="10"/>
  <c r="X3801" i="10"/>
  <c r="X3805" i="10"/>
  <c r="X3809" i="10"/>
  <c r="X3813" i="10"/>
  <c r="X3817" i="10"/>
  <c r="X3821" i="10"/>
  <c r="X3825" i="10"/>
  <c r="X3829" i="10"/>
  <c r="X3833" i="10"/>
  <c r="X3837" i="10"/>
  <c r="X3841" i="10"/>
  <c r="X3845" i="10"/>
  <c r="X3849" i="10"/>
  <c r="X3853" i="10"/>
  <c r="X3857" i="10"/>
  <c r="X3861" i="10"/>
  <c r="X3865" i="10"/>
  <c r="X3869" i="10"/>
  <c r="X3873" i="10"/>
  <c r="X3877" i="10"/>
  <c r="X3881" i="10"/>
  <c r="X3885" i="10"/>
  <c r="X3889" i="10"/>
  <c r="X3893" i="10"/>
  <c r="X3897" i="10"/>
  <c r="X3901" i="10"/>
  <c r="X3905" i="10"/>
  <c r="X3909" i="10"/>
  <c r="X3913" i="10"/>
  <c r="X3917" i="10"/>
  <c r="X3921" i="10"/>
  <c r="X3925" i="10"/>
  <c r="X3929" i="10"/>
  <c r="X3933" i="10"/>
  <c r="X3937" i="10"/>
  <c r="X2568" i="10"/>
  <c r="X2584" i="10"/>
  <c r="X2600" i="10"/>
  <c r="X2616" i="10"/>
  <c r="X2632" i="10"/>
  <c r="X2648" i="10"/>
  <c r="X2664" i="10"/>
  <c r="X2680" i="10"/>
  <c r="X2696" i="10"/>
  <c r="X2712" i="10"/>
  <c r="X2728" i="10"/>
  <c r="X3947" i="10"/>
  <c r="X3955" i="10"/>
  <c r="X3963" i="10"/>
  <c r="X3971" i="10"/>
  <c r="X3979" i="10"/>
  <c r="X3987" i="10"/>
  <c r="X3995" i="10"/>
  <c r="X4003" i="10"/>
  <c r="X4011" i="10"/>
  <c r="X4019" i="10"/>
  <c r="X4025" i="10"/>
  <c r="X3949" i="10"/>
  <c r="X3957" i="10"/>
  <c r="X3965" i="10"/>
  <c r="X3973" i="10"/>
  <c r="X3981" i="10"/>
  <c r="X3989" i="10"/>
  <c r="X3997" i="10"/>
  <c r="X4005" i="10"/>
  <c r="X4013" i="10"/>
  <c r="X4021" i="10"/>
  <c r="X3941" i="10"/>
  <c r="X3951" i="10"/>
  <c r="X3959" i="10"/>
  <c r="X3967" i="10"/>
  <c r="X3975" i="10"/>
  <c r="X3983" i="10"/>
  <c r="X3991" i="10"/>
  <c r="X3999" i="10"/>
  <c r="X4007" i="10"/>
  <c r="X4015" i="10"/>
  <c r="X4023" i="10"/>
  <c r="X4033" i="10"/>
  <c r="X4037" i="10"/>
  <c r="X4041" i="10"/>
  <c r="X4045" i="10"/>
  <c r="X4049" i="10"/>
  <c r="X4053" i="10"/>
  <c r="X4057" i="10"/>
  <c r="X4061" i="10"/>
  <c r="X4065" i="10"/>
  <c r="X4069" i="10"/>
  <c r="X4073" i="10"/>
  <c r="X4077" i="10"/>
  <c r="X4081" i="10"/>
  <c r="X4085" i="10"/>
  <c r="X4089" i="10"/>
  <c r="X4093" i="10"/>
  <c r="X4097" i="10"/>
  <c r="X4101" i="10"/>
  <c r="X4105" i="10"/>
  <c r="X4109" i="10"/>
  <c r="X4113" i="10"/>
  <c r="X4117" i="10"/>
  <c r="X4121" i="10"/>
  <c r="X4125" i="10"/>
  <c r="X4129" i="10"/>
  <c r="X4133" i="10"/>
  <c r="X4137" i="10"/>
  <c r="X4141" i="10"/>
  <c r="X4145" i="10"/>
  <c r="X4149" i="10"/>
  <c r="X4153" i="10"/>
  <c r="X4157" i="10"/>
  <c r="X4161" i="10"/>
  <c r="X4165" i="10"/>
  <c r="X4169" i="10"/>
  <c r="X3945" i="10"/>
  <c r="X3953" i="10"/>
  <c r="X3961" i="10"/>
  <c r="X3969" i="10"/>
  <c r="X3977" i="10"/>
  <c r="X3985" i="10"/>
  <c r="X3993" i="10"/>
  <c r="X4001" i="10"/>
  <c r="X4009" i="10"/>
  <c r="X4017" i="10"/>
  <c r="X4029" i="10"/>
  <c r="X4032" i="10"/>
  <c r="X4036" i="10"/>
  <c r="X4040" i="10"/>
  <c r="X4044" i="10"/>
  <c r="X4048" i="10"/>
  <c r="X4052" i="10"/>
  <c r="X4056" i="10"/>
  <c r="X4060" i="10"/>
  <c r="X4064" i="10"/>
  <c r="X4068" i="10"/>
  <c r="X4072" i="10"/>
  <c r="X4076" i="10"/>
  <c r="X4080" i="10"/>
  <c r="X4084" i="10"/>
  <c r="X4088" i="10"/>
  <c r="X4092" i="10"/>
  <c r="X4096" i="10"/>
  <c r="X4100" i="10"/>
  <c r="X4104" i="10"/>
  <c r="X4108" i="10"/>
  <c r="X4112" i="10"/>
  <c r="X4116" i="10"/>
  <c r="X4120" i="10"/>
  <c r="X4124" i="10"/>
  <c r="X4128" i="10"/>
  <c r="X4132" i="10"/>
  <c r="X4136" i="10"/>
  <c r="X4140" i="10"/>
  <c r="X4144" i="10"/>
  <c r="X4148" i="10"/>
  <c r="X4152" i="10"/>
  <c r="X4156" i="10"/>
  <c r="X4160" i="10"/>
  <c r="X4164" i="10"/>
  <c r="X4168" i="10"/>
  <c r="X4803" i="10"/>
  <c r="X4804" i="10"/>
  <c r="X4805" i="10"/>
  <c r="X4806" i="10"/>
  <c r="X6" i="10"/>
  <c r="X5009" i="10"/>
  <c r="X4993" i="10"/>
  <c r="X4977" i="10"/>
  <c r="X4961" i="10"/>
  <c r="X4945" i="10"/>
  <c r="X4929" i="10"/>
  <c r="X4913" i="10"/>
  <c r="X4897" i="10"/>
  <c r="X4881" i="10"/>
  <c r="X4865" i="10"/>
  <c r="X4849" i="10"/>
  <c r="X4833" i="10"/>
  <c r="X4817" i="10"/>
  <c r="X5002" i="10"/>
  <c r="X4986" i="10"/>
  <c r="X4970" i="10"/>
  <c r="X4954" i="10"/>
  <c r="X4938" i="10"/>
  <c r="X4922" i="10"/>
  <c r="X4906" i="10"/>
  <c r="X4890" i="10"/>
  <c r="X4874" i="10"/>
  <c r="X4858" i="10"/>
  <c r="X4842" i="10"/>
  <c r="X4826" i="10"/>
  <c r="X4810" i="10"/>
  <c r="X4995" i="10"/>
  <c r="X4979" i="10"/>
  <c r="X4963" i="10"/>
  <c r="X4947" i="10"/>
  <c r="X4931" i="10"/>
  <c r="X4915" i="10"/>
  <c r="X4899" i="10"/>
  <c r="X4883" i="10"/>
  <c r="X4867" i="10"/>
  <c r="X4851" i="10"/>
  <c r="X4835" i="10"/>
  <c r="X4819" i="10"/>
  <c r="X5008" i="10"/>
  <c r="X4992" i="10"/>
  <c r="X4976" i="10"/>
  <c r="X4960" i="10"/>
  <c r="X4944" i="10"/>
  <c r="X4928" i="10"/>
  <c r="X4912" i="10"/>
  <c r="X4896" i="10"/>
  <c r="X4880" i="10"/>
  <c r="X4864" i="10"/>
  <c r="X4848" i="10"/>
  <c r="X4832" i="10"/>
  <c r="X4816" i="10"/>
  <c r="X4508" i="10"/>
  <c r="X4492" i="10"/>
  <c r="X4476" i="10"/>
  <c r="X4460" i="10"/>
  <c r="X4444" i="10"/>
  <c r="X4428" i="10"/>
  <c r="X4412" i="10"/>
  <c r="X4396" i="10"/>
  <c r="X4380" i="10"/>
  <c r="X4364" i="10"/>
  <c r="X4348" i="10"/>
  <c r="X4332" i="10"/>
  <c r="X4316" i="10"/>
  <c r="X4300" i="10"/>
  <c r="X4284" i="10"/>
  <c r="X4268" i="10"/>
  <c r="X4252" i="10"/>
  <c r="X4236" i="10"/>
  <c r="X4220" i="10"/>
  <c r="X4204" i="10"/>
  <c r="X4188" i="10"/>
  <c r="X4172" i="10"/>
  <c r="X4789" i="10"/>
  <c r="X4773" i="10"/>
  <c r="X4757" i="10"/>
  <c r="X4741" i="10"/>
  <c r="X4725" i="10"/>
  <c r="X4709" i="10"/>
  <c r="X4693" i="10"/>
  <c r="X4677" i="10"/>
  <c r="X4661" i="10"/>
  <c r="X4645" i="10"/>
  <c r="X4629" i="10"/>
  <c r="X4613" i="10"/>
  <c r="X4597" i="10"/>
  <c r="X4581" i="10"/>
  <c r="X4565" i="10"/>
  <c r="X4549" i="10"/>
  <c r="X4533" i="10"/>
  <c r="X4517" i="10"/>
  <c r="X4501" i="10"/>
  <c r="X4485" i="10"/>
  <c r="X4469" i="10"/>
  <c r="X4453" i="10"/>
  <c r="X4437" i="10"/>
  <c r="X4421" i="10"/>
  <c r="X4405" i="10"/>
  <c r="X4389" i="10"/>
  <c r="X4373" i="10"/>
  <c r="X4357" i="10"/>
  <c r="X4341" i="10"/>
  <c r="X4325" i="10"/>
  <c r="X4309" i="10"/>
  <c r="X4293" i="10"/>
  <c r="X4277" i="10"/>
  <c r="X4261" i="10"/>
  <c r="X4245" i="10"/>
  <c r="X4229" i="10"/>
  <c r="X4213" i="10"/>
  <c r="X4197" i="10"/>
  <c r="X4181" i="10"/>
  <c r="X4798" i="10"/>
  <c r="X4782" i="10"/>
  <c r="X4766" i="10"/>
  <c r="X4750" i="10"/>
  <c r="X4734" i="10"/>
  <c r="X4718" i="10"/>
  <c r="X4702" i="10"/>
  <c r="X4686" i="10"/>
  <c r="X4670" i="10"/>
  <c r="X4654" i="10"/>
  <c r="X4638" i="10"/>
  <c r="X4622" i="10"/>
  <c r="X4606" i="10"/>
  <c r="X4590" i="10"/>
  <c r="X4574" i="10"/>
  <c r="X4558" i="10"/>
  <c r="X4542" i="10"/>
  <c r="X4526" i="10"/>
  <c r="X4510" i="10"/>
  <c r="X4494" i="10"/>
  <c r="X4478" i="10"/>
  <c r="X4462" i="10"/>
  <c r="X4446" i="10"/>
  <c r="X4430" i="10"/>
  <c r="X4414" i="10"/>
  <c r="X4398" i="10"/>
  <c r="X4382" i="10"/>
  <c r="X4366" i="10"/>
  <c r="X4350" i="10"/>
  <c r="X4334" i="10"/>
  <c r="X4318" i="10"/>
  <c r="X4302" i="10"/>
  <c r="X4286" i="10"/>
  <c r="X4270" i="10"/>
  <c r="X4254" i="10"/>
  <c r="X4238" i="10"/>
  <c r="X4222" i="10"/>
  <c r="X4206" i="10"/>
  <c r="X4190" i="10"/>
  <c r="X4174" i="10"/>
  <c r="X4795" i="10"/>
  <c r="X4787" i="10"/>
  <c r="X4779" i="10"/>
  <c r="X4771" i="10"/>
  <c r="X4763" i="10"/>
  <c r="X4755" i="10"/>
  <c r="X4747" i="10"/>
  <c r="X4739" i="10"/>
  <c r="X4731" i="10"/>
  <c r="X4723" i="10"/>
  <c r="X4715" i="10"/>
  <c r="X4707" i="10"/>
  <c r="X4699" i="10"/>
  <c r="X4691" i="10"/>
  <c r="X4683" i="10"/>
  <c r="X4675" i="10"/>
  <c r="X4667" i="10"/>
  <c r="X4659" i="10"/>
  <c r="X4651" i="10"/>
  <c r="X4643" i="10"/>
  <c r="X4635" i="10"/>
  <c r="X4627" i="10"/>
  <c r="X4619" i="10"/>
  <c r="X4611" i="10"/>
  <c r="X4603" i="10"/>
  <c r="X4595" i="10"/>
  <c r="X4587" i="10"/>
  <c r="X4579" i="10"/>
  <c r="X4571" i="10"/>
  <c r="X4563" i="10"/>
  <c r="X4555" i="10"/>
  <c r="X4547" i="10"/>
  <c r="X4539" i="10"/>
  <c r="X4531" i="10"/>
  <c r="X4523" i="10"/>
  <c r="X4507" i="10"/>
  <c r="X4491" i="10"/>
  <c r="X4475" i="10"/>
  <c r="X4459" i="10"/>
  <c r="X4443" i="10"/>
  <c r="X4427" i="10"/>
  <c r="X4411" i="10"/>
  <c r="X4395" i="10"/>
  <c r="X4379" i="10"/>
  <c r="X4363" i="10"/>
  <c r="X4347" i="10"/>
  <c r="X4331" i="10"/>
  <c r="X4315" i="10"/>
  <c r="X4299" i="10"/>
  <c r="X4283" i="10"/>
  <c r="X4267" i="10"/>
  <c r="X4251" i="10"/>
  <c r="X4235" i="10"/>
  <c r="X4219" i="10"/>
  <c r="X4203" i="10"/>
  <c r="X4187" i="10"/>
  <c r="X3096" i="10"/>
  <c r="X3088" i="10"/>
  <c r="X3080" i="10"/>
  <c r="X3072" i="10"/>
  <c r="X3064" i="10"/>
  <c r="X3056" i="10"/>
  <c r="X3048" i="10"/>
  <c r="X3040" i="10"/>
  <c r="X3032" i="10"/>
  <c r="X3024" i="10"/>
  <c r="X3016" i="10"/>
  <c r="X3008" i="10"/>
  <c r="X3000" i="10"/>
  <c r="X2992" i="10"/>
  <c r="X2984" i="10"/>
  <c r="X2976" i="10"/>
  <c r="X2968" i="10"/>
  <c r="X2960" i="10"/>
  <c r="X2952" i="10"/>
  <c r="X2944" i="10"/>
  <c r="X2936" i="10"/>
  <c r="X2928" i="10"/>
  <c r="X2920" i="10"/>
  <c r="X2912" i="10"/>
  <c r="X2904" i="10"/>
  <c r="X2896" i="10"/>
  <c r="X2888" i="10"/>
  <c r="X2880" i="10"/>
  <c r="X2872" i="10"/>
  <c r="X2864" i="10"/>
  <c r="X2856" i="10"/>
  <c r="X2848" i="10"/>
  <c r="X2840" i="10"/>
  <c r="X2832" i="10"/>
  <c r="X2824" i="10"/>
  <c r="X2816" i="10"/>
  <c r="X2808" i="10"/>
  <c r="X2800" i="10"/>
  <c r="X2792" i="10"/>
  <c r="X2784" i="10"/>
  <c r="X2776" i="10"/>
  <c r="X2768" i="10"/>
  <c r="X2760" i="10"/>
  <c r="X2752" i="10"/>
  <c r="X2744" i="10"/>
  <c r="X2736" i="10"/>
  <c r="X4162" i="10"/>
  <c r="X4146" i="10"/>
  <c r="X4130" i="10"/>
  <c r="X4114" i="10"/>
  <c r="X4098" i="10"/>
  <c r="X4082" i="10"/>
  <c r="X4066" i="10"/>
  <c r="X4050" i="10"/>
  <c r="X4034" i="10"/>
  <c r="X4024" i="10"/>
  <c r="X4010" i="10"/>
  <c r="X3994" i="10"/>
  <c r="X3978" i="10"/>
  <c r="X3962" i="10"/>
  <c r="X4167" i="10"/>
  <c r="X4151" i="10"/>
  <c r="X4135" i="10"/>
  <c r="X4119" i="10"/>
  <c r="X4103" i="10"/>
  <c r="X4087" i="10"/>
  <c r="X4071" i="10"/>
  <c r="X4055" i="10"/>
  <c r="X4039" i="10"/>
  <c r="X3940" i="10"/>
  <c r="X3924" i="10"/>
  <c r="X3908" i="10"/>
  <c r="X3892" i="10"/>
  <c r="X3876" i="10"/>
  <c r="X3860" i="10"/>
  <c r="X3844" i="10"/>
  <c r="X3828" i="10"/>
  <c r="X3812" i="10"/>
  <c r="X3796" i="10"/>
  <c r="X3780" i="10"/>
  <c r="X3764" i="10"/>
  <c r="X3748" i="10"/>
  <c r="X3732" i="10"/>
  <c r="X3716" i="10"/>
  <c r="X3700" i="10"/>
  <c r="X3684" i="10"/>
  <c r="X3668" i="10"/>
  <c r="X3652" i="10"/>
  <c r="X3636" i="10"/>
  <c r="X3620" i="10"/>
  <c r="X3604" i="10"/>
  <c r="X3588" i="10"/>
  <c r="X3572" i="10"/>
  <c r="X3556" i="10"/>
  <c r="X3540" i="10"/>
  <c r="X3524" i="10"/>
  <c r="X3508" i="10"/>
  <c r="X3492" i="10"/>
  <c r="X3476" i="10"/>
  <c r="X3460" i="10"/>
  <c r="X3444" i="10"/>
  <c r="X3428" i="10"/>
  <c r="X3412" i="10"/>
  <c r="X3396" i="10"/>
  <c r="X3380" i="10"/>
  <c r="X3364" i="10"/>
  <c r="X3348" i="10"/>
  <c r="X3332" i="10"/>
  <c r="X3316" i="10"/>
  <c r="X3300" i="10"/>
  <c r="X3284" i="10"/>
  <c r="X3268" i="10"/>
  <c r="X3252" i="10"/>
  <c r="X3236" i="10"/>
  <c r="X3220" i="10"/>
  <c r="X3204" i="10"/>
  <c r="X3188" i="10"/>
  <c r="X3172" i="10"/>
  <c r="X3156" i="10"/>
  <c r="X3140" i="10"/>
  <c r="X3124" i="10"/>
  <c r="X3108" i="10"/>
  <c r="X2723" i="10"/>
  <c r="X2691" i="10"/>
  <c r="X2659" i="10"/>
  <c r="X2627" i="10"/>
  <c r="X2595" i="10"/>
  <c r="X2563" i="10"/>
  <c r="X2703" i="10"/>
  <c r="X2671" i="10"/>
  <c r="X2639" i="10"/>
  <c r="X2607" i="10"/>
  <c r="X2575" i="10"/>
  <c r="X3942" i="10"/>
  <c r="X3926" i="10"/>
  <c r="X5005" i="10"/>
  <c r="X4989" i="10"/>
  <c r="X4973" i="10"/>
  <c r="X4957" i="10"/>
  <c r="X4941" i="10"/>
  <c r="X4925" i="10"/>
  <c r="X4909" i="10"/>
  <c r="X4893" i="10"/>
  <c r="X4877" i="10"/>
  <c r="X4861" i="10"/>
  <c r="X4845" i="10"/>
  <c r="X4829" i="10"/>
  <c r="X4813" i="10"/>
  <c r="X4998" i="10"/>
  <c r="X4982" i="10"/>
  <c r="X4966" i="10"/>
  <c r="X4950" i="10"/>
  <c r="X4934" i="10"/>
  <c r="X4918" i="10"/>
  <c r="X4902" i="10"/>
  <c r="X4886" i="10"/>
  <c r="X4870" i="10"/>
  <c r="X4854" i="10"/>
  <c r="X4838" i="10"/>
  <c r="X4822" i="10"/>
  <c r="X5007" i="10"/>
  <c r="X4991" i="10"/>
  <c r="X4975" i="10"/>
  <c r="X4959" i="10"/>
  <c r="X4943" i="10"/>
  <c r="X4927" i="10"/>
  <c r="X4911" i="10"/>
  <c r="X4895" i="10"/>
  <c r="X4879" i="10"/>
  <c r="X4863" i="10"/>
  <c r="X4847" i="10"/>
  <c r="X4831" i="10"/>
  <c r="X4815" i="10"/>
  <c r="X5004" i="10"/>
  <c r="X4988" i="10"/>
  <c r="X4972" i="10"/>
  <c r="X4956" i="10"/>
  <c r="X4940" i="10"/>
  <c r="X4924" i="10"/>
  <c r="X4908" i="10"/>
  <c r="X4892" i="10"/>
  <c r="X4876" i="10"/>
  <c r="X4860" i="10"/>
  <c r="X4844" i="10"/>
  <c r="X4828" i="10"/>
  <c r="X4812" i="10"/>
  <c r="X4520" i="10"/>
  <c r="X4504" i="10"/>
  <c r="X4488" i="10"/>
  <c r="X4472" i="10"/>
  <c r="X4456" i="10"/>
  <c r="X4440" i="10"/>
  <c r="X4424" i="10"/>
  <c r="X4408" i="10"/>
  <c r="X4392" i="10"/>
  <c r="X4376" i="10"/>
  <c r="X4360" i="10"/>
  <c r="X4344" i="10"/>
  <c r="X4328" i="10"/>
  <c r="X4312" i="10"/>
  <c r="X4296" i="10"/>
  <c r="X4280" i="10"/>
  <c r="X4264" i="10"/>
  <c r="X4248" i="10"/>
  <c r="X4232" i="10"/>
  <c r="X4216" i="10"/>
  <c r="X4200" i="10"/>
  <c r="X4184" i="10"/>
  <c r="X4801" i="10"/>
  <c r="X4785" i="10"/>
  <c r="X4769" i="10"/>
  <c r="X4753" i="10"/>
  <c r="X4737" i="10"/>
  <c r="X4721" i="10"/>
  <c r="X4705" i="10"/>
  <c r="X4689" i="10"/>
  <c r="X4673" i="10"/>
  <c r="X4657" i="10"/>
  <c r="X4641" i="10"/>
  <c r="X4625" i="10"/>
  <c r="X4609" i="10"/>
  <c r="X4593" i="10"/>
  <c r="X4577" i="10"/>
  <c r="X4561" i="10"/>
  <c r="X4545" i="10"/>
  <c r="X4529" i="10"/>
  <c r="X4513" i="10"/>
  <c r="X4497" i="10"/>
  <c r="X4481" i="10"/>
  <c r="X4465" i="10"/>
  <c r="X4449" i="10"/>
  <c r="X4433" i="10"/>
  <c r="X4417" i="10"/>
  <c r="X4401" i="10"/>
  <c r="X4385" i="10"/>
  <c r="X4369" i="10"/>
  <c r="X4353" i="10"/>
  <c r="X4337" i="10"/>
  <c r="X4321" i="10"/>
  <c r="X4305" i="10"/>
  <c r="X4289" i="10"/>
  <c r="X4273" i="10"/>
  <c r="X4257" i="10"/>
  <c r="X4241" i="10"/>
  <c r="X4225" i="10"/>
  <c r="X4209" i="10"/>
  <c r="X4193" i="10"/>
  <c r="X4177" i="10"/>
  <c r="X4794" i="10"/>
  <c r="X4778" i="10"/>
  <c r="X4762" i="10"/>
  <c r="X4746" i="10"/>
  <c r="X4730" i="10"/>
  <c r="X4714" i="10"/>
  <c r="X4698" i="10"/>
  <c r="X4682" i="10"/>
  <c r="X4666" i="10"/>
  <c r="X4650" i="10"/>
  <c r="X4634" i="10"/>
  <c r="X4618" i="10"/>
  <c r="X4602" i="10"/>
  <c r="X4586" i="10"/>
  <c r="X4570" i="10"/>
  <c r="X4554" i="10"/>
  <c r="X4538" i="10"/>
  <c r="X4522" i="10"/>
  <c r="X4506" i="10"/>
  <c r="X4490" i="10"/>
  <c r="X4474" i="10"/>
  <c r="X4458" i="10"/>
  <c r="X4442" i="10"/>
  <c r="X4426" i="10"/>
  <c r="X4410" i="10"/>
  <c r="X4394" i="10"/>
  <c r="X4378" i="10"/>
  <c r="X4362" i="10"/>
  <c r="X4346" i="10"/>
  <c r="X4330" i="10"/>
  <c r="X4314" i="10"/>
  <c r="X4298" i="10"/>
  <c r="X4282" i="10"/>
  <c r="X4266" i="10"/>
  <c r="X4250" i="10"/>
  <c r="X4234" i="10"/>
  <c r="X4218" i="10"/>
  <c r="X4202" i="10"/>
  <c r="X4186" i="10"/>
  <c r="X4519" i="10"/>
  <c r="X4503" i="10"/>
  <c r="X4487" i="10"/>
  <c r="X4471" i="10"/>
  <c r="X4455" i="10"/>
  <c r="X4439" i="10"/>
  <c r="X4423" i="10"/>
  <c r="X4407" i="10"/>
  <c r="X4391" i="10"/>
  <c r="X4375" i="10"/>
  <c r="X4359" i="10"/>
  <c r="X4343" i="10"/>
  <c r="X4327" i="10"/>
  <c r="X4311" i="10"/>
  <c r="X4295" i="10"/>
  <c r="X4279" i="10"/>
  <c r="X4263" i="10"/>
  <c r="X4247" i="10"/>
  <c r="X4231" i="10"/>
  <c r="X4215" i="10"/>
  <c r="X4199" i="10"/>
  <c r="X4183" i="10"/>
  <c r="X4022" i="10"/>
  <c r="X4006" i="10"/>
  <c r="X3990" i="10"/>
  <c r="X3974" i="10"/>
  <c r="X3958" i="10"/>
  <c r="X3094" i="10"/>
  <c r="X3086" i="10"/>
  <c r="X3078" i="10"/>
  <c r="X3070" i="10"/>
  <c r="X3062" i="10"/>
  <c r="X3054" i="10"/>
  <c r="X3046" i="10"/>
  <c r="X3038" i="10"/>
  <c r="X3030" i="10"/>
  <c r="X3022" i="10"/>
  <c r="X3014" i="10"/>
  <c r="X3006" i="10"/>
  <c r="X2998" i="10"/>
  <c r="X2990" i="10"/>
  <c r="X2982" i="10"/>
  <c r="X2974" i="10"/>
  <c r="X2966" i="10"/>
  <c r="X2958" i="10"/>
  <c r="X2950" i="10"/>
  <c r="X2942" i="10"/>
  <c r="X2934" i="10"/>
  <c r="X2926" i="10"/>
  <c r="X2918" i="10"/>
  <c r="X2910" i="10"/>
  <c r="X2902" i="10"/>
  <c r="X2894" i="10"/>
  <c r="X2886" i="10"/>
  <c r="X2878" i="10"/>
  <c r="X2870" i="10"/>
  <c r="X2862" i="10"/>
  <c r="X2854" i="10"/>
  <c r="X2846" i="10"/>
  <c r="X2838" i="10"/>
  <c r="X2830" i="10"/>
  <c r="X2822" i="10"/>
  <c r="X2814" i="10"/>
  <c r="X2806" i="10"/>
  <c r="X2798" i="10"/>
  <c r="X2790" i="10"/>
  <c r="X2782" i="10"/>
  <c r="X2774" i="10"/>
  <c r="X2766" i="10"/>
  <c r="X2758" i="10"/>
  <c r="X2750" i="10"/>
  <c r="X2742" i="10"/>
  <c r="X2734" i="10"/>
  <c r="X4026" i="10"/>
  <c r="X4012" i="10"/>
  <c r="X4158" i="10"/>
  <c r="X4142" i="10"/>
  <c r="X4126" i="10"/>
  <c r="X4110" i="10"/>
  <c r="X4094" i="10"/>
  <c r="X4078" i="10"/>
  <c r="X4062" i="10"/>
  <c r="X4046" i="10"/>
  <c r="X4163" i="10"/>
  <c r="X4147" i="10"/>
  <c r="X4131" i="10"/>
  <c r="X4115" i="10"/>
  <c r="X4099" i="10"/>
  <c r="X4083" i="10"/>
  <c r="X4067" i="10"/>
  <c r="X4051" i="10"/>
  <c r="X4035" i="10"/>
  <c r="X3936" i="10"/>
  <c r="X3920" i="10"/>
  <c r="X3904" i="10"/>
  <c r="X3888" i="10"/>
  <c r="X3872" i="10"/>
  <c r="X3856" i="10"/>
  <c r="X3840" i="10"/>
  <c r="X3824" i="10"/>
  <c r="X3808" i="10"/>
  <c r="X3792" i="10"/>
  <c r="X3776" i="10"/>
  <c r="X3760" i="10"/>
  <c r="X3744" i="10"/>
  <c r="X3728" i="10"/>
  <c r="X3712" i="10"/>
  <c r="X3696" i="10"/>
  <c r="X3680" i="10"/>
  <c r="X3664" i="10"/>
  <c r="X3648" i="10"/>
  <c r="X3632" i="10"/>
  <c r="X3616" i="10"/>
  <c r="X3600" i="10"/>
  <c r="X3584" i="10"/>
  <c r="X3568" i="10"/>
  <c r="X3552" i="10"/>
  <c r="X3536" i="10"/>
  <c r="X3520" i="10"/>
  <c r="X3504" i="10"/>
  <c r="X3488" i="10"/>
  <c r="X3472" i="10"/>
  <c r="X3456" i="10"/>
  <c r="X3440" i="10"/>
  <c r="X3424" i="10"/>
  <c r="X3408" i="10"/>
  <c r="X3392" i="10"/>
  <c r="X3376" i="10"/>
  <c r="X3360" i="10"/>
  <c r="X3344" i="10"/>
  <c r="X3328" i="10"/>
  <c r="X3312" i="10"/>
  <c r="X3296" i="10"/>
  <c r="X3280" i="10"/>
  <c r="X3264" i="10"/>
  <c r="X3248" i="10"/>
  <c r="X3232" i="10"/>
  <c r="X3216" i="10"/>
  <c r="X3200" i="10"/>
  <c r="X3184" i="10"/>
  <c r="X3168" i="10"/>
  <c r="X3152" i="10"/>
  <c r="X3136" i="10"/>
  <c r="X3120" i="10"/>
  <c r="X3104" i="10"/>
  <c r="X3938" i="10"/>
  <c r="X3922" i="10"/>
  <c r="X3906" i="10"/>
  <c r="X3890" i="10"/>
  <c r="X3874" i="10"/>
  <c r="X3858" i="10"/>
  <c r="X3842" i="10"/>
  <c r="X3826" i="10"/>
  <c r="X3810" i="10"/>
  <c r="X3794" i="10"/>
  <c r="X3778" i="10"/>
  <c r="X3762" i="10"/>
  <c r="X3746" i="10"/>
  <c r="X3730" i="10"/>
  <c r="X3714" i="10"/>
  <c r="X3698" i="10"/>
  <c r="X3682" i="10"/>
  <c r="X5001" i="10"/>
  <c r="X4985" i="10"/>
  <c r="X4969" i="10"/>
  <c r="X4953" i="10"/>
  <c r="X4937" i="10"/>
  <c r="X4921" i="10"/>
  <c r="X4905" i="10"/>
  <c r="X4889" i="10"/>
  <c r="X4873" i="10"/>
  <c r="X4857" i="10"/>
  <c r="X4841" i="10"/>
  <c r="X4825" i="10"/>
  <c r="X4809" i="10"/>
  <c r="X4994" i="10"/>
  <c r="X4978" i="10"/>
  <c r="X4962" i="10"/>
  <c r="X4946" i="10"/>
  <c r="X4930" i="10"/>
  <c r="X4914" i="10"/>
  <c r="X4898" i="10"/>
  <c r="X4882" i="10"/>
  <c r="X4866" i="10"/>
  <c r="X4850" i="10"/>
  <c r="X4834" i="10"/>
  <c r="X4818" i="10"/>
  <c r="X5003" i="10"/>
  <c r="X4987" i="10"/>
  <c r="X4971" i="10"/>
  <c r="X4955" i="10"/>
  <c r="X4939" i="10"/>
  <c r="X4923" i="10"/>
  <c r="X4907" i="10"/>
  <c r="X4891" i="10"/>
  <c r="X4875" i="10"/>
  <c r="X4859" i="10"/>
  <c r="X4843" i="10"/>
  <c r="X4827" i="10"/>
  <c r="X4811" i="10"/>
  <c r="X5000" i="10"/>
  <c r="X4984" i="10"/>
  <c r="X4968" i="10"/>
  <c r="X4952" i="10"/>
  <c r="X4936" i="10"/>
  <c r="X4920" i="10"/>
  <c r="X4904" i="10"/>
  <c r="X4888" i="10"/>
  <c r="X4872" i="10"/>
  <c r="X4856" i="10"/>
  <c r="X4840" i="10"/>
  <c r="X4824" i="10"/>
  <c r="X4808" i="10"/>
  <c r="X4516" i="10"/>
  <c r="X4500" i="10"/>
  <c r="X4484" i="10"/>
  <c r="X4468" i="10"/>
  <c r="X4452" i="10"/>
  <c r="X4436" i="10"/>
  <c r="X4420" i="10"/>
  <c r="X4404" i="10"/>
  <c r="X4388" i="10"/>
  <c r="X4372" i="10"/>
  <c r="X4356" i="10"/>
  <c r="X4340" i="10"/>
  <c r="X4324" i="10"/>
  <c r="X4308" i="10"/>
  <c r="X4292" i="10"/>
  <c r="X4276" i="10"/>
  <c r="X4260" i="10"/>
  <c r="X4244" i="10"/>
  <c r="X4228" i="10"/>
  <c r="X4212" i="10"/>
  <c r="X4196" i="10"/>
  <c r="X4180" i="10"/>
  <c r="X4797" i="10"/>
  <c r="X4781" i="10"/>
  <c r="X4765" i="10"/>
  <c r="X4749" i="10"/>
  <c r="X4733" i="10"/>
  <c r="X4717" i="10"/>
  <c r="X4701" i="10"/>
  <c r="X4685" i="10"/>
  <c r="X4669" i="10"/>
  <c r="X4653" i="10"/>
  <c r="X4637" i="10"/>
  <c r="X4621" i="10"/>
  <c r="X4605" i="10"/>
  <c r="X4589" i="10"/>
  <c r="X4573" i="10"/>
  <c r="X4557" i="10"/>
  <c r="X4541" i="10"/>
  <c r="X4525" i="10"/>
  <c r="X4509" i="10"/>
  <c r="X4493" i="10"/>
  <c r="X4477" i="10"/>
  <c r="X4461" i="10"/>
  <c r="X4445" i="10"/>
  <c r="X4429" i="10"/>
  <c r="X4413" i="10"/>
  <c r="X4397" i="10"/>
  <c r="X4381" i="10"/>
  <c r="X4365" i="10"/>
  <c r="X4349" i="10"/>
  <c r="X4333" i="10"/>
  <c r="X4317" i="10"/>
  <c r="X4301" i="10"/>
  <c r="X4285" i="10"/>
  <c r="X4269" i="10"/>
  <c r="X4253" i="10"/>
  <c r="X4237" i="10"/>
  <c r="X4221" i="10"/>
  <c r="X4205" i="10"/>
  <c r="X4189" i="10"/>
  <c r="X4173" i="10"/>
  <c r="X4790" i="10"/>
  <c r="X4774" i="10"/>
  <c r="X4758" i="10"/>
  <c r="X4742" i="10"/>
  <c r="X4726" i="10"/>
  <c r="X4710" i="10"/>
  <c r="X4694" i="10"/>
  <c r="X4678" i="10"/>
  <c r="X4662" i="10"/>
  <c r="X4646" i="10"/>
  <c r="X4630" i="10"/>
  <c r="X4614" i="10"/>
  <c r="X4598" i="10"/>
  <c r="X4582" i="10"/>
  <c r="X4566" i="10"/>
  <c r="X4550" i="10"/>
  <c r="X4534" i="10"/>
  <c r="X4518" i="10"/>
  <c r="X4502" i="10"/>
  <c r="X4486" i="10"/>
  <c r="X4470" i="10"/>
  <c r="X4454" i="10"/>
  <c r="X4438" i="10"/>
  <c r="X4422" i="10"/>
  <c r="X4406" i="10"/>
  <c r="X4390" i="10"/>
  <c r="X4374" i="10"/>
  <c r="X4358" i="10"/>
  <c r="X4342" i="10"/>
  <c r="X4326" i="10"/>
  <c r="X4310" i="10"/>
  <c r="X4294" i="10"/>
  <c r="X4278" i="10"/>
  <c r="X4262" i="10"/>
  <c r="X4246" i="10"/>
  <c r="X4230" i="10"/>
  <c r="X4214" i="10"/>
  <c r="X4198" i="10"/>
  <c r="X4182" i="10"/>
  <c r="X4799" i="10"/>
  <c r="X4791" i="10"/>
  <c r="X4783" i="10"/>
  <c r="X4775" i="10"/>
  <c r="X4767" i="10"/>
  <c r="X4759" i="10"/>
  <c r="X4751" i="10"/>
  <c r="X4743" i="10"/>
  <c r="X4735" i="10"/>
  <c r="X4727" i="10"/>
  <c r="X4719" i="10"/>
  <c r="X4711" i="10"/>
  <c r="X4703" i="10"/>
  <c r="X4695" i="10"/>
  <c r="X4687" i="10"/>
  <c r="X4679" i="10"/>
  <c r="X4671" i="10"/>
  <c r="X4663" i="10"/>
  <c r="X4655" i="10"/>
  <c r="X4647" i="10"/>
  <c r="X4639" i="10"/>
  <c r="X4631" i="10"/>
  <c r="X4623" i="10"/>
  <c r="X4615" i="10"/>
  <c r="X4607" i="10"/>
  <c r="X4599" i="10"/>
  <c r="X4591" i="10"/>
  <c r="X4583" i="10"/>
  <c r="X4575" i="10"/>
  <c r="X4567" i="10"/>
  <c r="X4559" i="10"/>
  <c r="X4551" i="10"/>
  <c r="X4543" i="10"/>
  <c r="X4535" i="10"/>
  <c r="X4527" i="10"/>
  <c r="X4515" i="10"/>
  <c r="X4499" i="10"/>
  <c r="X4483" i="10"/>
  <c r="X4467" i="10"/>
  <c r="X4451" i="10"/>
  <c r="X4435" i="10"/>
  <c r="X4419" i="10"/>
  <c r="X4403" i="10"/>
  <c r="X4387" i="10"/>
  <c r="X4371" i="10"/>
  <c r="X4355" i="10"/>
  <c r="X4339" i="10"/>
  <c r="X4323" i="10"/>
  <c r="X4307" i="10"/>
  <c r="X4291" i="10"/>
  <c r="X4275" i="10"/>
  <c r="X4259" i="10"/>
  <c r="X4243" i="10"/>
  <c r="X4227" i="10"/>
  <c r="X4211" i="10"/>
  <c r="X4195" i="10"/>
  <c r="X4179" i="10"/>
  <c r="X3092" i="10"/>
  <c r="X3084" i="10"/>
  <c r="X3076" i="10"/>
  <c r="X3068" i="10"/>
  <c r="X3060" i="10"/>
  <c r="X3052" i="10"/>
  <c r="X3044" i="10"/>
  <c r="X3036" i="10"/>
  <c r="X3028" i="10"/>
  <c r="X3020" i="10"/>
  <c r="X3012" i="10"/>
  <c r="X3004" i="10"/>
  <c r="X2996" i="10"/>
  <c r="X2988" i="10"/>
  <c r="X2980" i="10"/>
  <c r="X2972" i="10"/>
  <c r="X2964" i="10"/>
  <c r="X2956" i="10"/>
  <c r="X2948" i="10"/>
  <c r="X2940" i="10"/>
  <c r="X2932" i="10"/>
  <c r="X2924" i="10"/>
  <c r="X2916" i="10"/>
  <c r="X2908" i="10"/>
  <c r="X2900" i="10"/>
  <c r="X2892" i="10"/>
  <c r="X2884" i="10"/>
  <c r="X2876" i="10"/>
  <c r="X2868" i="10"/>
  <c r="X2860" i="10"/>
  <c r="X2852" i="10"/>
  <c r="X2844" i="10"/>
  <c r="X2836" i="10"/>
  <c r="X2828" i="10"/>
  <c r="X2820" i="10"/>
  <c r="X2812" i="10"/>
  <c r="X2804" i="10"/>
  <c r="X2796" i="10"/>
  <c r="X2788" i="10"/>
  <c r="X2780" i="10"/>
  <c r="X2772" i="10"/>
  <c r="X2764" i="10"/>
  <c r="X2756" i="10"/>
  <c r="X2748" i="10"/>
  <c r="X2740" i="10"/>
  <c r="X2732" i="10"/>
  <c r="X4170" i="10"/>
  <c r="X4154" i="10"/>
  <c r="X4138" i="10"/>
  <c r="X4122" i="10"/>
  <c r="X4106" i="10"/>
  <c r="X4090" i="10"/>
  <c r="X4074" i="10"/>
  <c r="X4058" i="10"/>
  <c r="X4042" i="10"/>
  <c r="X4030" i="10"/>
  <c r="X4018" i="10"/>
  <c r="X4002" i="10"/>
  <c r="X3986" i="10"/>
  <c r="X3970" i="10"/>
  <c r="X3954" i="10"/>
  <c r="X4159" i="10"/>
  <c r="X4143" i="10"/>
  <c r="X4127" i="10"/>
  <c r="X4111" i="10"/>
  <c r="X4095" i="10"/>
  <c r="X4079" i="10"/>
  <c r="X4063" i="10"/>
  <c r="X4047" i="10"/>
  <c r="X4031" i="10"/>
  <c r="X3932" i="10"/>
  <c r="X3916" i="10"/>
  <c r="X3900" i="10"/>
  <c r="X3884" i="10"/>
  <c r="X3868" i="10"/>
  <c r="X3852" i="10"/>
  <c r="X3836" i="10"/>
  <c r="X3820" i="10"/>
  <c r="X3804" i="10"/>
  <c r="X3788" i="10"/>
  <c r="X3772" i="10"/>
  <c r="X3756" i="10"/>
  <c r="X3740" i="10"/>
  <c r="X3724" i="10"/>
  <c r="X3708" i="10"/>
  <c r="X3692" i="10"/>
  <c r="X3676" i="10"/>
  <c r="X3660" i="10"/>
  <c r="X3644" i="10"/>
  <c r="X3628" i="10"/>
  <c r="X3612" i="10"/>
  <c r="X3596" i="10"/>
  <c r="X3580" i="10"/>
  <c r="X3564" i="10"/>
  <c r="X3548" i="10"/>
  <c r="X3532" i="10"/>
  <c r="X3516" i="10"/>
  <c r="X3500" i="10"/>
  <c r="X3484" i="10"/>
  <c r="X3468" i="10"/>
  <c r="X3452" i="10"/>
  <c r="X3436" i="10"/>
  <c r="X3420" i="10"/>
  <c r="X3404" i="10"/>
  <c r="X3388" i="10"/>
  <c r="X3372" i="10"/>
  <c r="X3356" i="10"/>
  <c r="X3340" i="10"/>
  <c r="X3324" i="10"/>
  <c r="X3308" i="10"/>
  <c r="X3292" i="10"/>
  <c r="X3276" i="10"/>
  <c r="X3260" i="10"/>
  <c r="X3244" i="10"/>
  <c r="X3228" i="10"/>
  <c r="X3212" i="10"/>
  <c r="X3196" i="10"/>
  <c r="X3180" i="10"/>
  <c r="X3164" i="10"/>
  <c r="X3148" i="10"/>
  <c r="X3132" i="10"/>
  <c r="X3116" i="10"/>
  <c r="X3100" i="10"/>
  <c r="X2707" i="10"/>
  <c r="X2675" i="10"/>
  <c r="X2643" i="10"/>
  <c r="X2611" i="10"/>
  <c r="X2579" i="10"/>
  <c r="X2719" i="10"/>
  <c r="X2687" i="10"/>
  <c r="X2655" i="10"/>
  <c r="X2623" i="10"/>
  <c r="X2591" i="10"/>
  <c r="X2559" i="10"/>
  <c r="X3934" i="10"/>
  <c r="X3918" i="10"/>
  <c r="X4997" i="10"/>
  <c r="X4981" i="10"/>
  <c r="X4965" i="10"/>
  <c r="X4949" i="10"/>
  <c r="X4933" i="10"/>
  <c r="X4917" i="10"/>
  <c r="X4901" i="10"/>
  <c r="X4885" i="10"/>
  <c r="X4869" i="10"/>
  <c r="X4853" i="10"/>
  <c r="X4837" i="10"/>
  <c r="X4821" i="10"/>
  <c r="X5006" i="10"/>
  <c r="X4990" i="10"/>
  <c r="X4974" i="10"/>
  <c r="X4958" i="10"/>
  <c r="X4942" i="10"/>
  <c r="X4926" i="10"/>
  <c r="X4910" i="10"/>
  <c r="X4894" i="10"/>
  <c r="X4878" i="10"/>
  <c r="X4862" i="10"/>
  <c r="X4846" i="10"/>
  <c r="X4830" i="10"/>
  <c r="X4814" i="10"/>
  <c r="X4999" i="10"/>
  <c r="X4983" i="10"/>
  <c r="X4967" i="10"/>
  <c r="X4951" i="10"/>
  <c r="X4935" i="10"/>
  <c r="X4919" i="10"/>
  <c r="X4903" i="10"/>
  <c r="X4887" i="10"/>
  <c r="X4871" i="10"/>
  <c r="X4855" i="10"/>
  <c r="X4839" i="10"/>
  <c r="X4823" i="10"/>
  <c r="X4807" i="10"/>
  <c r="X4996" i="10"/>
  <c r="X4980" i="10"/>
  <c r="X4964" i="10"/>
  <c r="X4948" i="10"/>
  <c r="X4932" i="10"/>
  <c r="X4916" i="10"/>
  <c r="X4900" i="10"/>
  <c r="X4884" i="10"/>
  <c r="X4868" i="10"/>
  <c r="X4852" i="10"/>
  <c r="X4836" i="10"/>
  <c r="X4820" i="10"/>
  <c r="X4512" i="10"/>
  <c r="X4496" i="10"/>
  <c r="X4480" i="10"/>
  <c r="X4464" i="10"/>
  <c r="X4448" i="10"/>
  <c r="X4432" i="10"/>
  <c r="X4416" i="10"/>
  <c r="X4400" i="10"/>
  <c r="X4384" i="10"/>
  <c r="X4368" i="10"/>
  <c r="X4352" i="10"/>
  <c r="X4336" i="10"/>
  <c r="X4320" i="10"/>
  <c r="X4304" i="10"/>
  <c r="X4288" i="10"/>
  <c r="X4272" i="10"/>
  <c r="X4256" i="10"/>
  <c r="X4240" i="10"/>
  <c r="X4224" i="10"/>
  <c r="X4208" i="10"/>
  <c r="X4192" i="10"/>
  <c r="X4176" i="10"/>
  <c r="X4793" i="10"/>
  <c r="X4777" i="10"/>
  <c r="X4761" i="10"/>
  <c r="X4745" i="10"/>
  <c r="X4729" i="10"/>
  <c r="X4713" i="10"/>
  <c r="X4697" i="10"/>
  <c r="X4681" i="10"/>
  <c r="X4665" i="10"/>
  <c r="X4649" i="10"/>
  <c r="X4633" i="10"/>
  <c r="X4617" i="10"/>
  <c r="X4601" i="10"/>
  <c r="X4585" i="10"/>
  <c r="X4569" i="10"/>
  <c r="X4553" i="10"/>
  <c r="X4537" i="10"/>
  <c r="X4521" i="10"/>
  <c r="X4505" i="10"/>
  <c r="X4489" i="10"/>
  <c r="X4473" i="10"/>
  <c r="X4457" i="10"/>
  <c r="X4441" i="10"/>
  <c r="X4425" i="10"/>
  <c r="X4409" i="10"/>
  <c r="X4393" i="10"/>
  <c r="X4377" i="10"/>
  <c r="X4361" i="10"/>
  <c r="X4345" i="10"/>
  <c r="X4329" i="10"/>
  <c r="X4313" i="10"/>
  <c r="X4297" i="10"/>
  <c r="X4281" i="10"/>
  <c r="X4265" i="10"/>
  <c r="X4249" i="10"/>
  <c r="X4233" i="10"/>
  <c r="X4217" i="10"/>
  <c r="X4201" i="10"/>
  <c r="X4185" i="10"/>
  <c r="X4802" i="10"/>
  <c r="X4786" i="10"/>
  <c r="X4770" i="10"/>
  <c r="X4754" i="10"/>
  <c r="X4738" i="10"/>
  <c r="X4722" i="10"/>
  <c r="X4706" i="10"/>
  <c r="X4690" i="10"/>
  <c r="X4674" i="10"/>
  <c r="X4658" i="10"/>
  <c r="X4642" i="10"/>
  <c r="X4626" i="10"/>
  <c r="X4610" i="10"/>
  <c r="X4594" i="10"/>
  <c r="X4578" i="10"/>
  <c r="X4562" i="10"/>
  <c r="X4546" i="10"/>
  <c r="X4530" i="10"/>
  <c r="X4514" i="10"/>
  <c r="X4498" i="10"/>
  <c r="X4482" i="10"/>
  <c r="X4466" i="10"/>
  <c r="X4450" i="10"/>
  <c r="X4434" i="10"/>
  <c r="X4418" i="10"/>
  <c r="X4402" i="10"/>
  <c r="X4386" i="10"/>
  <c r="X4370" i="10"/>
  <c r="X4354" i="10"/>
  <c r="X4338" i="10"/>
  <c r="X4322" i="10"/>
  <c r="X4306" i="10"/>
  <c r="X4290" i="10"/>
  <c r="X4274" i="10"/>
  <c r="X4258" i="10"/>
  <c r="X4242" i="10"/>
  <c r="X4226" i="10"/>
  <c r="X4210" i="10"/>
  <c r="X4194" i="10"/>
  <c r="X4178" i="10"/>
  <c r="X4511" i="10"/>
  <c r="X4495" i="10"/>
  <c r="X4479" i="10"/>
  <c r="X4463" i="10"/>
  <c r="X4447" i="10"/>
  <c r="X4431" i="10"/>
  <c r="X4415" i="10"/>
  <c r="X4399" i="10"/>
  <c r="X4383" i="10"/>
  <c r="X4367" i="10"/>
  <c r="X4351" i="10"/>
  <c r="X4335" i="10"/>
  <c r="X4319" i="10"/>
  <c r="X4303" i="10"/>
  <c r="X4287" i="10"/>
  <c r="X4271" i="10"/>
  <c r="X4255" i="10"/>
  <c r="X4239" i="10"/>
  <c r="X4223" i="10"/>
  <c r="X4207" i="10"/>
  <c r="X4191" i="10"/>
  <c r="X4175" i="10"/>
  <c r="X4014" i="10"/>
  <c r="X3998" i="10"/>
  <c r="X3982" i="10"/>
  <c r="X3966" i="10"/>
  <c r="X3950" i="10"/>
  <c r="X3090" i="10"/>
  <c r="X3082" i="10"/>
  <c r="X3074" i="10"/>
  <c r="X3066" i="10"/>
  <c r="X3058" i="10"/>
  <c r="X3050" i="10"/>
  <c r="X3042" i="10"/>
  <c r="X3034" i="10"/>
  <c r="X3026" i="10"/>
  <c r="X3018" i="10"/>
  <c r="X3010" i="10"/>
  <c r="X3002" i="10"/>
  <c r="X2994" i="10"/>
  <c r="X2986" i="10"/>
  <c r="X2978" i="10"/>
  <c r="X2970" i="10"/>
  <c r="X2962" i="10"/>
  <c r="X2954" i="10"/>
  <c r="X2946" i="10"/>
  <c r="X2938" i="10"/>
  <c r="X2930" i="10"/>
  <c r="X2922" i="10"/>
  <c r="X2914" i="10"/>
  <c r="X2906" i="10"/>
  <c r="X2898" i="10"/>
  <c r="X2890" i="10"/>
  <c r="X2882" i="10"/>
  <c r="X2874" i="10"/>
  <c r="X2866" i="10"/>
  <c r="X2858" i="10"/>
  <c r="X2850" i="10"/>
  <c r="X2842" i="10"/>
  <c r="X2834" i="10"/>
  <c r="X2826" i="10"/>
  <c r="X2818" i="10"/>
  <c r="X2810" i="10"/>
  <c r="X2802" i="10"/>
  <c r="X2794" i="10"/>
  <c r="X2786" i="10"/>
  <c r="X2778" i="10"/>
  <c r="X2770" i="10"/>
  <c r="X2762" i="10"/>
  <c r="X2754" i="10"/>
  <c r="X2746" i="10"/>
  <c r="X2738" i="10"/>
  <c r="X2730" i="10"/>
  <c r="X4020" i="10"/>
  <c r="X4166" i="10"/>
  <c r="X4150" i="10"/>
  <c r="X4134" i="10"/>
  <c r="X4118" i="10"/>
  <c r="X4102" i="10"/>
  <c r="X4086" i="10"/>
  <c r="X4070" i="10"/>
  <c r="X4054" i="10"/>
  <c r="X4038" i="10"/>
  <c r="X4027" i="10"/>
  <c r="X4171" i="10"/>
  <c r="X4155" i="10"/>
  <c r="X4139" i="10"/>
  <c r="X4123" i="10"/>
  <c r="X4107" i="10"/>
  <c r="X4091" i="10"/>
  <c r="X4075" i="10"/>
  <c r="X4059" i="10"/>
  <c r="X4043" i="10"/>
  <c r="X4028" i="10"/>
  <c r="X3928" i="10"/>
  <c r="X3912" i="10"/>
  <c r="X3896" i="10"/>
  <c r="X3880" i="10"/>
  <c r="X3864" i="10"/>
  <c r="X3848" i="10"/>
  <c r="X3832" i="10"/>
  <c r="X3816" i="10"/>
  <c r="X3800" i="10"/>
  <c r="X3784" i="10"/>
  <c r="X3768" i="10"/>
  <c r="X3752" i="10"/>
  <c r="X3736" i="10"/>
  <c r="X3720" i="10"/>
  <c r="X3704" i="10"/>
  <c r="X3688" i="10"/>
  <c r="X3672" i="10"/>
  <c r="X3656" i="10"/>
  <c r="X3640" i="10"/>
  <c r="X3624" i="10"/>
  <c r="X3608" i="10"/>
  <c r="X3592" i="10"/>
  <c r="X3576" i="10"/>
  <c r="X3560" i="10"/>
  <c r="X3544" i="10"/>
  <c r="X3528" i="10"/>
  <c r="X3512" i="10"/>
  <c r="X3496" i="10"/>
  <c r="X3480" i="10"/>
  <c r="X3464" i="10"/>
  <c r="X3448" i="10"/>
  <c r="X3432" i="10"/>
  <c r="X3416" i="10"/>
  <c r="X3400" i="10"/>
  <c r="X3384" i="10"/>
  <c r="X3368" i="10"/>
  <c r="X3352" i="10"/>
  <c r="X3336" i="10"/>
  <c r="X3320" i="10"/>
  <c r="X3304" i="10"/>
  <c r="X3288" i="10"/>
  <c r="X3272" i="10"/>
  <c r="X3256" i="10"/>
  <c r="X3240" i="10"/>
  <c r="X3224" i="10"/>
  <c r="X3208" i="10"/>
  <c r="X3192" i="10"/>
  <c r="X3176" i="10"/>
  <c r="X3160" i="10"/>
  <c r="X3144" i="10"/>
  <c r="X3128" i="10"/>
  <c r="X3112" i="10"/>
  <c r="X3946" i="10"/>
  <c r="X3930" i="10"/>
  <c r="X3914" i="10"/>
  <c r="X3898" i="10"/>
  <c r="X3882" i="10"/>
  <c r="X3866" i="10"/>
  <c r="X3850" i="10"/>
  <c r="X3834" i="10"/>
  <c r="X3818" i="10"/>
  <c r="X3802" i="10"/>
  <c r="X3786" i="10"/>
  <c r="X3770" i="10"/>
  <c r="X3754" i="10"/>
  <c r="X3738" i="10"/>
  <c r="X3722" i="10"/>
  <c r="X3706" i="10"/>
  <c r="X3690" i="10"/>
  <c r="X3886" i="10"/>
  <c r="X3854" i="10"/>
  <c r="X3822" i="10"/>
  <c r="X3790" i="10"/>
  <c r="X3758" i="10"/>
  <c r="X3726" i="10"/>
  <c r="X3694" i="10"/>
  <c r="X3670" i="10"/>
  <c r="X3654" i="10"/>
  <c r="X3638" i="10"/>
  <c r="X3622" i="10"/>
  <c r="X3606" i="10"/>
  <c r="X3590" i="10"/>
  <c r="X3574" i="10"/>
  <c r="X3558" i="10"/>
  <c r="X3542" i="10"/>
  <c r="X3526" i="10"/>
  <c r="X3510" i="10"/>
  <c r="X3494" i="10"/>
  <c r="X3478" i="10"/>
  <c r="X3462" i="10"/>
  <c r="X3446" i="10"/>
  <c r="X3430" i="10"/>
  <c r="X3414" i="10"/>
  <c r="X3398" i="10"/>
  <c r="X3382" i="10"/>
  <c r="X3366" i="10"/>
  <c r="X3350" i="10"/>
  <c r="X3334" i="10"/>
  <c r="X3318" i="10"/>
  <c r="X3302" i="10"/>
  <c r="X3286" i="10"/>
  <c r="X3270" i="10"/>
  <c r="X3254" i="10"/>
  <c r="X3238" i="10"/>
  <c r="X3222" i="10"/>
  <c r="X3206" i="10"/>
  <c r="X3190" i="10"/>
  <c r="X3174" i="10"/>
  <c r="X3158" i="10"/>
  <c r="X3142" i="10"/>
  <c r="X3126" i="10"/>
  <c r="X3110" i="10"/>
  <c r="X1925" i="10"/>
  <c r="X1861" i="10"/>
  <c r="X1797" i="10"/>
  <c r="X1733" i="10"/>
  <c r="X1669" i="10"/>
  <c r="X1605" i="10"/>
  <c r="X2721" i="10"/>
  <c r="X2705" i="10"/>
  <c r="X2689" i="10"/>
  <c r="X2673" i="10"/>
  <c r="X2657" i="10"/>
  <c r="X2641" i="10"/>
  <c r="X2625" i="10"/>
  <c r="X2609" i="10"/>
  <c r="X2593" i="10"/>
  <c r="X2577" i="10"/>
  <c r="X2561" i="10"/>
  <c r="X2545" i="10"/>
  <c r="X2529" i="10"/>
  <c r="X2513" i="10"/>
  <c r="X2497" i="10"/>
  <c r="X2481" i="10"/>
  <c r="X2465" i="10"/>
  <c r="X2449" i="10"/>
  <c r="X2433" i="10"/>
  <c r="X2417" i="10"/>
  <c r="X2401" i="10"/>
  <c r="X2385" i="10"/>
  <c r="X2369" i="10"/>
  <c r="X2353" i="10"/>
  <c r="X2337" i="10"/>
  <c r="X2321" i="10"/>
  <c r="X2305" i="10"/>
  <c r="X2289" i="10"/>
  <c r="X2273" i="10"/>
  <c r="X2257" i="10"/>
  <c r="X2241" i="10"/>
  <c r="X2225" i="10"/>
  <c r="X2209" i="10"/>
  <c r="X2193" i="10"/>
  <c r="X2177" i="10"/>
  <c r="X2161" i="10"/>
  <c r="X2145" i="10"/>
  <c r="X2129" i="10"/>
  <c r="X1941" i="10"/>
  <c r="X1885" i="10"/>
  <c r="X1821" i="10"/>
  <c r="X1757" i="10"/>
  <c r="X1693" i="10"/>
  <c r="X1629" i="10"/>
  <c r="X1565" i="10"/>
  <c r="X2111" i="10"/>
  <c r="X2095" i="10"/>
  <c r="X2079" i="10"/>
  <c r="X2063" i="10"/>
  <c r="X2047" i="10"/>
  <c r="X2031" i="10"/>
  <c r="X2015" i="10"/>
  <c r="X1999" i="10"/>
  <c r="X1963" i="10"/>
  <c r="X1909" i="10"/>
  <c r="X1845" i="10"/>
  <c r="X1781" i="10"/>
  <c r="X1717" i="10"/>
  <c r="X1653" i="10"/>
  <c r="X1589" i="10"/>
  <c r="X2547" i="10"/>
  <c r="X2531" i="10"/>
  <c r="X2515" i="10"/>
  <c r="X2499" i="10"/>
  <c r="X2483" i="10"/>
  <c r="X2467" i="10"/>
  <c r="X2451" i="10"/>
  <c r="X2435" i="10"/>
  <c r="X2419" i="10"/>
  <c r="X2403" i="10"/>
  <c r="X2387" i="10"/>
  <c r="X2371" i="10"/>
  <c r="X2355" i="10"/>
  <c r="X2339" i="10"/>
  <c r="X2323" i="10"/>
  <c r="X2307" i="10"/>
  <c r="X2291" i="10"/>
  <c r="X2275" i="10"/>
  <c r="X2259" i="10"/>
  <c r="X2243" i="10"/>
  <c r="X2227" i="10"/>
  <c r="X2211" i="10"/>
  <c r="X2195" i="10"/>
  <c r="X2179" i="10"/>
  <c r="X2163" i="10"/>
  <c r="X2147" i="10"/>
  <c r="X2131" i="10"/>
  <c r="X2115" i="10"/>
  <c r="X1933" i="10"/>
  <c r="X1869" i="10"/>
  <c r="X1805" i="10"/>
  <c r="X1741" i="10"/>
  <c r="X1677" i="10"/>
  <c r="X1613" i="10"/>
  <c r="X1549" i="10"/>
  <c r="X1899" i="10"/>
  <c r="X1867" i="10"/>
  <c r="X1835" i="10"/>
  <c r="X1803" i="10"/>
  <c r="X1771" i="10"/>
  <c r="X1739" i="10"/>
  <c r="X1707" i="10"/>
  <c r="X1675" i="10"/>
  <c r="X1643" i="10"/>
  <c r="X1611" i="10"/>
  <c r="X1579" i="10"/>
  <c r="X1547" i="10"/>
  <c r="X1515" i="10"/>
  <c r="X520" i="10"/>
  <c r="X1525" i="10"/>
  <c r="X1493" i="10"/>
  <c r="X1939" i="10"/>
  <c r="X1907" i="10"/>
  <c r="X1875" i="10"/>
  <c r="X1843" i="10"/>
  <c r="X1811" i="10"/>
  <c r="X1779" i="10"/>
  <c r="X1747" i="10"/>
  <c r="X1715" i="10"/>
  <c r="X1683" i="10"/>
  <c r="X1651" i="10"/>
  <c r="X1619" i="10"/>
  <c r="X1587" i="10"/>
  <c r="X1555" i="10"/>
  <c r="X1523" i="10"/>
  <c r="X1491" i="10"/>
  <c r="X1503" i="10"/>
  <c r="X1985" i="10"/>
  <c r="X1969" i="10"/>
  <c r="X1953" i="10"/>
  <c r="X593" i="10"/>
  <c r="X1330" i="10"/>
  <c r="X1314" i="10"/>
  <c r="X1298" i="10"/>
  <c r="X1282" i="10"/>
  <c r="X1266" i="10"/>
  <c r="X1250" i="10"/>
  <c r="X1234" i="10"/>
  <c r="X1218" i="10"/>
  <c r="X1202" i="10"/>
  <c r="X1475" i="10"/>
  <c r="X1459" i="10"/>
  <c r="X1443" i="10"/>
  <c r="X1427" i="10"/>
  <c r="X1411" i="10"/>
  <c r="X1395" i="10"/>
  <c r="X1379" i="10"/>
  <c r="X1363" i="10"/>
  <c r="X1347" i="10"/>
  <c r="X1331" i="10"/>
  <c r="X1315" i="10"/>
  <c r="X1299" i="10"/>
  <c r="X1283" i="10"/>
  <c r="X1267" i="10"/>
  <c r="X1251" i="10"/>
  <c r="X1235" i="10"/>
  <c r="X1219" i="10"/>
  <c r="X1203" i="10"/>
  <c r="X1476" i="10"/>
  <c r="X1460" i="10"/>
  <c r="X1444" i="10"/>
  <c r="X1428" i="10"/>
  <c r="X1412" i="10"/>
  <c r="X1396" i="10"/>
  <c r="X1380" i="10"/>
  <c r="X1364" i="10"/>
  <c r="X1348" i="10"/>
  <c r="X1332" i="10"/>
  <c r="X1316" i="10"/>
  <c r="X1300" i="10"/>
  <c r="X1284" i="10"/>
  <c r="X1268" i="10"/>
  <c r="X1252" i="10"/>
  <c r="X1236" i="10"/>
  <c r="X1220" i="10"/>
  <c r="X1204" i="10"/>
  <c r="X657" i="10"/>
  <c r="X1469" i="10"/>
  <c r="X1453" i="10"/>
  <c r="X1437" i="10"/>
  <c r="X1421" i="10"/>
  <c r="X1405" i="10"/>
  <c r="X1389" i="10"/>
  <c r="X1373" i="10"/>
  <c r="X1357" i="10"/>
  <c r="X1341" i="10"/>
  <c r="X1325" i="10"/>
  <c r="X1309" i="10"/>
  <c r="X1293" i="10"/>
  <c r="X1277" i="10"/>
  <c r="X1261" i="10"/>
  <c r="X1245" i="10"/>
  <c r="X1229" i="10"/>
  <c r="X1213" i="10"/>
  <c r="X1197" i="10"/>
  <c r="X1060" i="10"/>
  <c r="X932" i="10"/>
  <c r="X1189" i="10"/>
  <c r="X713" i="10"/>
  <c r="X585" i="10"/>
  <c r="X1186" i="10"/>
  <c r="X1148" i="10"/>
  <c r="X1116" i="10"/>
  <c r="X1084" i="10"/>
  <c r="X1052" i="10"/>
  <c r="X1020" i="10"/>
  <c r="X988" i="10"/>
  <c r="X956" i="10"/>
  <c r="X924" i="10"/>
  <c r="X892" i="10"/>
  <c r="X673" i="10"/>
  <c r="X1195" i="10"/>
  <c r="X1179" i="10"/>
  <c r="X1168" i="10"/>
  <c r="X1144" i="10"/>
  <c r="X665" i="10"/>
  <c r="X760" i="10"/>
  <c r="X728" i="10"/>
  <c r="X696" i="10"/>
  <c r="X664" i="10"/>
  <c r="X632" i="10"/>
  <c r="X600" i="10"/>
  <c r="X564" i="10"/>
  <c r="X1171" i="10"/>
  <c r="X1155" i="10"/>
  <c r="X1139" i="10"/>
  <c r="X1123" i="10"/>
  <c r="X1107" i="10"/>
  <c r="X1091" i="10"/>
  <c r="X1075" i="10"/>
  <c r="X1059" i="10"/>
  <c r="X1043" i="10"/>
  <c r="X1027" i="10"/>
  <c r="X1011" i="10"/>
  <c r="X995" i="10"/>
  <c r="X979" i="10"/>
  <c r="X963" i="10"/>
  <c r="X947" i="10"/>
  <c r="X931" i="10"/>
  <c r="X915" i="10"/>
  <c r="X899" i="10"/>
  <c r="X883" i="10"/>
  <c r="X866" i="10"/>
  <c r="X833" i="10"/>
  <c r="X801" i="10"/>
  <c r="X544" i="10"/>
  <c r="X780" i="10"/>
  <c r="X748" i="10"/>
  <c r="X716" i="10"/>
  <c r="X684" i="10"/>
  <c r="X652" i="10"/>
  <c r="X620" i="10"/>
  <c r="X588" i="10"/>
  <c r="X540" i="10"/>
  <c r="X383" i="10"/>
  <c r="X367" i="10"/>
  <c r="X351" i="10"/>
  <c r="X335" i="10"/>
  <c r="X319" i="10"/>
  <c r="X303" i="10"/>
  <c r="X287" i="10"/>
  <c r="X271" i="10"/>
  <c r="X255" i="10"/>
  <c r="X240" i="10"/>
  <c r="X165" i="10"/>
  <c r="X149" i="10"/>
  <c r="X133" i="10"/>
  <c r="X117" i="10"/>
  <c r="X102" i="10"/>
  <c r="X515" i="10"/>
  <c r="X499" i="10"/>
  <c r="X483" i="10"/>
  <c r="X516" i="10"/>
  <c r="X500" i="10"/>
  <c r="X484" i="10"/>
  <c r="X513" i="10"/>
  <c r="X497" i="10"/>
  <c r="X481" i="10"/>
  <c r="X468" i="10"/>
  <c r="X452" i="10"/>
  <c r="X436" i="10"/>
  <c r="X424" i="10"/>
  <c r="X408" i="10"/>
  <c r="X392" i="10"/>
  <c r="X376" i="10"/>
  <c r="X360" i="10"/>
  <c r="X344" i="10"/>
  <c r="X328" i="10"/>
  <c r="X312" i="10"/>
  <c r="X296" i="10"/>
  <c r="X280" i="10"/>
  <c r="X264" i="10"/>
  <c r="X248" i="10"/>
  <c r="X31" i="10"/>
  <c r="X417" i="10"/>
  <c r="X401" i="10"/>
  <c r="X385" i="10"/>
  <c r="X369" i="10"/>
  <c r="X353" i="10"/>
  <c r="X337" i="10"/>
  <c r="X321" i="10"/>
  <c r="X305" i="10"/>
  <c r="X289" i="10"/>
  <c r="X273" i="10"/>
  <c r="X257" i="10"/>
  <c r="X241" i="10"/>
  <c r="X81" i="10"/>
  <c r="X474" i="10"/>
  <c r="X458" i="10"/>
  <c r="X442" i="10"/>
  <c r="X426" i="10"/>
  <c r="X410" i="10"/>
  <c r="X394" i="10"/>
  <c r="X378" i="10"/>
  <c r="X362" i="10"/>
  <c r="X346" i="10"/>
  <c r="X330" i="10"/>
  <c r="X314" i="10"/>
  <c r="X298" i="10"/>
  <c r="X282" i="10"/>
  <c r="X266" i="10"/>
  <c r="X250" i="10"/>
  <c r="X226" i="10"/>
  <c r="X210" i="10"/>
  <c r="X194" i="10"/>
  <c r="X178" i="10"/>
  <c r="X162" i="10"/>
  <c r="X146" i="10"/>
  <c r="X130" i="10"/>
  <c r="X114" i="10"/>
  <c r="X99" i="10"/>
  <c r="X11" i="10"/>
  <c r="X227" i="10"/>
  <c r="X211" i="10"/>
  <c r="X195" i="10"/>
  <c r="X179" i="10"/>
  <c r="X163" i="10"/>
  <c r="X147" i="10"/>
  <c r="X131" i="10"/>
  <c r="X115" i="10"/>
  <c r="X100" i="10"/>
  <c r="X23" i="10"/>
  <c r="X232" i="10"/>
  <c r="X216" i="10"/>
  <c r="X200" i="10"/>
  <c r="X184" i="10"/>
  <c r="X168" i="10"/>
  <c r="X152" i="10"/>
  <c r="X136" i="10"/>
  <c r="X120" i="10"/>
  <c r="X101" i="10"/>
  <c r="X21" i="10"/>
  <c r="X83" i="10"/>
  <c r="X67" i="10"/>
  <c r="X51" i="10"/>
  <c r="X35" i="10"/>
  <c r="X47" i="10"/>
  <c r="X112" i="10"/>
  <c r="X91" i="10"/>
  <c r="X3910" i="10"/>
  <c r="X3878" i="10"/>
  <c r="X3846" i="10"/>
  <c r="X3814" i="10"/>
  <c r="X3782" i="10"/>
  <c r="X3750" i="10"/>
  <c r="X3718" i="10"/>
  <c r="X3686" i="10"/>
  <c r="X3666" i="10"/>
  <c r="X3650" i="10"/>
  <c r="X3634" i="10"/>
  <c r="X3618" i="10"/>
  <c r="X3602" i="10"/>
  <c r="X3586" i="10"/>
  <c r="X3570" i="10"/>
  <c r="X3554" i="10"/>
  <c r="X3538" i="10"/>
  <c r="X3522" i="10"/>
  <c r="X3506" i="10"/>
  <c r="X3490" i="10"/>
  <c r="X3474" i="10"/>
  <c r="X3458" i="10"/>
  <c r="X3442" i="10"/>
  <c r="X3426" i="10"/>
  <c r="X3410" i="10"/>
  <c r="X3394" i="10"/>
  <c r="X3378" i="10"/>
  <c r="X3362" i="10"/>
  <c r="X3346" i="10"/>
  <c r="X3330" i="10"/>
  <c r="X3314" i="10"/>
  <c r="X3298" i="10"/>
  <c r="X3282" i="10"/>
  <c r="X3266" i="10"/>
  <c r="X3250" i="10"/>
  <c r="X3234" i="10"/>
  <c r="X3218" i="10"/>
  <c r="X3202" i="10"/>
  <c r="X3186" i="10"/>
  <c r="X3170" i="10"/>
  <c r="X3154" i="10"/>
  <c r="X3138" i="10"/>
  <c r="X3122" i="10"/>
  <c r="X3106" i="10"/>
  <c r="X2715" i="10"/>
  <c r="X2683" i="10"/>
  <c r="X2651" i="10"/>
  <c r="X2619" i="10"/>
  <c r="X2587" i="10"/>
  <c r="X2555" i="10"/>
  <c r="X2711" i="10"/>
  <c r="X2679" i="10"/>
  <c r="X2647" i="10"/>
  <c r="X2615" i="10"/>
  <c r="X2583" i="10"/>
  <c r="X2107" i="10"/>
  <c r="X2091" i="10"/>
  <c r="X2075" i="10"/>
  <c r="X2059" i="10"/>
  <c r="X2043" i="10"/>
  <c r="X2027" i="10"/>
  <c r="X2011" i="10"/>
  <c r="X1995" i="10"/>
  <c r="X1951" i="10"/>
  <c r="X1895" i="10"/>
  <c r="X1831" i="10"/>
  <c r="X1767" i="10"/>
  <c r="X1703" i="10"/>
  <c r="X1639" i="10"/>
  <c r="X1575" i="10"/>
  <c r="X2717" i="10"/>
  <c r="X2701" i="10"/>
  <c r="X2685" i="10"/>
  <c r="X2669" i="10"/>
  <c r="X2653" i="10"/>
  <c r="X2637" i="10"/>
  <c r="X2621" i="10"/>
  <c r="X2605" i="10"/>
  <c r="X2589" i="10"/>
  <c r="X2573" i="10"/>
  <c r="X2557" i="10"/>
  <c r="X2541" i="10"/>
  <c r="X2525" i="10"/>
  <c r="X2509" i="10"/>
  <c r="X2493" i="10"/>
  <c r="X2477" i="10"/>
  <c r="X2461" i="10"/>
  <c r="X2445" i="10"/>
  <c r="X2429" i="10"/>
  <c r="X2413" i="10"/>
  <c r="X2397" i="10"/>
  <c r="X2381" i="10"/>
  <c r="X2365" i="10"/>
  <c r="X2349" i="10"/>
  <c r="X2333" i="10"/>
  <c r="X2317" i="10"/>
  <c r="X2301" i="10"/>
  <c r="X2285" i="10"/>
  <c r="X2269" i="10"/>
  <c r="X2253" i="10"/>
  <c r="X2237" i="10"/>
  <c r="X2221" i="10"/>
  <c r="X2205" i="10"/>
  <c r="X2189" i="10"/>
  <c r="X2173" i="10"/>
  <c r="X2157" i="10"/>
  <c r="X2141" i="10"/>
  <c r="X2125" i="10"/>
  <c r="X2113" i="10"/>
  <c r="X2097" i="10"/>
  <c r="X2081" i="10"/>
  <c r="X2065" i="10"/>
  <c r="X2049" i="10"/>
  <c r="X2033" i="10"/>
  <c r="X2017" i="10"/>
  <c r="X1919" i="10"/>
  <c r="X1855" i="10"/>
  <c r="X1791" i="10"/>
  <c r="X1727" i="10"/>
  <c r="X1663" i="10"/>
  <c r="X1599" i="10"/>
  <c r="X1535" i="10"/>
  <c r="X1879" i="10"/>
  <c r="X1815" i="10"/>
  <c r="X1751" i="10"/>
  <c r="X1687" i="10"/>
  <c r="X1623" i="10"/>
  <c r="X1559" i="10"/>
  <c r="X2543" i="10"/>
  <c r="X2527" i="10"/>
  <c r="X2511" i="10"/>
  <c r="X2495" i="10"/>
  <c r="X2479" i="10"/>
  <c r="X2463" i="10"/>
  <c r="X2447" i="10"/>
  <c r="X2431" i="10"/>
  <c r="X2415" i="10"/>
  <c r="X2399" i="10"/>
  <c r="X2383" i="10"/>
  <c r="X2367" i="10"/>
  <c r="X2351" i="10"/>
  <c r="X2335" i="10"/>
  <c r="X2319" i="10"/>
  <c r="X2303" i="10"/>
  <c r="X2287" i="10"/>
  <c r="X2271" i="10"/>
  <c r="X2255" i="10"/>
  <c r="X2239" i="10"/>
  <c r="X2223" i="10"/>
  <c r="X2207" i="10"/>
  <c r="X2191" i="10"/>
  <c r="X2175" i="10"/>
  <c r="X2159" i="10"/>
  <c r="X2143" i="10"/>
  <c r="X2127" i="10"/>
  <c r="X1903" i="10"/>
  <c r="X1839" i="10"/>
  <c r="X1775" i="10"/>
  <c r="X1711" i="10"/>
  <c r="X1647" i="10"/>
  <c r="X1583" i="10"/>
  <c r="X1929" i="10"/>
  <c r="X1897" i="10"/>
  <c r="X1865" i="10"/>
  <c r="X1833" i="10"/>
  <c r="X1801" i="10"/>
  <c r="X1769" i="10"/>
  <c r="X1737" i="10"/>
  <c r="X1705" i="10"/>
  <c r="X1673" i="10"/>
  <c r="X1641" i="10"/>
  <c r="X1609" i="10"/>
  <c r="X1577" i="10"/>
  <c r="X1545" i="10"/>
  <c r="X1513" i="10"/>
  <c r="X1543" i="10"/>
  <c r="X1511" i="10"/>
  <c r="X721" i="10"/>
  <c r="X1971" i="10"/>
  <c r="X1937" i="10"/>
  <c r="X1905" i="10"/>
  <c r="X1873" i="10"/>
  <c r="X1841" i="10"/>
  <c r="X1809" i="10"/>
  <c r="X1777" i="10"/>
  <c r="X1745" i="10"/>
  <c r="X1713" i="10"/>
  <c r="X1681" i="10"/>
  <c r="X1649" i="10"/>
  <c r="X1617" i="10"/>
  <c r="X1585" i="10"/>
  <c r="X1553" i="10"/>
  <c r="X1521" i="10"/>
  <c r="X1489" i="10"/>
  <c r="X1501" i="10"/>
  <c r="X980" i="10"/>
  <c r="X1981" i="10"/>
  <c r="X1965" i="10"/>
  <c r="X1949" i="10"/>
  <c r="X1326" i="10"/>
  <c r="X1310" i="10"/>
  <c r="X1294" i="10"/>
  <c r="X1278" i="10"/>
  <c r="X1262" i="10"/>
  <c r="X1246" i="10"/>
  <c r="X1230" i="10"/>
  <c r="X1214" i="10"/>
  <c r="X1198" i="10"/>
  <c r="X1044" i="10"/>
  <c r="X1471" i="10"/>
  <c r="X1455" i="10"/>
  <c r="X1439" i="10"/>
  <c r="X1423" i="10"/>
  <c r="X1407" i="10"/>
  <c r="X1391" i="10"/>
  <c r="X1375" i="10"/>
  <c r="X1359" i="10"/>
  <c r="X1343" i="10"/>
  <c r="X1327" i="10"/>
  <c r="X1311" i="10"/>
  <c r="X1295" i="10"/>
  <c r="X1279" i="10"/>
  <c r="X1263" i="10"/>
  <c r="X1247" i="10"/>
  <c r="X1231" i="10"/>
  <c r="X1215" i="10"/>
  <c r="X1199" i="10"/>
  <c r="X1156" i="10"/>
  <c r="X1028" i="10"/>
  <c r="X900" i="10"/>
  <c r="X1472" i="10"/>
  <c r="X1456" i="10"/>
  <c r="X1440" i="10"/>
  <c r="X1424" i="10"/>
  <c r="X1408" i="10"/>
  <c r="X1392" i="10"/>
  <c r="X1376" i="10"/>
  <c r="X1360" i="10"/>
  <c r="X1344" i="10"/>
  <c r="X1328" i="10"/>
  <c r="X1312" i="10"/>
  <c r="X1296" i="10"/>
  <c r="X1280" i="10"/>
  <c r="X1264" i="10"/>
  <c r="X1248" i="10"/>
  <c r="X1232" i="10"/>
  <c r="X1216" i="10"/>
  <c r="X1200" i="10"/>
  <c r="X1076" i="10"/>
  <c r="X948" i="10"/>
  <c r="X1481" i="10"/>
  <c r="X1465" i="10"/>
  <c r="X1449" i="10"/>
  <c r="X1433" i="10"/>
  <c r="X1417" i="10"/>
  <c r="X1401" i="10"/>
  <c r="X1385" i="10"/>
  <c r="X1369" i="10"/>
  <c r="X1353" i="10"/>
  <c r="X1337" i="10"/>
  <c r="X1321" i="10"/>
  <c r="X1305" i="10"/>
  <c r="X1289" i="10"/>
  <c r="X1273" i="10"/>
  <c r="X1257" i="10"/>
  <c r="X1241" i="10"/>
  <c r="X1225" i="10"/>
  <c r="X1209" i="10"/>
  <c r="X753" i="10"/>
  <c r="X1185" i="10"/>
  <c r="X1172" i="10"/>
  <c r="X681" i="10"/>
  <c r="X568" i="10"/>
  <c r="X1182" i="10"/>
  <c r="X769" i="10"/>
  <c r="X641" i="10"/>
  <c r="X1191" i="10"/>
  <c r="X761" i="10"/>
  <c r="X633" i="10"/>
  <c r="X868" i="10"/>
  <c r="X848" i="10"/>
  <c r="X832" i="10"/>
  <c r="X816" i="10"/>
  <c r="X800" i="10"/>
  <c r="X784" i="10"/>
  <c r="X752" i="10"/>
  <c r="X720" i="10"/>
  <c r="X688" i="10"/>
  <c r="X656" i="10"/>
  <c r="X624" i="10"/>
  <c r="X592" i="10"/>
  <c r="X548" i="10"/>
  <c r="X1167" i="10"/>
  <c r="X1151" i="10"/>
  <c r="X1135" i="10"/>
  <c r="X1119" i="10"/>
  <c r="X1103" i="10"/>
  <c r="X1087" i="10"/>
  <c r="X1071" i="10"/>
  <c r="X1055" i="10"/>
  <c r="X1039" i="10"/>
  <c r="X1023" i="10"/>
  <c r="X1007" i="10"/>
  <c r="X991" i="10"/>
  <c r="X975" i="10"/>
  <c r="X959" i="10"/>
  <c r="X943" i="10"/>
  <c r="X927" i="10"/>
  <c r="X911" i="10"/>
  <c r="X895" i="10"/>
  <c r="X857" i="10"/>
  <c r="X825" i="10"/>
  <c r="X793" i="10"/>
  <c r="X528" i="10"/>
  <c r="X860" i="10"/>
  <c r="X844" i="10"/>
  <c r="X828" i="10"/>
  <c r="X812" i="10"/>
  <c r="X796" i="10"/>
  <c r="X772" i="10"/>
  <c r="X740" i="10"/>
  <c r="X708" i="10"/>
  <c r="X676" i="10"/>
  <c r="X644" i="10"/>
  <c r="X612" i="10"/>
  <c r="X580" i="10"/>
  <c r="X524" i="10"/>
  <c r="X379" i="10"/>
  <c r="X363" i="10"/>
  <c r="X347" i="10"/>
  <c r="X331" i="10"/>
  <c r="X315" i="10"/>
  <c r="X299" i="10"/>
  <c r="X283" i="10"/>
  <c r="X267" i="10"/>
  <c r="X251" i="10"/>
  <c r="X177" i="10"/>
  <c r="X161" i="10"/>
  <c r="X145" i="10"/>
  <c r="X129" i="10"/>
  <c r="X113" i="10"/>
  <c r="X98" i="10"/>
  <c r="X511" i="10"/>
  <c r="X495" i="10"/>
  <c r="X476" i="10"/>
  <c r="X512" i="10"/>
  <c r="X496" i="10"/>
  <c r="X480" i="10"/>
  <c r="X509" i="10"/>
  <c r="X493" i="10"/>
  <c r="X464" i="10"/>
  <c r="X448" i="10"/>
  <c r="X420" i="10"/>
  <c r="X404" i="10"/>
  <c r="X388" i="10"/>
  <c r="X372" i="10"/>
  <c r="X356" i="10"/>
  <c r="X340" i="10"/>
  <c r="X324" i="10"/>
  <c r="X308" i="10"/>
  <c r="X292" i="10"/>
  <c r="X276" i="10"/>
  <c r="X260" i="10"/>
  <c r="X244" i="10"/>
  <c r="X429" i="10"/>
  <c r="X413" i="10"/>
  <c r="X397" i="10"/>
  <c r="X381" i="10"/>
  <c r="X365" i="10"/>
  <c r="X349" i="10"/>
  <c r="X333" i="10"/>
  <c r="X317" i="10"/>
  <c r="X301" i="10"/>
  <c r="X285" i="10"/>
  <c r="X269" i="10"/>
  <c r="X253" i="10"/>
  <c r="X17" i="10"/>
  <c r="X470" i="10"/>
  <c r="X454" i="10"/>
  <c r="X438" i="10"/>
  <c r="X422" i="10"/>
  <c r="X406" i="10"/>
  <c r="X390" i="10"/>
  <c r="X374" i="10"/>
  <c r="X358" i="10"/>
  <c r="X342" i="10"/>
  <c r="X326" i="10"/>
  <c r="X310" i="10"/>
  <c r="X294" i="10"/>
  <c r="X278" i="10"/>
  <c r="X262" i="10"/>
  <c r="X246" i="10"/>
  <c r="X238" i="10"/>
  <c r="X222" i="10"/>
  <c r="X206" i="10"/>
  <c r="X190" i="10"/>
  <c r="X174" i="10"/>
  <c r="X158" i="10"/>
  <c r="X142" i="10"/>
  <c r="X126" i="10"/>
  <c r="X110" i="10"/>
  <c r="X95" i="10"/>
  <c r="X239" i="10"/>
  <c r="X223" i="10"/>
  <c r="X207" i="10"/>
  <c r="X191" i="10"/>
  <c r="X175" i="10"/>
  <c r="X159" i="10"/>
  <c r="X143" i="10"/>
  <c r="X127" i="10"/>
  <c r="X111" i="10"/>
  <c r="X96" i="10"/>
  <c r="X9" i="10"/>
  <c r="X228" i="10"/>
  <c r="X212" i="10"/>
  <c r="X196" i="10"/>
  <c r="X180" i="10"/>
  <c r="X164" i="10"/>
  <c r="X148" i="10"/>
  <c r="X132" i="10"/>
  <c r="X116" i="10"/>
  <c r="X97" i="10"/>
  <c r="X19" i="10"/>
  <c r="X79" i="10"/>
  <c r="X37" i="10"/>
  <c r="X43" i="10"/>
  <c r="X3902" i="10"/>
  <c r="X3870" i="10"/>
  <c r="X3838" i="10"/>
  <c r="X3806" i="10"/>
  <c r="X3774" i="10"/>
  <c r="X3742" i="10"/>
  <c r="X3710" i="10"/>
  <c r="X3678" i="10"/>
  <c r="X3662" i="10"/>
  <c r="X3646" i="10"/>
  <c r="X3630" i="10"/>
  <c r="X3614" i="10"/>
  <c r="X3598" i="10"/>
  <c r="X3582" i="10"/>
  <c r="X3566" i="10"/>
  <c r="X3550" i="10"/>
  <c r="X3534" i="10"/>
  <c r="X3518" i="10"/>
  <c r="X3502" i="10"/>
  <c r="X3486" i="10"/>
  <c r="X3470" i="10"/>
  <c r="X3454" i="10"/>
  <c r="X3438" i="10"/>
  <c r="X3422" i="10"/>
  <c r="X3406" i="10"/>
  <c r="X3390" i="10"/>
  <c r="X3374" i="10"/>
  <c r="X3358" i="10"/>
  <c r="X3342" i="10"/>
  <c r="X3326" i="10"/>
  <c r="X3310" i="10"/>
  <c r="X3294" i="10"/>
  <c r="X3278" i="10"/>
  <c r="X3262" i="10"/>
  <c r="X3246" i="10"/>
  <c r="X3230" i="10"/>
  <c r="X3214" i="10"/>
  <c r="X3198" i="10"/>
  <c r="X3182" i="10"/>
  <c r="X3166" i="10"/>
  <c r="X3150" i="10"/>
  <c r="X3134" i="10"/>
  <c r="X3118" i="10"/>
  <c r="X3102" i="10"/>
  <c r="X1931" i="10"/>
  <c r="X1893" i="10"/>
  <c r="X1829" i="10"/>
  <c r="X1765" i="10"/>
  <c r="X1701" i="10"/>
  <c r="X1637" i="10"/>
  <c r="X1573" i="10"/>
  <c r="X2713" i="10"/>
  <c r="X2697" i="10"/>
  <c r="X2681" i="10"/>
  <c r="X2665" i="10"/>
  <c r="X2649" i="10"/>
  <c r="X2633" i="10"/>
  <c r="X2617" i="10"/>
  <c r="X2601" i="10"/>
  <c r="X2585" i="10"/>
  <c r="X2569" i="10"/>
  <c r="X2553" i="10"/>
  <c r="X2537" i="10"/>
  <c r="X2521" i="10"/>
  <c r="X2505" i="10"/>
  <c r="X2489" i="10"/>
  <c r="X2473" i="10"/>
  <c r="X2457" i="10"/>
  <c r="X2441" i="10"/>
  <c r="X2425" i="10"/>
  <c r="X2409" i="10"/>
  <c r="X2393" i="10"/>
  <c r="X2377" i="10"/>
  <c r="X2361" i="10"/>
  <c r="X2345" i="10"/>
  <c r="X2329" i="10"/>
  <c r="X2313" i="10"/>
  <c r="X2297" i="10"/>
  <c r="X2281" i="10"/>
  <c r="X2265" i="10"/>
  <c r="X2249" i="10"/>
  <c r="X2233" i="10"/>
  <c r="X2217" i="10"/>
  <c r="X2201" i="10"/>
  <c r="X2185" i="10"/>
  <c r="X2169" i="10"/>
  <c r="X2153" i="10"/>
  <c r="X2137" i="10"/>
  <c r="X2121" i="10"/>
  <c r="X1945" i="10"/>
  <c r="X1917" i="10"/>
  <c r="X1853" i="10"/>
  <c r="X1789" i="10"/>
  <c r="X1725" i="10"/>
  <c r="X1661" i="10"/>
  <c r="X1597" i="10"/>
  <c r="X1533" i="10"/>
  <c r="X2103" i="10"/>
  <c r="X2087" i="10"/>
  <c r="X2071" i="10"/>
  <c r="X2055" i="10"/>
  <c r="X2039" i="10"/>
  <c r="X2023" i="10"/>
  <c r="X2007" i="10"/>
  <c r="X1983" i="10"/>
  <c r="X1959" i="10"/>
  <c r="X1877" i="10"/>
  <c r="X1813" i="10"/>
  <c r="X1749" i="10"/>
  <c r="X1685" i="10"/>
  <c r="X1621" i="10"/>
  <c r="X1557" i="10"/>
  <c r="X2539" i="10"/>
  <c r="X2523" i="10"/>
  <c r="X2507" i="10"/>
  <c r="X2491" i="10"/>
  <c r="X2475" i="10"/>
  <c r="X2459" i="10"/>
  <c r="X2443" i="10"/>
  <c r="X2427" i="10"/>
  <c r="X2411" i="10"/>
  <c r="X2395" i="10"/>
  <c r="X2379" i="10"/>
  <c r="X2363" i="10"/>
  <c r="X2347" i="10"/>
  <c r="X2331" i="10"/>
  <c r="X2315" i="10"/>
  <c r="X2299" i="10"/>
  <c r="X2283" i="10"/>
  <c r="X2267" i="10"/>
  <c r="X2251" i="10"/>
  <c r="X2235" i="10"/>
  <c r="X2219" i="10"/>
  <c r="X2203" i="10"/>
  <c r="X2187" i="10"/>
  <c r="X2171" i="10"/>
  <c r="X2155" i="10"/>
  <c r="X2139" i="10"/>
  <c r="X2123" i="10"/>
  <c r="X2109" i="10"/>
  <c r="X2093" i="10"/>
  <c r="X2077" i="10"/>
  <c r="X2061" i="10"/>
  <c r="X2045" i="10"/>
  <c r="X2029" i="10"/>
  <c r="X2013" i="10"/>
  <c r="X1901" i="10"/>
  <c r="X1837" i="10"/>
  <c r="X1773" i="10"/>
  <c r="X1709" i="10"/>
  <c r="X1645" i="10"/>
  <c r="X1581" i="10"/>
  <c r="X1915" i="10"/>
  <c r="X1883" i="10"/>
  <c r="X1851" i="10"/>
  <c r="X1819" i="10"/>
  <c r="X1787" i="10"/>
  <c r="X1755" i="10"/>
  <c r="X1723" i="10"/>
  <c r="X1691" i="10"/>
  <c r="X1659" i="10"/>
  <c r="X1627" i="10"/>
  <c r="X1595" i="10"/>
  <c r="X1563" i="10"/>
  <c r="X1531" i="10"/>
  <c r="X1499" i="10"/>
  <c r="X1541" i="10"/>
  <c r="X1509" i="10"/>
  <c r="X1923" i="10"/>
  <c r="X1891" i="10"/>
  <c r="X1859" i="10"/>
  <c r="X1827" i="10"/>
  <c r="X1795" i="10"/>
  <c r="X1763" i="10"/>
  <c r="X1731" i="10"/>
  <c r="X1699" i="10"/>
  <c r="X1667" i="10"/>
  <c r="X1635" i="10"/>
  <c r="X1603" i="10"/>
  <c r="X1571" i="10"/>
  <c r="X1539" i="10"/>
  <c r="X1507" i="10"/>
  <c r="X1519" i="10"/>
  <c r="X1487" i="10"/>
  <c r="X1993" i="10"/>
  <c r="X1977" i="10"/>
  <c r="X1961" i="10"/>
  <c r="X1322" i="10"/>
  <c r="X1306" i="10"/>
  <c r="X1290" i="10"/>
  <c r="X1274" i="10"/>
  <c r="X1258" i="10"/>
  <c r="X1242" i="10"/>
  <c r="X1226" i="10"/>
  <c r="X1210" i="10"/>
  <c r="X1483" i="10"/>
  <c r="X1467" i="10"/>
  <c r="X1451" i="10"/>
  <c r="X1435" i="10"/>
  <c r="X1419" i="10"/>
  <c r="X1403" i="10"/>
  <c r="X1387" i="10"/>
  <c r="X1371" i="10"/>
  <c r="X1355" i="10"/>
  <c r="X1339" i="10"/>
  <c r="X1323" i="10"/>
  <c r="X1307" i="10"/>
  <c r="X1291" i="10"/>
  <c r="X1275" i="10"/>
  <c r="X1259" i="10"/>
  <c r="X1243" i="10"/>
  <c r="X1227" i="10"/>
  <c r="X1211" i="10"/>
  <c r="X1196" i="10"/>
  <c r="X1180" i="10"/>
  <c r="X689" i="10"/>
  <c r="X1468" i="10"/>
  <c r="X1452" i="10"/>
  <c r="X1436" i="10"/>
  <c r="X1420" i="10"/>
  <c r="X1404" i="10"/>
  <c r="X1388" i="10"/>
  <c r="X1372" i="10"/>
  <c r="X1356" i="10"/>
  <c r="X1340" i="10"/>
  <c r="X1324" i="10"/>
  <c r="X1308" i="10"/>
  <c r="X1292" i="10"/>
  <c r="X1276" i="10"/>
  <c r="X1260" i="10"/>
  <c r="X1244" i="10"/>
  <c r="X1228" i="10"/>
  <c r="X1212" i="10"/>
  <c r="X1477" i="10"/>
  <c r="X1461" i="10"/>
  <c r="X1445" i="10"/>
  <c r="X1429" i="10"/>
  <c r="X1413" i="10"/>
  <c r="X1397" i="10"/>
  <c r="X1381" i="10"/>
  <c r="X1365" i="10"/>
  <c r="X1349" i="10"/>
  <c r="X1333" i="10"/>
  <c r="X1317" i="10"/>
  <c r="X1301" i="10"/>
  <c r="X1285" i="10"/>
  <c r="X1269" i="10"/>
  <c r="X1253" i="10"/>
  <c r="X1237" i="10"/>
  <c r="X1221" i="10"/>
  <c r="X1205" i="10"/>
  <c r="X1124" i="10"/>
  <c r="X996" i="10"/>
  <c r="X625" i="10"/>
  <c r="X1181" i="10"/>
  <c r="X777" i="10"/>
  <c r="X649" i="10"/>
  <c r="X1194" i="10"/>
  <c r="X1178" i="10"/>
  <c r="X1132" i="10"/>
  <c r="X1100" i="10"/>
  <c r="X1068" i="10"/>
  <c r="X1036" i="10"/>
  <c r="X1004" i="10"/>
  <c r="X972" i="10"/>
  <c r="X940" i="10"/>
  <c r="X908" i="10"/>
  <c r="X737" i="10"/>
  <c r="X609" i="10"/>
  <c r="X1187" i="10"/>
  <c r="X1176" i="10"/>
  <c r="X1160" i="10"/>
  <c r="X1128" i="10"/>
  <c r="X1096" i="10"/>
  <c r="X1064" i="10"/>
  <c r="X1032" i="10"/>
  <c r="X1000" i="10"/>
  <c r="X968" i="10"/>
  <c r="X936" i="10"/>
  <c r="X904" i="10"/>
  <c r="X729" i="10"/>
  <c r="X601" i="10"/>
  <c r="X776" i="10"/>
  <c r="X744" i="10"/>
  <c r="X712" i="10"/>
  <c r="X680" i="10"/>
  <c r="X648" i="10"/>
  <c r="X616" i="10"/>
  <c r="X584" i="10"/>
  <c r="X532" i="10"/>
  <c r="X1163" i="10"/>
  <c r="X1147" i="10"/>
  <c r="X1131" i="10"/>
  <c r="X1115" i="10"/>
  <c r="X1099" i="10"/>
  <c r="X1083" i="10"/>
  <c r="X1067" i="10"/>
  <c r="X1051" i="10"/>
  <c r="X1035" i="10"/>
  <c r="X1019" i="10"/>
  <c r="X1003" i="10"/>
  <c r="X987" i="10"/>
  <c r="X971" i="10"/>
  <c r="X955" i="10"/>
  <c r="X939" i="10"/>
  <c r="X923" i="10"/>
  <c r="X907" i="10"/>
  <c r="X891" i="10"/>
  <c r="X872" i="10"/>
  <c r="X849" i="10"/>
  <c r="X817" i="10"/>
  <c r="X785" i="10"/>
  <c r="X764" i="10"/>
  <c r="X732" i="10"/>
  <c r="X700" i="10"/>
  <c r="X668" i="10"/>
  <c r="X636" i="10"/>
  <c r="X604" i="10"/>
  <c r="X572" i="10"/>
  <c r="X518" i="10"/>
  <c r="X502" i="10"/>
  <c r="X486" i="10"/>
  <c r="X465" i="10"/>
  <c r="X449" i="10"/>
  <c r="X375" i="10"/>
  <c r="X359" i="10"/>
  <c r="X343" i="10"/>
  <c r="X327" i="10"/>
  <c r="X311" i="10"/>
  <c r="X295" i="10"/>
  <c r="X279" i="10"/>
  <c r="X263" i="10"/>
  <c r="X247" i="10"/>
  <c r="X173" i="10"/>
  <c r="X157" i="10"/>
  <c r="X141" i="10"/>
  <c r="X125" i="10"/>
  <c r="X109" i="10"/>
  <c r="X94" i="10"/>
  <c r="X507" i="10"/>
  <c r="X491" i="10"/>
  <c r="X471" i="10"/>
  <c r="X455" i="10"/>
  <c r="X439" i="10"/>
  <c r="X423" i="10"/>
  <c r="X407" i="10"/>
  <c r="X391" i="10"/>
  <c r="X508" i="10"/>
  <c r="X492" i="10"/>
  <c r="X477" i="10"/>
  <c r="X49" i="10"/>
  <c r="X505" i="10"/>
  <c r="X489" i="10"/>
  <c r="X460" i="10"/>
  <c r="X444" i="10"/>
  <c r="X432" i="10"/>
  <c r="X416" i="10"/>
  <c r="X400" i="10"/>
  <c r="X384" i="10"/>
  <c r="X368" i="10"/>
  <c r="X352" i="10"/>
  <c r="X336" i="10"/>
  <c r="X320" i="10"/>
  <c r="X304" i="10"/>
  <c r="X288" i="10"/>
  <c r="X272" i="10"/>
  <c r="X256" i="10"/>
  <c r="X425" i="10"/>
  <c r="X409" i="10"/>
  <c r="X393" i="10"/>
  <c r="X377" i="10"/>
  <c r="X361" i="10"/>
  <c r="X345" i="10"/>
  <c r="X329" i="10"/>
  <c r="X313" i="10"/>
  <c r="X297" i="10"/>
  <c r="X281" i="10"/>
  <c r="X265" i="10"/>
  <c r="X249" i="10"/>
  <c r="X15" i="10"/>
  <c r="X466" i="10"/>
  <c r="X450" i="10"/>
  <c r="X434" i="10"/>
  <c r="X418" i="10"/>
  <c r="X402" i="10"/>
  <c r="X386" i="10"/>
  <c r="X370" i="10"/>
  <c r="X354" i="10"/>
  <c r="X338" i="10"/>
  <c r="X322" i="10"/>
  <c r="X306" i="10"/>
  <c r="X290" i="10"/>
  <c r="X274" i="10"/>
  <c r="X258" i="10"/>
  <c r="X242" i="10"/>
  <c r="X234" i="10"/>
  <c r="X218" i="10"/>
  <c r="X202" i="10"/>
  <c r="X186" i="10"/>
  <c r="X170" i="10"/>
  <c r="X154" i="10"/>
  <c r="X138" i="10"/>
  <c r="X122" i="10"/>
  <c r="X107" i="10"/>
  <c r="X27" i="10"/>
  <c r="X235" i="10"/>
  <c r="X219" i="10"/>
  <c r="X203" i="10"/>
  <c r="X187" i="10"/>
  <c r="X171" i="10"/>
  <c r="X155" i="10"/>
  <c r="X139" i="10"/>
  <c r="X123" i="10"/>
  <c r="X108" i="10"/>
  <c r="X92" i="10"/>
  <c r="X73" i="10"/>
  <c r="X41" i="10"/>
  <c r="X7" i="10"/>
  <c r="X224" i="10"/>
  <c r="X208" i="10"/>
  <c r="X192" i="10"/>
  <c r="X176" i="10"/>
  <c r="X160" i="10"/>
  <c r="X144" i="10"/>
  <c r="X93" i="10"/>
  <c r="X69" i="10"/>
  <c r="X59" i="10"/>
  <c r="X3894" i="10"/>
  <c r="X3862" i="10"/>
  <c r="X3830" i="10"/>
  <c r="X3798" i="10"/>
  <c r="X3766" i="10"/>
  <c r="X3734" i="10"/>
  <c r="X3702" i="10"/>
  <c r="X3674" i="10"/>
  <c r="X3658" i="10"/>
  <c r="X3642" i="10"/>
  <c r="X3626" i="10"/>
  <c r="X3610" i="10"/>
  <c r="X3594" i="10"/>
  <c r="X3578" i="10"/>
  <c r="X3562" i="10"/>
  <c r="X3546" i="10"/>
  <c r="X3530" i="10"/>
  <c r="X3514" i="10"/>
  <c r="X3498" i="10"/>
  <c r="X3482" i="10"/>
  <c r="X3466" i="10"/>
  <c r="X3450" i="10"/>
  <c r="X3434" i="10"/>
  <c r="X3418" i="10"/>
  <c r="X3402" i="10"/>
  <c r="X3386" i="10"/>
  <c r="X3370" i="10"/>
  <c r="X3354" i="10"/>
  <c r="X3338" i="10"/>
  <c r="X3322" i="10"/>
  <c r="X3306" i="10"/>
  <c r="X3290" i="10"/>
  <c r="X3274" i="10"/>
  <c r="X3258" i="10"/>
  <c r="X3242" i="10"/>
  <c r="X3226" i="10"/>
  <c r="X3210" i="10"/>
  <c r="X3194" i="10"/>
  <c r="X3178" i="10"/>
  <c r="X3162" i="10"/>
  <c r="X3146" i="10"/>
  <c r="X3130" i="10"/>
  <c r="X3114" i="10"/>
  <c r="X3098" i="10"/>
  <c r="X1927" i="10"/>
  <c r="X1863" i="10"/>
  <c r="X1799" i="10"/>
  <c r="X1735" i="10"/>
  <c r="X1671" i="10"/>
  <c r="X1607" i="10"/>
  <c r="X2725" i="10"/>
  <c r="X2709" i="10"/>
  <c r="X2693" i="10"/>
  <c r="X2677" i="10"/>
  <c r="X2661" i="10"/>
  <c r="X2645" i="10"/>
  <c r="X2629" i="10"/>
  <c r="X2613" i="10"/>
  <c r="X2597" i="10"/>
  <c r="X2581" i="10"/>
  <c r="X2565" i="10"/>
  <c r="X2549" i="10"/>
  <c r="X2533" i="10"/>
  <c r="X2517" i="10"/>
  <c r="X2501" i="10"/>
  <c r="X2485" i="10"/>
  <c r="X2469" i="10"/>
  <c r="X2453" i="10"/>
  <c r="X2437" i="10"/>
  <c r="X2421" i="10"/>
  <c r="X2405" i="10"/>
  <c r="X2389" i="10"/>
  <c r="X2373" i="10"/>
  <c r="X2357" i="10"/>
  <c r="X2341" i="10"/>
  <c r="X2325" i="10"/>
  <c r="X2309" i="10"/>
  <c r="X2293" i="10"/>
  <c r="X2277" i="10"/>
  <c r="X2261" i="10"/>
  <c r="X2245" i="10"/>
  <c r="X2229" i="10"/>
  <c r="X2213" i="10"/>
  <c r="X2197" i="10"/>
  <c r="X2181" i="10"/>
  <c r="X2165" i="10"/>
  <c r="X2149" i="10"/>
  <c r="X2133" i="10"/>
  <c r="X2117" i="10"/>
  <c r="X1943" i="10"/>
  <c r="X1887" i="10"/>
  <c r="X1823" i="10"/>
  <c r="X1759" i="10"/>
  <c r="X1695" i="10"/>
  <c r="X1631" i="10"/>
  <c r="X1567" i="10"/>
  <c r="X1911" i="10"/>
  <c r="X1847" i="10"/>
  <c r="X1783" i="10"/>
  <c r="X1719" i="10"/>
  <c r="X1655" i="10"/>
  <c r="X1591" i="10"/>
  <c r="X2551" i="10"/>
  <c r="X2535" i="10"/>
  <c r="X2519" i="10"/>
  <c r="X2503" i="10"/>
  <c r="X2487" i="10"/>
  <c r="X2471" i="10"/>
  <c r="X2455" i="10"/>
  <c r="X2439" i="10"/>
  <c r="X2423" i="10"/>
  <c r="X2407" i="10"/>
  <c r="X2391" i="10"/>
  <c r="X2375" i="10"/>
  <c r="X2359" i="10"/>
  <c r="X2343" i="10"/>
  <c r="X2327" i="10"/>
  <c r="X2311" i="10"/>
  <c r="X2295" i="10"/>
  <c r="X2279" i="10"/>
  <c r="X2263" i="10"/>
  <c r="X2247" i="10"/>
  <c r="X2231" i="10"/>
  <c r="X2215" i="10"/>
  <c r="X2199" i="10"/>
  <c r="X2183" i="10"/>
  <c r="X2167" i="10"/>
  <c r="X2151" i="10"/>
  <c r="X2135" i="10"/>
  <c r="X2119" i="10"/>
  <c r="X1935" i="10"/>
  <c r="X1871" i="10"/>
  <c r="X1807" i="10"/>
  <c r="X1743" i="10"/>
  <c r="X1679" i="10"/>
  <c r="X1615" i="10"/>
  <c r="X1551" i="10"/>
  <c r="X1913" i="10"/>
  <c r="X1881" i="10"/>
  <c r="X1849" i="10"/>
  <c r="X1817" i="10"/>
  <c r="X1785" i="10"/>
  <c r="X1753" i="10"/>
  <c r="X1721" i="10"/>
  <c r="X1689" i="10"/>
  <c r="X1657" i="10"/>
  <c r="X1625" i="10"/>
  <c r="X1593" i="10"/>
  <c r="X1561" i="10"/>
  <c r="X1529" i="10"/>
  <c r="X1497" i="10"/>
  <c r="X1527" i="10"/>
  <c r="X1495" i="10"/>
  <c r="X1921" i="10"/>
  <c r="X1889" i="10"/>
  <c r="X1857" i="10"/>
  <c r="X1825" i="10"/>
  <c r="X1793" i="10"/>
  <c r="X1761" i="10"/>
  <c r="X1729" i="10"/>
  <c r="X1697" i="10"/>
  <c r="X1665" i="10"/>
  <c r="X1633" i="10"/>
  <c r="X1601" i="10"/>
  <c r="X1569" i="10"/>
  <c r="X1537" i="10"/>
  <c r="X1505" i="10"/>
  <c r="X1517" i="10"/>
  <c r="X1485" i="10"/>
  <c r="X1989" i="10"/>
  <c r="X1973" i="10"/>
  <c r="X1957" i="10"/>
  <c r="X1334" i="10"/>
  <c r="X1318" i="10"/>
  <c r="X1302" i="10"/>
  <c r="X1286" i="10"/>
  <c r="X1270" i="10"/>
  <c r="X1254" i="10"/>
  <c r="X1238" i="10"/>
  <c r="X1222" i="10"/>
  <c r="X1206" i="10"/>
  <c r="X1479" i="10"/>
  <c r="X1463" i="10"/>
  <c r="X1447" i="10"/>
  <c r="X1431" i="10"/>
  <c r="X1415" i="10"/>
  <c r="X1399" i="10"/>
  <c r="X1383" i="10"/>
  <c r="X1367" i="10"/>
  <c r="X1351" i="10"/>
  <c r="X1335" i="10"/>
  <c r="X1319" i="10"/>
  <c r="X1303" i="10"/>
  <c r="X1287" i="10"/>
  <c r="X1271" i="10"/>
  <c r="X1255" i="10"/>
  <c r="X1239" i="10"/>
  <c r="X1223" i="10"/>
  <c r="X1207" i="10"/>
  <c r="X1480" i="10"/>
  <c r="X1464" i="10"/>
  <c r="X1448" i="10"/>
  <c r="X1432" i="10"/>
  <c r="X1416" i="10"/>
  <c r="X1400" i="10"/>
  <c r="X1384" i="10"/>
  <c r="X1368" i="10"/>
  <c r="X1352" i="10"/>
  <c r="X1336" i="10"/>
  <c r="X1320" i="10"/>
  <c r="X1304" i="10"/>
  <c r="X1288" i="10"/>
  <c r="X1272" i="10"/>
  <c r="X1256" i="10"/>
  <c r="X1240" i="10"/>
  <c r="X1224" i="10"/>
  <c r="X1208" i="10"/>
  <c r="X1473" i="10"/>
  <c r="X1457" i="10"/>
  <c r="X1441" i="10"/>
  <c r="X1425" i="10"/>
  <c r="X1409" i="10"/>
  <c r="X1393" i="10"/>
  <c r="X1377" i="10"/>
  <c r="X1361" i="10"/>
  <c r="X1345" i="10"/>
  <c r="X1329" i="10"/>
  <c r="X1313" i="10"/>
  <c r="X1297" i="10"/>
  <c r="X1281" i="10"/>
  <c r="X1265" i="10"/>
  <c r="X1249" i="10"/>
  <c r="X1233" i="10"/>
  <c r="X1217" i="10"/>
  <c r="X1201" i="10"/>
  <c r="X1193" i="10"/>
  <c r="X1177" i="10"/>
  <c r="X745" i="10"/>
  <c r="X617" i="10"/>
  <c r="X1190" i="10"/>
  <c r="X705" i="10"/>
  <c r="X552" i="10"/>
  <c r="X1183" i="10"/>
  <c r="X697" i="10"/>
  <c r="X536" i="10"/>
  <c r="X768" i="10"/>
  <c r="X736" i="10"/>
  <c r="X704" i="10"/>
  <c r="X672" i="10"/>
  <c r="X640" i="10"/>
  <c r="X608" i="10"/>
  <c r="X576" i="10"/>
  <c r="X1175" i="10"/>
  <c r="X1159" i="10"/>
  <c r="X1143" i="10"/>
  <c r="X1127" i="10"/>
  <c r="X1111" i="10"/>
  <c r="X1095" i="10"/>
  <c r="X1079" i="10"/>
  <c r="X1063" i="10"/>
  <c r="X1047" i="10"/>
  <c r="X1031" i="10"/>
  <c r="X1015" i="10"/>
  <c r="X999" i="10"/>
  <c r="X983" i="10"/>
  <c r="X967" i="10"/>
  <c r="X951" i="10"/>
  <c r="X935" i="10"/>
  <c r="X919" i="10"/>
  <c r="X903" i="10"/>
  <c r="X887" i="10"/>
  <c r="X869" i="10"/>
  <c r="X841" i="10"/>
  <c r="X809" i="10"/>
  <c r="X560" i="10"/>
  <c r="X756" i="10"/>
  <c r="X724" i="10"/>
  <c r="X692" i="10"/>
  <c r="X660" i="10"/>
  <c r="X628" i="10"/>
  <c r="X596" i="10"/>
  <c r="X556" i="10"/>
  <c r="X387" i="10"/>
  <c r="X371" i="10"/>
  <c r="X355" i="10"/>
  <c r="X339" i="10"/>
  <c r="X323" i="10"/>
  <c r="X307" i="10"/>
  <c r="X291" i="10"/>
  <c r="X275" i="10"/>
  <c r="X259" i="10"/>
  <c r="X243" i="10"/>
  <c r="X169" i="10"/>
  <c r="X153" i="10"/>
  <c r="X137" i="10"/>
  <c r="X121" i="10"/>
  <c r="X106" i="10"/>
  <c r="X519" i="10"/>
  <c r="X503" i="10"/>
  <c r="X487" i="10"/>
  <c r="X504" i="10"/>
  <c r="X488" i="10"/>
  <c r="X469" i="10"/>
  <c r="X453" i="10"/>
  <c r="X517" i="10"/>
  <c r="X501" i="10"/>
  <c r="X485" i="10"/>
  <c r="X472" i="10"/>
  <c r="X456" i="10"/>
  <c r="X440" i="10"/>
  <c r="X428" i="10"/>
  <c r="X412" i="10"/>
  <c r="X396" i="10"/>
  <c r="X380" i="10"/>
  <c r="X364" i="10"/>
  <c r="X348" i="10"/>
  <c r="X332" i="10"/>
  <c r="X316" i="10"/>
  <c r="X300" i="10"/>
  <c r="X284" i="10"/>
  <c r="X268" i="10"/>
  <c r="X252" i="10"/>
  <c r="X421" i="10"/>
  <c r="X405" i="10"/>
  <c r="X389" i="10"/>
  <c r="X373" i="10"/>
  <c r="X357" i="10"/>
  <c r="X341" i="10"/>
  <c r="X325" i="10"/>
  <c r="X309" i="10"/>
  <c r="X293" i="10"/>
  <c r="X277" i="10"/>
  <c r="X261" i="10"/>
  <c r="X245" i="10"/>
  <c r="X478" i="10"/>
  <c r="X462" i="10"/>
  <c r="X446" i="10"/>
  <c r="X430" i="10"/>
  <c r="X414" i="10"/>
  <c r="X398" i="10"/>
  <c r="X382" i="10"/>
  <c r="X366" i="10"/>
  <c r="X350" i="10"/>
  <c r="X334" i="10"/>
  <c r="X318" i="10"/>
  <c r="X302" i="10"/>
  <c r="X286" i="10"/>
  <c r="X270" i="10"/>
  <c r="X254" i="10"/>
  <c r="X230" i="10"/>
  <c r="X214" i="10"/>
  <c r="X198" i="10"/>
  <c r="X182" i="10"/>
  <c r="X166" i="10"/>
  <c r="X150" i="10"/>
  <c r="X134" i="10"/>
  <c r="X118" i="10"/>
  <c r="X103" i="10"/>
  <c r="X13" i="10"/>
  <c r="X231" i="10"/>
  <c r="X215" i="10"/>
  <c r="X199" i="10"/>
  <c r="X183" i="10"/>
  <c r="X167" i="10"/>
  <c r="X151" i="10"/>
  <c r="X135" i="10"/>
  <c r="X119" i="10"/>
  <c r="X104" i="10"/>
  <c r="X25" i="10"/>
  <c r="X236" i="10"/>
  <c r="X220" i="10"/>
  <c r="X204" i="10"/>
  <c r="X188" i="10"/>
  <c r="X172" i="10"/>
  <c r="X156" i="10"/>
  <c r="X140" i="10"/>
  <c r="X124" i="10"/>
  <c r="X105" i="10"/>
  <c r="X28" i="10"/>
  <c r="X87" i="10"/>
  <c r="X71" i="10"/>
  <c r="X55" i="10"/>
  <c r="X39" i="10"/>
  <c r="X63" i="10"/>
  <c r="X128" i="10"/>
  <c r="X75" i="10"/>
  <c r="X65" i="10"/>
  <c r="X209" i="10"/>
  <c r="X498" i="10"/>
  <c r="X836" i="10"/>
  <c r="X1354" i="10"/>
  <c r="X1975" i="10"/>
  <c r="X185" i="10"/>
  <c r="X451" i="10"/>
  <c r="X221" i="10"/>
  <c r="X952" i="10"/>
  <c r="X976" i="10"/>
  <c r="X864" i="10"/>
  <c r="X1362" i="10"/>
  <c r="X916" i="10"/>
  <c r="X1430" i="10"/>
  <c r="X2053" i="10"/>
  <c r="X2019" i="10"/>
  <c r="X2631" i="10"/>
  <c r="X2699" i="10"/>
  <c r="X445" i="10"/>
  <c r="X443" i="10"/>
  <c r="X441" i="10"/>
  <c r="X1088" i="10"/>
  <c r="X1358" i="10"/>
  <c r="X2057" i="10"/>
  <c r="X193" i="10"/>
  <c r="X459" i="10"/>
  <c r="X482" i="10"/>
  <c r="X457" i="10"/>
  <c r="X852" i="10"/>
  <c r="X1056" i="10"/>
  <c r="X1338" i="10"/>
  <c r="X1466" i="10"/>
  <c r="X1438" i="10"/>
  <c r="X2041" i="10"/>
  <c r="X490" i="10"/>
  <c r="X792" i="10"/>
  <c r="X984" i="10"/>
  <c r="X944" i="10"/>
  <c r="X1184" i="10"/>
  <c r="X1346" i="10"/>
  <c r="X1474" i="10"/>
  <c r="X1414" i="10"/>
  <c r="X2037" i="10"/>
  <c r="X2003" i="10"/>
  <c r="X2599" i="10"/>
  <c r="X2667" i="10"/>
  <c r="X4004" i="10"/>
  <c r="X4580" i="10"/>
  <c r="X4644" i="10"/>
  <c r="X4708" i="10"/>
  <c r="X4772" i="10"/>
  <c r="X4008" i="10"/>
  <c r="X4552" i="10"/>
  <c r="X4616" i="10"/>
  <c r="X4680" i="10"/>
  <c r="X4744" i="10"/>
  <c r="X3952" i="10"/>
  <c r="X3988" i="10"/>
  <c r="X4572" i="10"/>
  <c r="X4636" i="10"/>
  <c r="X4700" i="10"/>
  <c r="X4764" i="10"/>
  <c r="X3992" i="10"/>
  <c r="X4544" i="10"/>
  <c r="X4608" i="10"/>
  <c r="X4672" i="10"/>
  <c r="X4736" i="10"/>
  <c r="X4800" i="10"/>
  <c r="X4576" i="10"/>
  <c r="X4768" i="10"/>
  <c r="X431" i="10"/>
  <c r="X1152" i="10"/>
  <c r="X61" i="10"/>
  <c r="X189" i="10"/>
  <c r="X912" i="10"/>
  <c r="X1458" i="10"/>
  <c r="X1991" i="10"/>
  <c r="X2635" i="10"/>
  <c r="X181" i="10"/>
  <c r="X1967" i="10"/>
  <c r="X427" i="10"/>
  <c r="X229" i="10"/>
  <c r="X1188" i="10"/>
  <c r="X1406" i="10"/>
  <c r="X237" i="10"/>
  <c r="X1136" i="10"/>
  <c r="X1442" i="10"/>
  <c r="X2005" i="10"/>
  <c r="X2603" i="10"/>
  <c r="X4628" i="10"/>
  <c r="X3976" i="10"/>
  <c r="X4664" i="10"/>
  <c r="X3956" i="10"/>
  <c r="X4684" i="10"/>
  <c r="X3960" i="10"/>
  <c r="X4656" i="10"/>
  <c r="X233" i="10"/>
  <c r="X411" i="10"/>
  <c r="X213" i="10"/>
  <c r="X896" i="10"/>
  <c r="X1418" i="10"/>
  <c r="X2025" i="10"/>
  <c r="X217" i="10"/>
  <c r="X461" i="10"/>
  <c r="X808" i="10"/>
  <c r="X1016" i="10"/>
  <c r="X1040" i="10"/>
  <c r="X1012" i="10"/>
  <c r="X1394" i="10"/>
  <c r="X1987" i="10"/>
  <c r="X1462" i="10"/>
  <c r="X2085" i="10"/>
  <c r="X2051" i="10"/>
  <c r="X2695" i="10"/>
  <c r="X29" i="10"/>
  <c r="X53" i="10"/>
  <c r="X399" i="10"/>
  <c r="X804" i="10"/>
  <c r="X1192" i="10"/>
  <c r="X1422" i="10"/>
  <c r="X85" i="10"/>
  <c r="X225" i="10"/>
  <c r="X437" i="10"/>
  <c r="X514" i="10"/>
  <c r="X494" i="10"/>
  <c r="X873" i="10"/>
  <c r="X1120" i="10"/>
  <c r="X1370" i="10"/>
  <c r="X1342" i="10"/>
  <c r="X1470" i="10"/>
  <c r="X2073" i="10"/>
  <c r="X479" i="10"/>
  <c r="X824" i="10"/>
  <c r="X1048" i="10"/>
  <c r="X1008" i="10"/>
  <c r="X884" i="10"/>
  <c r="X1378" i="10"/>
  <c r="X1955" i="10"/>
  <c r="X1446" i="10"/>
  <c r="X2069" i="10"/>
  <c r="X2035" i="10"/>
  <c r="X2663" i="10"/>
  <c r="X3968" i="10"/>
  <c r="X4532" i="10"/>
  <c r="X4596" i="10"/>
  <c r="X4660" i="10"/>
  <c r="X4724" i="10"/>
  <c r="X4788" i="10"/>
  <c r="X3948" i="10"/>
  <c r="X4568" i="10"/>
  <c r="X4632" i="10"/>
  <c r="X4696" i="10"/>
  <c r="X4760" i="10"/>
  <c r="X3984" i="10"/>
  <c r="X4524" i="10"/>
  <c r="X4588" i="10"/>
  <c r="X4652" i="10"/>
  <c r="X4716" i="10"/>
  <c r="X4780" i="10"/>
  <c r="X3964" i="10"/>
  <c r="X4560" i="10"/>
  <c r="X4624" i="10"/>
  <c r="X4688" i="10"/>
  <c r="X4752" i="10"/>
  <c r="X3996" i="10"/>
  <c r="X4704" i="10"/>
  <c r="X57" i="10"/>
  <c r="X1390" i="10"/>
  <c r="X419" i="10"/>
  <c r="X888" i="10"/>
  <c r="X1108" i="10"/>
  <c r="X1398" i="10"/>
  <c r="X2567" i="10"/>
  <c r="X33" i="10"/>
  <c r="X960" i="10"/>
  <c r="X77" i="10"/>
  <c r="X820" i="10"/>
  <c r="X1434" i="10"/>
  <c r="X435" i="10"/>
  <c r="X920" i="10"/>
  <c r="X1092" i="10"/>
  <c r="X2099" i="10"/>
  <c r="X4564" i="10"/>
  <c r="X4756" i="10"/>
  <c r="X4536" i="10"/>
  <c r="X4728" i="10"/>
  <c r="X4556" i="10"/>
  <c r="X4748" i="10"/>
  <c r="X4592" i="10"/>
  <c r="X4720" i="10"/>
  <c r="X467" i="10"/>
  <c r="X475" i="10"/>
  <c r="X473" i="10"/>
  <c r="X1024" i="10"/>
  <c r="X1482" i="10"/>
  <c r="X2089" i="10"/>
  <c r="X433" i="10"/>
  <c r="X506" i="10"/>
  <c r="X840" i="10"/>
  <c r="X1080" i="10"/>
  <c r="X1104" i="10"/>
  <c r="X964" i="10"/>
  <c r="X1426" i="10"/>
  <c r="X1366" i="10"/>
  <c r="X1979" i="10"/>
  <c r="X2001" i="10"/>
  <c r="X2083" i="10"/>
  <c r="X2571" i="10"/>
  <c r="X201" i="10"/>
  <c r="X45" i="10"/>
  <c r="X463" i="10"/>
  <c r="X876" i="10"/>
  <c r="X1386" i="10"/>
  <c r="X1454" i="10"/>
  <c r="X89" i="10"/>
  <c r="X395" i="10"/>
  <c r="X415" i="10"/>
  <c r="X197" i="10"/>
  <c r="X788" i="10"/>
  <c r="X928" i="10"/>
  <c r="X870" i="10"/>
  <c r="X1402" i="10"/>
  <c r="X1374" i="10"/>
  <c r="X1997" i="10"/>
  <c r="X2105" i="10"/>
  <c r="X205" i="10"/>
  <c r="X856" i="10"/>
  <c r="X1112" i="10"/>
  <c r="X1072" i="10"/>
  <c r="X1140" i="10"/>
  <c r="X1410" i="10"/>
  <c r="X1350" i="10"/>
  <c r="X1478" i="10"/>
  <c r="X2101" i="10"/>
  <c r="X2067" i="10"/>
  <c r="X2727" i="10"/>
  <c r="X4000" i="10"/>
  <c r="X4548" i="10"/>
  <c r="X4612" i="10"/>
  <c r="X4676" i="10"/>
  <c r="X4740" i="10"/>
  <c r="X3944" i="10"/>
  <c r="X3980" i="10"/>
  <c r="X4584" i="10"/>
  <c r="X4648" i="10"/>
  <c r="X4712" i="10"/>
  <c r="X4776" i="10"/>
  <c r="X4016" i="10"/>
  <c r="X4540" i="10"/>
  <c r="X4604" i="10"/>
  <c r="X4668" i="10"/>
  <c r="X4732" i="10"/>
  <c r="X4796" i="10"/>
  <c r="X4640" i="10"/>
  <c r="X510" i="10"/>
  <c r="X1164" i="10"/>
  <c r="X2021" i="10"/>
  <c r="X403" i="10"/>
  <c r="X1450" i="10"/>
  <c r="X447" i="10"/>
  <c r="X992" i="10"/>
  <c r="X2009" i="10"/>
  <c r="X880" i="10"/>
  <c r="X1382" i="10"/>
  <c r="X1947" i="10"/>
  <c r="X3972" i="10"/>
  <c r="X4692" i="10"/>
  <c r="X4600" i="10"/>
  <c r="X4792" i="10"/>
  <c r="X4620" i="10"/>
  <c r="X4528" i="10"/>
  <c r="X4784" i="10"/>
  <c r="AB23" i="10"/>
  <c r="AB22" i="10"/>
  <c r="AB27" i="10" l="1"/>
  <c r="AB34" i="10" s="1"/>
  <c r="AD34" i="10" s="1"/>
  <c r="AB31" i="10"/>
  <c r="AB35" i="10" s="1"/>
  <c r="AD35" i="10" s="1"/>
  <c r="AB38" i="10" s="1"/>
  <c r="AE34" i="10" l="1"/>
  <c r="E12" i="10"/>
  <c r="D13" i="12" s="1"/>
  <c r="D18" i="7" s="1"/>
  <c r="AB40" i="10"/>
  <c r="F12" i="10" s="1"/>
  <c r="E13" i="12" l="1"/>
  <c r="E18" i="7" s="1"/>
  <c r="E16" i="10"/>
  <c r="E18" i="10"/>
  <c r="F14" i="10"/>
  <c r="I21" i="7" l="1"/>
  <c r="F19" i="9"/>
  <c r="G18" i="9"/>
  <c r="F18" i="9"/>
  <c r="G17" i="9"/>
  <c r="F17" i="9"/>
  <c r="G16" i="9"/>
  <c r="F16" i="9"/>
  <c r="F25" i="9" l="1"/>
  <c r="H31" i="9"/>
  <c r="F20" i="9"/>
  <c r="H27" i="9"/>
  <c r="F21" i="9"/>
  <c r="H28" i="9"/>
  <c r="F36" i="9"/>
  <c r="F37" i="9" s="1"/>
  <c r="H23" i="9"/>
  <c r="H24" i="9" s="1"/>
  <c r="H25" i="9" s="1"/>
  <c r="F26" i="9"/>
  <c r="F23" i="9" l="1"/>
  <c r="F22" i="9"/>
  <c r="H29" i="9"/>
  <c r="H30" i="9" s="1"/>
  <c r="H32" i="9" s="1"/>
  <c r="H36" i="9"/>
  <c r="H37" i="9" s="1"/>
  <c r="H38" i="9" s="1"/>
  <c r="J14" i="12"/>
  <c r="J19" i="7" s="1"/>
  <c r="F27" i="9"/>
  <c r="F14" i="12" s="1"/>
  <c r="F19" i="7" s="1"/>
  <c r="F24" i="9" l="1"/>
  <c r="F32" i="9" s="1"/>
  <c r="K14" i="12" s="1"/>
  <c r="K19" i="7" s="1"/>
  <c r="H33" i="9"/>
  <c r="F28" i="9"/>
  <c r="F33" i="9"/>
  <c r="L14" i="12" s="1"/>
  <c r="L19" i="7" s="1"/>
  <c r="F30" i="9" l="1"/>
  <c r="F35" i="9"/>
  <c r="G14" i="12"/>
  <c r="G19" i="7" s="1"/>
  <c r="F31" i="9"/>
  <c r="F29" i="9"/>
  <c r="H14" i="12"/>
  <c r="H19" i="7" s="1"/>
  <c r="F19" i="1"/>
  <c r="F20" i="1" s="1"/>
  <c r="F18" i="1"/>
  <c r="G17" i="1"/>
  <c r="D7" i="7" s="1"/>
  <c r="F17" i="1"/>
  <c r="C7" i="7" s="1"/>
  <c r="G16" i="1"/>
  <c r="F16" i="1"/>
  <c r="C6" i="7" l="1"/>
  <c r="I7" i="7"/>
  <c r="C8" i="7"/>
  <c r="J7" i="7"/>
  <c r="I8" i="7"/>
  <c r="D6" i="7"/>
  <c r="E5" i="12"/>
  <c r="F4" i="12"/>
  <c r="E4" i="12"/>
  <c r="F24" i="1"/>
  <c r="K7" i="7" s="1"/>
  <c r="G18" i="1"/>
  <c r="L10" i="7"/>
  <c r="J8" i="7" l="1"/>
  <c r="D8" i="7"/>
  <c r="F11" i="7"/>
  <c r="B21" i="7"/>
  <c r="K10" i="7"/>
  <c r="F10" i="7"/>
  <c r="M10" i="7"/>
  <c r="K11" i="7"/>
  <c r="F12" i="7"/>
  <c r="I4" i="12"/>
  <c r="F5" i="12"/>
  <c r="G19" i="1"/>
  <c r="G8" i="7" s="1"/>
  <c r="G20" i="1" l="1"/>
  <c r="F21" i="1" s="1"/>
  <c r="J10" i="7" l="1"/>
  <c r="F23" i="1" l="1"/>
  <c r="G13" i="12"/>
  <c r="G18" i="7" s="1"/>
  <c r="H7" i="7" s="1"/>
  <c r="F22" i="1"/>
  <c r="F25" i="1" s="1"/>
  <c r="F31" i="1" s="1"/>
  <c r="K13" i="12" s="1"/>
  <c r="K18" i="7" s="1"/>
  <c r="F30" i="1"/>
  <c r="F29" i="1"/>
  <c r="G7" i="7"/>
  <c r="J11" i="7"/>
  <c r="F32" i="1" l="1"/>
  <c r="L13" i="12" s="1"/>
  <c r="L18" i="7" s="1"/>
  <c r="F26" i="1"/>
  <c r="J13" i="12"/>
  <c r="J18" i="7" s="1"/>
  <c r="F27" i="1" l="1"/>
  <c r="F13" i="12"/>
  <c r="F18" i="7" s="1"/>
  <c r="L7" i="7" l="1"/>
  <c r="J21" i="7"/>
  <c r="H13" i="12"/>
  <c r="H18" i="7" s="1"/>
  <c r="M7" i="7" s="1"/>
  <c r="H12" i="7" s="1"/>
  <c r="F28" i="1"/>
</calcChain>
</file>

<file path=xl/sharedStrings.xml><?xml version="1.0" encoding="utf-8"?>
<sst xmlns="http://schemas.openxmlformats.org/spreadsheetml/2006/main" count="222" uniqueCount="148">
  <si>
    <t>df</t>
  </si>
  <si>
    <t>คนที่</t>
  </si>
  <si>
    <t>กลุ่ม 2</t>
  </si>
  <si>
    <t>กลุ่มที่ 1</t>
  </si>
  <si>
    <t>พัฒนาโดย รศ.ดร.อนุวัติ คูณแก้ว   คณะครุศาสตร์ มหาวิทยาลัยราชภัฎเพชรบูรณ์</t>
  </si>
  <si>
    <t>โปรแกรมการวิเคราะห์เปรียบเทียบความแตกต่างของกลุ่ม 2 กลุ่มที่เป็นอิสระจากกัน (Independent samples t-test)</t>
  </si>
  <si>
    <t>การนำเสนอผลการวิเคราะห์ข้อมูล และการแปลผล</t>
  </si>
  <si>
    <t>N</t>
  </si>
  <si>
    <t></t>
  </si>
  <si>
    <t>S.D</t>
  </si>
  <si>
    <t>t</t>
  </si>
  <si>
    <t>กลุ่มที่ 2</t>
  </si>
  <si>
    <t>df ของกลุ่มตัวอย่าง</t>
  </si>
  <si>
    <t>ความแปรปรวนของกลุ่มตัวอย่างที่เท่ากัน (Pooled Variance)</t>
  </si>
  <si>
    <t>ความคลาดเคลื่อนมาตรฐาน (Standard Error)</t>
  </si>
  <si>
    <t>ผลการวิเคราะห์</t>
  </si>
  <si>
    <t>t ตาราง (t critical) ที่ระดับ 0.01</t>
  </si>
  <si>
    <t>t ตาราง (t critical) ที่ระดับ 0.05</t>
  </si>
  <si>
    <t>ขอบเขตล่างของช่วงความเชื่อมั่น 95% (95% Confidence Interval Lower)</t>
  </si>
  <si>
    <t>ขอบเขตบนของช่วงความเชื่อมั่น 95%  (95% Confidence Interval Upper)</t>
  </si>
  <si>
    <t>ค่าระดับนัยสำคัญแบบ 2 ทาง (Sig 2-tailed)</t>
  </si>
  <si>
    <t>ค่าระดับนัยสำคัญแบบทางเดียว (Sig. 1-tailed)</t>
  </si>
  <si>
    <t>t (t จากการวิเคราะห์ หรือ t คำนวณ)</t>
  </si>
  <si>
    <t>ค่าเฉลี่ย (Mean)</t>
  </si>
  <si>
    <t>ความแปรปรวน (Variance)</t>
  </si>
  <si>
    <t>ส่วนเบี่ยงเบนมาตรฐาน (Standard Deviation)</t>
  </si>
  <si>
    <t>df ของกลุ่มตัวอย่างทั้งสองกลุ่ม (Total Degrees of Freedom)</t>
  </si>
  <si>
    <t>จำนวนกลุ่มตัวอย่าง (N)</t>
  </si>
  <si>
    <t>ส่วนเบี่ยงเบนมาตรฐานของกลุ่มตัวอย่างที่เท่ากัน (Pooled Standard Deviation)</t>
  </si>
  <si>
    <t>ความแตกต่างของค่าเฉลี่ยของกลุ่มที่ 1 และ กลุ่มที่ 2 (Difference in Sample Means)</t>
  </si>
  <si>
    <t>ที่มีความแปรปรวนเท่ากัน (Equal variance or Pooled variance)</t>
  </si>
  <si>
    <t>คำชี้แจง  ให้พิมพ์ข้อมูล/คะแนน ของนักเรียนกลุ่ม 1  กลุ่มที่ 2 และ สมมติฐานการวิจัยที่กำหนด</t>
  </si>
  <si>
    <t xml:space="preserve">สมมติฐานการวิจัย (Research hypothesis) ให้เลือก / พิมพ์ 1 หรือ 2 หรือ 3                </t>
  </si>
  <si>
    <t>พิมพ์ที่นี่</t>
  </si>
  <si>
    <t>ถ้าสมมุติฐานการวิจัย กำหนดว่า...</t>
  </si>
  <si>
    <t xml:space="preserve"> 1. ค่าเฉลี่ยของกลุ่มที่ 1  สูงกว่า กลุ่มที่ 2 ให้เลือก / พิมพ์ 1</t>
  </si>
  <si>
    <t xml:space="preserve"> 2. ค่าเฉลี่ยของกลุ่มที่ 1 น้อยกว่า กลุ่มที่ 2 ให้เลือก / พิมพ์ 2</t>
  </si>
  <si>
    <t xml:space="preserve"> 3. ค่าเฉลี่ยของกลุ่มที่ 1 และ กลุ่มที่ 2 แตกต่างกัน ให้เลือก / พิมพ์ 3</t>
  </si>
  <si>
    <t>ตาราง   การเปรียบเทียบผลสัมฤทธิ์ทางการเรียน/ความสามารถ กลุ่มที่ 1 กับ กลุ่มที่ 2</t>
  </si>
  <si>
    <t>D</t>
  </si>
  <si>
    <t>กลุ่มตัวอย่าง</t>
  </si>
  <si>
    <t xml:space="preserve">วิธีใช้ </t>
  </si>
  <si>
    <t>ผลการวิเคราะห์ข้อมูล และ การแปลผล</t>
  </si>
  <si>
    <t>2. ผลลัพธ์จะนำเสนอค่าสถิติ ดังนี้</t>
  </si>
  <si>
    <t>3. ให้นำการแปลผลไปประยุกต์ใช้กับงานวิจัยของท่านตามความเหมาะสม</t>
  </si>
  <si>
    <t>คำชี้แจง  ให้คีย์ข้อมูล/คะแนน ของนักเรียนกลุ่ม 1  กลุ่มที่ 2 และ สมมติฐานการวิจัยที่กำหนด</t>
  </si>
  <si>
    <t>คีย์ที่นี่</t>
  </si>
  <si>
    <t xml:space="preserve">สมมติฐานการวิจัย (Research hypothesis) ให้เลือก / คีย์เลข 1 หรือ 2 หรือ 3                </t>
  </si>
  <si>
    <t>1. คลิกที่ชีท (Sheet) "Data" เพื่อคีย์คะแนน/ข้อมูล หรือ คัดลอก (Copy) จากไฟล์ Excel ก็ได้ ดังนี้</t>
  </si>
  <si>
    <t xml:space="preserve">    1.2  คีย์หรือเลือกตัวเลข 1 หรือ 2 หรือ 3 เท่านั้น โดยมีหลักเกณฑ์ดังนี้                </t>
  </si>
  <si>
    <t>ที่มีความแปรปรวนไม่เท่ากัน (Unequal variance or Seperated variance)</t>
  </si>
  <si>
    <t>กลุ่ม 1</t>
  </si>
  <si>
    <t>สมมติฐานการวิจัย (Research hypothesis) ให้เลือก / พิมพ์ 1 หรือ 2 หรือ 3</t>
  </si>
  <si>
    <t>1. ค่าเฉลี่ยของกลุ่มที่ 1  สูงกว่า กลุ่มที่ 2 ให้เลือก / พิมพ์ 1</t>
  </si>
  <si>
    <t>2. ค่าเฉลี่ยของกลุ่มที่ 1 น้อยกว่า กลุ่มที่ 2 ให้เลือก / พิมพ์ 2</t>
  </si>
  <si>
    <t>3. ค่าเฉลี่ยของกลุ่มที่ 1 และ กลุ่มที่ 2 แตกต่างกัน ให้เลือก / พิมพ์ 3</t>
  </si>
  <si>
    <t>ความแปรปรวนของกลุ่มที่ 1 / จำนวนกลุ่มที่ 1 (Pop. 1 Sample Var./Sample Size)</t>
  </si>
  <si>
    <t>ความแปรปรวนของกลุ่มที่ 2 / จำนวนกลุ่มที่ 2 (Pop. 2 Sample Var./Sample Size)</t>
  </si>
  <si>
    <t>df ของตัวเศษ (Numerator of Degrees of Freedom)</t>
  </si>
  <si>
    <t>df ของตัวส่วน (Denominator of Degrees of Freedom)</t>
  </si>
  <si>
    <t>ความแตกต่างของค่าเฉลี่ยกลุ่มที่ 1 กับ กลุ่มที่ 2 (Difference in Sample Means)</t>
  </si>
  <si>
    <t>ขอบเขตบนของช่วงความเชื่อมั่น 95% (95% Confidence Interval Upper)</t>
  </si>
  <si>
    <t>การทดสอบความแปรปรวนของกลุ่มตัวอย่าง 2 กลุ่ม โดยใช้ Levene's Test Equality of Variance</t>
  </si>
  <si>
    <t>group1</t>
  </si>
  <si>
    <t>Zij</t>
  </si>
  <si>
    <t>(B2-$M$12)^2</t>
  </si>
  <si>
    <t>group2</t>
  </si>
  <si>
    <t>ZIJ</t>
  </si>
  <si>
    <t>(B2-$M$13)^2</t>
  </si>
  <si>
    <t>Step1</t>
  </si>
  <si>
    <t>group</t>
  </si>
  <si>
    <t>n</t>
  </si>
  <si>
    <t>mean</t>
  </si>
  <si>
    <t>คำชี้แจง  ให้คีย์ข้อมูล/คะแนน ของกลุ่มตัวอย่างทั้งสองกลุ่ม (ไม่เกิน 1,000 คน)</t>
  </si>
  <si>
    <t>Overall</t>
  </si>
  <si>
    <t>Levene's Test Equality of Variance</t>
  </si>
  <si>
    <t>F</t>
  </si>
  <si>
    <t>Sig</t>
  </si>
  <si>
    <t>Step2</t>
  </si>
  <si>
    <t>Zij=ABS(Xij-meanXij)</t>
  </si>
  <si>
    <t xml:space="preserve">ผลการทดสอบ </t>
  </si>
  <si>
    <t>Step3</t>
  </si>
  <si>
    <t>Z-mean</t>
  </si>
  <si>
    <t>Total</t>
  </si>
  <si>
    <t>Step4</t>
  </si>
  <si>
    <t>ni*(z-mean)</t>
  </si>
  <si>
    <t>step5</t>
  </si>
  <si>
    <t>SSbetween</t>
  </si>
  <si>
    <t>Step6</t>
  </si>
  <si>
    <t>Step7</t>
  </si>
  <si>
    <t>Sswith</t>
  </si>
  <si>
    <t>Step8</t>
  </si>
  <si>
    <t>SS</t>
  </si>
  <si>
    <t>MS</t>
  </si>
  <si>
    <t>between</t>
  </si>
  <si>
    <t>with</t>
  </si>
  <si>
    <t>Step9</t>
  </si>
  <si>
    <t>W</t>
  </si>
  <si>
    <t>sig</t>
  </si>
  <si>
    <t>Two Samples Statistics</t>
  </si>
  <si>
    <t>Group</t>
  </si>
  <si>
    <t>Mean</t>
  </si>
  <si>
    <t>Std.Deviation</t>
  </si>
  <si>
    <t>Score</t>
  </si>
  <si>
    <t>Std.Error_x000D_ Mean</t>
  </si>
  <si>
    <t>Independent Samples Test</t>
  </si>
  <si>
    <t>Levene's Test Equality of</t>
  </si>
  <si>
    <t>t-test for Equality of Means</t>
  </si>
  <si>
    <t>95% Confidence Interval</t>
  </si>
  <si>
    <t>Variance</t>
  </si>
  <si>
    <t>of the Difference</t>
  </si>
  <si>
    <t>Sig (2-tailed)</t>
  </si>
  <si>
    <t>Lower</t>
  </si>
  <si>
    <t>Upper</t>
  </si>
  <si>
    <t>Equal variances assumed</t>
  </si>
  <si>
    <t>Equal variances not assumed</t>
  </si>
  <si>
    <t>Mean diference</t>
  </si>
  <si>
    <t>Std.Error_x000D_ dif</t>
  </si>
  <si>
    <t>of Variances</t>
  </si>
  <si>
    <t xml:space="preserve">Levene's Test Equality  </t>
  </si>
  <si>
    <t xml:space="preserve">Std.Error_x000D_ 
difference
 </t>
  </si>
  <si>
    <t>Mean 
difference (D)</t>
  </si>
  <si>
    <t xml:space="preserve">    1.1 คีย์คะแนน/ข้อมูล ของกลุ่มที่ 1 ที่คอลัมน์ B กลุ่มที่ 2 ที่คอลัมน์ C </t>
  </si>
  <si>
    <t xml:space="preserve">          1) ถ้าสมมุติฐานการวิจัยที่ผู้วิจัยกำหนดว่า "ค่าเฉลี่ยของกลุ่มที่ 1  สูงกว่า กลุ่มที่ 2"  ให้คีย์หรือเลือก เลข 1</t>
  </si>
  <si>
    <t>2. จำนวนกลุ่มตัวอย่างไม่เกิน 5,000 คน</t>
  </si>
  <si>
    <t>3. ก่อนคีย์ข้อมูล ควรลบข้อมูลที่มีอยู่  และตรวจสอบความถูกต้องในการคีย์ข้อมูลด้วย</t>
  </si>
  <si>
    <t xml:space="preserve">    2.2  ผลการทดสอบโดยใช้ t-test แบบ Independent (Independent Samples Test)  ดังนี้</t>
  </si>
  <si>
    <t xml:space="preserve">          3) ถ้าสมมุติฐานการวิจัยที่ผู้วิจัยกำหนดว่า "ค่าเฉลี่ยของกลุ่มที่ 1 และ กลุ่มที่ 2  แตกต่างกัน"  ให้คีย์หรือเลือก เลข 3</t>
  </si>
  <si>
    <t xml:space="preserve">    2.1  ค่าสถิติพื้นฐานของทั้ง 2 กลุ่ม (Two Samples Statistics) ได้แก่ จำนวนกลุ่มตัวอย่าง ค่าเฉลี่ย ส่วนเบี่ยงเบนมาตรฐาน เป็นต้น</t>
  </si>
  <si>
    <t xml:space="preserve">          2) ถ้าสมมุติฐานการวิจัยที่ผู้วิจัยกำหนดว่า "ค่าเฉลี่ยของกลุ่มที่ 1  น้อยกว่า กลุ่มที่ 2"  ให้คีย์หรือเลือก เลข 2</t>
  </si>
  <si>
    <t xml:space="preserve">Equal variances </t>
  </si>
  <si>
    <t xml:space="preserve">Uequal variances </t>
  </si>
  <si>
    <t>ค่าสถิติพื้นฐาน และ กลุ่มตัวอย่าง</t>
  </si>
  <si>
    <t>ส่วนเบี่ยงเบนมาตรฐาน (Std.)</t>
  </si>
  <si>
    <t>Std.Error Mean</t>
  </si>
  <si>
    <t>ผลการทดสอบด้วย t-test แบบ Independent</t>
  </si>
  <si>
    <t>1. คลิกที่ชีท (Sheet) "Result (ผลลัพธ์)"</t>
  </si>
  <si>
    <t>ข้อเสนอแนะก่อนใช้โปรแกรม One samplet-test</t>
  </si>
  <si>
    <t xml:space="preserve">2. ถ้าข้อมูลแจกแจงปกติทั้ง 2 กลุ่ม ใช้โปรแกรม Independent samples t-test ทดสอบได้  </t>
  </si>
  <si>
    <t>3. ถ้าข้อมูลแจกแจงไม่ปกติ 1 กลุ่ม หรือ ทั้ง 2 กลุ่ม ให้ใช้สถิติไม่อิงพารามิเตอร์ (Nonparametric) เช่น  Mann-Whitney U test  เป็นต้น</t>
  </si>
  <si>
    <t xml:space="preserve">1. ให้ทดสอบการแจกแจงปกติข้อมูลทั้ง 2 กลุ่ม โดยใช้ Shapiro-Wilk test, Anderson-Darling test  เป็นต้น </t>
  </si>
  <si>
    <t>1) โปรแกรมจะทดสอบความแปรปรวนของกลุ่มตัวอย่างทั้ง 2 กลุ่ม ด้วย Levene's test และจะนำเสนอผลการทดสอบที่ใต้ตารางผลการทดสอบ</t>
  </si>
  <si>
    <t xml:space="preserve">     ด้วย t-test แบบ Independent</t>
  </si>
  <si>
    <t>2) โปรแกรมจะนำเสนอผลการวิเคราะห์ข้อมูล สอดคลัองกับสมมุติฐานการวิจัยที่ผู้วิจัยกำหนด (โดยระบุตัวเลขที่ชีท Data)</t>
  </si>
  <si>
    <t>3)  ค่า Sig. (1 or 2 tailed) ที่ M6 และ M7 (ที่ชีท Result)  โปรแกรมจะนำเสนอให้สอดคล้องกับสมมุติฐานการวิจัย</t>
  </si>
  <si>
    <t xml:space="preserve">     เช่น 0.0101 หรือ 0.0102 หรือ 0.01003,…. ด้งนั้น 0.0101&lt; 0.05  จึงสรุปว่า สูงกว่า/น้อยกว่า/แตกต่างกัน อย่างมีนัยสำคัญทางสถิติ ที่ระดับ 0.05</t>
  </si>
  <si>
    <t xml:space="preserve">4)  ค่า Sig. (1 tailed) หรือ Sig. (2 tailed) นำเสนอทศนิยม 3 ตำแหน่ง  กรณีค่าที่ได้ = 0.010  แสดงว่า ทศนิยมที่ 4, 5, 6,…   เป็นตัวเลข  </t>
  </si>
  <si>
    <t xml:space="preserve">    2.3  ตารางแสดงค่าสถิติต่าง ๆ และ การแปลผล ที่สอดคล้องกับที่ผู้วิจัยได้กำหนดไว้จากคีย์หรือเลือกในข้อ 1.2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</si>
</sst>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0"/>
    <numFmt numFmtId="165" formatCode="0.0000"/>
    <numFmt numFmtId="166" formatCode="#,##0.0000"/>
    <numFmt numFmtId="167" formatCode="#,##0.000000"/>
    <numFmt numFmtId="168" formatCode="0.000"/>
    <numFmt numFmtId="169" formatCode="#,##0.000"/>
    <numFmt numFmtId="170" formatCode="0.000000"/>
  </numFmts>
  <fonts count="25">
    <font>
      <sz val="11"/>
      <color theme="1"/>
      <name val="Calibri"/>
      <family val="2"/>
      <charset val="22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i/>
      <sz val="11"/>
      <name val="Calibri"/>
      <family val="2"/>
    </font>
    <font>
      <sz val="11"/>
      <name val="Calibri"/>
      <family val="2"/>
    </font>
    <font>
      <b/>
      <sz val="11"/>
      <color indexed="60"/>
      <name val="Arial Bold"/>
    </font>
    <font>
      <sz val="9"/>
      <color indexed="62"/>
      <name val="Arial"/>
      <family val="2"/>
    </font>
    <font>
      <sz val="16"/>
      <color theme="1"/>
      <name val="Angsana New"/>
      <family val="1"/>
    </font>
    <font>
      <sz val="11"/>
      <color theme="1"/>
      <name val="Calibri"/>
      <family val="2"/>
      <scheme val="minor"/>
    </font>
    <font>
      <sz val="11"/>
      <color theme="1"/>
      <name val="MS Reference Sans Serif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22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rgb="FF000000"/>
      <name val="TH SarabunPSK"/>
      <family val="2"/>
    </font>
    <font>
      <sz val="12"/>
      <color theme="0"/>
      <name val="Calibri"/>
      <family val="2"/>
      <scheme val="minor"/>
    </font>
    <font>
      <sz val="12"/>
      <color rgb="FF0000CC"/>
      <name val="Calibri"/>
      <family val="2"/>
      <scheme val="minor"/>
    </font>
    <font>
      <sz val="11"/>
      <color rgb="FF0000CC"/>
      <name val="Calibri"/>
      <family val="2"/>
      <charset val="222"/>
      <scheme val="minor"/>
    </font>
    <font>
      <b/>
      <sz val="11"/>
      <color rgb="FF0000CC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0" fontId="4" fillId="0" borderId="0"/>
  </cellStyleXfs>
  <cellXfs count="260">
    <xf numFmtId="0" fontId="0" fillId="0" borderId="0" xfId="0"/>
    <xf numFmtId="0" fontId="0" fillId="4" borderId="0" xfId="0" applyFill="1" applyBorder="1" applyProtection="1">
      <protection hidden="1"/>
    </xf>
    <xf numFmtId="166" fontId="0" fillId="4" borderId="0" xfId="0" applyNumberFormat="1" applyFill="1" applyBorder="1" applyProtection="1">
      <protection hidden="1"/>
    </xf>
    <xf numFmtId="164" fontId="0" fillId="4" borderId="0" xfId="0" applyNumberFormat="1" applyFill="1" applyBorder="1" applyProtection="1">
      <protection hidden="1"/>
    </xf>
    <xf numFmtId="0" fontId="1" fillId="2" borderId="7" xfId="0" applyFont="1" applyFill="1" applyBorder="1" applyAlignment="1" applyProtection="1">
      <alignment horizontal="left" vertical="center"/>
      <protection hidden="1"/>
    </xf>
    <xf numFmtId="0" fontId="1" fillId="4" borderId="0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0" fontId="1" fillId="3" borderId="1" xfId="0" applyFont="1" applyFill="1" applyBorder="1" applyProtection="1">
      <protection hidden="1"/>
    </xf>
    <xf numFmtId="0" fontId="0" fillId="7" borderId="0" xfId="0" applyFill="1" applyBorder="1" applyProtection="1">
      <protection hidden="1"/>
    </xf>
    <xf numFmtId="0" fontId="1" fillId="4" borderId="1" xfId="0" applyFont="1" applyFill="1" applyBorder="1" applyProtection="1">
      <protection hidden="1"/>
    </xf>
    <xf numFmtId="0" fontId="1" fillId="4" borderId="0" xfId="0" applyFont="1" applyFill="1" applyBorder="1" applyProtection="1">
      <protection hidden="1"/>
    </xf>
    <xf numFmtId="168" fontId="0" fillId="4" borderId="0" xfId="0" applyNumberFormat="1" applyFill="1" applyBorder="1" applyAlignment="1" applyProtection="1">
      <alignment horizontal="left" vertical="center"/>
      <protection hidden="1"/>
    </xf>
    <xf numFmtId="169" fontId="0" fillId="0" borderId="1" xfId="0" applyNumberFormat="1" applyBorder="1" applyProtection="1">
      <protection hidden="1"/>
    </xf>
    <xf numFmtId="169" fontId="0" fillId="4" borderId="1" xfId="0" applyNumberFormat="1" applyFill="1" applyBorder="1" applyProtection="1">
      <protection hidden="1"/>
    </xf>
    <xf numFmtId="169" fontId="0" fillId="4" borderId="0" xfId="0" applyNumberFormat="1" applyFill="1" applyBorder="1" applyProtection="1">
      <protection hidden="1"/>
    </xf>
    <xf numFmtId="0" fontId="1" fillId="9" borderId="1" xfId="0" applyFont="1" applyFill="1" applyBorder="1" applyProtection="1">
      <protection hidden="1"/>
    </xf>
    <xf numFmtId="0" fontId="0" fillId="7" borderId="22" xfId="0" applyFont="1" applyFill="1" applyBorder="1" applyProtection="1">
      <protection hidden="1"/>
    </xf>
    <xf numFmtId="0" fontId="1" fillId="4" borderId="7" xfId="0" applyFont="1" applyFill="1" applyBorder="1" applyProtection="1">
      <protection hidden="1"/>
    </xf>
    <xf numFmtId="0" fontId="1" fillId="4" borderId="12" xfId="0" applyFont="1" applyFill="1" applyBorder="1" applyProtection="1">
      <protection hidden="1"/>
    </xf>
    <xf numFmtId="1" fontId="1" fillId="2" borderId="21" xfId="0" applyNumberFormat="1" applyFont="1" applyFill="1" applyBorder="1" applyAlignment="1" applyProtection="1">
      <alignment horizontal="center" vertical="center"/>
      <protection locked="0"/>
    </xf>
    <xf numFmtId="0" fontId="0" fillId="14" borderId="22" xfId="0" applyFill="1" applyBorder="1" applyProtection="1">
      <protection hidden="1"/>
    </xf>
    <xf numFmtId="0" fontId="11" fillId="4" borderId="6" xfId="0" applyFont="1" applyFill="1" applyBorder="1" applyProtection="1">
      <protection hidden="1"/>
    </xf>
    <xf numFmtId="0" fontId="20" fillId="15" borderId="9" xfId="0" applyFont="1" applyFill="1" applyBorder="1" applyProtection="1">
      <protection hidden="1"/>
    </xf>
    <xf numFmtId="0" fontId="20" fillId="15" borderId="11" xfId="0" applyFont="1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12" fillId="4" borderId="1" xfId="0" applyFont="1" applyFill="1" applyBorder="1" applyAlignment="1" applyProtection="1">
      <alignment horizontal="center" vertical="center"/>
      <protection hidden="1"/>
    </xf>
    <xf numFmtId="0" fontId="0" fillId="4" borderId="1" xfId="0" quotePrefix="1" applyFill="1" applyBorder="1" applyAlignment="1" applyProtection="1">
      <alignment horizontal="center" vertical="center"/>
      <protection hidden="1"/>
    </xf>
    <xf numFmtId="1" fontId="0" fillId="4" borderId="7" xfId="0" applyNumberFormat="1" applyFill="1" applyBorder="1" applyAlignment="1" applyProtection="1">
      <alignment horizontal="center" vertical="center"/>
      <protection hidden="1"/>
    </xf>
    <xf numFmtId="168" fontId="0" fillId="4" borderId="21" xfId="0" applyNumberFormat="1" applyFill="1" applyBorder="1" applyAlignment="1" applyProtection="1">
      <alignment horizontal="center" vertical="center"/>
      <protection hidden="1"/>
    </xf>
    <xf numFmtId="168" fontId="0" fillId="4" borderId="7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168" fontId="0" fillId="4" borderId="20" xfId="0" applyNumberFormat="1" applyFill="1" applyBorder="1" applyAlignment="1" applyProtection="1">
      <alignment horizontal="center" vertical="center"/>
      <protection hidden="1"/>
    </xf>
    <xf numFmtId="0" fontId="0" fillId="4" borderId="6" xfId="0" applyFill="1" applyBorder="1" applyAlignment="1" applyProtection="1">
      <alignment vertical="center"/>
      <protection hidden="1"/>
    </xf>
    <xf numFmtId="0" fontId="0" fillId="4" borderId="0" xfId="0" applyFill="1" applyBorder="1" applyAlignment="1" applyProtection="1">
      <alignment horizontal="left" vertical="center"/>
      <protection hidden="1"/>
    </xf>
    <xf numFmtId="0" fontId="0" fillId="4" borderId="0" xfId="0" applyFill="1" applyBorder="1" applyAlignment="1" applyProtection="1">
      <alignment vertical="center"/>
      <protection hidden="1"/>
    </xf>
    <xf numFmtId="0" fontId="0" fillId="4" borderId="14" xfId="0" applyFill="1" applyBorder="1" applyAlignment="1" applyProtection="1">
      <alignment vertical="center"/>
      <protection hidden="1"/>
    </xf>
    <xf numFmtId="0" fontId="0" fillId="4" borderId="11" xfId="0" applyFill="1" applyBorder="1" applyAlignment="1" applyProtection="1">
      <alignment vertical="center"/>
      <protection hidden="1"/>
    </xf>
    <xf numFmtId="0" fontId="1" fillId="13" borderId="7" xfId="0" applyFont="1" applyFill="1" applyBorder="1" applyAlignment="1" applyProtection="1">
      <alignment horizontal="left" vertical="center"/>
      <protection hidden="1"/>
    </xf>
    <xf numFmtId="0" fontId="1" fillId="13" borderId="10" xfId="0" applyFont="1" applyFill="1" applyBorder="1" applyProtection="1">
      <protection hidden="1"/>
    </xf>
    <xf numFmtId="0" fontId="1" fillId="13" borderId="8" xfId="0" applyFont="1" applyFill="1" applyBorder="1" applyProtection="1">
      <protection hidden="1"/>
    </xf>
    <xf numFmtId="0" fontId="0" fillId="4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10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0" fillId="4" borderId="9" xfId="0" applyFill="1" applyBorder="1" applyProtection="1">
      <protection hidden="1"/>
    </xf>
    <xf numFmtId="0" fontId="0" fillId="0" borderId="13" xfId="0" applyBorder="1" applyProtection="1">
      <protection hidden="1"/>
    </xf>
    <xf numFmtId="0" fontId="0" fillId="4" borderId="18" xfId="0" applyFill="1" applyBorder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4" borderId="1" xfId="0" applyFill="1" applyBorder="1" applyAlignment="1" applyProtection="1">
      <alignment vertical="center"/>
      <protection hidden="1"/>
    </xf>
    <xf numFmtId="168" fontId="0" fillId="4" borderId="1" xfId="0" applyNumberFormat="1" applyFill="1" applyBorder="1" applyAlignment="1" applyProtection="1">
      <alignment vertical="center"/>
      <protection hidden="1"/>
    </xf>
    <xf numFmtId="0" fontId="0" fillId="4" borderId="18" xfId="0" applyFill="1" applyBorder="1" applyAlignment="1" applyProtection="1">
      <alignment vertical="center"/>
      <protection hidden="1"/>
    </xf>
    <xf numFmtId="0" fontId="0" fillId="4" borderId="15" xfId="0" applyFill="1" applyBorder="1" applyProtection="1">
      <protection hidden="1"/>
    </xf>
    <xf numFmtId="0" fontId="1" fillId="3" borderId="7" xfId="0" applyFont="1" applyFill="1" applyBorder="1" applyProtection="1">
      <protection hidden="1"/>
    </xf>
    <xf numFmtId="0" fontId="0" fillId="3" borderId="8" xfId="0" applyFill="1" applyBorder="1" applyProtection="1">
      <protection hidden="1"/>
    </xf>
    <xf numFmtId="168" fontId="0" fillId="4" borderId="0" xfId="0" applyNumberFormat="1" applyFill="1" applyBorder="1" applyAlignment="1" applyProtection="1">
      <alignment horizontal="center" vertical="center"/>
      <protection hidden="1"/>
    </xf>
    <xf numFmtId="0" fontId="0" fillId="4" borderId="21" xfId="0" applyFill="1" applyBorder="1" applyAlignment="1" applyProtection="1">
      <alignment vertical="center"/>
      <protection hidden="1"/>
    </xf>
    <xf numFmtId="0" fontId="0" fillId="4" borderId="22" xfId="0" applyFill="1" applyBorder="1" applyAlignment="1" applyProtection="1">
      <alignment vertical="center"/>
      <protection hidden="1"/>
    </xf>
    <xf numFmtId="0" fontId="0" fillId="4" borderId="20" xfId="0" applyFill="1" applyBorder="1" applyAlignment="1" applyProtection="1">
      <alignment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 vertical="top" wrapText="1"/>
      <protection hidden="1"/>
    </xf>
    <xf numFmtId="0" fontId="1" fillId="0" borderId="1" xfId="0" applyFont="1" applyBorder="1" applyAlignment="1" applyProtection="1">
      <alignment horizontal="left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3" fontId="0" fillId="4" borderId="1" xfId="0" applyNumberFormat="1" applyFill="1" applyBorder="1" applyAlignment="1" applyProtection="1">
      <alignment horizontal="center" vertical="center"/>
      <protection hidden="1"/>
    </xf>
    <xf numFmtId="0" fontId="0" fillId="4" borderId="0" xfId="0" quotePrefix="1" applyFill="1" applyProtection="1">
      <protection hidden="1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0" fontId="13" fillId="15" borderId="12" xfId="0" applyFont="1" applyFill="1" applyBorder="1" applyAlignment="1" applyProtection="1">
      <alignment horizontal="left" vertical="center"/>
      <protection hidden="1"/>
    </xf>
    <xf numFmtId="0" fontId="14" fillId="15" borderId="9" xfId="0" applyFont="1" applyFill="1" applyBorder="1" applyAlignment="1" applyProtection="1">
      <alignment horizontal="center" vertical="center"/>
      <protection hidden="1"/>
    </xf>
    <xf numFmtId="0" fontId="14" fillId="15" borderId="9" xfId="0" applyFont="1" applyFill="1" applyBorder="1" applyProtection="1">
      <protection hidden="1"/>
    </xf>
    <xf numFmtId="0" fontId="21" fillId="15" borderId="9" xfId="0" applyFont="1" applyFill="1" applyBorder="1" applyProtection="1">
      <protection hidden="1"/>
    </xf>
    <xf numFmtId="0" fontId="14" fillId="15" borderId="13" xfId="0" applyFont="1" applyFill="1" applyBorder="1" applyProtection="1">
      <protection hidden="1"/>
    </xf>
    <xf numFmtId="0" fontId="13" fillId="15" borderId="14" xfId="0" applyFont="1" applyFill="1" applyBorder="1" applyAlignment="1" applyProtection="1">
      <alignment horizontal="left" vertical="center"/>
      <protection hidden="1"/>
    </xf>
    <xf numFmtId="0" fontId="13" fillId="15" borderId="11" xfId="0" applyFont="1" applyFill="1" applyBorder="1" applyAlignment="1" applyProtection="1">
      <alignment horizontal="left" vertical="center"/>
      <protection hidden="1"/>
    </xf>
    <xf numFmtId="0" fontId="14" fillId="15" borderId="11" xfId="0" applyFont="1" applyFill="1" applyBorder="1" applyProtection="1">
      <protection hidden="1"/>
    </xf>
    <xf numFmtId="0" fontId="21" fillId="15" borderId="11" xfId="0" applyFont="1" applyFill="1" applyBorder="1" applyProtection="1">
      <protection hidden="1"/>
    </xf>
    <xf numFmtId="0" fontId="14" fillId="15" borderId="15" xfId="0" applyFont="1" applyFill="1" applyBorder="1" applyProtection="1">
      <protection hidden="1"/>
    </xf>
    <xf numFmtId="0" fontId="1" fillId="2" borderId="1" xfId="0" applyFont="1" applyFill="1" applyBorder="1" applyProtection="1">
      <protection hidden="1"/>
    </xf>
    <xf numFmtId="0" fontId="0" fillId="4" borderId="9" xfId="0" applyFont="1" applyFill="1" applyBorder="1" applyProtection="1">
      <protection hidden="1"/>
    </xf>
    <xf numFmtId="0" fontId="0" fillId="4" borderId="13" xfId="0" applyFill="1" applyBorder="1" applyProtection="1">
      <protection hidden="1"/>
    </xf>
    <xf numFmtId="0" fontId="0" fillId="4" borderId="6" xfId="0" applyFont="1" applyFill="1" applyBorder="1" applyProtection="1">
      <protection hidden="1"/>
    </xf>
    <xf numFmtId="0" fontId="0" fillId="4" borderId="0" xfId="0" applyFont="1" applyFill="1" applyBorder="1" applyProtection="1">
      <protection hidden="1"/>
    </xf>
    <xf numFmtId="0" fontId="15" fillId="4" borderId="0" xfId="0" applyFont="1" applyFill="1" applyBorder="1" applyProtection="1">
      <protection hidden="1"/>
    </xf>
    <xf numFmtId="0" fontId="0" fillId="4" borderId="6" xfId="0" applyFont="1" applyFill="1" applyBorder="1" applyAlignment="1" applyProtection="1">
      <alignment vertical="center"/>
      <protection hidden="1"/>
    </xf>
    <xf numFmtId="0" fontId="0" fillId="4" borderId="14" xfId="0" applyFont="1" applyFill="1" applyBorder="1" applyAlignment="1" applyProtection="1">
      <alignment vertical="center"/>
      <protection hidden="1"/>
    </xf>
    <xf numFmtId="0" fontId="0" fillId="4" borderId="11" xfId="0" applyFont="1" applyFill="1" applyBorder="1" applyProtection="1">
      <protection hidden="1"/>
    </xf>
    <xf numFmtId="0" fontId="15" fillId="4" borderId="11" xfId="0" applyFont="1" applyFill="1" applyBorder="1" applyProtection="1">
      <protection hidden="1"/>
    </xf>
    <xf numFmtId="0" fontId="0" fillId="4" borderId="6" xfId="0" applyFill="1" applyBorder="1" applyAlignment="1" applyProtection="1">
      <alignment horizontal="left" vertical="center"/>
      <protection hidden="1"/>
    </xf>
    <xf numFmtId="0" fontId="0" fillId="4" borderId="14" xfId="0" applyFill="1" applyBorder="1" applyProtection="1">
      <protection hidden="1"/>
    </xf>
    <xf numFmtId="0" fontId="0" fillId="4" borderId="11" xfId="0" applyFill="1" applyBorder="1" applyProtection="1">
      <protection hidden="1"/>
    </xf>
    <xf numFmtId="0" fontId="13" fillId="12" borderId="12" xfId="0" applyFont="1" applyFill="1" applyBorder="1" applyAlignment="1" applyProtection="1">
      <alignment horizontal="left" vertical="center"/>
      <protection hidden="1"/>
    </xf>
    <xf numFmtId="0" fontId="14" fillId="12" borderId="9" xfId="0" applyFont="1" applyFill="1" applyBorder="1" applyAlignment="1" applyProtection="1">
      <alignment horizontal="center" vertical="center"/>
      <protection hidden="1"/>
    </xf>
    <xf numFmtId="0" fontId="14" fillId="12" borderId="9" xfId="0" applyFont="1" applyFill="1" applyBorder="1" applyProtection="1">
      <protection hidden="1"/>
    </xf>
    <xf numFmtId="0" fontId="14" fillId="12" borderId="13" xfId="0" applyFont="1" applyFill="1" applyBorder="1" applyProtection="1">
      <protection hidden="1"/>
    </xf>
    <xf numFmtId="0" fontId="13" fillId="12" borderId="6" xfId="0" applyFont="1" applyFill="1" applyBorder="1" applyAlignment="1" applyProtection="1">
      <alignment horizontal="left" vertical="center"/>
      <protection hidden="1"/>
    </xf>
    <xf numFmtId="0" fontId="14" fillId="12" borderId="0" xfId="0" applyFont="1" applyFill="1" applyBorder="1" applyAlignment="1" applyProtection="1">
      <alignment horizontal="center" vertical="center"/>
      <protection hidden="1"/>
    </xf>
    <xf numFmtId="0" fontId="14" fillId="12" borderId="0" xfId="0" applyFont="1" applyFill="1" applyBorder="1" applyProtection="1">
      <protection hidden="1"/>
    </xf>
    <xf numFmtId="0" fontId="13" fillId="12" borderId="0" xfId="0" applyFont="1" applyFill="1" applyBorder="1" applyAlignment="1" applyProtection="1">
      <alignment horizontal="left" vertical="center"/>
      <protection hidden="1"/>
    </xf>
    <xf numFmtId="0" fontId="14" fillId="12" borderId="18" xfId="0" applyFont="1" applyFill="1" applyBorder="1" applyProtection="1">
      <protection hidden="1"/>
    </xf>
    <xf numFmtId="0" fontId="13" fillId="12" borderId="14" xfId="0" applyFont="1" applyFill="1" applyBorder="1" applyAlignment="1" applyProtection="1">
      <alignment horizontal="left" vertical="center"/>
      <protection hidden="1"/>
    </xf>
    <xf numFmtId="0" fontId="13" fillId="12" borderId="11" xfId="0" applyFont="1" applyFill="1" applyBorder="1" applyAlignment="1" applyProtection="1">
      <alignment horizontal="left" vertical="center"/>
      <protection hidden="1"/>
    </xf>
    <xf numFmtId="0" fontId="14" fillId="12" borderId="11" xfId="0" applyFont="1" applyFill="1" applyBorder="1" applyProtection="1">
      <protection hidden="1"/>
    </xf>
    <xf numFmtId="0" fontId="14" fillId="12" borderId="15" xfId="0" applyFont="1" applyFill="1" applyBorder="1" applyProtection="1">
      <protection hidden="1"/>
    </xf>
    <xf numFmtId="0" fontId="3" fillId="4" borderId="0" xfId="0" applyFont="1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4" borderId="0" xfId="0" applyFont="1" applyFill="1" applyAlignment="1" applyProtection="1">
      <alignment horizontal="center" vertical="center"/>
      <protection hidden="1"/>
    </xf>
    <xf numFmtId="0" fontId="1" fillId="6" borderId="7" xfId="0" applyFont="1" applyFill="1" applyBorder="1" applyAlignment="1" applyProtection="1">
      <alignment horizontal="left" vertical="center"/>
      <protection hidden="1"/>
    </xf>
    <xf numFmtId="0" fontId="0" fillId="6" borderId="19" xfId="0" applyFill="1" applyBorder="1" applyAlignment="1" applyProtection="1">
      <alignment horizontal="center" vertical="center"/>
      <protection hidden="1"/>
    </xf>
    <xf numFmtId="0" fontId="0" fillId="6" borderId="10" xfId="0" applyFill="1" applyBorder="1" applyAlignment="1" applyProtection="1">
      <alignment horizontal="center" vertical="center"/>
      <protection hidden="1"/>
    </xf>
    <xf numFmtId="0" fontId="0" fillId="6" borderId="10" xfId="0" applyFill="1" applyBorder="1" applyProtection="1">
      <protection hidden="1"/>
    </xf>
    <xf numFmtId="0" fontId="0" fillId="6" borderId="8" xfId="0" applyFill="1" applyBorder="1" applyProtection="1">
      <protection hidden="1"/>
    </xf>
    <xf numFmtId="0" fontId="1" fillId="4" borderId="0" xfId="0" applyFont="1" applyFill="1" applyBorder="1" applyAlignment="1" applyProtection="1">
      <alignment horizontal="left" vertical="center"/>
      <protection hidden="1"/>
    </xf>
    <xf numFmtId="0" fontId="0" fillId="4" borderId="0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horizontal="center" vertical="center"/>
      <protection hidden="1"/>
    </xf>
    <xf numFmtId="0" fontId="0" fillId="14" borderId="21" xfId="0" applyFill="1" applyBorder="1" applyProtection="1">
      <protection hidden="1"/>
    </xf>
    <xf numFmtId="0" fontId="10" fillId="4" borderId="0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14" borderId="20" xfId="0" applyFill="1" applyBorder="1" applyProtection="1">
      <protection hidden="1"/>
    </xf>
    <xf numFmtId="0" fontId="13" fillId="4" borderId="0" xfId="0" applyFont="1" applyFill="1" applyBorder="1" applyAlignment="1" applyProtection="1">
      <alignment horizontal="center" vertical="center"/>
      <protection hidden="1"/>
    </xf>
    <xf numFmtId="0" fontId="7" fillId="4" borderId="0" xfId="1" applyFont="1" applyFill="1" applyBorder="1" applyProtection="1">
      <protection hidden="1"/>
    </xf>
    <xf numFmtId="3" fontId="0" fillId="4" borderId="0" xfId="0" applyNumberFormat="1" applyFill="1" applyBorder="1" applyProtection="1">
      <protection hidden="1"/>
    </xf>
    <xf numFmtId="168" fontId="0" fillId="4" borderId="0" xfId="0" applyNumberFormat="1" applyFill="1" applyBorder="1" applyProtection="1">
      <protection hidden="1"/>
    </xf>
    <xf numFmtId="0" fontId="10" fillId="4" borderId="1" xfId="0" applyFont="1" applyFill="1" applyBorder="1" applyAlignment="1" applyProtection="1">
      <alignment horizontal="center" vertical="center" wrapText="1"/>
      <protection hidden="1"/>
    </xf>
    <xf numFmtId="0" fontId="6" fillId="4" borderId="0" xfId="1" applyFont="1" applyFill="1" applyBorder="1" applyProtection="1">
      <protection hidden="1"/>
    </xf>
    <xf numFmtId="167" fontId="0" fillId="4" borderId="0" xfId="0" applyNumberFormat="1" applyFill="1" applyBorder="1" applyProtection="1">
      <protection hidden="1"/>
    </xf>
    <xf numFmtId="0" fontId="9" fillId="4" borderId="0" xfId="4" applyFont="1" applyFill="1" applyBorder="1" applyAlignment="1" applyProtection="1">
      <alignment horizontal="left" vertical="top"/>
      <protection hidden="1"/>
    </xf>
    <xf numFmtId="0" fontId="9" fillId="4" borderId="0" xfId="4" applyFont="1" applyFill="1" applyBorder="1" applyAlignment="1" applyProtection="1">
      <alignment horizontal="left" vertical="top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" fillId="4" borderId="2" xfId="0" applyFont="1" applyFill="1" applyBorder="1" applyAlignment="1" applyProtection="1">
      <alignment horizontal="left" vertical="center"/>
      <protection hidden="1"/>
    </xf>
    <xf numFmtId="0" fontId="0" fillId="4" borderId="3" xfId="0" applyFill="1" applyBorder="1" applyAlignment="1" applyProtection="1">
      <alignment horizontal="center" vertical="center"/>
      <protection hidden="1"/>
    </xf>
    <xf numFmtId="0" fontId="0" fillId="4" borderId="3" xfId="0" applyFill="1" applyBorder="1" applyProtection="1">
      <protection hidden="1"/>
    </xf>
    <xf numFmtId="0" fontId="0" fillId="4" borderId="17" xfId="0" applyFill="1" applyBorder="1" applyProtection="1">
      <protection hidden="1"/>
    </xf>
    <xf numFmtId="0" fontId="2" fillId="4" borderId="4" xfId="0" applyFont="1" applyFill="1" applyBorder="1" applyAlignment="1" applyProtection="1">
      <alignment horizontal="left" vertical="center"/>
      <protection hidden="1"/>
    </xf>
    <xf numFmtId="0" fontId="2" fillId="4" borderId="5" xfId="0" applyFont="1" applyFill="1" applyBorder="1" applyAlignment="1" applyProtection="1">
      <alignment horizontal="left" vertical="center"/>
      <protection hidden="1"/>
    </xf>
    <xf numFmtId="0" fontId="0" fillId="4" borderId="5" xfId="0" applyFill="1" applyBorder="1" applyProtection="1">
      <protection hidden="1"/>
    </xf>
    <xf numFmtId="0" fontId="3" fillId="4" borderId="5" xfId="0" applyFont="1" applyFill="1" applyBorder="1" applyProtection="1">
      <protection hidden="1"/>
    </xf>
    <xf numFmtId="0" fontId="3" fillId="4" borderId="16" xfId="0" applyFont="1" applyFill="1" applyBorder="1" applyProtection="1">
      <protection hidden="1"/>
    </xf>
    <xf numFmtId="0" fontId="1" fillId="0" borderId="8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0" fillId="2" borderId="8" xfId="0" applyFill="1" applyBorder="1" applyAlignment="1" applyProtection="1">
      <alignment horizontal="center"/>
      <protection hidden="1"/>
    </xf>
    <xf numFmtId="0" fontId="0" fillId="0" borderId="1" xfId="0" applyBorder="1" applyProtection="1">
      <protection hidden="1"/>
    </xf>
    <xf numFmtId="0" fontId="0" fillId="2" borderId="1" xfId="0" applyFill="1" applyBorder="1" applyAlignment="1" applyProtection="1">
      <alignment horizontal="center"/>
      <protection hidden="1"/>
    </xf>
    <xf numFmtId="0" fontId="0" fillId="13" borderId="19" xfId="0" applyFill="1" applyBorder="1" applyAlignment="1" applyProtection="1">
      <alignment horizontal="center" vertical="center"/>
      <protection hidden="1"/>
    </xf>
    <xf numFmtId="0" fontId="0" fillId="13" borderId="10" xfId="0" applyFill="1" applyBorder="1" applyAlignment="1" applyProtection="1">
      <alignment horizontal="center" vertical="center"/>
      <protection hidden="1"/>
    </xf>
    <xf numFmtId="0" fontId="0" fillId="13" borderId="10" xfId="0" applyFill="1" applyBorder="1" applyProtection="1">
      <protection hidden="1"/>
    </xf>
    <xf numFmtId="0" fontId="0" fillId="13" borderId="8" xfId="0" applyFill="1" applyBorder="1" applyProtection="1">
      <protection hidden="1"/>
    </xf>
    <xf numFmtId="0" fontId="0" fillId="5" borderId="1" xfId="0" applyFill="1" applyBorder="1" applyAlignment="1" applyProtection="1">
      <alignment horizontal="center"/>
      <protection hidden="1"/>
    </xf>
    <xf numFmtId="0" fontId="1" fillId="5" borderId="21" xfId="0" applyFont="1" applyFill="1" applyBorder="1" applyAlignment="1" applyProtection="1">
      <alignment horizontal="center" vertical="center"/>
      <protection hidden="1"/>
    </xf>
    <xf numFmtId="0" fontId="0" fillId="4" borderId="7" xfId="0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165" fontId="1" fillId="4" borderId="1" xfId="0" applyNumberFormat="1" applyFont="1" applyFill="1" applyBorder="1" applyAlignment="1" applyProtection="1">
      <alignment horizontal="center" vertical="center"/>
      <protection hidden="1"/>
    </xf>
    <xf numFmtId="165" fontId="1" fillId="6" borderId="1" xfId="0" applyNumberFormat="1" applyFont="1" applyFill="1" applyBorder="1" applyAlignment="1" applyProtection="1">
      <alignment horizontal="center" vertical="center"/>
      <protection hidden="1"/>
    </xf>
    <xf numFmtId="0" fontId="0" fillId="4" borderId="0" xfId="0" quotePrefix="1" applyFill="1" applyBorder="1" applyProtection="1">
      <protection hidden="1"/>
    </xf>
    <xf numFmtId="0" fontId="1" fillId="4" borderId="1" xfId="0" applyFont="1" applyFill="1" applyBorder="1" applyAlignment="1" applyProtection="1">
      <alignment vertical="center"/>
      <protection hidden="1"/>
    </xf>
    <xf numFmtId="165" fontId="1" fillId="0" borderId="1" xfId="0" applyNumberFormat="1" applyFont="1" applyBorder="1" applyAlignment="1" applyProtection="1">
      <alignment vertical="center"/>
      <protection hidden="1"/>
    </xf>
    <xf numFmtId="0" fontId="1" fillId="4" borderId="7" xfId="0" applyFont="1" applyFill="1" applyBorder="1" applyAlignment="1" applyProtection="1">
      <alignment horizontal="left" vertical="center"/>
      <protection hidden="1"/>
    </xf>
    <xf numFmtId="0" fontId="0" fillId="4" borderId="10" xfId="0" applyFill="1" applyBorder="1" applyProtection="1">
      <protection hidden="1"/>
    </xf>
    <xf numFmtId="0" fontId="0" fillId="4" borderId="8" xfId="0" applyFill="1" applyBorder="1" applyProtection="1">
      <protection hidden="1"/>
    </xf>
    <xf numFmtId="0" fontId="0" fillId="11" borderId="0" xfId="0" applyFill="1" applyProtection="1">
      <protection hidden="1"/>
    </xf>
    <xf numFmtId="0" fontId="0" fillId="11" borderId="0" xfId="0" applyFill="1" applyBorder="1" applyProtection="1">
      <protection hidden="1"/>
    </xf>
    <xf numFmtId="0" fontId="0" fillId="11" borderId="8" xfId="0" applyFill="1" applyBorder="1" applyAlignment="1" applyProtection="1">
      <alignment horizontal="center"/>
      <protection hidden="1"/>
    </xf>
    <xf numFmtId="0" fontId="0" fillId="11" borderId="1" xfId="0" applyFill="1" applyBorder="1" applyProtection="1">
      <protection hidden="1"/>
    </xf>
    <xf numFmtId="0" fontId="0" fillId="11" borderId="1" xfId="0" applyFill="1" applyBorder="1" applyAlignment="1" applyProtection="1">
      <alignment horizontal="center"/>
      <protection hidden="1"/>
    </xf>
    <xf numFmtId="1" fontId="1" fillId="2" borderId="1" xfId="0" applyNumberFormat="1" applyFont="1" applyFill="1" applyBorder="1" applyAlignment="1" applyProtection="1">
      <alignment horizontal="center" vertical="center"/>
      <protection hidden="1"/>
    </xf>
    <xf numFmtId="0" fontId="13" fillId="10" borderId="1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left" vertical="center"/>
      <protection hidden="1"/>
    </xf>
    <xf numFmtId="0" fontId="7" fillId="4" borderId="7" xfId="1" applyFont="1" applyFill="1" applyBorder="1" applyProtection="1">
      <protection hidden="1"/>
    </xf>
    <xf numFmtId="3" fontId="0" fillId="4" borderId="1" xfId="0" applyNumberFormat="1" applyFill="1" applyBorder="1" applyProtection="1">
      <protection hidden="1"/>
    </xf>
    <xf numFmtId="3" fontId="0" fillId="4" borderId="20" xfId="0" applyNumberFormat="1" applyFill="1" applyBorder="1" applyProtection="1">
      <protection hidden="1"/>
    </xf>
    <xf numFmtId="0" fontId="7" fillId="4" borderId="1" xfId="1" applyFont="1" applyFill="1" applyBorder="1" applyProtection="1">
      <protection hidden="1"/>
    </xf>
    <xf numFmtId="168" fontId="0" fillId="0" borderId="1" xfId="0" applyNumberFormat="1" applyBorder="1" applyProtection="1">
      <protection hidden="1"/>
    </xf>
    <xf numFmtId="0" fontId="0" fillId="4" borderId="1" xfId="0" applyFill="1" applyBorder="1" applyProtection="1">
      <protection hidden="1"/>
    </xf>
    <xf numFmtId="165" fontId="0" fillId="0" borderId="1" xfId="0" applyNumberFormat="1" applyBorder="1" applyProtection="1">
      <protection hidden="1"/>
    </xf>
    <xf numFmtId="168" fontId="0" fillId="6" borderId="1" xfId="0" applyNumberFormat="1" applyFill="1" applyBorder="1" applyProtection="1">
      <protection hidden="1"/>
    </xf>
    <xf numFmtId="168" fontId="0" fillId="12" borderId="1" xfId="0" applyNumberFormat="1" applyFill="1" applyBorder="1" applyProtection="1">
      <protection hidden="1"/>
    </xf>
    <xf numFmtId="168" fontId="0" fillId="9" borderId="1" xfId="0" applyNumberFormat="1" applyFill="1" applyBorder="1" applyProtection="1">
      <protection hidden="1"/>
    </xf>
    <xf numFmtId="168" fontId="0" fillId="4" borderId="1" xfId="0" applyNumberFormat="1" applyFill="1" applyBorder="1" applyProtection="1">
      <protection hidden="1"/>
    </xf>
    <xf numFmtId="0" fontId="16" fillId="12" borderId="12" xfId="0" applyFont="1" applyFill="1" applyBorder="1" applyAlignment="1" applyProtection="1">
      <alignment horizontal="left" vertical="center"/>
      <protection hidden="1"/>
    </xf>
    <xf numFmtId="0" fontId="17" fillId="12" borderId="9" xfId="0" applyFont="1" applyFill="1" applyBorder="1" applyAlignment="1" applyProtection="1">
      <alignment horizontal="center" vertical="center"/>
      <protection hidden="1"/>
    </xf>
    <xf numFmtId="0" fontId="17" fillId="12" borderId="9" xfId="0" applyFont="1" applyFill="1" applyBorder="1" applyProtection="1">
      <protection hidden="1"/>
    </xf>
    <xf numFmtId="0" fontId="17" fillId="12" borderId="13" xfId="0" applyFont="1" applyFill="1" applyBorder="1" applyProtection="1">
      <protection hidden="1"/>
    </xf>
    <xf numFmtId="0" fontId="0" fillId="12" borderId="9" xfId="0" applyFill="1" applyBorder="1" applyProtection="1">
      <protection hidden="1"/>
    </xf>
    <xf numFmtId="0" fontId="0" fillId="12" borderId="13" xfId="0" applyFill="1" applyBorder="1" applyProtection="1">
      <protection hidden="1"/>
    </xf>
    <xf numFmtId="0" fontId="16" fillId="12" borderId="6" xfId="0" applyFont="1" applyFill="1" applyBorder="1" applyAlignment="1" applyProtection="1">
      <alignment horizontal="left" vertical="center"/>
      <protection hidden="1"/>
    </xf>
    <xf numFmtId="0" fontId="17" fillId="12" borderId="0" xfId="0" applyFont="1" applyFill="1" applyBorder="1" applyAlignment="1" applyProtection="1">
      <alignment horizontal="center" vertical="center"/>
      <protection hidden="1"/>
    </xf>
    <xf numFmtId="0" fontId="16" fillId="12" borderId="0" xfId="0" applyFont="1" applyFill="1" applyBorder="1" applyProtection="1">
      <protection hidden="1"/>
    </xf>
    <xf numFmtId="0" fontId="17" fillId="12" borderId="0" xfId="0" applyFont="1" applyFill="1" applyBorder="1" applyProtection="1">
      <protection hidden="1"/>
    </xf>
    <xf numFmtId="0" fontId="0" fillId="12" borderId="0" xfId="0" applyFill="1" applyBorder="1" applyProtection="1">
      <protection hidden="1"/>
    </xf>
    <xf numFmtId="0" fontId="0" fillId="12" borderId="18" xfId="0" applyFill="1" applyBorder="1" applyProtection="1">
      <protection hidden="1"/>
    </xf>
    <xf numFmtId="0" fontId="16" fillId="12" borderId="14" xfId="0" applyFont="1" applyFill="1" applyBorder="1" applyAlignment="1" applyProtection="1">
      <alignment horizontal="left" vertical="center"/>
      <protection hidden="1"/>
    </xf>
    <xf numFmtId="0" fontId="16" fillId="12" borderId="11" xfId="0" applyFont="1" applyFill="1" applyBorder="1" applyAlignment="1" applyProtection="1">
      <alignment horizontal="left" vertical="center"/>
      <protection hidden="1"/>
    </xf>
    <xf numFmtId="0" fontId="17" fillId="12" borderId="11" xfId="0" applyFont="1" applyFill="1" applyBorder="1" applyProtection="1">
      <protection hidden="1"/>
    </xf>
    <xf numFmtId="0" fontId="3" fillId="12" borderId="11" xfId="0" applyFont="1" applyFill="1" applyBorder="1" applyProtection="1">
      <protection hidden="1"/>
    </xf>
    <xf numFmtId="0" fontId="0" fillId="12" borderId="15" xfId="0" applyFill="1" applyBorder="1" applyProtection="1">
      <protection hidden="1"/>
    </xf>
    <xf numFmtId="0" fontId="2" fillId="4" borderId="0" xfId="0" applyFont="1" applyFill="1" applyBorder="1" applyAlignment="1" applyProtection="1">
      <alignment horizontal="left" vertical="center"/>
      <protection hidden="1"/>
    </xf>
    <xf numFmtId="0" fontId="13" fillId="6" borderId="7" xfId="0" applyFont="1" applyFill="1" applyBorder="1" applyAlignment="1" applyProtection="1">
      <alignment horizontal="left" vertical="center"/>
      <protection hidden="1"/>
    </xf>
    <xf numFmtId="0" fontId="18" fillId="6" borderId="8" xfId="0" applyFont="1" applyFill="1" applyBorder="1" applyProtection="1">
      <protection hidden="1"/>
    </xf>
    <xf numFmtId="0" fontId="18" fillId="4" borderId="0" xfId="0" applyFont="1" applyFill="1" applyProtection="1">
      <protection hidden="1"/>
    </xf>
    <xf numFmtId="0" fontId="18" fillId="11" borderId="1" xfId="0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/>
      <protection hidden="1"/>
    </xf>
    <xf numFmtId="0" fontId="1" fillId="8" borderId="1" xfId="0" applyFont="1" applyFill="1" applyBorder="1" applyAlignment="1" applyProtection="1">
      <alignment horizontal="center" vertical="center"/>
      <protection hidden="1"/>
    </xf>
    <xf numFmtId="1" fontId="0" fillId="4" borderId="1" xfId="0" applyNumberFormat="1" applyFill="1" applyBorder="1" applyAlignment="1" applyProtection="1">
      <alignment horizontal="center" vertical="center"/>
      <protection hidden="1"/>
    </xf>
    <xf numFmtId="0" fontId="19" fillId="4" borderId="1" xfId="0" applyFont="1" applyFill="1" applyBorder="1" applyAlignment="1" applyProtection="1">
      <alignment horizontal="center" vertical="center" wrapText="1"/>
      <protection hidden="1"/>
    </xf>
    <xf numFmtId="0" fontId="0" fillId="7" borderId="1" xfId="0" applyFont="1" applyFill="1" applyBorder="1" applyProtection="1">
      <protection hidden="1"/>
    </xf>
    <xf numFmtId="0" fontId="0" fillId="7" borderId="20" xfId="0" applyFont="1" applyFill="1" applyBorder="1" applyProtection="1">
      <protection hidden="1"/>
    </xf>
    <xf numFmtId="0" fontId="1" fillId="10" borderId="1" xfId="0" applyFont="1" applyFill="1" applyBorder="1" applyAlignment="1" applyProtection="1">
      <alignment horizontal="center" vertical="center"/>
      <protection hidden="1"/>
    </xf>
    <xf numFmtId="168" fontId="7" fillId="4" borderId="1" xfId="1" applyNumberFormat="1" applyFont="1" applyFill="1" applyBorder="1" applyProtection="1">
      <protection hidden="1"/>
    </xf>
    <xf numFmtId="169" fontId="0" fillId="4" borderId="0" xfId="0" applyNumberFormat="1" applyFill="1" applyProtection="1">
      <protection hidden="1"/>
    </xf>
    <xf numFmtId="0" fontId="7" fillId="4" borderId="22" xfId="1" applyFont="1" applyFill="1" applyBorder="1" applyProtection="1">
      <protection hidden="1"/>
    </xf>
    <xf numFmtId="165" fontId="0" fillId="4" borderId="0" xfId="0" applyNumberFormat="1" applyFill="1" applyProtection="1">
      <protection hidden="1"/>
    </xf>
    <xf numFmtId="0" fontId="19" fillId="11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168" fontId="0" fillId="0" borderId="0" xfId="0" applyNumberFormat="1" applyProtection="1">
      <protection hidden="1"/>
    </xf>
    <xf numFmtId="0" fontId="0" fillId="0" borderId="1" xfId="0" applyBorder="1" applyAlignment="1" applyProtection="1">
      <alignment horizontal="left" vertical="center"/>
      <protection hidden="1"/>
    </xf>
    <xf numFmtId="3" fontId="0" fillId="0" borderId="1" xfId="0" applyNumberFormat="1" applyBorder="1" applyAlignment="1" applyProtection="1">
      <alignment horizontal="center" vertical="center"/>
      <protection hidden="1"/>
    </xf>
    <xf numFmtId="170" fontId="0" fillId="0" borderId="1" xfId="0" applyNumberFormat="1" applyBorder="1" applyAlignment="1" applyProtection="1">
      <alignment horizontal="center" vertical="center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170" fontId="0" fillId="11" borderId="1" xfId="0" applyNumberFormat="1" applyFill="1" applyBorder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22" fillId="4" borderId="11" xfId="0" applyFont="1" applyFill="1" applyBorder="1" applyProtection="1">
      <protection hidden="1"/>
    </xf>
    <xf numFmtId="0" fontId="23" fillId="4" borderId="7" xfId="0" applyFont="1" applyFill="1" applyBorder="1" applyProtection="1">
      <protection hidden="1"/>
    </xf>
    <xf numFmtId="0" fontId="1" fillId="4" borderId="8" xfId="0" applyFont="1" applyFill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9" xfId="0" applyFill="1" applyBorder="1" applyProtection="1">
      <protection hidden="1"/>
    </xf>
    <xf numFmtId="0" fontId="9" fillId="4" borderId="0" xfId="4" applyFont="1" applyFill="1" applyBorder="1" applyAlignment="1" applyProtection="1">
      <alignment horizontal="left" vertical="top" wrapText="1"/>
      <protection hidden="1"/>
    </xf>
    <xf numFmtId="0" fontId="1" fillId="4" borderId="0" xfId="0" applyFont="1" applyFill="1" applyBorder="1" applyAlignment="1" applyProtection="1">
      <alignment horizontal="center" vertical="center"/>
      <protection hidden="1"/>
    </xf>
    <xf numFmtId="0" fontId="0" fillId="4" borderId="21" xfId="0" applyFill="1" applyBorder="1" applyAlignment="1" applyProtection="1">
      <alignment horizontal="center" vertical="center"/>
      <protection hidden="1"/>
    </xf>
    <xf numFmtId="0" fontId="0" fillId="2" borderId="12" xfId="0" applyFill="1" applyBorder="1" applyProtection="1">
      <protection hidden="1"/>
    </xf>
    <xf numFmtId="0" fontId="9" fillId="4" borderId="0" xfId="4" applyFont="1" applyFill="1" applyBorder="1" applyAlignment="1" applyProtection="1">
      <alignment horizontal="left" vertical="top" wrapText="1"/>
      <protection hidden="1"/>
    </xf>
    <xf numFmtId="0" fontId="8" fillId="4" borderId="0" xfId="4" applyFont="1" applyFill="1" applyBorder="1" applyAlignment="1" applyProtection="1">
      <alignment horizontal="center" vertical="center" wrapText="1"/>
      <protection hidden="1"/>
    </xf>
    <xf numFmtId="0" fontId="9" fillId="4" borderId="0" xfId="4" applyFont="1" applyFill="1" applyBorder="1" applyAlignment="1" applyProtection="1">
      <alignment horizontal="left" wrapText="1"/>
      <protection hidden="1"/>
    </xf>
    <xf numFmtId="0" fontId="1" fillId="4" borderId="0" xfId="0" applyFont="1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0" borderId="21" xfId="0" applyFont="1" applyBorder="1" applyAlignment="1" applyProtection="1">
      <alignment horizontal="center" vertical="center"/>
      <protection hidden="1"/>
    </xf>
    <xf numFmtId="0" fontId="1" fillId="0" borderId="20" xfId="0" applyFont="1" applyBorder="1" applyAlignment="1" applyProtection="1">
      <alignment horizontal="center" vertical="center"/>
      <protection hidden="1"/>
    </xf>
    <xf numFmtId="0" fontId="1" fillId="13" borderId="7" xfId="0" applyFont="1" applyFill="1" applyBorder="1" applyAlignment="1" applyProtection="1">
      <alignment horizontal="center"/>
      <protection hidden="1"/>
    </xf>
    <xf numFmtId="0" fontId="1" fillId="13" borderId="10" xfId="0" applyFont="1" applyFill="1" applyBorder="1" applyAlignment="1" applyProtection="1">
      <alignment horizontal="center"/>
      <protection hidden="1"/>
    </xf>
    <xf numFmtId="0" fontId="1" fillId="13" borderId="8" xfId="0" applyFont="1" applyFill="1" applyBorder="1" applyAlignment="1" applyProtection="1">
      <alignment horizont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4" borderId="7" xfId="0" applyFill="1" applyBorder="1" applyAlignment="1" applyProtection="1">
      <alignment horizontal="center" vertical="center"/>
      <protection hidden="1"/>
    </xf>
    <xf numFmtId="0" fontId="0" fillId="4" borderId="8" xfId="0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horizontal="center" vertical="center"/>
      <protection hidden="1"/>
    </xf>
    <xf numFmtId="0" fontId="1" fillId="0" borderId="8" xfId="0" applyFont="1" applyBorder="1" applyAlignment="1" applyProtection="1">
      <alignment horizontal="center" vertical="center"/>
      <protection hidden="1"/>
    </xf>
    <xf numFmtId="0" fontId="1" fillId="4" borderId="7" xfId="0" applyFont="1" applyFill="1" applyBorder="1" applyAlignment="1" applyProtection="1">
      <alignment horizontal="center" vertical="center"/>
      <protection hidden="1"/>
    </xf>
    <xf numFmtId="0" fontId="1" fillId="4" borderId="8" xfId="0" applyFont="1" applyFill="1" applyBorder="1" applyAlignment="1" applyProtection="1">
      <alignment horizontal="center" vertical="center"/>
      <protection hidden="1"/>
    </xf>
    <xf numFmtId="0" fontId="0" fillId="4" borderId="21" xfId="0" applyFill="1" applyBorder="1" applyAlignment="1" applyProtection="1">
      <alignment horizontal="center" vertical="center"/>
      <protection hidden="1"/>
    </xf>
    <xf numFmtId="0" fontId="0" fillId="4" borderId="20" xfId="0" applyFill="1" applyBorder="1" applyAlignment="1" applyProtection="1">
      <alignment horizontal="center" vertical="center"/>
      <protection hidden="1"/>
    </xf>
    <xf numFmtId="168" fontId="24" fillId="4" borderId="0" xfId="0" applyNumberFormat="1" applyFont="1" applyFill="1" applyAlignment="1" applyProtection="1">
      <alignment horizontal="left" vertical="center"/>
      <protection hidden="1"/>
    </xf>
    <xf numFmtId="0" fontId="13" fillId="2" borderId="7" xfId="0" applyFont="1" applyFill="1" applyBorder="1" applyProtection="1">
      <protection hidden="1"/>
    </xf>
    <xf numFmtId="0" fontId="13" fillId="2" borderId="10" xfId="0" applyFont="1" applyFill="1" applyBorder="1" applyProtection="1">
      <protection hidden="1"/>
    </xf>
    <xf numFmtId="0" fontId="0" fillId="6" borderId="19" xfId="0" applyFill="1" applyBorder="1" applyAlignment="1" applyProtection="1">
      <alignment vertical="center"/>
      <protection hidden="1"/>
    </xf>
  </cellXfs>
  <cellStyles count="5">
    <cellStyle name="Normal 2" xfId="1"/>
    <cellStyle name="Normal_Paired t test" xfId="2"/>
    <cellStyle name="Percent 2" xfId="3"/>
    <cellStyle name="ปกติ" xfId="0" builtinId="0"/>
    <cellStyle name="ปกติ_ttest Ind Pooled var" xfId="4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196850</xdr:colOff>
      <xdr:row>7</xdr:row>
      <xdr:rowOff>25400</xdr:rowOff>
    </xdr:from>
    <xdr:to>
      <xdr:col>1</xdr:col>
      <xdr:colOff>463140</xdr:colOff>
      <xdr:row>7</xdr:row>
      <xdr:rowOff>161959</xdr:rowOff>
    </xdr:to>
    <xdr:sp macro="" textlink="">
      <xdr:nvSpPr>
        <xdr:cNvPr id="2" name="ลูกศรลง 1"/>
        <xdr:cNvSpPr/>
      </xdr:nvSpPr>
      <xdr:spPr>
        <a:xfrm>
          <a:off x="584200" y="1352550"/>
          <a:ext cx="266290" cy="13655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158750</xdr:colOff>
      <xdr:row>7</xdr:row>
      <xdr:rowOff>25400</xdr:rowOff>
    </xdr:from>
    <xdr:to>
      <xdr:col>2</xdr:col>
      <xdr:colOff>425040</xdr:colOff>
      <xdr:row>7</xdr:row>
      <xdr:rowOff>161959</xdr:rowOff>
    </xdr:to>
    <xdr:sp macro="" textlink="">
      <xdr:nvSpPr>
        <xdr:cNvPr id="3" name="ลูกศรลง 2"/>
        <xdr:cNvSpPr/>
      </xdr:nvSpPr>
      <xdr:spPr>
        <a:xfrm>
          <a:off x="1149350" y="1352550"/>
          <a:ext cx="266290" cy="13655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215900</xdr:colOff>
      <xdr:row>7</xdr:row>
      <xdr:rowOff>25400</xdr:rowOff>
    </xdr:from>
    <xdr:to>
      <xdr:col>5</xdr:col>
      <xdr:colOff>482190</xdr:colOff>
      <xdr:row>7</xdr:row>
      <xdr:rowOff>161959</xdr:rowOff>
    </xdr:to>
    <xdr:sp macro="" textlink="">
      <xdr:nvSpPr>
        <xdr:cNvPr id="4" name="ลูกศรลง 3"/>
        <xdr:cNvSpPr/>
      </xdr:nvSpPr>
      <xdr:spPr>
        <a:xfrm>
          <a:off x="7010400" y="1352550"/>
          <a:ext cx="266290" cy="13655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178594</xdr:colOff>
      <xdr:row>7</xdr:row>
      <xdr:rowOff>9922</xdr:rowOff>
    </xdr:from>
    <xdr:to>
      <xdr:col>1</xdr:col>
      <xdr:colOff>444884</xdr:colOff>
      <xdr:row>7</xdr:row>
      <xdr:rowOff>146481</xdr:rowOff>
    </xdr:to>
    <xdr:sp macro="" textlink="">
      <xdr:nvSpPr>
        <xdr:cNvPr id="2" name="ลูกศรลง 1"/>
        <xdr:cNvSpPr/>
      </xdr:nvSpPr>
      <xdr:spPr>
        <a:xfrm>
          <a:off x="565547" y="1389063"/>
          <a:ext cx="266290" cy="13655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162321</xdr:colOff>
      <xdr:row>7</xdr:row>
      <xdr:rowOff>13494</xdr:rowOff>
    </xdr:from>
    <xdr:to>
      <xdr:col>2</xdr:col>
      <xdr:colOff>428611</xdr:colOff>
      <xdr:row>7</xdr:row>
      <xdr:rowOff>150053</xdr:rowOff>
    </xdr:to>
    <xdr:sp macro="" textlink="">
      <xdr:nvSpPr>
        <xdr:cNvPr id="3" name="ลูกศรลง 2"/>
        <xdr:cNvSpPr/>
      </xdr:nvSpPr>
      <xdr:spPr>
        <a:xfrm>
          <a:off x="1154509" y="1392635"/>
          <a:ext cx="266290" cy="13655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185738</xdr:colOff>
      <xdr:row>7</xdr:row>
      <xdr:rowOff>17066</xdr:rowOff>
    </xdr:from>
    <xdr:to>
      <xdr:col>5</xdr:col>
      <xdr:colOff>452028</xdr:colOff>
      <xdr:row>7</xdr:row>
      <xdr:rowOff>153625</xdr:rowOff>
    </xdr:to>
    <xdr:sp macro="" textlink="">
      <xdr:nvSpPr>
        <xdr:cNvPr id="4" name="ลูกศรลง 3"/>
        <xdr:cNvSpPr/>
      </xdr:nvSpPr>
      <xdr:spPr>
        <a:xfrm>
          <a:off x="6982222" y="1396207"/>
          <a:ext cx="266290" cy="13655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4385469</xdr:colOff>
      <xdr:row>8</xdr:row>
      <xdr:rowOff>49610</xdr:rowOff>
    </xdr:from>
    <xdr:to>
      <xdr:col>4</xdr:col>
      <xdr:colOff>4690047</xdr:colOff>
      <xdr:row>8</xdr:row>
      <xdr:rowOff>218282</xdr:rowOff>
    </xdr:to>
    <xdr:sp macro="" textlink="">
      <xdr:nvSpPr>
        <xdr:cNvPr id="5" name="ลูกศรขวา 4"/>
        <xdr:cNvSpPr/>
      </xdr:nvSpPr>
      <xdr:spPr>
        <a:xfrm>
          <a:off x="6419453" y="1617266"/>
          <a:ext cx="304578" cy="168672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194028</xdr:colOff>
      <xdr:row>16</xdr:row>
      <xdr:rowOff>246945</xdr:rowOff>
    </xdr:from>
    <xdr:to>
      <xdr:col>20</xdr:col>
      <xdr:colOff>594891</xdr:colOff>
      <xdr:row>25</xdr:row>
      <xdr:rowOff>208180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07222" y="4004028"/>
          <a:ext cx="7094822" cy="2342485"/>
        </a:xfrm>
        <a:prstGeom prst="rect">
          <a:avLst/>
        </a:prstGeom>
      </xdr:spPr>
    </xdr:pic>
    <xdr:clientData/>
  </xdr:twoCellAnchor>
  <xdr:twoCellAnchor editAs="oneCell">
    <xdr:from>
      <xdr:col>7</xdr:col>
      <xdr:colOff>62442</xdr:colOff>
      <xdr:row>11</xdr:row>
      <xdr:rowOff>148521</xdr:rowOff>
    </xdr:from>
    <xdr:to>
      <xdr:col>16</xdr:col>
      <xdr:colOff>233892</xdr:colOff>
      <xdr:row>22</xdr:row>
      <xdr:rowOff>240035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8553" y="2582688"/>
          <a:ext cx="5648325" cy="3001930"/>
        </a:xfrm>
        <a:prstGeom prst="rect">
          <a:avLst/>
        </a:prstGeom>
      </xdr:spPr>
    </xdr:pic>
    <xdr:clientData/>
  </xdr:twoCellAnchor>
  <xdr:twoCellAnchor editAs="oneCell">
    <xdr:from>
      <xdr:col>10</xdr:col>
      <xdr:colOff>8819</xdr:colOff>
      <xdr:row>25</xdr:row>
      <xdr:rowOff>258767</xdr:rowOff>
    </xdr:from>
    <xdr:to>
      <xdr:col>20</xdr:col>
      <xdr:colOff>593897</xdr:colOff>
      <xdr:row>38</xdr:row>
      <xdr:rowOff>203808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30555" y="6397100"/>
          <a:ext cx="6670495" cy="3384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203200</xdr:colOff>
      <xdr:row>15</xdr:row>
      <xdr:rowOff>28485</xdr:rowOff>
    </xdr:from>
    <xdr:to>
      <xdr:col>6</xdr:col>
      <xdr:colOff>990600</xdr:colOff>
      <xdr:row>31</xdr:row>
      <xdr:rowOff>37449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800" y="2790735"/>
          <a:ext cx="5657850" cy="2955364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25</xdr:row>
      <xdr:rowOff>83055</xdr:rowOff>
    </xdr:from>
    <xdr:to>
      <xdr:col>16</xdr:col>
      <xdr:colOff>483414</xdr:colOff>
      <xdr:row>36</xdr:row>
      <xdr:rowOff>60719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8300" y="4686805"/>
          <a:ext cx="6166664" cy="20033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260"/>
  <sheetViews>
    <sheetView tabSelected="1" workbookViewId="0">
      <selection sqref="A1:A1048576"/>
    </sheetView>
  </sheetViews>
  <sheetFormatPr defaultRowHeight="14.5"/>
  <cols>
    <col min="1" max="1" width="3.7265625" style="42" customWidth="1"/>
    <col min="2" max="2" width="5.90625" style="42" customWidth="1"/>
    <col min="3" max="8" width="8.7265625" style="42"/>
    <col min="9" max="9" width="14.90625" style="42" customWidth="1"/>
    <col min="10" max="10" width="3.453125" style="42" customWidth="1"/>
    <col min="11" max="11" width="8.26953125" style="42" customWidth="1"/>
    <col min="12" max="12" width="4.90625" style="42" customWidth="1"/>
    <col min="13" max="13" width="7.90625" style="42" customWidth="1"/>
    <col min="14" max="14" width="8.7265625" style="41"/>
    <col min="15" max="15" width="15.1796875" style="41" customWidth="1"/>
    <col min="16" max="35" width="8.7265625" style="41"/>
    <col min="36" max="16384" width="8.7265625" style="42"/>
  </cols>
  <sheetData>
    <row r="1" spans="1:35" s="41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35" ht="15.5">
      <c r="A2" s="41"/>
      <c r="B2" s="41"/>
      <c r="C2" s="71" t="s">
        <v>5</v>
      </c>
      <c r="D2" s="72"/>
      <c r="E2" s="72"/>
      <c r="F2" s="73"/>
      <c r="G2" s="73"/>
      <c r="H2" s="73"/>
      <c r="I2" s="73"/>
      <c r="J2" s="22"/>
      <c r="K2" s="74"/>
      <c r="L2" s="74"/>
      <c r="M2" s="74"/>
      <c r="N2" s="74"/>
      <c r="O2" s="75"/>
    </row>
    <row r="3" spans="1:35" ht="18" customHeight="1">
      <c r="A3" s="41"/>
      <c r="B3" s="41"/>
      <c r="C3" s="76"/>
      <c r="D3" s="77"/>
      <c r="E3" s="77" t="s">
        <v>4</v>
      </c>
      <c r="F3" s="78"/>
      <c r="G3" s="78"/>
      <c r="H3" s="78"/>
      <c r="I3" s="78"/>
      <c r="J3" s="23"/>
      <c r="K3" s="79"/>
      <c r="L3" s="79"/>
      <c r="M3" s="79"/>
      <c r="N3" s="79"/>
      <c r="O3" s="80"/>
    </row>
    <row r="4" spans="1:3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1"/>
      <c r="M4" s="1"/>
      <c r="N4" s="1"/>
      <c r="O4" s="1"/>
    </row>
    <row r="5" spans="1:35">
      <c r="A5" s="41"/>
      <c r="B5" s="235" t="s">
        <v>137</v>
      </c>
      <c r="C5" s="231"/>
      <c r="D5" s="231"/>
      <c r="E5" s="231"/>
      <c r="F5" s="231"/>
      <c r="G5" s="45"/>
      <c r="H5" s="45"/>
      <c r="I5" s="45"/>
      <c r="J5" s="45"/>
      <c r="K5" s="45"/>
      <c r="L5" s="45"/>
      <c r="M5" s="45"/>
      <c r="N5" s="45"/>
      <c r="O5" s="83"/>
    </row>
    <row r="6" spans="1:35">
      <c r="A6" s="41"/>
      <c r="B6" s="24" t="s">
        <v>140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47"/>
    </row>
    <row r="7" spans="1:35">
      <c r="A7" s="41"/>
      <c r="B7" s="24" t="s">
        <v>138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47"/>
    </row>
    <row r="8" spans="1:35">
      <c r="A8" s="41"/>
      <c r="B8" s="92" t="s">
        <v>139</v>
      </c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53"/>
    </row>
    <row r="9" spans="1:35">
      <c r="A9" s="4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35">
      <c r="A10" s="41"/>
      <c r="B10" s="81" t="s">
        <v>41</v>
      </c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45"/>
      <c r="N10" s="45"/>
      <c r="O10" s="83"/>
      <c r="AG10" s="42"/>
      <c r="AH10" s="42"/>
      <c r="AI10" s="42"/>
    </row>
    <row r="11" spans="1:35" ht="15.5">
      <c r="A11" s="41"/>
      <c r="B11" s="84" t="s">
        <v>48</v>
      </c>
      <c r="C11" s="85"/>
      <c r="D11" s="85"/>
      <c r="E11" s="85"/>
      <c r="F11" s="85"/>
      <c r="G11" s="85"/>
      <c r="H11" s="85"/>
      <c r="I11" s="85"/>
      <c r="J11" s="85"/>
      <c r="K11" s="86"/>
      <c r="L11" s="86"/>
      <c r="M11" s="86"/>
      <c r="N11" s="86"/>
      <c r="O11" s="47"/>
      <c r="AG11" s="42"/>
      <c r="AH11" s="42"/>
      <c r="AI11" s="42"/>
    </row>
    <row r="12" spans="1:35" ht="15.5">
      <c r="A12" s="41"/>
      <c r="B12" s="84" t="s">
        <v>122</v>
      </c>
      <c r="C12" s="85"/>
      <c r="D12" s="85"/>
      <c r="E12" s="85"/>
      <c r="F12" s="85"/>
      <c r="G12" s="85"/>
      <c r="H12" s="85"/>
      <c r="I12" s="85"/>
      <c r="J12" s="85"/>
      <c r="K12" s="86"/>
      <c r="L12" s="86"/>
      <c r="M12" s="86"/>
      <c r="N12" s="86"/>
      <c r="O12" s="47"/>
      <c r="AG12" s="42"/>
      <c r="AH12" s="42"/>
      <c r="AI12" s="42"/>
    </row>
    <row r="13" spans="1:35" s="41" customFormat="1" ht="15.5">
      <c r="B13" s="21" t="s">
        <v>49</v>
      </c>
      <c r="C13" s="85"/>
      <c r="D13" s="85"/>
      <c r="E13" s="85"/>
      <c r="F13" s="85"/>
      <c r="G13" s="85"/>
      <c r="H13" s="85"/>
      <c r="I13" s="85"/>
      <c r="J13" s="85"/>
      <c r="K13" s="86"/>
      <c r="L13" s="86"/>
      <c r="M13" s="86"/>
      <c r="N13" s="86"/>
      <c r="O13" s="47"/>
    </row>
    <row r="14" spans="1:35" ht="15.5">
      <c r="A14" s="41"/>
      <c r="B14" s="21" t="s">
        <v>123</v>
      </c>
      <c r="C14" s="85"/>
      <c r="D14" s="85"/>
      <c r="E14" s="85"/>
      <c r="F14" s="85"/>
      <c r="G14" s="85"/>
      <c r="H14" s="85"/>
      <c r="I14" s="85"/>
      <c r="J14" s="85"/>
      <c r="K14" s="86"/>
      <c r="L14" s="86"/>
      <c r="M14" s="86"/>
      <c r="N14" s="86"/>
      <c r="O14" s="47"/>
      <c r="AG14" s="42"/>
      <c r="AH14" s="42"/>
      <c r="AI14" s="42"/>
    </row>
    <row r="15" spans="1:35" ht="15.5">
      <c r="A15" s="41"/>
      <c r="B15" s="21" t="s">
        <v>129</v>
      </c>
      <c r="C15" s="85"/>
      <c r="D15" s="85"/>
      <c r="E15" s="85"/>
      <c r="F15" s="85"/>
      <c r="G15" s="85"/>
      <c r="H15" s="85"/>
      <c r="I15" s="85"/>
      <c r="J15" s="85"/>
      <c r="K15" s="86"/>
      <c r="L15" s="86"/>
      <c r="M15" s="86"/>
      <c r="N15" s="86"/>
      <c r="O15" s="47"/>
      <c r="AG15" s="42"/>
      <c r="AH15" s="42"/>
      <c r="AI15" s="42"/>
    </row>
    <row r="16" spans="1:35" ht="15.5">
      <c r="A16" s="41"/>
      <c r="B16" s="21" t="s">
        <v>127</v>
      </c>
      <c r="C16" s="85"/>
      <c r="D16" s="85"/>
      <c r="E16" s="85"/>
      <c r="F16" s="85"/>
      <c r="G16" s="85"/>
      <c r="H16" s="85"/>
      <c r="I16" s="85"/>
      <c r="J16" s="85"/>
      <c r="K16" s="86"/>
      <c r="L16" s="86"/>
      <c r="M16" s="86"/>
      <c r="N16" s="86"/>
      <c r="O16" s="47"/>
      <c r="AG16" s="42"/>
      <c r="AH16" s="42"/>
      <c r="AI16" s="42"/>
    </row>
    <row r="17" spans="1:35" ht="15.5">
      <c r="A17" s="41"/>
      <c r="B17" s="87" t="s">
        <v>124</v>
      </c>
      <c r="C17" s="85"/>
      <c r="D17" s="85"/>
      <c r="E17" s="85"/>
      <c r="F17" s="85"/>
      <c r="G17" s="85"/>
      <c r="H17" s="85"/>
      <c r="I17" s="85"/>
      <c r="J17" s="86"/>
      <c r="K17" s="86"/>
      <c r="L17" s="86"/>
      <c r="M17" s="86"/>
      <c r="N17" s="86"/>
      <c r="O17" s="47"/>
      <c r="AG17" s="42"/>
      <c r="AH17" s="42"/>
      <c r="AI17" s="42"/>
    </row>
    <row r="18" spans="1:35" ht="15.5">
      <c r="A18" s="41"/>
      <c r="B18" s="88" t="s">
        <v>125</v>
      </c>
      <c r="C18" s="89"/>
      <c r="D18" s="89"/>
      <c r="E18" s="89"/>
      <c r="F18" s="89"/>
      <c r="G18" s="89"/>
      <c r="H18" s="89"/>
      <c r="I18" s="89"/>
      <c r="J18" s="90"/>
      <c r="K18" s="90"/>
      <c r="L18" s="90"/>
      <c r="M18" s="90"/>
      <c r="N18" s="90"/>
      <c r="O18" s="53"/>
      <c r="AG18" s="42"/>
      <c r="AH18" s="42"/>
      <c r="AI18" s="42"/>
    </row>
    <row r="19" spans="1:35">
      <c r="A19" s="4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AG19" s="42"/>
      <c r="AH19" s="42"/>
      <c r="AI19" s="42"/>
    </row>
    <row r="20" spans="1:35" ht="15.5">
      <c r="A20" s="1"/>
      <c r="B20" s="257" t="s">
        <v>42</v>
      </c>
      <c r="C20" s="258"/>
      <c r="D20" s="43"/>
      <c r="E20" s="43"/>
      <c r="F20" s="44"/>
      <c r="G20" s="45"/>
      <c r="H20" s="45"/>
      <c r="I20" s="45"/>
      <c r="J20" s="45"/>
      <c r="K20" s="45"/>
      <c r="L20" s="45"/>
      <c r="M20" s="45"/>
      <c r="N20" s="45"/>
      <c r="O20" s="83"/>
      <c r="AG20" s="42"/>
      <c r="AH20" s="42"/>
      <c r="AI20" s="42"/>
    </row>
    <row r="21" spans="1:35">
      <c r="A21" s="1"/>
      <c r="B21" s="33" t="s">
        <v>136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47"/>
      <c r="AG21" s="42"/>
      <c r="AH21" s="42"/>
      <c r="AI21" s="42"/>
    </row>
    <row r="22" spans="1:35">
      <c r="A22" s="1"/>
      <c r="B22" s="91" t="s">
        <v>43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47"/>
      <c r="AG22" s="42"/>
      <c r="AH22" s="42"/>
      <c r="AI22" s="42"/>
    </row>
    <row r="23" spans="1:35">
      <c r="A23" s="1"/>
      <c r="B23" s="91" t="s">
        <v>128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47"/>
      <c r="AG23" s="42"/>
      <c r="AH23" s="42"/>
      <c r="AI23" s="42"/>
    </row>
    <row r="24" spans="1:35">
      <c r="A24" s="1"/>
      <c r="B24" s="91" t="s">
        <v>126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47"/>
      <c r="AG24" s="42"/>
      <c r="AH24" s="42"/>
      <c r="AI24" s="42"/>
    </row>
    <row r="25" spans="1:35">
      <c r="A25" s="1"/>
      <c r="B25" s="91"/>
      <c r="C25" s="1" t="s">
        <v>141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47"/>
      <c r="AG25" s="42"/>
      <c r="AH25" s="42"/>
      <c r="AI25" s="42"/>
    </row>
    <row r="26" spans="1:35">
      <c r="A26" s="1"/>
      <c r="B26" s="91"/>
      <c r="C26" s="1" t="s">
        <v>142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47"/>
      <c r="AG26" s="42"/>
      <c r="AH26" s="42"/>
      <c r="AI26" s="42"/>
    </row>
    <row r="27" spans="1:35">
      <c r="A27" s="1"/>
      <c r="B27" s="91"/>
      <c r="C27" s="1" t="s">
        <v>143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47"/>
      <c r="AG27" s="42"/>
      <c r="AH27" s="42"/>
      <c r="AI27" s="42"/>
    </row>
    <row r="28" spans="1:35">
      <c r="A28" s="1"/>
      <c r="B28" s="91"/>
      <c r="C28" s="1" t="s">
        <v>144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47"/>
      <c r="AG28" s="42"/>
      <c r="AH28" s="42"/>
      <c r="AI28" s="42"/>
    </row>
    <row r="29" spans="1:35">
      <c r="A29" s="1"/>
      <c r="B29" s="24"/>
      <c r="C29" s="1" t="s">
        <v>146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47"/>
      <c r="AG29" s="42"/>
      <c r="AH29" s="42"/>
      <c r="AI29" s="42"/>
    </row>
    <row r="30" spans="1:35">
      <c r="A30" s="1"/>
      <c r="B30" s="24"/>
      <c r="C30" s="1" t="s">
        <v>145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47"/>
      <c r="AG30" s="42"/>
      <c r="AH30" s="42"/>
      <c r="AI30" s="42"/>
    </row>
    <row r="31" spans="1:35">
      <c r="A31" s="1"/>
      <c r="B31" s="91" t="s">
        <v>147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47"/>
      <c r="AG31" s="42"/>
      <c r="AH31" s="42"/>
      <c r="AI31" s="42"/>
    </row>
    <row r="32" spans="1:35">
      <c r="A32" s="1"/>
      <c r="B32" s="92" t="s">
        <v>44</v>
      </c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53"/>
      <c r="AG32" s="42"/>
      <c r="AH32" s="42"/>
      <c r="AI32" s="42"/>
    </row>
    <row r="33" spans="1:15" s="41" customForma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s="41" customFormat="1">
      <c r="A34" s="1"/>
    </row>
    <row r="35" spans="1:15" s="41" customFormat="1"/>
    <row r="36" spans="1:15" s="41" customFormat="1"/>
    <row r="37" spans="1:15" s="41" customFormat="1"/>
    <row r="38" spans="1:15" s="41" customFormat="1"/>
    <row r="39" spans="1:15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</row>
    <row r="40" spans="1:15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</row>
    <row r="41" spans="1:15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</row>
    <row r="42" spans="1:15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</row>
    <row r="43" spans="1:15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</row>
    <row r="44" spans="1:15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</row>
    <row r="45" spans="1:15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</row>
    <row r="46" spans="1:15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</row>
    <row r="47" spans="1:15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</row>
    <row r="48" spans="1:15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</row>
    <row r="49" spans="1:13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</row>
    <row r="50" spans="1:1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</row>
    <row r="51" spans="1:13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</row>
    <row r="52" spans="1:13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</row>
    <row r="53" spans="1:13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</row>
    <row r="54" spans="1:13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</row>
    <row r="55" spans="1:13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</row>
    <row r="56" spans="1:13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</row>
    <row r="57" spans="1:13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</row>
    <row r="58" spans="1:13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</row>
    <row r="59" spans="1:13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</row>
    <row r="60" spans="1:13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</row>
    <row r="61" spans="1:13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</row>
    <row r="62" spans="1:13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</row>
    <row r="63" spans="1:13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</row>
    <row r="64" spans="1:13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</row>
    <row r="65" spans="1:13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</row>
    <row r="66" spans="1:13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</row>
    <row r="67" spans="1:13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</row>
    <row r="68" spans="1:13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</row>
    <row r="69" spans="1:13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</row>
    <row r="70" spans="1:13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</row>
    <row r="71" spans="1:13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</row>
    <row r="72" spans="1:13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</row>
    <row r="73" spans="1:13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</row>
    <row r="74" spans="1:13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</row>
    <row r="75" spans="1:13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</row>
    <row r="76" spans="1:13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</row>
    <row r="77" spans="1:13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</row>
    <row r="78" spans="1:13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</row>
    <row r="79" spans="1:13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</row>
    <row r="80" spans="1:13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</row>
    <row r="81" spans="1:13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</row>
    <row r="82" spans="1:13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</row>
    <row r="83" spans="1:13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</row>
    <row r="84" spans="1:13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</row>
    <row r="85" spans="1:13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</row>
    <row r="86" spans="1:13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</row>
    <row r="87" spans="1:13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</row>
    <row r="88" spans="1:13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</row>
    <row r="89" spans="1:13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</row>
    <row r="90" spans="1:13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</row>
    <row r="91" spans="1:13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</row>
    <row r="92" spans="1:13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</row>
    <row r="93" spans="1:13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</row>
    <row r="94" spans="1:13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</row>
    <row r="95" spans="1:13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</row>
    <row r="96" spans="1:13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</row>
    <row r="97" spans="1:13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</row>
    <row r="98" spans="1:13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</row>
    <row r="99" spans="1:13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</row>
    <row r="100" spans="1:13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</row>
    <row r="101" spans="1:13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</row>
    <row r="102" spans="1:13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</row>
    <row r="103" spans="1:13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</row>
    <row r="104" spans="1:13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</row>
    <row r="105" spans="1:13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</row>
    <row r="106" spans="1:13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</row>
    <row r="107" spans="1:13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</row>
    <row r="108" spans="1:13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</row>
    <row r="109" spans="1:13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</row>
    <row r="110" spans="1:13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</row>
    <row r="111" spans="1:13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</row>
    <row r="112" spans="1:13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</row>
    <row r="113" spans="1:13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</row>
    <row r="114" spans="1:13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</row>
    <row r="115" spans="1:13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</row>
    <row r="116" spans="1:13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</row>
    <row r="117" spans="1:13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</row>
    <row r="118" spans="1:13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</row>
    <row r="119" spans="1:13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</row>
    <row r="120" spans="1:13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</row>
    <row r="121" spans="1:13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</row>
    <row r="122" spans="1:13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</row>
    <row r="123" spans="1:13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</row>
    <row r="124" spans="1:13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</row>
    <row r="125" spans="1:13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</row>
    <row r="126" spans="1:13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</row>
    <row r="127" spans="1:13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</row>
    <row r="128" spans="1:13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</row>
    <row r="129" spans="1:13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</row>
    <row r="130" spans="1:13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</row>
    <row r="131" spans="1:13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</row>
    <row r="132" spans="1:13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</row>
    <row r="133" spans="1:13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</row>
    <row r="134" spans="1:13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</row>
    <row r="135" spans="1:13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</row>
    <row r="136" spans="1:13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</row>
    <row r="137" spans="1:13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</row>
    <row r="138" spans="1:13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</row>
    <row r="139" spans="1:13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</row>
    <row r="140" spans="1:13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</row>
    <row r="141" spans="1:13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</row>
    <row r="142" spans="1:13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</row>
    <row r="143" spans="1:13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</row>
    <row r="144" spans="1:13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</row>
    <row r="145" spans="1:13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</row>
    <row r="146" spans="1:13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</row>
    <row r="147" spans="1:13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</row>
    <row r="148" spans="1:13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</row>
    <row r="149" spans="1:13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</row>
    <row r="150" spans="1:13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</row>
    <row r="151" spans="1:13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</row>
    <row r="152" spans="1:13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</row>
    <row r="153" spans="1:13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</row>
    <row r="154" spans="1:13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</row>
    <row r="155" spans="1:13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</row>
    <row r="156" spans="1:13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</row>
    <row r="157" spans="1:13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</row>
    <row r="158" spans="1:13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</row>
    <row r="159" spans="1:13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</row>
    <row r="160" spans="1:13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</row>
    <row r="161" spans="1:13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</row>
    <row r="162" spans="1:13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</row>
    <row r="163" spans="1:13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</row>
    <row r="164" spans="1:13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</row>
    <row r="165" spans="1:13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</row>
    <row r="166" spans="1:13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</row>
    <row r="167" spans="1:13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</row>
    <row r="168" spans="1:13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</row>
    <row r="169" spans="1:13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</row>
    <row r="170" spans="1:13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</row>
    <row r="171" spans="1:13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</row>
    <row r="172" spans="1:13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</row>
    <row r="173" spans="1:13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</row>
    <row r="174" spans="1:13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</row>
    <row r="175" spans="1:13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</row>
    <row r="176" spans="1:13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</row>
    <row r="177" spans="1:13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</row>
    <row r="178" spans="1:13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</row>
    <row r="179" spans="1:13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</row>
    <row r="180" spans="1:13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</row>
    <row r="181" spans="1:13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</row>
    <row r="182" spans="1:13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</row>
    <row r="183" spans="1:13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</row>
    <row r="184" spans="1:13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</row>
    <row r="185" spans="1:13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</row>
    <row r="186" spans="1:13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</row>
    <row r="187" spans="1:13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</row>
    <row r="188" spans="1:13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</row>
    <row r="189" spans="1:13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</row>
    <row r="190" spans="1:13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</row>
    <row r="191" spans="1:13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</row>
    <row r="192" spans="1:13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</row>
    <row r="193" spans="1:13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</row>
    <row r="194" spans="1:13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</row>
    <row r="195" spans="1:13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</row>
    <row r="196" spans="1:13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</row>
    <row r="197" spans="1:13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</row>
    <row r="198" spans="1:13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</row>
    <row r="199" spans="1:13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</row>
    <row r="200" spans="1:13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</row>
    <row r="201" spans="1:13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</row>
    <row r="202" spans="1:13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</row>
    <row r="203" spans="1:13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</row>
    <row r="204" spans="1:13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</row>
    <row r="205" spans="1:13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</row>
    <row r="206" spans="1:13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</row>
    <row r="207" spans="1:13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</row>
    <row r="208" spans="1:13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</row>
    <row r="209" spans="1:13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</row>
    <row r="210" spans="1:13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</row>
    <row r="211" spans="1:13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</row>
    <row r="212" spans="1:13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</row>
    <row r="213" spans="1:13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</row>
    <row r="214" spans="1:13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</row>
    <row r="215" spans="1:13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</row>
    <row r="216" spans="1:13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</row>
    <row r="217" spans="1:13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</row>
    <row r="218" spans="1:13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</row>
    <row r="219" spans="1:13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</row>
    <row r="220" spans="1:13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</row>
    <row r="221" spans="1:13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</row>
    <row r="222" spans="1:13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</row>
    <row r="223" spans="1:13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</row>
    <row r="224" spans="1:13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</row>
    <row r="225" spans="1:13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</row>
    <row r="226" spans="1:13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</row>
    <row r="227" spans="1:13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</row>
    <row r="228" spans="1:13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</row>
    <row r="229" spans="1:13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</row>
    <row r="230" spans="1:13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</row>
    <row r="231" spans="1:13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</row>
    <row r="232" spans="1:13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</row>
    <row r="233" spans="1:13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</row>
    <row r="234" spans="1:13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</row>
    <row r="235" spans="1:13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</row>
    <row r="236" spans="1:13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</row>
    <row r="237" spans="1:13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</row>
    <row r="238" spans="1:13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</row>
    <row r="239" spans="1:13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</row>
    <row r="240" spans="1:13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</row>
    <row r="241" spans="1:13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</row>
    <row r="242" spans="1:13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</row>
    <row r="243" spans="1:13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</row>
    <row r="244" spans="1:13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</row>
    <row r="245" spans="1:13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</row>
    <row r="246" spans="1:13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</row>
    <row r="247" spans="1:13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</row>
    <row r="248" spans="1:13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</row>
    <row r="249" spans="1:13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</row>
    <row r="250" spans="1:13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</row>
    <row r="251" spans="1:13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</row>
    <row r="252" spans="1:13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</row>
    <row r="253" spans="1:13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</row>
    <row r="254" spans="1:13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</row>
    <row r="255" spans="1:13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</row>
    <row r="256" spans="1:13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</row>
    <row r="257" spans="1:13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</row>
    <row r="258" spans="1:13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</row>
    <row r="259" spans="1:13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</row>
    <row r="260" spans="1:13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</row>
  </sheetData>
  <sheetProtection algorithmName="SHA-512" hashValue="Y6E39tH0fG2oyWH9ZPxX4GfVFfTDo8xMjzLIGp/TkmTVCjZGrDpkmY3g6HZTlkcnig07rppzwO4UX188v6+Ceg==" saltValue="BHd16ILC954Ftr5WYNXws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5021"/>
  <sheetViews>
    <sheetView topLeftCell="A5001" zoomScale="82" zoomScaleNormal="82" workbookViewId="0">
      <selection activeCell="B5009" sqref="B5009"/>
    </sheetView>
  </sheetViews>
  <sheetFormatPr defaultColWidth="8.6328125" defaultRowHeight="14.5"/>
  <cols>
    <col min="1" max="1" width="5.54296875" style="108" customWidth="1"/>
    <col min="2" max="3" width="8.6328125" style="133"/>
    <col min="4" max="4" width="6.26953125" style="41" customWidth="1"/>
    <col min="5" max="5" width="68.1796875" style="41" customWidth="1"/>
    <col min="6" max="6" width="9.54296875" style="42" customWidth="1"/>
    <col min="7" max="7" width="9" style="1" customWidth="1"/>
    <col min="8" max="25" width="8.6328125" style="41"/>
    <col min="26" max="16384" width="8.6328125" style="42"/>
  </cols>
  <sheetData>
    <row r="1" spans="1:8" ht="15.5">
      <c r="A1" s="94" t="s">
        <v>5</v>
      </c>
      <c r="B1" s="95"/>
      <c r="C1" s="95"/>
      <c r="D1" s="96"/>
      <c r="E1" s="96"/>
      <c r="F1" s="97"/>
    </row>
    <row r="2" spans="1:8" ht="15.5">
      <c r="A2" s="98"/>
      <c r="B2" s="99"/>
      <c r="C2" s="100"/>
      <c r="D2" s="101" t="s">
        <v>30</v>
      </c>
      <c r="E2" s="100"/>
      <c r="F2" s="102"/>
    </row>
    <row r="3" spans="1:8" ht="15.5">
      <c r="A3" s="103"/>
      <c r="B3" s="104"/>
      <c r="C3" s="104" t="s">
        <v>4</v>
      </c>
      <c r="D3" s="105"/>
      <c r="E3" s="105"/>
      <c r="F3" s="106"/>
      <c r="G3" s="107"/>
    </row>
    <row r="4" spans="1:8">
      <c r="B4" s="109"/>
      <c r="C4" s="109"/>
    </row>
    <row r="5" spans="1:8">
      <c r="A5" s="110" t="s">
        <v>45</v>
      </c>
      <c r="B5" s="111"/>
      <c r="C5" s="112"/>
      <c r="D5" s="113"/>
      <c r="E5" s="114"/>
      <c r="F5" s="1"/>
    </row>
    <row r="6" spans="1:8">
      <c r="A6" s="115"/>
      <c r="B6" s="116"/>
      <c r="C6" s="116"/>
      <c r="D6" s="1"/>
      <c r="E6" s="1"/>
      <c r="F6" s="1"/>
    </row>
    <row r="7" spans="1:8">
      <c r="A7" s="115"/>
      <c r="B7" s="117" t="s">
        <v>46</v>
      </c>
      <c r="C7" s="117" t="s">
        <v>46</v>
      </c>
      <c r="D7" s="1"/>
      <c r="E7" s="1"/>
      <c r="F7" s="117" t="s">
        <v>46</v>
      </c>
    </row>
    <row r="9" spans="1:8" ht="19" customHeight="1">
      <c r="A9" s="118" t="s">
        <v>1</v>
      </c>
      <c r="B9" s="118" t="s">
        <v>3</v>
      </c>
      <c r="C9" s="118" t="s">
        <v>11</v>
      </c>
      <c r="E9" s="7" t="s">
        <v>47</v>
      </c>
      <c r="F9" s="19">
        <v>1</v>
      </c>
    </row>
    <row r="10" spans="1:8" s="41" customFormat="1" ht="20" customHeight="1">
      <c r="A10" s="6">
        <v>1</v>
      </c>
      <c r="B10" s="230">
        <v>38</v>
      </c>
      <c r="C10" s="230">
        <v>20</v>
      </c>
      <c r="E10" s="17" t="s">
        <v>34</v>
      </c>
      <c r="F10" s="119"/>
      <c r="G10" s="1"/>
      <c r="H10" s="120"/>
    </row>
    <row r="11" spans="1:8" ht="20" customHeight="1">
      <c r="A11" s="121">
        <v>2</v>
      </c>
      <c r="B11" s="230">
        <v>40</v>
      </c>
      <c r="C11" s="230">
        <v>32</v>
      </c>
      <c r="E11" s="17" t="s">
        <v>35</v>
      </c>
      <c r="F11" s="20"/>
      <c r="H11" s="120"/>
    </row>
    <row r="12" spans="1:8" ht="20" customHeight="1">
      <c r="A12" s="121">
        <v>3</v>
      </c>
      <c r="B12" s="230">
        <v>45</v>
      </c>
      <c r="C12" s="230">
        <v>37</v>
      </c>
      <c r="E12" s="18" t="s">
        <v>36</v>
      </c>
      <c r="F12" s="20"/>
      <c r="H12" s="120"/>
    </row>
    <row r="13" spans="1:8" ht="20" customHeight="1">
      <c r="A13" s="121">
        <v>4</v>
      </c>
      <c r="B13" s="230">
        <v>42</v>
      </c>
      <c r="C13" s="230">
        <v>27</v>
      </c>
      <c r="E13" s="17" t="s">
        <v>37</v>
      </c>
      <c r="F13" s="122"/>
      <c r="H13" s="120"/>
    </row>
    <row r="14" spans="1:8" ht="20" customHeight="1">
      <c r="A14" s="121">
        <v>5</v>
      </c>
      <c r="B14" s="230">
        <v>34</v>
      </c>
      <c r="C14" s="230">
        <v>27</v>
      </c>
      <c r="E14" s="1"/>
      <c r="F14" s="1"/>
      <c r="H14" s="120"/>
    </row>
    <row r="15" spans="1:8" ht="20" customHeight="1">
      <c r="A15" s="121">
        <v>6</v>
      </c>
      <c r="B15" s="230">
        <v>39</v>
      </c>
      <c r="C15" s="230">
        <v>25</v>
      </c>
      <c r="E15" s="123"/>
      <c r="F15" s="5"/>
      <c r="G15" s="5"/>
      <c r="H15" s="120"/>
    </row>
    <row r="16" spans="1:8" ht="20" customHeight="1">
      <c r="A16" s="121">
        <v>7</v>
      </c>
      <c r="B16" s="230">
        <v>35</v>
      </c>
      <c r="C16" s="230">
        <v>30</v>
      </c>
      <c r="E16" s="34"/>
      <c r="F16" s="14"/>
      <c r="G16" s="14"/>
      <c r="H16" s="120"/>
    </row>
    <row r="17" spans="1:8" ht="20" customHeight="1">
      <c r="A17" s="121">
        <v>8</v>
      </c>
      <c r="B17" s="230">
        <v>36</v>
      </c>
      <c r="C17" s="230">
        <v>31</v>
      </c>
      <c r="E17" s="34"/>
      <c r="F17" s="14"/>
      <c r="G17" s="14"/>
      <c r="H17" s="120"/>
    </row>
    <row r="18" spans="1:8" ht="20" customHeight="1">
      <c r="A18" s="121">
        <v>9</v>
      </c>
      <c r="B18" s="230">
        <v>43</v>
      </c>
      <c r="C18" s="230">
        <v>28</v>
      </c>
      <c r="E18" s="34"/>
      <c r="F18" s="14"/>
      <c r="G18" s="14"/>
      <c r="H18" s="120"/>
    </row>
    <row r="19" spans="1:8" ht="20" customHeight="1">
      <c r="A19" s="121">
        <v>10</v>
      </c>
      <c r="B19" s="230">
        <v>32</v>
      </c>
      <c r="C19" s="230">
        <v>30</v>
      </c>
      <c r="E19" s="34"/>
      <c r="F19" s="1"/>
      <c r="H19" s="120"/>
    </row>
    <row r="20" spans="1:8" ht="20" customHeight="1">
      <c r="A20" s="121">
        <v>11</v>
      </c>
      <c r="B20" s="230"/>
      <c r="C20" s="230">
        <v>20</v>
      </c>
      <c r="E20" s="124"/>
      <c r="F20" s="1"/>
      <c r="G20" s="125"/>
      <c r="H20" s="1"/>
    </row>
    <row r="21" spans="1:8" s="41" customFormat="1" ht="20" customHeight="1">
      <c r="A21" s="6">
        <v>12</v>
      </c>
      <c r="B21" s="69"/>
      <c r="C21" s="69"/>
      <c r="E21" s="124"/>
      <c r="F21" s="125"/>
      <c r="G21" s="2"/>
      <c r="H21" s="1"/>
    </row>
    <row r="22" spans="1:8" ht="20" customHeight="1">
      <c r="A22" s="121">
        <v>13</v>
      </c>
      <c r="B22" s="69"/>
      <c r="C22" s="69"/>
      <c r="E22" s="124"/>
      <c r="F22" s="126"/>
      <c r="H22" s="1"/>
    </row>
    <row r="23" spans="1:8" ht="20" customHeight="1">
      <c r="A23" s="121">
        <v>14</v>
      </c>
      <c r="B23" s="69"/>
      <c r="C23" s="69"/>
      <c r="E23" s="1"/>
      <c r="F23" s="126"/>
      <c r="H23" s="1"/>
    </row>
    <row r="24" spans="1:8" ht="20" customHeight="1">
      <c r="A24" s="121">
        <v>15</v>
      </c>
      <c r="B24" s="69"/>
      <c r="C24" s="69"/>
      <c r="E24" s="1"/>
      <c r="F24" s="126"/>
      <c r="H24" s="1"/>
    </row>
    <row r="25" spans="1:8" ht="20" customHeight="1">
      <c r="A25" s="121">
        <v>16</v>
      </c>
      <c r="B25" s="69"/>
      <c r="C25" s="69"/>
      <c r="E25" s="124"/>
      <c r="F25" s="126"/>
      <c r="H25" s="1"/>
    </row>
    <row r="26" spans="1:8" ht="20" customHeight="1">
      <c r="A26" s="121">
        <v>17</v>
      </c>
      <c r="B26" s="69"/>
      <c r="C26" s="69"/>
      <c r="E26" s="124"/>
      <c r="F26" s="126"/>
      <c r="H26" s="1"/>
    </row>
    <row r="27" spans="1:8" ht="20" customHeight="1">
      <c r="A27" s="121">
        <v>18</v>
      </c>
      <c r="B27" s="69"/>
      <c r="C27" s="69"/>
      <c r="E27" s="1"/>
      <c r="F27" s="126"/>
      <c r="H27" s="1"/>
    </row>
    <row r="28" spans="1:8" ht="20" customHeight="1">
      <c r="A28" s="121">
        <v>19</v>
      </c>
      <c r="B28" s="69"/>
      <c r="C28" s="69"/>
      <c r="E28" s="1"/>
      <c r="F28" s="126"/>
      <c r="H28" s="1"/>
    </row>
    <row r="29" spans="1:8" ht="20" customHeight="1">
      <c r="A29" s="121">
        <v>20</v>
      </c>
      <c r="B29" s="69"/>
      <c r="C29" s="69"/>
      <c r="E29" s="1"/>
      <c r="F29" s="126"/>
      <c r="H29" s="1"/>
    </row>
    <row r="30" spans="1:8" ht="20" customHeight="1">
      <c r="A30" s="121">
        <v>21</v>
      </c>
      <c r="B30" s="70"/>
      <c r="C30" s="70"/>
      <c r="E30" s="1"/>
      <c r="F30" s="126"/>
      <c r="H30" s="1"/>
    </row>
    <row r="31" spans="1:8" ht="20" customHeight="1">
      <c r="A31" s="121">
        <v>22</v>
      </c>
      <c r="B31" s="70"/>
      <c r="C31" s="70"/>
      <c r="E31" s="1"/>
      <c r="F31" s="126"/>
      <c r="H31" s="1"/>
    </row>
    <row r="32" spans="1:8" ht="20" customHeight="1">
      <c r="A32" s="121">
        <v>23</v>
      </c>
      <c r="B32" s="70"/>
      <c r="C32" s="70"/>
      <c r="E32" s="1"/>
      <c r="F32" s="126"/>
      <c r="H32" s="1"/>
    </row>
    <row r="33" spans="1:8" ht="20" customHeight="1">
      <c r="A33" s="121">
        <v>24</v>
      </c>
      <c r="B33" s="70"/>
      <c r="C33" s="70"/>
      <c r="E33" s="1"/>
      <c r="F33" s="1"/>
      <c r="H33" s="1"/>
    </row>
    <row r="34" spans="1:8" ht="20" customHeight="1">
      <c r="A34" s="121">
        <v>25</v>
      </c>
      <c r="B34" s="70"/>
      <c r="C34" s="70"/>
      <c r="E34" s="128"/>
      <c r="F34" s="129"/>
    </row>
    <row r="35" spans="1:8" ht="20" customHeight="1">
      <c r="A35" s="121">
        <v>26</v>
      </c>
      <c r="B35" s="70"/>
      <c r="C35" s="70"/>
      <c r="E35" s="1"/>
      <c r="F35" s="2"/>
    </row>
    <row r="36" spans="1:8" ht="20" customHeight="1">
      <c r="A36" s="121">
        <v>27</v>
      </c>
      <c r="B36" s="70"/>
      <c r="C36" s="70"/>
      <c r="E36" s="34"/>
      <c r="F36" s="1"/>
    </row>
    <row r="37" spans="1:8" ht="20" customHeight="1">
      <c r="A37" s="121">
        <v>28</v>
      </c>
      <c r="B37" s="70"/>
      <c r="C37" s="70"/>
    </row>
    <row r="38" spans="1:8" ht="20" customHeight="1">
      <c r="A38" s="121">
        <v>29</v>
      </c>
      <c r="B38" s="70"/>
      <c r="C38" s="70"/>
    </row>
    <row r="39" spans="1:8" ht="20" customHeight="1">
      <c r="A39" s="121">
        <v>30</v>
      </c>
      <c r="B39" s="70"/>
      <c r="C39" s="70"/>
      <c r="E39" s="1"/>
      <c r="F39" s="1"/>
    </row>
    <row r="40" spans="1:8" ht="20" customHeight="1">
      <c r="A40" s="121">
        <v>31</v>
      </c>
      <c r="B40" s="70"/>
      <c r="C40" s="70"/>
      <c r="E40" s="1"/>
      <c r="F40" s="3"/>
    </row>
    <row r="41" spans="1:8" ht="20" customHeight="1">
      <c r="A41" s="121">
        <v>32</v>
      </c>
      <c r="B41" s="70"/>
      <c r="C41" s="70"/>
      <c r="E41" s="1"/>
      <c r="F41" s="2"/>
    </row>
    <row r="42" spans="1:8" ht="20" customHeight="1">
      <c r="A42" s="121">
        <v>33</v>
      </c>
      <c r="B42" s="70"/>
      <c r="C42" s="70"/>
      <c r="E42" s="1"/>
      <c r="F42" s="1"/>
    </row>
    <row r="43" spans="1:8" ht="20" customHeight="1">
      <c r="A43" s="121">
        <v>34</v>
      </c>
      <c r="B43" s="70"/>
      <c r="C43" s="70"/>
      <c r="E43" s="1"/>
      <c r="F43" s="1"/>
    </row>
    <row r="44" spans="1:8" ht="20" customHeight="1">
      <c r="A44" s="121">
        <v>35</v>
      </c>
      <c r="B44" s="70"/>
      <c r="C44" s="70"/>
      <c r="E44" s="1"/>
      <c r="F44" s="2"/>
    </row>
    <row r="45" spans="1:8" ht="20" customHeight="1">
      <c r="A45" s="121">
        <v>36</v>
      </c>
      <c r="B45" s="70"/>
      <c r="C45" s="70"/>
      <c r="E45" s="1"/>
      <c r="F45" s="1"/>
      <c r="H45" s="1"/>
    </row>
    <row r="46" spans="1:8" s="41" customFormat="1" ht="20" customHeight="1">
      <c r="A46" s="6">
        <v>37</v>
      </c>
      <c r="B46" s="70"/>
      <c r="C46" s="70"/>
      <c r="E46" s="1"/>
      <c r="F46" s="1"/>
      <c r="G46" s="1"/>
      <c r="H46" s="1"/>
    </row>
    <row r="47" spans="1:8" ht="20" customHeight="1">
      <c r="A47" s="121">
        <v>38</v>
      </c>
      <c r="B47" s="70"/>
      <c r="C47" s="70"/>
      <c r="E47" s="1"/>
      <c r="F47" s="1"/>
      <c r="H47" s="1"/>
    </row>
    <row r="48" spans="1:8" ht="20" customHeight="1">
      <c r="A48" s="121">
        <v>39</v>
      </c>
      <c r="B48" s="70"/>
      <c r="C48" s="70"/>
      <c r="E48" s="1"/>
      <c r="F48" s="1"/>
      <c r="H48" s="1"/>
    </row>
    <row r="49" spans="1:8" ht="20" customHeight="1">
      <c r="A49" s="121">
        <v>40</v>
      </c>
      <c r="B49" s="70"/>
      <c r="C49" s="70"/>
      <c r="E49" s="1"/>
      <c r="F49" s="1"/>
      <c r="H49" s="1"/>
    </row>
    <row r="50" spans="1:8" ht="20" customHeight="1">
      <c r="A50" s="121">
        <v>41</v>
      </c>
      <c r="B50" s="70"/>
      <c r="C50" s="70"/>
      <c r="E50" s="1"/>
      <c r="F50" s="1"/>
      <c r="H50" s="1"/>
    </row>
    <row r="51" spans="1:8" ht="20" customHeight="1">
      <c r="A51" s="121">
        <v>42</v>
      </c>
      <c r="B51" s="70"/>
      <c r="C51" s="70"/>
      <c r="E51" s="1"/>
      <c r="F51" s="1"/>
      <c r="H51" s="1"/>
    </row>
    <row r="52" spans="1:8" ht="20" customHeight="1">
      <c r="A52" s="121">
        <v>43</v>
      </c>
      <c r="B52" s="70"/>
      <c r="C52" s="70"/>
      <c r="E52" s="1"/>
      <c r="F52" s="1"/>
      <c r="H52" s="1"/>
    </row>
    <row r="53" spans="1:8" ht="20" customHeight="1">
      <c r="A53" s="121">
        <v>44</v>
      </c>
      <c r="B53" s="70"/>
      <c r="C53" s="70"/>
      <c r="E53" s="1"/>
      <c r="F53" s="1"/>
      <c r="H53" s="1"/>
    </row>
    <row r="54" spans="1:8" s="41" customFormat="1" ht="20" customHeight="1">
      <c r="A54" s="6">
        <v>45</v>
      </c>
      <c r="B54" s="70"/>
      <c r="C54" s="70"/>
      <c r="E54" s="1"/>
      <c r="F54" s="1"/>
      <c r="G54" s="1"/>
      <c r="H54" s="1"/>
    </row>
    <row r="55" spans="1:8" ht="20" customHeight="1">
      <c r="A55" s="121">
        <v>46</v>
      </c>
      <c r="B55" s="70"/>
      <c r="C55" s="70"/>
      <c r="E55" s="67"/>
    </row>
    <row r="56" spans="1:8" ht="20" customHeight="1">
      <c r="A56" s="121">
        <v>47</v>
      </c>
      <c r="B56" s="70"/>
      <c r="C56" s="70"/>
      <c r="E56" s="1"/>
      <c r="F56" s="237"/>
      <c r="G56" s="237"/>
    </row>
    <row r="57" spans="1:8" ht="20" customHeight="1">
      <c r="A57" s="121">
        <v>48</v>
      </c>
      <c r="B57" s="70"/>
      <c r="C57" s="70"/>
      <c r="E57" s="1"/>
      <c r="F57" s="238"/>
      <c r="G57" s="238"/>
    </row>
    <row r="58" spans="1:8" ht="20" customHeight="1">
      <c r="A58" s="121">
        <v>49</v>
      </c>
      <c r="B58" s="70"/>
      <c r="C58" s="70"/>
      <c r="E58" s="1"/>
      <c r="F58" s="236"/>
      <c r="G58" s="130"/>
    </row>
    <row r="59" spans="1:8" ht="20" customHeight="1">
      <c r="A59" s="121">
        <v>50</v>
      </c>
      <c r="B59" s="70"/>
      <c r="C59" s="70"/>
      <c r="E59" s="1"/>
      <c r="F59" s="236"/>
      <c r="G59" s="130"/>
    </row>
    <row r="60" spans="1:8" ht="20" customHeight="1">
      <c r="A60" s="121">
        <v>51</v>
      </c>
      <c r="B60" s="70"/>
      <c r="C60" s="70"/>
      <c r="E60" s="1"/>
      <c r="F60" s="1"/>
    </row>
    <row r="61" spans="1:8" ht="20" customHeight="1">
      <c r="A61" s="121">
        <v>52</v>
      </c>
      <c r="B61" s="70"/>
      <c r="C61" s="70"/>
      <c r="E61" s="1"/>
      <c r="F61" s="237"/>
      <c r="G61" s="237"/>
    </row>
    <row r="62" spans="1:8" ht="20" customHeight="1">
      <c r="A62" s="121">
        <v>53</v>
      </c>
      <c r="B62" s="70"/>
      <c r="C62" s="70"/>
      <c r="E62" s="1"/>
      <c r="F62" s="238"/>
      <c r="G62" s="238"/>
    </row>
    <row r="63" spans="1:8" ht="20" customHeight="1">
      <c r="A63" s="121">
        <v>54</v>
      </c>
      <c r="B63" s="70"/>
      <c r="C63" s="70"/>
      <c r="E63" s="1"/>
      <c r="F63" s="238"/>
      <c r="G63" s="238"/>
    </row>
    <row r="64" spans="1:8" ht="20" customHeight="1">
      <c r="A64" s="121">
        <v>55</v>
      </c>
      <c r="B64" s="70"/>
      <c r="C64" s="70"/>
      <c r="E64" s="1"/>
      <c r="F64" s="238"/>
      <c r="G64" s="238"/>
    </row>
    <row r="65" spans="1:7" ht="20" customHeight="1">
      <c r="A65" s="121">
        <v>56</v>
      </c>
      <c r="B65" s="70"/>
      <c r="C65" s="70"/>
      <c r="E65" s="1"/>
      <c r="F65" s="236"/>
      <c r="G65" s="131"/>
    </row>
    <row r="66" spans="1:7" ht="20" customHeight="1">
      <c r="A66" s="121">
        <v>57</v>
      </c>
      <c r="B66" s="70"/>
      <c r="C66" s="70"/>
      <c r="E66" s="1"/>
      <c r="F66" s="236"/>
      <c r="G66" s="131"/>
    </row>
    <row r="67" spans="1:7" ht="20" customHeight="1">
      <c r="A67" s="121">
        <v>58</v>
      </c>
      <c r="B67" s="70"/>
      <c r="C67" s="70"/>
      <c r="F67" s="41"/>
    </row>
    <row r="68" spans="1:7" ht="20" customHeight="1">
      <c r="A68" s="121">
        <v>59</v>
      </c>
      <c r="B68" s="70"/>
      <c r="C68" s="70"/>
      <c r="F68" s="41"/>
    </row>
    <row r="69" spans="1:7" ht="20" customHeight="1">
      <c r="A69" s="121">
        <v>60</v>
      </c>
      <c r="B69" s="70"/>
      <c r="C69" s="70"/>
      <c r="F69" s="41"/>
    </row>
    <row r="70" spans="1:7" ht="20" customHeight="1">
      <c r="A70" s="121">
        <v>61</v>
      </c>
      <c r="B70" s="70"/>
      <c r="C70" s="70"/>
      <c r="F70" s="41"/>
    </row>
    <row r="71" spans="1:7" ht="20" customHeight="1">
      <c r="A71" s="121">
        <v>62</v>
      </c>
      <c r="B71" s="70"/>
      <c r="C71" s="70"/>
      <c r="F71" s="41"/>
    </row>
    <row r="72" spans="1:7" ht="20" customHeight="1">
      <c r="A72" s="121">
        <v>63</v>
      </c>
      <c r="B72" s="70"/>
      <c r="C72" s="70"/>
      <c r="F72" s="41"/>
    </row>
    <row r="73" spans="1:7" ht="20" customHeight="1">
      <c r="A73" s="121">
        <v>64</v>
      </c>
      <c r="B73" s="70"/>
      <c r="C73" s="70"/>
      <c r="F73" s="41"/>
    </row>
    <row r="74" spans="1:7" ht="20" customHeight="1">
      <c r="A74" s="121">
        <v>65</v>
      </c>
      <c r="B74" s="70"/>
      <c r="C74" s="70"/>
      <c r="F74" s="41"/>
    </row>
    <row r="75" spans="1:7" ht="20" customHeight="1">
      <c r="A75" s="121">
        <v>66</v>
      </c>
      <c r="B75" s="70"/>
      <c r="C75" s="70"/>
      <c r="F75" s="41"/>
    </row>
    <row r="76" spans="1:7" ht="20" customHeight="1">
      <c r="A76" s="121">
        <v>67</v>
      </c>
      <c r="B76" s="68"/>
      <c r="C76" s="68"/>
      <c r="F76" s="41"/>
    </row>
    <row r="77" spans="1:7" ht="20" customHeight="1">
      <c r="A77" s="121">
        <v>68</v>
      </c>
      <c r="B77" s="68"/>
      <c r="C77" s="68"/>
      <c r="F77" s="41"/>
    </row>
    <row r="78" spans="1:7" ht="20" customHeight="1">
      <c r="A78" s="121">
        <v>69</v>
      </c>
      <c r="B78" s="68"/>
      <c r="C78" s="68"/>
      <c r="F78" s="41"/>
    </row>
    <row r="79" spans="1:7" ht="20" customHeight="1">
      <c r="A79" s="121">
        <v>70</v>
      </c>
      <c r="B79" s="68"/>
      <c r="C79" s="68"/>
      <c r="F79" s="41"/>
    </row>
    <row r="80" spans="1:7" ht="20" customHeight="1">
      <c r="A80" s="121">
        <v>71</v>
      </c>
      <c r="B80" s="68"/>
      <c r="C80" s="68"/>
      <c r="F80" s="41"/>
    </row>
    <row r="81" spans="1:6" ht="20" customHeight="1">
      <c r="A81" s="121">
        <v>72</v>
      </c>
      <c r="B81" s="68"/>
      <c r="C81" s="68"/>
      <c r="F81" s="41"/>
    </row>
    <row r="82" spans="1:6" ht="20" customHeight="1">
      <c r="A82" s="121">
        <v>73</v>
      </c>
      <c r="B82" s="68"/>
      <c r="C82" s="68"/>
      <c r="F82" s="41"/>
    </row>
    <row r="83" spans="1:6" ht="20" customHeight="1">
      <c r="A83" s="121">
        <v>74</v>
      </c>
      <c r="B83" s="68"/>
      <c r="C83" s="68"/>
      <c r="F83" s="41"/>
    </row>
    <row r="84" spans="1:6" ht="20" customHeight="1">
      <c r="A84" s="121">
        <v>75</v>
      </c>
      <c r="B84" s="68"/>
      <c r="C84" s="68"/>
      <c r="F84" s="41"/>
    </row>
    <row r="85" spans="1:6" ht="20" customHeight="1">
      <c r="A85" s="121">
        <v>76</v>
      </c>
      <c r="B85" s="68"/>
      <c r="C85" s="68"/>
      <c r="F85" s="41"/>
    </row>
    <row r="86" spans="1:6" ht="20" customHeight="1">
      <c r="A86" s="121">
        <v>77</v>
      </c>
      <c r="B86" s="68"/>
      <c r="C86" s="68"/>
      <c r="F86" s="41"/>
    </row>
    <row r="87" spans="1:6" ht="20" customHeight="1">
      <c r="A87" s="121">
        <v>78</v>
      </c>
      <c r="B87" s="68"/>
      <c r="C87" s="68"/>
      <c r="F87" s="41"/>
    </row>
    <row r="88" spans="1:6" ht="20" customHeight="1">
      <c r="A88" s="121">
        <v>79</v>
      </c>
      <c r="B88" s="68"/>
      <c r="C88" s="68"/>
      <c r="F88" s="41"/>
    </row>
    <row r="89" spans="1:6" ht="20" customHeight="1">
      <c r="A89" s="121">
        <v>80</v>
      </c>
      <c r="B89" s="68"/>
      <c r="C89" s="68"/>
      <c r="F89" s="41"/>
    </row>
    <row r="90" spans="1:6" ht="20" customHeight="1">
      <c r="A90" s="121">
        <v>81</v>
      </c>
      <c r="B90" s="68"/>
      <c r="C90" s="68"/>
      <c r="F90" s="41"/>
    </row>
    <row r="91" spans="1:6" ht="20" customHeight="1">
      <c r="A91" s="121">
        <v>82</v>
      </c>
      <c r="B91" s="68"/>
      <c r="C91" s="68"/>
      <c r="F91" s="41"/>
    </row>
    <row r="92" spans="1:6" ht="20" customHeight="1">
      <c r="A92" s="121">
        <v>83</v>
      </c>
      <c r="B92" s="68"/>
      <c r="C92" s="68"/>
      <c r="F92" s="41"/>
    </row>
    <row r="93" spans="1:6" ht="20" customHeight="1">
      <c r="A93" s="121">
        <v>84</v>
      </c>
      <c r="B93" s="68"/>
      <c r="C93" s="68"/>
      <c r="F93" s="41"/>
    </row>
    <row r="94" spans="1:6" ht="20" customHeight="1">
      <c r="A94" s="121">
        <v>85</v>
      </c>
      <c r="B94" s="68"/>
      <c r="C94" s="68"/>
      <c r="F94" s="41"/>
    </row>
    <row r="95" spans="1:6" ht="20" customHeight="1">
      <c r="A95" s="121">
        <v>86</v>
      </c>
      <c r="B95" s="68"/>
      <c r="C95" s="68"/>
      <c r="F95" s="41"/>
    </row>
    <row r="96" spans="1:6" ht="20" customHeight="1">
      <c r="A96" s="121">
        <v>87</v>
      </c>
      <c r="B96" s="68"/>
      <c r="C96" s="68"/>
      <c r="F96" s="41"/>
    </row>
    <row r="97" spans="1:6" ht="20" customHeight="1">
      <c r="A97" s="121">
        <v>88</v>
      </c>
      <c r="B97" s="68"/>
      <c r="C97" s="68"/>
      <c r="F97" s="41"/>
    </row>
    <row r="98" spans="1:6" ht="20" customHeight="1">
      <c r="A98" s="121">
        <v>89</v>
      </c>
      <c r="B98" s="68"/>
      <c r="C98" s="68"/>
      <c r="F98" s="41"/>
    </row>
    <row r="99" spans="1:6" ht="20" customHeight="1">
      <c r="A99" s="121">
        <v>90</v>
      </c>
      <c r="B99" s="68"/>
      <c r="C99" s="68"/>
      <c r="F99" s="41"/>
    </row>
    <row r="100" spans="1:6" ht="20" customHeight="1">
      <c r="A100" s="121">
        <v>91</v>
      </c>
      <c r="B100" s="68"/>
      <c r="C100" s="68"/>
      <c r="F100" s="41"/>
    </row>
    <row r="101" spans="1:6" ht="20" customHeight="1">
      <c r="A101" s="121">
        <v>92</v>
      </c>
      <c r="B101" s="68"/>
      <c r="C101" s="68"/>
      <c r="F101" s="41"/>
    </row>
    <row r="102" spans="1:6" ht="20" customHeight="1">
      <c r="A102" s="121">
        <v>93</v>
      </c>
      <c r="B102" s="68"/>
      <c r="C102" s="68"/>
      <c r="F102" s="41"/>
    </row>
    <row r="103" spans="1:6" ht="20" customHeight="1">
      <c r="A103" s="121">
        <v>94</v>
      </c>
      <c r="B103" s="68"/>
      <c r="C103" s="68"/>
      <c r="F103" s="41"/>
    </row>
    <row r="104" spans="1:6" ht="20" customHeight="1">
      <c r="A104" s="121">
        <v>95</v>
      </c>
      <c r="B104" s="68"/>
      <c r="C104" s="68"/>
      <c r="F104" s="41"/>
    </row>
    <row r="105" spans="1:6" ht="20" customHeight="1">
      <c r="A105" s="121">
        <v>96</v>
      </c>
      <c r="B105" s="68"/>
      <c r="C105" s="68"/>
      <c r="F105" s="41"/>
    </row>
    <row r="106" spans="1:6" ht="20" customHeight="1">
      <c r="A106" s="121">
        <v>97</v>
      </c>
      <c r="B106" s="68"/>
      <c r="C106" s="68"/>
      <c r="F106" s="41"/>
    </row>
    <row r="107" spans="1:6" ht="20" customHeight="1">
      <c r="A107" s="121">
        <v>98</v>
      </c>
      <c r="B107" s="68"/>
      <c r="C107" s="68"/>
      <c r="F107" s="41"/>
    </row>
    <row r="108" spans="1:6" ht="20" customHeight="1">
      <c r="A108" s="121">
        <v>99</v>
      </c>
      <c r="B108" s="68"/>
      <c r="C108" s="68"/>
      <c r="F108" s="41"/>
    </row>
    <row r="109" spans="1:6" ht="20" customHeight="1">
      <c r="A109" s="121">
        <v>100</v>
      </c>
      <c r="B109" s="68"/>
      <c r="C109" s="68"/>
      <c r="F109" s="41"/>
    </row>
    <row r="110" spans="1:6" ht="20" customHeight="1">
      <c r="A110" s="121">
        <v>101</v>
      </c>
      <c r="B110" s="68"/>
      <c r="C110" s="68"/>
      <c r="F110" s="41"/>
    </row>
    <row r="111" spans="1:6" ht="20" customHeight="1">
      <c r="A111" s="121">
        <v>102</v>
      </c>
      <c r="B111" s="68"/>
      <c r="C111" s="68"/>
      <c r="F111" s="41"/>
    </row>
    <row r="112" spans="1:6" ht="20" customHeight="1">
      <c r="A112" s="121">
        <v>103</v>
      </c>
      <c r="B112" s="68"/>
      <c r="C112" s="68"/>
      <c r="F112" s="41"/>
    </row>
    <row r="113" spans="1:6" ht="20" customHeight="1">
      <c r="A113" s="121">
        <v>104</v>
      </c>
      <c r="B113" s="68"/>
      <c r="C113" s="68"/>
      <c r="F113" s="41"/>
    </row>
    <row r="114" spans="1:6" ht="20" customHeight="1">
      <c r="A114" s="121">
        <v>105</v>
      </c>
      <c r="B114" s="68"/>
      <c r="C114" s="68"/>
      <c r="F114" s="41"/>
    </row>
    <row r="115" spans="1:6" ht="20" customHeight="1">
      <c r="A115" s="121">
        <v>106</v>
      </c>
      <c r="B115" s="68"/>
      <c r="C115" s="68"/>
      <c r="F115" s="41"/>
    </row>
    <row r="116" spans="1:6" ht="20" customHeight="1">
      <c r="A116" s="121">
        <v>107</v>
      </c>
      <c r="B116" s="68"/>
      <c r="C116" s="68"/>
      <c r="F116" s="41"/>
    </row>
    <row r="117" spans="1:6" ht="20" customHeight="1">
      <c r="A117" s="121">
        <v>108</v>
      </c>
      <c r="B117" s="68"/>
      <c r="C117" s="68"/>
      <c r="F117" s="41"/>
    </row>
    <row r="118" spans="1:6" ht="20" customHeight="1">
      <c r="A118" s="121">
        <v>109</v>
      </c>
      <c r="B118" s="68"/>
      <c r="C118" s="68"/>
      <c r="F118" s="41"/>
    </row>
    <row r="119" spans="1:6" ht="20" customHeight="1">
      <c r="A119" s="121">
        <v>110</v>
      </c>
      <c r="B119" s="68"/>
      <c r="C119" s="68"/>
      <c r="F119" s="41"/>
    </row>
    <row r="120" spans="1:6" ht="20" customHeight="1">
      <c r="A120" s="121">
        <v>111</v>
      </c>
      <c r="B120" s="68"/>
      <c r="C120" s="68"/>
      <c r="F120" s="41"/>
    </row>
    <row r="121" spans="1:6" ht="20" customHeight="1">
      <c r="A121" s="121">
        <v>112</v>
      </c>
      <c r="B121" s="68"/>
      <c r="C121" s="68"/>
      <c r="F121" s="41"/>
    </row>
    <row r="122" spans="1:6" ht="20" customHeight="1">
      <c r="A122" s="121">
        <v>113</v>
      </c>
      <c r="B122" s="68"/>
      <c r="C122" s="68"/>
      <c r="F122" s="41"/>
    </row>
    <row r="123" spans="1:6" ht="20" customHeight="1">
      <c r="A123" s="121">
        <v>114</v>
      </c>
      <c r="B123" s="68"/>
      <c r="C123" s="68"/>
      <c r="F123" s="41"/>
    </row>
    <row r="124" spans="1:6" ht="20" customHeight="1">
      <c r="A124" s="121">
        <v>115</v>
      </c>
      <c r="B124" s="68"/>
      <c r="C124" s="68"/>
      <c r="F124" s="41"/>
    </row>
    <row r="125" spans="1:6" ht="20" customHeight="1">
      <c r="A125" s="121">
        <v>116</v>
      </c>
      <c r="B125" s="68"/>
      <c r="C125" s="68"/>
      <c r="F125" s="41"/>
    </row>
    <row r="126" spans="1:6" ht="20" customHeight="1">
      <c r="A126" s="121">
        <v>117</v>
      </c>
      <c r="B126" s="68"/>
      <c r="C126" s="68"/>
      <c r="F126" s="41"/>
    </row>
    <row r="127" spans="1:6" ht="20" customHeight="1">
      <c r="A127" s="121">
        <v>118</v>
      </c>
      <c r="B127" s="68"/>
      <c r="C127" s="68"/>
      <c r="F127" s="41"/>
    </row>
    <row r="128" spans="1:6" ht="20" customHeight="1">
      <c r="A128" s="121">
        <v>119</v>
      </c>
      <c r="B128" s="68"/>
      <c r="C128" s="68"/>
      <c r="F128" s="41"/>
    </row>
    <row r="129" spans="1:6" ht="20" customHeight="1">
      <c r="A129" s="121">
        <v>120</v>
      </c>
      <c r="B129" s="68"/>
      <c r="C129" s="68"/>
      <c r="F129" s="41"/>
    </row>
    <row r="130" spans="1:6" ht="20" customHeight="1">
      <c r="A130" s="121">
        <v>121</v>
      </c>
      <c r="B130" s="68"/>
      <c r="C130" s="68"/>
      <c r="F130" s="41"/>
    </row>
    <row r="131" spans="1:6" ht="20" customHeight="1">
      <c r="A131" s="121">
        <v>122</v>
      </c>
      <c r="B131" s="68"/>
      <c r="C131" s="68"/>
      <c r="F131" s="41"/>
    </row>
    <row r="132" spans="1:6" ht="20" customHeight="1">
      <c r="A132" s="121">
        <v>123</v>
      </c>
      <c r="B132" s="68"/>
      <c r="C132" s="68"/>
      <c r="F132" s="41"/>
    </row>
    <row r="133" spans="1:6" ht="20" customHeight="1">
      <c r="A133" s="121">
        <v>124</v>
      </c>
      <c r="B133" s="68"/>
      <c r="C133" s="68"/>
      <c r="F133" s="41"/>
    </row>
    <row r="134" spans="1:6" ht="20" customHeight="1">
      <c r="A134" s="121">
        <v>125</v>
      </c>
      <c r="B134" s="68"/>
      <c r="C134" s="68"/>
      <c r="F134" s="41"/>
    </row>
    <row r="135" spans="1:6" ht="20" customHeight="1">
      <c r="A135" s="121">
        <v>126</v>
      </c>
      <c r="B135" s="68"/>
      <c r="C135" s="68"/>
      <c r="F135" s="41"/>
    </row>
    <row r="136" spans="1:6" ht="20" customHeight="1">
      <c r="A136" s="121">
        <v>127</v>
      </c>
      <c r="B136" s="68"/>
      <c r="C136" s="68"/>
      <c r="F136" s="41"/>
    </row>
    <row r="137" spans="1:6" ht="20" customHeight="1">
      <c r="A137" s="121">
        <v>128</v>
      </c>
      <c r="B137" s="68"/>
      <c r="C137" s="68"/>
      <c r="F137" s="41"/>
    </row>
    <row r="138" spans="1:6" ht="20" customHeight="1">
      <c r="A138" s="121">
        <v>129</v>
      </c>
      <c r="B138" s="68"/>
      <c r="C138" s="68"/>
      <c r="F138" s="41"/>
    </row>
    <row r="139" spans="1:6" ht="20" customHeight="1">
      <c r="A139" s="121">
        <v>130</v>
      </c>
      <c r="B139" s="68"/>
      <c r="C139" s="68"/>
      <c r="F139" s="41"/>
    </row>
    <row r="140" spans="1:6" ht="20" customHeight="1">
      <c r="A140" s="121">
        <v>131</v>
      </c>
      <c r="B140" s="68"/>
      <c r="C140" s="68"/>
      <c r="F140" s="41"/>
    </row>
    <row r="141" spans="1:6" ht="20" customHeight="1">
      <c r="A141" s="121">
        <v>132</v>
      </c>
      <c r="B141" s="68"/>
      <c r="C141" s="68"/>
      <c r="F141" s="41"/>
    </row>
    <row r="142" spans="1:6" ht="20" customHeight="1">
      <c r="A142" s="121">
        <v>133</v>
      </c>
      <c r="B142" s="68"/>
      <c r="C142" s="68"/>
      <c r="F142" s="41"/>
    </row>
    <row r="143" spans="1:6" ht="20" customHeight="1">
      <c r="A143" s="121">
        <v>134</v>
      </c>
      <c r="B143" s="68"/>
      <c r="C143" s="68"/>
      <c r="F143" s="41"/>
    </row>
    <row r="144" spans="1:6" ht="20" customHeight="1">
      <c r="A144" s="121">
        <v>135</v>
      </c>
      <c r="B144" s="68"/>
      <c r="C144" s="68"/>
      <c r="F144" s="41"/>
    </row>
    <row r="145" spans="1:6" ht="20" customHeight="1">
      <c r="A145" s="121">
        <v>136</v>
      </c>
      <c r="B145" s="68"/>
      <c r="C145" s="68"/>
      <c r="F145" s="41"/>
    </row>
    <row r="146" spans="1:6" ht="20" customHeight="1">
      <c r="A146" s="121">
        <v>137</v>
      </c>
      <c r="B146" s="68"/>
      <c r="C146" s="68"/>
      <c r="F146" s="41"/>
    </row>
    <row r="147" spans="1:6" ht="20" customHeight="1">
      <c r="A147" s="121">
        <v>138</v>
      </c>
      <c r="B147" s="68"/>
      <c r="C147" s="68"/>
      <c r="F147" s="41"/>
    </row>
    <row r="148" spans="1:6" ht="20" customHeight="1">
      <c r="A148" s="121">
        <v>139</v>
      </c>
      <c r="B148" s="68"/>
      <c r="C148" s="68"/>
      <c r="F148" s="41"/>
    </row>
    <row r="149" spans="1:6" ht="20" customHeight="1">
      <c r="A149" s="121">
        <v>140</v>
      </c>
      <c r="B149" s="68"/>
      <c r="C149" s="68"/>
      <c r="F149" s="41"/>
    </row>
    <row r="150" spans="1:6" ht="20" customHeight="1">
      <c r="A150" s="121">
        <v>141</v>
      </c>
      <c r="B150" s="68"/>
      <c r="C150" s="68"/>
      <c r="F150" s="41"/>
    </row>
    <row r="151" spans="1:6" ht="20" customHeight="1">
      <c r="A151" s="121">
        <v>142</v>
      </c>
      <c r="B151" s="68"/>
      <c r="C151" s="68"/>
      <c r="F151" s="41"/>
    </row>
    <row r="152" spans="1:6" ht="20" customHeight="1">
      <c r="A152" s="121">
        <v>143</v>
      </c>
      <c r="B152" s="68"/>
      <c r="C152" s="68"/>
      <c r="F152" s="41"/>
    </row>
    <row r="153" spans="1:6" ht="20" customHeight="1">
      <c r="A153" s="121">
        <v>144</v>
      </c>
      <c r="B153" s="68"/>
      <c r="C153" s="68"/>
      <c r="F153" s="41"/>
    </row>
    <row r="154" spans="1:6" ht="20" customHeight="1">
      <c r="A154" s="121">
        <v>145</v>
      </c>
      <c r="B154" s="68"/>
      <c r="C154" s="68"/>
      <c r="F154" s="41"/>
    </row>
    <row r="155" spans="1:6" ht="20" customHeight="1">
      <c r="A155" s="121">
        <v>146</v>
      </c>
      <c r="B155" s="68"/>
      <c r="C155" s="68"/>
      <c r="F155" s="41"/>
    </row>
    <row r="156" spans="1:6" ht="20" customHeight="1">
      <c r="A156" s="121">
        <v>147</v>
      </c>
      <c r="B156" s="68"/>
      <c r="C156" s="68"/>
      <c r="F156" s="41"/>
    </row>
    <row r="157" spans="1:6" ht="20" customHeight="1">
      <c r="A157" s="121">
        <v>148</v>
      </c>
      <c r="B157" s="68"/>
      <c r="C157" s="68"/>
      <c r="F157" s="41"/>
    </row>
    <row r="158" spans="1:6" ht="20" customHeight="1">
      <c r="A158" s="121">
        <v>149</v>
      </c>
      <c r="B158" s="68"/>
      <c r="C158" s="68"/>
      <c r="F158" s="41"/>
    </row>
    <row r="159" spans="1:6" ht="20" customHeight="1">
      <c r="A159" s="121">
        <v>150</v>
      </c>
      <c r="B159" s="68"/>
      <c r="C159" s="68"/>
      <c r="F159" s="41"/>
    </row>
    <row r="160" spans="1:6" ht="20" customHeight="1">
      <c r="A160" s="121">
        <v>151</v>
      </c>
      <c r="B160" s="68"/>
      <c r="C160" s="68"/>
      <c r="F160" s="41"/>
    </row>
    <row r="161" spans="1:6" ht="20" customHeight="1">
      <c r="A161" s="121">
        <v>152</v>
      </c>
      <c r="B161" s="68"/>
      <c r="C161" s="68"/>
      <c r="F161" s="41"/>
    </row>
    <row r="162" spans="1:6" ht="20" customHeight="1">
      <c r="A162" s="121">
        <v>153</v>
      </c>
      <c r="B162" s="68"/>
      <c r="C162" s="68"/>
      <c r="F162" s="41"/>
    </row>
    <row r="163" spans="1:6" ht="20" customHeight="1">
      <c r="A163" s="121">
        <v>154</v>
      </c>
      <c r="B163" s="68"/>
      <c r="C163" s="68"/>
      <c r="F163" s="41"/>
    </row>
    <row r="164" spans="1:6" ht="20" customHeight="1">
      <c r="A164" s="121">
        <v>155</v>
      </c>
      <c r="B164" s="68"/>
      <c r="C164" s="68"/>
      <c r="F164" s="41"/>
    </row>
    <row r="165" spans="1:6" ht="20" customHeight="1">
      <c r="A165" s="121">
        <v>156</v>
      </c>
      <c r="B165" s="68"/>
      <c r="C165" s="68"/>
      <c r="F165" s="41"/>
    </row>
    <row r="166" spans="1:6" ht="20" customHeight="1">
      <c r="A166" s="121">
        <v>157</v>
      </c>
      <c r="B166" s="68"/>
      <c r="C166" s="68"/>
      <c r="F166" s="41"/>
    </row>
    <row r="167" spans="1:6" ht="20" customHeight="1">
      <c r="A167" s="121">
        <v>158</v>
      </c>
      <c r="B167" s="68"/>
      <c r="C167" s="68"/>
      <c r="F167" s="41"/>
    </row>
    <row r="168" spans="1:6" ht="20" customHeight="1">
      <c r="A168" s="121">
        <v>159</v>
      </c>
      <c r="B168" s="68"/>
      <c r="C168" s="68"/>
      <c r="F168" s="41"/>
    </row>
    <row r="169" spans="1:6" ht="20" customHeight="1">
      <c r="A169" s="121">
        <v>160</v>
      </c>
      <c r="B169" s="68"/>
      <c r="C169" s="68"/>
      <c r="F169" s="41"/>
    </row>
    <row r="170" spans="1:6" ht="20" customHeight="1">
      <c r="A170" s="121">
        <v>161</v>
      </c>
      <c r="B170" s="68"/>
      <c r="C170" s="68"/>
      <c r="F170" s="41"/>
    </row>
    <row r="171" spans="1:6" ht="20" customHeight="1">
      <c r="A171" s="121">
        <v>162</v>
      </c>
      <c r="B171" s="68"/>
      <c r="C171" s="68"/>
      <c r="F171" s="41"/>
    </row>
    <row r="172" spans="1:6" ht="20" customHeight="1">
      <c r="A172" s="121">
        <v>163</v>
      </c>
      <c r="B172" s="68"/>
      <c r="C172" s="68"/>
      <c r="F172" s="41"/>
    </row>
    <row r="173" spans="1:6" ht="20" customHeight="1">
      <c r="A173" s="121">
        <v>164</v>
      </c>
      <c r="B173" s="68"/>
      <c r="C173" s="68"/>
      <c r="F173" s="41"/>
    </row>
    <row r="174" spans="1:6" ht="20" customHeight="1">
      <c r="A174" s="121">
        <v>165</v>
      </c>
      <c r="B174" s="68"/>
      <c r="C174" s="68"/>
      <c r="F174" s="41"/>
    </row>
    <row r="175" spans="1:6" ht="20" customHeight="1">
      <c r="A175" s="121">
        <v>166</v>
      </c>
      <c r="B175" s="68"/>
      <c r="C175" s="68"/>
      <c r="F175" s="41"/>
    </row>
    <row r="176" spans="1:6" ht="20" customHeight="1">
      <c r="A176" s="121">
        <v>167</v>
      </c>
      <c r="B176" s="68"/>
      <c r="C176" s="68"/>
      <c r="F176" s="41"/>
    </row>
    <row r="177" spans="1:6" ht="20" customHeight="1">
      <c r="A177" s="121">
        <v>168</v>
      </c>
      <c r="B177" s="68"/>
      <c r="C177" s="68"/>
      <c r="F177" s="41"/>
    </row>
    <row r="178" spans="1:6" ht="20" customHeight="1">
      <c r="A178" s="121">
        <v>169</v>
      </c>
      <c r="B178" s="68"/>
      <c r="C178" s="68"/>
      <c r="F178" s="41"/>
    </row>
    <row r="179" spans="1:6" ht="20" customHeight="1">
      <c r="A179" s="121">
        <v>170</v>
      </c>
      <c r="B179" s="68"/>
      <c r="C179" s="68"/>
      <c r="F179" s="41"/>
    </row>
    <row r="180" spans="1:6" ht="20" customHeight="1">
      <c r="A180" s="121">
        <v>171</v>
      </c>
      <c r="B180" s="68"/>
      <c r="C180" s="68"/>
      <c r="F180" s="41"/>
    </row>
    <row r="181" spans="1:6" ht="20" customHeight="1">
      <c r="A181" s="121">
        <v>172</v>
      </c>
      <c r="B181" s="68"/>
      <c r="C181" s="68"/>
      <c r="F181" s="41"/>
    </row>
    <row r="182" spans="1:6" ht="20" customHeight="1">
      <c r="A182" s="121">
        <v>173</v>
      </c>
      <c r="B182" s="68"/>
      <c r="C182" s="68"/>
      <c r="F182" s="41"/>
    </row>
    <row r="183" spans="1:6" ht="20" customHeight="1">
      <c r="A183" s="121">
        <v>174</v>
      </c>
      <c r="B183" s="68"/>
      <c r="C183" s="68"/>
      <c r="F183" s="41"/>
    </row>
    <row r="184" spans="1:6" ht="20" customHeight="1">
      <c r="A184" s="121">
        <v>175</v>
      </c>
      <c r="B184" s="68"/>
      <c r="C184" s="68"/>
      <c r="F184" s="41"/>
    </row>
    <row r="185" spans="1:6" ht="20" customHeight="1">
      <c r="A185" s="121">
        <v>176</v>
      </c>
      <c r="B185" s="68"/>
      <c r="C185" s="68"/>
      <c r="F185" s="41"/>
    </row>
    <row r="186" spans="1:6" ht="20" customHeight="1">
      <c r="A186" s="121">
        <v>177</v>
      </c>
      <c r="B186" s="68"/>
      <c r="C186" s="68"/>
      <c r="F186" s="41"/>
    </row>
    <row r="187" spans="1:6" ht="20" customHeight="1">
      <c r="A187" s="121">
        <v>178</v>
      </c>
      <c r="B187" s="68"/>
      <c r="C187" s="68"/>
      <c r="F187" s="41"/>
    </row>
    <row r="188" spans="1:6" ht="20" customHeight="1">
      <c r="A188" s="121">
        <v>179</v>
      </c>
      <c r="B188" s="68"/>
      <c r="C188" s="68"/>
      <c r="F188" s="41"/>
    </row>
    <row r="189" spans="1:6" ht="20" customHeight="1">
      <c r="A189" s="121">
        <v>180</v>
      </c>
      <c r="B189" s="68"/>
      <c r="C189" s="68"/>
      <c r="F189" s="41"/>
    </row>
    <row r="190" spans="1:6" ht="20" customHeight="1">
      <c r="A190" s="121">
        <v>181</v>
      </c>
      <c r="B190" s="68"/>
      <c r="C190" s="68"/>
      <c r="F190" s="41"/>
    </row>
    <row r="191" spans="1:6" ht="20" customHeight="1">
      <c r="A191" s="121">
        <v>182</v>
      </c>
      <c r="B191" s="68"/>
      <c r="C191" s="68"/>
      <c r="F191" s="41"/>
    </row>
    <row r="192" spans="1:6" ht="20" customHeight="1">
      <c r="A192" s="121">
        <v>183</v>
      </c>
      <c r="B192" s="68"/>
      <c r="C192" s="68"/>
      <c r="F192" s="41"/>
    </row>
    <row r="193" spans="1:6" ht="20" customHeight="1">
      <c r="A193" s="121">
        <v>184</v>
      </c>
      <c r="B193" s="68"/>
      <c r="C193" s="68"/>
      <c r="F193" s="41"/>
    </row>
    <row r="194" spans="1:6" ht="20" customHeight="1">
      <c r="A194" s="121">
        <v>185</v>
      </c>
      <c r="B194" s="68"/>
      <c r="C194" s="68"/>
      <c r="F194" s="41"/>
    </row>
    <row r="195" spans="1:6" ht="20" customHeight="1">
      <c r="A195" s="121">
        <v>186</v>
      </c>
      <c r="B195" s="68"/>
      <c r="C195" s="68"/>
      <c r="F195" s="41"/>
    </row>
    <row r="196" spans="1:6" ht="20" customHeight="1">
      <c r="A196" s="121">
        <v>187</v>
      </c>
      <c r="B196" s="68"/>
      <c r="C196" s="68"/>
      <c r="F196" s="41"/>
    </row>
    <row r="197" spans="1:6" ht="20" customHeight="1">
      <c r="A197" s="121">
        <v>188</v>
      </c>
      <c r="B197" s="68"/>
      <c r="C197" s="68"/>
      <c r="F197" s="41"/>
    </row>
    <row r="198" spans="1:6" ht="20" customHeight="1">
      <c r="A198" s="121">
        <v>189</v>
      </c>
      <c r="B198" s="68"/>
      <c r="C198" s="68"/>
      <c r="F198" s="41"/>
    </row>
    <row r="199" spans="1:6" ht="20" customHeight="1">
      <c r="A199" s="121">
        <v>190</v>
      </c>
      <c r="B199" s="68"/>
      <c r="C199" s="68"/>
      <c r="F199" s="41"/>
    </row>
    <row r="200" spans="1:6" ht="20" customHeight="1">
      <c r="A200" s="121">
        <v>191</v>
      </c>
      <c r="B200" s="68"/>
      <c r="C200" s="68"/>
      <c r="F200" s="41"/>
    </row>
    <row r="201" spans="1:6" ht="20" customHeight="1">
      <c r="A201" s="121">
        <v>192</v>
      </c>
      <c r="B201" s="68"/>
      <c r="C201" s="68"/>
      <c r="F201" s="41"/>
    </row>
    <row r="202" spans="1:6" ht="20" customHeight="1">
      <c r="A202" s="121">
        <v>193</v>
      </c>
      <c r="B202" s="68"/>
      <c r="C202" s="68"/>
      <c r="F202" s="41"/>
    </row>
    <row r="203" spans="1:6" ht="20" customHeight="1">
      <c r="A203" s="121">
        <v>194</v>
      </c>
      <c r="B203" s="68"/>
      <c r="C203" s="68"/>
      <c r="F203" s="41"/>
    </row>
    <row r="204" spans="1:6" ht="20" customHeight="1">
      <c r="A204" s="121">
        <v>195</v>
      </c>
      <c r="B204" s="68"/>
      <c r="C204" s="68"/>
      <c r="F204" s="41"/>
    </row>
    <row r="205" spans="1:6" ht="20" customHeight="1">
      <c r="A205" s="121">
        <v>196</v>
      </c>
      <c r="B205" s="68"/>
      <c r="C205" s="68"/>
      <c r="F205" s="41"/>
    </row>
    <row r="206" spans="1:6" ht="20" customHeight="1">
      <c r="A206" s="121">
        <v>197</v>
      </c>
      <c r="B206" s="68"/>
      <c r="C206" s="68"/>
      <c r="F206" s="41"/>
    </row>
    <row r="207" spans="1:6" ht="20" customHeight="1">
      <c r="A207" s="121">
        <v>198</v>
      </c>
      <c r="B207" s="68"/>
      <c r="C207" s="68"/>
      <c r="F207" s="41"/>
    </row>
    <row r="208" spans="1:6" ht="20" customHeight="1">
      <c r="A208" s="121">
        <v>199</v>
      </c>
      <c r="B208" s="68"/>
      <c r="C208" s="68"/>
      <c r="F208" s="41"/>
    </row>
    <row r="209" spans="1:6" ht="20" customHeight="1">
      <c r="A209" s="121">
        <v>200</v>
      </c>
      <c r="B209" s="68"/>
      <c r="C209" s="68"/>
      <c r="F209" s="41"/>
    </row>
    <row r="210" spans="1:6" ht="20" customHeight="1">
      <c r="A210" s="121">
        <v>201</v>
      </c>
      <c r="B210" s="68"/>
      <c r="C210" s="68"/>
      <c r="F210" s="41"/>
    </row>
    <row r="211" spans="1:6" ht="20" customHeight="1">
      <c r="A211" s="121">
        <v>202</v>
      </c>
      <c r="B211" s="68"/>
      <c r="C211" s="68"/>
      <c r="F211" s="41"/>
    </row>
    <row r="212" spans="1:6" ht="20" customHeight="1">
      <c r="A212" s="121">
        <v>203</v>
      </c>
      <c r="B212" s="68"/>
      <c r="C212" s="68"/>
      <c r="F212" s="41"/>
    </row>
    <row r="213" spans="1:6" ht="20" customHeight="1">
      <c r="A213" s="121">
        <v>204</v>
      </c>
      <c r="B213" s="68"/>
      <c r="C213" s="68"/>
      <c r="F213" s="41"/>
    </row>
    <row r="214" spans="1:6" ht="20" customHeight="1">
      <c r="A214" s="121">
        <v>205</v>
      </c>
      <c r="B214" s="68"/>
      <c r="C214" s="68"/>
      <c r="F214" s="41"/>
    </row>
    <row r="215" spans="1:6" ht="20" customHeight="1">
      <c r="A215" s="121">
        <v>206</v>
      </c>
      <c r="B215" s="68"/>
      <c r="C215" s="68"/>
      <c r="F215" s="41"/>
    </row>
    <row r="216" spans="1:6" ht="20" customHeight="1">
      <c r="A216" s="121">
        <v>207</v>
      </c>
      <c r="B216" s="68"/>
      <c r="C216" s="68"/>
      <c r="F216" s="41"/>
    </row>
    <row r="217" spans="1:6" ht="20" customHeight="1">
      <c r="A217" s="121">
        <v>208</v>
      </c>
      <c r="B217" s="68"/>
      <c r="C217" s="68"/>
      <c r="F217" s="41"/>
    </row>
    <row r="218" spans="1:6" ht="20" customHeight="1">
      <c r="A218" s="121">
        <v>209</v>
      </c>
      <c r="B218" s="68"/>
      <c r="C218" s="68"/>
      <c r="F218" s="41"/>
    </row>
    <row r="219" spans="1:6" ht="20" customHeight="1">
      <c r="A219" s="121">
        <v>210</v>
      </c>
      <c r="B219" s="68"/>
      <c r="C219" s="68"/>
      <c r="F219" s="41"/>
    </row>
    <row r="220" spans="1:6" ht="20" customHeight="1">
      <c r="A220" s="121">
        <v>211</v>
      </c>
      <c r="B220" s="68"/>
      <c r="C220" s="68"/>
      <c r="F220" s="41"/>
    </row>
    <row r="221" spans="1:6" ht="20" customHeight="1">
      <c r="A221" s="121">
        <v>212</v>
      </c>
      <c r="B221" s="68"/>
      <c r="C221" s="68"/>
      <c r="F221" s="41"/>
    </row>
    <row r="222" spans="1:6" ht="20" customHeight="1">
      <c r="A222" s="121">
        <v>213</v>
      </c>
      <c r="B222" s="68"/>
      <c r="C222" s="68"/>
      <c r="F222" s="41"/>
    </row>
    <row r="223" spans="1:6" ht="20" customHeight="1">
      <c r="A223" s="121">
        <v>214</v>
      </c>
      <c r="B223" s="68"/>
      <c r="C223" s="68"/>
      <c r="F223" s="41"/>
    </row>
    <row r="224" spans="1:6" ht="20" customHeight="1">
      <c r="A224" s="121">
        <v>215</v>
      </c>
      <c r="B224" s="68"/>
      <c r="C224" s="68"/>
      <c r="F224" s="41"/>
    </row>
    <row r="225" spans="1:6" ht="20" customHeight="1">
      <c r="A225" s="121">
        <v>216</v>
      </c>
      <c r="B225" s="68"/>
      <c r="C225" s="68"/>
      <c r="F225" s="41"/>
    </row>
    <row r="226" spans="1:6" ht="20" customHeight="1">
      <c r="A226" s="121">
        <v>217</v>
      </c>
      <c r="B226" s="68"/>
      <c r="C226" s="68"/>
      <c r="F226" s="41"/>
    </row>
    <row r="227" spans="1:6" ht="20" customHeight="1">
      <c r="A227" s="121">
        <v>218</v>
      </c>
      <c r="B227" s="68"/>
      <c r="C227" s="68"/>
      <c r="F227" s="41"/>
    </row>
    <row r="228" spans="1:6" ht="20" customHeight="1">
      <c r="A228" s="121">
        <v>219</v>
      </c>
      <c r="B228" s="68"/>
      <c r="C228" s="68"/>
      <c r="F228" s="41"/>
    </row>
    <row r="229" spans="1:6" ht="20" customHeight="1">
      <c r="A229" s="121">
        <v>220</v>
      </c>
      <c r="B229" s="68"/>
      <c r="C229" s="68"/>
      <c r="F229" s="41"/>
    </row>
    <row r="230" spans="1:6" ht="20" customHeight="1">
      <c r="A230" s="121">
        <v>221</v>
      </c>
      <c r="B230" s="68"/>
      <c r="C230" s="68"/>
      <c r="F230" s="41"/>
    </row>
    <row r="231" spans="1:6" ht="20" customHeight="1">
      <c r="A231" s="121">
        <v>222</v>
      </c>
      <c r="B231" s="68"/>
      <c r="C231" s="68"/>
      <c r="F231" s="41"/>
    </row>
    <row r="232" spans="1:6" ht="20" customHeight="1">
      <c r="A232" s="121">
        <v>223</v>
      </c>
      <c r="B232" s="68"/>
      <c r="C232" s="68"/>
      <c r="F232" s="41"/>
    </row>
    <row r="233" spans="1:6" ht="20" customHeight="1">
      <c r="A233" s="121">
        <v>224</v>
      </c>
      <c r="B233" s="68"/>
      <c r="C233" s="68"/>
      <c r="F233" s="41"/>
    </row>
    <row r="234" spans="1:6" ht="20" customHeight="1">
      <c r="A234" s="121">
        <v>225</v>
      </c>
      <c r="B234" s="68"/>
      <c r="C234" s="68"/>
      <c r="F234" s="41"/>
    </row>
    <row r="235" spans="1:6" ht="20" customHeight="1">
      <c r="A235" s="121">
        <v>226</v>
      </c>
      <c r="B235" s="68"/>
      <c r="C235" s="68"/>
      <c r="F235" s="41"/>
    </row>
    <row r="236" spans="1:6" ht="20" customHeight="1">
      <c r="A236" s="121">
        <v>227</v>
      </c>
      <c r="B236" s="68"/>
      <c r="C236" s="68"/>
      <c r="F236" s="41"/>
    </row>
    <row r="237" spans="1:6" ht="20" customHeight="1">
      <c r="A237" s="121">
        <v>228</v>
      </c>
      <c r="B237" s="68"/>
      <c r="C237" s="68"/>
      <c r="F237" s="41"/>
    </row>
    <row r="238" spans="1:6" ht="20" customHeight="1">
      <c r="A238" s="121">
        <v>229</v>
      </c>
      <c r="B238" s="68"/>
      <c r="C238" s="68"/>
      <c r="F238" s="41"/>
    </row>
    <row r="239" spans="1:6" ht="20" customHeight="1">
      <c r="A239" s="121">
        <v>230</v>
      </c>
      <c r="B239" s="68"/>
      <c r="C239" s="68"/>
      <c r="F239" s="41"/>
    </row>
    <row r="240" spans="1:6" ht="20" customHeight="1">
      <c r="A240" s="121">
        <v>231</v>
      </c>
      <c r="B240" s="68"/>
      <c r="C240" s="68"/>
      <c r="F240" s="41"/>
    </row>
    <row r="241" spans="1:6" ht="20" customHeight="1">
      <c r="A241" s="121">
        <v>232</v>
      </c>
      <c r="B241" s="68"/>
      <c r="C241" s="68"/>
      <c r="F241" s="41"/>
    </row>
    <row r="242" spans="1:6" ht="20" customHeight="1">
      <c r="A242" s="121">
        <v>233</v>
      </c>
      <c r="B242" s="68"/>
      <c r="C242" s="68"/>
      <c r="F242" s="41"/>
    </row>
    <row r="243" spans="1:6" ht="20" customHeight="1">
      <c r="A243" s="121">
        <v>234</v>
      </c>
      <c r="B243" s="68"/>
      <c r="C243" s="68"/>
      <c r="F243" s="41"/>
    </row>
    <row r="244" spans="1:6" ht="20" customHeight="1">
      <c r="A244" s="121">
        <v>235</v>
      </c>
      <c r="B244" s="68"/>
      <c r="C244" s="68"/>
      <c r="F244" s="41"/>
    </row>
    <row r="245" spans="1:6" ht="20" customHeight="1">
      <c r="A245" s="121">
        <v>236</v>
      </c>
      <c r="B245" s="68"/>
      <c r="C245" s="68"/>
      <c r="F245" s="41"/>
    </row>
    <row r="246" spans="1:6" ht="20" customHeight="1">
      <c r="A246" s="121">
        <v>237</v>
      </c>
      <c r="B246" s="68"/>
      <c r="C246" s="68"/>
      <c r="F246" s="41"/>
    </row>
    <row r="247" spans="1:6" ht="20" customHeight="1">
      <c r="A247" s="121">
        <v>238</v>
      </c>
      <c r="B247" s="68"/>
      <c r="C247" s="68"/>
      <c r="F247" s="41"/>
    </row>
    <row r="248" spans="1:6" ht="20" customHeight="1">
      <c r="A248" s="121">
        <v>239</v>
      </c>
      <c r="B248" s="68"/>
      <c r="C248" s="68"/>
      <c r="F248" s="41"/>
    </row>
    <row r="249" spans="1:6" ht="20" customHeight="1">
      <c r="A249" s="121">
        <v>240</v>
      </c>
      <c r="B249" s="68"/>
      <c r="C249" s="68"/>
      <c r="F249" s="41"/>
    </row>
    <row r="250" spans="1:6" ht="20" customHeight="1">
      <c r="A250" s="121">
        <v>241</v>
      </c>
      <c r="B250" s="68"/>
      <c r="C250" s="68"/>
      <c r="F250" s="41"/>
    </row>
    <row r="251" spans="1:6" ht="20" customHeight="1">
      <c r="A251" s="121">
        <v>242</v>
      </c>
      <c r="B251" s="68"/>
      <c r="C251" s="68"/>
      <c r="F251" s="41"/>
    </row>
    <row r="252" spans="1:6" ht="20" customHeight="1">
      <c r="A252" s="121">
        <v>243</v>
      </c>
      <c r="B252" s="68"/>
      <c r="C252" s="68"/>
      <c r="F252" s="41"/>
    </row>
    <row r="253" spans="1:6" ht="20" customHeight="1">
      <c r="A253" s="121">
        <v>244</v>
      </c>
      <c r="B253" s="68"/>
      <c r="C253" s="68"/>
      <c r="F253" s="41"/>
    </row>
    <row r="254" spans="1:6" ht="20" customHeight="1">
      <c r="A254" s="121">
        <v>245</v>
      </c>
      <c r="B254" s="68"/>
      <c r="C254" s="68"/>
      <c r="F254" s="41"/>
    </row>
    <row r="255" spans="1:6" ht="20" customHeight="1">
      <c r="A255" s="121">
        <v>246</v>
      </c>
      <c r="B255" s="68"/>
      <c r="C255" s="68"/>
      <c r="F255" s="41"/>
    </row>
    <row r="256" spans="1:6" ht="20" customHeight="1">
      <c r="A256" s="121">
        <v>247</v>
      </c>
      <c r="B256" s="68"/>
      <c r="C256" s="68"/>
      <c r="F256" s="41"/>
    </row>
    <row r="257" spans="1:6" ht="20" customHeight="1">
      <c r="A257" s="121">
        <v>248</v>
      </c>
      <c r="B257" s="68"/>
      <c r="C257" s="68"/>
      <c r="F257" s="41"/>
    </row>
    <row r="258" spans="1:6" ht="20" customHeight="1">
      <c r="A258" s="121">
        <v>249</v>
      </c>
      <c r="B258" s="68"/>
      <c r="C258" s="68"/>
      <c r="F258" s="41"/>
    </row>
    <row r="259" spans="1:6" ht="20" customHeight="1">
      <c r="A259" s="121">
        <v>250</v>
      </c>
      <c r="B259" s="68"/>
      <c r="C259" s="68"/>
      <c r="F259" s="41"/>
    </row>
    <row r="260" spans="1:6" ht="20" customHeight="1">
      <c r="A260" s="121">
        <v>251</v>
      </c>
      <c r="B260" s="68"/>
      <c r="C260" s="68"/>
      <c r="F260" s="41"/>
    </row>
    <row r="261" spans="1:6" ht="20" customHeight="1">
      <c r="A261" s="121">
        <v>252</v>
      </c>
      <c r="B261" s="68"/>
      <c r="C261" s="68"/>
      <c r="F261" s="41"/>
    </row>
    <row r="262" spans="1:6" ht="20" customHeight="1">
      <c r="A262" s="121">
        <v>253</v>
      </c>
      <c r="B262" s="68"/>
      <c r="C262" s="68"/>
      <c r="F262" s="41"/>
    </row>
    <row r="263" spans="1:6" ht="20" customHeight="1">
      <c r="A263" s="121">
        <v>254</v>
      </c>
      <c r="B263" s="68"/>
      <c r="C263" s="68"/>
      <c r="F263" s="41"/>
    </row>
    <row r="264" spans="1:6" ht="20" customHeight="1">
      <c r="A264" s="121">
        <v>255</v>
      </c>
      <c r="B264" s="68"/>
      <c r="C264" s="68"/>
      <c r="F264" s="41"/>
    </row>
    <row r="265" spans="1:6" ht="20" customHeight="1">
      <c r="A265" s="121">
        <v>256</v>
      </c>
      <c r="B265" s="68"/>
      <c r="C265" s="68"/>
      <c r="F265" s="41"/>
    </row>
    <row r="266" spans="1:6" ht="20" customHeight="1">
      <c r="A266" s="121">
        <v>257</v>
      </c>
      <c r="B266" s="68"/>
      <c r="C266" s="68"/>
      <c r="F266" s="41"/>
    </row>
    <row r="267" spans="1:6" ht="20" customHeight="1">
      <c r="A267" s="121">
        <v>258</v>
      </c>
      <c r="B267" s="68"/>
      <c r="C267" s="68"/>
      <c r="F267" s="41"/>
    </row>
    <row r="268" spans="1:6" ht="20" customHeight="1">
      <c r="A268" s="121">
        <v>259</v>
      </c>
      <c r="B268" s="68"/>
      <c r="C268" s="68"/>
      <c r="F268" s="41"/>
    </row>
    <row r="269" spans="1:6" ht="20" customHeight="1">
      <c r="A269" s="121">
        <v>260</v>
      </c>
      <c r="B269" s="68"/>
      <c r="C269" s="68"/>
      <c r="F269" s="41"/>
    </row>
    <row r="270" spans="1:6" ht="20" customHeight="1">
      <c r="A270" s="121">
        <v>261</v>
      </c>
      <c r="B270" s="68"/>
      <c r="C270" s="68"/>
      <c r="F270" s="41"/>
    </row>
    <row r="271" spans="1:6" ht="20" customHeight="1">
      <c r="A271" s="121">
        <v>262</v>
      </c>
      <c r="B271" s="68"/>
      <c r="C271" s="68"/>
      <c r="F271" s="41"/>
    </row>
    <row r="272" spans="1:6" ht="20" customHeight="1">
      <c r="A272" s="121">
        <v>263</v>
      </c>
      <c r="B272" s="68"/>
      <c r="C272" s="68"/>
      <c r="F272" s="41"/>
    </row>
    <row r="273" spans="1:6" ht="20" customHeight="1">
      <c r="A273" s="121">
        <v>264</v>
      </c>
      <c r="B273" s="68"/>
      <c r="C273" s="68"/>
      <c r="F273" s="41"/>
    </row>
    <row r="274" spans="1:6" ht="20" customHeight="1">
      <c r="A274" s="121">
        <v>265</v>
      </c>
      <c r="B274" s="68"/>
      <c r="C274" s="68"/>
      <c r="F274" s="41"/>
    </row>
    <row r="275" spans="1:6" ht="20" customHeight="1">
      <c r="A275" s="121">
        <v>266</v>
      </c>
      <c r="B275" s="68"/>
      <c r="C275" s="68"/>
      <c r="F275" s="41"/>
    </row>
    <row r="276" spans="1:6" ht="20" customHeight="1">
      <c r="A276" s="121">
        <v>267</v>
      </c>
      <c r="B276" s="68"/>
      <c r="C276" s="68"/>
      <c r="F276" s="41"/>
    </row>
    <row r="277" spans="1:6" ht="20" customHeight="1">
      <c r="A277" s="121">
        <v>268</v>
      </c>
      <c r="B277" s="68"/>
      <c r="C277" s="68"/>
      <c r="F277" s="41"/>
    </row>
    <row r="278" spans="1:6" ht="20" customHeight="1">
      <c r="A278" s="121">
        <v>269</v>
      </c>
      <c r="B278" s="68"/>
      <c r="C278" s="68"/>
      <c r="F278" s="41"/>
    </row>
    <row r="279" spans="1:6" ht="20" customHeight="1">
      <c r="A279" s="121">
        <v>270</v>
      </c>
      <c r="B279" s="68"/>
      <c r="C279" s="68"/>
      <c r="F279" s="41"/>
    </row>
    <row r="280" spans="1:6" ht="20" customHeight="1">
      <c r="A280" s="121">
        <v>271</v>
      </c>
      <c r="B280" s="68"/>
      <c r="C280" s="68"/>
      <c r="F280" s="41"/>
    </row>
    <row r="281" spans="1:6" ht="20" customHeight="1">
      <c r="A281" s="121">
        <v>272</v>
      </c>
      <c r="B281" s="68"/>
      <c r="C281" s="68"/>
      <c r="F281" s="41"/>
    </row>
    <row r="282" spans="1:6" ht="20" customHeight="1">
      <c r="A282" s="121">
        <v>273</v>
      </c>
      <c r="B282" s="68"/>
      <c r="C282" s="68"/>
      <c r="F282" s="41"/>
    </row>
    <row r="283" spans="1:6" ht="20" customHeight="1">
      <c r="A283" s="121">
        <v>274</v>
      </c>
      <c r="B283" s="68"/>
      <c r="C283" s="68"/>
      <c r="F283" s="41"/>
    </row>
    <row r="284" spans="1:6" ht="20" customHeight="1">
      <c r="A284" s="121">
        <v>275</v>
      </c>
      <c r="B284" s="68"/>
      <c r="C284" s="68"/>
      <c r="F284" s="41"/>
    </row>
    <row r="285" spans="1:6" ht="20" customHeight="1">
      <c r="A285" s="121">
        <v>276</v>
      </c>
      <c r="B285" s="68"/>
      <c r="C285" s="68"/>
      <c r="F285" s="41"/>
    </row>
    <row r="286" spans="1:6" ht="20" customHeight="1">
      <c r="A286" s="121">
        <v>277</v>
      </c>
      <c r="B286" s="68"/>
      <c r="C286" s="68"/>
      <c r="F286" s="41"/>
    </row>
    <row r="287" spans="1:6" ht="20" customHeight="1">
      <c r="A287" s="121">
        <v>278</v>
      </c>
      <c r="B287" s="68"/>
      <c r="C287" s="68"/>
      <c r="F287" s="41"/>
    </row>
    <row r="288" spans="1:6" ht="20" customHeight="1">
      <c r="A288" s="121">
        <v>279</v>
      </c>
      <c r="B288" s="68"/>
      <c r="C288" s="68"/>
      <c r="F288" s="41"/>
    </row>
    <row r="289" spans="1:6" ht="20" customHeight="1">
      <c r="A289" s="121">
        <v>280</v>
      </c>
      <c r="B289" s="68"/>
      <c r="C289" s="68"/>
      <c r="F289" s="41"/>
    </row>
    <row r="290" spans="1:6" ht="20" customHeight="1">
      <c r="A290" s="121">
        <v>281</v>
      </c>
      <c r="B290" s="68"/>
      <c r="C290" s="68"/>
      <c r="F290" s="41"/>
    </row>
    <row r="291" spans="1:6" ht="20" customHeight="1">
      <c r="A291" s="121">
        <v>282</v>
      </c>
      <c r="B291" s="68"/>
      <c r="C291" s="68"/>
      <c r="F291" s="41"/>
    </row>
    <row r="292" spans="1:6" ht="20" customHeight="1">
      <c r="A292" s="121">
        <v>283</v>
      </c>
      <c r="B292" s="68"/>
      <c r="C292" s="68"/>
      <c r="F292" s="41"/>
    </row>
    <row r="293" spans="1:6" ht="20" customHeight="1">
      <c r="A293" s="121">
        <v>284</v>
      </c>
      <c r="B293" s="68"/>
      <c r="C293" s="68"/>
      <c r="F293" s="41"/>
    </row>
    <row r="294" spans="1:6" ht="20" customHeight="1">
      <c r="A294" s="121">
        <v>285</v>
      </c>
      <c r="B294" s="68"/>
      <c r="C294" s="68"/>
      <c r="F294" s="41"/>
    </row>
    <row r="295" spans="1:6" ht="20" customHeight="1">
      <c r="A295" s="121">
        <v>286</v>
      </c>
      <c r="B295" s="68"/>
      <c r="C295" s="68"/>
      <c r="F295" s="41"/>
    </row>
    <row r="296" spans="1:6" ht="20" customHeight="1">
      <c r="A296" s="121">
        <v>287</v>
      </c>
      <c r="B296" s="68"/>
      <c r="C296" s="68"/>
      <c r="F296" s="41"/>
    </row>
    <row r="297" spans="1:6" ht="20" customHeight="1">
      <c r="A297" s="121">
        <v>288</v>
      </c>
      <c r="B297" s="68"/>
      <c r="C297" s="68"/>
      <c r="F297" s="41"/>
    </row>
    <row r="298" spans="1:6" ht="20" customHeight="1">
      <c r="A298" s="121">
        <v>289</v>
      </c>
      <c r="B298" s="68"/>
      <c r="C298" s="68"/>
      <c r="F298" s="41"/>
    </row>
    <row r="299" spans="1:6" ht="20" customHeight="1">
      <c r="A299" s="121">
        <v>290</v>
      </c>
      <c r="B299" s="68"/>
      <c r="C299" s="68"/>
      <c r="F299" s="41"/>
    </row>
    <row r="300" spans="1:6" ht="20" customHeight="1">
      <c r="A300" s="121">
        <v>291</v>
      </c>
      <c r="B300" s="68"/>
      <c r="C300" s="68"/>
      <c r="F300" s="41"/>
    </row>
    <row r="301" spans="1:6" ht="20" customHeight="1">
      <c r="A301" s="121">
        <v>292</v>
      </c>
      <c r="B301" s="68"/>
      <c r="C301" s="68"/>
      <c r="F301" s="41"/>
    </row>
    <row r="302" spans="1:6" ht="20" customHeight="1">
      <c r="A302" s="121">
        <v>293</v>
      </c>
      <c r="B302" s="68"/>
      <c r="C302" s="68"/>
      <c r="F302" s="41"/>
    </row>
    <row r="303" spans="1:6" ht="20" customHeight="1">
      <c r="A303" s="121">
        <v>294</v>
      </c>
      <c r="B303" s="68"/>
      <c r="C303" s="68"/>
      <c r="F303" s="41"/>
    </row>
    <row r="304" spans="1:6" ht="20" customHeight="1">
      <c r="A304" s="121">
        <v>295</v>
      </c>
      <c r="B304" s="68"/>
      <c r="C304" s="68"/>
      <c r="F304" s="41"/>
    </row>
    <row r="305" spans="1:6" ht="20" customHeight="1">
      <c r="A305" s="121">
        <v>296</v>
      </c>
      <c r="B305" s="68"/>
      <c r="C305" s="68"/>
      <c r="F305" s="41"/>
    </row>
    <row r="306" spans="1:6" ht="20" customHeight="1">
      <c r="A306" s="121">
        <v>297</v>
      </c>
      <c r="B306" s="68"/>
      <c r="C306" s="68"/>
      <c r="F306" s="41"/>
    </row>
    <row r="307" spans="1:6" ht="20" customHeight="1">
      <c r="A307" s="121">
        <v>298</v>
      </c>
      <c r="B307" s="68"/>
      <c r="C307" s="68"/>
      <c r="F307" s="41"/>
    </row>
    <row r="308" spans="1:6" ht="20" customHeight="1">
      <c r="A308" s="121">
        <v>299</v>
      </c>
      <c r="B308" s="68"/>
      <c r="C308" s="68"/>
      <c r="F308" s="41"/>
    </row>
    <row r="309" spans="1:6" ht="20" customHeight="1">
      <c r="A309" s="121">
        <v>300</v>
      </c>
      <c r="B309" s="68"/>
      <c r="C309" s="68"/>
      <c r="F309" s="41"/>
    </row>
    <row r="310" spans="1:6" ht="20" customHeight="1">
      <c r="A310" s="121">
        <v>301</v>
      </c>
      <c r="B310" s="68"/>
      <c r="C310" s="68"/>
      <c r="F310" s="41"/>
    </row>
    <row r="311" spans="1:6" ht="20" customHeight="1">
      <c r="A311" s="121">
        <v>302</v>
      </c>
      <c r="B311" s="68"/>
      <c r="C311" s="68"/>
      <c r="F311" s="41"/>
    </row>
    <row r="312" spans="1:6" ht="20" customHeight="1">
      <c r="A312" s="121">
        <v>303</v>
      </c>
      <c r="B312" s="68"/>
      <c r="C312" s="68"/>
      <c r="F312" s="41"/>
    </row>
    <row r="313" spans="1:6" ht="20" customHeight="1">
      <c r="A313" s="121">
        <v>304</v>
      </c>
      <c r="B313" s="68"/>
      <c r="C313" s="68"/>
      <c r="F313" s="41"/>
    </row>
    <row r="314" spans="1:6" ht="20" customHeight="1">
      <c r="A314" s="121">
        <v>305</v>
      </c>
      <c r="B314" s="68"/>
      <c r="C314" s="68"/>
      <c r="F314" s="41"/>
    </row>
    <row r="315" spans="1:6" ht="20" customHeight="1">
      <c r="A315" s="121">
        <v>306</v>
      </c>
      <c r="B315" s="68"/>
      <c r="C315" s="68"/>
      <c r="F315" s="41"/>
    </row>
    <row r="316" spans="1:6" ht="20" customHeight="1">
      <c r="A316" s="121">
        <v>307</v>
      </c>
      <c r="B316" s="68"/>
      <c r="C316" s="68"/>
      <c r="F316" s="41"/>
    </row>
    <row r="317" spans="1:6" ht="20" customHeight="1">
      <c r="A317" s="121">
        <v>308</v>
      </c>
      <c r="B317" s="68"/>
      <c r="C317" s="68"/>
      <c r="F317" s="41"/>
    </row>
    <row r="318" spans="1:6" ht="20" customHeight="1">
      <c r="A318" s="121">
        <v>309</v>
      </c>
      <c r="B318" s="68"/>
      <c r="C318" s="68"/>
      <c r="F318" s="41"/>
    </row>
    <row r="319" spans="1:6" ht="20" customHeight="1">
      <c r="A319" s="121">
        <v>310</v>
      </c>
      <c r="B319" s="68"/>
      <c r="C319" s="68"/>
      <c r="F319" s="41"/>
    </row>
    <row r="320" spans="1:6" ht="20" customHeight="1">
      <c r="A320" s="121">
        <v>311</v>
      </c>
      <c r="B320" s="68"/>
      <c r="C320" s="68"/>
      <c r="F320" s="41"/>
    </row>
    <row r="321" spans="1:6" ht="20" customHeight="1">
      <c r="A321" s="121">
        <v>312</v>
      </c>
      <c r="B321" s="68"/>
      <c r="C321" s="68"/>
      <c r="F321" s="41"/>
    </row>
    <row r="322" spans="1:6" ht="20" customHeight="1">
      <c r="A322" s="121">
        <v>313</v>
      </c>
      <c r="B322" s="68"/>
      <c r="C322" s="68"/>
      <c r="F322" s="41"/>
    </row>
    <row r="323" spans="1:6" ht="20" customHeight="1">
      <c r="A323" s="121">
        <v>314</v>
      </c>
      <c r="B323" s="68"/>
      <c r="C323" s="68"/>
      <c r="F323" s="41"/>
    </row>
    <row r="324" spans="1:6" ht="20" customHeight="1">
      <c r="A324" s="121">
        <v>315</v>
      </c>
      <c r="B324" s="68"/>
      <c r="C324" s="68"/>
      <c r="F324" s="41"/>
    </row>
    <row r="325" spans="1:6" ht="20" customHeight="1">
      <c r="A325" s="121">
        <v>316</v>
      </c>
      <c r="B325" s="68"/>
      <c r="C325" s="68"/>
      <c r="F325" s="41"/>
    </row>
    <row r="326" spans="1:6" ht="20" customHeight="1">
      <c r="A326" s="121">
        <v>317</v>
      </c>
      <c r="B326" s="68"/>
      <c r="C326" s="68"/>
      <c r="F326" s="41"/>
    </row>
    <row r="327" spans="1:6" ht="20" customHeight="1">
      <c r="A327" s="121">
        <v>318</v>
      </c>
      <c r="B327" s="68"/>
      <c r="C327" s="68"/>
      <c r="F327" s="41"/>
    </row>
    <row r="328" spans="1:6" ht="20" customHeight="1">
      <c r="A328" s="121">
        <v>319</v>
      </c>
      <c r="B328" s="68"/>
      <c r="C328" s="68"/>
      <c r="F328" s="41"/>
    </row>
    <row r="329" spans="1:6" ht="20" customHeight="1">
      <c r="A329" s="121">
        <v>320</v>
      </c>
      <c r="B329" s="68"/>
      <c r="C329" s="68"/>
      <c r="F329" s="41"/>
    </row>
    <row r="330" spans="1:6" ht="20" customHeight="1">
      <c r="A330" s="121">
        <v>321</v>
      </c>
      <c r="B330" s="68"/>
      <c r="C330" s="68"/>
      <c r="F330" s="41"/>
    </row>
    <row r="331" spans="1:6" ht="20" customHeight="1">
      <c r="A331" s="121">
        <v>322</v>
      </c>
      <c r="B331" s="68"/>
      <c r="C331" s="68"/>
      <c r="F331" s="41"/>
    </row>
    <row r="332" spans="1:6" ht="20" customHeight="1">
      <c r="A332" s="121">
        <v>323</v>
      </c>
      <c r="B332" s="68"/>
      <c r="C332" s="68"/>
      <c r="F332" s="41"/>
    </row>
    <row r="333" spans="1:6" ht="20" customHeight="1">
      <c r="A333" s="121">
        <v>324</v>
      </c>
      <c r="B333" s="68"/>
      <c r="C333" s="68"/>
      <c r="F333" s="41"/>
    </row>
    <row r="334" spans="1:6" ht="20" customHeight="1">
      <c r="A334" s="121">
        <v>325</v>
      </c>
      <c r="B334" s="68"/>
      <c r="C334" s="68"/>
      <c r="F334" s="41"/>
    </row>
    <row r="335" spans="1:6" ht="20" customHeight="1">
      <c r="A335" s="121">
        <v>326</v>
      </c>
      <c r="B335" s="68"/>
      <c r="C335" s="68"/>
      <c r="F335" s="41"/>
    </row>
    <row r="336" spans="1:6" ht="20" customHeight="1">
      <c r="A336" s="121">
        <v>327</v>
      </c>
      <c r="B336" s="68"/>
      <c r="C336" s="68"/>
      <c r="F336" s="41"/>
    </row>
    <row r="337" spans="1:6" ht="20" customHeight="1">
      <c r="A337" s="121">
        <v>328</v>
      </c>
      <c r="B337" s="68"/>
      <c r="C337" s="68"/>
      <c r="F337" s="41"/>
    </row>
    <row r="338" spans="1:6" ht="20" customHeight="1">
      <c r="A338" s="121">
        <v>329</v>
      </c>
      <c r="B338" s="68"/>
      <c r="C338" s="68"/>
      <c r="F338" s="41"/>
    </row>
    <row r="339" spans="1:6" ht="20" customHeight="1">
      <c r="A339" s="121">
        <v>330</v>
      </c>
      <c r="B339" s="68"/>
      <c r="C339" s="68"/>
      <c r="F339" s="41"/>
    </row>
    <row r="340" spans="1:6" ht="20" customHeight="1">
      <c r="A340" s="121">
        <v>331</v>
      </c>
      <c r="B340" s="68"/>
      <c r="C340" s="68"/>
      <c r="F340" s="41"/>
    </row>
    <row r="341" spans="1:6" ht="20" customHeight="1">
      <c r="A341" s="121">
        <v>332</v>
      </c>
      <c r="B341" s="68"/>
      <c r="C341" s="68"/>
      <c r="F341" s="41"/>
    </row>
    <row r="342" spans="1:6" ht="20" customHeight="1">
      <c r="A342" s="121">
        <v>333</v>
      </c>
      <c r="B342" s="68"/>
      <c r="C342" s="68"/>
      <c r="F342" s="41"/>
    </row>
    <row r="343" spans="1:6" ht="20" customHeight="1">
      <c r="A343" s="121">
        <v>334</v>
      </c>
      <c r="B343" s="68"/>
      <c r="C343" s="68"/>
      <c r="F343" s="41"/>
    </row>
    <row r="344" spans="1:6" ht="20" customHeight="1">
      <c r="A344" s="121">
        <v>335</v>
      </c>
      <c r="B344" s="68"/>
      <c r="C344" s="68"/>
      <c r="F344" s="41"/>
    </row>
    <row r="345" spans="1:6" ht="20" customHeight="1">
      <c r="A345" s="121">
        <v>336</v>
      </c>
      <c r="B345" s="68"/>
      <c r="C345" s="68"/>
      <c r="F345" s="41"/>
    </row>
    <row r="346" spans="1:6" ht="20" customHeight="1">
      <c r="A346" s="121">
        <v>337</v>
      </c>
      <c r="B346" s="68"/>
      <c r="C346" s="68"/>
      <c r="F346" s="41"/>
    </row>
    <row r="347" spans="1:6" ht="20" customHeight="1">
      <c r="A347" s="121">
        <v>338</v>
      </c>
      <c r="B347" s="68"/>
      <c r="C347" s="68"/>
      <c r="F347" s="41"/>
    </row>
    <row r="348" spans="1:6" ht="20" customHeight="1">
      <c r="A348" s="121">
        <v>339</v>
      </c>
      <c r="B348" s="68"/>
      <c r="C348" s="68"/>
      <c r="F348" s="41"/>
    </row>
    <row r="349" spans="1:6" ht="20" customHeight="1">
      <c r="A349" s="121">
        <v>340</v>
      </c>
      <c r="B349" s="68"/>
      <c r="C349" s="68"/>
      <c r="F349" s="41"/>
    </row>
    <row r="350" spans="1:6" ht="20" customHeight="1">
      <c r="A350" s="121">
        <v>341</v>
      </c>
      <c r="B350" s="68"/>
      <c r="C350" s="68"/>
      <c r="F350" s="41"/>
    </row>
    <row r="351" spans="1:6" ht="20" customHeight="1">
      <c r="A351" s="121">
        <v>342</v>
      </c>
      <c r="B351" s="68"/>
      <c r="C351" s="68"/>
      <c r="F351" s="41"/>
    </row>
    <row r="352" spans="1:6" ht="20" customHeight="1">
      <c r="A352" s="121">
        <v>343</v>
      </c>
      <c r="B352" s="68"/>
      <c r="C352" s="68"/>
      <c r="F352" s="41"/>
    </row>
    <row r="353" spans="1:6" ht="20" customHeight="1">
      <c r="A353" s="121">
        <v>344</v>
      </c>
      <c r="B353" s="68"/>
      <c r="C353" s="68"/>
      <c r="F353" s="41"/>
    </row>
    <row r="354" spans="1:6" ht="20" customHeight="1">
      <c r="A354" s="121">
        <v>345</v>
      </c>
      <c r="B354" s="68"/>
      <c r="C354" s="68"/>
      <c r="F354" s="41"/>
    </row>
    <row r="355" spans="1:6" ht="20" customHeight="1">
      <c r="A355" s="121">
        <v>346</v>
      </c>
      <c r="B355" s="68"/>
      <c r="C355" s="68"/>
      <c r="F355" s="41"/>
    </row>
    <row r="356" spans="1:6" ht="20" customHeight="1">
      <c r="A356" s="121">
        <v>347</v>
      </c>
      <c r="B356" s="68"/>
      <c r="C356" s="68"/>
      <c r="F356" s="41"/>
    </row>
    <row r="357" spans="1:6" ht="20" customHeight="1">
      <c r="A357" s="121">
        <v>348</v>
      </c>
      <c r="B357" s="68"/>
      <c r="C357" s="68"/>
      <c r="F357" s="41"/>
    </row>
    <row r="358" spans="1:6" ht="20" customHeight="1">
      <c r="A358" s="121">
        <v>349</v>
      </c>
      <c r="B358" s="68"/>
      <c r="C358" s="68"/>
      <c r="F358" s="41"/>
    </row>
    <row r="359" spans="1:6" ht="20" customHeight="1">
      <c r="A359" s="121">
        <v>350</v>
      </c>
      <c r="B359" s="68"/>
      <c r="C359" s="68"/>
      <c r="F359" s="41"/>
    </row>
    <row r="360" spans="1:6" ht="20" customHeight="1">
      <c r="A360" s="121">
        <v>351</v>
      </c>
      <c r="B360" s="68"/>
      <c r="C360" s="68"/>
      <c r="F360" s="41"/>
    </row>
    <row r="361" spans="1:6" ht="20" customHeight="1">
      <c r="A361" s="121">
        <v>352</v>
      </c>
      <c r="B361" s="68"/>
      <c r="C361" s="68"/>
      <c r="F361" s="41"/>
    </row>
    <row r="362" spans="1:6" ht="20" customHeight="1">
      <c r="A362" s="121">
        <v>353</v>
      </c>
      <c r="B362" s="68"/>
      <c r="C362" s="68"/>
      <c r="F362" s="41"/>
    </row>
    <row r="363" spans="1:6" ht="20" customHeight="1">
      <c r="A363" s="121">
        <v>354</v>
      </c>
      <c r="B363" s="68"/>
      <c r="C363" s="68"/>
      <c r="F363" s="41"/>
    </row>
    <row r="364" spans="1:6" ht="20" customHeight="1">
      <c r="A364" s="121">
        <v>355</v>
      </c>
      <c r="B364" s="68"/>
      <c r="C364" s="68"/>
      <c r="F364" s="41"/>
    </row>
    <row r="365" spans="1:6" ht="20" customHeight="1">
      <c r="A365" s="121">
        <v>356</v>
      </c>
      <c r="B365" s="68"/>
      <c r="C365" s="68"/>
      <c r="F365" s="41"/>
    </row>
    <row r="366" spans="1:6" ht="20" customHeight="1">
      <c r="A366" s="121">
        <v>357</v>
      </c>
      <c r="B366" s="68"/>
      <c r="C366" s="68"/>
      <c r="F366" s="41"/>
    </row>
    <row r="367" spans="1:6" ht="20" customHeight="1">
      <c r="A367" s="121">
        <v>358</v>
      </c>
      <c r="B367" s="68"/>
      <c r="C367" s="68"/>
      <c r="F367" s="41"/>
    </row>
    <row r="368" spans="1:6" ht="20" customHeight="1">
      <c r="A368" s="121">
        <v>359</v>
      </c>
      <c r="B368" s="68"/>
      <c r="C368" s="68"/>
      <c r="F368" s="41"/>
    </row>
    <row r="369" spans="1:6" ht="20" customHeight="1">
      <c r="A369" s="121">
        <v>360</v>
      </c>
      <c r="B369" s="68"/>
      <c r="C369" s="68"/>
      <c r="F369" s="41"/>
    </row>
    <row r="370" spans="1:6" ht="20" customHeight="1">
      <c r="A370" s="121">
        <v>361</v>
      </c>
      <c r="B370" s="68"/>
      <c r="C370" s="68"/>
      <c r="F370" s="41"/>
    </row>
    <row r="371" spans="1:6" ht="20" customHeight="1">
      <c r="A371" s="121">
        <v>362</v>
      </c>
      <c r="B371" s="68"/>
      <c r="C371" s="68"/>
      <c r="F371" s="41"/>
    </row>
    <row r="372" spans="1:6" ht="20" customHeight="1">
      <c r="A372" s="121">
        <v>363</v>
      </c>
      <c r="B372" s="68"/>
      <c r="C372" s="68"/>
      <c r="F372" s="41"/>
    </row>
    <row r="373" spans="1:6" ht="20" customHeight="1">
      <c r="A373" s="121">
        <v>364</v>
      </c>
      <c r="B373" s="68"/>
      <c r="C373" s="68"/>
      <c r="F373" s="41"/>
    </row>
    <row r="374" spans="1:6" ht="20" customHeight="1">
      <c r="A374" s="121">
        <v>365</v>
      </c>
      <c r="B374" s="68"/>
      <c r="C374" s="68"/>
      <c r="F374" s="41"/>
    </row>
    <row r="375" spans="1:6" ht="20" customHeight="1">
      <c r="A375" s="121">
        <v>366</v>
      </c>
      <c r="B375" s="68"/>
      <c r="C375" s="68"/>
      <c r="F375" s="41"/>
    </row>
    <row r="376" spans="1:6" ht="20" customHeight="1">
      <c r="A376" s="121">
        <v>367</v>
      </c>
      <c r="B376" s="68"/>
      <c r="C376" s="68"/>
      <c r="F376" s="41"/>
    </row>
    <row r="377" spans="1:6" ht="20" customHeight="1">
      <c r="A377" s="121">
        <v>368</v>
      </c>
      <c r="B377" s="68"/>
      <c r="C377" s="68"/>
      <c r="F377" s="41"/>
    </row>
    <row r="378" spans="1:6" ht="20" customHeight="1">
      <c r="A378" s="121">
        <v>369</v>
      </c>
      <c r="B378" s="68"/>
      <c r="C378" s="68"/>
      <c r="F378" s="41"/>
    </row>
    <row r="379" spans="1:6" ht="20" customHeight="1">
      <c r="A379" s="121">
        <v>370</v>
      </c>
      <c r="B379" s="68"/>
      <c r="C379" s="68"/>
      <c r="F379" s="41"/>
    </row>
    <row r="380" spans="1:6" ht="20" customHeight="1">
      <c r="A380" s="121">
        <v>371</v>
      </c>
      <c r="B380" s="68"/>
      <c r="C380" s="68"/>
      <c r="F380" s="41"/>
    </row>
    <row r="381" spans="1:6" ht="20" customHeight="1">
      <c r="A381" s="121">
        <v>372</v>
      </c>
      <c r="B381" s="68"/>
      <c r="C381" s="68"/>
      <c r="F381" s="41"/>
    </row>
    <row r="382" spans="1:6" ht="20" customHeight="1">
      <c r="A382" s="121">
        <v>373</v>
      </c>
      <c r="B382" s="68"/>
      <c r="C382" s="68"/>
      <c r="F382" s="41"/>
    </row>
    <row r="383" spans="1:6" ht="20" customHeight="1">
      <c r="A383" s="121">
        <v>374</v>
      </c>
      <c r="B383" s="68"/>
      <c r="C383" s="68"/>
      <c r="F383" s="41"/>
    </row>
    <row r="384" spans="1:6" ht="20" customHeight="1">
      <c r="A384" s="121">
        <v>375</v>
      </c>
      <c r="B384" s="68"/>
      <c r="C384" s="68"/>
      <c r="F384" s="41"/>
    </row>
    <row r="385" spans="1:6" ht="20" customHeight="1">
      <c r="A385" s="121">
        <v>376</v>
      </c>
      <c r="B385" s="68"/>
      <c r="C385" s="68"/>
      <c r="F385" s="41"/>
    </row>
    <row r="386" spans="1:6" ht="20" customHeight="1">
      <c r="A386" s="121">
        <v>377</v>
      </c>
      <c r="B386" s="68"/>
      <c r="C386" s="68"/>
      <c r="F386" s="41"/>
    </row>
    <row r="387" spans="1:6" ht="20" customHeight="1">
      <c r="A387" s="121">
        <v>378</v>
      </c>
      <c r="B387" s="68"/>
      <c r="C387" s="68"/>
      <c r="F387" s="41"/>
    </row>
    <row r="388" spans="1:6" ht="20" customHeight="1">
      <c r="A388" s="121">
        <v>379</v>
      </c>
      <c r="B388" s="68"/>
      <c r="C388" s="68"/>
      <c r="F388" s="41"/>
    </row>
    <row r="389" spans="1:6" ht="20" customHeight="1">
      <c r="A389" s="121">
        <v>380</v>
      </c>
      <c r="B389" s="68"/>
      <c r="C389" s="68"/>
      <c r="F389" s="41"/>
    </row>
    <row r="390" spans="1:6" ht="20" customHeight="1">
      <c r="A390" s="121">
        <v>381</v>
      </c>
      <c r="B390" s="68"/>
      <c r="C390" s="68"/>
      <c r="F390" s="41"/>
    </row>
    <row r="391" spans="1:6" ht="20" customHeight="1">
      <c r="A391" s="121">
        <v>382</v>
      </c>
      <c r="B391" s="68"/>
      <c r="C391" s="68"/>
      <c r="F391" s="41"/>
    </row>
    <row r="392" spans="1:6" ht="20" customHeight="1">
      <c r="A392" s="121">
        <v>383</v>
      </c>
      <c r="B392" s="68"/>
      <c r="C392" s="68"/>
      <c r="F392" s="41"/>
    </row>
    <row r="393" spans="1:6" ht="20" customHeight="1">
      <c r="A393" s="121">
        <v>384</v>
      </c>
      <c r="B393" s="68"/>
      <c r="C393" s="68"/>
      <c r="F393" s="41"/>
    </row>
    <row r="394" spans="1:6" ht="20" customHeight="1">
      <c r="A394" s="121">
        <v>385</v>
      </c>
      <c r="B394" s="68"/>
      <c r="C394" s="68"/>
      <c r="F394" s="41"/>
    </row>
    <row r="395" spans="1:6" ht="20" customHeight="1">
      <c r="A395" s="121">
        <v>386</v>
      </c>
      <c r="B395" s="68"/>
      <c r="C395" s="68"/>
      <c r="F395" s="41"/>
    </row>
    <row r="396" spans="1:6" ht="20" customHeight="1">
      <c r="A396" s="121">
        <v>387</v>
      </c>
      <c r="B396" s="68"/>
      <c r="C396" s="68"/>
      <c r="F396" s="41"/>
    </row>
    <row r="397" spans="1:6" ht="20" customHeight="1">
      <c r="A397" s="121">
        <v>388</v>
      </c>
      <c r="B397" s="68"/>
      <c r="C397" s="68"/>
      <c r="F397" s="41"/>
    </row>
    <row r="398" spans="1:6" ht="20" customHeight="1">
      <c r="A398" s="121">
        <v>389</v>
      </c>
      <c r="B398" s="68"/>
      <c r="C398" s="68"/>
      <c r="F398" s="41"/>
    </row>
    <row r="399" spans="1:6" ht="20" customHeight="1">
      <c r="A399" s="121">
        <v>390</v>
      </c>
      <c r="B399" s="68"/>
      <c r="C399" s="68"/>
      <c r="F399" s="41"/>
    </row>
    <row r="400" spans="1:6" ht="20" customHeight="1">
      <c r="A400" s="121">
        <v>391</v>
      </c>
      <c r="B400" s="68"/>
      <c r="C400" s="68"/>
      <c r="F400" s="41"/>
    </row>
    <row r="401" spans="1:6" ht="20" customHeight="1">
      <c r="A401" s="121">
        <v>392</v>
      </c>
      <c r="B401" s="68"/>
      <c r="C401" s="68"/>
      <c r="F401" s="41"/>
    </row>
    <row r="402" spans="1:6" ht="20" customHeight="1">
      <c r="A402" s="121">
        <v>393</v>
      </c>
      <c r="B402" s="68"/>
      <c r="C402" s="68"/>
      <c r="F402" s="41"/>
    </row>
    <row r="403" spans="1:6" ht="20" customHeight="1">
      <c r="A403" s="121">
        <v>394</v>
      </c>
      <c r="B403" s="68"/>
      <c r="C403" s="68"/>
      <c r="F403" s="41"/>
    </row>
    <row r="404" spans="1:6" ht="20" customHeight="1">
      <c r="A404" s="121">
        <v>395</v>
      </c>
      <c r="B404" s="68"/>
      <c r="C404" s="68"/>
      <c r="F404" s="41"/>
    </row>
    <row r="405" spans="1:6" ht="20" customHeight="1">
      <c r="A405" s="121">
        <v>396</v>
      </c>
      <c r="B405" s="68"/>
      <c r="C405" s="68"/>
      <c r="F405" s="41"/>
    </row>
    <row r="406" spans="1:6" ht="20" customHeight="1">
      <c r="A406" s="121">
        <v>397</v>
      </c>
      <c r="B406" s="68"/>
      <c r="C406" s="68"/>
      <c r="F406" s="41"/>
    </row>
    <row r="407" spans="1:6" ht="20" customHeight="1">
      <c r="A407" s="121">
        <v>398</v>
      </c>
      <c r="B407" s="68"/>
      <c r="C407" s="68"/>
      <c r="F407" s="41"/>
    </row>
    <row r="408" spans="1:6" ht="20" customHeight="1">
      <c r="A408" s="121">
        <v>399</v>
      </c>
      <c r="B408" s="68"/>
      <c r="C408" s="68"/>
      <c r="F408" s="41"/>
    </row>
    <row r="409" spans="1:6" ht="20" customHeight="1">
      <c r="A409" s="121">
        <v>400</v>
      </c>
      <c r="B409" s="68"/>
      <c r="C409" s="68"/>
      <c r="F409" s="41"/>
    </row>
    <row r="410" spans="1:6" ht="20" customHeight="1">
      <c r="A410" s="121">
        <v>401</v>
      </c>
      <c r="B410" s="68"/>
      <c r="C410" s="68"/>
      <c r="F410" s="41"/>
    </row>
    <row r="411" spans="1:6" ht="20" customHeight="1">
      <c r="A411" s="121">
        <v>402</v>
      </c>
      <c r="B411" s="68"/>
      <c r="C411" s="68"/>
      <c r="F411" s="41"/>
    </row>
    <row r="412" spans="1:6" ht="20" customHeight="1">
      <c r="A412" s="121">
        <v>403</v>
      </c>
      <c r="B412" s="68"/>
      <c r="C412" s="68"/>
      <c r="F412" s="41"/>
    </row>
    <row r="413" spans="1:6" ht="20" customHeight="1">
      <c r="A413" s="121">
        <v>404</v>
      </c>
      <c r="B413" s="68"/>
      <c r="C413" s="68"/>
      <c r="F413" s="41"/>
    </row>
    <row r="414" spans="1:6" ht="20" customHeight="1">
      <c r="A414" s="121">
        <v>405</v>
      </c>
      <c r="B414" s="68"/>
      <c r="C414" s="68"/>
      <c r="F414" s="41"/>
    </row>
    <row r="415" spans="1:6" ht="20" customHeight="1">
      <c r="A415" s="121">
        <v>406</v>
      </c>
      <c r="B415" s="68"/>
      <c r="C415" s="68"/>
      <c r="F415" s="41"/>
    </row>
    <row r="416" spans="1:6" ht="20" customHeight="1">
      <c r="A416" s="121">
        <v>407</v>
      </c>
      <c r="B416" s="68"/>
      <c r="C416" s="68"/>
      <c r="F416" s="41"/>
    </row>
    <row r="417" spans="1:6" ht="20" customHeight="1">
      <c r="A417" s="121">
        <v>408</v>
      </c>
      <c r="B417" s="68"/>
      <c r="C417" s="68"/>
      <c r="F417" s="41"/>
    </row>
    <row r="418" spans="1:6" ht="20" customHeight="1">
      <c r="A418" s="121">
        <v>409</v>
      </c>
      <c r="B418" s="68"/>
      <c r="C418" s="68"/>
      <c r="F418" s="41"/>
    </row>
    <row r="419" spans="1:6" ht="20" customHeight="1">
      <c r="A419" s="121">
        <v>410</v>
      </c>
      <c r="B419" s="68"/>
      <c r="C419" s="68"/>
      <c r="F419" s="41"/>
    </row>
    <row r="420" spans="1:6" ht="20" customHeight="1">
      <c r="A420" s="121">
        <v>411</v>
      </c>
      <c r="B420" s="68"/>
      <c r="C420" s="68"/>
      <c r="F420" s="41"/>
    </row>
    <row r="421" spans="1:6" ht="20" customHeight="1">
      <c r="A421" s="121">
        <v>412</v>
      </c>
      <c r="B421" s="68"/>
      <c r="C421" s="68"/>
      <c r="F421" s="41"/>
    </row>
    <row r="422" spans="1:6" ht="20" customHeight="1">
      <c r="A422" s="121">
        <v>413</v>
      </c>
      <c r="B422" s="68"/>
      <c r="C422" s="68"/>
      <c r="F422" s="41"/>
    </row>
    <row r="423" spans="1:6" ht="20" customHeight="1">
      <c r="A423" s="121">
        <v>414</v>
      </c>
      <c r="B423" s="68"/>
      <c r="C423" s="68"/>
      <c r="F423" s="41"/>
    </row>
    <row r="424" spans="1:6" ht="20" customHeight="1">
      <c r="A424" s="121">
        <v>415</v>
      </c>
      <c r="B424" s="68"/>
      <c r="C424" s="68"/>
      <c r="F424" s="41"/>
    </row>
    <row r="425" spans="1:6" ht="20" customHeight="1">
      <c r="A425" s="121">
        <v>416</v>
      </c>
      <c r="B425" s="68"/>
      <c r="C425" s="68"/>
      <c r="F425" s="41"/>
    </row>
    <row r="426" spans="1:6" ht="20" customHeight="1">
      <c r="A426" s="121">
        <v>417</v>
      </c>
      <c r="B426" s="68"/>
      <c r="C426" s="68"/>
      <c r="F426" s="41"/>
    </row>
    <row r="427" spans="1:6" ht="20" customHeight="1">
      <c r="A427" s="121">
        <v>418</v>
      </c>
      <c r="B427" s="68"/>
      <c r="C427" s="68"/>
      <c r="F427" s="41"/>
    </row>
    <row r="428" spans="1:6" ht="20" customHeight="1">
      <c r="A428" s="121">
        <v>419</v>
      </c>
      <c r="B428" s="68"/>
      <c r="C428" s="68"/>
      <c r="F428" s="41"/>
    </row>
    <row r="429" spans="1:6" ht="20" customHeight="1">
      <c r="A429" s="121">
        <v>420</v>
      </c>
      <c r="B429" s="68"/>
      <c r="C429" s="68"/>
      <c r="F429" s="41"/>
    </row>
    <row r="430" spans="1:6" ht="20" customHeight="1">
      <c r="A430" s="121">
        <v>421</v>
      </c>
      <c r="B430" s="68"/>
      <c r="C430" s="68"/>
      <c r="F430" s="41"/>
    </row>
    <row r="431" spans="1:6" ht="20" customHeight="1">
      <c r="A431" s="121">
        <v>422</v>
      </c>
      <c r="B431" s="68"/>
      <c r="C431" s="68"/>
      <c r="F431" s="41"/>
    </row>
    <row r="432" spans="1:6" ht="20" customHeight="1">
      <c r="A432" s="121">
        <v>423</v>
      </c>
      <c r="B432" s="68"/>
      <c r="C432" s="68"/>
      <c r="F432" s="41"/>
    </row>
    <row r="433" spans="1:6" ht="20" customHeight="1">
      <c r="A433" s="121">
        <v>424</v>
      </c>
      <c r="B433" s="68"/>
      <c r="C433" s="68"/>
      <c r="F433" s="41"/>
    </row>
    <row r="434" spans="1:6" ht="20" customHeight="1">
      <c r="A434" s="121">
        <v>425</v>
      </c>
      <c r="B434" s="68"/>
      <c r="C434" s="68"/>
      <c r="F434" s="41"/>
    </row>
    <row r="435" spans="1:6" ht="20" customHeight="1">
      <c r="A435" s="121">
        <v>426</v>
      </c>
      <c r="B435" s="68"/>
      <c r="C435" s="68"/>
      <c r="F435" s="41"/>
    </row>
    <row r="436" spans="1:6" ht="20" customHeight="1">
      <c r="A436" s="121">
        <v>427</v>
      </c>
      <c r="B436" s="68"/>
      <c r="C436" s="68"/>
      <c r="F436" s="41"/>
    </row>
    <row r="437" spans="1:6" ht="20" customHeight="1">
      <c r="A437" s="121">
        <v>428</v>
      </c>
      <c r="B437" s="68"/>
      <c r="C437" s="68"/>
      <c r="F437" s="41"/>
    </row>
    <row r="438" spans="1:6" ht="20" customHeight="1">
      <c r="A438" s="121">
        <v>429</v>
      </c>
      <c r="B438" s="68"/>
      <c r="C438" s="68"/>
      <c r="F438" s="41"/>
    </row>
    <row r="439" spans="1:6" ht="20" customHeight="1">
      <c r="A439" s="121">
        <v>430</v>
      </c>
      <c r="B439" s="68"/>
      <c r="C439" s="68"/>
      <c r="F439" s="41"/>
    </row>
    <row r="440" spans="1:6" ht="20" customHeight="1">
      <c r="A440" s="121">
        <v>431</v>
      </c>
      <c r="B440" s="68"/>
      <c r="C440" s="68"/>
      <c r="F440" s="41"/>
    </row>
    <row r="441" spans="1:6" ht="20" customHeight="1">
      <c r="A441" s="121">
        <v>432</v>
      </c>
      <c r="B441" s="68"/>
      <c r="C441" s="68"/>
      <c r="F441" s="41"/>
    </row>
    <row r="442" spans="1:6" ht="20" customHeight="1">
      <c r="A442" s="121">
        <v>433</v>
      </c>
      <c r="B442" s="68"/>
      <c r="C442" s="68"/>
      <c r="F442" s="41"/>
    </row>
    <row r="443" spans="1:6" ht="20" customHeight="1">
      <c r="A443" s="121">
        <v>434</v>
      </c>
      <c r="B443" s="68"/>
      <c r="C443" s="68"/>
      <c r="F443" s="41"/>
    </row>
    <row r="444" spans="1:6" ht="20" customHeight="1">
      <c r="A444" s="121">
        <v>435</v>
      </c>
      <c r="B444" s="68"/>
      <c r="C444" s="68"/>
      <c r="F444" s="41"/>
    </row>
    <row r="445" spans="1:6" ht="20" customHeight="1">
      <c r="A445" s="121">
        <v>436</v>
      </c>
      <c r="B445" s="68"/>
      <c r="C445" s="68"/>
      <c r="F445" s="41"/>
    </row>
    <row r="446" spans="1:6" ht="20" customHeight="1">
      <c r="A446" s="121">
        <v>437</v>
      </c>
      <c r="B446" s="68"/>
      <c r="C446" s="68"/>
      <c r="F446" s="41"/>
    </row>
    <row r="447" spans="1:6" ht="20" customHeight="1">
      <c r="A447" s="121">
        <v>438</v>
      </c>
      <c r="B447" s="68"/>
      <c r="C447" s="68"/>
      <c r="F447" s="41"/>
    </row>
    <row r="448" spans="1:6" ht="20" customHeight="1">
      <c r="A448" s="121">
        <v>439</v>
      </c>
      <c r="B448" s="68"/>
      <c r="C448" s="68"/>
      <c r="F448" s="41"/>
    </row>
    <row r="449" spans="1:6" ht="20" customHeight="1">
      <c r="A449" s="121">
        <v>440</v>
      </c>
      <c r="B449" s="68"/>
      <c r="C449" s="68"/>
      <c r="F449" s="41"/>
    </row>
    <row r="450" spans="1:6" ht="20" customHeight="1">
      <c r="A450" s="121">
        <v>441</v>
      </c>
      <c r="B450" s="68"/>
      <c r="C450" s="68"/>
      <c r="F450" s="41"/>
    </row>
    <row r="451" spans="1:6" ht="20" customHeight="1">
      <c r="A451" s="121">
        <v>442</v>
      </c>
      <c r="B451" s="68"/>
      <c r="C451" s="68"/>
      <c r="F451" s="41"/>
    </row>
    <row r="452" spans="1:6" ht="20" customHeight="1">
      <c r="A452" s="121">
        <v>443</v>
      </c>
      <c r="B452" s="68"/>
      <c r="C452" s="68"/>
      <c r="F452" s="41"/>
    </row>
    <row r="453" spans="1:6" ht="20" customHeight="1">
      <c r="A453" s="121">
        <v>444</v>
      </c>
      <c r="B453" s="68"/>
      <c r="C453" s="68"/>
      <c r="F453" s="41"/>
    </row>
    <row r="454" spans="1:6" ht="20" customHeight="1">
      <c r="A454" s="121">
        <v>445</v>
      </c>
      <c r="B454" s="68"/>
      <c r="C454" s="68"/>
      <c r="F454" s="41"/>
    </row>
    <row r="455" spans="1:6" ht="20" customHeight="1">
      <c r="A455" s="121">
        <v>446</v>
      </c>
      <c r="B455" s="68"/>
      <c r="C455" s="68"/>
      <c r="F455" s="41"/>
    </row>
    <row r="456" spans="1:6" ht="20" customHeight="1">
      <c r="A456" s="121">
        <v>447</v>
      </c>
      <c r="B456" s="68"/>
      <c r="C456" s="68"/>
      <c r="F456" s="41"/>
    </row>
    <row r="457" spans="1:6" ht="20" customHeight="1">
      <c r="A457" s="121">
        <v>448</v>
      </c>
      <c r="B457" s="68"/>
      <c r="C457" s="68"/>
      <c r="F457" s="41"/>
    </row>
    <row r="458" spans="1:6" ht="20" customHeight="1">
      <c r="A458" s="121">
        <v>449</v>
      </c>
      <c r="B458" s="68"/>
      <c r="C458" s="68"/>
      <c r="F458" s="41"/>
    </row>
    <row r="459" spans="1:6" ht="20" customHeight="1">
      <c r="A459" s="121">
        <v>450</v>
      </c>
      <c r="B459" s="68"/>
      <c r="C459" s="68"/>
      <c r="F459" s="41"/>
    </row>
    <row r="460" spans="1:6" ht="20" customHeight="1">
      <c r="A460" s="121">
        <v>451</v>
      </c>
      <c r="B460" s="68"/>
      <c r="C460" s="68"/>
      <c r="F460" s="41"/>
    </row>
    <row r="461" spans="1:6" ht="20" customHeight="1">
      <c r="A461" s="121">
        <v>452</v>
      </c>
      <c r="B461" s="68"/>
      <c r="C461" s="68"/>
      <c r="F461" s="41"/>
    </row>
    <row r="462" spans="1:6" ht="20" customHeight="1">
      <c r="A462" s="121">
        <v>453</v>
      </c>
      <c r="B462" s="68"/>
      <c r="C462" s="68"/>
      <c r="F462" s="41"/>
    </row>
    <row r="463" spans="1:6" ht="20" customHeight="1">
      <c r="A463" s="121">
        <v>454</v>
      </c>
      <c r="B463" s="68"/>
      <c r="C463" s="68"/>
      <c r="F463" s="41"/>
    </row>
    <row r="464" spans="1:6" ht="20" customHeight="1">
      <c r="A464" s="121">
        <v>455</v>
      </c>
      <c r="B464" s="68"/>
      <c r="C464" s="68"/>
      <c r="F464" s="41"/>
    </row>
    <row r="465" spans="1:6" ht="20" customHeight="1">
      <c r="A465" s="121">
        <v>456</v>
      </c>
      <c r="B465" s="68"/>
      <c r="C465" s="68"/>
      <c r="F465" s="41"/>
    </row>
    <row r="466" spans="1:6" ht="20" customHeight="1">
      <c r="A466" s="121">
        <v>457</v>
      </c>
      <c r="B466" s="68"/>
      <c r="C466" s="68"/>
      <c r="F466" s="41"/>
    </row>
    <row r="467" spans="1:6" ht="20" customHeight="1">
      <c r="A467" s="121">
        <v>458</v>
      </c>
      <c r="B467" s="68"/>
      <c r="C467" s="68"/>
      <c r="F467" s="41"/>
    </row>
    <row r="468" spans="1:6" ht="20" customHeight="1">
      <c r="A468" s="121">
        <v>459</v>
      </c>
      <c r="B468" s="68"/>
      <c r="C468" s="68"/>
      <c r="F468" s="41"/>
    </row>
    <row r="469" spans="1:6" ht="20" customHeight="1">
      <c r="A469" s="121">
        <v>460</v>
      </c>
      <c r="B469" s="68"/>
      <c r="C469" s="68"/>
      <c r="F469" s="41"/>
    </row>
    <row r="470" spans="1:6" ht="20" customHeight="1">
      <c r="A470" s="121">
        <v>461</v>
      </c>
      <c r="B470" s="68"/>
      <c r="C470" s="68"/>
      <c r="F470" s="41"/>
    </row>
    <row r="471" spans="1:6" ht="20" customHeight="1">
      <c r="A471" s="121">
        <v>462</v>
      </c>
      <c r="B471" s="68"/>
      <c r="C471" s="68"/>
      <c r="F471" s="41"/>
    </row>
    <row r="472" spans="1:6" ht="20" customHeight="1">
      <c r="A472" s="121">
        <v>463</v>
      </c>
      <c r="B472" s="68"/>
      <c r="C472" s="68"/>
      <c r="F472" s="41"/>
    </row>
    <row r="473" spans="1:6" ht="20" customHeight="1">
      <c r="A473" s="121">
        <v>464</v>
      </c>
      <c r="B473" s="68"/>
      <c r="C473" s="68"/>
      <c r="F473" s="41"/>
    </row>
    <row r="474" spans="1:6" ht="20" customHeight="1">
      <c r="A474" s="121">
        <v>465</v>
      </c>
      <c r="B474" s="68"/>
      <c r="C474" s="68"/>
      <c r="F474" s="41"/>
    </row>
    <row r="475" spans="1:6" ht="20" customHeight="1">
      <c r="A475" s="121">
        <v>466</v>
      </c>
      <c r="B475" s="68"/>
      <c r="C475" s="68"/>
      <c r="F475" s="41"/>
    </row>
    <row r="476" spans="1:6" ht="20" customHeight="1">
      <c r="A476" s="121">
        <v>467</v>
      </c>
      <c r="B476" s="68"/>
      <c r="C476" s="68"/>
      <c r="F476" s="41"/>
    </row>
    <row r="477" spans="1:6" ht="20" customHeight="1">
      <c r="A477" s="121">
        <v>468</v>
      </c>
      <c r="B477" s="68"/>
      <c r="C477" s="68"/>
      <c r="F477" s="41"/>
    </row>
    <row r="478" spans="1:6" ht="20" customHeight="1">
      <c r="A478" s="121">
        <v>469</v>
      </c>
      <c r="B478" s="68"/>
      <c r="C478" s="68"/>
      <c r="F478" s="41"/>
    </row>
    <row r="479" spans="1:6" ht="20" customHeight="1">
      <c r="A479" s="121">
        <v>470</v>
      </c>
      <c r="B479" s="68"/>
      <c r="C479" s="68"/>
      <c r="F479" s="41"/>
    </row>
    <row r="480" spans="1:6" ht="20" customHeight="1">
      <c r="A480" s="121">
        <v>471</v>
      </c>
      <c r="B480" s="68"/>
      <c r="C480" s="68"/>
      <c r="F480" s="41"/>
    </row>
    <row r="481" spans="1:6" ht="20" customHeight="1">
      <c r="A481" s="121">
        <v>472</v>
      </c>
      <c r="B481" s="68"/>
      <c r="C481" s="68"/>
      <c r="F481" s="41"/>
    </row>
    <row r="482" spans="1:6" ht="20" customHeight="1">
      <c r="A482" s="121">
        <v>473</v>
      </c>
      <c r="B482" s="68"/>
      <c r="C482" s="68"/>
      <c r="F482" s="41"/>
    </row>
    <row r="483" spans="1:6" ht="20" customHeight="1">
      <c r="A483" s="121">
        <v>474</v>
      </c>
      <c r="B483" s="68"/>
      <c r="C483" s="68"/>
      <c r="F483" s="41"/>
    </row>
    <row r="484" spans="1:6" ht="20" customHeight="1">
      <c r="A484" s="121">
        <v>475</v>
      </c>
      <c r="B484" s="68"/>
      <c r="C484" s="68"/>
      <c r="F484" s="41"/>
    </row>
    <row r="485" spans="1:6" ht="20" customHeight="1">
      <c r="A485" s="121">
        <v>476</v>
      </c>
      <c r="B485" s="68"/>
      <c r="C485" s="68"/>
      <c r="F485" s="41"/>
    </row>
    <row r="486" spans="1:6" ht="20" customHeight="1">
      <c r="A486" s="121">
        <v>477</v>
      </c>
      <c r="B486" s="68"/>
      <c r="C486" s="68"/>
      <c r="F486" s="41"/>
    </row>
    <row r="487" spans="1:6" ht="20" customHeight="1">
      <c r="A487" s="121">
        <v>478</v>
      </c>
      <c r="B487" s="68"/>
      <c r="C487" s="68"/>
      <c r="F487" s="41"/>
    </row>
    <row r="488" spans="1:6" ht="20" customHeight="1">
      <c r="A488" s="121">
        <v>479</v>
      </c>
      <c r="B488" s="68"/>
      <c r="C488" s="68"/>
      <c r="F488" s="41"/>
    </row>
    <row r="489" spans="1:6" ht="20" customHeight="1">
      <c r="A489" s="121">
        <v>480</v>
      </c>
      <c r="B489" s="68"/>
      <c r="C489" s="68"/>
      <c r="F489" s="41"/>
    </row>
    <row r="490" spans="1:6" ht="20" customHeight="1">
      <c r="A490" s="121">
        <v>481</v>
      </c>
      <c r="B490" s="68"/>
      <c r="C490" s="68"/>
      <c r="F490" s="41"/>
    </row>
    <row r="491" spans="1:6" ht="20" customHeight="1">
      <c r="A491" s="121">
        <v>482</v>
      </c>
      <c r="B491" s="68"/>
      <c r="C491" s="68"/>
      <c r="F491" s="41"/>
    </row>
    <row r="492" spans="1:6" ht="20" customHeight="1">
      <c r="A492" s="121">
        <v>483</v>
      </c>
      <c r="B492" s="68"/>
      <c r="C492" s="68"/>
      <c r="F492" s="41"/>
    </row>
    <row r="493" spans="1:6" ht="20" customHeight="1">
      <c r="A493" s="121">
        <v>484</v>
      </c>
      <c r="B493" s="68"/>
      <c r="C493" s="68"/>
      <c r="F493" s="41"/>
    </row>
    <row r="494" spans="1:6" ht="20" customHeight="1">
      <c r="A494" s="121">
        <v>485</v>
      </c>
      <c r="B494" s="68"/>
      <c r="C494" s="68"/>
      <c r="F494" s="41"/>
    </row>
    <row r="495" spans="1:6" ht="20" customHeight="1">
      <c r="A495" s="121">
        <v>486</v>
      </c>
      <c r="B495" s="68"/>
      <c r="C495" s="68"/>
      <c r="F495" s="41"/>
    </row>
    <row r="496" spans="1:6" ht="20" customHeight="1">
      <c r="A496" s="121">
        <v>487</v>
      </c>
      <c r="B496" s="68"/>
      <c r="C496" s="68"/>
      <c r="F496" s="41"/>
    </row>
    <row r="497" spans="1:6" ht="20" customHeight="1">
      <c r="A497" s="121">
        <v>488</v>
      </c>
      <c r="B497" s="68"/>
      <c r="C497" s="68"/>
      <c r="F497" s="41"/>
    </row>
    <row r="498" spans="1:6" ht="20" customHeight="1">
      <c r="A498" s="121">
        <v>489</v>
      </c>
      <c r="B498" s="68"/>
      <c r="C498" s="68"/>
      <c r="F498" s="41"/>
    </row>
    <row r="499" spans="1:6" ht="20" customHeight="1">
      <c r="A499" s="121">
        <v>490</v>
      </c>
      <c r="B499" s="68"/>
      <c r="C499" s="68"/>
      <c r="F499" s="41"/>
    </row>
    <row r="500" spans="1:6" ht="20" customHeight="1">
      <c r="A500" s="121">
        <v>491</v>
      </c>
      <c r="B500" s="68"/>
      <c r="C500" s="68"/>
      <c r="F500" s="41"/>
    </row>
    <row r="501" spans="1:6" ht="20" customHeight="1">
      <c r="A501" s="121">
        <v>492</v>
      </c>
      <c r="B501" s="68"/>
      <c r="C501" s="68"/>
      <c r="F501" s="41"/>
    </row>
    <row r="502" spans="1:6" ht="20" customHeight="1">
      <c r="A502" s="121">
        <v>493</v>
      </c>
      <c r="B502" s="68"/>
      <c r="C502" s="68"/>
      <c r="F502" s="41"/>
    </row>
    <row r="503" spans="1:6" ht="20" customHeight="1">
      <c r="A503" s="121">
        <v>494</v>
      </c>
      <c r="B503" s="68"/>
      <c r="C503" s="68"/>
      <c r="F503" s="41"/>
    </row>
    <row r="504" spans="1:6" ht="20" customHeight="1">
      <c r="A504" s="121">
        <v>495</v>
      </c>
      <c r="B504" s="68"/>
      <c r="C504" s="68"/>
      <c r="F504" s="41"/>
    </row>
    <row r="505" spans="1:6" ht="20" customHeight="1">
      <c r="A505" s="121">
        <v>496</v>
      </c>
      <c r="B505" s="68"/>
      <c r="C505" s="68"/>
      <c r="F505" s="41"/>
    </row>
    <row r="506" spans="1:6" ht="20" customHeight="1">
      <c r="A506" s="121">
        <v>497</v>
      </c>
      <c r="B506" s="68"/>
      <c r="C506" s="68"/>
      <c r="F506" s="41"/>
    </row>
    <row r="507" spans="1:6" ht="20" customHeight="1">
      <c r="A507" s="121">
        <v>498</v>
      </c>
      <c r="B507" s="68"/>
      <c r="C507" s="68"/>
      <c r="F507" s="41"/>
    </row>
    <row r="508" spans="1:6" ht="20" customHeight="1">
      <c r="A508" s="121">
        <v>499</v>
      </c>
      <c r="B508" s="68"/>
      <c r="C508" s="68"/>
      <c r="F508" s="41"/>
    </row>
    <row r="509" spans="1:6" ht="20" customHeight="1">
      <c r="A509" s="121">
        <v>500</v>
      </c>
      <c r="B509" s="68"/>
      <c r="C509" s="68"/>
      <c r="F509" s="41"/>
    </row>
    <row r="510" spans="1:6" ht="20" customHeight="1">
      <c r="A510" s="121">
        <v>501</v>
      </c>
      <c r="B510" s="68"/>
      <c r="C510" s="68"/>
      <c r="F510" s="41"/>
    </row>
    <row r="511" spans="1:6" ht="20" customHeight="1">
      <c r="A511" s="121">
        <v>502</v>
      </c>
      <c r="B511" s="68"/>
      <c r="C511" s="68"/>
      <c r="F511" s="41"/>
    </row>
    <row r="512" spans="1:6" ht="20" customHeight="1">
      <c r="A512" s="121">
        <v>503</v>
      </c>
      <c r="B512" s="68"/>
      <c r="C512" s="68"/>
      <c r="F512" s="41"/>
    </row>
    <row r="513" spans="1:6" ht="20" customHeight="1">
      <c r="A513" s="121">
        <v>504</v>
      </c>
      <c r="B513" s="68"/>
      <c r="C513" s="68"/>
      <c r="F513" s="41"/>
    </row>
    <row r="514" spans="1:6" ht="20" customHeight="1">
      <c r="A514" s="121">
        <v>505</v>
      </c>
      <c r="B514" s="68"/>
      <c r="C514" s="68"/>
      <c r="F514" s="41"/>
    </row>
    <row r="515" spans="1:6" ht="20" customHeight="1">
      <c r="A515" s="121">
        <v>506</v>
      </c>
      <c r="B515" s="68"/>
      <c r="C515" s="68"/>
      <c r="F515" s="41"/>
    </row>
    <row r="516" spans="1:6" ht="20" customHeight="1">
      <c r="A516" s="121">
        <v>507</v>
      </c>
      <c r="B516" s="68"/>
      <c r="C516" s="68"/>
      <c r="F516" s="41"/>
    </row>
    <row r="517" spans="1:6" ht="20" customHeight="1">
      <c r="A517" s="121">
        <v>508</v>
      </c>
      <c r="B517" s="68"/>
      <c r="C517" s="68"/>
      <c r="F517" s="41"/>
    </row>
    <row r="518" spans="1:6" ht="20" customHeight="1">
      <c r="A518" s="121">
        <v>509</v>
      </c>
      <c r="B518" s="68"/>
      <c r="C518" s="68"/>
      <c r="F518" s="41"/>
    </row>
    <row r="519" spans="1:6" ht="20" customHeight="1">
      <c r="A519" s="121">
        <v>510</v>
      </c>
      <c r="B519" s="68"/>
      <c r="C519" s="68"/>
      <c r="F519" s="41"/>
    </row>
    <row r="520" spans="1:6" ht="20" customHeight="1">
      <c r="A520" s="121">
        <v>511</v>
      </c>
      <c r="B520" s="68"/>
      <c r="C520" s="68"/>
      <c r="F520" s="41"/>
    </row>
    <row r="521" spans="1:6" ht="20" customHeight="1">
      <c r="A521" s="121">
        <v>512</v>
      </c>
      <c r="B521" s="68"/>
      <c r="C521" s="68"/>
      <c r="F521" s="41"/>
    </row>
    <row r="522" spans="1:6" ht="20" customHeight="1">
      <c r="A522" s="121">
        <v>513</v>
      </c>
      <c r="B522" s="68"/>
      <c r="C522" s="68"/>
      <c r="F522" s="41"/>
    </row>
    <row r="523" spans="1:6" ht="20" customHeight="1">
      <c r="A523" s="121">
        <v>514</v>
      </c>
      <c r="B523" s="68"/>
      <c r="C523" s="68"/>
      <c r="F523" s="41"/>
    </row>
    <row r="524" spans="1:6" ht="20" customHeight="1">
      <c r="A524" s="121">
        <v>515</v>
      </c>
      <c r="B524" s="68"/>
      <c r="C524" s="68"/>
      <c r="F524" s="41"/>
    </row>
    <row r="525" spans="1:6" ht="20" customHeight="1">
      <c r="A525" s="121">
        <v>516</v>
      </c>
      <c r="B525" s="68"/>
      <c r="C525" s="68"/>
      <c r="F525" s="41"/>
    </row>
    <row r="526" spans="1:6" ht="20" customHeight="1">
      <c r="A526" s="121">
        <v>517</v>
      </c>
      <c r="B526" s="68"/>
      <c r="C526" s="68"/>
      <c r="F526" s="41"/>
    </row>
    <row r="527" spans="1:6" ht="20" customHeight="1">
      <c r="A527" s="121">
        <v>518</v>
      </c>
      <c r="B527" s="68"/>
      <c r="C527" s="68"/>
      <c r="F527" s="41"/>
    </row>
    <row r="528" spans="1:6" ht="20" customHeight="1">
      <c r="A528" s="121">
        <v>519</v>
      </c>
      <c r="B528" s="68"/>
      <c r="C528" s="68"/>
      <c r="F528" s="41"/>
    </row>
    <row r="529" spans="1:6" ht="20" customHeight="1">
      <c r="A529" s="121">
        <v>520</v>
      </c>
      <c r="B529" s="68"/>
      <c r="C529" s="68"/>
      <c r="F529" s="41"/>
    </row>
    <row r="530" spans="1:6" ht="20" customHeight="1">
      <c r="A530" s="121">
        <v>521</v>
      </c>
      <c r="B530" s="68"/>
      <c r="C530" s="68"/>
      <c r="F530" s="41"/>
    </row>
    <row r="531" spans="1:6" ht="20" customHeight="1">
      <c r="A531" s="121">
        <v>522</v>
      </c>
      <c r="B531" s="68"/>
      <c r="C531" s="68"/>
      <c r="F531" s="41"/>
    </row>
    <row r="532" spans="1:6" ht="20" customHeight="1">
      <c r="A532" s="121">
        <v>523</v>
      </c>
      <c r="B532" s="68"/>
      <c r="C532" s="68"/>
      <c r="F532" s="41"/>
    </row>
    <row r="533" spans="1:6" ht="20" customHeight="1">
      <c r="A533" s="121">
        <v>524</v>
      </c>
      <c r="B533" s="68"/>
      <c r="C533" s="68"/>
      <c r="F533" s="41"/>
    </row>
    <row r="534" spans="1:6" ht="20" customHeight="1">
      <c r="A534" s="121">
        <v>525</v>
      </c>
      <c r="B534" s="68"/>
      <c r="C534" s="68"/>
      <c r="F534" s="41"/>
    </row>
    <row r="535" spans="1:6" ht="20" customHeight="1">
      <c r="A535" s="121">
        <v>526</v>
      </c>
      <c r="B535" s="68"/>
      <c r="C535" s="68"/>
      <c r="F535" s="41"/>
    </row>
    <row r="536" spans="1:6" ht="20" customHeight="1">
      <c r="A536" s="121">
        <v>527</v>
      </c>
      <c r="B536" s="68"/>
      <c r="C536" s="68"/>
      <c r="F536" s="41"/>
    </row>
    <row r="537" spans="1:6" ht="20" customHeight="1">
      <c r="A537" s="121">
        <v>528</v>
      </c>
      <c r="B537" s="68"/>
      <c r="C537" s="68"/>
      <c r="F537" s="41"/>
    </row>
    <row r="538" spans="1:6" ht="20" customHeight="1">
      <c r="A538" s="121">
        <v>529</v>
      </c>
      <c r="B538" s="68"/>
      <c r="C538" s="68"/>
      <c r="F538" s="41"/>
    </row>
    <row r="539" spans="1:6" ht="20" customHeight="1">
      <c r="A539" s="121">
        <v>530</v>
      </c>
      <c r="B539" s="68"/>
      <c r="C539" s="68"/>
      <c r="F539" s="41"/>
    </row>
    <row r="540" spans="1:6" ht="20" customHeight="1">
      <c r="A540" s="121">
        <v>531</v>
      </c>
      <c r="B540" s="68"/>
      <c r="C540" s="68"/>
      <c r="F540" s="41"/>
    </row>
    <row r="541" spans="1:6" ht="20" customHeight="1">
      <c r="A541" s="121">
        <v>532</v>
      </c>
      <c r="B541" s="68"/>
      <c r="C541" s="68"/>
      <c r="F541" s="41"/>
    </row>
    <row r="542" spans="1:6" ht="20" customHeight="1">
      <c r="A542" s="121">
        <v>533</v>
      </c>
      <c r="B542" s="68"/>
      <c r="C542" s="68"/>
      <c r="F542" s="41"/>
    </row>
    <row r="543" spans="1:6" ht="20" customHeight="1">
      <c r="A543" s="121">
        <v>534</v>
      </c>
      <c r="B543" s="68"/>
      <c r="C543" s="68"/>
      <c r="F543" s="41"/>
    </row>
    <row r="544" spans="1:6" ht="20" customHeight="1">
      <c r="A544" s="121">
        <v>535</v>
      </c>
      <c r="B544" s="68"/>
      <c r="C544" s="68"/>
      <c r="F544" s="41"/>
    </row>
    <row r="545" spans="1:6" ht="20" customHeight="1">
      <c r="A545" s="121">
        <v>536</v>
      </c>
      <c r="B545" s="68"/>
      <c r="C545" s="68"/>
      <c r="F545" s="41"/>
    </row>
    <row r="546" spans="1:6" ht="20" customHeight="1">
      <c r="A546" s="121">
        <v>537</v>
      </c>
      <c r="B546" s="68"/>
      <c r="C546" s="68"/>
      <c r="F546" s="41"/>
    </row>
    <row r="547" spans="1:6" ht="20" customHeight="1">
      <c r="A547" s="121">
        <v>538</v>
      </c>
      <c r="B547" s="68"/>
      <c r="C547" s="68"/>
      <c r="F547" s="41"/>
    </row>
    <row r="548" spans="1:6" ht="20" customHeight="1">
      <c r="A548" s="121">
        <v>539</v>
      </c>
      <c r="B548" s="68"/>
      <c r="C548" s="68"/>
      <c r="F548" s="41"/>
    </row>
    <row r="549" spans="1:6" ht="20" customHeight="1">
      <c r="A549" s="121">
        <v>540</v>
      </c>
      <c r="B549" s="68"/>
      <c r="C549" s="68"/>
      <c r="F549" s="41"/>
    </row>
    <row r="550" spans="1:6" ht="20" customHeight="1">
      <c r="A550" s="121">
        <v>541</v>
      </c>
      <c r="B550" s="68"/>
      <c r="C550" s="68"/>
      <c r="F550" s="41"/>
    </row>
    <row r="551" spans="1:6" ht="20" customHeight="1">
      <c r="A551" s="121">
        <v>542</v>
      </c>
      <c r="B551" s="68"/>
      <c r="C551" s="68"/>
      <c r="F551" s="41"/>
    </row>
    <row r="552" spans="1:6" ht="20" customHeight="1">
      <c r="A552" s="121">
        <v>543</v>
      </c>
      <c r="B552" s="68"/>
      <c r="C552" s="68"/>
      <c r="F552" s="41"/>
    </row>
    <row r="553" spans="1:6" ht="20" customHeight="1">
      <c r="A553" s="121">
        <v>544</v>
      </c>
      <c r="B553" s="68"/>
      <c r="C553" s="68"/>
      <c r="F553" s="41"/>
    </row>
    <row r="554" spans="1:6" ht="20" customHeight="1">
      <c r="A554" s="121">
        <v>545</v>
      </c>
      <c r="B554" s="68"/>
      <c r="C554" s="68"/>
      <c r="F554" s="41"/>
    </row>
    <row r="555" spans="1:6" ht="20" customHeight="1">
      <c r="A555" s="121">
        <v>546</v>
      </c>
      <c r="B555" s="68"/>
      <c r="C555" s="68"/>
      <c r="F555" s="41"/>
    </row>
    <row r="556" spans="1:6" ht="20" customHeight="1">
      <c r="A556" s="121">
        <v>547</v>
      </c>
      <c r="B556" s="68"/>
      <c r="C556" s="68"/>
      <c r="F556" s="41"/>
    </row>
    <row r="557" spans="1:6" ht="20" customHeight="1">
      <c r="A557" s="121">
        <v>548</v>
      </c>
      <c r="B557" s="68"/>
      <c r="C557" s="68"/>
      <c r="F557" s="41"/>
    </row>
    <row r="558" spans="1:6" ht="20" customHeight="1">
      <c r="A558" s="121">
        <v>549</v>
      </c>
      <c r="B558" s="68"/>
      <c r="C558" s="68"/>
      <c r="F558" s="41"/>
    </row>
    <row r="559" spans="1:6" ht="20" customHeight="1">
      <c r="A559" s="121">
        <v>550</v>
      </c>
      <c r="B559" s="68"/>
      <c r="C559" s="68"/>
      <c r="F559" s="41"/>
    </row>
    <row r="560" spans="1:6" ht="20" customHeight="1">
      <c r="A560" s="121">
        <v>551</v>
      </c>
      <c r="B560" s="68"/>
      <c r="C560" s="68"/>
      <c r="F560" s="41"/>
    </row>
    <row r="561" spans="1:6" ht="20" customHeight="1">
      <c r="A561" s="121">
        <v>552</v>
      </c>
      <c r="B561" s="68"/>
      <c r="C561" s="68"/>
      <c r="F561" s="41"/>
    </row>
    <row r="562" spans="1:6" ht="20" customHeight="1">
      <c r="A562" s="121">
        <v>553</v>
      </c>
      <c r="B562" s="68"/>
      <c r="C562" s="68"/>
      <c r="F562" s="41"/>
    </row>
    <row r="563" spans="1:6" ht="20" customHeight="1">
      <c r="A563" s="121">
        <v>554</v>
      </c>
      <c r="B563" s="68"/>
      <c r="C563" s="68"/>
      <c r="F563" s="41"/>
    </row>
    <row r="564" spans="1:6" ht="20" customHeight="1">
      <c r="A564" s="121">
        <v>555</v>
      </c>
      <c r="B564" s="68"/>
      <c r="C564" s="68"/>
      <c r="F564" s="41"/>
    </row>
    <row r="565" spans="1:6" ht="20" customHeight="1">
      <c r="A565" s="121">
        <v>556</v>
      </c>
      <c r="B565" s="68"/>
      <c r="C565" s="68"/>
      <c r="F565" s="41"/>
    </row>
    <row r="566" spans="1:6" ht="20" customHeight="1">
      <c r="A566" s="121">
        <v>557</v>
      </c>
      <c r="B566" s="68"/>
      <c r="C566" s="68"/>
      <c r="F566" s="41"/>
    </row>
    <row r="567" spans="1:6" ht="20" customHeight="1">
      <c r="A567" s="121">
        <v>558</v>
      </c>
      <c r="B567" s="68"/>
      <c r="C567" s="68"/>
      <c r="F567" s="41"/>
    </row>
    <row r="568" spans="1:6" ht="20" customHeight="1">
      <c r="A568" s="121">
        <v>559</v>
      </c>
      <c r="B568" s="68"/>
      <c r="C568" s="68"/>
      <c r="F568" s="41"/>
    </row>
    <row r="569" spans="1:6" ht="20" customHeight="1">
      <c r="A569" s="121">
        <v>560</v>
      </c>
      <c r="B569" s="68"/>
      <c r="C569" s="68"/>
      <c r="F569" s="41"/>
    </row>
    <row r="570" spans="1:6" ht="20" customHeight="1">
      <c r="A570" s="121">
        <v>561</v>
      </c>
      <c r="B570" s="68"/>
      <c r="C570" s="68"/>
      <c r="F570" s="41"/>
    </row>
    <row r="571" spans="1:6" ht="20" customHeight="1">
      <c r="A571" s="121">
        <v>562</v>
      </c>
      <c r="B571" s="68"/>
      <c r="C571" s="68"/>
      <c r="F571" s="41"/>
    </row>
    <row r="572" spans="1:6" ht="20" customHeight="1">
      <c r="A572" s="121">
        <v>563</v>
      </c>
      <c r="B572" s="68"/>
      <c r="C572" s="68"/>
      <c r="F572" s="41"/>
    </row>
    <row r="573" spans="1:6" ht="20" customHeight="1">
      <c r="A573" s="121">
        <v>564</v>
      </c>
      <c r="B573" s="68"/>
      <c r="C573" s="68"/>
      <c r="F573" s="41"/>
    </row>
    <row r="574" spans="1:6" ht="20" customHeight="1">
      <c r="A574" s="121">
        <v>565</v>
      </c>
      <c r="B574" s="68"/>
      <c r="C574" s="68"/>
      <c r="F574" s="41"/>
    </row>
    <row r="575" spans="1:6" ht="20" customHeight="1">
      <c r="A575" s="121">
        <v>566</v>
      </c>
      <c r="B575" s="68"/>
      <c r="C575" s="68"/>
      <c r="F575" s="41"/>
    </row>
    <row r="576" spans="1:6" ht="20" customHeight="1">
      <c r="A576" s="121">
        <v>567</v>
      </c>
      <c r="B576" s="68"/>
      <c r="C576" s="68"/>
      <c r="F576" s="41"/>
    </row>
    <row r="577" spans="1:6" ht="20" customHeight="1">
      <c r="A577" s="121">
        <v>568</v>
      </c>
      <c r="B577" s="68"/>
      <c r="C577" s="68"/>
      <c r="F577" s="41"/>
    </row>
    <row r="578" spans="1:6" ht="20" customHeight="1">
      <c r="A578" s="121">
        <v>569</v>
      </c>
      <c r="B578" s="68"/>
      <c r="C578" s="68"/>
      <c r="F578" s="41"/>
    </row>
    <row r="579" spans="1:6" ht="20" customHeight="1">
      <c r="A579" s="121">
        <v>570</v>
      </c>
      <c r="B579" s="68"/>
      <c r="C579" s="68"/>
      <c r="F579" s="41"/>
    </row>
    <row r="580" spans="1:6" ht="20" customHeight="1">
      <c r="A580" s="121">
        <v>571</v>
      </c>
      <c r="B580" s="68"/>
      <c r="C580" s="68"/>
      <c r="F580" s="41"/>
    </row>
    <row r="581" spans="1:6" ht="20" customHeight="1">
      <c r="A581" s="121">
        <v>572</v>
      </c>
      <c r="B581" s="68"/>
      <c r="C581" s="68"/>
      <c r="F581" s="41"/>
    </row>
    <row r="582" spans="1:6" ht="20" customHeight="1">
      <c r="A582" s="121">
        <v>573</v>
      </c>
      <c r="B582" s="68"/>
      <c r="C582" s="68"/>
      <c r="F582" s="41"/>
    </row>
    <row r="583" spans="1:6" ht="20" customHeight="1">
      <c r="A583" s="121">
        <v>574</v>
      </c>
      <c r="B583" s="68"/>
      <c r="C583" s="68"/>
      <c r="F583" s="41"/>
    </row>
    <row r="584" spans="1:6" ht="20" customHeight="1">
      <c r="A584" s="121">
        <v>575</v>
      </c>
      <c r="B584" s="68"/>
      <c r="C584" s="68"/>
      <c r="F584" s="41"/>
    </row>
    <row r="585" spans="1:6" ht="20" customHeight="1">
      <c r="A585" s="121">
        <v>576</v>
      </c>
      <c r="B585" s="68"/>
      <c r="C585" s="68"/>
      <c r="F585" s="41"/>
    </row>
    <row r="586" spans="1:6" ht="20" customHeight="1">
      <c r="A586" s="121">
        <v>577</v>
      </c>
      <c r="B586" s="68"/>
      <c r="C586" s="68"/>
      <c r="F586" s="41"/>
    </row>
    <row r="587" spans="1:6" ht="20" customHeight="1">
      <c r="A587" s="121">
        <v>578</v>
      </c>
      <c r="B587" s="68"/>
      <c r="C587" s="68"/>
      <c r="F587" s="41"/>
    </row>
    <row r="588" spans="1:6" ht="20" customHeight="1">
      <c r="A588" s="121">
        <v>579</v>
      </c>
      <c r="B588" s="68"/>
      <c r="C588" s="68"/>
      <c r="F588" s="41"/>
    </row>
    <row r="589" spans="1:6" ht="20" customHeight="1">
      <c r="A589" s="121">
        <v>580</v>
      </c>
      <c r="B589" s="68"/>
      <c r="C589" s="68"/>
      <c r="F589" s="41"/>
    </row>
    <row r="590" spans="1:6" ht="20" customHeight="1">
      <c r="A590" s="121">
        <v>581</v>
      </c>
      <c r="B590" s="68"/>
      <c r="C590" s="68"/>
      <c r="F590" s="41"/>
    </row>
    <row r="591" spans="1:6" ht="20" customHeight="1">
      <c r="A591" s="121">
        <v>582</v>
      </c>
      <c r="B591" s="68"/>
      <c r="C591" s="68"/>
      <c r="F591" s="41"/>
    </row>
    <row r="592" spans="1:6" ht="20" customHeight="1">
      <c r="A592" s="121">
        <v>583</v>
      </c>
      <c r="B592" s="68"/>
      <c r="C592" s="68"/>
      <c r="F592" s="41"/>
    </row>
    <row r="593" spans="1:6" ht="20" customHeight="1">
      <c r="A593" s="121">
        <v>584</v>
      </c>
      <c r="B593" s="68"/>
      <c r="C593" s="68"/>
      <c r="F593" s="41"/>
    </row>
    <row r="594" spans="1:6" ht="20" customHeight="1">
      <c r="A594" s="121">
        <v>585</v>
      </c>
      <c r="B594" s="68"/>
      <c r="C594" s="68"/>
      <c r="F594" s="41"/>
    </row>
    <row r="595" spans="1:6" ht="20" customHeight="1">
      <c r="A595" s="121">
        <v>586</v>
      </c>
      <c r="B595" s="68"/>
      <c r="C595" s="68"/>
      <c r="F595" s="41"/>
    </row>
    <row r="596" spans="1:6" ht="20" customHeight="1">
      <c r="A596" s="121">
        <v>587</v>
      </c>
      <c r="B596" s="68"/>
      <c r="C596" s="68"/>
      <c r="F596" s="41"/>
    </row>
    <row r="597" spans="1:6" ht="20" customHeight="1">
      <c r="A597" s="121">
        <v>588</v>
      </c>
      <c r="B597" s="68"/>
      <c r="C597" s="68"/>
      <c r="F597" s="41"/>
    </row>
    <row r="598" spans="1:6" ht="20" customHeight="1">
      <c r="A598" s="121">
        <v>589</v>
      </c>
      <c r="B598" s="68"/>
      <c r="C598" s="68"/>
      <c r="F598" s="41"/>
    </row>
    <row r="599" spans="1:6" ht="20" customHeight="1">
      <c r="A599" s="121">
        <v>590</v>
      </c>
      <c r="B599" s="68"/>
      <c r="C599" s="68"/>
      <c r="F599" s="41"/>
    </row>
    <row r="600" spans="1:6" ht="20" customHeight="1">
      <c r="A600" s="121">
        <v>591</v>
      </c>
      <c r="B600" s="68"/>
      <c r="C600" s="68"/>
      <c r="F600" s="41"/>
    </row>
    <row r="601" spans="1:6" ht="20" customHeight="1">
      <c r="A601" s="121">
        <v>592</v>
      </c>
      <c r="B601" s="68"/>
      <c r="C601" s="68"/>
      <c r="F601" s="41"/>
    </row>
    <row r="602" spans="1:6" ht="20" customHeight="1">
      <c r="A602" s="121">
        <v>593</v>
      </c>
      <c r="B602" s="68"/>
      <c r="C602" s="68"/>
      <c r="F602" s="41"/>
    </row>
    <row r="603" spans="1:6" ht="20" customHeight="1">
      <c r="A603" s="121">
        <v>594</v>
      </c>
      <c r="B603" s="68"/>
      <c r="C603" s="68"/>
      <c r="F603" s="41"/>
    </row>
    <row r="604" spans="1:6" ht="20" customHeight="1">
      <c r="A604" s="121">
        <v>595</v>
      </c>
      <c r="B604" s="68"/>
      <c r="C604" s="68"/>
      <c r="F604" s="41"/>
    </row>
    <row r="605" spans="1:6" ht="20" customHeight="1">
      <c r="A605" s="121">
        <v>596</v>
      </c>
      <c r="B605" s="68"/>
      <c r="C605" s="68"/>
      <c r="F605" s="41"/>
    </row>
    <row r="606" spans="1:6" ht="20" customHeight="1">
      <c r="A606" s="121">
        <v>597</v>
      </c>
      <c r="B606" s="68"/>
      <c r="C606" s="68"/>
      <c r="F606" s="41"/>
    </row>
    <row r="607" spans="1:6" ht="20" customHeight="1">
      <c r="A607" s="121">
        <v>598</v>
      </c>
      <c r="B607" s="68"/>
      <c r="C607" s="68"/>
      <c r="F607" s="41"/>
    </row>
    <row r="608" spans="1:6" ht="20" customHeight="1">
      <c r="A608" s="121">
        <v>599</v>
      </c>
      <c r="B608" s="68"/>
      <c r="C608" s="68"/>
      <c r="F608" s="41"/>
    </row>
    <row r="609" spans="1:6" ht="20" customHeight="1">
      <c r="A609" s="121">
        <v>600</v>
      </c>
      <c r="B609" s="68"/>
      <c r="C609" s="68"/>
      <c r="F609" s="41"/>
    </row>
    <row r="610" spans="1:6" ht="20" customHeight="1">
      <c r="A610" s="121">
        <v>601</v>
      </c>
      <c r="B610" s="68"/>
      <c r="C610" s="68"/>
      <c r="F610" s="41"/>
    </row>
    <row r="611" spans="1:6" ht="20" customHeight="1">
      <c r="A611" s="121">
        <v>602</v>
      </c>
      <c r="B611" s="68"/>
      <c r="C611" s="68"/>
      <c r="F611" s="41"/>
    </row>
    <row r="612" spans="1:6" ht="20" customHeight="1">
      <c r="A612" s="121">
        <v>603</v>
      </c>
      <c r="B612" s="68"/>
      <c r="C612" s="68"/>
      <c r="F612" s="41"/>
    </row>
    <row r="613" spans="1:6" ht="20" customHeight="1">
      <c r="A613" s="121">
        <v>604</v>
      </c>
      <c r="B613" s="68"/>
      <c r="C613" s="68"/>
      <c r="F613" s="41"/>
    </row>
    <row r="614" spans="1:6" ht="20" customHeight="1">
      <c r="A614" s="121">
        <v>605</v>
      </c>
      <c r="B614" s="68"/>
      <c r="C614" s="68"/>
      <c r="F614" s="41"/>
    </row>
    <row r="615" spans="1:6" ht="20" customHeight="1">
      <c r="A615" s="121">
        <v>606</v>
      </c>
      <c r="B615" s="68"/>
      <c r="C615" s="68"/>
      <c r="F615" s="41"/>
    </row>
    <row r="616" spans="1:6" ht="20" customHeight="1">
      <c r="A616" s="121">
        <v>607</v>
      </c>
      <c r="B616" s="68"/>
      <c r="C616" s="68"/>
      <c r="F616" s="41"/>
    </row>
    <row r="617" spans="1:6" ht="20" customHeight="1">
      <c r="A617" s="121">
        <v>608</v>
      </c>
      <c r="B617" s="68"/>
      <c r="C617" s="68"/>
      <c r="F617" s="41"/>
    </row>
    <row r="618" spans="1:6" ht="20" customHeight="1">
      <c r="A618" s="121">
        <v>609</v>
      </c>
      <c r="B618" s="68"/>
      <c r="C618" s="68"/>
      <c r="F618" s="41"/>
    </row>
    <row r="619" spans="1:6" ht="20" customHeight="1">
      <c r="A619" s="121">
        <v>610</v>
      </c>
      <c r="B619" s="68"/>
      <c r="C619" s="68"/>
      <c r="F619" s="41"/>
    </row>
    <row r="620" spans="1:6" ht="20" customHeight="1">
      <c r="A620" s="121">
        <v>611</v>
      </c>
      <c r="B620" s="68"/>
      <c r="C620" s="68"/>
      <c r="F620" s="41"/>
    </row>
    <row r="621" spans="1:6" ht="20" customHeight="1">
      <c r="A621" s="121">
        <v>612</v>
      </c>
      <c r="B621" s="68"/>
      <c r="C621" s="68"/>
      <c r="F621" s="41"/>
    </row>
    <row r="622" spans="1:6" ht="20" customHeight="1">
      <c r="A622" s="121">
        <v>613</v>
      </c>
      <c r="B622" s="68"/>
      <c r="C622" s="68"/>
      <c r="F622" s="41"/>
    </row>
    <row r="623" spans="1:6" ht="20" customHeight="1">
      <c r="A623" s="121">
        <v>614</v>
      </c>
      <c r="B623" s="68"/>
      <c r="C623" s="68"/>
      <c r="F623" s="41"/>
    </row>
    <row r="624" spans="1:6" ht="20" customHeight="1">
      <c r="A624" s="121">
        <v>615</v>
      </c>
      <c r="B624" s="68"/>
      <c r="C624" s="68"/>
      <c r="F624" s="41"/>
    </row>
    <row r="625" spans="1:6" ht="20" customHeight="1">
      <c r="A625" s="121">
        <v>616</v>
      </c>
      <c r="B625" s="68"/>
      <c r="C625" s="68"/>
      <c r="F625" s="41"/>
    </row>
    <row r="626" spans="1:6" ht="20" customHeight="1">
      <c r="A626" s="121">
        <v>617</v>
      </c>
      <c r="B626" s="68"/>
      <c r="C626" s="68"/>
      <c r="F626" s="41"/>
    </row>
    <row r="627" spans="1:6" ht="20" customHeight="1">
      <c r="A627" s="121">
        <v>618</v>
      </c>
      <c r="B627" s="68"/>
      <c r="C627" s="68"/>
      <c r="F627" s="41"/>
    </row>
    <row r="628" spans="1:6" ht="20" customHeight="1">
      <c r="A628" s="121">
        <v>619</v>
      </c>
      <c r="B628" s="68"/>
      <c r="C628" s="68"/>
      <c r="F628" s="41"/>
    </row>
    <row r="629" spans="1:6" ht="20" customHeight="1">
      <c r="A629" s="121">
        <v>620</v>
      </c>
      <c r="B629" s="68"/>
      <c r="C629" s="68"/>
      <c r="F629" s="41"/>
    </row>
    <row r="630" spans="1:6" ht="20" customHeight="1">
      <c r="A630" s="121">
        <v>621</v>
      </c>
      <c r="B630" s="68"/>
      <c r="C630" s="68"/>
      <c r="F630" s="41"/>
    </row>
    <row r="631" spans="1:6" ht="20" customHeight="1">
      <c r="A631" s="121">
        <v>622</v>
      </c>
      <c r="B631" s="68"/>
      <c r="C631" s="68"/>
      <c r="F631" s="41"/>
    </row>
    <row r="632" spans="1:6" ht="20" customHeight="1">
      <c r="A632" s="121">
        <v>623</v>
      </c>
      <c r="B632" s="68"/>
      <c r="C632" s="68"/>
      <c r="F632" s="41"/>
    </row>
    <row r="633" spans="1:6" ht="20" customHeight="1">
      <c r="A633" s="121">
        <v>624</v>
      </c>
      <c r="B633" s="68"/>
      <c r="C633" s="68"/>
      <c r="F633" s="41"/>
    </row>
    <row r="634" spans="1:6" ht="20" customHeight="1">
      <c r="A634" s="121">
        <v>625</v>
      </c>
      <c r="B634" s="68"/>
      <c r="C634" s="68"/>
      <c r="F634" s="41"/>
    </row>
    <row r="635" spans="1:6" ht="20" customHeight="1">
      <c r="A635" s="121">
        <v>626</v>
      </c>
      <c r="B635" s="68"/>
      <c r="C635" s="68"/>
      <c r="F635" s="41"/>
    </row>
    <row r="636" spans="1:6" ht="20" customHeight="1">
      <c r="A636" s="121">
        <v>627</v>
      </c>
      <c r="B636" s="68"/>
      <c r="C636" s="68"/>
      <c r="F636" s="41"/>
    </row>
    <row r="637" spans="1:6" ht="20" customHeight="1">
      <c r="A637" s="121">
        <v>628</v>
      </c>
      <c r="B637" s="68"/>
      <c r="C637" s="68"/>
      <c r="F637" s="41"/>
    </row>
    <row r="638" spans="1:6" ht="20" customHeight="1">
      <c r="A638" s="121">
        <v>629</v>
      </c>
      <c r="B638" s="68"/>
      <c r="C638" s="68"/>
      <c r="F638" s="41"/>
    </row>
    <row r="639" spans="1:6" ht="20" customHeight="1">
      <c r="A639" s="121">
        <v>630</v>
      </c>
      <c r="B639" s="68"/>
      <c r="C639" s="68"/>
      <c r="F639" s="41"/>
    </row>
    <row r="640" spans="1:6" ht="20" customHeight="1">
      <c r="A640" s="121">
        <v>631</v>
      </c>
      <c r="B640" s="68"/>
      <c r="C640" s="68"/>
      <c r="F640" s="41"/>
    </row>
    <row r="641" spans="1:6" ht="20" customHeight="1">
      <c r="A641" s="121">
        <v>632</v>
      </c>
      <c r="B641" s="68"/>
      <c r="C641" s="68"/>
      <c r="F641" s="41"/>
    </row>
    <row r="642" spans="1:6" ht="20" customHeight="1">
      <c r="A642" s="121">
        <v>633</v>
      </c>
      <c r="B642" s="68"/>
      <c r="C642" s="68"/>
      <c r="F642" s="41"/>
    </row>
    <row r="643" spans="1:6" ht="20" customHeight="1">
      <c r="A643" s="121">
        <v>634</v>
      </c>
      <c r="B643" s="68"/>
      <c r="C643" s="68"/>
      <c r="F643" s="41"/>
    </row>
    <row r="644" spans="1:6" ht="20" customHeight="1">
      <c r="A644" s="121">
        <v>635</v>
      </c>
      <c r="B644" s="68"/>
      <c r="C644" s="68"/>
      <c r="F644" s="41"/>
    </row>
    <row r="645" spans="1:6" ht="20" customHeight="1">
      <c r="A645" s="121">
        <v>636</v>
      </c>
      <c r="B645" s="68"/>
      <c r="C645" s="68"/>
      <c r="F645" s="41"/>
    </row>
    <row r="646" spans="1:6" ht="20" customHeight="1">
      <c r="A646" s="121">
        <v>637</v>
      </c>
      <c r="B646" s="68"/>
      <c r="C646" s="68"/>
      <c r="F646" s="41"/>
    </row>
    <row r="647" spans="1:6" ht="20" customHeight="1">
      <c r="A647" s="121">
        <v>638</v>
      </c>
      <c r="B647" s="68"/>
      <c r="C647" s="68"/>
      <c r="F647" s="41"/>
    </row>
    <row r="648" spans="1:6" ht="20" customHeight="1">
      <c r="A648" s="121">
        <v>639</v>
      </c>
      <c r="B648" s="68"/>
      <c r="C648" s="68"/>
      <c r="F648" s="41"/>
    </row>
    <row r="649" spans="1:6" ht="20" customHeight="1">
      <c r="A649" s="121">
        <v>640</v>
      </c>
      <c r="B649" s="68"/>
      <c r="C649" s="68"/>
      <c r="F649" s="41"/>
    </row>
    <row r="650" spans="1:6" ht="20" customHeight="1">
      <c r="A650" s="121">
        <v>641</v>
      </c>
      <c r="B650" s="68"/>
      <c r="C650" s="68"/>
      <c r="F650" s="41"/>
    </row>
    <row r="651" spans="1:6" ht="20" customHeight="1">
      <c r="A651" s="121">
        <v>642</v>
      </c>
      <c r="B651" s="68"/>
      <c r="C651" s="68"/>
      <c r="F651" s="41"/>
    </row>
    <row r="652" spans="1:6" ht="20" customHeight="1">
      <c r="A652" s="121">
        <v>643</v>
      </c>
      <c r="B652" s="68"/>
      <c r="C652" s="68"/>
      <c r="F652" s="41"/>
    </row>
    <row r="653" spans="1:6" ht="20" customHeight="1">
      <c r="A653" s="121">
        <v>644</v>
      </c>
      <c r="B653" s="68"/>
      <c r="C653" s="68"/>
      <c r="F653" s="41"/>
    </row>
    <row r="654" spans="1:6" ht="20" customHeight="1">
      <c r="A654" s="121">
        <v>645</v>
      </c>
      <c r="B654" s="68"/>
      <c r="C654" s="68"/>
      <c r="F654" s="41"/>
    </row>
    <row r="655" spans="1:6" ht="20" customHeight="1">
      <c r="A655" s="121">
        <v>646</v>
      </c>
      <c r="B655" s="68"/>
      <c r="C655" s="68"/>
      <c r="F655" s="41"/>
    </row>
    <row r="656" spans="1:6" ht="20" customHeight="1">
      <c r="A656" s="121">
        <v>647</v>
      </c>
      <c r="B656" s="68"/>
      <c r="C656" s="68"/>
      <c r="F656" s="41"/>
    </row>
    <row r="657" spans="1:6" ht="20" customHeight="1">
      <c r="A657" s="121">
        <v>648</v>
      </c>
      <c r="B657" s="68"/>
      <c r="C657" s="68"/>
      <c r="F657" s="41"/>
    </row>
    <row r="658" spans="1:6" ht="20" customHeight="1">
      <c r="A658" s="121">
        <v>649</v>
      </c>
      <c r="B658" s="68"/>
      <c r="C658" s="68"/>
      <c r="F658" s="41"/>
    </row>
    <row r="659" spans="1:6" ht="20" customHeight="1">
      <c r="A659" s="121">
        <v>650</v>
      </c>
      <c r="B659" s="68"/>
      <c r="C659" s="68"/>
      <c r="F659" s="41"/>
    </row>
    <row r="660" spans="1:6" ht="20" customHeight="1">
      <c r="A660" s="121">
        <v>651</v>
      </c>
      <c r="B660" s="68"/>
      <c r="C660" s="68"/>
      <c r="F660" s="41"/>
    </row>
    <row r="661" spans="1:6" ht="20" customHeight="1">
      <c r="A661" s="121">
        <v>652</v>
      </c>
      <c r="B661" s="68"/>
      <c r="C661" s="68"/>
      <c r="F661" s="41"/>
    </row>
    <row r="662" spans="1:6" ht="20" customHeight="1">
      <c r="A662" s="121">
        <v>653</v>
      </c>
      <c r="B662" s="68"/>
      <c r="C662" s="68"/>
      <c r="F662" s="41"/>
    </row>
    <row r="663" spans="1:6" ht="20" customHeight="1">
      <c r="A663" s="121">
        <v>654</v>
      </c>
      <c r="B663" s="68"/>
      <c r="C663" s="68"/>
      <c r="F663" s="41"/>
    </row>
    <row r="664" spans="1:6" ht="20" customHeight="1">
      <c r="A664" s="121">
        <v>655</v>
      </c>
      <c r="B664" s="68"/>
      <c r="C664" s="68"/>
      <c r="F664" s="41"/>
    </row>
    <row r="665" spans="1:6" ht="20" customHeight="1">
      <c r="A665" s="121">
        <v>656</v>
      </c>
      <c r="B665" s="68"/>
      <c r="C665" s="68"/>
      <c r="F665" s="41"/>
    </row>
    <row r="666" spans="1:6" ht="20" customHeight="1">
      <c r="A666" s="121">
        <v>657</v>
      </c>
      <c r="B666" s="68"/>
      <c r="C666" s="68"/>
      <c r="F666" s="41"/>
    </row>
    <row r="667" spans="1:6" ht="20" customHeight="1">
      <c r="A667" s="121">
        <v>658</v>
      </c>
      <c r="B667" s="68"/>
      <c r="C667" s="68"/>
      <c r="F667" s="41"/>
    </row>
    <row r="668" spans="1:6" ht="20" customHeight="1">
      <c r="A668" s="121">
        <v>659</v>
      </c>
      <c r="B668" s="68"/>
      <c r="C668" s="68"/>
      <c r="F668" s="41"/>
    </row>
    <row r="669" spans="1:6" ht="20" customHeight="1">
      <c r="A669" s="121">
        <v>660</v>
      </c>
      <c r="B669" s="68"/>
      <c r="C669" s="68"/>
      <c r="F669" s="41"/>
    </row>
    <row r="670" spans="1:6" ht="20" customHeight="1">
      <c r="A670" s="121">
        <v>661</v>
      </c>
      <c r="B670" s="68"/>
      <c r="C670" s="68"/>
      <c r="F670" s="41"/>
    </row>
    <row r="671" spans="1:6" ht="20" customHeight="1">
      <c r="A671" s="121">
        <v>662</v>
      </c>
      <c r="B671" s="68"/>
      <c r="C671" s="68"/>
      <c r="F671" s="41"/>
    </row>
    <row r="672" spans="1:6" ht="20" customHeight="1">
      <c r="A672" s="121">
        <v>663</v>
      </c>
      <c r="B672" s="68"/>
      <c r="C672" s="68"/>
      <c r="F672" s="41"/>
    </row>
    <row r="673" spans="1:6" ht="20" customHeight="1">
      <c r="A673" s="121">
        <v>664</v>
      </c>
      <c r="B673" s="68"/>
      <c r="C673" s="68"/>
      <c r="F673" s="41"/>
    </row>
    <row r="674" spans="1:6" ht="20" customHeight="1">
      <c r="A674" s="121">
        <v>665</v>
      </c>
      <c r="B674" s="68"/>
      <c r="C674" s="68"/>
      <c r="F674" s="41"/>
    </row>
    <row r="675" spans="1:6" ht="20" customHeight="1">
      <c r="A675" s="121">
        <v>666</v>
      </c>
      <c r="B675" s="68"/>
      <c r="C675" s="68"/>
      <c r="F675" s="41"/>
    </row>
    <row r="676" spans="1:6" ht="20" customHeight="1">
      <c r="A676" s="121">
        <v>667</v>
      </c>
      <c r="B676" s="68"/>
      <c r="C676" s="68"/>
      <c r="F676" s="41"/>
    </row>
    <row r="677" spans="1:6" ht="20" customHeight="1">
      <c r="A677" s="121">
        <v>668</v>
      </c>
      <c r="B677" s="68"/>
      <c r="C677" s="68"/>
      <c r="F677" s="41"/>
    </row>
    <row r="678" spans="1:6" ht="20" customHeight="1">
      <c r="A678" s="121">
        <v>669</v>
      </c>
      <c r="B678" s="68"/>
      <c r="C678" s="68"/>
      <c r="F678" s="41"/>
    </row>
    <row r="679" spans="1:6" ht="20" customHeight="1">
      <c r="A679" s="121">
        <v>670</v>
      </c>
      <c r="B679" s="68"/>
      <c r="C679" s="68"/>
      <c r="F679" s="41"/>
    </row>
    <row r="680" spans="1:6" ht="20" customHeight="1">
      <c r="A680" s="121">
        <v>671</v>
      </c>
      <c r="B680" s="68"/>
      <c r="C680" s="68"/>
      <c r="F680" s="41"/>
    </row>
    <row r="681" spans="1:6" ht="20" customHeight="1">
      <c r="A681" s="121">
        <v>672</v>
      </c>
      <c r="B681" s="68"/>
      <c r="C681" s="68"/>
      <c r="F681" s="41"/>
    </row>
    <row r="682" spans="1:6" ht="20" customHeight="1">
      <c r="A682" s="121">
        <v>673</v>
      </c>
      <c r="B682" s="68"/>
      <c r="C682" s="68"/>
      <c r="F682" s="41"/>
    </row>
    <row r="683" spans="1:6" ht="20" customHeight="1">
      <c r="A683" s="121">
        <v>674</v>
      </c>
      <c r="B683" s="68"/>
      <c r="C683" s="68"/>
      <c r="F683" s="41"/>
    </row>
    <row r="684" spans="1:6" ht="20" customHeight="1">
      <c r="A684" s="121">
        <v>675</v>
      </c>
      <c r="B684" s="68"/>
      <c r="C684" s="68"/>
      <c r="F684" s="41"/>
    </row>
    <row r="685" spans="1:6" ht="20" customHeight="1">
      <c r="A685" s="121">
        <v>676</v>
      </c>
      <c r="B685" s="68"/>
      <c r="C685" s="68"/>
      <c r="F685" s="41"/>
    </row>
    <row r="686" spans="1:6" ht="20" customHeight="1">
      <c r="A686" s="121">
        <v>677</v>
      </c>
      <c r="B686" s="68"/>
      <c r="C686" s="68"/>
      <c r="F686" s="41"/>
    </row>
    <row r="687" spans="1:6" ht="20" customHeight="1">
      <c r="A687" s="121">
        <v>678</v>
      </c>
      <c r="B687" s="68"/>
      <c r="C687" s="68"/>
      <c r="F687" s="41"/>
    </row>
    <row r="688" spans="1:6" ht="20" customHeight="1">
      <c r="A688" s="121">
        <v>679</v>
      </c>
      <c r="B688" s="68"/>
      <c r="C688" s="68"/>
      <c r="F688" s="41"/>
    </row>
    <row r="689" spans="1:6" ht="20" customHeight="1">
      <c r="A689" s="121">
        <v>680</v>
      </c>
      <c r="B689" s="68"/>
      <c r="C689" s="68"/>
      <c r="F689" s="41"/>
    </row>
    <row r="690" spans="1:6" ht="20" customHeight="1">
      <c r="A690" s="121">
        <v>681</v>
      </c>
      <c r="B690" s="68"/>
      <c r="C690" s="68"/>
      <c r="F690" s="41"/>
    </row>
    <row r="691" spans="1:6" ht="20" customHeight="1">
      <c r="A691" s="121">
        <v>682</v>
      </c>
      <c r="B691" s="68"/>
      <c r="C691" s="68"/>
      <c r="F691" s="41"/>
    </row>
    <row r="692" spans="1:6" ht="20" customHeight="1">
      <c r="A692" s="121">
        <v>683</v>
      </c>
      <c r="B692" s="68"/>
      <c r="C692" s="68"/>
      <c r="F692" s="41"/>
    </row>
    <row r="693" spans="1:6" ht="20" customHeight="1">
      <c r="A693" s="121">
        <v>684</v>
      </c>
      <c r="B693" s="68"/>
      <c r="C693" s="68"/>
      <c r="F693" s="41"/>
    </row>
    <row r="694" spans="1:6" ht="20" customHeight="1">
      <c r="A694" s="121">
        <v>685</v>
      </c>
      <c r="B694" s="68"/>
      <c r="C694" s="68"/>
      <c r="F694" s="41"/>
    </row>
    <row r="695" spans="1:6" ht="20" customHeight="1">
      <c r="A695" s="121">
        <v>686</v>
      </c>
      <c r="B695" s="68"/>
      <c r="C695" s="68"/>
      <c r="F695" s="41"/>
    </row>
    <row r="696" spans="1:6" ht="20" customHeight="1">
      <c r="A696" s="121">
        <v>687</v>
      </c>
      <c r="B696" s="68"/>
      <c r="C696" s="68"/>
      <c r="F696" s="41"/>
    </row>
    <row r="697" spans="1:6" ht="20" customHeight="1">
      <c r="A697" s="121">
        <v>688</v>
      </c>
      <c r="B697" s="68"/>
      <c r="C697" s="68"/>
      <c r="F697" s="41"/>
    </row>
    <row r="698" spans="1:6" ht="20" customHeight="1">
      <c r="A698" s="121">
        <v>689</v>
      </c>
      <c r="B698" s="68"/>
      <c r="C698" s="68"/>
      <c r="F698" s="41"/>
    </row>
    <row r="699" spans="1:6" ht="20" customHeight="1">
      <c r="A699" s="121">
        <v>690</v>
      </c>
      <c r="B699" s="68"/>
      <c r="C699" s="68"/>
      <c r="F699" s="41"/>
    </row>
    <row r="700" spans="1:6" ht="20" customHeight="1">
      <c r="A700" s="121">
        <v>691</v>
      </c>
      <c r="B700" s="68"/>
      <c r="C700" s="68"/>
      <c r="F700" s="41"/>
    </row>
    <row r="701" spans="1:6" ht="20" customHeight="1">
      <c r="A701" s="121">
        <v>692</v>
      </c>
      <c r="B701" s="68"/>
      <c r="C701" s="68"/>
      <c r="F701" s="41"/>
    </row>
    <row r="702" spans="1:6" ht="20" customHeight="1">
      <c r="A702" s="121">
        <v>693</v>
      </c>
      <c r="B702" s="68"/>
      <c r="C702" s="68"/>
      <c r="F702" s="41"/>
    </row>
    <row r="703" spans="1:6" ht="20" customHeight="1">
      <c r="A703" s="121">
        <v>694</v>
      </c>
      <c r="B703" s="68"/>
      <c r="C703" s="68"/>
      <c r="F703" s="41"/>
    </row>
    <row r="704" spans="1:6" ht="20" customHeight="1">
      <c r="A704" s="121">
        <v>695</v>
      </c>
      <c r="B704" s="68"/>
      <c r="C704" s="68"/>
      <c r="F704" s="41"/>
    </row>
    <row r="705" spans="1:6" ht="20" customHeight="1">
      <c r="A705" s="121">
        <v>696</v>
      </c>
      <c r="B705" s="68"/>
      <c r="C705" s="68"/>
      <c r="F705" s="41"/>
    </row>
    <row r="706" spans="1:6" ht="20" customHeight="1">
      <c r="A706" s="121">
        <v>697</v>
      </c>
      <c r="B706" s="68"/>
      <c r="C706" s="68"/>
      <c r="F706" s="41"/>
    </row>
    <row r="707" spans="1:6" ht="20" customHeight="1">
      <c r="A707" s="121">
        <v>698</v>
      </c>
      <c r="B707" s="68"/>
      <c r="C707" s="68"/>
      <c r="F707" s="41"/>
    </row>
    <row r="708" spans="1:6" ht="20" customHeight="1">
      <c r="A708" s="121">
        <v>699</v>
      </c>
      <c r="B708" s="68"/>
      <c r="C708" s="68"/>
      <c r="F708" s="41"/>
    </row>
    <row r="709" spans="1:6" ht="20" customHeight="1">
      <c r="A709" s="121">
        <v>700</v>
      </c>
      <c r="B709" s="68"/>
      <c r="C709" s="68"/>
      <c r="F709" s="41"/>
    </row>
    <row r="710" spans="1:6" ht="20" customHeight="1">
      <c r="A710" s="121">
        <v>701</v>
      </c>
      <c r="B710" s="68"/>
      <c r="C710" s="68"/>
      <c r="F710" s="41"/>
    </row>
    <row r="711" spans="1:6" ht="20" customHeight="1">
      <c r="A711" s="121">
        <v>702</v>
      </c>
      <c r="B711" s="68"/>
      <c r="C711" s="68"/>
      <c r="F711" s="41"/>
    </row>
    <row r="712" spans="1:6" ht="20" customHeight="1">
      <c r="A712" s="121">
        <v>703</v>
      </c>
      <c r="B712" s="68"/>
      <c r="C712" s="68"/>
      <c r="F712" s="41"/>
    </row>
    <row r="713" spans="1:6" ht="20" customHeight="1">
      <c r="A713" s="121">
        <v>704</v>
      </c>
      <c r="B713" s="68"/>
      <c r="C713" s="68"/>
      <c r="F713" s="41"/>
    </row>
    <row r="714" spans="1:6" ht="20" customHeight="1">
      <c r="A714" s="121">
        <v>705</v>
      </c>
      <c r="B714" s="68"/>
      <c r="C714" s="68"/>
      <c r="F714" s="41"/>
    </row>
    <row r="715" spans="1:6" ht="20" customHeight="1">
      <c r="A715" s="121">
        <v>706</v>
      </c>
      <c r="B715" s="68"/>
      <c r="C715" s="68"/>
      <c r="F715" s="41"/>
    </row>
    <row r="716" spans="1:6" ht="20" customHeight="1">
      <c r="A716" s="121">
        <v>707</v>
      </c>
      <c r="B716" s="68"/>
      <c r="C716" s="68"/>
      <c r="F716" s="41"/>
    </row>
    <row r="717" spans="1:6" ht="20" customHeight="1">
      <c r="A717" s="121">
        <v>708</v>
      </c>
      <c r="B717" s="68"/>
      <c r="C717" s="68"/>
      <c r="F717" s="41"/>
    </row>
    <row r="718" spans="1:6" ht="20" customHeight="1">
      <c r="A718" s="121">
        <v>709</v>
      </c>
      <c r="B718" s="68"/>
      <c r="C718" s="68"/>
      <c r="F718" s="41"/>
    </row>
    <row r="719" spans="1:6" ht="20" customHeight="1">
      <c r="A719" s="121">
        <v>710</v>
      </c>
      <c r="B719" s="68"/>
      <c r="C719" s="68"/>
      <c r="F719" s="41"/>
    </row>
    <row r="720" spans="1:6" ht="20" customHeight="1">
      <c r="A720" s="121">
        <v>711</v>
      </c>
      <c r="B720" s="68"/>
      <c r="C720" s="68"/>
      <c r="F720" s="41"/>
    </row>
    <row r="721" spans="1:6" ht="20" customHeight="1">
      <c r="A721" s="121">
        <v>712</v>
      </c>
      <c r="B721" s="68"/>
      <c r="C721" s="68"/>
      <c r="F721" s="41"/>
    </row>
    <row r="722" spans="1:6" ht="20" customHeight="1">
      <c r="A722" s="121">
        <v>713</v>
      </c>
      <c r="B722" s="68"/>
      <c r="C722" s="68"/>
      <c r="F722" s="41"/>
    </row>
    <row r="723" spans="1:6" ht="20" customHeight="1">
      <c r="A723" s="121">
        <v>714</v>
      </c>
      <c r="B723" s="68"/>
      <c r="C723" s="68"/>
      <c r="F723" s="41"/>
    </row>
    <row r="724" spans="1:6" ht="20" customHeight="1">
      <c r="A724" s="121">
        <v>715</v>
      </c>
      <c r="B724" s="68"/>
      <c r="C724" s="68"/>
      <c r="F724" s="41"/>
    </row>
    <row r="725" spans="1:6" ht="20" customHeight="1">
      <c r="A725" s="121">
        <v>716</v>
      </c>
      <c r="B725" s="68"/>
      <c r="C725" s="68"/>
      <c r="F725" s="41"/>
    </row>
    <row r="726" spans="1:6" ht="20" customHeight="1">
      <c r="A726" s="121">
        <v>717</v>
      </c>
      <c r="B726" s="68"/>
      <c r="C726" s="68"/>
      <c r="F726" s="41"/>
    </row>
    <row r="727" spans="1:6" ht="20" customHeight="1">
      <c r="A727" s="121">
        <v>718</v>
      </c>
      <c r="B727" s="68"/>
      <c r="C727" s="68"/>
      <c r="F727" s="41"/>
    </row>
    <row r="728" spans="1:6" ht="20" customHeight="1">
      <c r="A728" s="121">
        <v>719</v>
      </c>
      <c r="B728" s="68"/>
      <c r="C728" s="68"/>
      <c r="F728" s="41"/>
    </row>
    <row r="729" spans="1:6" ht="20" customHeight="1">
      <c r="A729" s="121">
        <v>720</v>
      </c>
      <c r="B729" s="68"/>
      <c r="C729" s="68"/>
      <c r="F729" s="41"/>
    </row>
    <row r="730" spans="1:6" ht="20" customHeight="1">
      <c r="A730" s="121">
        <v>721</v>
      </c>
      <c r="B730" s="68"/>
      <c r="C730" s="68"/>
      <c r="F730" s="41"/>
    </row>
    <row r="731" spans="1:6" ht="20" customHeight="1">
      <c r="A731" s="121">
        <v>722</v>
      </c>
      <c r="B731" s="68"/>
      <c r="C731" s="68"/>
      <c r="F731" s="41"/>
    </row>
    <row r="732" spans="1:6" ht="20" customHeight="1">
      <c r="A732" s="121">
        <v>723</v>
      </c>
      <c r="B732" s="68"/>
      <c r="C732" s="68"/>
      <c r="F732" s="41"/>
    </row>
    <row r="733" spans="1:6" ht="20" customHeight="1">
      <c r="A733" s="121">
        <v>724</v>
      </c>
      <c r="B733" s="68"/>
      <c r="C733" s="68"/>
      <c r="F733" s="41"/>
    </row>
    <row r="734" spans="1:6" ht="20" customHeight="1">
      <c r="A734" s="121">
        <v>725</v>
      </c>
      <c r="B734" s="68"/>
      <c r="C734" s="68"/>
      <c r="F734" s="41"/>
    </row>
    <row r="735" spans="1:6" ht="20" customHeight="1">
      <c r="A735" s="121">
        <v>726</v>
      </c>
      <c r="B735" s="68"/>
      <c r="C735" s="68"/>
      <c r="F735" s="41"/>
    </row>
    <row r="736" spans="1:6" ht="20" customHeight="1">
      <c r="A736" s="121">
        <v>727</v>
      </c>
      <c r="B736" s="68"/>
      <c r="C736" s="68"/>
      <c r="F736" s="41"/>
    </row>
    <row r="737" spans="1:6" ht="20" customHeight="1">
      <c r="A737" s="121">
        <v>728</v>
      </c>
      <c r="B737" s="68"/>
      <c r="C737" s="68"/>
      <c r="F737" s="41"/>
    </row>
    <row r="738" spans="1:6" ht="20" customHeight="1">
      <c r="A738" s="121">
        <v>729</v>
      </c>
      <c r="B738" s="68"/>
      <c r="C738" s="68"/>
      <c r="F738" s="41"/>
    </row>
    <row r="739" spans="1:6" ht="20" customHeight="1">
      <c r="A739" s="121">
        <v>730</v>
      </c>
      <c r="B739" s="68"/>
      <c r="C739" s="68"/>
      <c r="F739" s="41"/>
    </row>
    <row r="740" spans="1:6" ht="20" customHeight="1">
      <c r="A740" s="121">
        <v>731</v>
      </c>
      <c r="B740" s="68"/>
      <c r="C740" s="68"/>
      <c r="F740" s="41"/>
    </row>
    <row r="741" spans="1:6" ht="20" customHeight="1">
      <c r="A741" s="121">
        <v>732</v>
      </c>
      <c r="B741" s="68"/>
      <c r="C741" s="68"/>
      <c r="F741" s="41"/>
    </row>
    <row r="742" spans="1:6" ht="20" customHeight="1">
      <c r="A742" s="121">
        <v>733</v>
      </c>
      <c r="B742" s="68"/>
      <c r="C742" s="68"/>
      <c r="F742" s="41"/>
    </row>
    <row r="743" spans="1:6" ht="20" customHeight="1">
      <c r="A743" s="121">
        <v>734</v>
      </c>
      <c r="B743" s="68"/>
      <c r="C743" s="68"/>
      <c r="F743" s="41"/>
    </row>
    <row r="744" spans="1:6" ht="20" customHeight="1">
      <c r="A744" s="121">
        <v>735</v>
      </c>
      <c r="B744" s="68"/>
      <c r="C744" s="68"/>
      <c r="F744" s="41"/>
    </row>
    <row r="745" spans="1:6" ht="20" customHeight="1">
      <c r="A745" s="121">
        <v>736</v>
      </c>
      <c r="B745" s="68"/>
      <c r="C745" s="68"/>
      <c r="F745" s="41"/>
    </row>
    <row r="746" spans="1:6" ht="20" customHeight="1">
      <c r="A746" s="121">
        <v>737</v>
      </c>
      <c r="B746" s="68"/>
      <c r="C746" s="68"/>
      <c r="F746" s="41"/>
    </row>
    <row r="747" spans="1:6" ht="20" customHeight="1">
      <c r="A747" s="121">
        <v>738</v>
      </c>
      <c r="B747" s="68"/>
      <c r="C747" s="68"/>
      <c r="F747" s="41"/>
    </row>
    <row r="748" spans="1:6" ht="20" customHeight="1">
      <c r="A748" s="121">
        <v>739</v>
      </c>
      <c r="B748" s="68"/>
      <c r="C748" s="68"/>
      <c r="F748" s="41"/>
    </row>
    <row r="749" spans="1:6" ht="20" customHeight="1">
      <c r="A749" s="121">
        <v>740</v>
      </c>
      <c r="B749" s="68"/>
      <c r="C749" s="68"/>
      <c r="F749" s="41"/>
    </row>
    <row r="750" spans="1:6" ht="20" customHeight="1">
      <c r="A750" s="121">
        <v>741</v>
      </c>
      <c r="B750" s="68"/>
      <c r="C750" s="68"/>
      <c r="F750" s="41"/>
    </row>
    <row r="751" spans="1:6" ht="20" customHeight="1">
      <c r="A751" s="121">
        <v>742</v>
      </c>
      <c r="B751" s="68"/>
      <c r="C751" s="68"/>
      <c r="F751" s="41"/>
    </row>
    <row r="752" spans="1:6" ht="20" customHeight="1">
      <c r="A752" s="121">
        <v>743</v>
      </c>
      <c r="B752" s="68"/>
      <c r="C752" s="68"/>
      <c r="F752" s="41"/>
    </row>
    <row r="753" spans="1:6" ht="20" customHeight="1">
      <c r="A753" s="121">
        <v>744</v>
      </c>
      <c r="B753" s="68"/>
      <c r="C753" s="68"/>
      <c r="F753" s="41"/>
    </row>
    <row r="754" spans="1:6" ht="20" customHeight="1">
      <c r="A754" s="121">
        <v>745</v>
      </c>
      <c r="B754" s="68"/>
      <c r="C754" s="68"/>
      <c r="F754" s="41"/>
    </row>
    <row r="755" spans="1:6" ht="20" customHeight="1">
      <c r="A755" s="121">
        <v>746</v>
      </c>
      <c r="B755" s="68"/>
      <c r="C755" s="68"/>
      <c r="F755" s="41"/>
    </row>
    <row r="756" spans="1:6" ht="20" customHeight="1">
      <c r="A756" s="121">
        <v>747</v>
      </c>
      <c r="B756" s="68"/>
      <c r="C756" s="68"/>
      <c r="F756" s="41"/>
    </row>
    <row r="757" spans="1:6" ht="20" customHeight="1">
      <c r="A757" s="121">
        <v>748</v>
      </c>
      <c r="B757" s="68"/>
      <c r="C757" s="68"/>
      <c r="F757" s="41"/>
    </row>
    <row r="758" spans="1:6" ht="20" customHeight="1">
      <c r="A758" s="121">
        <v>749</v>
      </c>
      <c r="B758" s="68"/>
      <c r="C758" s="68"/>
      <c r="F758" s="41"/>
    </row>
    <row r="759" spans="1:6" ht="20" customHeight="1">
      <c r="A759" s="121">
        <v>750</v>
      </c>
      <c r="B759" s="68"/>
      <c r="C759" s="68"/>
      <c r="F759" s="41"/>
    </row>
    <row r="760" spans="1:6" ht="20" customHeight="1">
      <c r="A760" s="121">
        <v>751</v>
      </c>
      <c r="B760" s="68"/>
      <c r="C760" s="68"/>
      <c r="F760" s="41"/>
    </row>
    <row r="761" spans="1:6" ht="20" customHeight="1">
      <c r="A761" s="121">
        <v>752</v>
      </c>
      <c r="B761" s="68"/>
      <c r="C761" s="68"/>
      <c r="F761" s="41"/>
    </row>
    <row r="762" spans="1:6" ht="20" customHeight="1">
      <c r="A762" s="121">
        <v>753</v>
      </c>
      <c r="B762" s="68"/>
      <c r="C762" s="68"/>
      <c r="F762" s="41"/>
    </row>
    <row r="763" spans="1:6" ht="20" customHeight="1">
      <c r="A763" s="121">
        <v>754</v>
      </c>
      <c r="B763" s="68"/>
      <c r="C763" s="68"/>
      <c r="F763" s="41"/>
    </row>
    <row r="764" spans="1:6" ht="20" customHeight="1">
      <c r="A764" s="121">
        <v>755</v>
      </c>
      <c r="B764" s="68"/>
      <c r="C764" s="68"/>
      <c r="F764" s="41"/>
    </row>
    <row r="765" spans="1:6" ht="20" customHeight="1">
      <c r="A765" s="121">
        <v>756</v>
      </c>
      <c r="B765" s="68"/>
      <c r="C765" s="68"/>
      <c r="F765" s="41"/>
    </row>
    <row r="766" spans="1:6" ht="20" customHeight="1">
      <c r="A766" s="121">
        <v>757</v>
      </c>
      <c r="B766" s="68"/>
      <c r="C766" s="68"/>
      <c r="F766" s="41"/>
    </row>
    <row r="767" spans="1:6" ht="20" customHeight="1">
      <c r="A767" s="121">
        <v>758</v>
      </c>
      <c r="B767" s="68"/>
      <c r="C767" s="68"/>
      <c r="F767" s="41"/>
    </row>
    <row r="768" spans="1:6" ht="20" customHeight="1">
      <c r="A768" s="121">
        <v>759</v>
      </c>
      <c r="B768" s="68"/>
      <c r="C768" s="68"/>
      <c r="F768" s="41"/>
    </row>
    <row r="769" spans="1:6" ht="20" customHeight="1">
      <c r="A769" s="121">
        <v>760</v>
      </c>
      <c r="B769" s="68"/>
      <c r="C769" s="68"/>
      <c r="F769" s="41"/>
    </row>
    <row r="770" spans="1:6" ht="20" customHeight="1">
      <c r="A770" s="121">
        <v>761</v>
      </c>
      <c r="B770" s="68"/>
      <c r="C770" s="68"/>
      <c r="F770" s="41"/>
    </row>
    <row r="771" spans="1:6" ht="20" customHeight="1">
      <c r="A771" s="121">
        <v>762</v>
      </c>
      <c r="B771" s="68"/>
      <c r="C771" s="68"/>
      <c r="F771" s="41"/>
    </row>
    <row r="772" spans="1:6" ht="20" customHeight="1">
      <c r="A772" s="121">
        <v>763</v>
      </c>
      <c r="B772" s="68"/>
      <c r="C772" s="68"/>
      <c r="F772" s="41"/>
    </row>
    <row r="773" spans="1:6" ht="20" customHeight="1">
      <c r="A773" s="121">
        <v>764</v>
      </c>
      <c r="B773" s="68"/>
      <c r="C773" s="68"/>
      <c r="F773" s="41"/>
    </row>
    <row r="774" spans="1:6" ht="20" customHeight="1">
      <c r="A774" s="121">
        <v>765</v>
      </c>
      <c r="B774" s="68"/>
      <c r="C774" s="68"/>
      <c r="F774" s="41"/>
    </row>
    <row r="775" spans="1:6" ht="20" customHeight="1">
      <c r="A775" s="121">
        <v>766</v>
      </c>
      <c r="B775" s="68"/>
      <c r="C775" s="68"/>
      <c r="F775" s="41"/>
    </row>
    <row r="776" spans="1:6" ht="20" customHeight="1">
      <c r="A776" s="121">
        <v>767</v>
      </c>
      <c r="B776" s="68"/>
      <c r="C776" s="68"/>
      <c r="F776" s="41"/>
    </row>
    <row r="777" spans="1:6" ht="20" customHeight="1">
      <c r="A777" s="121">
        <v>768</v>
      </c>
      <c r="B777" s="68"/>
      <c r="C777" s="68"/>
      <c r="F777" s="41"/>
    </row>
    <row r="778" spans="1:6" ht="20" customHeight="1">
      <c r="A778" s="121">
        <v>769</v>
      </c>
      <c r="B778" s="68"/>
      <c r="C778" s="68"/>
      <c r="F778" s="41"/>
    </row>
    <row r="779" spans="1:6" ht="20" customHeight="1">
      <c r="A779" s="121">
        <v>770</v>
      </c>
      <c r="B779" s="68"/>
      <c r="C779" s="68"/>
      <c r="F779" s="41"/>
    </row>
    <row r="780" spans="1:6" ht="20" customHeight="1">
      <c r="A780" s="121">
        <v>771</v>
      </c>
      <c r="B780" s="68"/>
      <c r="C780" s="68"/>
      <c r="F780" s="41"/>
    </row>
    <row r="781" spans="1:6" ht="20" customHeight="1">
      <c r="A781" s="121">
        <v>772</v>
      </c>
      <c r="B781" s="68"/>
      <c r="C781" s="68"/>
      <c r="F781" s="41"/>
    </row>
    <row r="782" spans="1:6" ht="20" customHeight="1">
      <c r="A782" s="121">
        <v>773</v>
      </c>
      <c r="B782" s="68"/>
      <c r="C782" s="68"/>
      <c r="F782" s="41"/>
    </row>
    <row r="783" spans="1:6" ht="20" customHeight="1">
      <c r="A783" s="121">
        <v>774</v>
      </c>
      <c r="B783" s="68"/>
      <c r="C783" s="68"/>
      <c r="F783" s="41"/>
    </row>
    <row r="784" spans="1:6" ht="20" customHeight="1">
      <c r="A784" s="121">
        <v>775</v>
      </c>
      <c r="B784" s="68"/>
      <c r="C784" s="68"/>
      <c r="F784" s="41"/>
    </row>
    <row r="785" spans="1:6" ht="20" customHeight="1">
      <c r="A785" s="121">
        <v>776</v>
      </c>
      <c r="B785" s="68"/>
      <c r="C785" s="68"/>
      <c r="F785" s="41"/>
    </row>
    <row r="786" spans="1:6" ht="20" customHeight="1">
      <c r="A786" s="121">
        <v>777</v>
      </c>
      <c r="B786" s="68"/>
      <c r="C786" s="68"/>
      <c r="F786" s="41"/>
    </row>
    <row r="787" spans="1:6" ht="20" customHeight="1">
      <c r="A787" s="121">
        <v>778</v>
      </c>
      <c r="B787" s="68"/>
      <c r="C787" s="68"/>
      <c r="F787" s="41"/>
    </row>
    <row r="788" spans="1:6" ht="20" customHeight="1">
      <c r="A788" s="121">
        <v>779</v>
      </c>
      <c r="B788" s="68"/>
      <c r="C788" s="68"/>
      <c r="F788" s="41"/>
    </row>
    <row r="789" spans="1:6" ht="20" customHeight="1">
      <c r="A789" s="121">
        <v>780</v>
      </c>
      <c r="B789" s="68"/>
      <c r="C789" s="68"/>
      <c r="F789" s="41"/>
    </row>
    <row r="790" spans="1:6" ht="20" customHeight="1">
      <c r="A790" s="121">
        <v>781</v>
      </c>
      <c r="B790" s="68"/>
      <c r="C790" s="68"/>
      <c r="F790" s="41"/>
    </row>
    <row r="791" spans="1:6" ht="20" customHeight="1">
      <c r="A791" s="121">
        <v>782</v>
      </c>
      <c r="B791" s="68"/>
      <c r="C791" s="68"/>
      <c r="F791" s="41"/>
    </row>
    <row r="792" spans="1:6" ht="20" customHeight="1">
      <c r="A792" s="121">
        <v>783</v>
      </c>
      <c r="B792" s="68"/>
      <c r="C792" s="68"/>
      <c r="F792" s="41"/>
    </row>
    <row r="793" spans="1:6" ht="20" customHeight="1">
      <c r="A793" s="121">
        <v>784</v>
      </c>
      <c r="B793" s="68"/>
      <c r="C793" s="68"/>
      <c r="F793" s="41"/>
    </row>
    <row r="794" spans="1:6" ht="20" customHeight="1">
      <c r="A794" s="121">
        <v>785</v>
      </c>
      <c r="B794" s="68"/>
      <c r="C794" s="68"/>
      <c r="F794" s="41"/>
    </row>
    <row r="795" spans="1:6" ht="20" customHeight="1">
      <c r="A795" s="121">
        <v>786</v>
      </c>
      <c r="B795" s="68"/>
      <c r="C795" s="68"/>
      <c r="F795" s="41"/>
    </row>
    <row r="796" spans="1:6" ht="20" customHeight="1">
      <c r="A796" s="121">
        <v>787</v>
      </c>
      <c r="B796" s="68"/>
      <c r="C796" s="68"/>
      <c r="F796" s="41"/>
    </row>
    <row r="797" spans="1:6" ht="20" customHeight="1">
      <c r="A797" s="121">
        <v>788</v>
      </c>
      <c r="B797" s="68"/>
      <c r="C797" s="68"/>
      <c r="F797" s="41"/>
    </row>
    <row r="798" spans="1:6" ht="20" customHeight="1">
      <c r="A798" s="121">
        <v>789</v>
      </c>
      <c r="B798" s="68"/>
      <c r="C798" s="68"/>
      <c r="F798" s="41"/>
    </row>
    <row r="799" spans="1:6" ht="20" customHeight="1">
      <c r="A799" s="121">
        <v>790</v>
      </c>
      <c r="B799" s="68"/>
      <c r="C799" s="68"/>
      <c r="F799" s="41"/>
    </row>
    <row r="800" spans="1:6" ht="20" customHeight="1">
      <c r="A800" s="121">
        <v>791</v>
      </c>
      <c r="B800" s="68"/>
      <c r="C800" s="68"/>
      <c r="F800" s="41"/>
    </row>
    <row r="801" spans="1:6" ht="20" customHeight="1">
      <c r="A801" s="121">
        <v>792</v>
      </c>
      <c r="B801" s="68"/>
      <c r="C801" s="68"/>
      <c r="F801" s="41"/>
    </row>
    <row r="802" spans="1:6" ht="20" customHeight="1">
      <c r="A802" s="121">
        <v>793</v>
      </c>
      <c r="B802" s="68"/>
      <c r="C802" s="68"/>
      <c r="F802" s="41"/>
    </row>
    <row r="803" spans="1:6" ht="20" customHeight="1">
      <c r="A803" s="121">
        <v>794</v>
      </c>
      <c r="B803" s="68"/>
      <c r="C803" s="68"/>
      <c r="F803" s="41"/>
    </row>
    <row r="804" spans="1:6" ht="20" customHeight="1">
      <c r="A804" s="121">
        <v>795</v>
      </c>
      <c r="B804" s="68"/>
      <c r="C804" s="68"/>
      <c r="F804" s="41"/>
    </row>
    <row r="805" spans="1:6" ht="20" customHeight="1">
      <c r="A805" s="121">
        <v>796</v>
      </c>
      <c r="B805" s="68"/>
      <c r="C805" s="68"/>
      <c r="F805" s="41"/>
    </row>
    <row r="806" spans="1:6" ht="20" customHeight="1">
      <c r="A806" s="121">
        <v>797</v>
      </c>
      <c r="B806" s="68"/>
      <c r="C806" s="68"/>
      <c r="F806" s="41"/>
    </row>
    <row r="807" spans="1:6" ht="20" customHeight="1">
      <c r="A807" s="121">
        <v>798</v>
      </c>
      <c r="B807" s="68"/>
      <c r="C807" s="68"/>
      <c r="F807" s="41"/>
    </row>
    <row r="808" spans="1:6" ht="20" customHeight="1">
      <c r="A808" s="121">
        <v>799</v>
      </c>
      <c r="B808" s="68"/>
      <c r="C808" s="68"/>
      <c r="F808" s="41"/>
    </row>
    <row r="809" spans="1:6" ht="20" customHeight="1">
      <c r="A809" s="121">
        <v>800</v>
      </c>
      <c r="B809" s="68"/>
      <c r="C809" s="68"/>
      <c r="F809" s="41"/>
    </row>
    <row r="810" spans="1:6" ht="20" customHeight="1">
      <c r="A810" s="121">
        <v>801</v>
      </c>
      <c r="B810" s="68"/>
      <c r="C810" s="68"/>
      <c r="F810" s="41"/>
    </row>
    <row r="811" spans="1:6" ht="20" customHeight="1">
      <c r="A811" s="121">
        <v>802</v>
      </c>
      <c r="B811" s="68"/>
      <c r="C811" s="68"/>
      <c r="F811" s="41"/>
    </row>
    <row r="812" spans="1:6" ht="20" customHeight="1">
      <c r="A812" s="121">
        <v>803</v>
      </c>
      <c r="B812" s="68"/>
      <c r="C812" s="68"/>
      <c r="F812" s="41"/>
    </row>
    <row r="813" spans="1:6" ht="20" customHeight="1">
      <c r="A813" s="121">
        <v>804</v>
      </c>
      <c r="B813" s="68"/>
      <c r="C813" s="68"/>
      <c r="F813" s="41"/>
    </row>
    <row r="814" spans="1:6" ht="20" customHeight="1">
      <c r="A814" s="121">
        <v>805</v>
      </c>
      <c r="B814" s="68"/>
      <c r="C814" s="68"/>
      <c r="F814" s="41"/>
    </row>
    <row r="815" spans="1:6" ht="20" customHeight="1">
      <c r="A815" s="121">
        <v>806</v>
      </c>
      <c r="B815" s="68"/>
      <c r="C815" s="68"/>
      <c r="F815" s="41"/>
    </row>
    <row r="816" spans="1:6" ht="20" customHeight="1">
      <c r="A816" s="121">
        <v>807</v>
      </c>
      <c r="B816" s="68"/>
      <c r="C816" s="68"/>
      <c r="F816" s="41"/>
    </row>
    <row r="817" spans="1:6" ht="20" customHeight="1">
      <c r="A817" s="121">
        <v>808</v>
      </c>
      <c r="B817" s="68"/>
      <c r="C817" s="68"/>
      <c r="F817" s="41"/>
    </row>
    <row r="818" spans="1:6" ht="20" customHeight="1">
      <c r="A818" s="121">
        <v>809</v>
      </c>
      <c r="B818" s="68"/>
      <c r="C818" s="68"/>
      <c r="F818" s="41"/>
    </row>
    <row r="819" spans="1:6" ht="20" customHeight="1">
      <c r="A819" s="121">
        <v>810</v>
      </c>
      <c r="B819" s="68"/>
      <c r="C819" s="68"/>
      <c r="F819" s="41"/>
    </row>
    <row r="820" spans="1:6" ht="20" customHeight="1">
      <c r="A820" s="121">
        <v>811</v>
      </c>
      <c r="B820" s="68"/>
      <c r="C820" s="68"/>
      <c r="F820" s="41"/>
    </row>
    <row r="821" spans="1:6" ht="20" customHeight="1">
      <c r="A821" s="121">
        <v>812</v>
      </c>
      <c r="B821" s="68"/>
      <c r="C821" s="68"/>
      <c r="F821" s="41"/>
    </row>
    <row r="822" spans="1:6" ht="20" customHeight="1">
      <c r="A822" s="121">
        <v>813</v>
      </c>
      <c r="B822" s="68"/>
      <c r="C822" s="68"/>
      <c r="F822" s="41"/>
    </row>
    <row r="823" spans="1:6" ht="20" customHeight="1">
      <c r="A823" s="121">
        <v>814</v>
      </c>
      <c r="B823" s="68"/>
      <c r="C823" s="68"/>
      <c r="F823" s="41"/>
    </row>
    <row r="824" spans="1:6" ht="20" customHeight="1">
      <c r="A824" s="121">
        <v>815</v>
      </c>
      <c r="B824" s="68"/>
      <c r="C824" s="68"/>
      <c r="F824" s="41"/>
    </row>
    <row r="825" spans="1:6" ht="20" customHeight="1">
      <c r="A825" s="121">
        <v>816</v>
      </c>
      <c r="B825" s="68"/>
      <c r="C825" s="68"/>
      <c r="F825" s="41"/>
    </row>
    <row r="826" spans="1:6" ht="20" customHeight="1">
      <c r="A826" s="121">
        <v>817</v>
      </c>
      <c r="B826" s="68"/>
      <c r="C826" s="68"/>
      <c r="F826" s="41"/>
    </row>
    <row r="827" spans="1:6" ht="20" customHeight="1">
      <c r="A827" s="121">
        <v>818</v>
      </c>
      <c r="B827" s="68"/>
      <c r="C827" s="68"/>
      <c r="F827" s="41"/>
    </row>
    <row r="828" spans="1:6" ht="20" customHeight="1">
      <c r="A828" s="121">
        <v>819</v>
      </c>
      <c r="B828" s="68"/>
      <c r="C828" s="68"/>
      <c r="F828" s="41"/>
    </row>
    <row r="829" spans="1:6" ht="20" customHeight="1">
      <c r="A829" s="121">
        <v>820</v>
      </c>
      <c r="B829" s="68"/>
      <c r="C829" s="68"/>
      <c r="F829" s="41"/>
    </row>
    <row r="830" spans="1:6" ht="20" customHeight="1">
      <c r="A830" s="121">
        <v>821</v>
      </c>
      <c r="B830" s="68"/>
      <c r="C830" s="68"/>
      <c r="F830" s="41"/>
    </row>
    <row r="831" spans="1:6" ht="20" customHeight="1">
      <c r="A831" s="121">
        <v>822</v>
      </c>
      <c r="B831" s="68"/>
      <c r="C831" s="68"/>
      <c r="F831" s="41"/>
    </row>
    <row r="832" spans="1:6" ht="20" customHeight="1">
      <c r="A832" s="121">
        <v>823</v>
      </c>
      <c r="B832" s="68"/>
      <c r="C832" s="68"/>
      <c r="F832" s="41"/>
    </row>
    <row r="833" spans="1:6" ht="20" customHeight="1">
      <c r="A833" s="121">
        <v>824</v>
      </c>
      <c r="B833" s="68"/>
      <c r="C833" s="68"/>
      <c r="F833" s="41"/>
    </row>
    <row r="834" spans="1:6" ht="20" customHeight="1">
      <c r="A834" s="121">
        <v>825</v>
      </c>
      <c r="B834" s="68"/>
      <c r="C834" s="68"/>
      <c r="F834" s="41"/>
    </row>
    <row r="835" spans="1:6" ht="20" customHeight="1">
      <c r="A835" s="121">
        <v>826</v>
      </c>
      <c r="B835" s="68"/>
      <c r="C835" s="68"/>
      <c r="F835" s="41"/>
    </row>
    <row r="836" spans="1:6" ht="20" customHeight="1">
      <c r="A836" s="121">
        <v>827</v>
      </c>
      <c r="B836" s="68"/>
      <c r="C836" s="68"/>
      <c r="F836" s="41"/>
    </row>
    <row r="837" spans="1:6" ht="20" customHeight="1">
      <c r="A837" s="121">
        <v>828</v>
      </c>
      <c r="B837" s="68"/>
      <c r="C837" s="68"/>
      <c r="F837" s="41"/>
    </row>
    <row r="838" spans="1:6" ht="20" customHeight="1">
      <c r="A838" s="121">
        <v>829</v>
      </c>
      <c r="B838" s="68"/>
      <c r="C838" s="68"/>
      <c r="F838" s="41"/>
    </row>
    <row r="839" spans="1:6" ht="20" customHeight="1">
      <c r="A839" s="121">
        <v>830</v>
      </c>
      <c r="B839" s="68"/>
      <c r="C839" s="68"/>
      <c r="F839" s="41"/>
    </row>
    <row r="840" spans="1:6" ht="20" customHeight="1">
      <c r="A840" s="121">
        <v>831</v>
      </c>
      <c r="B840" s="68"/>
      <c r="C840" s="68"/>
      <c r="F840" s="41"/>
    </row>
    <row r="841" spans="1:6" ht="20" customHeight="1">
      <c r="A841" s="121">
        <v>832</v>
      </c>
      <c r="B841" s="68"/>
      <c r="C841" s="68"/>
      <c r="F841" s="41"/>
    </row>
    <row r="842" spans="1:6" ht="20" customHeight="1">
      <c r="A842" s="121">
        <v>833</v>
      </c>
      <c r="B842" s="68"/>
      <c r="C842" s="68"/>
      <c r="F842" s="41"/>
    </row>
    <row r="843" spans="1:6" ht="20" customHeight="1">
      <c r="A843" s="121">
        <v>834</v>
      </c>
      <c r="B843" s="68"/>
      <c r="C843" s="68"/>
      <c r="F843" s="41"/>
    </row>
    <row r="844" spans="1:6" ht="20" customHeight="1">
      <c r="A844" s="121">
        <v>835</v>
      </c>
      <c r="B844" s="68"/>
      <c r="C844" s="68"/>
      <c r="F844" s="41"/>
    </row>
    <row r="845" spans="1:6" ht="20" customHeight="1">
      <c r="A845" s="121">
        <v>836</v>
      </c>
      <c r="B845" s="68"/>
      <c r="C845" s="68"/>
      <c r="F845" s="41"/>
    </row>
    <row r="846" spans="1:6" ht="20" customHeight="1">
      <c r="A846" s="121">
        <v>837</v>
      </c>
      <c r="B846" s="68"/>
      <c r="C846" s="68"/>
      <c r="F846" s="41"/>
    </row>
    <row r="847" spans="1:6" ht="20" customHeight="1">
      <c r="A847" s="121">
        <v>838</v>
      </c>
      <c r="B847" s="68"/>
      <c r="C847" s="68"/>
      <c r="F847" s="41"/>
    </row>
    <row r="848" spans="1:6" ht="20" customHeight="1">
      <c r="A848" s="121">
        <v>839</v>
      </c>
      <c r="B848" s="68"/>
      <c r="C848" s="68"/>
      <c r="F848" s="41"/>
    </row>
    <row r="849" spans="1:6" ht="20" customHeight="1">
      <c r="A849" s="121">
        <v>840</v>
      </c>
      <c r="B849" s="68"/>
      <c r="C849" s="68"/>
      <c r="F849" s="41"/>
    </row>
    <row r="850" spans="1:6" ht="20" customHeight="1">
      <c r="A850" s="121">
        <v>841</v>
      </c>
      <c r="B850" s="68"/>
      <c r="C850" s="68"/>
      <c r="F850" s="41"/>
    </row>
    <row r="851" spans="1:6" ht="20" customHeight="1">
      <c r="A851" s="121">
        <v>842</v>
      </c>
      <c r="B851" s="68"/>
      <c r="C851" s="68"/>
      <c r="F851" s="41"/>
    </row>
    <row r="852" spans="1:6" ht="20" customHeight="1">
      <c r="A852" s="121">
        <v>843</v>
      </c>
      <c r="B852" s="68"/>
      <c r="C852" s="68"/>
      <c r="F852" s="41"/>
    </row>
    <row r="853" spans="1:6" ht="20" customHeight="1">
      <c r="A853" s="121">
        <v>844</v>
      </c>
      <c r="B853" s="68"/>
      <c r="C853" s="68"/>
      <c r="F853" s="41"/>
    </row>
    <row r="854" spans="1:6" ht="20" customHeight="1">
      <c r="A854" s="121">
        <v>845</v>
      </c>
      <c r="B854" s="68"/>
      <c r="C854" s="68"/>
      <c r="F854" s="41"/>
    </row>
    <row r="855" spans="1:6" ht="20" customHeight="1">
      <c r="A855" s="121">
        <v>846</v>
      </c>
      <c r="B855" s="68"/>
      <c r="C855" s="68"/>
      <c r="F855" s="41"/>
    </row>
    <row r="856" spans="1:6" ht="20" customHeight="1">
      <c r="A856" s="121">
        <v>847</v>
      </c>
      <c r="B856" s="68"/>
      <c r="C856" s="68"/>
      <c r="F856" s="41"/>
    </row>
    <row r="857" spans="1:6" ht="20" customHeight="1">
      <c r="A857" s="121">
        <v>848</v>
      </c>
      <c r="B857" s="68"/>
      <c r="C857" s="68"/>
      <c r="F857" s="41"/>
    </row>
    <row r="858" spans="1:6" ht="20" customHeight="1">
      <c r="A858" s="121">
        <v>849</v>
      </c>
      <c r="B858" s="68"/>
      <c r="C858" s="68"/>
      <c r="F858" s="41"/>
    </row>
    <row r="859" spans="1:6" ht="20" customHeight="1">
      <c r="A859" s="121">
        <v>850</v>
      </c>
      <c r="B859" s="68"/>
      <c r="C859" s="68"/>
      <c r="F859" s="41"/>
    </row>
    <row r="860" spans="1:6" ht="20" customHeight="1">
      <c r="A860" s="121">
        <v>851</v>
      </c>
      <c r="B860" s="68"/>
      <c r="C860" s="68"/>
      <c r="F860" s="41"/>
    </row>
    <row r="861" spans="1:6" ht="20" customHeight="1">
      <c r="A861" s="121">
        <v>852</v>
      </c>
      <c r="B861" s="68"/>
      <c r="C861" s="68"/>
      <c r="F861" s="41"/>
    </row>
    <row r="862" spans="1:6" ht="20" customHeight="1">
      <c r="A862" s="121">
        <v>853</v>
      </c>
      <c r="B862" s="68"/>
      <c r="C862" s="68"/>
      <c r="F862" s="41"/>
    </row>
    <row r="863" spans="1:6" ht="20" customHeight="1">
      <c r="A863" s="121">
        <v>854</v>
      </c>
      <c r="B863" s="68"/>
      <c r="C863" s="68"/>
      <c r="F863" s="41"/>
    </row>
    <row r="864" spans="1:6" ht="20" customHeight="1">
      <c r="A864" s="121">
        <v>855</v>
      </c>
      <c r="B864" s="68"/>
      <c r="C864" s="68"/>
      <c r="F864" s="41"/>
    </row>
    <row r="865" spans="1:6" ht="20" customHeight="1">
      <c r="A865" s="121">
        <v>856</v>
      </c>
      <c r="B865" s="68"/>
      <c r="C865" s="68"/>
      <c r="F865" s="41"/>
    </row>
    <row r="866" spans="1:6" ht="20" customHeight="1">
      <c r="A866" s="121">
        <v>857</v>
      </c>
      <c r="B866" s="68"/>
      <c r="C866" s="68"/>
      <c r="F866" s="41"/>
    </row>
    <row r="867" spans="1:6" ht="20" customHeight="1">
      <c r="A867" s="121">
        <v>858</v>
      </c>
      <c r="B867" s="68"/>
      <c r="C867" s="68"/>
      <c r="F867" s="41"/>
    </row>
    <row r="868" spans="1:6" ht="20" customHeight="1">
      <c r="A868" s="121">
        <v>859</v>
      </c>
      <c r="B868" s="68"/>
      <c r="C868" s="68"/>
      <c r="F868" s="41"/>
    </row>
    <row r="869" spans="1:6" ht="20" customHeight="1">
      <c r="A869" s="121">
        <v>860</v>
      </c>
      <c r="B869" s="68"/>
      <c r="C869" s="68"/>
      <c r="F869" s="41"/>
    </row>
    <row r="870" spans="1:6" ht="20" customHeight="1">
      <c r="A870" s="121">
        <v>861</v>
      </c>
      <c r="B870" s="68"/>
      <c r="C870" s="68"/>
      <c r="F870" s="41"/>
    </row>
    <row r="871" spans="1:6" ht="20" customHeight="1">
      <c r="A871" s="121">
        <v>862</v>
      </c>
      <c r="B871" s="68"/>
      <c r="C871" s="68"/>
      <c r="F871" s="41"/>
    </row>
    <row r="872" spans="1:6" ht="20" customHeight="1">
      <c r="A872" s="121">
        <v>863</v>
      </c>
      <c r="B872" s="68"/>
      <c r="C872" s="68"/>
      <c r="F872" s="41"/>
    </row>
    <row r="873" spans="1:6" ht="20" customHeight="1">
      <c r="A873" s="121">
        <v>864</v>
      </c>
      <c r="B873" s="68"/>
      <c r="C873" s="68"/>
      <c r="F873" s="41"/>
    </row>
    <row r="874" spans="1:6" ht="20" customHeight="1">
      <c r="A874" s="121">
        <v>865</v>
      </c>
      <c r="B874" s="68"/>
      <c r="C874" s="68"/>
      <c r="F874" s="41"/>
    </row>
    <row r="875" spans="1:6" ht="20" customHeight="1">
      <c r="A875" s="121">
        <v>866</v>
      </c>
      <c r="B875" s="68"/>
      <c r="C875" s="68"/>
      <c r="F875" s="41"/>
    </row>
    <row r="876" spans="1:6" ht="20" customHeight="1">
      <c r="A876" s="121">
        <v>867</v>
      </c>
      <c r="B876" s="68"/>
      <c r="C876" s="68"/>
      <c r="F876" s="41"/>
    </row>
    <row r="877" spans="1:6" ht="20" customHeight="1">
      <c r="A877" s="121">
        <v>868</v>
      </c>
      <c r="B877" s="68"/>
      <c r="C877" s="68"/>
      <c r="F877" s="41"/>
    </row>
    <row r="878" spans="1:6" ht="20" customHeight="1">
      <c r="A878" s="121">
        <v>869</v>
      </c>
      <c r="B878" s="68"/>
      <c r="C878" s="68"/>
      <c r="F878" s="41"/>
    </row>
    <row r="879" spans="1:6" ht="20" customHeight="1">
      <c r="A879" s="121">
        <v>870</v>
      </c>
      <c r="B879" s="68"/>
      <c r="C879" s="68"/>
      <c r="F879" s="41"/>
    </row>
    <row r="880" spans="1:6" ht="20" customHeight="1">
      <c r="A880" s="121">
        <v>871</v>
      </c>
      <c r="B880" s="68"/>
      <c r="C880" s="68"/>
      <c r="F880" s="41"/>
    </row>
    <row r="881" spans="1:6" ht="20" customHeight="1">
      <c r="A881" s="121">
        <v>872</v>
      </c>
      <c r="B881" s="68"/>
      <c r="C881" s="68"/>
      <c r="F881" s="41"/>
    </row>
    <row r="882" spans="1:6" ht="20" customHeight="1">
      <c r="A882" s="121">
        <v>873</v>
      </c>
      <c r="B882" s="68"/>
      <c r="C882" s="68"/>
      <c r="F882" s="41"/>
    </row>
    <row r="883" spans="1:6" ht="20" customHeight="1">
      <c r="A883" s="121">
        <v>874</v>
      </c>
      <c r="B883" s="68"/>
      <c r="C883" s="68"/>
      <c r="F883" s="41"/>
    </row>
    <row r="884" spans="1:6" ht="20" customHeight="1">
      <c r="A884" s="121">
        <v>875</v>
      </c>
      <c r="B884" s="68"/>
      <c r="C884" s="68"/>
      <c r="F884" s="41"/>
    </row>
    <row r="885" spans="1:6" ht="20" customHeight="1">
      <c r="A885" s="121">
        <v>876</v>
      </c>
      <c r="B885" s="68"/>
      <c r="C885" s="68"/>
      <c r="F885" s="41"/>
    </row>
    <row r="886" spans="1:6" ht="20" customHeight="1">
      <c r="A886" s="121">
        <v>877</v>
      </c>
      <c r="B886" s="68"/>
      <c r="C886" s="68"/>
      <c r="F886" s="41"/>
    </row>
    <row r="887" spans="1:6" ht="20" customHeight="1">
      <c r="A887" s="121">
        <v>878</v>
      </c>
      <c r="B887" s="68"/>
      <c r="C887" s="68"/>
      <c r="F887" s="41"/>
    </row>
    <row r="888" spans="1:6" ht="20" customHeight="1">
      <c r="A888" s="121">
        <v>879</v>
      </c>
      <c r="B888" s="68"/>
      <c r="C888" s="68"/>
      <c r="F888" s="41"/>
    </row>
    <row r="889" spans="1:6" ht="20" customHeight="1">
      <c r="A889" s="121">
        <v>880</v>
      </c>
      <c r="B889" s="68"/>
      <c r="C889" s="68"/>
      <c r="F889" s="41"/>
    </row>
    <row r="890" spans="1:6" ht="20" customHeight="1">
      <c r="A890" s="121">
        <v>881</v>
      </c>
      <c r="B890" s="68"/>
      <c r="C890" s="68"/>
      <c r="F890" s="41"/>
    </row>
    <row r="891" spans="1:6" ht="20" customHeight="1">
      <c r="A891" s="121">
        <v>882</v>
      </c>
      <c r="B891" s="68"/>
      <c r="C891" s="68"/>
      <c r="F891" s="41"/>
    </row>
    <row r="892" spans="1:6" ht="20" customHeight="1">
      <c r="A892" s="121">
        <v>883</v>
      </c>
      <c r="B892" s="68"/>
      <c r="C892" s="68"/>
      <c r="F892" s="41"/>
    </row>
    <row r="893" spans="1:6" ht="20" customHeight="1">
      <c r="A893" s="121">
        <v>884</v>
      </c>
      <c r="B893" s="68"/>
      <c r="C893" s="68"/>
      <c r="F893" s="41"/>
    </row>
    <row r="894" spans="1:6" ht="20" customHeight="1">
      <c r="A894" s="121">
        <v>885</v>
      </c>
      <c r="B894" s="68"/>
      <c r="C894" s="68"/>
      <c r="F894" s="41"/>
    </row>
    <row r="895" spans="1:6" ht="20" customHeight="1">
      <c r="A895" s="121">
        <v>886</v>
      </c>
      <c r="B895" s="68"/>
      <c r="C895" s="68"/>
      <c r="F895" s="41"/>
    </row>
    <row r="896" spans="1:6" ht="20" customHeight="1">
      <c r="A896" s="121">
        <v>887</v>
      </c>
      <c r="B896" s="68"/>
      <c r="C896" s="68"/>
      <c r="F896" s="41"/>
    </row>
    <row r="897" spans="1:6" ht="20" customHeight="1">
      <c r="A897" s="121">
        <v>888</v>
      </c>
      <c r="B897" s="68"/>
      <c r="C897" s="68"/>
      <c r="F897" s="41"/>
    </row>
    <row r="898" spans="1:6" ht="20" customHeight="1">
      <c r="A898" s="121">
        <v>889</v>
      </c>
      <c r="B898" s="68"/>
      <c r="C898" s="68"/>
      <c r="F898" s="41"/>
    </row>
    <row r="899" spans="1:6" ht="20" customHeight="1">
      <c r="A899" s="121">
        <v>890</v>
      </c>
      <c r="B899" s="68"/>
      <c r="C899" s="68"/>
      <c r="F899" s="41"/>
    </row>
    <row r="900" spans="1:6" ht="20" customHeight="1">
      <c r="A900" s="121">
        <v>891</v>
      </c>
      <c r="B900" s="68"/>
      <c r="C900" s="68"/>
      <c r="F900" s="41"/>
    </row>
    <row r="901" spans="1:6" ht="20" customHeight="1">
      <c r="A901" s="121">
        <v>892</v>
      </c>
      <c r="B901" s="68"/>
      <c r="C901" s="68"/>
      <c r="F901" s="41"/>
    </row>
    <row r="902" spans="1:6" ht="20" customHeight="1">
      <c r="A902" s="121">
        <v>893</v>
      </c>
      <c r="B902" s="68"/>
      <c r="C902" s="68"/>
      <c r="F902" s="41"/>
    </row>
    <row r="903" spans="1:6" ht="20" customHeight="1">
      <c r="A903" s="121">
        <v>894</v>
      </c>
      <c r="B903" s="68"/>
      <c r="C903" s="68"/>
      <c r="F903" s="41"/>
    </row>
    <row r="904" spans="1:6" ht="20" customHeight="1">
      <c r="A904" s="121">
        <v>895</v>
      </c>
      <c r="B904" s="68"/>
      <c r="C904" s="68"/>
      <c r="F904" s="41"/>
    </row>
    <row r="905" spans="1:6" ht="20" customHeight="1">
      <c r="A905" s="121">
        <v>896</v>
      </c>
      <c r="B905" s="68"/>
      <c r="C905" s="68"/>
      <c r="F905" s="41"/>
    </row>
    <row r="906" spans="1:6" ht="20" customHeight="1">
      <c r="A906" s="121">
        <v>897</v>
      </c>
      <c r="B906" s="68"/>
      <c r="C906" s="68"/>
      <c r="F906" s="41"/>
    </row>
    <row r="907" spans="1:6" ht="20" customHeight="1">
      <c r="A907" s="121">
        <v>898</v>
      </c>
      <c r="B907" s="68"/>
      <c r="C907" s="68"/>
      <c r="F907" s="41"/>
    </row>
    <row r="908" spans="1:6" ht="20" customHeight="1">
      <c r="A908" s="121">
        <v>899</v>
      </c>
      <c r="B908" s="68"/>
      <c r="C908" s="68"/>
      <c r="F908" s="41"/>
    </row>
    <row r="909" spans="1:6" ht="20" customHeight="1">
      <c r="A909" s="121">
        <v>900</v>
      </c>
      <c r="B909" s="68"/>
      <c r="C909" s="68"/>
      <c r="F909" s="41"/>
    </row>
    <row r="910" spans="1:6" ht="20" customHeight="1">
      <c r="A910" s="121">
        <v>901</v>
      </c>
      <c r="B910" s="68"/>
      <c r="C910" s="68"/>
      <c r="F910" s="41"/>
    </row>
    <row r="911" spans="1:6" ht="20" customHeight="1">
      <c r="A911" s="121">
        <v>902</v>
      </c>
      <c r="B911" s="68"/>
      <c r="C911" s="68"/>
      <c r="F911" s="41"/>
    </row>
    <row r="912" spans="1:6" ht="20" customHeight="1">
      <c r="A912" s="121">
        <v>903</v>
      </c>
      <c r="B912" s="68"/>
      <c r="C912" s="68"/>
      <c r="F912" s="41"/>
    </row>
    <row r="913" spans="1:6" ht="20" customHeight="1">
      <c r="A913" s="121">
        <v>904</v>
      </c>
      <c r="B913" s="68"/>
      <c r="C913" s="68"/>
      <c r="F913" s="41"/>
    </row>
    <row r="914" spans="1:6" ht="20" customHeight="1">
      <c r="A914" s="121">
        <v>905</v>
      </c>
      <c r="B914" s="68"/>
      <c r="C914" s="68"/>
      <c r="F914" s="41"/>
    </row>
    <row r="915" spans="1:6" ht="20" customHeight="1">
      <c r="A915" s="121">
        <v>906</v>
      </c>
      <c r="B915" s="68"/>
      <c r="C915" s="68"/>
      <c r="F915" s="41"/>
    </row>
    <row r="916" spans="1:6" ht="20" customHeight="1">
      <c r="A916" s="121">
        <v>907</v>
      </c>
      <c r="B916" s="68"/>
      <c r="C916" s="68"/>
      <c r="F916" s="41"/>
    </row>
    <row r="917" spans="1:6" ht="20" customHeight="1">
      <c r="A917" s="121">
        <v>908</v>
      </c>
      <c r="B917" s="68"/>
      <c r="C917" s="68"/>
      <c r="F917" s="41"/>
    </row>
    <row r="918" spans="1:6" ht="20" customHeight="1">
      <c r="A918" s="121">
        <v>909</v>
      </c>
      <c r="B918" s="68"/>
      <c r="C918" s="68"/>
      <c r="F918" s="41"/>
    </row>
    <row r="919" spans="1:6" ht="20" customHeight="1">
      <c r="A919" s="121">
        <v>910</v>
      </c>
      <c r="B919" s="68"/>
      <c r="C919" s="68"/>
      <c r="F919" s="41"/>
    </row>
    <row r="920" spans="1:6" ht="20" customHeight="1">
      <c r="A920" s="121">
        <v>911</v>
      </c>
      <c r="B920" s="68"/>
      <c r="C920" s="68"/>
      <c r="F920" s="41"/>
    </row>
    <row r="921" spans="1:6" ht="20" customHeight="1">
      <c r="A921" s="121">
        <v>912</v>
      </c>
      <c r="B921" s="68"/>
      <c r="C921" s="68"/>
      <c r="F921" s="41"/>
    </row>
    <row r="922" spans="1:6" ht="20" customHeight="1">
      <c r="A922" s="121">
        <v>913</v>
      </c>
      <c r="B922" s="68"/>
      <c r="C922" s="68"/>
      <c r="F922" s="41"/>
    </row>
    <row r="923" spans="1:6" ht="20" customHeight="1">
      <c r="A923" s="121">
        <v>914</v>
      </c>
      <c r="B923" s="68"/>
      <c r="C923" s="68"/>
      <c r="F923" s="41"/>
    </row>
    <row r="924" spans="1:6" ht="20" customHeight="1">
      <c r="A924" s="121">
        <v>915</v>
      </c>
      <c r="B924" s="68"/>
      <c r="C924" s="68"/>
      <c r="F924" s="41"/>
    </row>
    <row r="925" spans="1:6" ht="20" customHeight="1">
      <c r="A925" s="121">
        <v>916</v>
      </c>
      <c r="B925" s="68"/>
      <c r="C925" s="68"/>
      <c r="F925" s="41"/>
    </row>
    <row r="926" spans="1:6" ht="20" customHeight="1">
      <c r="A926" s="121">
        <v>917</v>
      </c>
      <c r="B926" s="68"/>
      <c r="C926" s="68"/>
      <c r="F926" s="41"/>
    </row>
    <row r="927" spans="1:6" ht="20" customHeight="1">
      <c r="A927" s="121">
        <v>918</v>
      </c>
      <c r="B927" s="68"/>
      <c r="C927" s="68"/>
      <c r="F927" s="41"/>
    </row>
    <row r="928" spans="1:6" ht="20" customHeight="1">
      <c r="A928" s="121">
        <v>919</v>
      </c>
      <c r="B928" s="68"/>
      <c r="C928" s="68"/>
      <c r="F928" s="41"/>
    </row>
    <row r="929" spans="1:6" ht="20" customHeight="1">
      <c r="A929" s="121">
        <v>920</v>
      </c>
      <c r="B929" s="68"/>
      <c r="C929" s="68"/>
      <c r="F929" s="41"/>
    </row>
    <row r="930" spans="1:6" ht="20" customHeight="1">
      <c r="A930" s="121">
        <v>921</v>
      </c>
      <c r="B930" s="68"/>
      <c r="C930" s="68"/>
      <c r="F930" s="41"/>
    </row>
    <row r="931" spans="1:6" ht="20" customHeight="1">
      <c r="A931" s="121">
        <v>922</v>
      </c>
      <c r="B931" s="68"/>
      <c r="C931" s="68"/>
      <c r="F931" s="41"/>
    </row>
    <row r="932" spans="1:6" ht="20" customHeight="1">
      <c r="A932" s="121">
        <v>923</v>
      </c>
      <c r="B932" s="68"/>
      <c r="C932" s="68"/>
      <c r="F932" s="41"/>
    </row>
    <row r="933" spans="1:6" ht="20" customHeight="1">
      <c r="A933" s="121">
        <v>924</v>
      </c>
      <c r="B933" s="68"/>
      <c r="C933" s="68"/>
      <c r="F933" s="41"/>
    </row>
    <row r="934" spans="1:6" ht="20" customHeight="1">
      <c r="A934" s="121">
        <v>925</v>
      </c>
      <c r="B934" s="68"/>
      <c r="C934" s="68"/>
      <c r="F934" s="41"/>
    </row>
    <row r="935" spans="1:6" ht="20" customHeight="1">
      <c r="A935" s="121">
        <v>926</v>
      </c>
      <c r="B935" s="68"/>
      <c r="C935" s="68"/>
      <c r="F935" s="41"/>
    </row>
    <row r="936" spans="1:6" ht="20" customHeight="1">
      <c r="A936" s="121">
        <v>927</v>
      </c>
      <c r="B936" s="68"/>
      <c r="C936" s="68"/>
      <c r="F936" s="41"/>
    </row>
    <row r="937" spans="1:6" ht="20" customHeight="1">
      <c r="A937" s="121">
        <v>928</v>
      </c>
      <c r="B937" s="68"/>
      <c r="C937" s="68"/>
      <c r="F937" s="41"/>
    </row>
    <row r="938" spans="1:6" ht="20" customHeight="1">
      <c r="A938" s="121">
        <v>929</v>
      </c>
      <c r="B938" s="68"/>
      <c r="C938" s="68"/>
      <c r="F938" s="41"/>
    </row>
    <row r="939" spans="1:6" ht="20" customHeight="1">
      <c r="A939" s="121">
        <v>930</v>
      </c>
      <c r="B939" s="68"/>
      <c r="C939" s="68"/>
      <c r="F939" s="41"/>
    </row>
    <row r="940" spans="1:6" ht="20" customHeight="1">
      <c r="A940" s="121">
        <v>931</v>
      </c>
      <c r="B940" s="68"/>
      <c r="C940" s="68"/>
      <c r="F940" s="41"/>
    </row>
    <row r="941" spans="1:6" ht="20" customHeight="1">
      <c r="A941" s="121">
        <v>932</v>
      </c>
      <c r="B941" s="68"/>
      <c r="C941" s="68"/>
      <c r="F941" s="41"/>
    </row>
    <row r="942" spans="1:6" ht="20" customHeight="1">
      <c r="A942" s="121">
        <v>933</v>
      </c>
      <c r="B942" s="68"/>
      <c r="C942" s="68"/>
      <c r="F942" s="41"/>
    </row>
    <row r="943" spans="1:6" ht="20" customHeight="1">
      <c r="A943" s="121">
        <v>934</v>
      </c>
      <c r="B943" s="68"/>
      <c r="C943" s="68"/>
      <c r="F943" s="41"/>
    </row>
    <row r="944" spans="1:6" ht="20" customHeight="1">
      <c r="A944" s="121">
        <v>935</v>
      </c>
      <c r="B944" s="68"/>
      <c r="C944" s="68"/>
      <c r="F944" s="41"/>
    </row>
    <row r="945" spans="1:6" ht="20" customHeight="1">
      <c r="A945" s="121">
        <v>936</v>
      </c>
      <c r="B945" s="68"/>
      <c r="C945" s="68"/>
      <c r="F945" s="41"/>
    </row>
    <row r="946" spans="1:6" ht="20" customHeight="1">
      <c r="A946" s="121">
        <v>937</v>
      </c>
      <c r="B946" s="68"/>
      <c r="C946" s="68"/>
      <c r="F946" s="41"/>
    </row>
    <row r="947" spans="1:6" ht="20" customHeight="1">
      <c r="A947" s="121">
        <v>938</v>
      </c>
      <c r="B947" s="68"/>
      <c r="C947" s="68"/>
      <c r="F947" s="41"/>
    </row>
    <row r="948" spans="1:6" ht="20" customHeight="1">
      <c r="A948" s="121">
        <v>939</v>
      </c>
      <c r="B948" s="68"/>
      <c r="C948" s="68"/>
      <c r="F948" s="41"/>
    </row>
    <row r="949" spans="1:6" ht="20" customHeight="1">
      <c r="A949" s="121">
        <v>940</v>
      </c>
      <c r="B949" s="68"/>
      <c r="C949" s="68"/>
      <c r="F949" s="41"/>
    </row>
    <row r="950" spans="1:6" ht="20" customHeight="1">
      <c r="A950" s="121">
        <v>941</v>
      </c>
      <c r="B950" s="68"/>
      <c r="C950" s="68"/>
      <c r="F950" s="41"/>
    </row>
    <row r="951" spans="1:6" ht="20" customHeight="1">
      <c r="A951" s="121">
        <v>942</v>
      </c>
      <c r="B951" s="68"/>
      <c r="C951" s="68"/>
      <c r="F951" s="41"/>
    </row>
    <row r="952" spans="1:6" ht="20" customHeight="1">
      <c r="A952" s="121">
        <v>943</v>
      </c>
      <c r="B952" s="68"/>
      <c r="C952" s="68"/>
      <c r="F952" s="41"/>
    </row>
    <row r="953" spans="1:6" ht="20" customHeight="1">
      <c r="A953" s="121">
        <v>944</v>
      </c>
      <c r="B953" s="68"/>
      <c r="C953" s="68"/>
      <c r="F953" s="41"/>
    </row>
    <row r="954" spans="1:6" ht="20" customHeight="1">
      <c r="A954" s="121">
        <v>945</v>
      </c>
      <c r="B954" s="68"/>
      <c r="C954" s="68"/>
      <c r="F954" s="41"/>
    </row>
    <row r="955" spans="1:6" ht="20" customHeight="1">
      <c r="A955" s="121">
        <v>946</v>
      </c>
      <c r="B955" s="68"/>
      <c r="C955" s="68"/>
      <c r="F955" s="41"/>
    </row>
    <row r="956" spans="1:6" ht="20" customHeight="1">
      <c r="A956" s="121">
        <v>947</v>
      </c>
      <c r="B956" s="68"/>
      <c r="C956" s="68"/>
      <c r="F956" s="41"/>
    </row>
    <row r="957" spans="1:6" ht="20" customHeight="1">
      <c r="A957" s="121">
        <v>948</v>
      </c>
      <c r="B957" s="68"/>
      <c r="C957" s="68"/>
      <c r="F957" s="41"/>
    </row>
    <row r="958" spans="1:6" ht="20" customHeight="1">
      <c r="A958" s="121">
        <v>949</v>
      </c>
      <c r="B958" s="68"/>
      <c r="C958" s="68"/>
      <c r="F958" s="41"/>
    </row>
    <row r="959" spans="1:6" ht="20" customHeight="1">
      <c r="A959" s="121">
        <v>950</v>
      </c>
      <c r="B959" s="68"/>
      <c r="C959" s="68"/>
      <c r="F959" s="41"/>
    </row>
    <row r="960" spans="1:6" ht="20" customHeight="1">
      <c r="A960" s="121">
        <v>951</v>
      </c>
      <c r="B960" s="68"/>
      <c r="C960" s="68"/>
      <c r="F960" s="41"/>
    </row>
    <row r="961" spans="1:6" ht="20" customHeight="1">
      <c r="A961" s="121">
        <v>952</v>
      </c>
      <c r="B961" s="68"/>
      <c r="C961" s="68"/>
      <c r="F961" s="41"/>
    </row>
    <row r="962" spans="1:6" ht="20" customHeight="1">
      <c r="A962" s="121">
        <v>953</v>
      </c>
      <c r="B962" s="68"/>
      <c r="C962" s="68"/>
      <c r="F962" s="41"/>
    </row>
    <row r="963" spans="1:6" ht="20" customHeight="1">
      <c r="A963" s="121">
        <v>954</v>
      </c>
      <c r="B963" s="68"/>
      <c r="C963" s="68"/>
      <c r="F963" s="41"/>
    </row>
    <row r="964" spans="1:6" ht="20" customHeight="1">
      <c r="A964" s="121">
        <v>955</v>
      </c>
      <c r="B964" s="68"/>
      <c r="C964" s="68"/>
      <c r="F964" s="41"/>
    </row>
    <row r="965" spans="1:6" ht="20" customHeight="1">
      <c r="A965" s="121">
        <v>956</v>
      </c>
      <c r="B965" s="68"/>
      <c r="C965" s="68"/>
      <c r="F965" s="41"/>
    </row>
    <row r="966" spans="1:6" ht="20" customHeight="1">
      <c r="A966" s="121">
        <v>957</v>
      </c>
      <c r="B966" s="68"/>
      <c r="C966" s="68"/>
      <c r="F966" s="41"/>
    </row>
    <row r="967" spans="1:6" ht="20" customHeight="1">
      <c r="A967" s="121">
        <v>958</v>
      </c>
      <c r="B967" s="68"/>
      <c r="C967" s="68"/>
      <c r="F967" s="41"/>
    </row>
    <row r="968" spans="1:6" ht="20" customHeight="1">
      <c r="A968" s="121">
        <v>959</v>
      </c>
      <c r="B968" s="68"/>
      <c r="C968" s="68"/>
      <c r="F968" s="41"/>
    </row>
    <row r="969" spans="1:6" ht="20" customHeight="1">
      <c r="A969" s="121">
        <v>960</v>
      </c>
      <c r="B969" s="68"/>
      <c r="C969" s="68"/>
      <c r="F969" s="41"/>
    </row>
    <row r="970" spans="1:6" ht="20" customHeight="1">
      <c r="A970" s="121">
        <v>961</v>
      </c>
      <c r="B970" s="68"/>
      <c r="C970" s="68"/>
      <c r="F970" s="41"/>
    </row>
    <row r="971" spans="1:6" ht="20" customHeight="1">
      <c r="A971" s="121">
        <v>962</v>
      </c>
      <c r="B971" s="68"/>
      <c r="C971" s="68"/>
      <c r="F971" s="41"/>
    </row>
    <row r="972" spans="1:6" ht="20" customHeight="1">
      <c r="A972" s="121">
        <v>963</v>
      </c>
      <c r="B972" s="68"/>
      <c r="C972" s="68"/>
      <c r="F972" s="41"/>
    </row>
    <row r="973" spans="1:6" ht="20" customHeight="1">
      <c r="A973" s="121">
        <v>964</v>
      </c>
      <c r="B973" s="68"/>
      <c r="C973" s="68"/>
      <c r="F973" s="41"/>
    </row>
    <row r="974" spans="1:6" ht="20" customHeight="1">
      <c r="A974" s="121">
        <v>965</v>
      </c>
      <c r="B974" s="68"/>
      <c r="C974" s="68"/>
      <c r="F974" s="41"/>
    </row>
    <row r="975" spans="1:6" ht="20" customHeight="1">
      <c r="A975" s="121">
        <v>966</v>
      </c>
      <c r="B975" s="68"/>
      <c r="C975" s="68"/>
      <c r="F975" s="41"/>
    </row>
    <row r="976" spans="1:6" ht="20" customHeight="1">
      <c r="A976" s="121">
        <v>967</v>
      </c>
      <c r="B976" s="68"/>
      <c r="C976" s="68"/>
      <c r="F976" s="41"/>
    </row>
    <row r="977" spans="1:6" ht="20" customHeight="1">
      <c r="A977" s="121">
        <v>968</v>
      </c>
      <c r="B977" s="68"/>
      <c r="C977" s="68"/>
      <c r="F977" s="41"/>
    </row>
    <row r="978" spans="1:6" ht="20" customHeight="1">
      <c r="A978" s="121">
        <v>969</v>
      </c>
      <c r="B978" s="68"/>
      <c r="C978" s="68"/>
      <c r="F978" s="41"/>
    </row>
    <row r="979" spans="1:6" ht="20" customHeight="1">
      <c r="A979" s="121">
        <v>970</v>
      </c>
      <c r="B979" s="68"/>
      <c r="C979" s="68"/>
      <c r="F979" s="41"/>
    </row>
    <row r="980" spans="1:6" ht="20" customHeight="1">
      <c r="A980" s="121">
        <v>971</v>
      </c>
      <c r="B980" s="68"/>
      <c r="C980" s="68"/>
      <c r="F980" s="41"/>
    </row>
    <row r="981" spans="1:6" ht="20" customHeight="1">
      <c r="A981" s="121">
        <v>972</v>
      </c>
      <c r="B981" s="68"/>
      <c r="C981" s="68"/>
      <c r="F981" s="41"/>
    </row>
    <row r="982" spans="1:6" ht="20" customHeight="1">
      <c r="A982" s="121">
        <v>973</v>
      </c>
      <c r="B982" s="68"/>
      <c r="C982" s="68"/>
      <c r="F982" s="41"/>
    </row>
    <row r="983" spans="1:6" ht="20" customHeight="1">
      <c r="A983" s="121">
        <v>974</v>
      </c>
      <c r="B983" s="68"/>
      <c r="C983" s="68"/>
      <c r="F983" s="41"/>
    </row>
    <row r="984" spans="1:6" ht="20" customHeight="1">
      <c r="A984" s="121">
        <v>975</v>
      </c>
      <c r="B984" s="68"/>
      <c r="C984" s="68"/>
      <c r="F984" s="41"/>
    </row>
    <row r="985" spans="1:6" ht="20" customHeight="1">
      <c r="A985" s="121">
        <v>976</v>
      </c>
      <c r="B985" s="68"/>
      <c r="C985" s="68"/>
      <c r="F985" s="41"/>
    </row>
    <row r="986" spans="1:6" ht="20" customHeight="1">
      <c r="A986" s="121">
        <v>977</v>
      </c>
      <c r="B986" s="68"/>
      <c r="C986" s="68"/>
      <c r="F986" s="41"/>
    </row>
    <row r="987" spans="1:6" ht="20" customHeight="1">
      <c r="A987" s="121">
        <v>978</v>
      </c>
      <c r="B987" s="68"/>
      <c r="C987" s="68"/>
      <c r="F987" s="41"/>
    </row>
    <row r="988" spans="1:6" ht="20" customHeight="1">
      <c r="A988" s="121">
        <v>979</v>
      </c>
      <c r="B988" s="68"/>
      <c r="C988" s="68"/>
      <c r="F988" s="41"/>
    </row>
    <row r="989" spans="1:6" ht="20" customHeight="1">
      <c r="A989" s="121">
        <v>980</v>
      </c>
      <c r="B989" s="68"/>
      <c r="C989" s="68"/>
      <c r="F989" s="41"/>
    </row>
    <row r="990" spans="1:6" ht="20" customHeight="1">
      <c r="A990" s="121">
        <v>981</v>
      </c>
      <c r="B990" s="68"/>
      <c r="C990" s="68"/>
      <c r="F990" s="41"/>
    </row>
    <row r="991" spans="1:6" ht="20" customHeight="1">
      <c r="A991" s="121">
        <v>982</v>
      </c>
      <c r="B991" s="68"/>
      <c r="C991" s="68"/>
      <c r="F991" s="41"/>
    </row>
    <row r="992" spans="1:6" ht="20" customHeight="1">
      <c r="A992" s="121">
        <v>983</v>
      </c>
      <c r="B992" s="68"/>
      <c r="C992" s="68"/>
      <c r="F992" s="41"/>
    </row>
    <row r="993" spans="1:6" ht="20" customHeight="1">
      <c r="A993" s="121">
        <v>984</v>
      </c>
      <c r="B993" s="68"/>
      <c r="C993" s="68"/>
      <c r="F993" s="41"/>
    </row>
    <row r="994" spans="1:6" ht="20" customHeight="1">
      <c r="A994" s="121">
        <v>985</v>
      </c>
      <c r="B994" s="68"/>
      <c r="C994" s="68"/>
      <c r="F994" s="41"/>
    </row>
    <row r="995" spans="1:6" ht="20" customHeight="1">
      <c r="A995" s="121">
        <v>986</v>
      </c>
      <c r="B995" s="68"/>
      <c r="C995" s="68"/>
      <c r="F995" s="41"/>
    </row>
    <row r="996" spans="1:6" ht="20" customHeight="1">
      <c r="A996" s="121">
        <v>987</v>
      </c>
      <c r="B996" s="68"/>
      <c r="C996" s="68"/>
      <c r="F996" s="41"/>
    </row>
    <row r="997" spans="1:6" ht="20" customHeight="1">
      <c r="A997" s="121">
        <v>988</v>
      </c>
      <c r="B997" s="68"/>
      <c r="C997" s="68"/>
      <c r="F997" s="41"/>
    </row>
    <row r="998" spans="1:6" ht="20" customHeight="1">
      <c r="A998" s="121">
        <v>989</v>
      </c>
      <c r="B998" s="68"/>
      <c r="C998" s="68"/>
      <c r="F998" s="41"/>
    </row>
    <row r="999" spans="1:6" ht="20" customHeight="1">
      <c r="A999" s="121">
        <v>990</v>
      </c>
      <c r="B999" s="68"/>
      <c r="C999" s="68"/>
      <c r="F999" s="41"/>
    </row>
    <row r="1000" spans="1:6" ht="20" customHeight="1">
      <c r="A1000" s="121">
        <v>991</v>
      </c>
      <c r="B1000" s="68"/>
      <c r="C1000" s="68"/>
      <c r="F1000" s="41"/>
    </row>
    <row r="1001" spans="1:6" ht="20" customHeight="1">
      <c r="A1001" s="121">
        <v>992</v>
      </c>
      <c r="B1001" s="68"/>
      <c r="C1001" s="68"/>
      <c r="F1001" s="41"/>
    </row>
    <row r="1002" spans="1:6" ht="20" customHeight="1">
      <c r="A1002" s="121">
        <v>993</v>
      </c>
      <c r="B1002" s="68"/>
      <c r="C1002" s="68"/>
      <c r="F1002" s="41"/>
    </row>
    <row r="1003" spans="1:6" ht="20" customHeight="1">
      <c r="A1003" s="121">
        <v>994</v>
      </c>
      <c r="B1003" s="68"/>
      <c r="C1003" s="68"/>
      <c r="F1003" s="41"/>
    </row>
    <row r="1004" spans="1:6" ht="20" customHeight="1">
      <c r="A1004" s="121">
        <v>995</v>
      </c>
      <c r="B1004" s="68"/>
      <c r="C1004" s="68"/>
      <c r="F1004" s="41"/>
    </row>
    <row r="1005" spans="1:6" ht="20" customHeight="1">
      <c r="A1005" s="121">
        <v>996</v>
      </c>
      <c r="B1005" s="68"/>
      <c r="C1005" s="68"/>
      <c r="F1005" s="41"/>
    </row>
    <row r="1006" spans="1:6" ht="20" customHeight="1">
      <c r="A1006" s="121">
        <v>997</v>
      </c>
      <c r="B1006" s="68"/>
      <c r="C1006" s="68"/>
      <c r="F1006" s="41"/>
    </row>
    <row r="1007" spans="1:6" ht="20" customHeight="1">
      <c r="A1007" s="121">
        <v>998</v>
      </c>
      <c r="B1007" s="68"/>
      <c r="C1007" s="68"/>
      <c r="F1007" s="41"/>
    </row>
    <row r="1008" spans="1:6" ht="20" customHeight="1">
      <c r="A1008" s="121">
        <v>999</v>
      </c>
      <c r="B1008" s="68"/>
      <c r="C1008" s="68"/>
      <c r="F1008" s="41"/>
    </row>
    <row r="1009" spans="1:6" ht="20" customHeight="1">
      <c r="A1009" s="121">
        <v>1000</v>
      </c>
      <c r="B1009" s="68"/>
      <c r="C1009" s="68"/>
      <c r="F1009" s="41"/>
    </row>
    <row r="1010" spans="1:6" ht="20" customHeight="1">
      <c r="A1010" s="121">
        <v>1001</v>
      </c>
      <c r="B1010" s="68"/>
      <c r="C1010" s="68"/>
    </row>
    <row r="1011" spans="1:6" ht="20" customHeight="1">
      <c r="A1011" s="121">
        <v>1002</v>
      </c>
      <c r="B1011" s="68"/>
      <c r="C1011" s="68"/>
    </row>
    <row r="1012" spans="1:6" ht="20" customHeight="1">
      <c r="A1012" s="121">
        <v>1003</v>
      </c>
      <c r="B1012" s="68"/>
      <c r="C1012" s="68"/>
    </row>
    <row r="1013" spans="1:6" ht="20" customHeight="1">
      <c r="A1013" s="121">
        <v>1004</v>
      </c>
      <c r="B1013" s="68"/>
      <c r="C1013" s="68"/>
    </row>
    <row r="1014" spans="1:6" ht="20" customHeight="1">
      <c r="A1014" s="121">
        <v>1005</v>
      </c>
      <c r="B1014" s="68"/>
      <c r="C1014" s="68"/>
    </row>
    <row r="1015" spans="1:6" ht="20" customHeight="1">
      <c r="A1015" s="121">
        <v>1006</v>
      </c>
      <c r="B1015" s="68"/>
      <c r="C1015" s="68"/>
    </row>
    <row r="1016" spans="1:6" ht="20" customHeight="1">
      <c r="A1016" s="121">
        <v>1007</v>
      </c>
      <c r="B1016" s="68"/>
      <c r="C1016" s="68"/>
    </row>
    <row r="1017" spans="1:6" ht="20" customHeight="1">
      <c r="A1017" s="121">
        <v>1008</v>
      </c>
      <c r="B1017" s="68"/>
      <c r="C1017" s="68"/>
    </row>
    <row r="1018" spans="1:6" ht="20" customHeight="1">
      <c r="A1018" s="121">
        <v>1009</v>
      </c>
      <c r="B1018" s="68"/>
      <c r="C1018" s="68"/>
    </row>
    <row r="1019" spans="1:6" ht="20" customHeight="1">
      <c r="A1019" s="121">
        <v>1010</v>
      </c>
      <c r="B1019" s="68"/>
      <c r="C1019" s="68"/>
    </row>
    <row r="1020" spans="1:6" ht="20" customHeight="1">
      <c r="A1020" s="121">
        <v>1011</v>
      </c>
      <c r="B1020" s="68"/>
      <c r="C1020" s="68"/>
    </row>
    <row r="1021" spans="1:6" ht="20" customHeight="1">
      <c r="A1021" s="121">
        <v>1012</v>
      </c>
      <c r="B1021" s="68"/>
      <c r="C1021" s="68"/>
    </row>
    <row r="1022" spans="1:6" ht="20" customHeight="1">
      <c r="A1022" s="121">
        <v>1013</v>
      </c>
      <c r="B1022" s="68"/>
      <c r="C1022" s="68"/>
    </row>
    <row r="1023" spans="1:6" ht="20" customHeight="1">
      <c r="A1023" s="121">
        <v>1014</v>
      </c>
      <c r="B1023" s="68"/>
      <c r="C1023" s="68"/>
    </row>
    <row r="1024" spans="1:6" ht="20" customHeight="1">
      <c r="A1024" s="121">
        <v>1015</v>
      </c>
      <c r="B1024" s="68"/>
      <c r="C1024" s="68"/>
    </row>
    <row r="1025" spans="1:3" ht="20" customHeight="1">
      <c r="A1025" s="121">
        <v>1016</v>
      </c>
      <c r="B1025" s="68"/>
      <c r="C1025" s="68"/>
    </row>
    <row r="1026" spans="1:3" ht="20" customHeight="1">
      <c r="A1026" s="121">
        <v>1017</v>
      </c>
      <c r="B1026" s="68"/>
      <c r="C1026" s="68"/>
    </row>
    <row r="1027" spans="1:3" ht="20" customHeight="1">
      <c r="A1027" s="121">
        <v>1018</v>
      </c>
      <c r="B1027" s="68"/>
      <c r="C1027" s="68"/>
    </row>
    <row r="1028" spans="1:3" ht="20" customHeight="1">
      <c r="A1028" s="121">
        <v>1019</v>
      </c>
      <c r="B1028" s="68"/>
      <c r="C1028" s="68"/>
    </row>
    <row r="1029" spans="1:3" ht="20" customHeight="1">
      <c r="A1029" s="121">
        <v>1020</v>
      </c>
      <c r="B1029" s="68"/>
      <c r="C1029" s="68"/>
    </row>
    <row r="1030" spans="1:3" ht="20" customHeight="1">
      <c r="A1030" s="121">
        <v>1021</v>
      </c>
      <c r="B1030" s="68"/>
      <c r="C1030" s="68"/>
    </row>
    <row r="1031" spans="1:3" ht="20" customHeight="1">
      <c r="A1031" s="121">
        <v>1022</v>
      </c>
      <c r="B1031" s="68"/>
      <c r="C1031" s="68"/>
    </row>
    <row r="1032" spans="1:3" ht="20" customHeight="1">
      <c r="A1032" s="121">
        <v>1023</v>
      </c>
      <c r="B1032" s="68"/>
      <c r="C1032" s="68"/>
    </row>
    <row r="1033" spans="1:3" ht="20" customHeight="1">
      <c r="A1033" s="121">
        <v>1024</v>
      </c>
      <c r="B1033" s="68"/>
      <c r="C1033" s="68"/>
    </row>
    <row r="1034" spans="1:3" ht="20" customHeight="1">
      <c r="A1034" s="121">
        <v>1025</v>
      </c>
      <c r="B1034" s="68"/>
      <c r="C1034" s="68"/>
    </row>
    <row r="1035" spans="1:3" ht="20" customHeight="1">
      <c r="A1035" s="121">
        <v>1026</v>
      </c>
      <c r="B1035" s="68"/>
      <c r="C1035" s="68"/>
    </row>
    <row r="1036" spans="1:3" ht="20" customHeight="1">
      <c r="A1036" s="121">
        <v>1027</v>
      </c>
      <c r="B1036" s="68"/>
      <c r="C1036" s="68"/>
    </row>
    <row r="1037" spans="1:3" ht="20" customHeight="1">
      <c r="A1037" s="121">
        <v>1028</v>
      </c>
      <c r="B1037" s="68"/>
      <c r="C1037" s="68"/>
    </row>
    <row r="1038" spans="1:3" ht="20" customHeight="1">
      <c r="A1038" s="121">
        <v>1029</v>
      </c>
      <c r="B1038" s="68"/>
      <c r="C1038" s="68"/>
    </row>
    <row r="1039" spans="1:3" ht="20" customHeight="1">
      <c r="A1039" s="121">
        <v>1030</v>
      </c>
      <c r="B1039" s="68"/>
      <c r="C1039" s="68"/>
    </row>
    <row r="1040" spans="1:3" ht="20" customHeight="1">
      <c r="A1040" s="121">
        <v>1031</v>
      </c>
      <c r="B1040" s="68"/>
      <c r="C1040" s="68"/>
    </row>
    <row r="1041" spans="1:3" ht="20" customHeight="1">
      <c r="A1041" s="121">
        <v>1032</v>
      </c>
      <c r="B1041" s="68"/>
      <c r="C1041" s="68"/>
    </row>
    <row r="1042" spans="1:3" ht="20" customHeight="1">
      <c r="A1042" s="121">
        <v>1033</v>
      </c>
      <c r="B1042" s="68"/>
      <c r="C1042" s="68"/>
    </row>
    <row r="1043" spans="1:3" ht="20" customHeight="1">
      <c r="A1043" s="121">
        <v>1034</v>
      </c>
      <c r="B1043" s="68"/>
      <c r="C1043" s="68"/>
    </row>
    <row r="1044" spans="1:3" ht="20" customHeight="1">
      <c r="A1044" s="121">
        <v>1035</v>
      </c>
      <c r="B1044" s="68"/>
      <c r="C1044" s="68"/>
    </row>
    <row r="1045" spans="1:3" ht="20" customHeight="1">
      <c r="A1045" s="121">
        <v>1036</v>
      </c>
      <c r="B1045" s="68"/>
      <c r="C1045" s="68"/>
    </row>
    <row r="1046" spans="1:3" ht="20" customHeight="1">
      <c r="A1046" s="121">
        <v>1037</v>
      </c>
      <c r="B1046" s="68"/>
      <c r="C1046" s="68"/>
    </row>
    <row r="1047" spans="1:3" ht="20" customHeight="1">
      <c r="A1047" s="121">
        <v>1038</v>
      </c>
      <c r="B1047" s="68"/>
      <c r="C1047" s="68"/>
    </row>
    <row r="1048" spans="1:3" ht="20" customHeight="1">
      <c r="A1048" s="121">
        <v>1039</v>
      </c>
      <c r="B1048" s="68"/>
      <c r="C1048" s="68"/>
    </row>
    <row r="1049" spans="1:3" ht="20" customHeight="1">
      <c r="A1049" s="121">
        <v>1040</v>
      </c>
      <c r="B1049" s="68"/>
      <c r="C1049" s="68"/>
    </row>
    <row r="1050" spans="1:3" ht="20" customHeight="1">
      <c r="A1050" s="121">
        <v>1041</v>
      </c>
      <c r="B1050" s="68"/>
      <c r="C1050" s="68"/>
    </row>
    <row r="1051" spans="1:3" ht="20" customHeight="1">
      <c r="A1051" s="121">
        <v>1042</v>
      </c>
      <c r="B1051" s="68"/>
      <c r="C1051" s="68"/>
    </row>
    <row r="1052" spans="1:3" ht="20" customHeight="1">
      <c r="A1052" s="121">
        <v>1043</v>
      </c>
      <c r="B1052" s="68"/>
      <c r="C1052" s="68"/>
    </row>
    <row r="1053" spans="1:3" ht="20" customHeight="1">
      <c r="A1053" s="121">
        <v>1044</v>
      </c>
      <c r="B1053" s="68"/>
      <c r="C1053" s="68"/>
    </row>
    <row r="1054" spans="1:3" ht="20" customHeight="1">
      <c r="A1054" s="121">
        <v>1045</v>
      </c>
      <c r="B1054" s="68"/>
      <c r="C1054" s="68"/>
    </row>
    <row r="1055" spans="1:3" ht="20" customHeight="1">
      <c r="A1055" s="121">
        <v>1046</v>
      </c>
      <c r="B1055" s="68"/>
      <c r="C1055" s="68"/>
    </row>
    <row r="1056" spans="1:3" ht="20" customHeight="1">
      <c r="A1056" s="121">
        <v>1047</v>
      </c>
      <c r="B1056" s="68"/>
      <c r="C1056" s="68"/>
    </row>
    <row r="1057" spans="1:3" ht="20" customHeight="1">
      <c r="A1057" s="121">
        <v>1048</v>
      </c>
      <c r="B1057" s="68"/>
      <c r="C1057" s="68"/>
    </row>
    <row r="1058" spans="1:3" ht="20" customHeight="1">
      <c r="A1058" s="121">
        <v>1049</v>
      </c>
      <c r="B1058" s="68"/>
      <c r="C1058" s="68"/>
    </row>
    <row r="1059" spans="1:3" ht="20" customHeight="1">
      <c r="A1059" s="121">
        <v>1050</v>
      </c>
      <c r="B1059" s="68"/>
      <c r="C1059" s="68"/>
    </row>
    <row r="1060" spans="1:3" ht="20" customHeight="1">
      <c r="A1060" s="121">
        <v>1051</v>
      </c>
      <c r="B1060" s="68"/>
      <c r="C1060" s="68"/>
    </row>
    <row r="1061" spans="1:3" ht="20" customHeight="1">
      <c r="A1061" s="121">
        <v>1052</v>
      </c>
      <c r="B1061" s="68"/>
      <c r="C1061" s="68"/>
    </row>
    <row r="1062" spans="1:3" ht="20" customHeight="1">
      <c r="A1062" s="121">
        <v>1053</v>
      </c>
      <c r="B1062" s="68"/>
      <c r="C1062" s="68"/>
    </row>
    <row r="1063" spans="1:3" ht="20" customHeight="1">
      <c r="A1063" s="121">
        <v>1054</v>
      </c>
      <c r="B1063" s="68"/>
      <c r="C1063" s="68"/>
    </row>
    <row r="1064" spans="1:3" ht="20" customHeight="1">
      <c r="A1064" s="121">
        <v>1055</v>
      </c>
      <c r="B1064" s="68"/>
      <c r="C1064" s="68"/>
    </row>
    <row r="1065" spans="1:3" ht="20" customHeight="1">
      <c r="A1065" s="121">
        <v>1056</v>
      </c>
      <c r="B1065" s="68"/>
      <c r="C1065" s="68"/>
    </row>
    <row r="1066" spans="1:3" ht="20" customHeight="1">
      <c r="A1066" s="121">
        <v>1057</v>
      </c>
      <c r="B1066" s="68"/>
      <c r="C1066" s="68"/>
    </row>
    <row r="1067" spans="1:3" ht="20" customHeight="1">
      <c r="A1067" s="121">
        <v>1058</v>
      </c>
      <c r="B1067" s="68"/>
      <c r="C1067" s="68"/>
    </row>
    <row r="1068" spans="1:3" ht="20" customHeight="1">
      <c r="A1068" s="121">
        <v>1059</v>
      </c>
      <c r="B1068" s="68"/>
      <c r="C1068" s="68"/>
    </row>
    <row r="1069" spans="1:3" ht="20" customHeight="1">
      <c r="A1069" s="121">
        <v>1060</v>
      </c>
      <c r="B1069" s="68"/>
      <c r="C1069" s="68"/>
    </row>
    <row r="1070" spans="1:3" ht="20" customHeight="1">
      <c r="A1070" s="121">
        <v>1061</v>
      </c>
      <c r="B1070" s="68"/>
      <c r="C1070" s="68"/>
    </row>
    <row r="1071" spans="1:3" ht="20" customHeight="1">
      <c r="A1071" s="121">
        <v>1062</v>
      </c>
      <c r="B1071" s="68"/>
      <c r="C1071" s="68"/>
    </row>
    <row r="1072" spans="1:3" ht="20" customHeight="1">
      <c r="A1072" s="121">
        <v>1063</v>
      </c>
      <c r="B1072" s="68"/>
      <c r="C1072" s="68"/>
    </row>
    <row r="1073" spans="1:3" ht="20" customHeight="1">
      <c r="A1073" s="121">
        <v>1064</v>
      </c>
      <c r="B1073" s="68"/>
      <c r="C1073" s="68"/>
    </row>
    <row r="1074" spans="1:3" ht="20" customHeight="1">
      <c r="A1074" s="121">
        <v>1065</v>
      </c>
      <c r="B1074" s="68"/>
      <c r="C1074" s="68"/>
    </row>
    <row r="1075" spans="1:3" ht="20" customHeight="1">
      <c r="A1075" s="121">
        <v>1066</v>
      </c>
      <c r="B1075" s="68"/>
      <c r="C1075" s="68"/>
    </row>
    <row r="1076" spans="1:3" ht="20" customHeight="1">
      <c r="A1076" s="121">
        <v>1067</v>
      </c>
      <c r="B1076" s="68"/>
      <c r="C1076" s="68"/>
    </row>
    <row r="1077" spans="1:3" ht="20" customHeight="1">
      <c r="A1077" s="121">
        <v>1068</v>
      </c>
      <c r="B1077" s="68"/>
      <c r="C1077" s="68"/>
    </row>
    <row r="1078" spans="1:3" ht="20" customHeight="1">
      <c r="A1078" s="121">
        <v>1069</v>
      </c>
      <c r="B1078" s="68"/>
      <c r="C1078" s="68"/>
    </row>
    <row r="1079" spans="1:3" ht="20" customHeight="1">
      <c r="A1079" s="121">
        <v>1070</v>
      </c>
      <c r="B1079" s="68"/>
      <c r="C1079" s="68"/>
    </row>
    <row r="1080" spans="1:3" ht="20" customHeight="1">
      <c r="A1080" s="121">
        <v>1071</v>
      </c>
      <c r="B1080" s="68"/>
      <c r="C1080" s="68"/>
    </row>
    <row r="1081" spans="1:3" ht="20" customHeight="1">
      <c r="A1081" s="121">
        <v>1072</v>
      </c>
      <c r="B1081" s="68"/>
      <c r="C1081" s="68"/>
    </row>
    <row r="1082" spans="1:3" ht="20" customHeight="1">
      <c r="A1082" s="121">
        <v>1073</v>
      </c>
      <c r="B1082" s="68"/>
      <c r="C1082" s="68"/>
    </row>
    <row r="1083" spans="1:3" ht="20" customHeight="1">
      <c r="A1083" s="121">
        <v>1074</v>
      </c>
      <c r="B1083" s="68"/>
      <c r="C1083" s="68"/>
    </row>
    <row r="1084" spans="1:3" ht="20" customHeight="1">
      <c r="A1084" s="121">
        <v>1075</v>
      </c>
      <c r="B1084" s="68"/>
      <c r="C1084" s="68"/>
    </row>
    <row r="1085" spans="1:3" ht="20" customHeight="1">
      <c r="A1085" s="121">
        <v>1076</v>
      </c>
      <c r="B1085" s="68"/>
      <c r="C1085" s="68"/>
    </row>
    <row r="1086" spans="1:3" ht="20" customHeight="1">
      <c r="A1086" s="121">
        <v>1077</v>
      </c>
      <c r="B1086" s="68"/>
      <c r="C1086" s="68"/>
    </row>
    <row r="1087" spans="1:3" ht="20" customHeight="1">
      <c r="A1087" s="121">
        <v>1078</v>
      </c>
      <c r="B1087" s="68"/>
      <c r="C1087" s="68"/>
    </row>
    <row r="1088" spans="1:3" ht="20" customHeight="1">
      <c r="A1088" s="121">
        <v>1079</v>
      </c>
      <c r="B1088" s="68"/>
      <c r="C1088" s="68"/>
    </row>
    <row r="1089" spans="1:3" ht="20" customHeight="1">
      <c r="A1089" s="121">
        <v>1080</v>
      </c>
      <c r="B1089" s="68"/>
      <c r="C1089" s="68"/>
    </row>
    <row r="1090" spans="1:3" ht="20" customHeight="1">
      <c r="A1090" s="121">
        <v>1081</v>
      </c>
      <c r="B1090" s="68"/>
      <c r="C1090" s="68"/>
    </row>
    <row r="1091" spans="1:3" ht="20" customHeight="1">
      <c r="A1091" s="121">
        <v>1082</v>
      </c>
      <c r="B1091" s="68"/>
      <c r="C1091" s="68"/>
    </row>
    <row r="1092" spans="1:3" ht="20" customHeight="1">
      <c r="A1092" s="121">
        <v>1083</v>
      </c>
      <c r="B1092" s="68"/>
      <c r="C1092" s="68"/>
    </row>
    <row r="1093" spans="1:3" ht="20" customHeight="1">
      <c r="A1093" s="121">
        <v>1084</v>
      </c>
      <c r="B1093" s="68"/>
      <c r="C1093" s="68"/>
    </row>
    <row r="1094" spans="1:3" ht="20" customHeight="1">
      <c r="A1094" s="121">
        <v>1085</v>
      </c>
      <c r="B1094" s="68"/>
      <c r="C1094" s="68"/>
    </row>
    <row r="1095" spans="1:3" ht="20" customHeight="1">
      <c r="A1095" s="121">
        <v>1086</v>
      </c>
      <c r="B1095" s="68"/>
      <c r="C1095" s="68"/>
    </row>
    <row r="1096" spans="1:3" ht="20" customHeight="1">
      <c r="A1096" s="121">
        <v>1087</v>
      </c>
      <c r="B1096" s="68"/>
      <c r="C1096" s="68"/>
    </row>
    <row r="1097" spans="1:3" ht="20" customHeight="1">
      <c r="A1097" s="121">
        <v>1088</v>
      </c>
      <c r="B1097" s="68"/>
      <c r="C1097" s="68"/>
    </row>
    <row r="1098" spans="1:3" ht="20" customHeight="1">
      <c r="A1098" s="121">
        <v>1089</v>
      </c>
      <c r="B1098" s="68"/>
      <c r="C1098" s="68"/>
    </row>
    <row r="1099" spans="1:3" ht="20" customHeight="1">
      <c r="A1099" s="121">
        <v>1090</v>
      </c>
      <c r="B1099" s="68"/>
      <c r="C1099" s="68"/>
    </row>
    <row r="1100" spans="1:3" ht="20" customHeight="1">
      <c r="A1100" s="121">
        <v>1091</v>
      </c>
      <c r="B1100" s="68"/>
      <c r="C1100" s="68"/>
    </row>
    <row r="1101" spans="1:3" ht="20" customHeight="1">
      <c r="A1101" s="121">
        <v>1092</v>
      </c>
      <c r="B1101" s="68"/>
      <c r="C1101" s="68"/>
    </row>
    <row r="1102" spans="1:3" ht="20" customHeight="1">
      <c r="A1102" s="121">
        <v>1093</v>
      </c>
      <c r="B1102" s="68"/>
      <c r="C1102" s="68"/>
    </row>
    <row r="1103" spans="1:3" ht="20" customHeight="1">
      <c r="A1103" s="121">
        <v>1094</v>
      </c>
      <c r="B1103" s="68"/>
      <c r="C1103" s="68"/>
    </row>
    <row r="1104" spans="1:3" ht="20" customHeight="1">
      <c r="A1104" s="121">
        <v>1095</v>
      </c>
      <c r="B1104" s="68"/>
      <c r="C1104" s="68"/>
    </row>
    <row r="1105" spans="1:3" ht="20" customHeight="1">
      <c r="A1105" s="121">
        <v>1096</v>
      </c>
      <c r="B1105" s="68"/>
      <c r="C1105" s="68"/>
    </row>
    <row r="1106" spans="1:3" ht="20" customHeight="1">
      <c r="A1106" s="121">
        <v>1097</v>
      </c>
      <c r="B1106" s="68"/>
      <c r="C1106" s="68"/>
    </row>
    <row r="1107" spans="1:3" ht="20" customHeight="1">
      <c r="A1107" s="121">
        <v>1098</v>
      </c>
      <c r="B1107" s="68"/>
      <c r="C1107" s="68"/>
    </row>
    <row r="1108" spans="1:3" ht="20" customHeight="1">
      <c r="A1108" s="121">
        <v>1099</v>
      </c>
      <c r="B1108" s="68"/>
      <c r="C1108" s="68"/>
    </row>
    <row r="1109" spans="1:3" ht="20" customHeight="1">
      <c r="A1109" s="121">
        <v>1100</v>
      </c>
      <c r="B1109" s="68"/>
      <c r="C1109" s="68"/>
    </row>
    <row r="1110" spans="1:3" ht="20" customHeight="1">
      <c r="A1110" s="121">
        <v>1101</v>
      </c>
      <c r="B1110" s="68"/>
      <c r="C1110" s="68"/>
    </row>
    <row r="1111" spans="1:3" ht="20" customHeight="1">
      <c r="A1111" s="121">
        <v>1102</v>
      </c>
      <c r="B1111" s="68"/>
      <c r="C1111" s="68"/>
    </row>
    <row r="1112" spans="1:3" ht="20" customHeight="1">
      <c r="A1112" s="121">
        <v>1103</v>
      </c>
      <c r="B1112" s="68"/>
      <c r="C1112" s="68"/>
    </row>
    <row r="1113" spans="1:3" ht="20" customHeight="1">
      <c r="A1113" s="121">
        <v>1104</v>
      </c>
      <c r="B1113" s="68"/>
      <c r="C1113" s="68"/>
    </row>
    <row r="1114" spans="1:3" ht="20" customHeight="1">
      <c r="A1114" s="121">
        <v>1105</v>
      </c>
      <c r="B1114" s="68"/>
      <c r="C1114" s="68"/>
    </row>
    <row r="1115" spans="1:3" ht="20" customHeight="1">
      <c r="A1115" s="121">
        <v>1106</v>
      </c>
      <c r="B1115" s="68"/>
      <c r="C1115" s="68"/>
    </row>
    <row r="1116" spans="1:3" ht="20" customHeight="1">
      <c r="A1116" s="121">
        <v>1107</v>
      </c>
      <c r="B1116" s="68"/>
      <c r="C1116" s="68"/>
    </row>
    <row r="1117" spans="1:3" ht="20" customHeight="1">
      <c r="A1117" s="121">
        <v>1108</v>
      </c>
      <c r="B1117" s="68"/>
      <c r="C1117" s="68"/>
    </row>
    <row r="1118" spans="1:3" ht="20" customHeight="1">
      <c r="A1118" s="121">
        <v>1109</v>
      </c>
      <c r="B1118" s="68"/>
      <c r="C1118" s="68"/>
    </row>
    <row r="1119" spans="1:3" ht="20" customHeight="1">
      <c r="A1119" s="121">
        <v>1110</v>
      </c>
      <c r="B1119" s="68"/>
      <c r="C1119" s="68"/>
    </row>
    <row r="1120" spans="1:3" ht="20" customHeight="1">
      <c r="A1120" s="121">
        <v>1111</v>
      </c>
      <c r="B1120" s="68"/>
      <c r="C1120" s="68"/>
    </row>
    <row r="1121" spans="1:3" ht="20" customHeight="1">
      <c r="A1121" s="121">
        <v>1112</v>
      </c>
      <c r="B1121" s="68"/>
      <c r="C1121" s="68"/>
    </row>
    <row r="1122" spans="1:3" ht="20" customHeight="1">
      <c r="A1122" s="121">
        <v>1113</v>
      </c>
      <c r="B1122" s="68"/>
      <c r="C1122" s="68"/>
    </row>
    <row r="1123" spans="1:3" ht="20" customHeight="1">
      <c r="A1123" s="121">
        <v>1114</v>
      </c>
      <c r="B1123" s="68"/>
      <c r="C1123" s="68"/>
    </row>
    <row r="1124" spans="1:3" ht="20" customHeight="1">
      <c r="A1124" s="121">
        <v>1115</v>
      </c>
      <c r="B1124" s="68"/>
      <c r="C1124" s="68"/>
    </row>
    <row r="1125" spans="1:3" ht="20" customHeight="1">
      <c r="A1125" s="121">
        <v>1116</v>
      </c>
      <c r="B1125" s="68"/>
      <c r="C1125" s="68"/>
    </row>
    <row r="1126" spans="1:3" ht="20" customHeight="1">
      <c r="A1126" s="121">
        <v>1117</v>
      </c>
      <c r="B1126" s="68"/>
      <c r="C1126" s="68"/>
    </row>
    <row r="1127" spans="1:3" ht="20" customHeight="1">
      <c r="A1127" s="121">
        <v>1118</v>
      </c>
      <c r="B1127" s="68"/>
      <c r="C1127" s="68"/>
    </row>
    <row r="1128" spans="1:3" ht="20" customHeight="1">
      <c r="A1128" s="121">
        <v>1119</v>
      </c>
      <c r="B1128" s="68"/>
      <c r="C1128" s="68"/>
    </row>
    <row r="1129" spans="1:3" ht="20" customHeight="1">
      <c r="A1129" s="121">
        <v>1120</v>
      </c>
      <c r="B1129" s="68"/>
      <c r="C1129" s="68"/>
    </row>
    <row r="1130" spans="1:3" ht="20" customHeight="1">
      <c r="A1130" s="121">
        <v>1121</v>
      </c>
      <c r="B1130" s="68"/>
      <c r="C1130" s="68"/>
    </row>
    <row r="1131" spans="1:3" ht="20" customHeight="1">
      <c r="A1131" s="121">
        <v>1122</v>
      </c>
      <c r="B1131" s="68"/>
      <c r="C1131" s="68"/>
    </row>
    <row r="1132" spans="1:3" ht="20" customHeight="1">
      <c r="A1132" s="121">
        <v>1123</v>
      </c>
      <c r="B1132" s="68"/>
      <c r="C1132" s="68"/>
    </row>
    <row r="1133" spans="1:3" ht="20" customHeight="1">
      <c r="A1133" s="121">
        <v>1124</v>
      </c>
      <c r="B1133" s="68"/>
      <c r="C1133" s="68"/>
    </row>
    <row r="1134" spans="1:3" ht="20" customHeight="1">
      <c r="A1134" s="121">
        <v>1125</v>
      </c>
      <c r="B1134" s="68"/>
      <c r="C1134" s="68"/>
    </row>
    <row r="1135" spans="1:3" ht="20" customHeight="1">
      <c r="A1135" s="121">
        <v>1126</v>
      </c>
      <c r="B1135" s="68"/>
      <c r="C1135" s="68"/>
    </row>
    <row r="1136" spans="1:3" ht="20" customHeight="1">
      <c r="A1136" s="121">
        <v>1127</v>
      </c>
      <c r="B1136" s="68"/>
      <c r="C1136" s="68"/>
    </row>
    <row r="1137" spans="1:3" ht="20" customHeight="1">
      <c r="A1137" s="121">
        <v>1128</v>
      </c>
      <c r="B1137" s="68"/>
      <c r="C1137" s="68"/>
    </row>
    <row r="1138" spans="1:3" ht="20" customHeight="1">
      <c r="A1138" s="121">
        <v>1129</v>
      </c>
      <c r="B1138" s="68"/>
      <c r="C1138" s="68"/>
    </row>
    <row r="1139" spans="1:3" ht="20" customHeight="1">
      <c r="A1139" s="121">
        <v>1130</v>
      </c>
      <c r="B1139" s="68"/>
      <c r="C1139" s="68"/>
    </row>
    <row r="1140" spans="1:3" ht="20" customHeight="1">
      <c r="A1140" s="121">
        <v>1131</v>
      </c>
      <c r="B1140" s="68"/>
      <c r="C1140" s="68"/>
    </row>
    <row r="1141" spans="1:3" ht="20" customHeight="1">
      <c r="A1141" s="121">
        <v>1132</v>
      </c>
      <c r="B1141" s="68"/>
      <c r="C1141" s="68"/>
    </row>
    <row r="1142" spans="1:3" ht="20" customHeight="1">
      <c r="A1142" s="121">
        <v>1133</v>
      </c>
      <c r="B1142" s="68"/>
      <c r="C1142" s="68"/>
    </row>
    <row r="1143" spans="1:3" ht="20" customHeight="1">
      <c r="A1143" s="121">
        <v>1134</v>
      </c>
      <c r="B1143" s="68"/>
      <c r="C1143" s="68"/>
    </row>
    <row r="1144" spans="1:3" ht="20" customHeight="1">
      <c r="A1144" s="121">
        <v>1135</v>
      </c>
      <c r="B1144" s="68"/>
      <c r="C1144" s="68"/>
    </row>
    <row r="1145" spans="1:3" ht="20" customHeight="1">
      <c r="A1145" s="121">
        <v>1136</v>
      </c>
      <c r="B1145" s="68"/>
      <c r="C1145" s="68"/>
    </row>
    <row r="1146" spans="1:3" ht="20" customHeight="1">
      <c r="A1146" s="121">
        <v>1137</v>
      </c>
      <c r="B1146" s="68"/>
      <c r="C1146" s="68"/>
    </row>
    <row r="1147" spans="1:3" ht="20" customHeight="1">
      <c r="A1147" s="121">
        <v>1138</v>
      </c>
      <c r="B1147" s="68"/>
      <c r="C1147" s="68"/>
    </row>
    <row r="1148" spans="1:3" ht="20" customHeight="1">
      <c r="A1148" s="121">
        <v>1139</v>
      </c>
      <c r="B1148" s="68"/>
      <c r="C1148" s="68"/>
    </row>
    <row r="1149" spans="1:3" ht="20" customHeight="1">
      <c r="A1149" s="121">
        <v>1140</v>
      </c>
      <c r="B1149" s="68"/>
      <c r="C1149" s="68"/>
    </row>
    <row r="1150" spans="1:3" ht="20" customHeight="1">
      <c r="A1150" s="121">
        <v>1141</v>
      </c>
      <c r="B1150" s="68"/>
      <c r="C1150" s="68"/>
    </row>
    <row r="1151" spans="1:3" ht="20" customHeight="1">
      <c r="A1151" s="121">
        <v>1142</v>
      </c>
      <c r="B1151" s="68"/>
      <c r="C1151" s="68"/>
    </row>
    <row r="1152" spans="1:3" ht="20" customHeight="1">
      <c r="A1152" s="121">
        <v>1143</v>
      </c>
      <c r="B1152" s="68"/>
      <c r="C1152" s="68"/>
    </row>
    <row r="1153" spans="1:3" ht="20" customHeight="1">
      <c r="A1153" s="121">
        <v>1144</v>
      </c>
      <c r="B1153" s="68"/>
      <c r="C1153" s="68"/>
    </row>
    <row r="1154" spans="1:3" ht="20" customHeight="1">
      <c r="A1154" s="121">
        <v>1145</v>
      </c>
      <c r="B1154" s="68"/>
      <c r="C1154" s="68"/>
    </row>
    <row r="1155" spans="1:3" ht="20" customHeight="1">
      <c r="A1155" s="121">
        <v>1146</v>
      </c>
      <c r="B1155" s="68"/>
      <c r="C1155" s="68"/>
    </row>
    <row r="1156" spans="1:3" ht="20" customHeight="1">
      <c r="A1156" s="121">
        <v>1147</v>
      </c>
      <c r="B1156" s="68"/>
      <c r="C1156" s="68"/>
    </row>
    <row r="1157" spans="1:3" ht="20" customHeight="1">
      <c r="A1157" s="121">
        <v>1148</v>
      </c>
      <c r="B1157" s="68"/>
      <c r="C1157" s="68"/>
    </row>
    <row r="1158" spans="1:3" ht="20" customHeight="1">
      <c r="A1158" s="121">
        <v>1149</v>
      </c>
      <c r="B1158" s="68"/>
      <c r="C1158" s="68"/>
    </row>
    <row r="1159" spans="1:3" ht="20" customHeight="1">
      <c r="A1159" s="121">
        <v>1150</v>
      </c>
      <c r="B1159" s="68"/>
      <c r="C1159" s="68"/>
    </row>
    <row r="1160" spans="1:3" ht="20" customHeight="1">
      <c r="A1160" s="121">
        <v>1151</v>
      </c>
      <c r="B1160" s="68"/>
      <c r="C1160" s="68"/>
    </row>
    <row r="1161" spans="1:3" ht="20" customHeight="1">
      <c r="A1161" s="121">
        <v>1152</v>
      </c>
      <c r="B1161" s="68"/>
      <c r="C1161" s="68"/>
    </row>
    <row r="1162" spans="1:3" ht="20" customHeight="1">
      <c r="A1162" s="121">
        <v>1153</v>
      </c>
      <c r="B1162" s="68"/>
      <c r="C1162" s="68"/>
    </row>
    <row r="1163" spans="1:3" ht="20" customHeight="1">
      <c r="A1163" s="121">
        <v>1154</v>
      </c>
      <c r="B1163" s="68"/>
      <c r="C1163" s="68"/>
    </row>
    <row r="1164" spans="1:3" ht="20" customHeight="1">
      <c r="A1164" s="121">
        <v>1155</v>
      </c>
      <c r="B1164" s="68"/>
      <c r="C1164" s="68"/>
    </row>
    <row r="1165" spans="1:3" ht="20" customHeight="1">
      <c r="A1165" s="121">
        <v>1156</v>
      </c>
      <c r="B1165" s="68"/>
      <c r="C1165" s="68"/>
    </row>
    <row r="1166" spans="1:3" ht="20" customHeight="1">
      <c r="A1166" s="121">
        <v>1157</v>
      </c>
      <c r="B1166" s="68"/>
      <c r="C1166" s="68"/>
    </row>
    <row r="1167" spans="1:3" ht="20" customHeight="1">
      <c r="A1167" s="121">
        <v>1158</v>
      </c>
      <c r="B1167" s="68"/>
      <c r="C1167" s="68"/>
    </row>
    <row r="1168" spans="1:3" ht="20" customHeight="1">
      <c r="A1168" s="121">
        <v>1159</v>
      </c>
      <c r="B1168" s="68"/>
      <c r="C1168" s="68"/>
    </row>
    <row r="1169" spans="1:3" ht="20" customHeight="1">
      <c r="A1169" s="121">
        <v>1160</v>
      </c>
      <c r="B1169" s="68"/>
      <c r="C1169" s="68"/>
    </row>
    <row r="1170" spans="1:3" ht="20" customHeight="1">
      <c r="A1170" s="121">
        <v>1161</v>
      </c>
      <c r="B1170" s="68"/>
      <c r="C1170" s="68"/>
    </row>
    <row r="1171" spans="1:3" ht="20" customHeight="1">
      <c r="A1171" s="121">
        <v>1162</v>
      </c>
      <c r="B1171" s="68"/>
      <c r="C1171" s="68"/>
    </row>
    <row r="1172" spans="1:3" ht="20" customHeight="1">
      <c r="A1172" s="121">
        <v>1163</v>
      </c>
      <c r="B1172" s="68"/>
      <c r="C1172" s="68"/>
    </row>
    <row r="1173" spans="1:3" ht="20" customHeight="1">
      <c r="A1173" s="121">
        <v>1164</v>
      </c>
      <c r="B1173" s="68"/>
      <c r="C1173" s="68"/>
    </row>
    <row r="1174" spans="1:3" ht="20" customHeight="1">
      <c r="A1174" s="121">
        <v>1165</v>
      </c>
      <c r="B1174" s="68"/>
      <c r="C1174" s="68"/>
    </row>
    <row r="1175" spans="1:3" ht="20" customHeight="1">
      <c r="A1175" s="121">
        <v>1166</v>
      </c>
      <c r="B1175" s="68"/>
      <c r="C1175" s="68"/>
    </row>
    <row r="1176" spans="1:3" ht="20" customHeight="1">
      <c r="A1176" s="121">
        <v>1167</v>
      </c>
      <c r="B1176" s="68"/>
      <c r="C1176" s="68"/>
    </row>
    <row r="1177" spans="1:3" ht="20" customHeight="1">
      <c r="A1177" s="121">
        <v>1168</v>
      </c>
      <c r="B1177" s="68"/>
      <c r="C1177" s="68"/>
    </row>
    <row r="1178" spans="1:3" ht="20" customHeight="1">
      <c r="A1178" s="121">
        <v>1169</v>
      </c>
      <c r="B1178" s="68"/>
      <c r="C1178" s="68"/>
    </row>
    <row r="1179" spans="1:3" ht="20" customHeight="1">
      <c r="A1179" s="121">
        <v>1170</v>
      </c>
      <c r="B1179" s="68"/>
      <c r="C1179" s="68"/>
    </row>
    <row r="1180" spans="1:3" ht="20" customHeight="1">
      <c r="A1180" s="121">
        <v>1171</v>
      </c>
      <c r="B1180" s="68"/>
      <c r="C1180" s="68"/>
    </row>
    <row r="1181" spans="1:3" ht="20" customHeight="1">
      <c r="A1181" s="121">
        <v>1172</v>
      </c>
      <c r="B1181" s="68"/>
      <c r="C1181" s="68"/>
    </row>
    <row r="1182" spans="1:3" ht="20" customHeight="1">
      <c r="A1182" s="121">
        <v>1173</v>
      </c>
      <c r="B1182" s="68"/>
      <c r="C1182" s="68"/>
    </row>
    <row r="1183" spans="1:3" ht="20" customHeight="1">
      <c r="A1183" s="121">
        <v>1174</v>
      </c>
      <c r="B1183" s="68"/>
      <c r="C1183" s="68"/>
    </row>
    <row r="1184" spans="1:3" ht="20" customHeight="1">
      <c r="A1184" s="121">
        <v>1175</v>
      </c>
      <c r="B1184" s="68"/>
      <c r="C1184" s="68"/>
    </row>
    <row r="1185" spans="1:3" ht="20" customHeight="1">
      <c r="A1185" s="121">
        <v>1176</v>
      </c>
      <c r="B1185" s="68"/>
      <c r="C1185" s="68"/>
    </row>
    <row r="1186" spans="1:3" ht="20" customHeight="1">
      <c r="A1186" s="121">
        <v>1177</v>
      </c>
      <c r="B1186" s="68"/>
      <c r="C1186" s="68"/>
    </row>
    <row r="1187" spans="1:3" ht="20" customHeight="1">
      <c r="A1187" s="121">
        <v>1178</v>
      </c>
      <c r="B1187" s="68"/>
      <c r="C1187" s="68"/>
    </row>
    <row r="1188" spans="1:3" ht="20" customHeight="1">
      <c r="A1188" s="121">
        <v>1179</v>
      </c>
      <c r="B1188" s="68"/>
      <c r="C1188" s="68"/>
    </row>
    <row r="1189" spans="1:3" ht="20" customHeight="1">
      <c r="A1189" s="121">
        <v>1180</v>
      </c>
      <c r="B1189" s="68"/>
      <c r="C1189" s="68"/>
    </row>
    <row r="1190" spans="1:3" ht="20" customHeight="1">
      <c r="A1190" s="121">
        <v>1181</v>
      </c>
      <c r="B1190" s="68"/>
      <c r="C1190" s="68"/>
    </row>
    <row r="1191" spans="1:3" ht="20" customHeight="1">
      <c r="A1191" s="121">
        <v>1182</v>
      </c>
      <c r="B1191" s="68"/>
      <c r="C1191" s="68"/>
    </row>
    <row r="1192" spans="1:3" ht="20" customHeight="1">
      <c r="A1192" s="121">
        <v>1183</v>
      </c>
      <c r="B1192" s="68"/>
      <c r="C1192" s="68"/>
    </row>
    <row r="1193" spans="1:3" ht="20" customHeight="1">
      <c r="A1193" s="121">
        <v>1184</v>
      </c>
      <c r="B1193" s="68"/>
      <c r="C1193" s="68"/>
    </row>
    <row r="1194" spans="1:3" ht="20" customHeight="1">
      <c r="A1194" s="121">
        <v>1185</v>
      </c>
      <c r="B1194" s="68"/>
      <c r="C1194" s="68"/>
    </row>
    <row r="1195" spans="1:3" ht="20" customHeight="1">
      <c r="A1195" s="121">
        <v>1186</v>
      </c>
      <c r="B1195" s="68"/>
      <c r="C1195" s="68"/>
    </row>
    <row r="1196" spans="1:3" ht="20" customHeight="1">
      <c r="A1196" s="121">
        <v>1187</v>
      </c>
      <c r="B1196" s="68"/>
      <c r="C1196" s="68"/>
    </row>
    <row r="1197" spans="1:3" ht="20" customHeight="1">
      <c r="A1197" s="121">
        <v>1188</v>
      </c>
      <c r="B1197" s="68"/>
      <c r="C1197" s="68"/>
    </row>
    <row r="1198" spans="1:3" ht="20" customHeight="1">
      <c r="A1198" s="121">
        <v>1189</v>
      </c>
      <c r="B1198" s="68"/>
      <c r="C1198" s="68"/>
    </row>
    <row r="1199" spans="1:3" ht="20" customHeight="1">
      <c r="A1199" s="121">
        <v>1190</v>
      </c>
      <c r="B1199" s="68"/>
      <c r="C1199" s="68"/>
    </row>
    <row r="1200" spans="1:3" ht="20" customHeight="1">
      <c r="A1200" s="121">
        <v>1191</v>
      </c>
      <c r="B1200" s="68"/>
      <c r="C1200" s="68"/>
    </row>
    <row r="1201" spans="1:3" ht="20" customHeight="1">
      <c r="A1201" s="121">
        <v>1192</v>
      </c>
      <c r="B1201" s="68"/>
      <c r="C1201" s="68"/>
    </row>
    <row r="1202" spans="1:3" ht="20" customHeight="1">
      <c r="A1202" s="121">
        <v>1193</v>
      </c>
      <c r="B1202" s="68"/>
      <c r="C1202" s="68"/>
    </row>
    <row r="1203" spans="1:3" ht="20" customHeight="1">
      <c r="A1203" s="121">
        <v>1194</v>
      </c>
      <c r="B1203" s="68"/>
      <c r="C1203" s="68"/>
    </row>
    <row r="1204" spans="1:3" ht="20" customHeight="1">
      <c r="A1204" s="121">
        <v>1195</v>
      </c>
      <c r="B1204" s="68"/>
      <c r="C1204" s="68"/>
    </row>
    <row r="1205" spans="1:3" ht="20" customHeight="1">
      <c r="A1205" s="121">
        <v>1196</v>
      </c>
      <c r="B1205" s="68"/>
      <c r="C1205" s="68"/>
    </row>
    <row r="1206" spans="1:3" ht="20" customHeight="1">
      <c r="A1206" s="121">
        <v>1197</v>
      </c>
      <c r="B1206" s="68"/>
      <c r="C1206" s="68"/>
    </row>
    <row r="1207" spans="1:3" ht="20" customHeight="1">
      <c r="A1207" s="121">
        <v>1198</v>
      </c>
      <c r="B1207" s="68"/>
      <c r="C1207" s="68"/>
    </row>
    <row r="1208" spans="1:3" ht="20" customHeight="1">
      <c r="A1208" s="121">
        <v>1199</v>
      </c>
      <c r="B1208" s="68"/>
      <c r="C1208" s="68"/>
    </row>
    <row r="1209" spans="1:3" ht="20" customHeight="1">
      <c r="A1209" s="121">
        <v>1200</v>
      </c>
      <c r="B1209" s="68"/>
      <c r="C1209" s="68"/>
    </row>
    <row r="1210" spans="1:3" ht="20" customHeight="1">
      <c r="A1210" s="121">
        <v>1201</v>
      </c>
      <c r="B1210" s="68"/>
      <c r="C1210" s="68"/>
    </row>
    <row r="1211" spans="1:3" ht="20" customHeight="1">
      <c r="A1211" s="121">
        <v>1202</v>
      </c>
      <c r="B1211" s="68"/>
      <c r="C1211" s="68"/>
    </row>
    <row r="1212" spans="1:3" ht="20" customHeight="1">
      <c r="A1212" s="121">
        <v>1203</v>
      </c>
      <c r="B1212" s="68"/>
      <c r="C1212" s="68"/>
    </row>
    <row r="1213" spans="1:3" ht="20" customHeight="1">
      <c r="A1213" s="121">
        <v>1204</v>
      </c>
      <c r="B1213" s="68"/>
      <c r="C1213" s="68"/>
    </row>
    <row r="1214" spans="1:3" ht="20" customHeight="1">
      <c r="A1214" s="121">
        <v>1205</v>
      </c>
      <c r="B1214" s="68"/>
      <c r="C1214" s="68"/>
    </row>
    <row r="1215" spans="1:3" ht="20" customHeight="1">
      <c r="A1215" s="121">
        <v>1206</v>
      </c>
      <c r="B1215" s="68"/>
      <c r="C1215" s="68"/>
    </row>
    <row r="1216" spans="1:3" ht="20" customHeight="1">
      <c r="A1216" s="121">
        <v>1207</v>
      </c>
      <c r="B1216" s="68"/>
      <c r="C1216" s="68"/>
    </row>
    <row r="1217" spans="1:3" ht="20" customHeight="1">
      <c r="A1217" s="121">
        <v>1208</v>
      </c>
      <c r="B1217" s="68"/>
      <c r="C1217" s="68"/>
    </row>
    <row r="1218" spans="1:3" ht="20" customHeight="1">
      <c r="A1218" s="121">
        <v>1209</v>
      </c>
      <c r="B1218" s="68"/>
      <c r="C1218" s="68"/>
    </row>
    <row r="1219" spans="1:3" ht="20" customHeight="1">
      <c r="A1219" s="121">
        <v>1210</v>
      </c>
      <c r="B1219" s="68"/>
      <c r="C1219" s="68"/>
    </row>
    <row r="1220" spans="1:3" ht="20" customHeight="1">
      <c r="A1220" s="121">
        <v>1211</v>
      </c>
      <c r="B1220" s="68"/>
      <c r="C1220" s="68"/>
    </row>
    <row r="1221" spans="1:3" ht="20" customHeight="1">
      <c r="A1221" s="121">
        <v>1212</v>
      </c>
      <c r="B1221" s="68"/>
      <c r="C1221" s="68"/>
    </row>
    <row r="1222" spans="1:3" ht="20" customHeight="1">
      <c r="A1222" s="121">
        <v>1213</v>
      </c>
      <c r="B1222" s="68"/>
      <c r="C1222" s="68"/>
    </row>
    <row r="1223" spans="1:3" ht="20" customHeight="1">
      <c r="A1223" s="121">
        <v>1214</v>
      </c>
      <c r="B1223" s="68"/>
      <c r="C1223" s="68"/>
    </row>
    <row r="1224" spans="1:3" ht="20" customHeight="1">
      <c r="A1224" s="121">
        <v>1215</v>
      </c>
      <c r="B1224" s="68"/>
      <c r="C1224" s="68"/>
    </row>
    <row r="1225" spans="1:3" ht="20" customHeight="1">
      <c r="A1225" s="121">
        <v>1216</v>
      </c>
      <c r="B1225" s="68"/>
      <c r="C1225" s="68"/>
    </row>
    <row r="1226" spans="1:3" ht="20" customHeight="1">
      <c r="A1226" s="121">
        <v>1217</v>
      </c>
      <c r="B1226" s="68"/>
      <c r="C1226" s="68"/>
    </row>
    <row r="1227" spans="1:3" ht="20" customHeight="1">
      <c r="A1227" s="121">
        <v>1218</v>
      </c>
      <c r="B1227" s="68"/>
      <c r="C1227" s="68"/>
    </row>
    <row r="1228" spans="1:3" ht="20" customHeight="1">
      <c r="A1228" s="121">
        <v>1219</v>
      </c>
      <c r="B1228" s="68"/>
      <c r="C1228" s="68"/>
    </row>
    <row r="1229" spans="1:3" ht="20" customHeight="1">
      <c r="A1229" s="121">
        <v>1220</v>
      </c>
      <c r="B1229" s="68"/>
      <c r="C1229" s="68"/>
    </row>
    <row r="1230" spans="1:3" ht="20" customHeight="1">
      <c r="A1230" s="121">
        <v>1221</v>
      </c>
      <c r="B1230" s="68"/>
      <c r="C1230" s="68"/>
    </row>
    <row r="1231" spans="1:3" ht="20" customHeight="1">
      <c r="A1231" s="121">
        <v>1222</v>
      </c>
      <c r="B1231" s="68"/>
      <c r="C1231" s="68"/>
    </row>
    <row r="1232" spans="1:3" ht="20" customHeight="1">
      <c r="A1232" s="121">
        <v>1223</v>
      </c>
      <c r="B1232" s="68"/>
      <c r="C1232" s="68"/>
    </row>
    <row r="1233" spans="1:3" ht="20" customHeight="1">
      <c r="A1233" s="121">
        <v>1224</v>
      </c>
      <c r="B1233" s="68"/>
      <c r="C1233" s="68"/>
    </row>
    <row r="1234" spans="1:3" ht="20" customHeight="1">
      <c r="A1234" s="121">
        <v>1225</v>
      </c>
      <c r="B1234" s="68"/>
      <c r="C1234" s="68"/>
    </row>
    <row r="1235" spans="1:3" ht="20" customHeight="1">
      <c r="A1235" s="121">
        <v>1226</v>
      </c>
      <c r="B1235" s="68"/>
      <c r="C1235" s="68"/>
    </row>
    <row r="1236" spans="1:3" ht="20" customHeight="1">
      <c r="A1236" s="121">
        <v>1227</v>
      </c>
      <c r="B1236" s="68"/>
      <c r="C1236" s="68"/>
    </row>
    <row r="1237" spans="1:3" ht="20" customHeight="1">
      <c r="A1237" s="121">
        <v>1228</v>
      </c>
      <c r="B1237" s="68"/>
      <c r="C1237" s="68"/>
    </row>
    <row r="1238" spans="1:3" ht="20" customHeight="1">
      <c r="A1238" s="121">
        <v>1229</v>
      </c>
      <c r="B1238" s="68"/>
      <c r="C1238" s="68"/>
    </row>
    <row r="1239" spans="1:3" ht="20" customHeight="1">
      <c r="A1239" s="121">
        <v>1230</v>
      </c>
      <c r="B1239" s="68"/>
      <c r="C1239" s="68"/>
    </row>
    <row r="1240" spans="1:3" ht="20" customHeight="1">
      <c r="A1240" s="121">
        <v>1231</v>
      </c>
      <c r="B1240" s="68"/>
      <c r="C1240" s="68"/>
    </row>
    <row r="1241" spans="1:3" ht="20" customHeight="1">
      <c r="A1241" s="121">
        <v>1232</v>
      </c>
      <c r="B1241" s="68"/>
      <c r="C1241" s="68"/>
    </row>
    <row r="1242" spans="1:3" ht="20" customHeight="1">
      <c r="A1242" s="121">
        <v>1233</v>
      </c>
      <c r="B1242" s="68"/>
      <c r="C1242" s="68"/>
    </row>
    <row r="1243" spans="1:3" ht="20" customHeight="1">
      <c r="A1243" s="121">
        <v>1234</v>
      </c>
      <c r="B1243" s="68"/>
      <c r="C1243" s="68"/>
    </row>
    <row r="1244" spans="1:3" ht="20" customHeight="1">
      <c r="A1244" s="121">
        <v>1235</v>
      </c>
      <c r="B1244" s="68"/>
      <c r="C1244" s="68"/>
    </row>
    <row r="1245" spans="1:3" ht="20" customHeight="1">
      <c r="A1245" s="121">
        <v>1236</v>
      </c>
      <c r="B1245" s="68"/>
      <c r="C1245" s="68"/>
    </row>
    <row r="1246" spans="1:3" ht="20" customHeight="1">
      <c r="A1246" s="121">
        <v>1237</v>
      </c>
      <c r="B1246" s="68"/>
      <c r="C1246" s="68"/>
    </row>
    <row r="1247" spans="1:3" ht="20" customHeight="1">
      <c r="A1247" s="121">
        <v>1238</v>
      </c>
      <c r="B1247" s="68"/>
      <c r="C1247" s="68"/>
    </row>
    <row r="1248" spans="1:3" ht="20" customHeight="1">
      <c r="A1248" s="121">
        <v>1239</v>
      </c>
      <c r="B1248" s="68"/>
      <c r="C1248" s="68"/>
    </row>
    <row r="1249" spans="1:3" ht="20" customHeight="1">
      <c r="A1249" s="121">
        <v>1240</v>
      </c>
      <c r="B1249" s="68"/>
      <c r="C1249" s="68"/>
    </row>
    <row r="1250" spans="1:3" ht="20" customHeight="1">
      <c r="A1250" s="121">
        <v>1241</v>
      </c>
      <c r="B1250" s="68"/>
      <c r="C1250" s="68"/>
    </row>
    <row r="1251" spans="1:3" ht="20" customHeight="1">
      <c r="A1251" s="121">
        <v>1242</v>
      </c>
      <c r="B1251" s="68"/>
      <c r="C1251" s="68"/>
    </row>
    <row r="1252" spans="1:3" ht="20" customHeight="1">
      <c r="A1252" s="121">
        <v>1243</v>
      </c>
      <c r="B1252" s="68"/>
      <c r="C1252" s="68"/>
    </row>
    <row r="1253" spans="1:3" ht="20" customHeight="1">
      <c r="A1253" s="121">
        <v>1244</v>
      </c>
      <c r="B1253" s="68"/>
      <c r="C1253" s="68"/>
    </row>
    <row r="1254" spans="1:3" ht="20" customHeight="1">
      <c r="A1254" s="121">
        <v>1245</v>
      </c>
      <c r="B1254" s="68"/>
      <c r="C1254" s="68"/>
    </row>
    <row r="1255" spans="1:3" ht="20" customHeight="1">
      <c r="A1255" s="121">
        <v>1246</v>
      </c>
      <c r="B1255" s="68"/>
      <c r="C1255" s="68"/>
    </row>
    <row r="1256" spans="1:3" ht="20" customHeight="1">
      <c r="A1256" s="121">
        <v>1247</v>
      </c>
      <c r="B1256" s="68"/>
      <c r="C1256" s="68"/>
    </row>
    <row r="1257" spans="1:3" ht="20" customHeight="1">
      <c r="A1257" s="121">
        <v>1248</v>
      </c>
      <c r="B1257" s="68"/>
      <c r="C1257" s="68"/>
    </row>
    <row r="1258" spans="1:3" ht="20" customHeight="1">
      <c r="A1258" s="121">
        <v>1249</v>
      </c>
      <c r="B1258" s="68"/>
      <c r="C1258" s="68"/>
    </row>
    <row r="1259" spans="1:3" ht="20" customHeight="1">
      <c r="A1259" s="121">
        <v>1250</v>
      </c>
      <c r="B1259" s="68"/>
      <c r="C1259" s="68"/>
    </row>
    <row r="1260" spans="1:3" ht="20" customHeight="1">
      <c r="A1260" s="121">
        <v>1251</v>
      </c>
      <c r="B1260" s="68"/>
      <c r="C1260" s="68"/>
    </row>
    <row r="1261" spans="1:3" ht="20" customHeight="1">
      <c r="A1261" s="121">
        <v>1252</v>
      </c>
      <c r="B1261" s="68"/>
      <c r="C1261" s="68"/>
    </row>
    <row r="1262" spans="1:3" ht="20" customHeight="1">
      <c r="A1262" s="121">
        <v>1253</v>
      </c>
      <c r="B1262" s="68"/>
      <c r="C1262" s="68"/>
    </row>
    <row r="1263" spans="1:3" ht="20" customHeight="1">
      <c r="A1263" s="121">
        <v>1254</v>
      </c>
      <c r="B1263" s="68"/>
      <c r="C1263" s="68"/>
    </row>
    <row r="1264" spans="1:3" ht="20" customHeight="1">
      <c r="A1264" s="121">
        <v>1255</v>
      </c>
      <c r="B1264" s="68"/>
      <c r="C1264" s="68"/>
    </row>
    <row r="1265" spans="1:3" ht="20" customHeight="1">
      <c r="A1265" s="121">
        <v>1256</v>
      </c>
      <c r="B1265" s="68"/>
      <c r="C1265" s="68"/>
    </row>
    <row r="1266" spans="1:3" ht="20" customHeight="1">
      <c r="A1266" s="121">
        <v>1257</v>
      </c>
      <c r="B1266" s="68"/>
      <c r="C1266" s="68"/>
    </row>
    <row r="1267" spans="1:3" ht="20" customHeight="1">
      <c r="A1267" s="121">
        <v>1258</v>
      </c>
      <c r="B1267" s="68"/>
      <c r="C1267" s="68"/>
    </row>
    <row r="1268" spans="1:3" ht="20" customHeight="1">
      <c r="A1268" s="121">
        <v>1259</v>
      </c>
      <c r="B1268" s="68"/>
      <c r="C1268" s="68"/>
    </row>
    <row r="1269" spans="1:3" ht="20" customHeight="1">
      <c r="A1269" s="121">
        <v>1260</v>
      </c>
      <c r="B1269" s="68"/>
      <c r="C1269" s="68"/>
    </row>
    <row r="1270" spans="1:3" ht="20" customHeight="1">
      <c r="A1270" s="121">
        <v>1261</v>
      </c>
      <c r="B1270" s="68"/>
      <c r="C1270" s="68"/>
    </row>
    <row r="1271" spans="1:3" ht="20" customHeight="1">
      <c r="A1271" s="121">
        <v>1262</v>
      </c>
      <c r="B1271" s="68"/>
      <c r="C1271" s="68"/>
    </row>
    <row r="1272" spans="1:3" ht="20" customHeight="1">
      <c r="A1272" s="121">
        <v>1263</v>
      </c>
      <c r="B1272" s="68"/>
      <c r="C1272" s="68"/>
    </row>
    <row r="1273" spans="1:3" ht="20" customHeight="1">
      <c r="A1273" s="121">
        <v>1264</v>
      </c>
      <c r="B1273" s="68"/>
      <c r="C1273" s="68"/>
    </row>
    <row r="1274" spans="1:3" ht="20" customHeight="1">
      <c r="A1274" s="121">
        <v>1265</v>
      </c>
      <c r="B1274" s="68"/>
      <c r="C1274" s="68"/>
    </row>
    <row r="1275" spans="1:3" ht="20" customHeight="1">
      <c r="A1275" s="121">
        <v>1266</v>
      </c>
      <c r="B1275" s="68"/>
      <c r="C1275" s="68"/>
    </row>
    <row r="1276" spans="1:3" ht="20" customHeight="1">
      <c r="A1276" s="121">
        <v>1267</v>
      </c>
      <c r="B1276" s="68"/>
      <c r="C1276" s="68"/>
    </row>
    <row r="1277" spans="1:3" ht="20" customHeight="1">
      <c r="A1277" s="121">
        <v>1268</v>
      </c>
      <c r="B1277" s="68"/>
      <c r="C1277" s="68"/>
    </row>
    <row r="1278" spans="1:3" ht="20" customHeight="1">
      <c r="A1278" s="121">
        <v>1269</v>
      </c>
      <c r="B1278" s="68"/>
      <c r="C1278" s="68"/>
    </row>
    <row r="1279" spans="1:3" ht="20" customHeight="1">
      <c r="A1279" s="121">
        <v>1270</v>
      </c>
      <c r="B1279" s="68"/>
      <c r="C1279" s="68"/>
    </row>
    <row r="1280" spans="1:3" ht="20" customHeight="1">
      <c r="A1280" s="121">
        <v>1271</v>
      </c>
      <c r="B1280" s="68"/>
      <c r="C1280" s="68"/>
    </row>
    <row r="1281" spans="1:3" ht="20" customHeight="1">
      <c r="A1281" s="121">
        <v>1272</v>
      </c>
      <c r="B1281" s="68"/>
      <c r="C1281" s="68"/>
    </row>
    <row r="1282" spans="1:3" ht="20" customHeight="1">
      <c r="A1282" s="121">
        <v>1273</v>
      </c>
      <c r="B1282" s="68"/>
      <c r="C1282" s="68"/>
    </row>
    <row r="1283" spans="1:3" ht="20" customHeight="1">
      <c r="A1283" s="121">
        <v>1274</v>
      </c>
      <c r="B1283" s="68"/>
      <c r="C1283" s="68"/>
    </row>
    <row r="1284" spans="1:3" ht="20" customHeight="1">
      <c r="A1284" s="121">
        <v>1275</v>
      </c>
      <c r="B1284" s="68"/>
      <c r="C1284" s="68"/>
    </row>
    <row r="1285" spans="1:3" ht="20" customHeight="1">
      <c r="A1285" s="121">
        <v>1276</v>
      </c>
      <c r="B1285" s="68"/>
      <c r="C1285" s="68"/>
    </row>
    <row r="1286" spans="1:3" ht="20" customHeight="1">
      <c r="A1286" s="121">
        <v>1277</v>
      </c>
      <c r="B1286" s="68"/>
      <c r="C1286" s="68"/>
    </row>
    <row r="1287" spans="1:3" ht="20" customHeight="1">
      <c r="A1287" s="121">
        <v>1278</v>
      </c>
      <c r="B1287" s="68"/>
      <c r="C1287" s="68"/>
    </row>
    <row r="1288" spans="1:3" ht="20" customHeight="1">
      <c r="A1288" s="121">
        <v>1279</v>
      </c>
      <c r="B1288" s="68"/>
      <c r="C1288" s="68"/>
    </row>
    <row r="1289" spans="1:3" ht="20" customHeight="1">
      <c r="A1289" s="121">
        <v>1280</v>
      </c>
      <c r="B1289" s="68"/>
      <c r="C1289" s="68"/>
    </row>
    <row r="1290" spans="1:3" ht="20" customHeight="1">
      <c r="A1290" s="121">
        <v>1281</v>
      </c>
      <c r="B1290" s="68"/>
      <c r="C1290" s="68"/>
    </row>
    <row r="1291" spans="1:3" ht="20" customHeight="1">
      <c r="A1291" s="121">
        <v>1282</v>
      </c>
      <c r="B1291" s="68"/>
      <c r="C1291" s="68"/>
    </row>
    <row r="1292" spans="1:3" ht="20" customHeight="1">
      <c r="A1292" s="121">
        <v>1283</v>
      </c>
      <c r="B1292" s="68"/>
      <c r="C1292" s="68"/>
    </row>
    <row r="1293" spans="1:3" ht="20" customHeight="1">
      <c r="A1293" s="121">
        <v>1284</v>
      </c>
      <c r="B1293" s="68"/>
      <c r="C1293" s="68"/>
    </row>
    <row r="1294" spans="1:3" ht="20" customHeight="1">
      <c r="A1294" s="121">
        <v>1285</v>
      </c>
      <c r="B1294" s="68"/>
      <c r="C1294" s="68"/>
    </row>
    <row r="1295" spans="1:3" ht="20" customHeight="1">
      <c r="A1295" s="121">
        <v>1286</v>
      </c>
      <c r="B1295" s="68"/>
      <c r="C1295" s="68"/>
    </row>
    <row r="1296" spans="1:3" ht="20" customHeight="1">
      <c r="A1296" s="121">
        <v>1287</v>
      </c>
      <c r="B1296" s="68"/>
      <c r="C1296" s="68"/>
    </row>
    <row r="1297" spans="1:3" ht="20" customHeight="1">
      <c r="A1297" s="121">
        <v>1288</v>
      </c>
      <c r="B1297" s="68"/>
      <c r="C1297" s="68"/>
    </row>
    <row r="1298" spans="1:3" ht="20" customHeight="1">
      <c r="A1298" s="121">
        <v>1289</v>
      </c>
      <c r="B1298" s="68"/>
      <c r="C1298" s="68"/>
    </row>
    <row r="1299" spans="1:3" ht="20" customHeight="1">
      <c r="A1299" s="121">
        <v>1290</v>
      </c>
      <c r="B1299" s="68"/>
      <c r="C1299" s="68"/>
    </row>
    <row r="1300" spans="1:3" ht="20" customHeight="1">
      <c r="A1300" s="121">
        <v>1291</v>
      </c>
      <c r="B1300" s="68"/>
      <c r="C1300" s="68"/>
    </row>
    <row r="1301" spans="1:3" ht="20" customHeight="1">
      <c r="A1301" s="121">
        <v>1292</v>
      </c>
      <c r="B1301" s="68"/>
      <c r="C1301" s="68"/>
    </row>
    <row r="1302" spans="1:3" ht="20" customHeight="1">
      <c r="A1302" s="121">
        <v>1293</v>
      </c>
      <c r="B1302" s="68"/>
      <c r="C1302" s="68"/>
    </row>
    <row r="1303" spans="1:3" ht="20" customHeight="1">
      <c r="A1303" s="121">
        <v>1294</v>
      </c>
      <c r="B1303" s="68"/>
      <c r="C1303" s="68"/>
    </row>
    <row r="1304" spans="1:3" ht="20" customHeight="1">
      <c r="A1304" s="121">
        <v>1295</v>
      </c>
      <c r="B1304" s="68"/>
      <c r="C1304" s="68"/>
    </row>
    <row r="1305" spans="1:3" ht="20" customHeight="1">
      <c r="A1305" s="121">
        <v>1296</v>
      </c>
      <c r="B1305" s="68"/>
      <c r="C1305" s="68"/>
    </row>
    <row r="1306" spans="1:3" ht="20" customHeight="1">
      <c r="A1306" s="121">
        <v>1297</v>
      </c>
      <c r="B1306" s="68"/>
      <c r="C1306" s="68"/>
    </row>
    <row r="1307" spans="1:3" ht="20" customHeight="1">
      <c r="A1307" s="121">
        <v>1298</v>
      </c>
      <c r="B1307" s="68"/>
      <c r="C1307" s="68"/>
    </row>
    <row r="1308" spans="1:3" ht="20" customHeight="1">
      <c r="A1308" s="121">
        <v>1299</v>
      </c>
      <c r="B1308" s="68"/>
      <c r="C1308" s="68"/>
    </row>
    <row r="1309" spans="1:3" ht="20" customHeight="1">
      <c r="A1309" s="121">
        <v>1300</v>
      </c>
      <c r="B1309" s="68"/>
      <c r="C1309" s="68"/>
    </row>
    <row r="1310" spans="1:3" ht="20" customHeight="1">
      <c r="A1310" s="121">
        <v>1301</v>
      </c>
      <c r="B1310" s="68"/>
      <c r="C1310" s="68"/>
    </row>
    <row r="1311" spans="1:3" ht="20" customHeight="1">
      <c r="A1311" s="121">
        <v>1302</v>
      </c>
      <c r="B1311" s="68"/>
      <c r="C1311" s="68"/>
    </row>
    <row r="1312" spans="1:3" ht="20" customHeight="1">
      <c r="A1312" s="121">
        <v>1303</v>
      </c>
      <c r="B1312" s="68"/>
      <c r="C1312" s="68"/>
    </row>
    <row r="1313" spans="1:3" ht="20" customHeight="1">
      <c r="A1313" s="121">
        <v>1304</v>
      </c>
      <c r="B1313" s="68"/>
      <c r="C1313" s="68"/>
    </row>
    <row r="1314" spans="1:3" ht="20" customHeight="1">
      <c r="A1314" s="121">
        <v>1305</v>
      </c>
      <c r="B1314" s="68"/>
      <c r="C1314" s="68"/>
    </row>
    <row r="1315" spans="1:3" ht="20" customHeight="1">
      <c r="A1315" s="121">
        <v>1306</v>
      </c>
      <c r="B1315" s="68"/>
      <c r="C1315" s="68"/>
    </row>
    <row r="1316" spans="1:3" ht="20" customHeight="1">
      <c r="A1316" s="121">
        <v>1307</v>
      </c>
      <c r="B1316" s="68"/>
      <c r="C1316" s="68"/>
    </row>
    <row r="1317" spans="1:3" ht="20" customHeight="1">
      <c r="A1317" s="121">
        <v>1308</v>
      </c>
      <c r="B1317" s="68"/>
      <c r="C1317" s="68"/>
    </row>
    <row r="1318" spans="1:3" ht="20" customHeight="1">
      <c r="A1318" s="121">
        <v>1309</v>
      </c>
      <c r="B1318" s="68"/>
      <c r="C1318" s="68"/>
    </row>
    <row r="1319" spans="1:3" ht="20" customHeight="1">
      <c r="A1319" s="121">
        <v>1310</v>
      </c>
      <c r="B1319" s="68"/>
      <c r="C1319" s="68"/>
    </row>
    <row r="1320" spans="1:3" ht="20" customHeight="1">
      <c r="A1320" s="121">
        <v>1311</v>
      </c>
      <c r="B1320" s="68"/>
      <c r="C1320" s="68"/>
    </row>
    <row r="1321" spans="1:3" ht="20" customHeight="1">
      <c r="A1321" s="121">
        <v>1312</v>
      </c>
      <c r="B1321" s="68"/>
      <c r="C1321" s="68"/>
    </row>
    <row r="1322" spans="1:3" ht="20" customHeight="1">
      <c r="A1322" s="121">
        <v>1313</v>
      </c>
      <c r="B1322" s="68"/>
      <c r="C1322" s="68"/>
    </row>
    <row r="1323" spans="1:3" ht="20" customHeight="1">
      <c r="A1323" s="121">
        <v>1314</v>
      </c>
      <c r="B1323" s="68"/>
      <c r="C1323" s="68"/>
    </row>
    <row r="1324" spans="1:3" ht="20" customHeight="1">
      <c r="A1324" s="121">
        <v>1315</v>
      </c>
      <c r="B1324" s="68"/>
      <c r="C1324" s="68"/>
    </row>
    <row r="1325" spans="1:3" ht="20" customHeight="1">
      <c r="A1325" s="121">
        <v>1316</v>
      </c>
      <c r="B1325" s="68"/>
      <c r="C1325" s="68"/>
    </row>
    <row r="1326" spans="1:3" ht="20" customHeight="1">
      <c r="A1326" s="121">
        <v>1317</v>
      </c>
      <c r="B1326" s="68"/>
      <c r="C1326" s="68"/>
    </row>
    <row r="1327" spans="1:3" ht="20" customHeight="1">
      <c r="A1327" s="121">
        <v>1318</v>
      </c>
      <c r="B1327" s="68"/>
      <c r="C1327" s="68"/>
    </row>
    <row r="1328" spans="1:3" ht="20" customHeight="1">
      <c r="A1328" s="121">
        <v>1319</v>
      </c>
      <c r="B1328" s="68"/>
      <c r="C1328" s="68"/>
    </row>
    <row r="1329" spans="1:3" ht="20" customHeight="1">
      <c r="A1329" s="121">
        <v>1320</v>
      </c>
      <c r="B1329" s="68"/>
      <c r="C1329" s="68"/>
    </row>
    <row r="1330" spans="1:3" ht="20" customHeight="1">
      <c r="A1330" s="121">
        <v>1321</v>
      </c>
      <c r="B1330" s="68"/>
      <c r="C1330" s="68"/>
    </row>
    <row r="1331" spans="1:3" ht="20" customHeight="1">
      <c r="A1331" s="121">
        <v>1322</v>
      </c>
      <c r="B1331" s="68"/>
      <c r="C1331" s="68"/>
    </row>
    <row r="1332" spans="1:3" ht="20" customHeight="1">
      <c r="A1332" s="121">
        <v>1323</v>
      </c>
      <c r="B1332" s="68"/>
      <c r="C1332" s="68"/>
    </row>
    <row r="1333" spans="1:3" ht="20" customHeight="1">
      <c r="A1333" s="121">
        <v>1324</v>
      </c>
      <c r="B1333" s="68"/>
      <c r="C1333" s="68"/>
    </row>
    <row r="1334" spans="1:3" ht="20" customHeight="1">
      <c r="A1334" s="121">
        <v>1325</v>
      </c>
      <c r="B1334" s="68"/>
      <c r="C1334" s="68"/>
    </row>
    <row r="1335" spans="1:3" ht="20" customHeight="1">
      <c r="A1335" s="121">
        <v>1326</v>
      </c>
      <c r="B1335" s="68"/>
      <c r="C1335" s="68"/>
    </row>
    <row r="1336" spans="1:3" ht="20" customHeight="1">
      <c r="A1336" s="121">
        <v>1327</v>
      </c>
      <c r="B1336" s="68"/>
      <c r="C1336" s="68"/>
    </row>
    <row r="1337" spans="1:3" ht="20" customHeight="1">
      <c r="A1337" s="121">
        <v>1328</v>
      </c>
      <c r="B1337" s="68"/>
      <c r="C1337" s="68"/>
    </row>
    <row r="1338" spans="1:3" ht="20" customHeight="1">
      <c r="A1338" s="121">
        <v>1329</v>
      </c>
      <c r="B1338" s="68"/>
      <c r="C1338" s="68"/>
    </row>
    <row r="1339" spans="1:3" ht="20" customHeight="1">
      <c r="A1339" s="121">
        <v>1330</v>
      </c>
      <c r="B1339" s="68"/>
      <c r="C1339" s="68"/>
    </row>
    <row r="1340" spans="1:3" ht="20" customHeight="1">
      <c r="A1340" s="121">
        <v>1331</v>
      </c>
      <c r="B1340" s="68"/>
      <c r="C1340" s="68"/>
    </row>
    <row r="1341" spans="1:3" ht="20" customHeight="1">
      <c r="A1341" s="121">
        <v>1332</v>
      </c>
      <c r="B1341" s="68"/>
      <c r="C1341" s="68"/>
    </row>
    <row r="1342" spans="1:3" ht="20" customHeight="1">
      <c r="A1342" s="121">
        <v>1333</v>
      </c>
      <c r="B1342" s="68"/>
      <c r="C1342" s="68"/>
    </row>
    <row r="1343" spans="1:3" ht="20" customHeight="1">
      <c r="A1343" s="121">
        <v>1334</v>
      </c>
      <c r="B1343" s="68"/>
      <c r="C1343" s="68"/>
    </row>
    <row r="1344" spans="1:3" ht="20" customHeight="1">
      <c r="A1344" s="121">
        <v>1335</v>
      </c>
      <c r="B1344" s="68"/>
      <c r="C1344" s="68"/>
    </row>
    <row r="1345" spans="1:3" ht="20" customHeight="1">
      <c r="A1345" s="121">
        <v>1336</v>
      </c>
      <c r="B1345" s="68"/>
      <c r="C1345" s="68"/>
    </row>
    <row r="1346" spans="1:3" ht="20" customHeight="1">
      <c r="A1346" s="121">
        <v>1337</v>
      </c>
      <c r="B1346" s="68"/>
      <c r="C1346" s="68"/>
    </row>
    <row r="1347" spans="1:3" ht="20" customHeight="1">
      <c r="A1347" s="121">
        <v>1338</v>
      </c>
      <c r="B1347" s="68"/>
      <c r="C1347" s="68"/>
    </row>
    <row r="1348" spans="1:3" ht="20" customHeight="1">
      <c r="A1348" s="121">
        <v>1339</v>
      </c>
      <c r="B1348" s="68"/>
      <c r="C1348" s="68"/>
    </row>
    <row r="1349" spans="1:3" ht="20" customHeight="1">
      <c r="A1349" s="121">
        <v>1340</v>
      </c>
      <c r="B1349" s="68"/>
      <c r="C1349" s="68"/>
    </row>
    <row r="1350" spans="1:3" ht="20" customHeight="1">
      <c r="A1350" s="121">
        <v>1341</v>
      </c>
      <c r="B1350" s="68"/>
      <c r="C1350" s="68"/>
    </row>
    <row r="1351" spans="1:3" ht="20" customHeight="1">
      <c r="A1351" s="121">
        <v>1342</v>
      </c>
      <c r="B1351" s="68"/>
      <c r="C1351" s="68"/>
    </row>
    <row r="1352" spans="1:3" ht="20" customHeight="1">
      <c r="A1352" s="121">
        <v>1343</v>
      </c>
      <c r="B1352" s="68"/>
      <c r="C1352" s="68"/>
    </row>
    <row r="1353" spans="1:3" ht="20" customHeight="1">
      <c r="A1353" s="121">
        <v>1344</v>
      </c>
      <c r="B1353" s="68"/>
      <c r="C1353" s="68"/>
    </row>
    <row r="1354" spans="1:3" ht="20" customHeight="1">
      <c r="A1354" s="121">
        <v>1345</v>
      </c>
      <c r="B1354" s="68"/>
      <c r="C1354" s="68"/>
    </row>
    <row r="1355" spans="1:3" ht="20" customHeight="1">
      <c r="A1355" s="121">
        <v>1346</v>
      </c>
      <c r="B1355" s="68"/>
      <c r="C1355" s="68"/>
    </row>
    <row r="1356" spans="1:3" ht="20" customHeight="1">
      <c r="A1356" s="121">
        <v>1347</v>
      </c>
      <c r="B1356" s="68"/>
      <c r="C1356" s="68"/>
    </row>
    <row r="1357" spans="1:3" ht="20" customHeight="1">
      <c r="A1357" s="121">
        <v>1348</v>
      </c>
      <c r="B1357" s="68"/>
      <c r="C1357" s="68"/>
    </row>
    <row r="1358" spans="1:3" ht="20" customHeight="1">
      <c r="A1358" s="121">
        <v>1349</v>
      </c>
      <c r="B1358" s="68"/>
      <c r="C1358" s="68"/>
    </row>
    <row r="1359" spans="1:3" ht="20" customHeight="1">
      <c r="A1359" s="121">
        <v>1350</v>
      </c>
      <c r="B1359" s="68"/>
      <c r="C1359" s="68"/>
    </row>
    <row r="1360" spans="1:3" ht="20" customHeight="1">
      <c r="A1360" s="121">
        <v>1351</v>
      </c>
      <c r="B1360" s="68"/>
      <c r="C1360" s="68"/>
    </row>
    <row r="1361" spans="1:3" ht="20" customHeight="1">
      <c r="A1361" s="121">
        <v>1352</v>
      </c>
      <c r="B1361" s="68"/>
      <c r="C1361" s="68"/>
    </row>
    <row r="1362" spans="1:3" ht="20" customHeight="1">
      <c r="A1362" s="121">
        <v>1353</v>
      </c>
      <c r="B1362" s="68"/>
      <c r="C1362" s="68"/>
    </row>
    <row r="1363" spans="1:3" ht="20" customHeight="1">
      <c r="A1363" s="121">
        <v>1354</v>
      </c>
      <c r="B1363" s="68"/>
      <c r="C1363" s="68"/>
    </row>
    <row r="1364" spans="1:3" ht="20" customHeight="1">
      <c r="A1364" s="121">
        <v>1355</v>
      </c>
      <c r="B1364" s="68"/>
      <c r="C1364" s="68"/>
    </row>
    <row r="1365" spans="1:3" ht="20" customHeight="1">
      <c r="A1365" s="121">
        <v>1356</v>
      </c>
      <c r="B1365" s="68"/>
      <c r="C1365" s="68"/>
    </row>
    <row r="1366" spans="1:3" ht="20" customHeight="1">
      <c r="A1366" s="121">
        <v>1357</v>
      </c>
      <c r="B1366" s="68"/>
      <c r="C1366" s="68"/>
    </row>
    <row r="1367" spans="1:3" ht="20" customHeight="1">
      <c r="A1367" s="121">
        <v>1358</v>
      </c>
      <c r="B1367" s="68"/>
      <c r="C1367" s="68"/>
    </row>
    <row r="1368" spans="1:3" ht="20" customHeight="1">
      <c r="A1368" s="121">
        <v>1359</v>
      </c>
      <c r="B1368" s="68"/>
      <c r="C1368" s="68"/>
    </row>
    <row r="1369" spans="1:3" ht="20" customHeight="1">
      <c r="A1369" s="121">
        <v>1360</v>
      </c>
      <c r="B1369" s="68"/>
      <c r="C1369" s="68"/>
    </row>
    <row r="1370" spans="1:3" ht="20" customHeight="1">
      <c r="A1370" s="121">
        <v>1361</v>
      </c>
      <c r="B1370" s="68"/>
      <c r="C1370" s="68"/>
    </row>
    <row r="1371" spans="1:3" ht="20" customHeight="1">
      <c r="A1371" s="121">
        <v>1362</v>
      </c>
      <c r="B1371" s="68"/>
      <c r="C1371" s="68"/>
    </row>
    <row r="1372" spans="1:3" ht="20" customHeight="1">
      <c r="A1372" s="121">
        <v>1363</v>
      </c>
      <c r="B1372" s="68"/>
      <c r="C1372" s="68"/>
    </row>
    <row r="1373" spans="1:3" ht="20" customHeight="1">
      <c r="A1373" s="121">
        <v>1364</v>
      </c>
      <c r="B1373" s="68"/>
      <c r="C1373" s="68"/>
    </row>
    <row r="1374" spans="1:3" ht="20" customHeight="1">
      <c r="A1374" s="121">
        <v>1365</v>
      </c>
      <c r="B1374" s="68"/>
      <c r="C1374" s="68"/>
    </row>
    <row r="1375" spans="1:3" ht="20" customHeight="1">
      <c r="A1375" s="121">
        <v>1366</v>
      </c>
      <c r="B1375" s="68"/>
      <c r="C1375" s="68"/>
    </row>
    <row r="1376" spans="1:3" ht="20" customHeight="1">
      <c r="A1376" s="121">
        <v>1367</v>
      </c>
      <c r="B1376" s="68"/>
      <c r="C1376" s="68"/>
    </row>
    <row r="1377" spans="1:3" ht="20" customHeight="1">
      <c r="A1377" s="121">
        <v>1368</v>
      </c>
      <c r="B1377" s="68"/>
      <c r="C1377" s="68"/>
    </row>
    <row r="1378" spans="1:3" ht="20" customHeight="1">
      <c r="A1378" s="121">
        <v>1369</v>
      </c>
      <c r="B1378" s="68"/>
      <c r="C1378" s="68"/>
    </row>
    <row r="1379" spans="1:3" ht="20" customHeight="1">
      <c r="A1379" s="121">
        <v>1370</v>
      </c>
      <c r="B1379" s="68"/>
      <c r="C1379" s="68"/>
    </row>
    <row r="1380" spans="1:3" ht="20" customHeight="1">
      <c r="A1380" s="121">
        <v>1371</v>
      </c>
      <c r="B1380" s="68"/>
      <c r="C1380" s="68"/>
    </row>
    <row r="1381" spans="1:3" ht="20" customHeight="1">
      <c r="A1381" s="121">
        <v>1372</v>
      </c>
      <c r="B1381" s="68"/>
      <c r="C1381" s="68"/>
    </row>
    <row r="1382" spans="1:3" ht="20" customHeight="1">
      <c r="A1382" s="121">
        <v>1373</v>
      </c>
      <c r="B1382" s="68"/>
      <c r="C1382" s="68"/>
    </row>
    <row r="1383" spans="1:3" ht="20" customHeight="1">
      <c r="A1383" s="121">
        <v>1374</v>
      </c>
      <c r="B1383" s="68"/>
      <c r="C1383" s="68"/>
    </row>
    <row r="1384" spans="1:3" ht="20" customHeight="1">
      <c r="A1384" s="121">
        <v>1375</v>
      </c>
      <c r="B1384" s="68"/>
      <c r="C1384" s="68"/>
    </row>
    <row r="1385" spans="1:3" ht="20" customHeight="1">
      <c r="A1385" s="121">
        <v>1376</v>
      </c>
      <c r="B1385" s="68"/>
      <c r="C1385" s="68"/>
    </row>
    <row r="1386" spans="1:3" ht="20" customHeight="1">
      <c r="A1386" s="121">
        <v>1377</v>
      </c>
      <c r="B1386" s="68"/>
      <c r="C1386" s="68"/>
    </row>
    <row r="1387" spans="1:3" ht="20" customHeight="1">
      <c r="A1387" s="121">
        <v>1378</v>
      </c>
      <c r="B1387" s="68"/>
      <c r="C1387" s="68"/>
    </row>
    <row r="1388" spans="1:3" ht="20" customHeight="1">
      <c r="A1388" s="121">
        <v>1379</v>
      </c>
      <c r="B1388" s="68"/>
      <c r="C1388" s="68"/>
    </row>
    <row r="1389" spans="1:3" ht="20" customHeight="1">
      <c r="A1389" s="121">
        <v>1380</v>
      </c>
      <c r="B1389" s="68"/>
      <c r="C1389" s="68"/>
    </row>
    <row r="1390" spans="1:3" ht="20" customHeight="1">
      <c r="A1390" s="121">
        <v>1381</v>
      </c>
      <c r="B1390" s="68"/>
      <c r="C1390" s="68"/>
    </row>
    <row r="1391" spans="1:3" ht="20" customHeight="1">
      <c r="A1391" s="121">
        <v>1382</v>
      </c>
      <c r="B1391" s="68"/>
      <c r="C1391" s="68"/>
    </row>
    <row r="1392" spans="1:3" ht="20" customHeight="1">
      <c r="A1392" s="121">
        <v>1383</v>
      </c>
      <c r="B1392" s="68"/>
      <c r="C1392" s="68"/>
    </row>
    <row r="1393" spans="1:3" ht="20" customHeight="1">
      <c r="A1393" s="121">
        <v>1384</v>
      </c>
      <c r="B1393" s="68"/>
      <c r="C1393" s="68"/>
    </row>
    <row r="1394" spans="1:3" ht="20" customHeight="1">
      <c r="A1394" s="121">
        <v>1385</v>
      </c>
      <c r="B1394" s="68"/>
      <c r="C1394" s="68"/>
    </row>
    <row r="1395" spans="1:3" ht="20" customHeight="1">
      <c r="A1395" s="121">
        <v>1386</v>
      </c>
      <c r="B1395" s="68"/>
      <c r="C1395" s="68"/>
    </row>
    <row r="1396" spans="1:3" ht="20" customHeight="1">
      <c r="A1396" s="121">
        <v>1387</v>
      </c>
      <c r="B1396" s="68"/>
      <c r="C1396" s="68"/>
    </row>
    <row r="1397" spans="1:3" ht="20" customHeight="1">
      <c r="A1397" s="121">
        <v>1388</v>
      </c>
      <c r="B1397" s="68"/>
      <c r="C1397" s="68"/>
    </row>
    <row r="1398" spans="1:3" ht="20" customHeight="1">
      <c r="A1398" s="121">
        <v>1389</v>
      </c>
      <c r="B1398" s="68"/>
      <c r="C1398" s="68"/>
    </row>
    <row r="1399" spans="1:3" ht="20" customHeight="1">
      <c r="A1399" s="121">
        <v>1390</v>
      </c>
      <c r="B1399" s="68"/>
      <c r="C1399" s="68"/>
    </row>
    <row r="1400" spans="1:3" ht="20" customHeight="1">
      <c r="A1400" s="121">
        <v>1391</v>
      </c>
      <c r="B1400" s="68"/>
      <c r="C1400" s="68"/>
    </row>
    <row r="1401" spans="1:3" ht="20" customHeight="1">
      <c r="A1401" s="121">
        <v>1392</v>
      </c>
      <c r="B1401" s="68"/>
      <c r="C1401" s="68"/>
    </row>
    <row r="1402" spans="1:3" ht="20" customHeight="1">
      <c r="A1402" s="121">
        <v>1393</v>
      </c>
      <c r="B1402" s="68"/>
      <c r="C1402" s="68"/>
    </row>
    <row r="1403" spans="1:3" ht="20" customHeight="1">
      <c r="A1403" s="121">
        <v>1394</v>
      </c>
      <c r="B1403" s="68"/>
      <c r="C1403" s="68"/>
    </row>
    <row r="1404" spans="1:3" ht="20" customHeight="1">
      <c r="A1404" s="121">
        <v>1395</v>
      </c>
      <c r="B1404" s="68"/>
      <c r="C1404" s="68"/>
    </row>
    <row r="1405" spans="1:3" ht="20" customHeight="1">
      <c r="A1405" s="121">
        <v>1396</v>
      </c>
      <c r="B1405" s="68"/>
      <c r="C1405" s="68"/>
    </row>
    <row r="1406" spans="1:3" ht="20" customHeight="1">
      <c r="A1406" s="121">
        <v>1397</v>
      </c>
      <c r="B1406" s="68"/>
      <c r="C1406" s="68"/>
    </row>
    <row r="1407" spans="1:3" ht="20" customHeight="1">
      <c r="A1407" s="121">
        <v>1398</v>
      </c>
      <c r="B1407" s="68"/>
      <c r="C1407" s="68"/>
    </row>
    <row r="1408" spans="1:3" ht="20" customHeight="1">
      <c r="A1408" s="121">
        <v>1399</v>
      </c>
      <c r="B1408" s="68"/>
      <c r="C1408" s="68"/>
    </row>
    <row r="1409" spans="1:3" ht="20" customHeight="1">
      <c r="A1409" s="121">
        <v>1400</v>
      </c>
      <c r="B1409" s="68"/>
      <c r="C1409" s="68"/>
    </row>
    <row r="1410" spans="1:3" ht="20" customHeight="1">
      <c r="A1410" s="121">
        <v>1401</v>
      </c>
      <c r="B1410" s="68"/>
      <c r="C1410" s="68"/>
    </row>
    <row r="1411" spans="1:3" ht="20" customHeight="1">
      <c r="A1411" s="121">
        <v>1402</v>
      </c>
      <c r="B1411" s="68"/>
      <c r="C1411" s="68"/>
    </row>
    <row r="1412" spans="1:3" ht="20" customHeight="1">
      <c r="A1412" s="121">
        <v>1403</v>
      </c>
      <c r="B1412" s="68"/>
      <c r="C1412" s="68"/>
    </row>
    <row r="1413" spans="1:3" ht="20" customHeight="1">
      <c r="A1413" s="121">
        <v>1404</v>
      </c>
      <c r="B1413" s="68"/>
      <c r="C1413" s="68"/>
    </row>
    <row r="1414" spans="1:3" ht="20" customHeight="1">
      <c r="A1414" s="121">
        <v>1405</v>
      </c>
      <c r="B1414" s="68"/>
      <c r="C1414" s="68"/>
    </row>
    <row r="1415" spans="1:3" ht="20" customHeight="1">
      <c r="A1415" s="121">
        <v>1406</v>
      </c>
      <c r="B1415" s="68"/>
      <c r="C1415" s="68"/>
    </row>
    <row r="1416" spans="1:3" ht="20" customHeight="1">
      <c r="A1416" s="121">
        <v>1407</v>
      </c>
      <c r="B1416" s="68"/>
      <c r="C1416" s="68"/>
    </row>
    <row r="1417" spans="1:3" ht="20" customHeight="1">
      <c r="A1417" s="121">
        <v>1408</v>
      </c>
      <c r="B1417" s="68"/>
      <c r="C1417" s="68"/>
    </row>
    <row r="1418" spans="1:3" ht="20" customHeight="1">
      <c r="A1418" s="121">
        <v>1409</v>
      </c>
      <c r="B1418" s="68"/>
      <c r="C1418" s="68"/>
    </row>
    <row r="1419" spans="1:3" ht="20" customHeight="1">
      <c r="A1419" s="121">
        <v>1410</v>
      </c>
      <c r="B1419" s="68"/>
      <c r="C1419" s="68"/>
    </row>
    <row r="1420" spans="1:3" ht="20" customHeight="1">
      <c r="A1420" s="121">
        <v>1411</v>
      </c>
      <c r="B1420" s="68"/>
      <c r="C1420" s="68"/>
    </row>
    <row r="1421" spans="1:3" ht="20" customHeight="1">
      <c r="A1421" s="121">
        <v>1412</v>
      </c>
      <c r="B1421" s="68"/>
      <c r="C1421" s="68"/>
    </row>
    <row r="1422" spans="1:3" ht="20" customHeight="1">
      <c r="A1422" s="121">
        <v>1413</v>
      </c>
      <c r="B1422" s="68"/>
      <c r="C1422" s="68"/>
    </row>
    <row r="1423" spans="1:3" ht="20" customHeight="1">
      <c r="A1423" s="121">
        <v>1414</v>
      </c>
      <c r="B1423" s="68"/>
      <c r="C1423" s="68"/>
    </row>
    <row r="1424" spans="1:3" ht="20" customHeight="1">
      <c r="A1424" s="121">
        <v>1415</v>
      </c>
      <c r="B1424" s="68"/>
      <c r="C1424" s="68"/>
    </row>
    <row r="1425" spans="1:3" ht="20" customHeight="1">
      <c r="A1425" s="121">
        <v>1416</v>
      </c>
      <c r="B1425" s="68"/>
      <c r="C1425" s="68"/>
    </row>
    <row r="1426" spans="1:3" ht="20" customHeight="1">
      <c r="A1426" s="121">
        <v>1417</v>
      </c>
      <c r="B1426" s="68"/>
      <c r="C1426" s="68"/>
    </row>
    <row r="1427" spans="1:3" ht="20" customHeight="1">
      <c r="A1427" s="121">
        <v>1418</v>
      </c>
      <c r="B1427" s="68"/>
      <c r="C1427" s="68"/>
    </row>
    <row r="1428" spans="1:3" ht="20" customHeight="1">
      <c r="A1428" s="121">
        <v>1419</v>
      </c>
      <c r="B1428" s="68"/>
      <c r="C1428" s="68"/>
    </row>
    <row r="1429" spans="1:3" ht="20" customHeight="1">
      <c r="A1429" s="121">
        <v>1420</v>
      </c>
      <c r="B1429" s="68"/>
      <c r="C1429" s="68"/>
    </row>
    <row r="1430" spans="1:3" ht="20" customHeight="1">
      <c r="A1430" s="121">
        <v>1421</v>
      </c>
      <c r="B1430" s="68"/>
      <c r="C1430" s="68"/>
    </row>
    <row r="1431" spans="1:3" ht="20" customHeight="1">
      <c r="A1431" s="121">
        <v>1422</v>
      </c>
      <c r="B1431" s="68"/>
      <c r="C1431" s="68"/>
    </row>
    <row r="1432" spans="1:3" ht="20" customHeight="1">
      <c r="A1432" s="121">
        <v>1423</v>
      </c>
      <c r="B1432" s="68"/>
      <c r="C1432" s="68"/>
    </row>
    <row r="1433" spans="1:3" ht="20" customHeight="1">
      <c r="A1433" s="121">
        <v>1424</v>
      </c>
      <c r="B1433" s="68"/>
      <c r="C1433" s="68"/>
    </row>
    <row r="1434" spans="1:3" ht="20" customHeight="1">
      <c r="A1434" s="121">
        <v>1425</v>
      </c>
      <c r="B1434" s="68"/>
      <c r="C1434" s="68"/>
    </row>
    <row r="1435" spans="1:3" ht="20" customHeight="1">
      <c r="A1435" s="121">
        <v>1426</v>
      </c>
      <c r="B1435" s="68"/>
      <c r="C1435" s="68"/>
    </row>
    <row r="1436" spans="1:3" ht="20" customHeight="1">
      <c r="A1436" s="121">
        <v>1427</v>
      </c>
      <c r="B1436" s="68"/>
      <c r="C1436" s="68"/>
    </row>
    <row r="1437" spans="1:3" ht="20" customHeight="1">
      <c r="A1437" s="121">
        <v>1428</v>
      </c>
      <c r="B1437" s="68"/>
      <c r="C1437" s="68"/>
    </row>
    <row r="1438" spans="1:3" ht="20" customHeight="1">
      <c r="A1438" s="121">
        <v>1429</v>
      </c>
      <c r="B1438" s="68"/>
      <c r="C1438" s="68"/>
    </row>
    <row r="1439" spans="1:3" ht="20" customHeight="1">
      <c r="A1439" s="121">
        <v>1430</v>
      </c>
      <c r="B1439" s="68"/>
      <c r="C1439" s="68"/>
    </row>
    <row r="1440" spans="1:3" ht="20" customHeight="1">
      <c r="A1440" s="121">
        <v>1431</v>
      </c>
      <c r="B1440" s="68"/>
      <c r="C1440" s="68"/>
    </row>
    <row r="1441" spans="1:3" ht="20" customHeight="1">
      <c r="A1441" s="121">
        <v>1432</v>
      </c>
      <c r="B1441" s="68"/>
      <c r="C1441" s="68"/>
    </row>
    <row r="1442" spans="1:3" ht="20" customHeight="1">
      <c r="A1442" s="121">
        <v>1433</v>
      </c>
      <c r="B1442" s="68"/>
      <c r="C1442" s="68"/>
    </row>
    <row r="1443" spans="1:3" ht="20" customHeight="1">
      <c r="A1443" s="121">
        <v>1434</v>
      </c>
      <c r="B1443" s="68"/>
      <c r="C1443" s="68"/>
    </row>
    <row r="1444" spans="1:3" ht="20" customHeight="1">
      <c r="A1444" s="121">
        <v>1435</v>
      </c>
      <c r="B1444" s="68"/>
      <c r="C1444" s="68"/>
    </row>
    <row r="1445" spans="1:3" ht="20" customHeight="1">
      <c r="A1445" s="121">
        <v>1436</v>
      </c>
      <c r="B1445" s="68"/>
      <c r="C1445" s="68"/>
    </row>
    <row r="1446" spans="1:3" ht="20" customHeight="1">
      <c r="A1446" s="121">
        <v>1437</v>
      </c>
      <c r="B1446" s="68"/>
      <c r="C1446" s="68"/>
    </row>
    <row r="1447" spans="1:3" ht="20" customHeight="1">
      <c r="A1447" s="121">
        <v>1438</v>
      </c>
      <c r="B1447" s="68"/>
      <c r="C1447" s="68"/>
    </row>
    <row r="1448" spans="1:3" ht="20" customHeight="1">
      <c r="A1448" s="121">
        <v>1439</v>
      </c>
      <c r="B1448" s="68"/>
      <c r="C1448" s="68"/>
    </row>
    <row r="1449" spans="1:3" ht="20" customHeight="1">
      <c r="A1449" s="121">
        <v>1440</v>
      </c>
      <c r="B1449" s="68"/>
      <c r="C1449" s="68"/>
    </row>
    <row r="1450" spans="1:3" ht="20" customHeight="1">
      <c r="A1450" s="121">
        <v>1441</v>
      </c>
      <c r="B1450" s="68"/>
      <c r="C1450" s="68"/>
    </row>
    <row r="1451" spans="1:3" ht="20" customHeight="1">
      <c r="A1451" s="121">
        <v>1442</v>
      </c>
      <c r="B1451" s="68"/>
      <c r="C1451" s="68"/>
    </row>
    <row r="1452" spans="1:3" ht="20" customHeight="1">
      <c r="A1452" s="121">
        <v>1443</v>
      </c>
      <c r="B1452" s="68"/>
      <c r="C1452" s="68"/>
    </row>
    <row r="1453" spans="1:3" ht="20" customHeight="1">
      <c r="A1453" s="121">
        <v>1444</v>
      </c>
      <c r="B1453" s="68"/>
      <c r="C1453" s="68"/>
    </row>
    <row r="1454" spans="1:3" ht="20" customHeight="1">
      <c r="A1454" s="121">
        <v>1445</v>
      </c>
      <c r="B1454" s="68"/>
      <c r="C1454" s="68"/>
    </row>
    <row r="1455" spans="1:3" ht="20" customHeight="1">
      <c r="A1455" s="121">
        <v>1446</v>
      </c>
      <c r="B1455" s="68"/>
      <c r="C1455" s="68"/>
    </row>
    <row r="1456" spans="1:3" ht="20" customHeight="1">
      <c r="A1456" s="121">
        <v>1447</v>
      </c>
      <c r="B1456" s="68"/>
      <c r="C1456" s="68"/>
    </row>
    <row r="1457" spans="1:3" ht="20" customHeight="1">
      <c r="A1457" s="121">
        <v>1448</v>
      </c>
      <c r="B1457" s="68"/>
      <c r="C1457" s="68"/>
    </row>
    <row r="1458" spans="1:3" ht="20" customHeight="1">
      <c r="A1458" s="121">
        <v>1449</v>
      </c>
      <c r="B1458" s="68"/>
      <c r="C1458" s="68"/>
    </row>
    <row r="1459" spans="1:3" ht="20" customHeight="1">
      <c r="A1459" s="121">
        <v>1450</v>
      </c>
      <c r="B1459" s="68"/>
      <c r="C1459" s="68"/>
    </row>
    <row r="1460" spans="1:3" ht="20" customHeight="1">
      <c r="A1460" s="121">
        <v>1451</v>
      </c>
      <c r="B1460" s="68"/>
      <c r="C1460" s="68"/>
    </row>
    <row r="1461" spans="1:3" ht="20" customHeight="1">
      <c r="A1461" s="121">
        <v>1452</v>
      </c>
      <c r="B1461" s="68"/>
      <c r="C1461" s="68"/>
    </row>
    <row r="1462" spans="1:3" ht="20" customHeight="1">
      <c r="A1462" s="121">
        <v>1453</v>
      </c>
      <c r="B1462" s="68"/>
      <c r="C1462" s="68"/>
    </row>
    <row r="1463" spans="1:3" ht="20" customHeight="1">
      <c r="A1463" s="121">
        <v>1454</v>
      </c>
      <c r="B1463" s="68"/>
      <c r="C1463" s="68"/>
    </row>
    <row r="1464" spans="1:3" ht="20" customHeight="1">
      <c r="A1464" s="121">
        <v>1455</v>
      </c>
      <c r="B1464" s="68"/>
      <c r="C1464" s="68"/>
    </row>
    <row r="1465" spans="1:3" ht="20" customHeight="1">
      <c r="A1465" s="121">
        <v>1456</v>
      </c>
      <c r="B1465" s="68"/>
      <c r="C1465" s="68"/>
    </row>
    <row r="1466" spans="1:3" ht="20" customHeight="1">
      <c r="A1466" s="121">
        <v>1457</v>
      </c>
      <c r="B1466" s="68"/>
      <c r="C1466" s="68"/>
    </row>
    <row r="1467" spans="1:3" ht="20" customHeight="1">
      <c r="A1467" s="121">
        <v>1458</v>
      </c>
      <c r="B1467" s="68"/>
      <c r="C1467" s="68"/>
    </row>
    <row r="1468" spans="1:3" ht="20" customHeight="1">
      <c r="A1468" s="121">
        <v>1459</v>
      </c>
      <c r="B1468" s="68"/>
      <c r="C1468" s="68"/>
    </row>
    <row r="1469" spans="1:3" ht="20" customHeight="1">
      <c r="A1469" s="121">
        <v>1460</v>
      </c>
      <c r="B1469" s="68"/>
      <c r="C1469" s="68"/>
    </row>
    <row r="1470" spans="1:3" ht="20" customHeight="1">
      <c r="A1470" s="121">
        <v>1461</v>
      </c>
      <c r="B1470" s="68"/>
      <c r="C1470" s="68"/>
    </row>
    <row r="1471" spans="1:3" ht="20" customHeight="1">
      <c r="A1471" s="121">
        <v>1462</v>
      </c>
      <c r="B1471" s="68"/>
      <c r="C1471" s="68"/>
    </row>
    <row r="1472" spans="1:3" ht="20" customHeight="1">
      <c r="A1472" s="121">
        <v>1463</v>
      </c>
      <c r="B1472" s="68"/>
      <c r="C1472" s="68"/>
    </row>
    <row r="1473" spans="1:3" ht="20" customHeight="1">
      <c r="A1473" s="121">
        <v>1464</v>
      </c>
      <c r="B1473" s="68"/>
      <c r="C1473" s="68"/>
    </row>
    <row r="1474" spans="1:3" ht="20" customHeight="1">
      <c r="A1474" s="121">
        <v>1465</v>
      </c>
      <c r="B1474" s="68"/>
      <c r="C1474" s="68"/>
    </row>
    <row r="1475" spans="1:3" ht="20" customHeight="1">
      <c r="A1475" s="121">
        <v>1466</v>
      </c>
      <c r="B1475" s="68"/>
      <c r="C1475" s="68"/>
    </row>
    <row r="1476" spans="1:3" ht="20" customHeight="1">
      <c r="A1476" s="121">
        <v>1467</v>
      </c>
      <c r="B1476" s="68"/>
      <c r="C1476" s="68"/>
    </row>
    <row r="1477" spans="1:3" ht="20" customHeight="1">
      <c r="A1477" s="121">
        <v>1468</v>
      </c>
      <c r="B1477" s="68"/>
      <c r="C1477" s="68"/>
    </row>
    <row r="1478" spans="1:3" ht="20" customHeight="1">
      <c r="A1478" s="121">
        <v>1469</v>
      </c>
      <c r="B1478" s="68"/>
      <c r="C1478" s="68"/>
    </row>
    <row r="1479" spans="1:3" ht="20" customHeight="1">
      <c r="A1479" s="121">
        <v>1470</v>
      </c>
      <c r="B1479" s="68"/>
      <c r="C1479" s="68"/>
    </row>
    <row r="1480" spans="1:3" ht="20" customHeight="1">
      <c r="A1480" s="121">
        <v>1471</v>
      </c>
      <c r="B1480" s="68"/>
      <c r="C1480" s="68"/>
    </row>
    <row r="1481" spans="1:3" ht="20" customHeight="1">
      <c r="A1481" s="121">
        <v>1472</v>
      </c>
      <c r="B1481" s="68"/>
      <c r="C1481" s="68"/>
    </row>
    <row r="1482" spans="1:3" ht="20" customHeight="1">
      <c r="A1482" s="121">
        <v>1473</v>
      </c>
      <c r="B1482" s="68"/>
      <c r="C1482" s="68"/>
    </row>
    <row r="1483" spans="1:3" ht="20" customHeight="1">
      <c r="A1483" s="121">
        <v>1474</v>
      </c>
      <c r="B1483" s="68"/>
      <c r="C1483" s="68"/>
    </row>
    <row r="1484" spans="1:3" ht="20" customHeight="1">
      <c r="A1484" s="121">
        <v>1475</v>
      </c>
      <c r="B1484" s="68"/>
      <c r="C1484" s="68"/>
    </row>
    <row r="1485" spans="1:3" ht="20" customHeight="1">
      <c r="A1485" s="121">
        <v>1476</v>
      </c>
      <c r="B1485" s="68"/>
      <c r="C1485" s="68"/>
    </row>
    <row r="1486" spans="1:3" ht="20" customHeight="1">
      <c r="A1486" s="121">
        <v>1477</v>
      </c>
      <c r="B1486" s="68"/>
      <c r="C1486" s="68"/>
    </row>
    <row r="1487" spans="1:3" ht="20" customHeight="1">
      <c r="A1487" s="121">
        <v>1478</v>
      </c>
      <c r="B1487" s="68"/>
      <c r="C1487" s="68"/>
    </row>
    <row r="1488" spans="1:3" ht="20" customHeight="1">
      <c r="A1488" s="121">
        <v>1479</v>
      </c>
      <c r="B1488" s="68"/>
      <c r="C1488" s="68"/>
    </row>
    <row r="1489" spans="1:3" ht="20" customHeight="1">
      <c r="A1489" s="121">
        <v>1480</v>
      </c>
      <c r="B1489" s="68"/>
      <c r="C1489" s="68"/>
    </row>
    <row r="1490" spans="1:3" ht="20" customHeight="1">
      <c r="A1490" s="121">
        <v>1481</v>
      </c>
      <c r="B1490" s="68"/>
      <c r="C1490" s="68"/>
    </row>
    <row r="1491" spans="1:3" ht="20" customHeight="1">
      <c r="A1491" s="121">
        <v>1482</v>
      </c>
      <c r="B1491" s="68"/>
      <c r="C1491" s="68"/>
    </row>
    <row r="1492" spans="1:3" ht="20" customHeight="1">
      <c r="A1492" s="121">
        <v>1483</v>
      </c>
      <c r="B1492" s="68"/>
      <c r="C1492" s="68"/>
    </row>
    <row r="1493" spans="1:3" ht="20" customHeight="1">
      <c r="A1493" s="121">
        <v>1484</v>
      </c>
      <c r="B1493" s="68"/>
      <c r="C1493" s="68"/>
    </row>
    <row r="1494" spans="1:3" ht="20" customHeight="1">
      <c r="A1494" s="121">
        <v>1485</v>
      </c>
      <c r="B1494" s="68"/>
      <c r="C1494" s="68"/>
    </row>
    <row r="1495" spans="1:3" ht="20" customHeight="1">
      <c r="A1495" s="121">
        <v>1486</v>
      </c>
      <c r="B1495" s="68"/>
      <c r="C1495" s="68"/>
    </row>
    <row r="1496" spans="1:3" ht="20" customHeight="1">
      <c r="A1496" s="121">
        <v>1487</v>
      </c>
      <c r="B1496" s="68"/>
      <c r="C1496" s="68"/>
    </row>
    <row r="1497" spans="1:3" ht="20" customHeight="1">
      <c r="A1497" s="121">
        <v>1488</v>
      </c>
      <c r="B1497" s="68"/>
      <c r="C1497" s="68"/>
    </row>
    <row r="1498" spans="1:3" ht="20" customHeight="1">
      <c r="A1498" s="121">
        <v>1489</v>
      </c>
      <c r="B1498" s="68"/>
      <c r="C1498" s="68"/>
    </row>
    <row r="1499" spans="1:3" ht="20" customHeight="1">
      <c r="A1499" s="121">
        <v>1490</v>
      </c>
      <c r="B1499" s="68"/>
      <c r="C1499" s="68"/>
    </row>
    <row r="1500" spans="1:3" ht="20" customHeight="1">
      <c r="A1500" s="121">
        <v>1491</v>
      </c>
      <c r="B1500" s="68"/>
      <c r="C1500" s="68"/>
    </row>
    <row r="1501" spans="1:3" ht="20" customHeight="1">
      <c r="A1501" s="121">
        <v>1492</v>
      </c>
      <c r="B1501" s="68"/>
      <c r="C1501" s="68"/>
    </row>
    <row r="1502" spans="1:3" ht="20" customHeight="1">
      <c r="A1502" s="121">
        <v>1493</v>
      </c>
      <c r="B1502" s="68"/>
      <c r="C1502" s="68"/>
    </row>
    <row r="1503" spans="1:3" ht="20" customHeight="1">
      <c r="A1503" s="121">
        <v>1494</v>
      </c>
      <c r="B1503" s="68"/>
      <c r="C1503" s="68"/>
    </row>
    <row r="1504" spans="1:3" ht="20" customHeight="1">
      <c r="A1504" s="121">
        <v>1495</v>
      </c>
      <c r="B1504" s="68"/>
      <c r="C1504" s="68"/>
    </row>
    <row r="1505" spans="1:3" ht="20" customHeight="1">
      <c r="A1505" s="121">
        <v>1496</v>
      </c>
      <c r="B1505" s="68"/>
      <c r="C1505" s="68"/>
    </row>
    <row r="1506" spans="1:3" ht="20" customHeight="1">
      <c r="A1506" s="121">
        <v>1497</v>
      </c>
      <c r="B1506" s="68"/>
      <c r="C1506" s="68"/>
    </row>
    <row r="1507" spans="1:3" ht="20" customHeight="1">
      <c r="A1507" s="121">
        <v>1498</v>
      </c>
      <c r="B1507" s="68"/>
      <c r="C1507" s="68"/>
    </row>
    <row r="1508" spans="1:3" ht="20" customHeight="1">
      <c r="A1508" s="121">
        <v>1499</v>
      </c>
      <c r="B1508" s="68"/>
      <c r="C1508" s="68"/>
    </row>
    <row r="1509" spans="1:3" ht="20" customHeight="1">
      <c r="A1509" s="121">
        <v>1500</v>
      </c>
      <c r="B1509" s="68"/>
      <c r="C1509" s="68"/>
    </row>
    <row r="1510" spans="1:3" ht="20" customHeight="1">
      <c r="A1510" s="121">
        <v>1501</v>
      </c>
      <c r="B1510" s="68"/>
      <c r="C1510" s="68"/>
    </row>
    <row r="1511" spans="1:3" ht="20" customHeight="1">
      <c r="A1511" s="121">
        <v>1502</v>
      </c>
      <c r="B1511" s="68"/>
      <c r="C1511" s="68"/>
    </row>
    <row r="1512" spans="1:3" ht="20" customHeight="1">
      <c r="A1512" s="121">
        <v>1503</v>
      </c>
      <c r="B1512" s="68"/>
      <c r="C1512" s="68"/>
    </row>
    <row r="1513" spans="1:3" ht="20" customHeight="1">
      <c r="A1513" s="121">
        <v>1504</v>
      </c>
      <c r="B1513" s="68"/>
      <c r="C1513" s="68"/>
    </row>
    <row r="1514" spans="1:3" ht="20" customHeight="1">
      <c r="A1514" s="121">
        <v>1505</v>
      </c>
      <c r="B1514" s="68"/>
      <c r="C1514" s="68"/>
    </row>
    <row r="1515" spans="1:3" ht="20" customHeight="1">
      <c r="A1515" s="121">
        <v>1506</v>
      </c>
      <c r="B1515" s="68"/>
      <c r="C1515" s="68"/>
    </row>
    <row r="1516" spans="1:3" ht="20" customHeight="1">
      <c r="A1516" s="121">
        <v>1507</v>
      </c>
      <c r="B1516" s="68"/>
      <c r="C1516" s="68"/>
    </row>
    <row r="1517" spans="1:3" ht="20" customHeight="1">
      <c r="A1517" s="121">
        <v>1508</v>
      </c>
      <c r="B1517" s="68"/>
      <c r="C1517" s="68"/>
    </row>
    <row r="1518" spans="1:3" ht="20" customHeight="1">
      <c r="A1518" s="121">
        <v>1509</v>
      </c>
      <c r="B1518" s="68"/>
      <c r="C1518" s="68"/>
    </row>
    <row r="1519" spans="1:3" ht="20" customHeight="1">
      <c r="A1519" s="121">
        <v>1510</v>
      </c>
      <c r="B1519" s="68"/>
      <c r="C1519" s="68"/>
    </row>
    <row r="1520" spans="1:3" ht="20" customHeight="1">
      <c r="A1520" s="121">
        <v>1511</v>
      </c>
      <c r="B1520" s="68"/>
      <c r="C1520" s="68"/>
    </row>
    <row r="1521" spans="1:3" ht="20" customHeight="1">
      <c r="A1521" s="121">
        <v>1512</v>
      </c>
      <c r="B1521" s="68"/>
      <c r="C1521" s="68"/>
    </row>
    <row r="1522" spans="1:3" ht="20" customHeight="1">
      <c r="A1522" s="121">
        <v>1513</v>
      </c>
      <c r="B1522" s="68"/>
      <c r="C1522" s="68"/>
    </row>
    <row r="1523" spans="1:3" ht="20" customHeight="1">
      <c r="A1523" s="121">
        <v>1514</v>
      </c>
      <c r="B1523" s="68"/>
      <c r="C1523" s="68"/>
    </row>
    <row r="1524" spans="1:3" ht="20" customHeight="1">
      <c r="A1524" s="121">
        <v>1515</v>
      </c>
      <c r="B1524" s="68"/>
      <c r="C1524" s="68"/>
    </row>
    <row r="1525" spans="1:3" ht="20" customHeight="1">
      <c r="A1525" s="121">
        <v>1516</v>
      </c>
      <c r="B1525" s="68"/>
      <c r="C1525" s="68"/>
    </row>
    <row r="1526" spans="1:3" ht="20" customHeight="1">
      <c r="A1526" s="121">
        <v>1517</v>
      </c>
      <c r="B1526" s="68"/>
      <c r="C1526" s="68"/>
    </row>
    <row r="1527" spans="1:3" ht="20" customHeight="1">
      <c r="A1527" s="121">
        <v>1518</v>
      </c>
      <c r="B1527" s="68"/>
      <c r="C1527" s="68"/>
    </row>
    <row r="1528" spans="1:3" ht="20" customHeight="1">
      <c r="A1528" s="121">
        <v>1519</v>
      </c>
      <c r="B1528" s="68"/>
      <c r="C1528" s="68"/>
    </row>
    <row r="1529" spans="1:3" ht="20" customHeight="1">
      <c r="A1529" s="121">
        <v>1520</v>
      </c>
      <c r="B1529" s="68"/>
      <c r="C1529" s="68"/>
    </row>
    <row r="1530" spans="1:3" ht="20" customHeight="1">
      <c r="A1530" s="121">
        <v>1521</v>
      </c>
      <c r="B1530" s="68"/>
      <c r="C1530" s="68"/>
    </row>
    <row r="1531" spans="1:3" ht="20" customHeight="1">
      <c r="A1531" s="121">
        <v>1522</v>
      </c>
      <c r="B1531" s="68"/>
      <c r="C1531" s="68"/>
    </row>
    <row r="1532" spans="1:3" ht="20" customHeight="1">
      <c r="A1532" s="121">
        <v>1523</v>
      </c>
      <c r="B1532" s="68"/>
      <c r="C1532" s="68"/>
    </row>
    <row r="1533" spans="1:3" ht="20" customHeight="1">
      <c r="A1533" s="121">
        <v>1524</v>
      </c>
      <c r="B1533" s="68"/>
      <c r="C1533" s="68"/>
    </row>
    <row r="1534" spans="1:3" ht="20" customHeight="1">
      <c r="A1534" s="121">
        <v>1525</v>
      </c>
      <c r="B1534" s="68"/>
      <c r="C1534" s="68"/>
    </row>
    <row r="1535" spans="1:3" ht="20" customHeight="1">
      <c r="A1535" s="121">
        <v>1526</v>
      </c>
      <c r="B1535" s="68"/>
      <c r="C1535" s="68"/>
    </row>
    <row r="1536" spans="1:3" ht="20" customHeight="1">
      <c r="A1536" s="121">
        <v>1527</v>
      </c>
      <c r="B1536" s="68"/>
      <c r="C1536" s="68"/>
    </row>
    <row r="1537" spans="1:3" ht="20" customHeight="1">
      <c r="A1537" s="121">
        <v>1528</v>
      </c>
      <c r="B1537" s="68"/>
      <c r="C1537" s="68"/>
    </row>
    <row r="1538" spans="1:3" ht="20" customHeight="1">
      <c r="A1538" s="121">
        <v>1529</v>
      </c>
      <c r="B1538" s="68"/>
      <c r="C1538" s="68"/>
    </row>
    <row r="1539" spans="1:3" ht="20" customHeight="1">
      <c r="A1539" s="121">
        <v>1530</v>
      </c>
      <c r="B1539" s="68"/>
      <c r="C1539" s="68"/>
    </row>
    <row r="1540" spans="1:3" ht="20" customHeight="1">
      <c r="A1540" s="121">
        <v>1531</v>
      </c>
      <c r="B1540" s="68"/>
      <c r="C1540" s="68"/>
    </row>
    <row r="1541" spans="1:3" ht="20" customHeight="1">
      <c r="A1541" s="121">
        <v>1532</v>
      </c>
      <c r="B1541" s="68"/>
      <c r="C1541" s="68"/>
    </row>
    <row r="1542" spans="1:3" ht="20" customHeight="1">
      <c r="A1542" s="121">
        <v>1533</v>
      </c>
      <c r="B1542" s="68"/>
      <c r="C1542" s="68"/>
    </row>
    <row r="1543" spans="1:3" ht="20" customHeight="1">
      <c r="A1543" s="121">
        <v>1534</v>
      </c>
      <c r="B1543" s="68"/>
      <c r="C1543" s="68"/>
    </row>
    <row r="1544" spans="1:3" ht="20" customHeight="1">
      <c r="A1544" s="121">
        <v>1535</v>
      </c>
      <c r="B1544" s="68"/>
      <c r="C1544" s="68"/>
    </row>
    <row r="1545" spans="1:3" ht="20" customHeight="1">
      <c r="A1545" s="121">
        <v>1536</v>
      </c>
      <c r="B1545" s="68"/>
      <c r="C1545" s="68"/>
    </row>
    <row r="1546" spans="1:3" ht="20" customHeight="1">
      <c r="A1546" s="121">
        <v>1537</v>
      </c>
      <c r="B1546" s="68"/>
      <c r="C1546" s="68"/>
    </row>
    <row r="1547" spans="1:3" ht="20" customHeight="1">
      <c r="A1547" s="121">
        <v>1538</v>
      </c>
      <c r="B1547" s="68"/>
      <c r="C1547" s="68"/>
    </row>
    <row r="1548" spans="1:3" ht="20" customHeight="1">
      <c r="A1548" s="121">
        <v>1539</v>
      </c>
      <c r="B1548" s="68"/>
      <c r="C1548" s="68"/>
    </row>
    <row r="1549" spans="1:3" ht="20" customHeight="1">
      <c r="A1549" s="121">
        <v>1540</v>
      </c>
      <c r="B1549" s="68"/>
      <c r="C1549" s="68"/>
    </row>
    <row r="1550" spans="1:3" ht="20" customHeight="1">
      <c r="A1550" s="121">
        <v>1541</v>
      </c>
      <c r="B1550" s="68"/>
      <c r="C1550" s="68"/>
    </row>
    <row r="1551" spans="1:3" ht="20" customHeight="1">
      <c r="A1551" s="121">
        <v>1542</v>
      </c>
      <c r="B1551" s="68"/>
      <c r="C1551" s="68"/>
    </row>
    <row r="1552" spans="1:3" ht="20" customHeight="1">
      <c r="A1552" s="121">
        <v>1543</v>
      </c>
      <c r="B1552" s="68"/>
      <c r="C1552" s="68"/>
    </row>
    <row r="1553" spans="1:3" ht="20" customHeight="1">
      <c r="A1553" s="121">
        <v>1544</v>
      </c>
      <c r="B1553" s="68"/>
      <c r="C1553" s="68"/>
    </row>
    <row r="1554" spans="1:3" ht="20" customHeight="1">
      <c r="A1554" s="121">
        <v>1545</v>
      </c>
      <c r="B1554" s="68"/>
      <c r="C1554" s="68"/>
    </row>
    <row r="1555" spans="1:3" ht="20" customHeight="1">
      <c r="A1555" s="121">
        <v>1546</v>
      </c>
      <c r="B1555" s="68"/>
      <c r="C1555" s="68"/>
    </row>
    <row r="1556" spans="1:3" ht="20" customHeight="1">
      <c r="A1556" s="121">
        <v>1547</v>
      </c>
      <c r="B1556" s="68"/>
      <c r="C1556" s="68"/>
    </row>
    <row r="1557" spans="1:3" ht="20" customHeight="1">
      <c r="A1557" s="121">
        <v>1548</v>
      </c>
      <c r="B1557" s="68"/>
      <c r="C1557" s="68"/>
    </row>
    <row r="1558" spans="1:3" ht="20" customHeight="1">
      <c r="A1558" s="121">
        <v>1549</v>
      </c>
      <c r="B1558" s="68"/>
      <c r="C1558" s="68"/>
    </row>
    <row r="1559" spans="1:3" ht="20" customHeight="1">
      <c r="A1559" s="121">
        <v>1550</v>
      </c>
      <c r="B1559" s="68"/>
      <c r="C1559" s="68"/>
    </row>
    <row r="1560" spans="1:3" ht="20" customHeight="1">
      <c r="A1560" s="121">
        <v>1551</v>
      </c>
      <c r="B1560" s="68"/>
      <c r="C1560" s="68"/>
    </row>
    <row r="1561" spans="1:3" ht="20" customHeight="1">
      <c r="A1561" s="121">
        <v>1552</v>
      </c>
      <c r="B1561" s="68"/>
      <c r="C1561" s="68"/>
    </row>
    <row r="1562" spans="1:3" ht="20" customHeight="1">
      <c r="A1562" s="121">
        <v>1553</v>
      </c>
      <c r="B1562" s="68"/>
      <c r="C1562" s="68"/>
    </row>
    <row r="1563" spans="1:3" ht="20" customHeight="1">
      <c r="A1563" s="121">
        <v>1554</v>
      </c>
      <c r="B1563" s="68"/>
      <c r="C1563" s="68"/>
    </row>
    <row r="1564" spans="1:3" ht="20" customHeight="1">
      <c r="A1564" s="121">
        <v>1555</v>
      </c>
      <c r="B1564" s="68"/>
      <c r="C1564" s="68"/>
    </row>
    <row r="1565" spans="1:3" ht="20" customHeight="1">
      <c r="A1565" s="121">
        <v>1556</v>
      </c>
      <c r="B1565" s="68"/>
      <c r="C1565" s="68"/>
    </row>
    <row r="1566" spans="1:3" ht="20" customHeight="1">
      <c r="A1566" s="121">
        <v>1557</v>
      </c>
      <c r="B1566" s="68"/>
      <c r="C1566" s="68"/>
    </row>
    <row r="1567" spans="1:3" ht="20" customHeight="1">
      <c r="A1567" s="121">
        <v>1558</v>
      </c>
      <c r="B1567" s="68"/>
      <c r="C1567" s="68"/>
    </row>
    <row r="1568" spans="1:3" ht="20" customHeight="1">
      <c r="A1568" s="121">
        <v>1559</v>
      </c>
      <c r="B1568" s="68"/>
      <c r="C1568" s="68"/>
    </row>
    <row r="1569" spans="1:3" ht="20" customHeight="1">
      <c r="A1569" s="121">
        <v>1560</v>
      </c>
      <c r="B1569" s="68"/>
      <c r="C1569" s="68"/>
    </row>
    <row r="1570" spans="1:3" ht="20" customHeight="1">
      <c r="A1570" s="121">
        <v>1561</v>
      </c>
      <c r="B1570" s="68"/>
      <c r="C1570" s="68"/>
    </row>
    <row r="1571" spans="1:3" ht="20" customHeight="1">
      <c r="A1571" s="121">
        <v>1562</v>
      </c>
      <c r="B1571" s="68"/>
      <c r="C1571" s="68"/>
    </row>
    <row r="1572" spans="1:3" ht="20" customHeight="1">
      <c r="A1572" s="121">
        <v>1563</v>
      </c>
      <c r="B1572" s="68"/>
      <c r="C1572" s="68"/>
    </row>
    <row r="1573" spans="1:3" ht="20" customHeight="1">
      <c r="A1573" s="121">
        <v>1564</v>
      </c>
      <c r="B1573" s="68"/>
      <c r="C1573" s="68"/>
    </row>
    <row r="1574" spans="1:3" ht="20" customHeight="1">
      <c r="A1574" s="121">
        <v>1565</v>
      </c>
      <c r="B1574" s="68"/>
      <c r="C1574" s="68"/>
    </row>
    <row r="1575" spans="1:3" ht="20" customHeight="1">
      <c r="A1575" s="121">
        <v>1566</v>
      </c>
      <c r="B1575" s="68"/>
      <c r="C1575" s="68"/>
    </row>
    <row r="1576" spans="1:3" ht="20" customHeight="1">
      <c r="A1576" s="121">
        <v>1567</v>
      </c>
      <c r="B1576" s="68"/>
      <c r="C1576" s="68"/>
    </row>
    <row r="1577" spans="1:3" ht="20" customHeight="1">
      <c r="A1577" s="121">
        <v>1568</v>
      </c>
      <c r="B1577" s="68"/>
      <c r="C1577" s="68"/>
    </row>
    <row r="1578" spans="1:3" ht="20" customHeight="1">
      <c r="A1578" s="121">
        <v>1569</v>
      </c>
      <c r="B1578" s="68"/>
      <c r="C1578" s="68"/>
    </row>
    <row r="1579" spans="1:3" ht="20" customHeight="1">
      <c r="A1579" s="121">
        <v>1570</v>
      </c>
      <c r="B1579" s="68"/>
      <c r="C1579" s="68"/>
    </row>
    <row r="1580" spans="1:3" ht="20" customHeight="1">
      <c r="A1580" s="121">
        <v>1571</v>
      </c>
      <c r="B1580" s="68"/>
      <c r="C1580" s="68"/>
    </row>
    <row r="1581" spans="1:3" ht="20" customHeight="1">
      <c r="A1581" s="121">
        <v>1572</v>
      </c>
      <c r="B1581" s="68"/>
      <c r="C1581" s="68"/>
    </row>
    <row r="1582" spans="1:3" ht="20" customHeight="1">
      <c r="A1582" s="121">
        <v>1573</v>
      </c>
      <c r="B1582" s="68"/>
      <c r="C1582" s="68"/>
    </row>
    <row r="1583" spans="1:3" ht="20" customHeight="1">
      <c r="A1583" s="121">
        <v>1574</v>
      </c>
      <c r="B1583" s="68"/>
      <c r="C1583" s="68"/>
    </row>
    <row r="1584" spans="1:3" ht="20" customHeight="1">
      <c r="A1584" s="121">
        <v>1575</v>
      </c>
      <c r="B1584" s="68"/>
      <c r="C1584" s="68"/>
    </row>
    <row r="1585" spans="1:3" ht="20" customHeight="1">
      <c r="A1585" s="121">
        <v>1576</v>
      </c>
      <c r="B1585" s="68"/>
      <c r="C1585" s="68"/>
    </row>
    <row r="1586" spans="1:3" ht="20" customHeight="1">
      <c r="A1586" s="121">
        <v>1577</v>
      </c>
      <c r="B1586" s="68"/>
      <c r="C1586" s="68"/>
    </row>
    <row r="1587" spans="1:3" ht="20" customHeight="1">
      <c r="A1587" s="121">
        <v>1578</v>
      </c>
      <c r="B1587" s="68"/>
      <c r="C1587" s="68"/>
    </row>
    <row r="1588" spans="1:3" ht="20" customHeight="1">
      <c r="A1588" s="121">
        <v>1579</v>
      </c>
      <c r="B1588" s="68"/>
      <c r="C1588" s="68"/>
    </row>
    <row r="1589" spans="1:3" ht="20" customHeight="1">
      <c r="A1589" s="121">
        <v>1580</v>
      </c>
      <c r="B1589" s="68"/>
      <c r="C1589" s="68"/>
    </row>
    <row r="1590" spans="1:3" ht="20" customHeight="1">
      <c r="A1590" s="121">
        <v>1581</v>
      </c>
      <c r="B1590" s="68"/>
      <c r="C1590" s="68"/>
    </row>
    <row r="1591" spans="1:3" ht="20" customHeight="1">
      <c r="A1591" s="121">
        <v>1582</v>
      </c>
      <c r="B1591" s="68"/>
      <c r="C1591" s="68"/>
    </row>
    <row r="1592" spans="1:3" ht="20" customHeight="1">
      <c r="A1592" s="121">
        <v>1583</v>
      </c>
      <c r="B1592" s="68"/>
      <c r="C1592" s="68"/>
    </row>
    <row r="1593" spans="1:3" ht="20" customHeight="1">
      <c r="A1593" s="121">
        <v>1584</v>
      </c>
      <c r="B1593" s="68"/>
      <c r="C1593" s="68"/>
    </row>
    <row r="1594" spans="1:3" ht="20" customHeight="1">
      <c r="A1594" s="121">
        <v>1585</v>
      </c>
      <c r="B1594" s="68"/>
      <c r="C1594" s="68"/>
    </row>
    <row r="1595" spans="1:3" ht="20" customHeight="1">
      <c r="A1595" s="121">
        <v>1586</v>
      </c>
      <c r="B1595" s="68"/>
      <c r="C1595" s="68"/>
    </row>
    <row r="1596" spans="1:3" ht="20" customHeight="1">
      <c r="A1596" s="121">
        <v>1587</v>
      </c>
      <c r="B1596" s="68"/>
      <c r="C1596" s="68"/>
    </row>
    <row r="1597" spans="1:3" ht="20" customHeight="1">
      <c r="A1597" s="121">
        <v>1588</v>
      </c>
      <c r="B1597" s="68"/>
      <c r="C1597" s="68"/>
    </row>
    <row r="1598" spans="1:3" ht="20" customHeight="1">
      <c r="A1598" s="121">
        <v>1589</v>
      </c>
      <c r="B1598" s="68"/>
      <c r="C1598" s="68"/>
    </row>
    <row r="1599" spans="1:3" ht="20" customHeight="1">
      <c r="A1599" s="121">
        <v>1590</v>
      </c>
      <c r="B1599" s="68"/>
      <c r="C1599" s="68"/>
    </row>
    <row r="1600" spans="1:3" ht="20" customHeight="1">
      <c r="A1600" s="121">
        <v>1591</v>
      </c>
      <c r="B1600" s="68"/>
      <c r="C1600" s="68"/>
    </row>
    <row r="1601" spans="1:3" ht="20" customHeight="1">
      <c r="A1601" s="121">
        <v>1592</v>
      </c>
      <c r="B1601" s="68"/>
      <c r="C1601" s="68"/>
    </row>
    <row r="1602" spans="1:3" ht="20" customHeight="1">
      <c r="A1602" s="121">
        <v>1593</v>
      </c>
      <c r="B1602" s="68"/>
      <c r="C1602" s="68"/>
    </row>
    <row r="1603" spans="1:3" ht="20" customHeight="1">
      <c r="A1603" s="121">
        <v>1594</v>
      </c>
      <c r="B1603" s="68"/>
      <c r="C1603" s="68"/>
    </row>
    <row r="1604" spans="1:3" ht="20" customHeight="1">
      <c r="A1604" s="121">
        <v>1595</v>
      </c>
      <c r="B1604" s="68"/>
      <c r="C1604" s="68"/>
    </row>
    <row r="1605" spans="1:3" ht="20" customHeight="1">
      <c r="A1605" s="121">
        <v>1596</v>
      </c>
      <c r="B1605" s="68"/>
      <c r="C1605" s="68"/>
    </row>
    <row r="1606" spans="1:3" ht="20" customHeight="1">
      <c r="A1606" s="121">
        <v>1597</v>
      </c>
      <c r="B1606" s="68"/>
      <c r="C1606" s="68"/>
    </row>
    <row r="1607" spans="1:3" ht="20" customHeight="1">
      <c r="A1607" s="121">
        <v>1598</v>
      </c>
      <c r="B1607" s="68"/>
      <c r="C1607" s="68"/>
    </row>
    <row r="1608" spans="1:3" ht="20" customHeight="1">
      <c r="A1608" s="121">
        <v>1599</v>
      </c>
      <c r="B1608" s="68"/>
      <c r="C1608" s="68"/>
    </row>
    <row r="1609" spans="1:3" ht="20" customHeight="1">
      <c r="A1609" s="121">
        <v>1600</v>
      </c>
      <c r="B1609" s="68"/>
      <c r="C1609" s="68"/>
    </row>
    <row r="1610" spans="1:3" ht="20" customHeight="1">
      <c r="A1610" s="121">
        <v>1601</v>
      </c>
      <c r="B1610" s="68"/>
      <c r="C1610" s="68"/>
    </row>
    <row r="1611" spans="1:3" ht="20" customHeight="1">
      <c r="A1611" s="121">
        <v>1602</v>
      </c>
      <c r="B1611" s="68"/>
      <c r="C1611" s="68"/>
    </row>
    <row r="1612" spans="1:3" ht="20" customHeight="1">
      <c r="A1612" s="121">
        <v>1603</v>
      </c>
      <c r="B1612" s="68"/>
      <c r="C1612" s="68"/>
    </row>
    <row r="1613" spans="1:3" ht="20" customHeight="1">
      <c r="A1613" s="121">
        <v>1604</v>
      </c>
      <c r="B1613" s="68"/>
      <c r="C1613" s="68"/>
    </row>
    <row r="1614" spans="1:3" ht="20" customHeight="1">
      <c r="A1614" s="121">
        <v>1605</v>
      </c>
      <c r="B1614" s="68"/>
      <c r="C1614" s="68"/>
    </row>
    <row r="1615" spans="1:3" ht="20" customHeight="1">
      <c r="A1615" s="121">
        <v>1606</v>
      </c>
      <c r="B1615" s="68"/>
      <c r="C1615" s="68"/>
    </row>
    <row r="1616" spans="1:3" ht="20" customHeight="1">
      <c r="A1616" s="121">
        <v>1607</v>
      </c>
      <c r="B1616" s="68"/>
      <c r="C1616" s="68"/>
    </row>
    <row r="1617" spans="1:3" ht="20" customHeight="1">
      <c r="A1617" s="121">
        <v>1608</v>
      </c>
      <c r="B1617" s="68"/>
      <c r="C1617" s="68"/>
    </row>
    <row r="1618" spans="1:3" ht="20" customHeight="1">
      <c r="A1618" s="121">
        <v>1609</v>
      </c>
      <c r="B1618" s="68"/>
      <c r="C1618" s="68"/>
    </row>
    <row r="1619" spans="1:3" ht="20" customHeight="1">
      <c r="A1619" s="121">
        <v>1610</v>
      </c>
      <c r="B1619" s="68"/>
      <c r="C1619" s="68"/>
    </row>
    <row r="1620" spans="1:3" ht="20" customHeight="1">
      <c r="A1620" s="121">
        <v>1611</v>
      </c>
      <c r="B1620" s="68"/>
      <c r="C1620" s="68"/>
    </row>
    <row r="1621" spans="1:3" ht="20" customHeight="1">
      <c r="A1621" s="121">
        <v>1612</v>
      </c>
      <c r="B1621" s="68"/>
      <c r="C1621" s="68"/>
    </row>
    <row r="1622" spans="1:3" ht="20" customHeight="1">
      <c r="A1622" s="121">
        <v>1613</v>
      </c>
      <c r="B1622" s="68"/>
      <c r="C1622" s="68"/>
    </row>
    <row r="1623" spans="1:3" ht="20" customHeight="1">
      <c r="A1623" s="121">
        <v>1614</v>
      </c>
      <c r="B1623" s="68"/>
      <c r="C1623" s="68"/>
    </row>
    <row r="1624" spans="1:3" ht="20" customHeight="1">
      <c r="A1624" s="121">
        <v>1615</v>
      </c>
      <c r="B1624" s="68"/>
      <c r="C1624" s="68"/>
    </row>
    <row r="1625" spans="1:3" ht="20" customHeight="1">
      <c r="A1625" s="121">
        <v>1616</v>
      </c>
      <c r="B1625" s="68"/>
      <c r="C1625" s="68"/>
    </row>
    <row r="1626" spans="1:3" ht="20" customHeight="1">
      <c r="A1626" s="121">
        <v>1617</v>
      </c>
      <c r="B1626" s="68"/>
      <c r="C1626" s="68"/>
    </row>
    <row r="1627" spans="1:3" ht="20" customHeight="1">
      <c r="A1627" s="121">
        <v>1618</v>
      </c>
      <c r="B1627" s="68"/>
      <c r="C1627" s="68"/>
    </row>
    <row r="1628" spans="1:3" ht="20" customHeight="1">
      <c r="A1628" s="121">
        <v>1619</v>
      </c>
      <c r="B1628" s="68"/>
      <c r="C1628" s="68"/>
    </row>
    <row r="1629" spans="1:3" ht="20" customHeight="1">
      <c r="A1629" s="121">
        <v>1620</v>
      </c>
      <c r="B1629" s="68"/>
      <c r="C1629" s="68"/>
    </row>
    <row r="1630" spans="1:3" ht="20" customHeight="1">
      <c r="A1630" s="121">
        <v>1621</v>
      </c>
      <c r="B1630" s="68"/>
      <c r="C1630" s="68"/>
    </row>
    <row r="1631" spans="1:3" ht="20" customHeight="1">
      <c r="A1631" s="121">
        <v>1622</v>
      </c>
      <c r="B1631" s="68"/>
      <c r="C1631" s="68"/>
    </row>
    <row r="1632" spans="1:3" ht="20" customHeight="1">
      <c r="A1632" s="121">
        <v>1623</v>
      </c>
      <c r="B1632" s="68"/>
      <c r="C1632" s="68"/>
    </row>
    <row r="1633" spans="1:3" ht="20" customHeight="1">
      <c r="A1633" s="121">
        <v>1624</v>
      </c>
      <c r="B1633" s="68"/>
      <c r="C1633" s="68"/>
    </row>
    <row r="1634" spans="1:3" ht="20" customHeight="1">
      <c r="A1634" s="121">
        <v>1625</v>
      </c>
      <c r="B1634" s="68"/>
      <c r="C1634" s="68"/>
    </row>
    <row r="1635" spans="1:3" ht="20" customHeight="1">
      <c r="A1635" s="121">
        <v>1626</v>
      </c>
      <c r="B1635" s="68"/>
      <c r="C1635" s="68"/>
    </row>
    <row r="1636" spans="1:3" ht="20" customHeight="1">
      <c r="A1636" s="121">
        <v>1627</v>
      </c>
      <c r="B1636" s="68"/>
      <c r="C1636" s="68"/>
    </row>
    <row r="1637" spans="1:3" ht="20" customHeight="1">
      <c r="A1637" s="121">
        <v>1628</v>
      </c>
      <c r="B1637" s="68"/>
      <c r="C1637" s="68"/>
    </row>
    <row r="1638" spans="1:3" ht="20" customHeight="1">
      <c r="A1638" s="121">
        <v>1629</v>
      </c>
      <c r="B1638" s="68"/>
      <c r="C1638" s="68"/>
    </row>
    <row r="1639" spans="1:3" ht="20" customHeight="1">
      <c r="A1639" s="121">
        <v>1630</v>
      </c>
      <c r="B1639" s="68"/>
      <c r="C1639" s="68"/>
    </row>
    <row r="1640" spans="1:3" ht="20" customHeight="1">
      <c r="A1640" s="121">
        <v>1631</v>
      </c>
      <c r="B1640" s="68"/>
      <c r="C1640" s="68"/>
    </row>
    <row r="1641" spans="1:3" ht="20" customHeight="1">
      <c r="A1641" s="121">
        <v>1632</v>
      </c>
      <c r="B1641" s="68"/>
      <c r="C1641" s="68"/>
    </row>
    <row r="1642" spans="1:3" ht="20" customHeight="1">
      <c r="A1642" s="121">
        <v>1633</v>
      </c>
      <c r="B1642" s="68"/>
      <c r="C1642" s="68"/>
    </row>
    <row r="1643" spans="1:3" ht="20" customHeight="1">
      <c r="A1643" s="121">
        <v>1634</v>
      </c>
      <c r="B1643" s="68"/>
      <c r="C1643" s="68"/>
    </row>
    <row r="1644" spans="1:3" ht="20" customHeight="1">
      <c r="A1644" s="121">
        <v>1635</v>
      </c>
      <c r="B1644" s="68"/>
      <c r="C1644" s="68"/>
    </row>
    <row r="1645" spans="1:3" ht="20" customHeight="1">
      <c r="A1645" s="121">
        <v>1636</v>
      </c>
      <c r="B1645" s="68"/>
      <c r="C1645" s="68"/>
    </row>
    <row r="1646" spans="1:3" ht="20" customHeight="1">
      <c r="A1646" s="121">
        <v>1637</v>
      </c>
      <c r="B1646" s="68"/>
      <c r="C1646" s="68"/>
    </row>
    <row r="1647" spans="1:3" ht="20" customHeight="1">
      <c r="A1647" s="121">
        <v>1638</v>
      </c>
      <c r="B1647" s="68"/>
      <c r="C1647" s="68"/>
    </row>
    <row r="1648" spans="1:3" ht="20" customHeight="1">
      <c r="A1648" s="121">
        <v>1639</v>
      </c>
      <c r="B1648" s="68"/>
      <c r="C1648" s="68"/>
    </row>
    <row r="1649" spans="1:3" ht="20" customHeight="1">
      <c r="A1649" s="121">
        <v>1640</v>
      </c>
      <c r="B1649" s="68"/>
      <c r="C1649" s="68"/>
    </row>
    <row r="1650" spans="1:3" ht="20" customHeight="1">
      <c r="A1650" s="121">
        <v>1641</v>
      </c>
      <c r="B1650" s="68"/>
      <c r="C1650" s="68"/>
    </row>
    <row r="1651" spans="1:3" ht="20" customHeight="1">
      <c r="A1651" s="121">
        <v>1642</v>
      </c>
      <c r="B1651" s="68"/>
      <c r="C1651" s="68"/>
    </row>
    <row r="1652" spans="1:3" ht="20" customHeight="1">
      <c r="A1652" s="121">
        <v>1643</v>
      </c>
      <c r="B1652" s="68"/>
      <c r="C1652" s="68"/>
    </row>
    <row r="1653" spans="1:3" ht="20" customHeight="1">
      <c r="A1653" s="121">
        <v>1644</v>
      </c>
      <c r="B1653" s="68"/>
      <c r="C1653" s="68"/>
    </row>
    <row r="1654" spans="1:3" ht="20" customHeight="1">
      <c r="A1654" s="121">
        <v>1645</v>
      </c>
      <c r="B1654" s="68"/>
      <c r="C1654" s="68"/>
    </row>
    <row r="1655" spans="1:3" ht="20" customHeight="1">
      <c r="A1655" s="121">
        <v>1646</v>
      </c>
      <c r="B1655" s="68"/>
      <c r="C1655" s="68"/>
    </row>
    <row r="1656" spans="1:3" ht="20" customHeight="1">
      <c r="A1656" s="121">
        <v>1647</v>
      </c>
      <c r="B1656" s="68"/>
      <c r="C1656" s="68"/>
    </row>
    <row r="1657" spans="1:3" ht="20" customHeight="1">
      <c r="A1657" s="121">
        <v>1648</v>
      </c>
      <c r="B1657" s="68"/>
      <c r="C1657" s="68"/>
    </row>
    <row r="1658" spans="1:3" ht="20" customHeight="1">
      <c r="A1658" s="121">
        <v>1649</v>
      </c>
      <c r="B1658" s="68"/>
      <c r="C1658" s="68"/>
    </row>
    <row r="1659" spans="1:3" ht="20" customHeight="1">
      <c r="A1659" s="121">
        <v>1650</v>
      </c>
      <c r="B1659" s="68"/>
      <c r="C1659" s="68"/>
    </row>
    <row r="1660" spans="1:3" ht="20" customHeight="1">
      <c r="A1660" s="121">
        <v>1651</v>
      </c>
      <c r="B1660" s="68"/>
      <c r="C1660" s="68"/>
    </row>
    <row r="1661" spans="1:3" ht="20" customHeight="1">
      <c r="A1661" s="121">
        <v>1652</v>
      </c>
      <c r="B1661" s="68"/>
      <c r="C1661" s="68"/>
    </row>
    <row r="1662" spans="1:3" ht="20" customHeight="1">
      <c r="A1662" s="121">
        <v>1653</v>
      </c>
      <c r="B1662" s="68"/>
      <c r="C1662" s="68"/>
    </row>
    <row r="1663" spans="1:3" ht="20" customHeight="1">
      <c r="A1663" s="121">
        <v>1654</v>
      </c>
      <c r="B1663" s="68"/>
      <c r="C1663" s="68"/>
    </row>
    <row r="1664" spans="1:3" ht="20" customHeight="1">
      <c r="A1664" s="121">
        <v>1655</v>
      </c>
      <c r="B1664" s="68"/>
      <c r="C1664" s="68"/>
    </row>
    <row r="1665" spans="1:3" ht="20" customHeight="1">
      <c r="A1665" s="121">
        <v>1656</v>
      </c>
      <c r="B1665" s="68"/>
      <c r="C1665" s="68"/>
    </row>
    <row r="1666" spans="1:3" ht="20" customHeight="1">
      <c r="A1666" s="121">
        <v>1657</v>
      </c>
      <c r="B1666" s="68"/>
      <c r="C1666" s="68"/>
    </row>
    <row r="1667" spans="1:3" ht="20" customHeight="1">
      <c r="A1667" s="121">
        <v>1658</v>
      </c>
      <c r="B1667" s="68"/>
      <c r="C1667" s="68"/>
    </row>
    <row r="1668" spans="1:3" ht="20" customHeight="1">
      <c r="A1668" s="121">
        <v>1659</v>
      </c>
      <c r="B1668" s="68"/>
      <c r="C1668" s="68"/>
    </row>
    <row r="1669" spans="1:3" ht="20" customHeight="1">
      <c r="A1669" s="121">
        <v>1660</v>
      </c>
      <c r="B1669" s="68"/>
      <c r="C1669" s="68"/>
    </row>
    <row r="1670" spans="1:3" ht="20" customHeight="1">
      <c r="A1670" s="121">
        <v>1661</v>
      </c>
      <c r="B1670" s="68"/>
      <c r="C1670" s="68"/>
    </row>
    <row r="1671" spans="1:3" ht="20" customHeight="1">
      <c r="A1671" s="121">
        <v>1662</v>
      </c>
      <c r="B1671" s="68"/>
      <c r="C1671" s="68"/>
    </row>
    <row r="1672" spans="1:3" ht="20" customHeight="1">
      <c r="A1672" s="121">
        <v>1663</v>
      </c>
      <c r="B1672" s="68"/>
      <c r="C1672" s="68"/>
    </row>
    <row r="1673" spans="1:3" ht="20" customHeight="1">
      <c r="A1673" s="121">
        <v>1664</v>
      </c>
      <c r="B1673" s="68"/>
      <c r="C1673" s="68"/>
    </row>
    <row r="1674" spans="1:3" ht="20" customHeight="1">
      <c r="A1674" s="121">
        <v>1665</v>
      </c>
      <c r="B1674" s="68"/>
      <c r="C1674" s="68"/>
    </row>
    <row r="1675" spans="1:3" ht="20" customHeight="1">
      <c r="A1675" s="121">
        <v>1666</v>
      </c>
      <c r="B1675" s="68"/>
      <c r="C1675" s="68"/>
    </row>
    <row r="1676" spans="1:3" ht="20" customHeight="1">
      <c r="A1676" s="121">
        <v>1667</v>
      </c>
      <c r="B1676" s="68"/>
      <c r="C1676" s="68"/>
    </row>
    <row r="1677" spans="1:3" ht="20" customHeight="1">
      <c r="A1677" s="121">
        <v>1668</v>
      </c>
      <c r="B1677" s="68"/>
      <c r="C1677" s="68"/>
    </row>
    <row r="1678" spans="1:3" ht="20" customHeight="1">
      <c r="A1678" s="121">
        <v>1669</v>
      </c>
      <c r="B1678" s="68"/>
      <c r="C1678" s="68"/>
    </row>
    <row r="1679" spans="1:3" ht="20" customHeight="1">
      <c r="A1679" s="121">
        <v>1670</v>
      </c>
      <c r="B1679" s="68"/>
      <c r="C1679" s="68"/>
    </row>
    <row r="1680" spans="1:3" ht="20" customHeight="1">
      <c r="A1680" s="121">
        <v>1671</v>
      </c>
      <c r="B1680" s="68"/>
      <c r="C1680" s="68"/>
    </row>
    <row r="1681" spans="1:3" ht="20" customHeight="1">
      <c r="A1681" s="121">
        <v>1672</v>
      </c>
      <c r="B1681" s="68"/>
      <c r="C1681" s="68"/>
    </row>
    <row r="1682" spans="1:3" ht="20" customHeight="1">
      <c r="A1682" s="121">
        <v>1673</v>
      </c>
      <c r="B1682" s="68"/>
      <c r="C1682" s="68"/>
    </row>
    <row r="1683" spans="1:3" ht="20" customHeight="1">
      <c r="A1683" s="121">
        <v>1674</v>
      </c>
      <c r="B1683" s="68"/>
      <c r="C1683" s="68"/>
    </row>
    <row r="1684" spans="1:3" ht="20" customHeight="1">
      <c r="A1684" s="121">
        <v>1675</v>
      </c>
      <c r="B1684" s="68"/>
      <c r="C1684" s="68"/>
    </row>
    <row r="1685" spans="1:3" ht="20" customHeight="1">
      <c r="A1685" s="121">
        <v>1676</v>
      </c>
      <c r="B1685" s="68"/>
      <c r="C1685" s="68"/>
    </row>
    <row r="1686" spans="1:3" ht="20" customHeight="1">
      <c r="A1686" s="121">
        <v>1677</v>
      </c>
      <c r="B1686" s="68"/>
      <c r="C1686" s="68"/>
    </row>
    <row r="1687" spans="1:3" ht="20" customHeight="1">
      <c r="A1687" s="121">
        <v>1678</v>
      </c>
      <c r="B1687" s="68"/>
      <c r="C1687" s="68"/>
    </row>
    <row r="1688" spans="1:3" ht="20" customHeight="1">
      <c r="A1688" s="121">
        <v>1679</v>
      </c>
      <c r="B1688" s="68"/>
      <c r="C1688" s="68"/>
    </row>
    <row r="1689" spans="1:3" ht="20" customHeight="1">
      <c r="A1689" s="121">
        <v>1680</v>
      </c>
      <c r="B1689" s="68"/>
      <c r="C1689" s="68"/>
    </row>
    <row r="1690" spans="1:3" ht="20" customHeight="1">
      <c r="A1690" s="121">
        <v>1681</v>
      </c>
      <c r="B1690" s="68"/>
      <c r="C1690" s="68"/>
    </row>
    <row r="1691" spans="1:3" ht="20" customHeight="1">
      <c r="A1691" s="121">
        <v>1682</v>
      </c>
      <c r="B1691" s="68"/>
      <c r="C1691" s="68"/>
    </row>
    <row r="1692" spans="1:3" ht="20" customHeight="1">
      <c r="A1692" s="121">
        <v>1683</v>
      </c>
      <c r="B1692" s="68"/>
      <c r="C1692" s="68"/>
    </row>
    <row r="1693" spans="1:3" ht="20" customHeight="1">
      <c r="A1693" s="121">
        <v>1684</v>
      </c>
      <c r="B1693" s="68"/>
      <c r="C1693" s="68"/>
    </row>
    <row r="1694" spans="1:3" ht="20" customHeight="1">
      <c r="A1694" s="121">
        <v>1685</v>
      </c>
      <c r="B1694" s="68"/>
      <c r="C1694" s="68"/>
    </row>
    <row r="1695" spans="1:3" ht="20" customHeight="1">
      <c r="A1695" s="121">
        <v>1686</v>
      </c>
      <c r="B1695" s="68"/>
      <c r="C1695" s="68"/>
    </row>
    <row r="1696" spans="1:3" ht="20" customHeight="1">
      <c r="A1696" s="121">
        <v>1687</v>
      </c>
      <c r="B1696" s="68"/>
      <c r="C1696" s="68"/>
    </row>
    <row r="1697" spans="1:3" ht="20" customHeight="1">
      <c r="A1697" s="121">
        <v>1688</v>
      </c>
      <c r="B1697" s="68"/>
      <c r="C1697" s="68"/>
    </row>
    <row r="1698" spans="1:3" ht="20" customHeight="1">
      <c r="A1698" s="121">
        <v>1689</v>
      </c>
      <c r="B1698" s="68"/>
      <c r="C1698" s="68"/>
    </row>
    <row r="1699" spans="1:3" ht="20" customHeight="1">
      <c r="A1699" s="121">
        <v>1690</v>
      </c>
      <c r="B1699" s="68"/>
      <c r="C1699" s="68"/>
    </row>
    <row r="1700" spans="1:3" ht="20" customHeight="1">
      <c r="A1700" s="121">
        <v>1691</v>
      </c>
      <c r="B1700" s="68"/>
      <c r="C1700" s="68"/>
    </row>
    <row r="1701" spans="1:3" ht="20" customHeight="1">
      <c r="A1701" s="121">
        <v>1692</v>
      </c>
      <c r="B1701" s="68"/>
      <c r="C1701" s="68"/>
    </row>
    <row r="1702" spans="1:3" ht="20" customHeight="1">
      <c r="A1702" s="121">
        <v>1693</v>
      </c>
      <c r="B1702" s="68"/>
      <c r="C1702" s="68"/>
    </row>
    <row r="1703" spans="1:3" ht="20" customHeight="1">
      <c r="A1703" s="121">
        <v>1694</v>
      </c>
      <c r="B1703" s="68"/>
      <c r="C1703" s="68"/>
    </row>
    <row r="1704" spans="1:3" ht="20" customHeight="1">
      <c r="A1704" s="121">
        <v>1695</v>
      </c>
      <c r="B1704" s="68"/>
      <c r="C1704" s="68"/>
    </row>
    <row r="1705" spans="1:3" ht="20" customHeight="1">
      <c r="A1705" s="121">
        <v>1696</v>
      </c>
      <c r="B1705" s="68"/>
      <c r="C1705" s="68"/>
    </row>
    <row r="1706" spans="1:3" ht="20" customHeight="1">
      <c r="A1706" s="121">
        <v>1697</v>
      </c>
      <c r="B1706" s="68"/>
      <c r="C1706" s="68"/>
    </row>
    <row r="1707" spans="1:3" ht="20" customHeight="1">
      <c r="A1707" s="121">
        <v>1698</v>
      </c>
      <c r="B1707" s="68"/>
      <c r="C1707" s="68"/>
    </row>
    <row r="1708" spans="1:3" ht="20" customHeight="1">
      <c r="A1708" s="121">
        <v>1699</v>
      </c>
      <c r="B1708" s="68"/>
      <c r="C1708" s="68"/>
    </row>
    <row r="1709" spans="1:3" ht="20" customHeight="1">
      <c r="A1709" s="121">
        <v>1700</v>
      </c>
      <c r="B1709" s="68"/>
      <c r="C1709" s="68"/>
    </row>
    <row r="1710" spans="1:3" ht="20" customHeight="1">
      <c r="A1710" s="121">
        <v>1701</v>
      </c>
      <c r="B1710" s="68"/>
      <c r="C1710" s="68"/>
    </row>
    <row r="1711" spans="1:3" ht="20" customHeight="1">
      <c r="A1711" s="121">
        <v>1702</v>
      </c>
      <c r="B1711" s="68"/>
      <c r="C1711" s="68"/>
    </row>
    <row r="1712" spans="1:3" ht="20" customHeight="1">
      <c r="A1712" s="121">
        <v>1703</v>
      </c>
      <c r="B1712" s="68"/>
      <c r="C1712" s="68"/>
    </row>
    <row r="1713" spans="1:3" ht="20" customHeight="1">
      <c r="A1713" s="121">
        <v>1704</v>
      </c>
      <c r="B1713" s="68"/>
      <c r="C1713" s="68"/>
    </row>
    <row r="1714" spans="1:3" ht="20" customHeight="1">
      <c r="A1714" s="121">
        <v>1705</v>
      </c>
      <c r="B1714" s="68"/>
      <c r="C1714" s="68"/>
    </row>
    <row r="1715" spans="1:3" ht="20" customHeight="1">
      <c r="A1715" s="121">
        <v>1706</v>
      </c>
      <c r="B1715" s="68"/>
      <c r="C1715" s="68"/>
    </row>
    <row r="1716" spans="1:3" ht="20" customHeight="1">
      <c r="A1716" s="121">
        <v>1707</v>
      </c>
      <c r="B1716" s="68"/>
      <c r="C1716" s="68"/>
    </row>
    <row r="1717" spans="1:3" ht="20" customHeight="1">
      <c r="A1717" s="121">
        <v>1708</v>
      </c>
      <c r="B1717" s="68"/>
      <c r="C1717" s="68"/>
    </row>
    <row r="1718" spans="1:3" ht="20" customHeight="1">
      <c r="A1718" s="121">
        <v>1709</v>
      </c>
      <c r="B1718" s="68"/>
      <c r="C1718" s="68"/>
    </row>
    <row r="1719" spans="1:3" ht="20" customHeight="1">
      <c r="A1719" s="121">
        <v>1710</v>
      </c>
      <c r="B1719" s="68"/>
      <c r="C1719" s="68"/>
    </row>
    <row r="1720" spans="1:3" ht="20" customHeight="1">
      <c r="A1720" s="121">
        <v>1711</v>
      </c>
      <c r="B1720" s="68"/>
      <c r="C1720" s="68"/>
    </row>
    <row r="1721" spans="1:3" ht="20" customHeight="1">
      <c r="A1721" s="121">
        <v>1712</v>
      </c>
      <c r="B1721" s="68"/>
      <c r="C1721" s="68"/>
    </row>
    <row r="1722" spans="1:3" ht="20" customHeight="1">
      <c r="A1722" s="121">
        <v>1713</v>
      </c>
      <c r="B1722" s="68"/>
      <c r="C1722" s="68"/>
    </row>
    <row r="1723" spans="1:3" ht="20" customHeight="1">
      <c r="A1723" s="121">
        <v>1714</v>
      </c>
      <c r="B1723" s="68"/>
      <c r="C1723" s="68"/>
    </row>
    <row r="1724" spans="1:3" ht="20" customHeight="1">
      <c r="A1724" s="121">
        <v>1715</v>
      </c>
      <c r="B1724" s="68"/>
      <c r="C1724" s="68"/>
    </row>
    <row r="1725" spans="1:3" ht="20" customHeight="1">
      <c r="A1725" s="121">
        <v>1716</v>
      </c>
      <c r="B1725" s="68"/>
      <c r="C1725" s="68"/>
    </row>
    <row r="1726" spans="1:3" ht="20" customHeight="1">
      <c r="A1726" s="121">
        <v>1717</v>
      </c>
      <c r="B1726" s="68"/>
      <c r="C1726" s="68"/>
    </row>
    <row r="1727" spans="1:3" ht="20" customHeight="1">
      <c r="A1727" s="121">
        <v>1718</v>
      </c>
      <c r="B1727" s="68"/>
      <c r="C1727" s="68"/>
    </row>
    <row r="1728" spans="1:3" ht="20" customHeight="1">
      <c r="A1728" s="121">
        <v>1719</v>
      </c>
      <c r="B1728" s="68"/>
      <c r="C1728" s="68"/>
    </row>
    <row r="1729" spans="1:3" ht="20" customHeight="1">
      <c r="A1729" s="121">
        <v>1720</v>
      </c>
      <c r="B1729" s="68"/>
      <c r="C1729" s="68"/>
    </row>
    <row r="1730" spans="1:3" ht="20" customHeight="1">
      <c r="A1730" s="121">
        <v>1721</v>
      </c>
      <c r="B1730" s="68"/>
      <c r="C1730" s="68"/>
    </row>
    <row r="1731" spans="1:3" ht="20" customHeight="1">
      <c r="A1731" s="121">
        <v>1722</v>
      </c>
      <c r="B1731" s="68"/>
      <c r="C1731" s="68"/>
    </row>
    <row r="1732" spans="1:3" ht="20" customHeight="1">
      <c r="A1732" s="121">
        <v>1723</v>
      </c>
      <c r="B1732" s="68"/>
      <c r="C1732" s="68"/>
    </row>
    <row r="1733" spans="1:3" ht="20" customHeight="1">
      <c r="A1733" s="121">
        <v>1724</v>
      </c>
      <c r="B1733" s="68"/>
      <c r="C1733" s="68"/>
    </row>
    <row r="1734" spans="1:3" ht="20" customHeight="1">
      <c r="A1734" s="121">
        <v>1725</v>
      </c>
      <c r="B1734" s="68"/>
      <c r="C1734" s="68"/>
    </row>
    <row r="1735" spans="1:3" ht="20" customHeight="1">
      <c r="A1735" s="121">
        <v>1726</v>
      </c>
      <c r="B1735" s="68"/>
      <c r="C1735" s="68"/>
    </row>
    <row r="1736" spans="1:3" ht="20" customHeight="1">
      <c r="A1736" s="121">
        <v>1727</v>
      </c>
      <c r="B1736" s="68"/>
      <c r="C1736" s="68"/>
    </row>
    <row r="1737" spans="1:3" ht="20" customHeight="1">
      <c r="A1737" s="121">
        <v>1728</v>
      </c>
      <c r="B1737" s="68"/>
      <c r="C1737" s="68"/>
    </row>
    <row r="1738" spans="1:3" ht="20" customHeight="1">
      <c r="A1738" s="121">
        <v>1729</v>
      </c>
      <c r="B1738" s="68"/>
      <c r="C1738" s="68"/>
    </row>
    <row r="1739" spans="1:3" ht="20" customHeight="1">
      <c r="A1739" s="121">
        <v>1730</v>
      </c>
      <c r="B1739" s="68"/>
      <c r="C1739" s="68"/>
    </row>
    <row r="1740" spans="1:3" ht="20" customHeight="1">
      <c r="A1740" s="121">
        <v>1731</v>
      </c>
      <c r="B1740" s="68"/>
      <c r="C1740" s="68"/>
    </row>
    <row r="1741" spans="1:3" ht="20" customHeight="1">
      <c r="A1741" s="121">
        <v>1732</v>
      </c>
      <c r="B1741" s="68"/>
      <c r="C1741" s="68"/>
    </row>
    <row r="1742" spans="1:3" ht="20" customHeight="1">
      <c r="A1742" s="121">
        <v>1733</v>
      </c>
      <c r="B1742" s="68"/>
      <c r="C1742" s="68"/>
    </row>
    <row r="1743" spans="1:3" ht="20" customHeight="1">
      <c r="A1743" s="121">
        <v>1734</v>
      </c>
      <c r="B1743" s="68"/>
      <c r="C1743" s="68"/>
    </row>
    <row r="1744" spans="1:3" ht="20" customHeight="1">
      <c r="A1744" s="121">
        <v>1735</v>
      </c>
      <c r="B1744" s="68"/>
      <c r="C1744" s="68"/>
    </row>
    <row r="1745" spans="1:3" ht="20" customHeight="1">
      <c r="A1745" s="121">
        <v>1736</v>
      </c>
      <c r="B1745" s="68"/>
      <c r="C1745" s="68"/>
    </row>
    <row r="1746" spans="1:3" ht="20" customHeight="1">
      <c r="A1746" s="121">
        <v>1737</v>
      </c>
      <c r="B1746" s="68"/>
      <c r="C1746" s="68"/>
    </row>
    <row r="1747" spans="1:3" ht="20" customHeight="1">
      <c r="A1747" s="121">
        <v>1738</v>
      </c>
      <c r="B1747" s="68"/>
      <c r="C1747" s="68"/>
    </row>
    <row r="1748" spans="1:3" ht="20" customHeight="1">
      <c r="A1748" s="121">
        <v>1739</v>
      </c>
      <c r="B1748" s="68"/>
      <c r="C1748" s="68"/>
    </row>
    <row r="1749" spans="1:3" ht="20" customHeight="1">
      <c r="A1749" s="121">
        <v>1740</v>
      </c>
      <c r="B1749" s="68"/>
      <c r="C1749" s="68"/>
    </row>
    <row r="1750" spans="1:3" ht="20" customHeight="1">
      <c r="A1750" s="121">
        <v>1741</v>
      </c>
      <c r="B1750" s="68"/>
      <c r="C1750" s="68"/>
    </row>
    <row r="1751" spans="1:3" ht="20" customHeight="1">
      <c r="A1751" s="121">
        <v>1742</v>
      </c>
      <c r="B1751" s="68"/>
      <c r="C1751" s="68"/>
    </row>
    <row r="1752" spans="1:3" ht="20" customHeight="1">
      <c r="A1752" s="121">
        <v>1743</v>
      </c>
      <c r="B1752" s="68"/>
      <c r="C1752" s="68"/>
    </row>
    <row r="1753" spans="1:3" ht="20" customHeight="1">
      <c r="A1753" s="121">
        <v>1744</v>
      </c>
      <c r="B1753" s="68"/>
      <c r="C1753" s="68"/>
    </row>
    <row r="1754" spans="1:3" ht="20" customHeight="1">
      <c r="A1754" s="121">
        <v>1745</v>
      </c>
      <c r="B1754" s="68"/>
      <c r="C1754" s="68"/>
    </row>
    <row r="1755" spans="1:3" ht="20" customHeight="1">
      <c r="A1755" s="121">
        <v>1746</v>
      </c>
      <c r="B1755" s="68"/>
      <c r="C1755" s="68"/>
    </row>
    <row r="1756" spans="1:3" ht="20" customHeight="1">
      <c r="A1756" s="121">
        <v>1747</v>
      </c>
      <c r="B1756" s="68"/>
      <c r="C1756" s="68"/>
    </row>
    <row r="1757" spans="1:3" ht="20" customHeight="1">
      <c r="A1757" s="121">
        <v>1748</v>
      </c>
      <c r="B1757" s="68"/>
      <c r="C1757" s="68"/>
    </row>
    <row r="1758" spans="1:3" ht="20" customHeight="1">
      <c r="A1758" s="121">
        <v>1749</v>
      </c>
      <c r="B1758" s="68"/>
      <c r="C1758" s="68"/>
    </row>
    <row r="1759" spans="1:3" ht="20" customHeight="1">
      <c r="A1759" s="121">
        <v>1750</v>
      </c>
      <c r="B1759" s="68"/>
      <c r="C1759" s="68"/>
    </row>
    <row r="1760" spans="1:3" ht="20" customHeight="1">
      <c r="A1760" s="121">
        <v>1751</v>
      </c>
      <c r="B1760" s="68"/>
      <c r="C1760" s="68"/>
    </row>
    <row r="1761" spans="1:3" ht="20" customHeight="1">
      <c r="A1761" s="121">
        <v>1752</v>
      </c>
      <c r="B1761" s="68"/>
      <c r="C1761" s="68"/>
    </row>
    <row r="1762" spans="1:3" ht="20" customHeight="1">
      <c r="A1762" s="121">
        <v>1753</v>
      </c>
      <c r="B1762" s="68"/>
      <c r="C1762" s="68"/>
    </row>
    <row r="1763" spans="1:3" ht="20" customHeight="1">
      <c r="A1763" s="121">
        <v>1754</v>
      </c>
      <c r="B1763" s="68"/>
      <c r="C1763" s="68"/>
    </row>
    <row r="1764" spans="1:3" ht="20" customHeight="1">
      <c r="A1764" s="121">
        <v>1755</v>
      </c>
      <c r="B1764" s="68"/>
      <c r="C1764" s="68"/>
    </row>
    <row r="1765" spans="1:3" ht="20" customHeight="1">
      <c r="A1765" s="121">
        <v>1756</v>
      </c>
      <c r="B1765" s="68"/>
      <c r="C1765" s="68"/>
    </row>
    <row r="1766" spans="1:3" ht="20" customHeight="1">
      <c r="A1766" s="121">
        <v>1757</v>
      </c>
      <c r="B1766" s="68"/>
      <c r="C1766" s="68"/>
    </row>
    <row r="1767" spans="1:3" ht="20" customHeight="1">
      <c r="A1767" s="121">
        <v>1758</v>
      </c>
      <c r="B1767" s="68"/>
      <c r="C1767" s="68"/>
    </row>
    <row r="1768" spans="1:3" ht="20" customHeight="1">
      <c r="A1768" s="121">
        <v>1759</v>
      </c>
      <c r="B1768" s="68"/>
      <c r="C1768" s="68"/>
    </row>
    <row r="1769" spans="1:3" ht="20" customHeight="1">
      <c r="A1769" s="121">
        <v>1760</v>
      </c>
      <c r="B1769" s="68"/>
      <c r="C1769" s="68"/>
    </row>
    <row r="1770" spans="1:3" ht="20" customHeight="1">
      <c r="A1770" s="121">
        <v>1761</v>
      </c>
      <c r="B1770" s="68"/>
      <c r="C1770" s="68"/>
    </row>
    <row r="1771" spans="1:3" ht="20" customHeight="1">
      <c r="A1771" s="121">
        <v>1762</v>
      </c>
      <c r="B1771" s="68"/>
      <c r="C1771" s="68"/>
    </row>
    <row r="1772" spans="1:3" ht="20" customHeight="1">
      <c r="A1772" s="121">
        <v>1763</v>
      </c>
      <c r="B1772" s="68"/>
      <c r="C1772" s="68"/>
    </row>
    <row r="1773" spans="1:3" ht="20" customHeight="1">
      <c r="A1773" s="121">
        <v>1764</v>
      </c>
      <c r="B1773" s="68"/>
      <c r="C1773" s="68"/>
    </row>
    <row r="1774" spans="1:3" ht="20" customHeight="1">
      <c r="A1774" s="121">
        <v>1765</v>
      </c>
      <c r="B1774" s="68"/>
      <c r="C1774" s="68"/>
    </row>
    <row r="1775" spans="1:3" ht="20" customHeight="1">
      <c r="A1775" s="121">
        <v>1766</v>
      </c>
      <c r="B1775" s="68"/>
      <c r="C1775" s="68"/>
    </row>
    <row r="1776" spans="1:3" ht="20" customHeight="1">
      <c r="A1776" s="121">
        <v>1767</v>
      </c>
      <c r="B1776" s="68"/>
      <c r="C1776" s="68"/>
    </row>
    <row r="1777" spans="1:3" ht="20" customHeight="1">
      <c r="A1777" s="121">
        <v>1768</v>
      </c>
      <c r="B1777" s="68"/>
      <c r="C1777" s="68"/>
    </row>
    <row r="1778" spans="1:3" ht="20" customHeight="1">
      <c r="A1778" s="121">
        <v>1769</v>
      </c>
      <c r="B1778" s="68"/>
      <c r="C1778" s="68"/>
    </row>
    <row r="1779" spans="1:3" ht="20" customHeight="1">
      <c r="A1779" s="121">
        <v>1770</v>
      </c>
      <c r="B1779" s="68"/>
      <c r="C1779" s="68"/>
    </row>
    <row r="1780" spans="1:3" ht="20" customHeight="1">
      <c r="A1780" s="121">
        <v>1771</v>
      </c>
      <c r="B1780" s="68"/>
      <c r="C1780" s="68"/>
    </row>
    <row r="1781" spans="1:3" ht="20" customHeight="1">
      <c r="A1781" s="121">
        <v>1772</v>
      </c>
      <c r="B1781" s="68"/>
      <c r="C1781" s="68"/>
    </row>
    <row r="1782" spans="1:3" ht="20" customHeight="1">
      <c r="A1782" s="121">
        <v>1773</v>
      </c>
      <c r="B1782" s="68"/>
      <c r="C1782" s="68"/>
    </row>
    <row r="1783" spans="1:3" ht="20" customHeight="1">
      <c r="A1783" s="121">
        <v>1774</v>
      </c>
      <c r="B1783" s="68"/>
      <c r="C1783" s="68"/>
    </row>
    <row r="1784" spans="1:3" ht="20" customHeight="1">
      <c r="A1784" s="121">
        <v>1775</v>
      </c>
      <c r="B1784" s="68"/>
      <c r="C1784" s="68"/>
    </row>
    <row r="1785" spans="1:3" ht="20" customHeight="1">
      <c r="A1785" s="121">
        <v>1776</v>
      </c>
      <c r="B1785" s="68"/>
      <c r="C1785" s="68"/>
    </row>
    <row r="1786" spans="1:3" ht="20" customHeight="1">
      <c r="A1786" s="121">
        <v>1777</v>
      </c>
      <c r="B1786" s="68"/>
      <c r="C1786" s="68"/>
    </row>
    <row r="1787" spans="1:3" ht="20" customHeight="1">
      <c r="A1787" s="121">
        <v>1778</v>
      </c>
      <c r="B1787" s="68"/>
      <c r="C1787" s="68"/>
    </row>
    <row r="1788" spans="1:3" ht="20" customHeight="1">
      <c r="A1788" s="121">
        <v>1779</v>
      </c>
      <c r="B1788" s="68"/>
      <c r="C1788" s="68"/>
    </row>
    <row r="1789" spans="1:3" ht="20" customHeight="1">
      <c r="A1789" s="121">
        <v>1780</v>
      </c>
      <c r="B1789" s="68"/>
      <c r="C1789" s="68"/>
    </row>
    <row r="1790" spans="1:3" ht="20" customHeight="1">
      <c r="A1790" s="121">
        <v>1781</v>
      </c>
      <c r="B1790" s="68"/>
      <c r="C1790" s="68"/>
    </row>
    <row r="1791" spans="1:3" ht="20" customHeight="1">
      <c r="A1791" s="121">
        <v>1782</v>
      </c>
      <c r="B1791" s="68"/>
      <c r="C1791" s="68"/>
    </row>
    <row r="1792" spans="1:3" ht="20" customHeight="1">
      <c r="A1792" s="121">
        <v>1783</v>
      </c>
      <c r="B1792" s="68"/>
      <c r="C1792" s="68"/>
    </row>
    <row r="1793" spans="1:3" ht="20" customHeight="1">
      <c r="A1793" s="121">
        <v>1784</v>
      </c>
      <c r="B1793" s="68"/>
      <c r="C1793" s="68"/>
    </row>
    <row r="1794" spans="1:3" ht="20" customHeight="1">
      <c r="A1794" s="121">
        <v>1785</v>
      </c>
      <c r="B1794" s="68"/>
      <c r="C1794" s="68"/>
    </row>
    <row r="1795" spans="1:3" ht="20" customHeight="1">
      <c r="A1795" s="121">
        <v>1786</v>
      </c>
      <c r="B1795" s="68"/>
      <c r="C1795" s="68"/>
    </row>
    <row r="1796" spans="1:3" ht="20" customHeight="1">
      <c r="A1796" s="121">
        <v>1787</v>
      </c>
      <c r="B1796" s="68"/>
      <c r="C1796" s="68"/>
    </row>
    <row r="1797" spans="1:3" ht="20" customHeight="1">
      <c r="A1797" s="121">
        <v>1788</v>
      </c>
      <c r="B1797" s="68"/>
      <c r="C1797" s="68"/>
    </row>
    <row r="1798" spans="1:3" ht="20" customHeight="1">
      <c r="A1798" s="121">
        <v>1789</v>
      </c>
      <c r="B1798" s="68"/>
      <c r="C1798" s="68"/>
    </row>
    <row r="1799" spans="1:3" ht="20" customHeight="1">
      <c r="A1799" s="121">
        <v>1790</v>
      </c>
      <c r="B1799" s="68"/>
      <c r="C1799" s="68"/>
    </row>
    <row r="1800" spans="1:3" ht="20" customHeight="1">
      <c r="A1800" s="121">
        <v>1791</v>
      </c>
      <c r="B1800" s="68"/>
      <c r="C1800" s="68"/>
    </row>
    <row r="1801" spans="1:3" ht="20" customHeight="1">
      <c r="A1801" s="121">
        <v>1792</v>
      </c>
      <c r="B1801" s="68"/>
      <c r="C1801" s="68"/>
    </row>
    <row r="1802" spans="1:3" ht="20" customHeight="1">
      <c r="A1802" s="121">
        <v>1793</v>
      </c>
      <c r="B1802" s="68"/>
      <c r="C1802" s="68"/>
    </row>
    <row r="1803" spans="1:3" ht="20" customHeight="1">
      <c r="A1803" s="121">
        <v>1794</v>
      </c>
      <c r="B1803" s="68"/>
      <c r="C1803" s="68"/>
    </row>
    <row r="1804" spans="1:3" ht="20" customHeight="1">
      <c r="A1804" s="121">
        <v>1795</v>
      </c>
      <c r="B1804" s="68"/>
      <c r="C1804" s="68"/>
    </row>
    <row r="1805" spans="1:3" ht="20" customHeight="1">
      <c r="A1805" s="121">
        <v>1796</v>
      </c>
      <c r="B1805" s="68"/>
      <c r="C1805" s="68"/>
    </row>
    <row r="1806" spans="1:3" ht="20" customHeight="1">
      <c r="A1806" s="121">
        <v>1797</v>
      </c>
      <c r="B1806" s="68"/>
      <c r="C1806" s="68"/>
    </row>
    <row r="1807" spans="1:3" ht="20" customHeight="1">
      <c r="A1807" s="121">
        <v>1798</v>
      </c>
      <c r="B1807" s="68"/>
      <c r="C1807" s="68"/>
    </row>
    <row r="1808" spans="1:3" ht="20" customHeight="1">
      <c r="A1808" s="121">
        <v>1799</v>
      </c>
      <c r="B1808" s="68"/>
      <c r="C1808" s="68"/>
    </row>
    <row r="1809" spans="1:3" ht="20" customHeight="1">
      <c r="A1809" s="121">
        <v>1800</v>
      </c>
      <c r="B1809" s="68"/>
      <c r="C1809" s="68"/>
    </row>
    <row r="1810" spans="1:3" ht="20" customHeight="1">
      <c r="A1810" s="121">
        <v>1801</v>
      </c>
      <c r="B1810" s="68"/>
      <c r="C1810" s="68"/>
    </row>
    <row r="1811" spans="1:3" ht="20" customHeight="1">
      <c r="A1811" s="121">
        <v>1802</v>
      </c>
      <c r="B1811" s="68"/>
      <c r="C1811" s="68"/>
    </row>
    <row r="1812" spans="1:3" ht="20" customHeight="1">
      <c r="A1812" s="121">
        <v>1803</v>
      </c>
      <c r="B1812" s="68"/>
      <c r="C1812" s="68"/>
    </row>
    <row r="1813" spans="1:3" ht="20" customHeight="1">
      <c r="A1813" s="121">
        <v>1804</v>
      </c>
      <c r="B1813" s="68"/>
      <c r="C1813" s="68"/>
    </row>
    <row r="1814" spans="1:3" ht="20" customHeight="1">
      <c r="A1814" s="121">
        <v>1805</v>
      </c>
      <c r="B1814" s="68"/>
      <c r="C1814" s="68"/>
    </row>
    <row r="1815" spans="1:3" ht="20" customHeight="1">
      <c r="A1815" s="121">
        <v>1806</v>
      </c>
      <c r="B1815" s="68"/>
      <c r="C1815" s="68"/>
    </row>
    <row r="1816" spans="1:3" ht="20" customHeight="1">
      <c r="A1816" s="121">
        <v>1807</v>
      </c>
      <c r="B1816" s="68"/>
      <c r="C1816" s="68"/>
    </row>
    <row r="1817" spans="1:3" ht="20" customHeight="1">
      <c r="A1817" s="121">
        <v>1808</v>
      </c>
      <c r="B1817" s="68"/>
      <c r="C1817" s="68"/>
    </row>
    <row r="1818" spans="1:3" ht="20" customHeight="1">
      <c r="A1818" s="121">
        <v>1809</v>
      </c>
      <c r="B1818" s="68"/>
      <c r="C1818" s="68"/>
    </row>
    <row r="1819" spans="1:3" ht="20" customHeight="1">
      <c r="A1819" s="121">
        <v>1810</v>
      </c>
      <c r="B1819" s="68"/>
      <c r="C1819" s="68"/>
    </row>
    <row r="1820" spans="1:3" ht="20" customHeight="1">
      <c r="A1820" s="121">
        <v>1811</v>
      </c>
      <c r="B1820" s="68"/>
      <c r="C1820" s="68"/>
    </row>
    <row r="1821" spans="1:3" ht="20" customHeight="1">
      <c r="A1821" s="121">
        <v>1812</v>
      </c>
      <c r="B1821" s="68"/>
      <c r="C1821" s="68"/>
    </row>
    <row r="1822" spans="1:3" ht="20" customHeight="1">
      <c r="A1822" s="121">
        <v>1813</v>
      </c>
      <c r="B1822" s="68"/>
      <c r="C1822" s="68"/>
    </row>
    <row r="1823" spans="1:3" ht="20" customHeight="1">
      <c r="A1823" s="121">
        <v>1814</v>
      </c>
      <c r="B1823" s="68"/>
      <c r="C1823" s="68"/>
    </row>
    <row r="1824" spans="1:3" ht="20" customHeight="1">
      <c r="A1824" s="121">
        <v>1815</v>
      </c>
      <c r="B1824" s="68"/>
      <c r="C1824" s="68"/>
    </row>
    <row r="1825" spans="1:3" ht="20" customHeight="1">
      <c r="A1825" s="121">
        <v>1816</v>
      </c>
      <c r="B1825" s="68"/>
      <c r="C1825" s="68"/>
    </row>
    <row r="1826" spans="1:3" ht="20" customHeight="1">
      <c r="A1826" s="121">
        <v>1817</v>
      </c>
      <c r="B1826" s="68"/>
      <c r="C1826" s="68"/>
    </row>
    <row r="1827" spans="1:3" ht="20" customHeight="1">
      <c r="A1827" s="121">
        <v>1818</v>
      </c>
      <c r="B1827" s="68"/>
      <c r="C1827" s="68"/>
    </row>
    <row r="1828" spans="1:3" ht="20" customHeight="1">
      <c r="A1828" s="121">
        <v>1819</v>
      </c>
      <c r="B1828" s="68"/>
      <c r="C1828" s="68"/>
    </row>
    <row r="1829" spans="1:3" ht="20" customHeight="1">
      <c r="A1829" s="121">
        <v>1820</v>
      </c>
      <c r="B1829" s="68"/>
      <c r="C1829" s="68"/>
    </row>
    <row r="1830" spans="1:3" ht="20" customHeight="1">
      <c r="A1830" s="121">
        <v>1821</v>
      </c>
      <c r="B1830" s="68"/>
      <c r="C1830" s="68"/>
    </row>
    <row r="1831" spans="1:3" ht="20" customHeight="1">
      <c r="A1831" s="121">
        <v>1822</v>
      </c>
      <c r="B1831" s="68"/>
      <c r="C1831" s="68"/>
    </row>
    <row r="1832" spans="1:3" ht="20" customHeight="1">
      <c r="A1832" s="121">
        <v>1823</v>
      </c>
      <c r="B1832" s="68"/>
      <c r="C1832" s="68"/>
    </row>
    <row r="1833" spans="1:3" ht="20" customHeight="1">
      <c r="A1833" s="121">
        <v>1824</v>
      </c>
      <c r="B1833" s="68"/>
      <c r="C1833" s="68"/>
    </row>
    <row r="1834" spans="1:3" ht="20" customHeight="1">
      <c r="A1834" s="121">
        <v>1825</v>
      </c>
      <c r="B1834" s="68"/>
      <c r="C1834" s="68"/>
    </row>
    <row r="1835" spans="1:3" ht="20" customHeight="1">
      <c r="A1835" s="121">
        <v>1826</v>
      </c>
      <c r="B1835" s="68"/>
      <c r="C1835" s="68"/>
    </row>
    <row r="1836" spans="1:3" ht="20" customHeight="1">
      <c r="A1836" s="121">
        <v>1827</v>
      </c>
      <c r="B1836" s="68"/>
      <c r="C1836" s="68"/>
    </row>
    <row r="1837" spans="1:3" ht="20" customHeight="1">
      <c r="A1837" s="121">
        <v>1828</v>
      </c>
      <c r="B1837" s="68"/>
      <c r="C1837" s="68"/>
    </row>
    <row r="1838" spans="1:3" ht="20" customHeight="1">
      <c r="A1838" s="121">
        <v>1829</v>
      </c>
      <c r="B1838" s="68"/>
      <c r="C1838" s="68"/>
    </row>
    <row r="1839" spans="1:3" ht="20" customHeight="1">
      <c r="A1839" s="121">
        <v>1830</v>
      </c>
      <c r="B1839" s="68"/>
      <c r="C1839" s="68"/>
    </row>
    <row r="1840" spans="1:3" ht="20" customHeight="1">
      <c r="A1840" s="121">
        <v>1831</v>
      </c>
      <c r="B1840" s="68"/>
      <c r="C1840" s="68"/>
    </row>
    <row r="1841" spans="1:3" ht="20" customHeight="1">
      <c r="A1841" s="121">
        <v>1832</v>
      </c>
      <c r="B1841" s="68"/>
      <c r="C1841" s="68"/>
    </row>
    <row r="1842" spans="1:3" ht="20" customHeight="1">
      <c r="A1842" s="121">
        <v>1833</v>
      </c>
      <c r="B1842" s="68"/>
      <c r="C1842" s="68"/>
    </row>
    <row r="1843" spans="1:3" ht="20" customHeight="1">
      <c r="A1843" s="121">
        <v>1834</v>
      </c>
      <c r="B1843" s="68"/>
      <c r="C1843" s="68"/>
    </row>
    <row r="1844" spans="1:3" ht="20" customHeight="1">
      <c r="A1844" s="121">
        <v>1835</v>
      </c>
      <c r="B1844" s="68"/>
      <c r="C1844" s="68"/>
    </row>
    <row r="1845" spans="1:3" ht="20" customHeight="1">
      <c r="A1845" s="121">
        <v>1836</v>
      </c>
      <c r="B1845" s="68"/>
      <c r="C1845" s="68"/>
    </row>
    <row r="1846" spans="1:3" ht="20" customHeight="1">
      <c r="A1846" s="121">
        <v>1837</v>
      </c>
      <c r="B1846" s="68"/>
      <c r="C1846" s="68"/>
    </row>
    <row r="1847" spans="1:3" ht="20" customHeight="1">
      <c r="A1847" s="121">
        <v>1838</v>
      </c>
      <c r="B1847" s="68"/>
      <c r="C1847" s="68"/>
    </row>
    <row r="1848" spans="1:3" ht="20" customHeight="1">
      <c r="A1848" s="121">
        <v>1839</v>
      </c>
      <c r="B1848" s="68"/>
      <c r="C1848" s="68"/>
    </row>
    <row r="1849" spans="1:3" ht="20" customHeight="1">
      <c r="A1849" s="121">
        <v>1840</v>
      </c>
      <c r="B1849" s="68"/>
      <c r="C1849" s="68"/>
    </row>
    <row r="1850" spans="1:3" ht="20" customHeight="1">
      <c r="A1850" s="121">
        <v>1841</v>
      </c>
      <c r="B1850" s="68"/>
      <c r="C1850" s="68"/>
    </row>
    <row r="1851" spans="1:3" ht="20" customHeight="1">
      <c r="A1851" s="121">
        <v>1842</v>
      </c>
      <c r="B1851" s="68"/>
      <c r="C1851" s="68"/>
    </row>
    <row r="1852" spans="1:3" ht="20" customHeight="1">
      <c r="A1852" s="121">
        <v>1843</v>
      </c>
      <c r="B1852" s="68"/>
      <c r="C1852" s="68"/>
    </row>
    <row r="1853" spans="1:3" ht="20" customHeight="1">
      <c r="A1853" s="121">
        <v>1844</v>
      </c>
      <c r="B1853" s="68"/>
      <c r="C1853" s="68"/>
    </row>
    <row r="1854" spans="1:3" ht="20" customHeight="1">
      <c r="A1854" s="121">
        <v>1845</v>
      </c>
      <c r="B1854" s="68"/>
      <c r="C1854" s="68"/>
    </row>
    <row r="1855" spans="1:3" ht="20" customHeight="1">
      <c r="A1855" s="121">
        <v>1846</v>
      </c>
      <c r="B1855" s="68"/>
      <c r="C1855" s="68"/>
    </row>
    <row r="1856" spans="1:3" ht="20" customHeight="1">
      <c r="A1856" s="121">
        <v>1847</v>
      </c>
      <c r="B1856" s="68"/>
      <c r="C1856" s="68"/>
    </row>
    <row r="1857" spans="1:3" ht="20" customHeight="1">
      <c r="A1857" s="121">
        <v>1848</v>
      </c>
      <c r="B1857" s="68"/>
      <c r="C1857" s="68"/>
    </row>
    <row r="1858" spans="1:3" ht="20" customHeight="1">
      <c r="A1858" s="121">
        <v>1849</v>
      </c>
      <c r="B1858" s="68"/>
      <c r="C1858" s="68"/>
    </row>
    <row r="1859" spans="1:3" ht="20" customHeight="1">
      <c r="A1859" s="121">
        <v>1850</v>
      </c>
      <c r="B1859" s="68"/>
      <c r="C1859" s="68"/>
    </row>
    <row r="1860" spans="1:3" ht="20" customHeight="1">
      <c r="A1860" s="121">
        <v>1851</v>
      </c>
      <c r="B1860" s="68"/>
      <c r="C1860" s="68"/>
    </row>
    <row r="1861" spans="1:3" ht="20" customHeight="1">
      <c r="A1861" s="121">
        <v>1852</v>
      </c>
      <c r="B1861" s="68"/>
      <c r="C1861" s="68"/>
    </row>
    <row r="1862" spans="1:3" ht="20" customHeight="1">
      <c r="A1862" s="121">
        <v>1853</v>
      </c>
      <c r="B1862" s="68"/>
      <c r="C1862" s="68"/>
    </row>
    <row r="1863" spans="1:3" ht="20" customHeight="1">
      <c r="A1863" s="121">
        <v>1854</v>
      </c>
      <c r="B1863" s="68"/>
      <c r="C1863" s="68"/>
    </row>
    <row r="1864" spans="1:3" ht="20" customHeight="1">
      <c r="A1864" s="121">
        <v>1855</v>
      </c>
      <c r="B1864" s="68"/>
      <c r="C1864" s="68"/>
    </row>
    <row r="1865" spans="1:3" ht="20" customHeight="1">
      <c r="A1865" s="121">
        <v>1856</v>
      </c>
      <c r="B1865" s="68"/>
      <c r="C1865" s="68"/>
    </row>
    <row r="1866" spans="1:3" ht="20" customHeight="1">
      <c r="A1866" s="121">
        <v>1857</v>
      </c>
      <c r="B1866" s="68"/>
      <c r="C1866" s="68"/>
    </row>
    <row r="1867" spans="1:3" ht="20" customHeight="1">
      <c r="A1867" s="121">
        <v>1858</v>
      </c>
      <c r="B1867" s="68"/>
      <c r="C1867" s="68"/>
    </row>
    <row r="1868" spans="1:3" ht="20" customHeight="1">
      <c r="A1868" s="121">
        <v>1859</v>
      </c>
      <c r="B1868" s="68"/>
      <c r="C1868" s="68"/>
    </row>
    <row r="1869" spans="1:3" ht="20" customHeight="1">
      <c r="A1869" s="121">
        <v>1860</v>
      </c>
      <c r="B1869" s="68"/>
      <c r="C1869" s="68"/>
    </row>
    <row r="1870" spans="1:3" ht="20" customHeight="1">
      <c r="A1870" s="121">
        <v>1861</v>
      </c>
      <c r="B1870" s="68"/>
      <c r="C1870" s="68"/>
    </row>
    <row r="1871" spans="1:3" ht="20" customHeight="1">
      <c r="A1871" s="121">
        <v>1862</v>
      </c>
      <c r="B1871" s="68"/>
      <c r="C1871" s="68"/>
    </row>
    <row r="1872" spans="1:3" ht="20" customHeight="1">
      <c r="A1872" s="121">
        <v>1863</v>
      </c>
      <c r="B1872" s="68"/>
      <c r="C1872" s="68"/>
    </row>
    <row r="1873" spans="1:3" ht="20" customHeight="1">
      <c r="A1873" s="121">
        <v>1864</v>
      </c>
      <c r="B1873" s="68"/>
      <c r="C1873" s="68"/>
    </row>
    <row r="1874" spans="1:3" ht="20" customHeight="1">
      <c r="A1874" s="121">
        <v>1865</v>
      </c>
      <c r="B1874" s="68"/>
      <c r="C1874" s="68"/>
    </row>
    <row r="1875" spans="1:3" ht="20" customHeight="1">
      <c r="A1875" s="121">
        <v>1866</v>
      </c>
      <c r="B1875" s="68"/>
      <c r="C1875" s="68"/>
    </row>
    <row r="1876" spans="1:3" ht="20" customHeight="1">
      <c r="A1876" s="121">
        <v>1867</v>
      </c>
      <c r="B1876" s="68"/>
      <c r="C1876" s="68"/>
    </row>
    <row r="1877" spans="1:3" ht="20" customHeight="1">
      <c r="A1877" s="121">
        <v>1868</v>
      </c>
      <c r="B1877" s="68"/>
      <c r="C1877" s="68"/>
    </row>
    <row r="1878" spans="1:3" ht="20" customHeight="1">
      <c r="A1878" s="121">
        <v>1869</v>
      </c>
      <c r="B1878" s="68"/>
      <c r="C1878" s="68"/>
    </row>
    <row r="1879" spans="1:3" ht="20" customHeight="1">
      <c r="A1879" s="121">
        <v>1870</v>
      </c>
      <c r="B1879" s="68"/>
      <c r="C1879" s="68"/>
    </row>
    <row r="1880" spans="1:3" ht="20" customHeight="1">
      <c r="A1880" s="121">
        <v>1871</v>
      </c>
      <c r="B1880" s="68"/>
      <c r="C1880" s="68"/>
    </row>
    <row r="1881" spans="1:3" ht="20" customHeight="1">
      <c r="A1881" s="121">
        <v>1872</v>
      </c>
      <c r="B1881" s="68"/>
      <c r="C1881" s="68"/>
    </row>
    <row r="1882" spans="1:3" ht="20" customHeight="1">
      <c r="A1882" s="121">
        <v>1873</v>
      </c>
      <c r="B1882" s="68"/>
      <c r="C1882" s="68"/>
    </row>
    <row r="1883" spans="1:3" ht="20" customHeight="1">
      <c r="A1883" s="121">
        <v>1874</v>
      </c>
      <c r="B1883" s="68"/>
      <c r="C1883" s="68"/>
    </row>
    <row r="1884" spans="1:3" ht="20" customHeight="1">
      <c r="A1884" s="121">
        <v>1875</v>
      </c>
      <c r="B1884" s="68"/>
      <c r="C1884" s="68"/>
    </row>
    <row r="1885" spans="1:3" ht="20" customHeight="1">
      <c r="A1885" s="121">
        <v>1876</v>
      </c>
      <c r="B1885" s="68"/>
      <c r="C1885" s="68"/>
    </row>
    <row r="1886" spans="1:3" ht="20" customHeight="1">
      <c r="A1886" s="121">
        <v>1877</v>
      </c>
      <c r="B1886" s="68"/>
      <c r="C1886" s="68"/>
    </row>
    <row r="1887" spans="1:3" ht="20" customHeight="1">
      <c r="A1887" s="121">
        <v>1878</v>
      </c>
      <c r="B1887" s="68"/>
      <c r="C1887" s="68"/>
    </row>
    <row r="1888" spans="1:3" ht="20" customHeight="1">
      <c r="A1888" s="121">
        <v>1879</v>
      </c>
      <c r="B1888" s="68"/>
      <c r="C1888" s="68"/>
    </row>
    <row r="1889" spans="1:3" ht="20" customHeight="1">
      <c r="A1889" s="121">
        <v>1880</v>
      </c>
      <c r="B1889" s="68"/>
      <c r="C1889" s="68"/>
    </row>
    <row r="1890" spans="1:3" ht="20" customHeight="1">
      <c r="A1890" s="121">
        <v>1881</v>
      </c>
      <c r="B1890" s="68"/>
      <c r="C1890" s="68"/>
    </row>
    <row r="1891" spans="1:3" ht="20" customHeight="1">
      <c r="A1891" s="121">
        <v>1882</v>
      </c>
      <c r="B1891" s="68"/>
      <c r="C1891" s="68"/>
    </row>
    <row r="1892" spans="1:3" ht="20" customHeight="1">
      <c r="A1892" s="121">
        <v>1883</v>
      </c>
      <c r="B1892" s="68"/>
      <c r="C1892" s="68"/>
    </row>
    <row r="1893" spans="1:3" ht="20" customHeight="1">
      <c r="A1893" s="121">
        <v>1884</v>
      </c>
      <c r="B1893" s="68"/>
      <c r="C1893" s="68"/>
    </row>
    <row r="1894" spans="1:3" ht="20" customHeight="1">
      <c r="A1894" s="121">
        <v>1885</v>
      </c>
      <c r="B1894" s="68"/>
      <c r="C1894" s="68"/>
    </row>
    <row r="1895" spans="1:3" ht="20" customHeight="1">
      <c r="A1895" s="121">
        <v>1886</v>
      </c>
      <c r="B1895" s="68"/>
      <c r="C1895" s="68"/>
    </row>
    <row r="1896" spans="1:3" ht="20" customHeight="1">
      <c r="A1896" s="121">
        <v>1887</v>
      </c>
      <c r="B1896" s="68"/>
      <c r="C1896" s="68"/>
    </row>
    <row r="1897" spans="1:3" ht="20" customHeight="1">
      <c r="A1897" s="121">
        <v>1888</v>
      </c>
      <c r="B1897" s="68"/>
      <c r="C1897" s="68"/>
    </row>
    <row r="1898" spans="1:3" ht="20" customHeight="1">
      <c r="A1898" s="121">
        <v>1889</v>
      </c>
      <c r="B1898" s="68"/>
      <c r="C1898" s="68"/>
    </row>
    <row r="1899" spans="1:3" ht="20" customHeight="1">
      <c r="A1899" s="121">
        <v>1890</v>
      </c>
      <c r="B1899" s="68"/>
      <c r="C1899" s="68"/>
    </row>
    <row r="1900" spans="1:3" ht="20" customHeight="1">
      <c r="A1900" s="121">
        <v>1891</v>
      </c>
      <c r="B1900" s="68"/>
      <c r="C1900" s="68"/>
    </row>
    <row r="1901" spans="1:3" ht="20" customHeight="1">
      <c r="A1901" s="121">
        <v>1892</v>
      </c>
      <c r="B1901" s="68"/>
      <c r="C1901" s="68"/>
    </row>
    <row r="1902" spans="1:3" ht="20" customHeight="1">
      <c r="A1902" s="121">
        <v>1893</v>
      </c>
      <c r="B1902" s="68"/>
      <c r="C1902" s="68"/>
    </row>
    <row r="1903" spans="1:3" ht="20" customHeight="1">
      <c r="A1903" s="121">
        <v>1894</v>
      </c>
      <c r="B1903" s="68"/>
      <c r="C1903" s="68"/>
    </row>
    <row r="1904" spans="1:3" ht="20" customHeight="1">
      <c r="A1904" s="121">
        <v>1895</v>
      </c>
      <c r="B1904" s="68"/>
      <c r="C1904" s="68"/>
    </row>
    <row r="1905" spans="1:3" ht="20" customHeight="1">
      <c r="A1905" s="121">
        <v>1896</v>
      </c>
      <c r="B1905" s="68"/>
      <c r="C1905" s="68"/>
    </row>
    <row r="1906" spans="1:3" ht="20" customHeight="1">
      <c r="A1906" s="121">
        <v>1897</v>
      </c>
      <c r="B1906" s="68"/>
      <c r="C1906" s="68"/>
    </row>
    <row r="1907" spans="1:3" ht="20" customHeight="1">
      <c r="A1907" s="121">
        <v>1898</v>
      </c>
      <c r="B1907" s="68"/>
      <c r="C1907" s="68"/>
    </row>
    <row r="1908" spans="1:3" ht="20" customHeight="1">
      <c r="A1908" s="121">
        <v>1899</v>
      </c>
      <c r="B1908" s="68"/>
      <c r="C1908" s="68"/>
    </row>
    <row r="1909" spans="1:3" ht="20" customHeight="1">
      <c r="A1909" s="121">
        <v>1900</v>
      </c>
      <c r="B1909" s="68"/>
      <c r="C1909" s="68"/>
    </row>
    <row r="1910" spans="1:3" ht="20" customHeight="1">
      <c r="A1910" s="121">
        <v>1901</v>
      </c>
      <c r="B1910" s="68"/>
      <c r="C1910" s="68"/>
    </row>
    <row r="1911" spans="1:3" ht="20" customHeight="1">
      <c r="A1911" s="121">
        <v>1902</v>
      </c>
      <c r="B1911" s="68"/>
      <c r="C1911" s="68"/>
    </row>
    <row r="1912" spans="1:3" ht="20" customHeight="1">
      <c r="A1912" s="121">
        <v>1903</v>
      </c>
      <c r="B1912" s="68"/>
      <c r="C1912" s="68"/>
    </row>
    <row r="1913" spans="1:3" ht="20" customHeight="1">
      <c r="A1913" s="121">
        <v>1904</v>
      </c>
      <c r="B1913" s="68"/>
      <c r="C1913" s="68"/>
    </row>
    <row r="1914" spans="1:3" ht="20" customHeight="1">
      <c r="A1914" s="121">
        <v>1905</v>
      </c>
      <c r="B1914" s="68"/>
      <c r="C1914" s="68"/>
    </row>
    <row r="1915" spans="1:3" ht="20" customHeight="1">
      <c r="A1915" s="121">
        <v>1906</v>
      </c>
      <c r="B1915" s="68"/>
      <c r="C1915" s="68"/>
    </row>
    <row r="1916" spans="1:3" ht="20" customHeight="1">
      <c r="A1916" s="121">
        <v>1907</v>
      </c>
      <c r="B1916" s="68"/>
      <c r="C1916" s="68"/>
    </row>
    <row r="1917" spans="1:3" ht="20" customHeight="1">
      <c r="A1917" s="121">
        <v>1908</v>
      </c>
      <c r="B1917" s="68"/>
      <c r="C1917" s="68"/>
    </row>
    <row r="1918" spans="1:3" ht="20" customHeight="1">
      <c r="A1918" s="121">
        <v>1909</v>
      </c>
      <c r="B1918" s="68"/>
      <c r="C1918" s="68"/>
    </row>
    <row r="1919" spans="1:3" ht="20" customHeight="1">
      <c r="A1919" s="121">
        <v>1910</v>
      </c>
      <c r="B1919" s="68"/>
      <c r="C1919" s="68"/>
    </row>
    <row r="1920" spans="1:3" ht="20" customHeight="1">
      <c r="A1920" s="121">
        <v>1911</v>
      </c>
      <c r="B1920" s="68"/>
      <c r="C1920" s="68"/>
    </row>
    <row r="1921" spans="1:3" ht="20" customHeight="1">
      <c r="A1921" s="121">
        <v>1912</v>
      </c>
      <c r="B1921" s="68"/>
      <c r="C1921" s="68"/>
    </row>
    <row r="1922" spans="1:3" ht="20" customHeight="1">
      <c r="A1922" s="121">
        <v>1913</v>
      </c>
      <c r="B1922" s="68"/>
      <c r="C1922" s="68"/>
    </row>
    <row r="1923" spans="1:3" ht="20" customHeight="1">
      <c r="A1923" s="121">
        <v>1914</v>
      </c>
      <c r="B1923" s="68"/>
      <c r="C1923" s="68"/>
    </row>
    <row r="1924" spans="1:3" ht="20" customHeight="1">
      <c r="A1924" s="121">
        <v>1915</v>
      </c>
      <c r="B1924" s="68"/>
      <c r="C1924" s="68"/>
    </row>
    <row r="1925" spans="1:3" ht="20" customHeight="1">
      <c r="A1925" s="121">
        <v>1916</v>
      </c>
      <c r="B1925" s="68"/>
      <c r="C1925" s="68"/>
    </row>
    <row r="1926" spans="1:3" ht="20" customHeight="1">
      <c r="A1926" s="121">
        <v>1917</v>
      </c>
      <c r="B1926" s="68"/>
      <c r="C1926" s="68"/>
    </row>
    <row r="1927" spans="1:3" ht="20" customHeight="1">
      <c r="A1927" s="121">
        <v>1918</v>
      </c>
      <c r="B1927" s="68"/>
      <c r="C1927" s="68"/>
    </row>
    <row r="1928" spans="1:3" ht="20" customHeight="1">
      <c r="A1928" s="121">
        <v>1919</v>
      </c>
      <c r="B1928" s="68"/>
      <c r="C1928" s="68"/>
    </row>
    <row r="1929" spans="1:3" ht="20" customHeight="1">
      <c r="A1929" s="121">
        <v>1920</v>
      </c>
      <c r="B1929" s="68"/>
      <c r="C1929" s="68"/>
    </row>
    <row r="1930" spans="1:3" ht="20" customHeight="1">
      <c r="A1930" s="121">
        <v>1921</v>
      </c>
      <c r="B1930" s="68"/>
      <c r="C1930" s="68"/>
    </row>
    <row r="1931" spans="1:3" ht="20" customHeight="1">
      <c r="A1931" s="121">
        <v>1922</v>
      </c>
      <c r="B1931" s="68"/>
      <c r="C1931" s="68"/>
    </row>
    <row r="1932" spans="1:3" ht="20" customHeight="1">
      <c r="A1932" s="121">
        <v>1923</v>
      </c>
      <c r="B1932" s="68"/>
      <c r="C1932" s="68"/>
    </row>
    <row r="1933" spans="1:3" ht="20" customHeight="1">
      <c r="A1933" s="121">
        <v>1924</v>
      </c>
      <c r="B1933" s="68"/>
      <c r="C1933" s="68"/>
    </row>
    <row r="1934" spans="1:3" ht="20" customHeight="1">
      <c r="A1934" s="121">
        <v>1925</v>
      </c>
      <c r="B1934" s="68"/>
      <c r="C1934" s="68"/>
    </row>
    <row r="1935" spans="1:3" ht="20" customHeight="1">
      <c r="A1935" s="121">
        <v>1926</v>
      </c>
      <c r="B1935" s="68"/>
      <c r="C1935" s="68"/>
    </row>
    <row r="1936" spans="1:3" ht="20" customHeight="1">
      <c r="A1936" s="121">
        <v>1927</v>
      </c>
      <c r="B1936" s="68"/>
      <c r="C1936" s="68"/>
    </row>
    <row r="1937" spans="1:3" ht="20" customHeight="1">
      <c r="A1937" s="121">
        <v>1928</v>
      </c>
      <c r="B1937" s="68"/>
      <c r="C1937" s="68"/>
    </row>
    <row r="1938" spans="1:3" ht="20" customHeight="1">
      <c r="A1938" s="121">
        <v>1929</v>
      </c>
      <c r="B1938" s="68"/>
      <c r="C1938" s="68"/>
    </row>
    <row r="1939" spans="1:3" ht="20" customHeight="1">
      <c r="A1939" s="121">
        <v>1930</v>
      </c>
      <c r="B1939" s="68"/>
      <c r="C1939" s="68"/>
    </row>
    <row r="1940" spans="1:3" ht="20" customHeight="1">
      <c r="A1940" s="121">
        <v>1931</v>
      </c>
      <c r="B1940" s="68"/>
      <c r="C1940" s="68"/>
    </row>
    <row r="1941" spans="1:3" ht="20" customHeight="1">
      <c r="A1941" s="121">
        <v>1932</v>
      </c>
      <c r="B1941" s="68"/>
      <c r="C1941" s="68"/>
    </row>
    <row r="1942" spans="1:3" ht="20" customHeight="1">
      <c r="A1942" s="121">
        <v>1933</v>
      </c>
      <c r="B1942" s="68"/>
      <c r="C1942" s="68"/>
    </row>
    <row r="1943" spans="1:3" ht="20" customHeight="1">
      <c r="A1943" s="121">
        <v>1934</v>
      </c>
      <c r="B1943" s="68"/>
      <c r="C1943" s="68"/>
    </row>
    <row r="1944" spans="1:3" ht="20" customHeight="1">
      <c r="A1944" s="121">
        <v>1935</v>
      </c>
      <c r="B1944" s="68"/>
      <c r="C1944" s="68"/>
    </row>
    <row r="1945" spans="1:3" ht="20" customHeight="1">
      <c r="A1945" s="121">
        <v>1936</v>
      </c>
      <c r="B1945" s="68"/>
      <c r="C1945" s="68"/>
    </row>
    <row r="1946" spans="1:3" ht="20" customHeight="1">
      <c r="A1946" s="121">
        <v>1937</v>
      </c>
      <c r="B1946" s="68"/>
      <c r="C1946" s="68"/>
    </row>
    <row r="1947" spans="1:3" ht="20" customHeight="1">
      <c r="A1947" s="121">
        <v>1938</v>
      </c>
      <c r="B1947" s="68"/>
      <c r="C1947" s="68"/>
    </row>
    <row r="1948" spans="1:3" ht="20" customHeight="1">
      <c r="A1948" s="121">
        <v>1939</v>
      </c>
      <c r="B1948" s="68"/>
      <c r="C1948" s="68"/>
    </row>
    <row r="1949" spans="1:3" ht="20" customHeight="1">
      <c r="A1949" s="121">
        <v>1940</v>
      </c>
      <c r="B1949" s="68"/>
      <c r="C1949" s="68"/>
    </row>
    <row r="1950" spans="1:3" ht="20" customHeight="1">
      <c r="A1950" s="121">
        <v>1941</v>
      </c>
      <c r="B1950" s="68"/>
      <c r="C1950" s="68"/>
    </row>
    <row r="1951" spans="1:3" ht="20" customHeight="1">
      <c r="A1951" s="121">
        <v>1942</v>
      </c>
      <c r="B1951" s="68"/>
      <c r="C1951" s="68"/>
    </row>
    <row r="1952" spans="1:3" ht="20" customHeight="1">
      <c r="A1952" s="121">
        <v>1943</v>
      </c>
      <c r="B1952" s="68"/>
      <c r="C1952" s="68"/>
    </row>
    <row r="1953" spans="1:3" ht="20" customHeight="1">
      <c r="A1953" s="121">
        <v>1944</v>
      </c>
      <c r="B1953" s="68"/>
      <c r="C1953" s="68"/>
    </row>
    <row r="1954" spans="1:3" ht="20" customHeight="1">
      <c r="A1954" s="121">
        <v>1945</v>
      </c>
      <c r="B1954" s="68"/>
      <c r="C1954" s="68"/>
    </row>
    <row r="1955" spans="1:3" ht="20" customHeight="1">
      <c r="A1955" s="121">
        <v>1946</v>
      </c>
      <c r="B1955" s="68"/>
      <c r="C1955" s="68"/>
    </row>
    <row r="1956" spans="1:3" ht="20" customHeight="1">
      <c r="A1956" s="121">
        <v>1947</v>
      </c>
      <c r="B1956" s="68"/>
      <c r="C1956" s="68"/>
    </row>
    <row r="1957" spans="1:3" ht="20" customHeight="1">
      <c r="A1957" s="121">
        <v>1948</v>
      </c>
      <c r="B1957" s="68"/>
      <c r="C1957" s="68"/>
    </row>
    <row r="1958" spans="1:3" ht="20" customHeight="1">
      <c r="A1958" s="121">
        <v>1949</v>
      </c>
      <c r="B1958" s="68"/>
      <c r="C1958" s="68"/>
    </row>
    <row r="1959" spans="1:3" ht="20" customHeight="1">
      <c r="A1959" s="121">
        <v>1950</v>
      </c>
      <c r="B1959" s="68"/>
      <c r="C1959" s="68"/>
    </row>
    <row r="1960" spans="1:3" ht="20" customHeight="1">
      <c r="A1960" s="121">
        <v>1951</v>
      </c>
      <c r="B1960" s="68"/>
      <c r="C1960" s="68"/>
    </row>
    <row r="1961" spans="1:3" ht="20" customHeight="1">
      <c r="A1961" s="121">
        <v>1952</v>
      </c>
      <c r="B1961" s="68"/>
      <c r="C1961" s="68"/>
    </row>
    <row r="1962" spans="1:3" ht="20" customHeight="1">
      <c r="A1962" s="121">
        <v>1953</v>
      </c>
      <c r="B1962" s="68"/>
      <c r="C1962" s="68"/>
    </row>
    <row r="1963" spans="1:3" ht="20" customHeight="1">
      <c r="A1963" s="121">
        <v>1954</v>
      </c>
      <c r="B1963" s="68"/>
      <c r="C1963" s="68"/>
    </row>
    <row r="1964" spans="1:3" ht="20" customHeight="1">
      <c r="A1964" s="121">
        <v>1955</v>
      </c>
      <c r="B1964" s="68"/>
      <c r="C1964" s="68"/>
    </row>
    <row r="1965" spans="1:3" ht="20" customHeight="1">
      <c r="A1965" s="121">
        <v>1956</v>
      </c>
      <c r="B1965" s="68"/>
      <c r="C1965" s="68"/>
    </row>
    <row r="1966" spans="1:3" ht="20" customHeight="1">
      <c r="A1966" s="121">
        <v>1957</v>
      </c>
      <c r="B1966" s="68"/>
      <c r="C1966" s="68"/>
    </row>
    <row r="1967" spans="1:3" ht="20" customHeight="1">
      <c r="A1967" s="121">
        <v>1958</v>
      </c>
      <c r="B1967" s="68"/>
      <c r="C1967" s="68"/>
    </row>
    <row r="1968" spans="1:3" ht="20" customHeight="1">
      <c r="A1968" s="121">
        <v>1959</v>
      </c>
      <c r="B1968" s="68"/>
      <c r="C1968" s="68"/>
    </row>
    <row r="1969" spans="1:3" ht="20" customHeight="1">
      <c r="A1969" s="121">
        <v>1960</v>
      </c>
      <c r="B1969" s="68"/>
      <c r="C1969" s="68"/>
    </row>
    <row r="1970" spans="1:3" ht="20" customHeight="1">
      <c r="A1970" s="121">
        <v>1961</v>
      </c>
      <c r="B1970" s="68"/>
      <c r="C1970" s="68"/>
    </row>
    <row r="1971" spans="1:3" ht="20" customHeight="1">
      <c r="A1971" s="121">
        <v>1962</v>
      </c>
      <c r="B1971" s="68"/>
      <c r="C1971" s="68"/>
    </row>
    <row r="1972" spans="1:3" ht="20" customHeight="1">
      <c r="A1972" s="121">
        <v>1963</v>
      </c>
      <c r="B1972" s="68"/>
      <c r="C1972" s="68"/>
    </row>
    <row r="1973" spans="1:3" ht="20" customHeight="1">
      <c r="A1973" s="121">
        <v>1964</v>
      </c>
      <c r="B1973" s="68"/>
      <c r="C1973" s="68"/>
    </row>
    <row r="1974" spans="1:3" ht="20" customHeight="1">
      <c r="A1974" s="121">
        <v>1965</v>
      </c>
      <c r="B1974" s="68"/>
      <c r="C1974" s="68"/>
    </row>
    <row r="1975" spans="1:3" ht="20" customHeight="1">
      <c r="A1975" s="121">
        <v>1966</v>
      </c>
      <c r="B1975" s="68"/>
      <c r="C1975" s="68"/>
    </row>
    <row r="1976" spans="1:3" ht="20" customHeight="1">
      <c r="A1976" s="121">
        <v>1967</v>
      </c>
      <c r="B1976" s="68"/>
      <c r="C1976" s="68"/>
    </row>
    <row r="1977" spans="1:3" ht="20" customHeight="1">
      <c r="A1977" s="121">
        <v>1968</v>
      </c>
      <c r="B1977" s="68"/>
      <c r="C1977" s="68"/>
    </row>
    <row r="1978" spans="1:3" ht="20" customHeight="1">
      <c r="A1978" s="121">
        <v>1969</v>
      </c>
      <c r="B1978" s="68"/>
      <c r="C1978" s="68"/>
    </row>
    <row r="1979" spans="1:3" ht="20" customHeight="1">
      <c r="A1979" s="121">
        <v>1970</v>
      </c>
      <c r="B1979" s="68"/>
      <c r="C1979" s="68"/>
    </row>
    <row r="1980" spans="1:3" ht="20" customHeight="1">
      <c r="A1980" s="121">
        <v>1971</v>
      </c>
      <c r="B1980" s="68"/>
      <c r="C1980" s="68"/>
    </row>
    <row r="1981" spans="1:3" ht="20" customHeight="1">
      <c r="A1981" s="121">
        <v>1972</v>
      </c>
      <c r="B1981" s="68"/>
      <c r="C1981" s="68"/>
    </row>
    <row r="1982" spans="1:3" ht="20" customHeight="1">
      <c r="A1982" s="121">
        <v>1973</v>
      </c>
      <c r="B1982" s="68"/>
      <c r="C1982" s="68"/>
    </row>
    <row r="1983" spans="1:3" ht="20" customHeight="1">
      <c r="A1983" s="121">
        <v>1974</v>
      </c>
      <c r="B1983" s="68"/>
      <c r="C1983" s="68"/>
    </row>
    <row r="1984" spans="1:3" ht="20" customHeight="1">
      <c r="A1984" s="121">
        <v>1975</v>
      </c>
      <c r="B1984" s="68"/>
      <c r="C1984" s="68"/>
    </row>
    <row r="1985" spans="1:3" ht="20" customHeight="1">
      <c r="A1985" s="121">
        <v>1976</v>
      </c>
      <c r="B1985" s="68"/>
      <c r="C1985" s="68"/>
    </row>
    <row r="1986" spans="1:3" ht="20" customHeight="1">
      <c r="A1986" s="121">
        <v>1977</v>
      </c>
      <c r="B1986" s="68"/>
      <c r="C1986" s="68"/>
    </row>
    <row r="1987" spans="1:3" ht="20" customHeight="1">
      <c r="A1987" s="121">
        <v>1978</v>
      </c>
      <c r="B1987" s="68"/>
      <c r="C1987" s="68"/>
    </row>
    <row r="1988" spans="1:3" ht="20" customHeight="1">
      <c r="A1988" s="121">
        <v>1979</v>
      </c>
      <c r="B1988" s="68"/>
      <c r="C1988" s="68"/>
    </row>
    <row r="1989" spans="1:3" ht="20" customHeight="1">
      <c r="A1989" s="121">
        <v>1980</v>
      </c>
      <c r="B1989" s="68"/>
      <c r="C1989" s="68"/>
    </row>
    <row r="1990" spans="1:3" ht="20" customHeight="1">
      <c r="A1990" s="121">
        <v>1981</v>
      </c>
      <c r="B1990" s="68"/>
      <c r="C1990" s="68"/>
    </row>
    <row r="1991" spans="1:3" ht="20" customHeight="1">
      <c r="A1991" s="121">
        <v>1982</v>
      </c>
      <c r="B1991" s="68"/>
      <c r="C1991" s="68"/>
    </row>
    <row r="1992" spans="1:3" ht="20" customHeight="1">
      <c r="A1992" s="121">
        <v>1983</v>
      </c>
      <c r="B1992" s="68"/>
      <c r="C1992" s="68"/>
    </row>
    <row r="1993" spans="1:3" ht="20" customHeight="1">
      <c r="A1993" s="121">
        <v>1984</v>
      </c>
      <c r="B1993" s="68"/>
      <c r="C1993" s="68"/>
    </row>
    <row r="1994" spans="1:3" ht="20" customHeight="1">
      <c r="A1994" s="121">
        <v>1985</v>
      </c>
      <c r="B1994" s="68"/>
      <c r="C1994" s="68"/>
    </row>
    <row r="1995" spans="1:3" ht="20" customHeight="1">
      <c r="A1995" s="121">
        <v>1986</v>
      </c>
      <c r="B1995" s="68"/>
      <c r="C1995" s="68"/>
    </row>
    <row r="1996" spans="1:3" ht="20" customHeight="1">
      <c r="A1996" s="121">
        <v>1987</v>
      </c>
      <c r="B1996" s="68"/>
      <c r="C1996" s="68"/>
    </row>
    <row r="1997" spans="1:3" ht="20" customHeight="1">
      <c r="A1997" s="121">
        <v>1988</v>
      </c>
      <c r="B1997" s="68"/>
      <c r="C1997" s="68"/>
    </row>
    <row r="1998" spans="1:3" ht="20" customHeight="1">
      <c r="A1998" s="121">
        <v>1989</v>
      </c>
      <c r="B1998" s="68"/>
      <c r="C1998" s="68"/>
    </row>
    <row r="1999" spans="1:3" ht="20" customHeight="1">
      <c r="A1999" s="121">
        <v>1990</v>
      </c>
      <c r="B1999" s="68"/>
      <c r="C1999" s="68"/>
    </row>
    <row r="2000" spans="1:3" ht="20" customHeight="1">
      <c r="A2000" s="121">
        <v>1991</v>
      </c>
      <c r="B2000" s="68"/>
      <c r="C2000" s="68"/>
    </row>
    <row r="2001" spans="1:3" ht="20" customHeight="1">
      <c r="A2001" s="121">
        <v>1992</v>
      </c>
      <c r="B2001" s="68"/>
      <c r="C2001" s="68"/>
    </row>
    <row r="2002" spans="1:3" ht="20" customHeight="1">
      <c r="A2002" s="121">
        <v>1993</v>
      </c>
      <c r="B2002" s="68"/>
      <c r="C2002" s="68"/>
    </row>
    <row r="2003" spans="1:3" ht="20" customHeight="1">
      <c r="A2003" s="121">
        <v>1994</v>
      </c>
      <c r="B2003" s="68"/>
      <c r="C2003" s="68"/>
    </row>
    <row r="2004" spans="1:3" ht="20" customHeight="1">
      <c r="A2004" s="121">
        <v>1995</v>
      </c>
      <c r="B2004" s="68"/>
      <c r="C2004" s="68"/>
    </row>
    <row r="2005" spans="1:3" ht="20" customHeight="1">
      <c r="A2005" s="121">
        <v>1996</v>
      </c>
      <c r="B2005" s="68"/>
      <c r="C2005" s="68"/>
    </row>
    <row r="2006" spans="1:3" ht="20" customHeight="1">
      <c r="A2006" s="121">
        <v>1997</v>
      </c>
      <c r="B2006" s="68"/>
      <c r="C2006" s="68"/>
    </row>
    <row r="2007" spans="1:3" ht="20" customHeight="1">
      <c r="A2007" s="121">
        <v>1998</v>
      </c>
      <c r="B2007" s="68"/>
      <c r="C2007" s="68"/>
    </row>
    <row r="2008" spans="1:3" ht="20" customHeight="1">
      <c r="A2008" s="121">
        <v>1999</v>
      </c>
      <c r="B2008" s="68"/>
      <c r="C2008" s="68"/>
    </row>
    <row r="2009" spans="1:3" ht="20" customHeight="1">
      <c r="A2009" s="121">
        <v>2000</v>
      </c>
      <c r="B2009" s="68"/>
      <c r="C2009" s="68"/>
    </row>
    <row r="2010" spans="1:3" ht="20" customHeight="1">
      <c r="A2010" s="121">
        <v>2001</v>
      </c>
      <c r="B2010" s="68"/>
      <c r="C2010" s="68"/>
    </row>
    <row r="2011" spans="1:3" ht="20" customHeight="1">
      <c r="A2011" s="121">
        <v>2002</v>
      </c>
      <c r="B2011" s="68"/>
      <c r="C2011" s="68"/>
    </row>
    <row r="2012" spans="1:3" ht="20" customHeight="1">
      <c r="A2012" s="121">
        <v>2003</v>
      </c>
      <c r="B2012" s="68"/>
      <c r="C2012" s="68"/>
    </row>
    <row r="2013" spans="1:3" ht="20" customHeight="1">
      <c r="A2013" s="121">
        <v>2004</v>
      </c>
      <c r="B2013" s="68"/>
      <c r="C2013" s="68"/>
    </row>
    <row r="2014" spans="1:3" ht="20" customHeight="1">
      <c r="A2014" s="121">
        <v>2005</v>
      </c>
      <c r="B2014" s="68"/>
      <c r="C2014" s="68"/>
    </row>
    <row r="2015" spans="1:3" ht="20" customHeight="1">
      <c r="A2015" s="121">
        <v>2006</v>
      </c>
      <c r="B2015" s="68"/>
      <c r="C2015" s="68"/>
    </row>
    <row r="2016" spans="1:3" ht="20" customHeight="1">
      <c r="A2016" s="121">
        <v>2007</v>
      </c>
      <c r="B2016" s="68"/>
      <c r="C2016" s="68"/>
    </row>
    <row r="2017" spans="1:3" ht="20" customHeight="1">
      <c r="A2017" s="121">
        <v>2008</v>
      </c>
      <c r="B2017" s="68"/>
      <c r="C2017" s="68"/>
    </row>
    <row r="2018" spans="1:3" ht="20" customHeight="1">
      <c r="A2018" s="121">
        <v>2009</v>
      </c>
      <c r="B2018" s="68"/>
      <c r="C2018" s="68"/>
    </row>
    <row r="2019" spans="1:3" ht="20" customHeight="1">
      <c r="A2019" s="121">
        <v>2010</v>
      </c>
      <c r="B2019" s="68"/>
      <c r="C2019" s="68"/>
    </row>
    <row r="2020" spans="1:3" ht="20" customHeight="1">
      <c r="A2020" s="121">
        <v>2011</v>
      </c>
      <c r="B2020" s="68"/>
      <c r="C2020" s="68"/>
    </row>
    <row r="2021" spans="1:3" ht="20" customHeight="1">
      <c r="A2021" s="121">
        <v>2012</v>
      </c>
      <c r="B2021" s="68"/>
      <c r="C2021" s="68"/>
    </row>
    <row r="2022" spans="1:3" ht="20" customHeight="1">
      <c r="A2022" s="121">
        <v>2013</v>
      </c>
      <c r="B2022" s="68"/>
      <c r="C2022" s="68"/>
    </row>
    <row r="2023" spans="1:3" ht="20" customHeight="1">
      <c r="A2023" s="121">
        <v>2014</v>
      </c>
      <c r="B2023" s="68"/>
      <c r="C2023" s="68"/>
    </row>
    <row r="2024" spans="1:3" ht="20" customHeight="1">
      <c r="A2024" s="121">
        <v>2015</v>
      </c>
      <c r="B2024" s="68"/>
      <c r="C2024" s="68"/>
    </row>
    <row r="2025" spans="1:3" ht="20" customHeight="1">
      <c r="A2025" s="121">
        <v>2016</v>
      </c>
      <c r="B2025" s="68"/>
      <c r="C2025" s="68"/>
    </row>
    <row r="2026" spans="1:3" ht="20" customHeight="1">
      <c r="A2026" s="121">
        <v>2017</v>
      </c>
      <c r="B2026" s="68"/>
      <c r="C2026" s="68"/>
    </row>
    <row r="2027" spans="1:3" ht="20" customHeight="1">
      <c r="A2027" s="121">
        <v>2018</v>
      </c>
      <c r="B2027" s="68"/>
      <c r="C2027" s="68"/>
    </row>
    <row r="2028" spans="1:3" ht="20" customHeight="1">
      <c r="A2028" s="121">
        <v>2019</v>
      </c>
      <c r="B2028" s="68"/>
      <c r="C2028" s="68"/>
    </row>
    <row r="2029" spans="1:3" ht="20" customHeight="1">
      <c r="A2029" s="121">
        <v>2020</v>
      </c>
      <c r="B2029" s="68"/>
      <c r="C2029" s="68"/>
    </row>
    <row r="2030" spans="1:3" ht="20" customHeight="1">
      <c r="A2030" s="121">
        <v>2021</v>
      </c>
      <c r="B2030" s="68"/>
      <c r="C2030" s="68"/>
    </row>
    <row r="2031" spans="1:3" ht="20" customHeight="1">
      <c r="A2031" s="121">
        <v>2022</v>
      </c>
      <c r="B2031" s="68"/>
      <c r="C2031" s="68"/>
    </row>
    <row r="2032" spans="1:3" ht="20" customHeight="1">
      <c r="A2032" s="121">
        <v>2023</v>
      </c>
      <c r="B2032" s="68"/>
      <c r="C2032" s="68"/>
    </row>
    <row r="2033" spans="1:3" ht="20" customHeight="1">
      <c r="A2033" s="121">
        <v>2024</v>
      </c>
      <c r="B2033" s="68"/>
      <c r="C2033" s="68"/>
    </row>
    <row r="2034" spans="1:3" ht="20" customHeight="1">
      <c r="A2034" s="121">
        <v>2025</v>
      </c>
      <c r="B2034" s="68"/>
      <c r="C2034" s="68"/>
    </row>
    <row r="2035" spans="1:3" ht="20" customHeight="1">
      <c r="A2035" s="121">
        <v>2026</v>
      </c>
      <c r="B2035" s="68"/>
      <c r="C2035" s="68"/>
    </row>
    <row r="2036" spans="1:3" ht="20" customHeight="1">
      <c r="A2036" s="121">
        <v>2027</v>
      </c>
      <c r="B2036" s="68"/>
      <c r="C2036" s="68"/>
    </row>
    <row r="2037" spans="1:3" ht="20" customHeight="1">
      <c r="A2037" s="121">
        <v>2028</v>
      </c>
      <c r="B2037" s="68"/>
      <c r="C2037" s="68"/>
    </row>
    <row r="2038" spans="1:3" ht="20" customHeight="1">
      <c r="A2038" s="121">
        <v>2029</v>
      </c>
      <c r="B2038" s="68"/>
      <c r="C2038" s="68"/>
    </row>
    <row r="2039" spans="1:3" ht="20" customHeight="1">
      <c r="A2039" s="121">
        <v>2030</v>
      </c>
      <c r="B2039" s="68"/>
      <c r="C2039" s="68"/>
    </row>
    <row r="2040" spans="1:3" ht="20" customHeight="1">
      <c r="A2040" s="121">
        <v>2031</v>
      </c>
      <c r="B2040" s="68"/>
      <c r="C2040" s="68"/>
    </row>
    <row r="2041" spans="1:3" ht="20" customHeight="1">
      <c r="A2041" s="121">
        <v>2032</v>
      </c>
      <c r="B2041" s="68"/>
      <c r="C2041" s="68"/>
    </row>
    <row r="2042" spans="1:3" ht="20" customHeight="1">
      <c r="A2042" s="121">
        <v>2033</v>
      </c>
      <c r="B2042" s="68"/>
      <c r="C2042" s="68"/>
    </row>
    <row r="2043" spans="1:3" ht="20" customHeight="1">
      <c r="A2043" s="121">
        <v>2034</v>
      </c>
      <c r="B2043" s="68"/>
      <c r="C2043" s="68"/>
    </row>
    <row r="2044" spans="1:3" ht="20" customHeight="1">
      <c r="A2044" s="121">
        <v>2035</v>
      </c>
      <c r="B2044" s="68"/>
      <c r="C2044" s="68"/>
    </row>
    <row r="2045" spans="1:3" ht="20" customHeight="1">
      <c r="A2045" s="121">
        <v>2036</v>
      </c>
      <c r="B2045" s="68"/>
      <c r="C2045" s="68"/>
    </row>
    <row r="2046" spans="1:3" ht="20" customHeight="1">
      <c r="A2046" s="121">
        <v>2037</v>
      </c>
      <c r="B2046" s="68"/>
      <c r="C2046" s="68"/>
    </row>
    <row r="2047" spans="1:3" ht="20" customHeight="1">
      <c r="A2047" s="121">
        <v>2038</v>
      </c>
      <c r="B2047" s="68"/>
      <c r="C2047" s="68"/>
    </row>
    <row r="2048" spans="1:3" ht="20" customHeight="1">
      <c r="A2048" s="121">
        <v>2039</v>
      </c>
      <c r="B2048" s="68"/>
      <c r="C2048" s="68"/>
    </row>
    <row r="2049" spans="1:3" ht="20" customHeight="1">
      <c r="A2049" s="121">
        <v>2040</v>
      </c>
      <c r="B2049" s="68"/>
      <c r="C2049" s="68"/>
    </row>
    <row r="2050" spans="1:3" ht="20" customHeight="1">
      <c r="A2050" s="121">
        <v>2041</v>
      </c>
      <c r="B2050" s="68"/>
      <c r="C2050" s="68"/>
    </row>
    <row r="2051" spans="1:3" ht="20" customHeight="1">
      <c r="A2051" s="121">
        <v>2042</v>
      </c>
      <c r="B2051" s="68"/>
      <c r="C2051" s="68"/>
    </row>
    <row r="2052" spans="1:3" ht="20" customHeight="1">
      <c r="A2052" s="121">
        <v>2043</v>
      </c>
      <c r="B2052" s="68"/>
      <c r="C2052" s="68"/>
    </row>
    <row r="2053" spans="1:3" ht="20" customHeight="1">
      <c r="A2053" s="121">
        <v>2044</v>
      </c>
      <c r="B2053" s="68"/>
      <c r="C2053" s="68"/>
    </row>
    <row r="2054" spans="1:3" ht="20" customHeight="1">
      <c r="A2054" s="121">
        <v>2045</v>
      </c>
      <c r="B2054" s="68"/>
      <c r="C2054" s="68"/>
    </row>
    <row r="2055" spans="1:3" ht="20" customHeight="1">
      <c r="A2055" s="121">
        <v>2046</v>
      </c>
      <c r="B2055" s="68"/>
      <c r="C2055" s="68"/>
    </row>
    <row r="2056" spans="1:3" ht="20" customHeight="1">
      <c r="A2056" s="121">
        <v>2047</v>
      </c>
      <c r="B2056" s="68"/>
      <c r="C2056" s="68"/>
    </row>
    <row r="2057" spans="1:3" ht="20" customHeight="1">
      <c r="A2057" s="121">
        <v>2048</v>
      </c>
      <c r="B2057" s="68"/>
      <c r="C2057" s="68"/>
    </row>
    <row r="2058" spans="1:3" ht="20" customHeight="1">
      <c r="A2058" s="121">
        <v>2049</v>
      </c>
      <c r="B2058" s="68"/>
      <c r="C2058" s="68"/>
    </row>
    <row r="2059" spans="1:3" ht="20" customHeight="1">
      <c r="A2059" s="121">
        <v>2050</v>
      </c>
      <c r="B2059" s="68"/>
      <c r="C2059" s="68"/>
    </row>
    <row r="2060" spans="1:3" ht="20" customHeight="1">
      <c r="A2060" s="121">
        <v>2051</v>
      </c>
      <c r="B2060" s="68"/>
      <c r="C2060" s="68"/>
    </row>
    <row r="2061" spans="1:3" ht="20" customHeight="1">
      <c r="A2061" s="121">
        <v>2052</v>
      </c>
      <c r="B2061" s="68"/>
      <c r="C2061" s="68"/>
    </row>
    <row r="2062" spans="1:3" ht="20" customHeight="1">
      <c r="A2062" s="121">
        <v>2053</v>
      </c>
      <c r="B2062" s="68"/>
      <c r="C2062" s="68"/>
    </row>
    <row r="2063" spans="1:3" ht="20" customHeight="1">
      <c r="A2063" s="121">
        <v>2054</v>
      </c>
      <c r="B2063" s="68"/>
      <c r="C2063" s="68"/>
    </row>
    <row r="2064" spans="1:3" ht="20" customHeight="1">
      <c r="A2064" s="121">
        <v>2055</v>
      </c>
      <c r="B2064" s="68"/>
      <c r="C2064" s="68"/>
    </row>
    <row r="2065" spans="1:3" ht="20" customHeight="1">
      <c r="A2065" s="121">
        <v>2056</v>
      </c>
      <c r="B2065" s="68"/>
      <c r="C2065" s="68"/>
    </row>
    <row r="2066" spans="1:3" ht="20" customHeight="1">
      <c r="A2066" s="121">
        <v>2057</v>
      </c>
      <c r="B2066" s="68"/>
      <c r="C2066" s="68"/>
    </row>
    <row r="2067" spans="1:3" ht="20" customHeight="1">
      <c r="A2067" s="121">
        <v>2058</v>
      </c>
      <c r="B2067" s="68"/>
      <c r="C2067" s="68"/>
    </row>
    <row r="2068" spans="1:3" ht="20" customHeight="1">
      <c r="A2068" s="121">
        <v>2059</v>
      </c>
      <c r="B2068" s="68"/>
      <c r="C2068" s="68"/>
    </row>
    <row r="2069" spans="1:3" ht="20" customHeight="1">
      <c r="A2069" s="121">
        <v>2060</v>
      </c>
      <c r="B2069" s="68"/>
      <c r="C2069" s="68"/>
    </row>
    <row r="2070" spans="1:3" ht="20" customHeight="1">
      <c r="A2070" s="121">
        <v>2061</v>
      </c>
      <c r="B2070" s="68"/>
      <c r="C2070" s="68"/>
    </row>
    <row r="2071" spans="1:3" ht="20" customHeight="1">
      <c r="A2071" s="121">
        <v>2062</v>
      </c>
      <c r="B2071" s="68"/>
      <c r="C2071" s="68"/>
    </row>
    <row r="2072" spans="1:3" ht="20" customHeight="1">
      <c r="A2072" s="121">
        <v>2063</v>
      </c>
      <c r="B2072" s="68"/>
      <c r="C2072" s="68"/>
    </row>
    <row r="2073" spans="1:3" ht="20" customHeight="1">
      <c r="A2073" s="121">
        <v>2064</v>
      </c>
      <c r="B2073" s="68"/>
      <c r="C2073" s="68"/>
    </row>
    <row r="2074" spans="1:3" ht="20" customHeight="1">
      <c r="A2074" s="121">
        <v>2065</v>
      </c>
      <c r="B2074" s="68"/>
      <c r="C2074" s="68"/>
    </row>
    <row r="2075" spans="1:3" ht="20" customHeight="1">
      <c r="A2075" s="121">
        <v>2066</v>
      </c>
      <c r="B2075" s="68"/>
      <c r="C2075" s="68"/>
    </row>
    <row r="2076" spans="1:3" ht="20" customHeight="1">
      <c r="A2076" s="121">
        <v>2067</v>
      </c>
      <c r="B2076" s="68"/>
      <c r="C2076" s="68"/>
    </row>
    <row r="2077" spans="1:3" ht="20" customHeight="1">
      <c r="A2077" s="121">
        <v>2068</v>
      </c>
      <c r="B2077" s="68"/>
      <c r="C2077" s="68"/>
    </row>
    <row r="2078" spans="1:3" ht="20" customHeight="1">
      <c r="A2078" s="121">
        <v>2069</v>
      </c>
      <c r="B2078" s="68"/>
      <c r="C2078" s="68"/>
    </row>
    <row r="2079" spans="1:3" ht="20" customHeight="1">
      <c r="A2079" s="121">
        <v>2070</v>
      </c>
      <c r="B2079" s="68"/>
      <c r="C2079" s="68"/>
    </row>
    <row r="2080" spans="1:3" ht="20" customHeight="1">
      <c r="A2080" s="121">
        <v>2071</v>
      </c>
      <c r="B2080" s="68"/>
      <c r="C2080" s="68"/>
    </row>
    <row r="2081" spans="1:3" ht="20" customHeight="1">
      <c r="A2081" s="121">
        <v>2072</v>
      </c>
      <c r="B2081" s="68"/>
      <c r="C2081" s="68"/>
    </row>
    <row r="2082" spans="1:3" ht="20" customHeight="1">
      <c r="A2082" s="121">
        <v>2073</v>
      </c>
      <c r="B2082" s="68"/>
      <c r="C2082" s="68"/>
    </row>
    <row r="2083" spans="1:3" ht="20" customHeight="1">
      <c r="A2083" s="121">
        <v>2074</v>
      </c>
      <c r="B2083" s="68"/>
      <c r="C2083" s="68"/>
    </row>
    <row r="2084" spans="1:3" ht="20" customHeight="1">
      <c r="A2084" s="121">
        <v>2075</v>
      </c>
      <c r="B2084" s="68"/>
      <c r="C2084" s="68"/>
    </row>
    <row r="2085" spans="1:3" ht="20" customHeight="1">
      <c r="A2085" s="121">
        <v>2076</v>
      </c>
      <c r="B2085" s="68"/>
      <c r="C2085" s="68"/>
    </row>
    <row r="2086" spans="1:3" ht="20" customHeight="1">
      <c r="A2086" s="121">
        <v>2077</v>
      </c>
      <c r="B2086" s="68"/>
      <c r="C2086" s="68"/>
    </row>
    <row r="2087" spans="1:3" ht="20" customHeight="1">
      <c r="A2087" s="121">
        <v>2078</v>
      </c>
      <c r="B2087" s="68"/>
      <c r="C2087" s="68"/>
    </row>
    <row r="2088" spans="1:3" ht="20" customHeight="1">
      <c r="A2088" s="121">
        <v>2079</v>
      </c>
      <c r="B2088" s="68"/>
      <c r="C2088" s="68"/>
    </row>
    <row r="2089" spans="1:3" ht="20" customHeight="1">
      <c r="A2089" s="121">
        <v>2080</v>
      </c>
      <c r="B2089" s="68"/>
      <c r="C2089" s="68"/>
    </row>
    <row r="2090" spans="1:3" ht="20" customHeight="1">
      <c r="A2090" s="121">
        <v>2081</v>
      </c>
      <c r="B2090" s="68"/>
      <c r="C2090" s="68"/>
    </row>
    <row r="2091" spans="1:3" ht="20" customHeight="1">
      <c r="A2091" s="121">
        <v>2082</v>
      </c>
      <c r="B2091" s="68"/>
      <c r="C2091" s="68"/>
    </row>
    <row r="2092" spans="1:3" ht="20" customHeight="1">
      <c r="A2092" s="121">
        <v>2083</v>
      </c>
      <c r="B2092" s="68"/>
      <c r="C2092" s="68"/>
    </row>
    <row r="2093" spans="1:3" ht="20" customHeight="1">
      <c r="A2093" s="121">
        <v>2084</v>
      </c>
      <c r="B2093" s="68"/>
      <c r="C2093" s="68"/>
    </row>
    <row r="2094" spans="1:3" ht="20" customHeight="1">
      <c r="A2094" s="121">
        <v>2085</v>
      </c>
      <c r="B2094" s="68"/>
      <c r="C2094" s="68"/>
    </row>
    <row r="2095" spans="1:3" ht="20" customHeight="1">
      <c r="A2095" s="121">
        <v>2086</v>
      </c>
      <c r="B2095" s="68"/>
      <c r="C2095" s="68"/>
    </row>
    <row r="2096" spans="1:3" ht="20" customHeight="1">
      <c r="A2096" s="121">
        <v>2087</v>
      </c>
      <c r="B2096" s="68"/>
      <c r="C2096" s="68"/>
    </row>
    <row r="2097" spans="1:3" ht="20" customHeight="1">
      <c r="A2097" s="121">
        <v>2088</v>
      </c>
      <c r="B2097" s="68"/>
      <c r="C2097" s="68"/>
    </row>
    <row r="2098" spans="1:3" ht="20" customHeight="1">
      <c r="A2098" s="121">
        <v>2089</v>
      </c>
      <c r="B2098" s="68"/>
      <c r="C2098" s="68"/>
    </row>
    <row r="2099" spans="1:3" ht="20" customHeight="1">
      <c r="A2099" s="121">
        <v>2090</v>
      </c>
      <c r="B2099" s="68"/>
      <c r="C2099" s="68"/>
    </row>
    <row r="2100" spans="1:3" ht="20" customHeight="1">
      <c r="A2100" s="121">
        <v>2091</v>
      </c>
      <c r="B2100" s="68"/>
      <c r="C2100" s="68"/>
    </row>
    <row r="2101" spans="1:3" ht="20" customHeight="1">
      <c r="A2101" s="121">
        <v>2092</v>
      </c>
      <c r="B2101" s="68"/>
      <c r="C2101" s="68"/>
    </row>
    <row r="2102" spans="1:3" ht="20" customHeight="1">
      <c r="A2102" s="121">
        <v>2093</v>
      </c>
      <c r="B2102" s="68"/>
      <c r="C2102" s="68"/>
    </row>
    <row r="2103" spans="1:3" ht="20" customHeight="1">
      <c r="A2103" s="121">
        <v>2094</v>
      </c>
      <c r="B2103" s="68"/>
      <c r="C2103" s="68"/>
    </row>
    <row r="2104" spans="1:3" ht="20" customHeight="1">
      <c r="A2104" s="121">
        <v>2095</v>
      </c>
      <c r="B2104" s="68"/>
      <c r="C2104" s="68"/>
    </row>
    <row r="2105" spans="1:3" ht="20" customHeight="1">
      <c r="A2105" s="121">
        <v>2096</v>
      </c>
      <c r="B2105" s="68"/>
      <c r="C2105" s="68"/>
    </row>
    <row r="2106" spans="1:3" ht="20" customHeight="1">
      <c r="A2106" s="121">
        <v>2097</v>
      </c>
      <c r="B2106" s="68"/>
      <c r="C2106" s="68"/>
    </row>
    <row r="2107" spans="1:3" ht="20" customHeight="1">
      <c r="A2107" s="121">
        <v>2098</v>
      </c>
      <c r="B2107" s="68"/>
      <c r="C2107" s="68"/>
    </row>
    <row r="2108" spans="1:3" ht="20" customHeight="1">
      <c r="A2108" s="121">
        <v>2099</v>
      </c>
      <c r="B2108" s="68"/>
      <c r="C2108" s="68"/>
    </row>
    <row r="2109" spans="1:3" ht="20" customHeight="1">
      <c r="A2109" s="121">
        <v>2100</v>
      </c>
      <c r="B2109" s="68"/>
      <c r="C2109" s="68"/>
    </row>
    <row r="2110" spans="1:3" ht="20" customHeight="1">
      <c r="A2110" s="121">
        <v>2101</v>
      </c>
      <c r="B2110" s="68"/>
      <c r="C2110" s="68"/>
    </row>
    <row r="2111" spans="1:3" ht="20" customHeight="1">
      <c r="A2111" s="121">
        <v>2102</v>
      </c>
      <c r="B2111" s="68"/>
      <c r="C2111" s="68"/>
    </row>
    <row r="2112" spans="1:3" ht="20" customHeight="1">
      <c r="A2112" s="121">
        <v>2103</v>
      </c>
      <c r="B2112" s="68"/>
      <c r="C2112" s="68"/>
    </row>
    <row r="2113" spans="1:3" ht="20" customHeight="1">
      <c r="A2113" s="121">
        <v>2104</v>
      </c>
      <c r="B2113" s="68"/>
      <c r="C2113" s="68"/>
    </row>
    <row r="2114" spans="1:3" ht="20" customHeight="1">
      <c r="A2114" s="121">
        <v>2105</v>
      </c>
      <c r="B2114" s="68"/>
      <c r="C2114" s="68"/>
    </row>
    <row r="2115" spans="1:3" ht="20" customHeight="1">
      <c r="A2115" s="121">
        <v>2106</v>
      </c>
      <c r="B2115" s="68"/>
      <c r="C2115" s="68"/>
    </row>
    <row r="2116" spans="1:3" ht="20" customHeight="1">
      <c r="A2116" s="121">
        <v>2107</v>
      </c>
      <c r="B2116" s="68"/>
      <c r="C2116" s="68"/>
    </row>
    <row r="2117" spans="1:3" ht="20" customHeight="1">
      <c r="A2117" s="121">
        <v>2108</v>
      </c>
      <c r="B2117" s="68"/>
      <c r="C2117" s="68"/>
    </row>
    <row r="2118" spans="1:3" ht="20" customHeight="1">
      <c r="A2118" s="121">
        <v>2109</v>
      </c>
      <c r="B2118" s="68"/>
      <c r="C2118" s="68"/>
    </row>
    <row r="2119" spans="1:3" ht="20" customHeight="1">
      <c r="A2119" s="121">
        <v>2110</v>
      </c>
      <c r="B2119" s="68"/>
      <c r="C2119" s="68"/>
    </row>
    <row r="2120" spans="1:3" ht="20" customHeight="1">
      <c r="A2120" s="121">
        <v>2111</v>
      </c>
      <c r="B2120" s="68"/>
      <c r="C2120" s="68"/>
    </row>
    <row r="2121" spans="1:3" ht="20" customHeight="1">
      <c r="A2121" s="121">
        <v>2112</v>
      </c>
      <c r="B2121" s="68"/>
      <c r="C2121" s="68"/>
    </row>
    <row r="2122" spans="1:3" ht="20" customHeight="1">
      <c r="A2122" s="121">
        <v>2113</v>
      </c>
      <c r="B2122" s="68"/>
      <c r="C2122" s="68"/>
    </row>
    <row r="2123" spans="1:3" ht="20" customHeight="1">
      <c r="A2123" s="121">
        <v>2114</v>
      </c>
      <c r="B2123" s="68"/>
      <c r="C2123" s="68"/>
    </row>
    <row r="2124" spans="1:3" ht="20" customHeight="1">
      <c r="A2124" s="121">
        <v>2115</v>
      </c>
      <c r="B2124" s="68"/>
      <c r="C2124" s="68"/>
    </row>
    <row r="2125" spans="1:3" ht="20" customHeight="1">
      <c r="A2125" s="121">
        <v>2116</v>
      </c>
      <c r="B2125" s="68"/>
      <c r="C2125" s="68"/>
    </row>
    <row r="2126" spans="1:3" ht="20" customHeight="1">
      <c r="A2126" s="121">
        <v>2117</v>
      </c>
      <c r="B2126" s="68"/>
      <c r="C2126" s="68"/>
    </row>
    <row r="2127" spans="1:3" ht="20" customHeight="1">
      <c r="A2127" s="121">
        <v>2118</v>
      </c>
      <c r="B2127" s="68"/>
      <c r="C2127" s="68"/>
    </row>
    <row r="2128" spans="1:3" ht="20" customHeight="1">
      <c r="A2128" s="121">
        <v>2119</v>
      </c>
      <c r="B2128" s="68"/>
      <c r="C2128" s="68"/>
    </row>
    <row r="2129" spans="1:3" ht="20" customHeight="1">
      <c r="A2129" s="121">
        <v>2120</v>
      </c>
      <c r="B2129" s="68"/>
      <c r="C2129" s="68"/>
    </row>
    <row r="2130" spans="1:3" ht="20" customHeight="1">
      <c r="A2130" s="121">
        <v>2121</v>
      </c>
      <c r="B2130" s="68"/>
      <c r="C2130" s="68"/>
    </row>
    <row r="2131" spans="1:3" ht="20" customHeight="1">
      <c r="A2131" s="121">
        <v>2122</v>
      </c>
      <c r="B2131" s="68"/>
      <c r="C2131" s="68"/>
    </row>
    <row r="2132" spans="1:3" ht="20" customHeight="1">
      <c r="A2132" s="121">
        <v>2123</v>
      </c>
      <c r="B2132" s="68"/>
      <c r="C2132" s="68"/>
    </row>
    <row r="2133" spans="1:3" ht="20" customHeight="1">
      <c r="A2133" s="121">
        <v>2124</v>
      </c>
      <c r="B2133" s="68"/>
      <c r="C2133" s="68"/>
    </row>
    <row r="2134" spans="1:3" ht="20" customHeight="1">
      <c r="A2134" s="121">
        <v>2125</v>
      </c>
      <c r="B2134" s="68"/>
      <c r="C2134" s="68"/>
    </row>
    <row r="2135" spans="1:3" ht="20" customHeight="1">
      <c r="A2135" s="121">
        <v>2126</v>
      </c>
      <c r="B2135" s="68"/>
      <c r="C2135" s="68"/>
    </row>
    <row r="2136" spans="1:3" ht="20" customHeight="1">
      <c r="A2136" s="121">
        <v>2127</v>
      </c>
      <c r="B2136" s="68"/>
      <c r="C2136" s="68"/>
    </row>
    <row r="2137" spans="1:3" ht="20" customHeight="1">
      <c r="A2137" s="121">
        <v>2128</v>
      </c>
      <c r="B2137" s="68"/>
      <c r="C2137" s="68"/>
    </row>
    <row r="2138" spans="1:3" ht="20" customHeight="1">
      <c r="A2138" s="121">
        <v>2129</v>
      </c>
      <c r="B2138" s="68"/>
      <c r="C2138" s="68"/>
    </row>
    <row r="2139" spans="1:3" ht="20" customHeight="1">
      <c r="A2139" s="121">
        <v>2130</v>
      </c>
      <c r="B2139" s="68"/>
      <c r="C2139" s="68"/>
    </row>
    <row r="2140" spans="1:3" ht="20" customHeight="1">
      <c r="A2140" s="121">
        <v>2131</v>
      </c>
      <c r="B2140" s="68"/>
      <c r="C2140" s="68"/>
    </row>
    <row r="2141" spans="1:3" ht="20" customHeight="1">
      <c r="A2141" s="121">
        <v>2132</v>
      </c>
      <c r="B2141" s="68"/>
      <c r="C2141" s="68"/>
    </row>
    <row r="2142" spans="1:3" ht="20" customHeight="1">
      <c r="A2142" s="121">
        <v>2133</v>
      </c>
      <c r="B2142" s="68"/>
      <c r="C2142" s="68"/>
    </row>
    <row r="2143" spans="1:3" ht="20" customHeight="1">
      <c r="A2143" s="121">
        <v>2134</v>
      </c>
      <c r="B2143" s="68"/>
      <c r="C2143" s="68"/>
    </row>
    <row r="2144" spans="1:3" ht="20" customHeight="1">
      <c r="A2144" s="121">
        <v>2135</v>
      </c>
      <c r="B2144" s="68"/>
      <c r="C2144" s="68"/>
    </row>
    <row r="2145" spans="1:3" ht="20" customHeight="1">
      <c r="A2145" s="121">
        <v>2136</v>
      </c>
      <c r="B2145" s="68"/>
      <c r="C2145" s="68"/>
    </row>
    <row r="2146" spans="1:3" ht="20" customHeight="1">
      <c r="A2146" s="121">
        <v>2137</v>
      </c>
      <c r="B2146" s="68"/>
      <c r="C2146" s="68"/>
    </row>
    <row r="2147" spans="1:3" ht="20" customHeight="1">
      <c r="A2147" s="121">
        <v>2138</v>
      </c>
      <c r="B2147" s="68"/>
      <c r="C2147" s="68"/>
    </row>
    <row r="2148" spans="1:3" ht="20" customHeight="1">
      <c r="A2148" s="121">
        <v>2139</v>
      </c>
      <c r="B2148" s="68"/>
      <c r="C2148" s="68"/>
    </row>
    <row r="2149" spans="1:3" ht="20" customHeight="1">
      <c r="A2149" s="121">
        <v>2140</v>
      </c>
      <c r="B2149" s="68"/>
      <c r="C2149" s="68"/>
    </row>
    <row r="2150" spans="1:3" ht="20" customHeight="1">
      <c r="A2150" s="121">
        <v>2141</v>
      </c>
      <c r="B2150" s="68"/>
      <c r="C2150" s="68"/>
    </row>
    <row r="2151" spans="1:3" ht="20" customHeight="1">
      <c r="A2151" s="121">
        <v>2142</v>
      </c>
      <c r="B2151" s="68"/>
      <c r="C2151" s="68"/>
    </row>
    <row r="2152" spans="1:3" ht="20" customHeight="1">
      <c r="A2152" s="121">
        <v>2143</v>
      </c>
      <c r="B2152" s="68"/>
      <c r="C2152" s="68"/>
    </row>
    <row r="2153" spans="1:3" ht="20" customHeight="1">
      <c r="A2153" s="121">
        <v>2144</v>
      </c>
      <c r="B2153" s="68"/>
      <c r="C2153" s="68"/>
    </row>
    <row r="2154" spans="1:3" ht="20" customHeight="1">
      <c r="A2154" s="121">
        <v>2145</v>
      </c>
      <c r="B2154" s="68"/>
      <c r="C2154" s="68"/>
    </row>
    <row r="2155" spans="1:3" ht="20" customHeight="1">
      <c r="A2155" s="121">
        <v>2146</v>
      </c>
      <c r="B2155" s="68"/>
      <c r="C2155" s="68"/>
    </row>
    <row r="2156" spans="1:3" ht="20" customHeight="1">
      <c r="A2156" s="121">
        <v>2147</v>
      </c>
      <c r="B2156" s="68"/>
      <c r="C2156" s="68"/>
    </row>
    <row r="2157" spans="1:3" ht="20" customHeight="1">
      <c r="A2157" s="121">
        <v>2148</v>
      </c>
      <c r="B2157" s="68"/>
      <c r="C2157" s="68"/>
    </row>
    <row r="2158" spans="1:3" ht="20" customHeight="1">
      <c r="A2158" s="121">
        <v>2149</v>
      </c>
      <c r="B2158" s="68"/>
      <c r="C2158" s="68"/>
    </row>
    <row r="2159" spans="1:3" ht="20" customHeight="1">
      <c r="A2159" s="121">
        <v>2150</v>
      </c>
      <c r="B2159" s="68"/>
      <c r="C2159" s="68"/>
    </row>
    <row r="2160" spans="1:3" ht="20" customHeight="1">
      <c r="A2160" s="121">
        <v>2151</v>
      </c>
      <c r="B2160" s="68"/>
      <c r="C2160" s="68"/>
    </row>
    <row r="2161" spans="1:3" ht="20" customHeight="1">
      <c r="A2161" s="121">
        <v>2152</v>
      </c>
      <c r="B2161" s="68"/>
      <c r="C2161" s="68"/>
    </row>
    <row r="2162" spans="1:3" ht="20" customHeight="1">
      <c r="A2162" s="121">
        <v>2153</v>
      </c>
      <c r="B2162" s="68"/>
      <c r="C2162" s="68"/>
    </row>
    <row r="2163" spans="1:3" ht="20" customHeight="1">
      <c r="A2163" s="121">
        <v>2154</v>
      </c>
      <c r="B2163" s="68"/>
      <c r="C2163" s="68"/>
    </row>
    <row r="2164" spans="1:3" ht="20" customHeight="1">
      <c r="A2164" s="121">
        <v>2155</v>
      </c>
      <c r="B2164" s="68"/>
      <c r="C2164" s="68"/>
    </row>
    <row r="2165" spans="1:3" ht="20" customHeight="1">
      <c r="A2165" s="121">
        <v>2156</v>
      </c>
      <c r="B2165" s="68"/>
      <c r="C2165" s="68"/>
    </row>
    <row r="2166" spans="1:3" ht="20" customHeight="1">
      <c r="A2166" s="121">
        <v>2157</v>
      </c>
      <c r="B2166" s="68"/>
      <c r="C2166" s="68"/>
    </row>
    <row r="2167" spans="1:3" ht="20" customHeight="1">
      <c r="A2167" s="121">
        <v>2158</v>
      </c>
      <c r="B2167" s="68"/>
      <c r="C2167" s="68"/>
    </row>
    <row r="2168" spans="1:3" ht="20" customHeight="1">
      <c r="A2168" s="121">
        <v>2159</v>
      </c>
      <c r="B2168" s="68"/>
      <c r="C2168" s="68"/>
    </row>
    <row r="2169" spans="1:3" ht="20" customHeight="1">
      <c r="A2169" s="121">
        <v>2160</v>
      </c>
      <c r="B2169" s="68"/>
      <c r="C2169" s="68"/>
    </row>
    <row r="2170" spans="1:3" ht="20" customHeight="1">
      <c r="A2170" s="121">
        <v>2161</v>
      </c>
      <c r="B2170" s="68"/>
      <c r="C2170" s="68"/>
    </row>
    <row r="2171" spans="1:3" ht="20" customHeight="1">
      <c r="A2171" s="121">
        <v>2162</v>
      </c>
      <c r="B2171" s="68"/>
      <c r="C2171" s="68"/>
    </row>
    <row r="2172" spans="1:3" ht="20" customHeight="1">
      <c r="A2172" s="121">
        <v>2163</v>
      </c>
      <c r="B2172" s="68"/>
      <c r="C2172" s="68"/>
    </row>
    <row r="2173" spans="1:3" ht="20" customHeight="1">
      <c r="A2173" s="121">
        <v>2164</v>
      </c>
      <c r="B2173" s="68"/>
      <c r="C2173" s="68"/>
    </row>
    <row r="2174" spans="1:3" ht="20" customHeight="1">
      <c r="A2174" s="121">
        <v>2165</v>
      </c>
      <c r="B2174" s="68"/>
      <c r="C2174" s="68"/>
    </row>
    <row r="2175" spans="1:3" ht="20" customHeight="1">
      <c r="A2175" s="121">
        <v>2166</v>
      </c>
      <c r="B2175" s="68"/>
      <c r="C2175" s="68"/>
    </row>
    <row r="2176" spans="1:3" ht="20" customHeight="1">
      <c r="A2176" s="121">
        <v>2167</v>
      </c>
      <c r="B2176" s="68"/>
      <c r="C2176" s="68"/>
    </row>
    <row r="2177" spans="1:3" ht="20" customHeight="1">
      <c r="A2177" s="121">
        <v>2168</v>
      </c>
      <c r="B2177" s="68"/>
      <c r="C2177" s="68"/>
    </row>
    <row r="2178" spans="1:3" ht="20" customHeight="1">
      <c r="A2178" s="121">
        <v>2169</v>
      </c>
      <c r="B2178" s="68"/>
      <c r="C2178" s="68"/>
    </row>
    <row r="2179" spans="1:3" ht="20" customHeight="1">
      <c r="A2179" s="121">
        <v>2170</v>
      </c>
      <c r="B2179" s="68"/>
      <c r="C2179" s="68"/>
    </row>
    <row r="2180" spans="1:3" ht="20" customHeight="1">
      <c r="A2180" s="121">
        <v>2171</v>
      </c>
      <c r="B2180" s="68"/>
      <c r="C2180" s="68"/>
    </row>
    <row r="2181" spans="1:3" ht="20" customHeight="1">
      <c r="A2181" s="121">
        <v>2172</v>
      </c>
      <c r="B2181" s="68"/>
      <c r="C2181" s="68"/>
    </row>
    <row r="2182" spans="1:3" ht="20" customHeight="1">
      <c r="A2182" s="121">
        <v>2173</v>
      </c>
      <c r="B2182" s="68"/>
      <c r="C2182" s="68"/>
    </row>
    <row r="2183" spans="1:3" ht="20" customHeight="1">
      <c r="A2183" s="121">
        <v>2174</v>
      </c>
      <c r="B2183" s="68"/>
      <c r="C2183" s="68"/>
    </row>
    <row r="2184" spans="1:3" ht="20" customHeight="1">
      <c r="A2184" s="121">
        <v>2175</v>
      </c>
      <c r="B2184" s="68"/>
      <c r="C2184" s="68"/>
    </row>
    <row r="2185" spans="1:3" ht="20" customHeight="1">
      <c r="A2185" s="121">
        <v>2176</v>
      </c>
      <c r="B2185" s="68"/>
      <c r="C2185" s="68"/>
    </row>
    <row r="2186" spans="1:3" ht="20" customHeight="1">
      <c r="A2186" s="121">
        <v>2177</v>
      </c>
      <c r="B2186" s="68"/>
      <c r="C2186" s="68"/>
    </row>
    <row r="2187" spans="1:3" ht="20" customHeight="1">
      <c r="A2187" s="121">
        <v>2178</v>
      </c>
      <c r="B2187" s="68"/>
      <c r="C2187" s="68"/>
    </row>
    <row r="2188" spans="1:3" ht="20" customHeight="1">
      <c r="A2188" s="121">
        <v>2179</v>
      </c>
      <c r="B2188" s="68"/>
      <c r="C2188" s="68"/>
    </row>
    <row r="2189" spans="1:3" ht="20" customHeight="1">
      <c r="A2189" s="121">
        <v>2180</v>
      </c>
      <c r="B2189" s="68"/>
      <c r="C2189" s="68"/>
    </row>
    <row r="2190" spans="1:3" ht="20" customHeight="1">
      <c r="A2190" s="121">
        <v>2181</v>
      </c>
      <c r="B2190" s="68"/>
      <c r="C2190" s="68"/>
    </row>
    <row r="2191" spans="1:3" ht="20" customHeight="1">
      <c r="A2191" s="121">
        <v>2182</v>
      </c>
      <c r="B2191" s="68"/>
      <c r="C2191" s="68"/>
    </row>
    <row r="2192" spans="1:3" ht="20" customHeight="1">
      <c r="A2192" s="121">
        <v>2183</v>
      </c>
      <c r="B2192" s="68"/>
      <c r="C2192" s="68"/>
    </row>
    <row r="2193" spans="1:3" ht="20" customHeight="1">
      <c r="A2193" s="121">
        <v>2184</v>
      </c>
      <c r="B2193" s="68"/>
      <c r="C2193" s="68"/>
    </row>
    <row r="2194" spans="1:3" ht="20" customHeight="1">
      <c r="A2194" s="121">
        <v>2185</v>
      </c>
      <c r="B2194" s="68"/>
      <c r="C2194" s="68"/>
    </row>
    <row r="2195" spans="1:3" ht="20" customHeight="1">
      <c r="A2195" s="121">
        <v>2186</v>
      </c>
      <c r="B2195" s="68"/>
      <c r="C2195" s="68"/>
    </row>
    <row r="2196" spans="1:3" ht="20" customHeight="1">
      <c r="A2196" s="121">
        <v>2187</v>
      </c>
      <c r="B2196" s="68"/>
      <c r="C2196" s="68"/>
    </row>
    <row r="2197" spans="1:3" ht="20" customHeight="1">
      <c r="A2197" s="121">
        <v>2188</v>
      </c>
      <c r="B2197" s="68"/>
      <c r="C2197" s="68"/>
    </row>
    <row r="2198" spans="1:3" ht="20" customHeight="1">
      <c r="A2198" s="121">
        <v>2189</v>
      </c>
      <c r="B2198" s="68"/>
      <c r="C2198" s="68"/>
    </row>
    <row r="2199" spans="1:3" ht="20" customHeight="1">
      <c r="A2199" s="121">
        <v>2190</v>
      </c>
      <c r="B2199" s="68"/>
      <c r="C2199" s="68"/>
    </row>
    <row r="2200" spans="1:3" ht="20" customHeight="1">
      <c r="A2200" s="121">
        <v>2191</v>
      </c>
      <c r="B2200" s="68"/>
      <c r="C2200" s="68"/>
    </row>
    <row r="2201" spans="1:3" ht="20" customHeight="1">
      <c r="A2201" s="121">
        <v>2192</v>
      </c>
      <c r="B2201" s="68"/>
      <c r="C2201" s="68"/>
    </row>
    <row r="2202" spans="1:3" ht="20" customHeight="1">
      <c r="A2202" s="121">
        <v>2193</v>
      </c>
      <c r="B2202" s="68"/>
      <c r="C2202" s="68"/>
    </row>
    <row r="2203" spans="1:3" ht="20" customHeight="1">
      <c r="A2203" s="121">
        <v>2194</v>
      </c>
      <c r="B2203" s="68"/>
      <c r="C2203" s="68"/>
    </row>
    <row r="2204" spans="1:3" ht="20" customHeight="1">
      <c r="A2204" s="121">
        <v>2195</v>
      </c>
      <c r="B2204" s="68"/>
      <c r="C2204" s="68"/>
    </row>
    <row r="2205" spans="1:3" ht="20" customHeight="1">
      <c r="A2205" s="121">
        <v>2196</v>
      </c>
      <c r="B2205" s="68"/>
      <c r="C2205" s="68"/>
    </row>
    <row r="2206" spans="1:3" ht="20" customHeight="1">
      <c r="A2206" s="121">
        <v>2197</v>
      </c>
      <c r="B2206" s="68"/>
      <c r="C2206" s="68"/>
    </row>
    <row r="2207" spans="1:3" ht="20" customHeight="1">
      <c r="A2207" s="121">
        <v>2198</v>
      </c>
      <c r="B2207" s="68"/>
      <c r="C2207" s="68"/>
    </row>
    <row r="2208" spans="1:3" ht="20" customHeight="1">
      <c r="A2208" s="121">
        <v>2199</v>
      </c>
      <c r="B2208" s="68"/>
      <c r="C2208" s="68"/>
    </row>
    <row r="2209" spans="1:3" ht="20" customHeight="1">
      <c r="A2209" s="121">
        <v>2200</v>
      </c>
      <c r="B2209" s="68"/>
      <c r="C2209" s="68"/>
    </row>
    <row r="2210" spans="1:3" ht="20" customHeight="1">
      <c r="A2210" s="121">
        <v>2201</v>
      </c>
      <c r="B2210" s="68"/>
      <c r="C2210" s="68"/>
    </row>
    <row r="2211" spans="1:3" ht="20" customHeight="1">
      <c r="A2211" s="121">
        <v>2202</v>
      </c>
      <c r="B2211" s="68"/>
      <c r="C2211" s="68"/>
    </row>
    <row r="2212" spans="1:3" ht="20" customHeight="1">
      <c r="A2212" s="121">
        <v>2203</v>
      </c>
      <c r="B2212" s="68"/>
      <c r="C2212" s="68"/>
    </row>
    <row r="2213" spans="1:3" ht="20" customHeight="1">
      <c r="A2213" s="121">
        <v>2204</v>
      </c>
      <c r="B2213" s="68"/>
      <c r="C2213" s="68"/>
    </row>
    <row r="2214" spans="1:3" ht="20" customHeight="1">
      <c r="A2214" s="121">
        <v>2205</v>
      </c>
      <c r="B2214" s="68"/>
      <c r="C2214" s="68"/>
    </row>
    <row r="2215" spans="1:3" ht="20" customHeight="1">
      <c r="A2215" s="121">
        <v>2206</v>
      </c>
      <c r="B2215" s="68"/>
      <c r="C2215" s="68"/>
    </row>
    <row r="2216" spans="1:3" ht="20" customHeight="1">
      <c r="A2216" s="121">
        <v>2207</v>
      </c>
      <c r="B2216" s="68"/>
      <c r="C2216" s="68"/>
    </row>
    <row r="2217" spans="1:3" ht="20" customHeight="1">
      <c r="A2217" s="121">
        <v>2208</v>
      </c>
      <c r="B2217" s="68"/>
      <c r="C2217" s="68"/>
    </row>
    <row r="2218" spans="1:3" ht="20" customHeight="1">
      <c r="A2218" s="121">
        <v>2209</v>
      </c>
      <c r="B2218" s="68"/>
      <c r="C2218" s="68"/>
    </row>
    <row r="2219" spans="1:3" ht="20" customHeight="1">
      <c r="A2219" s="121">
        <v>2210</v>
      </c>
      <c r="B2219" s="68"/>
      <c r="C2219" s="68"/>
    </row>
    <row r="2220" spans="1:3" ht="20" customHeight="1">
      <c r="A2220" s="121">
        <v>2211</v>
      </c>
      <c r="B2220" s="68"/>
      <c r="C2220" s="68"/>
    </row>
    <row r="2221" spans="1:3" ht="20" customHeight="1">
      <c r="A2221" s="121">
        <v>2212</v>
      </c>
      <c r="B2221" s="68"/>
      <c r="C2221" s="68"/>
    </row>
    <row r="2222" spans="1:3" ht="20" customHeight="1">
      <c r="A2222" s="121">
        <v>2213</v>
      </c>
      <c r="B2222" s="68"/>
      <c r="C2222" s="68"/>
    </row>
    <row r="2223" spans="1:3" ht="20" customHeight="1">
      <c r="A2223" s="121">
        <v>2214</v>
      </c>
      <c r="B2223" s="68"/>
      <c r="C2223" s="68"/>
    </row>
    <row r="2224" spans="1:3" ht="20" customHeight="1">
      <c r="A2224" s="121">
        <v>2215</v>
      </c>
      <c r="B2224" s="68"/>
      <c r="C2224" s="68"/>
    </row>
    <row r="2225" spans="1:3" ht="20" customHeight="1">
      <c r="A2225" s="121">
        <v>2216</v>
      </c>
      <c r="B2225" s="68"/>
      <c r="C2225" s="68"/>
    </row>
    <row r="2226" spans="1:3" ht="20" customHeight="1">
      <c r="A2226" s="121">
        <v>2217</v>
      </c>
      <c r="B2226" s="68"/>
      <c r="C2226" s="68"/>
    </row>
    <row r="2227" spans="1:3" ht="20" customHeight="1">
      <c r="A2227" s="121">
        <v>2218</v>
      </c>
      <c r="B2227" s="68"/>
      <c r="C2227" s="68"/>
    </row>
    <row r="2228" spans="1:3" ht="20" customHeight="1">
      <c r="A2228" s="121">
        <v>2219</v>
      </c>
      <c r="B2228" s="68"/>
      <c r="C2228" s="68"/>
    </row>
    <row r="2229" spans="1:3" ht="20" customHeight="1">
      <c r="A2229" s="121">
        <v>2220</v>
      </c>
      <c r="B2229" s="68"/>
      <c r="C2229" s="68"/>
    </row>
    <row r="2230" spans="1:3" ht="20" customHeight="1">
      <c r="A2230" s="121">
        <v>2221</v>
      </c>
      <c r="B2230" s="68"/>
      <c r="C2230" s="68"/>
    </row>
    <row r="2231" spans="1:3" ht="20" customHeight="1">
      <c r="A2231" s="121">
        <v>2222</v>
      </c>
      <c r="B2231" s="68"/>
      <c r="C2231" s="68"/>
    </row>
    <row r="2232" spans="1:3" ht="20" customHeight="1">
      <c r="A2232" s="121">
        <v>2223</v>
      </c>
      <c r="B2232" s="68"/>
      <c r="C2232" s="68"/>
    </row>
    <row r="2233" spans="1:3" ht="20" customHeight="1">
      <c r="A2233" s="121">
        <v>2224</v>
      </c>
      <c r="B2233" s="68"/>
      <c r="C2233" s="68"/>
    </row>
    <row r="2234" spans="1:3" ht="20" customHeight="1">
      <c r="A2234" s="121">
        <v>2225</v>
      </c>
      <c r="B2234" s="68"/>
      <c r="C2234" s="68"/>
    </row>
    <row r="2235" spans="1:3" ht="20" customHeight="1">
      <c r="A2235" s="121">
        <v>2226</v>
      </c>
      <c r="B2235" s="68"/>
      <c r="C2235" s="68"/>
    </row>
    <row r="2236" spans="1:3" ht="20" customHeight="1">
      <c r="A2236" s="121">
        <v>2227</v>
      </c>
      <c r="B2236" s="68"/>
      <c r="C2236" s="68"/>
    </row>
    <row r="2237" spans="1:3" ht="20" customHeight="1">
      <c r="A2237" s="121">
        <v>2228</v>
      </c>
      <c r="B2237" s="68"/>
      <c r="C2237" s="68"/>
    </row>
    <row r="2238" spans="1:3" ht="20" customHeight="1">
      <c r="A2238" s="121">
        <v>2229</v>
      </c>
      <c r="B2238" s="68"/>
      <c r="C2238" s="68"/>
    </row>
    <row r="2239" spans="1:3" ht="20" customHeight="1">
      <c r="A2239" s="121">
        <v>2230</v>
      </c>
      <c r="B2239" s="68"/>
      <c r="C2239" s="68"/>
    </row>
    <row r="2240" spans="1:3" ht="20" customHeight="1">
      <c r="A2240" s="121">
        <v>2231</v>
      </c>
      <c r="B2240" s="68"/>
      <c r="C2240" s="68"/>
    </row>
    <row r="2241" spans="1:3" ht="20" customHeight="1">
      <c r="A2241" s="121">
        <v>2232</v>
      </c>
      <c r="B2241" s="68"/>
      <c r="C2241" s="68"/>
    </row>
    <row r="2242" spans="1:3" ht="20" customHeight="1">
      <c r="A2242" s="121">
        <v>2233</v>
      </c>
      <c r="B2242" s="68"/>
      <c r="C2242" s="68"/>
    </row>
    <row r="2243" spans="1:3" ht="20" customHeight="1">
      <c r="A2243" s="121">
        <v>2234</v>
      </c>
      <c r="B2243" s="68"/>
      <c r="C2243" s="68"/>
    </row>
    <row r="2244" spans="1:3" ht="20" customHeight="1">
      <c r="A2244" s="121">
        <v>2235</v>
      </c>
      <c r="B2244" s="68"/>
      <c r="C2244" s="68"/>
    </row>
    <row r="2245" spans="1:3" ht="20" customHeight="1">
      <c r="A2245" s="121">
        <v>2236</v>
      </c>
      <c r="B2245" s="68"/>
      <c r="C2245" s="68"/>
    </row>
    <row r="2246" spans="1:3" ht="20" customHeight="1">
      <c r="A2246" s="121">
        <v>2237</v>
      </c>
      <c r="B2246" s="68"/>
      <c r="C2246" s="68"/>
    </row>
    <row r="2247" spans="1:3" ht="20" customHeight="1">
      <c r="A2247" s="121">
        <v>2238</v>
      </c>
      <c r="B2247" s="68"/>
      <c r="C2247" s="68"/>
    </row>
    <row r="2248" spans="1:3" ht="20" customHeight="1">
      <c r="A2248" s="121">
        <v>2239</v>
      </c>
      <c r="B2248" s="68"/>
      <c r="C2248" s="68"/>
    </row>
    <row r="2249" spans="1:3" ht="20" customHeight="1">
      <c r="A2249" s="121">
        <v>2240</v>
      </c>
      <c r="B2249" s="68"/>
      <c r="C2249" s="68"/>
    </row>
    <row r="2250" spans="1:3" ht="20" customHeight="1">
      <c r="A2250" s="121">
        <v>2241</v>
      </c>
      <c r="B2250" s="68"/>
      <c r="C2250" s="68"/>
    </row>
    <row r="2251" spans="1:3" ht="20" customHeight="1">
      <c r="A2251" s="121">
        <v>2242</v>
      </c>
      <c r="B2251" s="68"/>
      <c r="C2251" s="68"/>
    </row>
    <row r="2252" spans="1:3" ht="20" customHeight="1">
      <c r="A2252" s="121">
        <v>2243</v>
      </c>
      <c r="B2252" s="68"/>
      <c r="C2252" s="68"/>
    </row>
    <row r="2253" spans="1:3" ht="20" customHeight="1">
      <c r="A2253" s="121">
        <v>2244</v>
      </c>
      <c r="B2253" s="68"/>
      <c r="C2253" s="68"/>
    </row>
    <row r="2254" spans="1:3" ht="20" customHeight="1">
      <c r="A2254" s="121">
        <v>2245</v>
      </c>
      <c r="B2254" s="68"/>
      <c r="C2254" s="68"/>
    </row>
    <row r="2255" spans="1:3" ht="20" customHeight="1">
      <c r="A2255" s="121">
        <v>2246</v>
      </c>
      <c r="B2255" s="68"/>
      <c r="C2255" s="68"/>
    </row>
    <row r="2256" spans="1:3" ht="20" customHeight="1">
      <c r="A2256" s="121">
        <v>2247</v>
      </c>
      <c r="B2256" s="68"/>
      <c r="C2256" s="68"/>
    </row>
    <row r="2257" spans="1:3" ht="20" customHeight="1">
      <c r="A2257" s="121">
        <v>2248</v>
      </c>
      <c r="B2257" s="68"/>
      <c r="C2257" s="68"/>
    </row>
    <row r="2258" spans="1:3" ht="20" customHeight="1">
      <c r="A2258" s="121">
        <v>2249</v>
      </c>
      <c r="B2258" s="68"/>
      <c r="C2258" s="68"/>
    </row>
    <row r="2259" spans="1:3" ht="20" customHeight="1">
      <c r="A2259" s="121">
        <v>2250</v>
      </c>
      <c r="B2259" s="68"/>
      <c r="C2259" s="68"/>
    </row>
    <row r="2260" spans="1:3" ht="20" customHeight="1">
      <c r="A2260" s="121">
        <v>2251</v>
      </c>
      <c r="B2260" s="68"/>
      <c r="C2260" s="68"/>
    </row>
    <row r="2261" spans="1:3" ht="20" customHeight="1">
      <c r="A2261" s="121">
        <v>2252</v>
      </c>
      <c r="B2261" s="68"/>
      <c r="C2261" s="68"/>
    </row>
    <row r="2262" spans="1:3" ht="20" customHeight="1">
      <c r="A2262" s="121">
        <v>2253</v>
      </c>
      <c r="B2262" s="68"/>
      <c r="C2262" s="68"/>
    </row>
    <row r="2263" spans="1:3" ht="20" customHeight="1">
      <c r="A2263" s="121">
        <v>2254</v>
      </c>
      <c r="B2263" s="68"/>
      <c r="C2263" s="68"/>
    </row>
    <row r="2264" spans="1:3" ht="20" customHeight="1">
      <c r="A2264" s="121">
        <v>2255</v>
      </c>
      <c r="B2264" s="68"/>
      <c r="C2264" s="68"/>
    </row>
    <row r="2265" spans="1:3" ht="20" customHeight="1">
      <c r="A2265" s="121">
        <v>2256</v>
      </c>
      <c r="B2265" s="68"/>
      <c r="C2265" s="68"/>
    </row>
    <row r="2266" spans="1:3" ht="20" customHeight="1">
      <c r="A2266" s="121">
        <v>2257</v>
      </c>
      <c r="B2266" s="68"/>
      <c r="C2266" s="68"/>
    </row>
    <row r="2267" spans="1:3" ht="20" customHeight="1">
      <c r="A2267" s="121">
        <v>2258</v>
      </c>
      <c r="B2267" s="68"/>
      <c r="C2267" s="68"/>
    </row>
    <row r="2268" spans="1:3" ht="20" customHeight="1">
      <c r="A2268" s="121">
        <v>2259</v>
      </c>
      <c r="B2268" s="68"/>
      <c r="C2268" s="68"/>
    </row>
    <row r="2269" spans="1:3" ht="20" customHeight="1">
      <c r="A2269" s="121">
        <v>2260</v>
      </c>
      <c r="B2269" s="68"/>
      <c r="C2269" s="68"/>
    </row>
    <row r="2270" spans="1:3" ht="20" customHeight="1">
      <c r="A2270" s="121">
        <v>2261</v>
      </c>
      <c r="B2270" s="68"/>
      <c r="C2270" s="68"/>
    </row>
    <row r="2271" spans="1:3" ht="20" customHeight="1">
      <c r="A2271" s="121">
        <v>2262</v>
      </c>
      <c r="B2271" s="68"/>
      <c r="C2271" s="68"/>
    </row>
    <row r="2272" spans="1:3" ht="20" customHeight="1">
      <c r="A2272" s="121">
        <v>2263</v>
      </c>
      <c r="B2272" s="68"/>
      <c r="C2272" s="68"/>
    </row>
    <row r="2273" spans="1:3" ht="20" customHeight="1">
      <c r="A2273" s="121">
        <v>2264</v>
      </c>
      <c r="B2273" s="68"/>
      <c r="C2273" s="68"/>
    </row>
    <row r="2274" spans="1:3" ht="20" customHeight="1">
      <c r="A2274" s="121">
        <v>2265</v>
      </c>
      <c r="B2274" s="68"/>
      <c r="C2274" s="68"/>
    </row>
    <row r="2275" spans="1:3" ht="20" customHeight="1">
      <c r="A2275" s="121">
        <v>2266</v>
      </c>
      <c r="B2275" s="68"/>
      <c r="C2275" s="68"/>
    </row>
    <row r="2276" spans="1:3" ht="20" customHeight="1">
      <c r="A2276" s="121">
        <v>2267</v>
      </c>
      <c r="B2276" s="68"/>
      <c r="C2276" s="68"/>
    </row>
    <row r="2277" spans="1:3" ht="20" customHeight="1">
      <c r="A2277" s="121">
        <v>2268</v>
      </c>
      <c r="B2277" s="68"/>
      <c r="C2277" s="68"/>
    </row>
    <row r="2278" spans="1:3" ht="20" customHeight="1">
      <c r="A2278" s="121">
        <v>2269</v>
      </c>
      <c r="B2278" s="68"/>
      <c r="C2278" s="68"/>
    </row>
    <row r="2279" spans="1:3" ht="20" customHeight="1">
      <c r="A2279" s="121">
        <v>2270</v>
      </c>
      <c r="B2279" s="68"/>
      <c r="C2279" s="68"/>
    </row>
    <row r="2280" spans="1:3" ht="20" customHeight="1">
      <c r="A2280" s="121">
        <v>2271</v>
      </c>
      <c r="B2280" s="68"/>
      <c r="C2280" s="68"/>
    </row>
    <row r="2281" spans="1:3" ht="20" customHeight="1">
      <c r="A2281" s="121">
        <v>2272</v>
      </c>
      <c r="B2281" s="68"/>
      <c r="C2281" s="68"/>
    </row>
    <row r="2282" spans="1:3" ht="20" customHeight="1">
      <c r="A2282" s="121">
        <v>2273</v>
      </c>
      <c r="B2282" s="68"/>
      <c r="C2282" s="68"/>
    </row>
    <row r="2283" spans="1:3" ht="20" customHeight="1">
      <c r="A2283" s="121">
        <v>2274</v>
      </c>
      <c r="B2283" s="68"/>
      <c r="C2283" s="68"/>
    </row>
    <row r="2284" spans="1:3" ht="20" customHeight="1">
      <c r="A2284" s="121">
        <v>2275</v>
      </c>
      <c r="B2284" s="68"/>
      <c r="C2284" s="68"/>
    </row>
    <row r="2285" spans="1:3" ht="20" customHeight="1">
      <c r="A2285" s="121">
        <v>2276</v>
      </c>
      <c r="B2285" s="68"/>
      <c r="C2285" s="68"/>
    </row>
    <row r="2286" spans="1:3" ht="20" customHeight="1">
      <c r="A2286" s="121">
        <v>2277</v>
      </c>
      <c r="B2286" s="68"/>
      <c r="C2286" s="68"/>
    </row>
    <row r="2287" spans="1:3" ht="20" customHeight="1">
      <c r="A2287" s="121">
        <v>2278</v>
      </c>
      <c r="B2287" s="68"/>
      <c r="C2287" s="68"/>
    </row>
    <row r="2288" spans="1:3" ht="20" customHeight="1">
      <c r="A2288" s="121">
        <v>2279</v>
      </c>
      <c r="B2288" s="68"/>
      <c r="C2288" s="68"/>
    </row>
    <row r="2289" spans="1:3" ht="20" customHeight="1">
      <c r="A2289" s="121">
        <v>2280</v>
      </c>
      <c r="B2289" s="68"/>
      <c r="C2289" s="68"/>
    </row>
    <row r="2290" spans="1:3" ht="20" customHeight="1">
      <c r="A2290" s="121">
        <v>2281</v>
      </c>
      <c r="B2290" s="68"/>
      <c r="C2290" s="68"/>
    </row>
    <row r="2291" spans="1:3" ht="20" customHeight="1">
      <c r="A2291" s="121">
        <v>2282</v>
      </c>
      <c r="B2291" s="68"/>
      <c r="C2291" s="68"/>
    </row>
    <row r="2292" spans="1:3" ht="20" customHeight="1">
      <c r="A2292" s="121">
        <v>2283</v>
      </c>
      <c r="B2292" s="68"/>
      <c r="C2292" s="68"/>
    </row>
    <row r="2293" spans="1:3" ht="20" customHeight="1">
      <c r="A2293" s="121">
        <v>2284</v>
      </c>
      <c r="B2293" s="68"/>
      <c r="C2293" s="68"/>
    </row>
    <row r="2294" spans="1:3" ht="20" customHeight="1">
      <c r="A2294" s="121">
        <v>2285</v>
      </c>
      <c r="B2294" s="68"/>
      <c r="C2294" s="68"/>
    </row>
    <row r="2295" spans="1:3" ht="20" customHeight="1">
      <c r="A2295" s="121">
        <v>2286</v>
      </c>
      <c r="B2295" s="68"/>
      <c r="C2295" s="68"/>
    </row>
    <row r="2296" spans="1:3" ht="20" customHeight="1">
      <c r="A2296" s="121">
        <v>2287</v>
      </c>
      <c r="B2296" s="68"/>
      <c r="C2296" s="68"/>
    </row>
    <row r="2297" spans="1:3" ht="20" customHeight="1">
      <c r="A2297" s="121">
        <v>2288</v>
      </c>
      <c r="B2297" s="68"/>
      <c r="C2297" s="68"/>
    </row>
    <row r="2298" spans="1:3" ht="20" customHeight="1">
      <c r="A2298" s="121">
        <v>2289</v>
      </c>
      <c r="B2298" s="68"/>
      <c r="C2298" s="68"/>
    </row>
    <row r="2299" spans="1:3" ht="20" customHeight="1">
      <c r="A2299" s="121">
        <v>2290</v>
      </c>
      <c r="B2299" s="68"/>
      <c r="C2299" s="68"/>
    </row>
    <row r="2300" spans="1:3" ht="20" customHeight="1">
      <c r="A2300" s="121">
        <v>2291</v>
      </c>
      <c r="B2300" s="68"/>
      <c r="C2300" s="68"/>
    </row>
    <row r="2301" spans="1:3" ht="20" customHeight="1">
      <c r="A2301" s="121">
        <v>2292</v>
      </c>
      <c r="B2301" s="68"/>
      <c r="C2301" s="68"/>
    </row>
    <row r="2302" spans="1:3" ht="20" customHeight="1">
      <c r="A2302" s="121">
        <v>2293</v>
      </c>
      <c r="B2302" s="68"/>
      <c r="C2302" s="68"/>
    </row>
    <row r="2303" spans="1:3" ht="20" customHeight="1">
      <c r="A2303" s="121">
        <v>2294</v>
      </c>
      <c r="B2303" s="68"/>
      <c r="C2303" s="68"/>
    </row>
    <row r="2304" spans="1:3" ht="20" customHeight="1">
      <c r="A2304" s="121">
        <v>2295</v>
      </c>
      <c r="B2304" s="68"/>
      <c r="C2304" s="68"/>
    </row>
    <row r="2305" spans="1:3" ht="20" customHeight="1">
      <c r="A2305" s="121">
        <v>2296</v>
      </c>
      <c r="B2305" s="68"/>
      <c r="C2305" s="68"/>
    </row>
    <row r="2306" spans="1:3" ht="20" customHeight="1">
      <c r="A2306" s="121">
        <v>2297</v>
      </c>
      <c r="B2306" s="68"/>
      <c r="C2306" s="68"/>
    </row>
    <row r="2307" spans="1:3" ht="20" customHeight="1">
      <c r="A2307" s="121">
        <v>2298</v>
      </c>
      <c r="B2307" s="68"/>
      <c r="C2307" s="68"/>
    </row>
    <row r="2308" spans="1:3" ht="20" customHeight="1">
      <c r="A2308" s="121">
        <v>2299</v>
      </c>
      <c r="B2308" s="68"/>
      <c r="C2308" s="68"/>
    </row>
    <row r="2309" spans="1:3" ht="20" customHeight="1">
      <c r="A2309" s="121">
        <v>2300</v>
      </c>
      <c r="B2309" s="68"/>
      <c r="C2309" s="68"/>
    </row>
    <row r="2310" spans="1:3" ht="20" customHeight="1">
      <c r="A2310" s="121">
        <v>2301</v>
      </c>
      <c r="B2310" s="68"/>
      <c r="C2310" s="68"/>
    </row>
    <row r="2311" spans="1:3" ht="20" customHeight="1">
      <c r="A2311" s="121">
        <v>2302</v>
      </c>
      <c r="B2311" s="68"/>
      <c r="C2311" s="68"/>
    </row>
    <row r="2312" spans="1:3" ht="20" customHeight="1">
      <c r="A2312" s="121">
        <v>2303</v>
      </c>
      <c r="B2312" s="68"/>
      <c r="C2312" s="68"/>
    </row>
    <row r="2313" spans="1:3" ht="20" customHeight="1">
      <c r="A2313" s="121">
        <v>2304</v>
      </c>
      <c r="B2313" s="68"/>
      <c r="C2313" s="68"/>
    </row>
    <row r="2314" spans="1:3" ht="20" customHeight="1">
      <c r="A2314" s="121">
        <v>2305</v>
      </c>
      <c r="B2314" s="68"/>
      <c r="C2314" s="68"/>
    </row>
    <row r="2315" spans="1:3" ht="20" customHeight="1">
      <c r="A2315" s="121">
        <v>2306</v>
      </c>
      <c r="B2315" s="68"/>
      <c r="C2315" s="68"/>
    </row>
    <row r="2316" spans="1:3" ht="20" customHeight="1">
      <c r="A2316" s="121">
        <v>2307</v>
      </c>
      <c r="B2316" s="68"/>
      <c r="C2316" s="68"/>
    </row>
    <row r="2317" spans="1:3" ht="20" customHeight="1">
      <c r="A2317" s="121">
        <v>2308</v>
      </c>
      <c r="B2317" s="68"/>
      <c r="C2317" s="68"/>
    </row>
    <row r="2318" spans="1:3" ht="20" customHeight="1">
      <c r="A2318" s="121">
        <v>2309</v>
      </c>
      <c r="B2318" s="68"/>
      <c r="C2318" s="68"/>
    </row>
    <row r="2319" spans="1:3" ht="20" customHeight="1">
      <c r="A2319" s="121">
        <v>2310</v>
      </c>
      <c r="B2319" s="68"/>
      <c r="C2319" s="68"/>
    </row>
    <row r="2320" spans="1:3" ht="20" customHeight="1">
      <c r="A2320" s="121">
        <v>2311</v>
      </c>
      <c r="B2320" s="68"/>
      <c r="C2320" s="68"/>
    </row>
    <row r="2321" spans="1:3" ht="20" customHeight="1">
      <c r="A2321" s="121">
        <v>2312</v>
      </c>
      <c r="B2321" s="68"/>
      <c r="C2321" s="68"/>
    </row>
    <row r="2322" spans="1:3" ht="20" customHeight="1">
      <c r="A2322" s="121">
        <v>2313</v>
      </c>
      <c r="B2322" s="68"/>
      <c r="C2322" s="68"/>
    </row>
    <row r="2323" spans="1:3" ht="20" customHeight="1">
      <c r="A2323" s="121">
        <v>2314</v>
      </c>
      <c r="B2323" s="68"/>
      <c r="C2323" s="68"/>
    </row>
    <row r="2324" spans="1:3" ht="20" customHeight="1">
      <c r="A2324" s="121">
        <v>2315</v>
      </c>
      <c r="B2324" s="68"/>
      <c r="C2324" s="68"/>
    </row>
    <row r="2325" spans="1:3" ht="20" customHeight="1">
      <c r="A2325" s="121">
        <v>2316</v>
      </c>
      <c r="B2325" s="68"/>
      <c r="C2325" s="68"/>
    </row>
    <row r="2326" spans="1:3" ht="20" customHeight="1">
      <c r="A2326" s="121">
        <v>2317</v>
      </c>
      <c r="B2326" s="68"/>
      <c r="C2326" s="68"/>
    </row>
    <row r="2327" spans="1:3" ht="20" customHeight="1">
      <c r="A2327" s="121">
        <v>2318</v>
      </c>
      <c r="B2327" s="68"/>
      <c r="C2327" s="68"/>
    </row>
    <row r="2328" spans="1:3" ht="20" customHeight="1">
      <c r="A2328" s="121">
        <v>2319</v>
      </c>
      <c r="B2328" s="68"/>
      <c r="C2328" s="68"/>
    </row>
    <row r="2329" spans="1:3" ht="20" customHeight="1">
      <c r="A2329" s="121">
        <v>2320</v>
      </c>
      <c r="B2329" s="68"/>
      <c r="C2329" s="68"/>
    </row>
    <row r="2330" spans="1:3" ht="20" customHeight="1">
      <c r="A2330" s="121">
        <v>2321</v>
      </c>
      <c r="B2330" s="68"/>
      <c r="C2330" s="68"/>
    </row>
    <row r="2331" spans="1:3" ht="20" customHeight="1">
      <c r="A2331" s="121">
        <v>2322</v>
      </c>
      <c r="B2331" s="68"/>
      <c r="C2331" s="68"/>
    </row>
    <row r="2332" spans="1:3" ht="20" customHeight="1">
      <c r="A2332" s="121">
        <v>2323</v>
      </c>
      <c r="B2332" s="68"/>
      <c r="C2332" s="68"/>
    </row>
    <row r="2333" spans="1:3" ht="20" customHeight="1">
      <c r="A2333" s="121">
        <v>2324</v>
      </c>
      <c r="B2333" s="68"/>
      <c r="C2333" s="68"/>
    </row>
    <row r="2334" spans="1:3" ht="20" customHeight="1">
      <c r="A2334" s="121">
        <v>2325</v>
      </c>
      <c r="B2334" s="68"/>
      <c r="C2334" s="68"/>
    </row>
    <row r="2335" spans="1:3" ht="20" customHeight="1">
      <c r="A2335" s="121">
        <v>2326</v>
      </c>
      <c r="B2335" s="68"/>
      <c r="C2335" s="68"/>
    </row>
    <row r="2336" spans="1:3" ht="20" customHeight="1">
      <c r="A2336" s="121">
        <v>2327</v>
      </c>
      <c r="B2336" s="68"/>
      <c r="C2336" s="68"/>
    </row>
    <row r="2337" spans="1:3" ht="20" customHeight="1">
      <c r="A2337" s="121">
        <v>2328</v>
      </c>
      <c r="B2337" s="68"/>
      <c r="C2337" s="68"/>
    </row>
    <row r="2338" spans="1:3" ht="20" customHeight="1">
      <c r="A2338" s="121">
        <v>2329</v>
      </c>
      <c r="B2338" s="68"/>
      <c r="C2338" s="68"/>
    </row>
    <row r="2339" spans="1:3" ht="20" customHeight="1">
      <c r="A2339" s="121">
        <v>2330</v>
      </c>
      <c r="B2339" s="68"/>
      <c r="C2339" s="68"/>
    </row>
    <row r="2340" spans="1:3" ht="20" customHeight="1">
      <c r="A2340" s="121">
        <v>2331</v>
      </c>
      <c r="B2340" s="68"/>
      <c r="C2340" s="68"/>
    </row>
    <row r="2341" spans="1:3" ht="20" customHeight="1">
      <c r="A2341" s="121">
        <v>2332</v>
      </c>
      <c r="B2341" s="68"/>
      <c r="C2341" s="68"/>
    </row>
    <row r="2342" spans="1:3" ht="20" customHeight="1">
      <c r="A2342" s="121">
        <v>2333</v>
      </c>
      <c r="B2342" s="68"/>
      <c r="C2342" s="68"/>
    </row>
    <row r="2343" spans="1:3" ht="20" customHeight="1">
      <c r="A2343" s="121">
        <v>2334</v>
      </c>
      <c r="B2343" s="68"/>
      <c r="C2343" s="68"/>
    </row>
    <row r="2344" spans="1:3" ht="20" customHeight="1">
      <c r="A2344" s="121">
        <v>2335</v>
      </c>
      <c r="B2344" s="68"/>
      <c r="C2344" s="68"/>
    </row>
    <row r="2345" spans="1:3" ht="20" customHeight="1">
      <c r="A2345" s="121">
        <v>2336</v>
      </c>
      <c r="B2345" s="68"/>
      <c r="C2345" s="68"/>
    </row>
    <row r="2346" spans="1:3" ht="20" customHeight="1">
      <c r="A2346" s="121">
        <v>2337</v>
      </c>
      <c r="B2346" s="68"/>
      <c r="C2346" s="68"/>
    </row>
    <row r="2347" spans="1:3" ht="20" customHeight="1">
      <c r="A2347" s="121">
        <v>2338</v>
      </c>
      <c r="B2347" s="68"/>
      <c r="C2347" s="68"/>
    </row>
    <row r="2348" spans="1:3" ht="20" customHeight="1">
      <c r="A2348" s="121">
        <v>2339</v>
      </c>
      <c r="B2348" s="68"/>
      <c r="C2348" s="68"/>
    </row>
    <row r="2349" spans="1:3" ht="20" customHeight="1">
      <c r="A2349" s="121">
        <v>2340</v>
      </c>
      <c r="B2349" s="68"/>
      <c r="C2349" s="68"/>
    </row>
    <row r="2350" spans="1:3" ht="20" customHeight="1">
      <c r="A2350" s="121">
        <v>2341</v>
      </c>
      <c r="B2350" s="68"/>
      <c r="C2350" s="68"/>
    </row>
    <row r="2351" spans="1:3" ht="20" customHeight="1">
      <c r="A2351" s="121">
        <v>2342</v>
      </c>
      <c r="B2351" s="68"/>
      <c r="C2351" s="68"/>
    </row>
    <row r="2352" spans="1:3" ht="20" customHeight="1">
      <c r="A2352" s="121">
        <v>2343</v>
      </c>
      <c r="B2352" s="68"/>
      <c r="C2352" s="68"/>
    </row>
    <row r="2353" spans="1:3" ht="20" customHeight="1">
      <c r="A2353" s="121">
        <v>2344</v>
      </c>
      <c r="B2353" s="68"/>
      <c r="C2353" s="68"/>
    </row>
    <row r="2354" spans="1:3" ht="20" customHeight="1">
      <c r="A2354" s="121">
        <v>2345</v>
      </c>
      <c r="B2354" s="68"/>
      <c r="C2354" s="68"/>
    </row>
    <row r="2355" spans="1:3" ht="20" customHeight="1">
      <c r="A2355" s="121">
        <v>2346</v>
      </c>
      <c r="B2355" s="68"/>
      <c r="C2355" s="68"/>
    </row>
    <row r="2356" spans="1:3" ht="20" customHeight="1">
      <c r="A2356" s="121">
        <v>2347</v>
      </c>
      <c r="B2356" s="68"/>
      <c r="C2356" s="68"/>
    </row>
    <row r="2357" spans="1:3" ht="20" customHeight="1">
      <c r="A2357" s="121">
        <v>2348</v>
      </c>
      <c r="B2357" s="68"/>
      <c r="C2357" s="68"/>
    </row>
    <row r="2358" spans="1:3" ht="20" customHeight="1">
      <c r="A2358" s="121">
        <v>2349</v>
      </c>
      <c r="B2358" s="68"/>
      <c r="C2358" s="68"/>
    </row>
    <row r="2359" spans="1:3" ht="20" customHeight="1">
      <c r="A2359" s="121">
        <v>2350</v>
      </c>
      <c r="B2359" s="68"/>
      <c r="C2359" s="68"/>
    </row>
    <row r="2360" spans="1:3" ht="20" customHeight="1">
      <c r="A2360" s="121">
        <v>2351</v>
      </c>
      <c r="B2360" s="68"/>
      <c r="C2360" s="68"/>
    </row>
    <row r="2361" spans="1:3" ht="20" customHeight="1">
      <c r="A2361" s="121">
        <v>2352</v>
      </c>
      <c r="B2361" s="68"/>
      <c r="C2361" s="68"/>
    </row>
    <row r="2362" spans="1:3" ht="20" customHeight="1">
      <c r="A2362" s="121">
        <v>2353</v>
      </c>
      <c r="B2362" s="68"/>
      <c r="C2362" s="68"/>
    </row>
    <row r="2363" spans="1:3" ht="20" customHeight="1">
      <c r="A2363" s="121">
        <v>2354</v>
      </c>
      <c r="B2363" s="68"/>
      <c r="C2363" s="68"/>
    </row>
    <row r="2364" spans="1:3" ht="20" customHeight="1">
      <c r="A2364" s="121">
        <v>2355</v>
      </c>
      <c r="B2364" s="68"/>
      <c r="C2364" s="68"/>
    </row>
    <row r="2365" spans="1:3" ht="20" customHeight="1">
      <c r="A2365" s="121">
        <v>2356</v>
      </c>
      <c r="B2365" s="68"/>
      <c r="C2365" s="68"/>
    </row>
    <row r="2366" spans="1:3" ht="20" customHeight="1">
      <c r="A2366" s="121">
        <v>2357</v>
      </c>
      <c r="B2366" s="68"/>
      <c r="C2366" s="68"/>
    </row>
    <row r="2367" spans="1:3" ht="20" customHeight="1">
      <c r="A2367" s="121">
        <v>2358</v>
      </c>
      <c r="B2367" s="68"/>
      <c r="C2367" s="68"/>
    </row>
    <row r="2368" spans="1:3" ht="20" customHeight="1">
      <c r="A2368" s="121">
        <v>2359</v>
      </c>
      <c r="B2368" s="68"/>
      <c r="C2368" s="68"/>
    </row>
    <row r="2369" spans="1:3" ht="20" customHeight="1">
      <c r="A2369" s="121">
        <v>2360</v>
      </c>
      <c r="B2369" s="68"/>
      <c r="C2369" s="68"/>
    </row>
    <row r="2370" spans="1:3" ht="20" customHeight="1">
      <c r="A2370" s="121">
        <v>2361</v>
      </c>
      <c r="B2370" s="68"/>
      <c r="C2370" s="68"/>
    </row>
    <row r="2371" spans="1:3" ht="20" customHeight="1">
      <c r="A2371" s="121">
        <v>2362</v>
      </c>
      <c r="B2371" s="68"/>
      <c r="C2371" s="68"/>
    </row>
    <row r="2372" spans="1:3" ht="20" customHeight="1">
      <c r="A2372" s="121">
        <v>2363</v>
      </c>
      <c r="B2372" s="68"/>
      <c r="C2372" s="68"/>
    </row>
    <row r="2373" spans="1:3" ht="20" customHeight="1">
      <c r="A2373" s="121">
        <v>2364</v>
      </c>
      <c r="B2373" s="68"/>
      <c r="C2373" s="68"/>
    </row>
    <row r="2374" spans="1:3" ht="20" customHeight="1">
      <c r="A2374" s="121">
        <v>2365</v>
      </c>
      <c r="B2374" s="68"/>
      <c r="C2374" s="68"/>
    </row>
    <row r="2375" spans="1:3" ht="20" customHeight="1">
      <c r="A2375" s="121">
        <v>2366</v>
      </c>
      <c r="B2375" s="68"/>
      <c r="C2375" s="68"/>
    </row>
    <row r="2376" spans="1:3" ht="20" customHeight="1">
      <c r="A2376" s="121">
        <v>2367</v>
      </c>
      <c r="B2376" s="68"/>
      <c r="C2376" s="68"/>
    </row>
    <row r="2377" spans="1:3" ht="20" customHeight="1">
      <c r="A2377" s="121">
        <v>2368</v>
      </c>
      <c r="B2377" s="68"/>
      <c r="C2377" s="68"/>
    </row>
    <row r="2378" spans="1:3" ht="20" customHeight="1">
      <c r="A2378" s="121">
        <v>2369</v>
      </c>
      <c r="B2378" s="68"/>
      <c r="C2378" s="68"/>
    </row>
    <row r="2379" spans="1:3" ht="20" customHeight="1">
      <c r="A2379" s="121">
        <v>2370</v>
      </c>
      <c r="B2379" s="68"/>
      <c r="C2379" s="68"/>
    </row>
    <row r="2380" spans="1:3" ht="20" customHeight="1">
      <c r="A2380" s="121">
        <v>2371</v>
      </c>
      <c r="B2380" s="68"/>
      <c r="C2380" s="68"/>
    </row>
    <row r="2381" spans="1:3" ht="20" customHeight="1">
      <c r="A2381" s="121">
        <v>2372</v>
      </c>
      <c r="B2381" s="68"/>
      <c r="C2381" s="68"/>
    </row>
    <row r="2382" spans="1:3" ht="20" customHeight="1">
      <c r="A2382" s="121">
        <v>2373</v>
      </c>
      <c r="B2382" s="68"/>
      <c r="C2382" s="68"/>
    </row>
    <row r="2383" spans="1:3" ht="20" customHeight="1">
      <c r="A2383" s="121">
        <v>2374</v>
      </c>
      <c r="B2383" s="68"/>
      <c r="C2383" s="68"/>
    </row>
    <row r="2384" spans="1:3" ht="20" customHeight="1">
      <c r="A2384" s="121">
        <v>2375</v>
      </c>
      <c r="B2384" s="68"/>
      <c r="C2384" s="68"/>
    </row>
    <row r="2385" spans="1:3" ht="20" customHeight="1">
      <c r="A2385" s="121">
        <v>2376</v>
      </c>
      <c r="B2385" s="68"/>
      <c r="C2385" s="68"/>
    </row>
    <row r="2386" spans="1:3" ht="20" customHeight="1">
      <c r="A2386" s="121">
        <v>2377</v>
      </c>
      <c r="B2386" s="68"/>
      <c r="C2386" s="68"/>
    </row>
    <row r="2387" spans="1:3" ht="20" customHeight="1">
      <c r="A2387" s="121">
        <v>2378</v>
      </c>
      <c r="B2387" s="68"/>
      <c r="C2387" s="68"/>
    </row>
    <row r="2388" spans="1:3" ht="20" customHeight="1">
      <c r="A2388" s="121">
        <v>2379</v>
      </c>
      <c r="B2388" s="68"/>
      <c r="C2388" s="68"/>
    </row>
    <row r="2389" spans="1:3" ht="20" customHeight="1">
      <c r="A2389" s="121">
        <v>2380</v>
      </c>
      <c r="B2389" s="68"/>
      <c r="C2389" s="68"/>
    </row>
    <row r="2390" spans="1:3" ht="20" customHeight="1">
      <c r="A2390" s="121">
        <v>2381</v>
      </c>
      <c r="B2390" s="68"/>
      <c r="C2390" s="68"/>
    </row>
    <row r="2391" spans="1:3" ht="20" customHeight="1">
      <c r="A2391" s="121">
        <v>2382</v>
      </c>
      <c r="B2391" s="68"/>
      <c r="C2391" s="68"/>
    </row>
    <row r="2392" spans="1:3" ht="20" customHeight="1">
      <c r="A2392" s="121">
        <v>2383</v>
      </c>
      <c r="B2392" s="68"/>
      <c r="C2392" s="68"/>
    </row>
    <row r="2393" spans="1:3" ht="20" customHeight="1">
      <c r="A2393" s="121">
        <v>2384</v>
      </c>
      <c r="B2393" s="68"/>
      <c r="C2393" s="68"/>
    </row>
    <row r="2394" spans="1:3" ht="20" customHeight="1">
      <c r="A2394" s="121">
        <v>2385</v>
      </c>
      <c r="B2394" s="68"/>
      <c r="C2394" s="68"/>
    </row>
    <row r="2395" spans="1:3" ht="20" customHeight="1">
      <c r="A2395" s="121">
        <v>2386</v>
      </c>
      <c r="B2395" s="68"/>
      <c r="C2395" s="68"/>
    </row>
    <row r="2396" spans="1:3" ht="20" customHeight="1">
      <c r="A2396" s="121">
        <v>2387</v>
      </c>
      <c r="B2396" s="68"/>
      <c r="C2396" s="68"/>
    </row>
    <row r="2397" spans="1:3" ht="20" customHeight="1">
      <c r="A2397" s="121">
        <v>2388</v>
      </c>
      <c r="B2397" s="68"/>
      <c r="C2397" s="68"/>
    </row>
    <row r="2398" spans="1:3" ht="20" customHeight="1">
      <c r="A2398" s="121">
        <v>2389</v>
      </c>
      <c r="B2398" s="68"/>
      <c r="C2398" s="68"/>
    </row>
    <row r="2399" spans="1:3" ht="20" customHeight="1">
      <c r="A2399" s="121">
        <v>2390</v>
      </c>
      <c r="B2399" s="68"/>
      <c r="C2399" s="68"/>
    </row>
    <row r="2400" spans="1:3" ht="20" customHeight="1">
      <c r="A2400" s="121">
        <v>2391</v>
      </c>
      <c r="B2400" s="68"/>
      <c r="C2400" s="68"/>
    </row>
    <row r="2401" spans="1:3" ht="20" customHeight="1">
      <c r="A2401" s="121">
        <v>2392</v>
      </c>
      <c r="B2401" s="68"/>
      <c r="C2401" s="68"/>
    </row>
    <row r="2402" spans="1:3" ht="20" customHeight="1">
      <c r="A2402" s="121">
        <v>2393</v>
      </c>
      <c r="B2402" s="68"/>
      <c r="C2402" s="68"/>
    </row>
    <row r="2403" spans="1:3" ht="20" customHeight="1">
      <c r="A2403" s="121">
        <v>2394</v>
      </c>
      <c r="B2403" s="68"/>
      <c r="C2403" s="68"/>
    </row>
    <row r="2404" spans="1:3" ht="20" customHeight="1">
      <c r="A2404" s="121">
        <v>2395</v>
      </c>
      <c r="B2404" s="68"/>
      <c r="C2404" s="68"/>
    </row>
    <row r="2405" spans="1:3" ht="20" customHeight="1">
      <c r="A2405" s="121">
        <v>2396</v>
      </c>
      <c r="B2405" s="68"/>
      <c r="C2405" s="68"/>
    </row>
    <row r="2406" spans="1:3" ht="20" customHeight="1">
      <c r="A2406" s="121">
        <v>2397</v>
      </c>
      <c r="B2406" s="68"/>
      <c r="C2406" s="68"/>
    </row>
    <row r="2407" spans="1:3" ht="20" customHeight="1">
      <c r="A2407" s="121">
        <v>2398</v>
      </c>
      <c r="B2407" s="68"/>
      <c r="C2407" s="68"/>
    </row>
    <row r="2408" spans="1:3" ht="20" customHeight="1">
      <c r="A2408" s="121">
        <v>2399</v>
      </c>
      <c r="B2408" s="68"/>
      <c r="C2408" s="68"/>
    </row>
    <row r="2409" spans="1:3" ht="20" customHeight="1">
      <c r="A2409" s="121">
        <v>2400</v>
      </c>
      <c r="B2409" s="68"/>
      <c r="C2409" s="68"/>
    </row>
    <row r="2410" spans="1:3" ht="20" customHeight="1">
      <c r="A2410" s="121">
        <v>2401</v>
      </c>
      <c r="B2410" s="68"/>
      <c r="C2410" s="68"/>
    </row>
    <row r="2411" spans="1:3" ht="20" customHeight="1">
      <c r="A2411" s="121">
        <v>2402</v>
      </c>
      <c r="B2411" s="68"/>
      <c r="C2411" s="68"/>
    </row>
    <row r="2412" spans="1:3" ht="20" customHeight="1">
      <c r="A2412" s="121">
        <v>2403</v>
      </c>
      <c r="B2412" s="68"/>
      <c r="C2412" s="68"/>
    </row>
    <row r="2413" spans="1:3" ht="20" customHeight="1">
      <c r="A2413" s="121">
        <v>2404</v>
      </c>
      <c r="B2413" s="68"/>
      <c r="C2413" s="68"/>
    </row>
    <row r="2414" spans="1:3" ht="20" customHeight="1">
      <c r="A2414" s="121">
        <v>2405</v>
      </c>
      <c r="B2414" s="68"/>
      <c r="C2414" s="68"/>
    </row>
    <row r="2415" spans="1:3" ht="20" customHeight="1">
      <c r="A2415" s="121">
        <v>2406</v>
      </c>
      <c r="B2415" s="68"/>
      <c r="C2415" s="68"/>
    </row>
    <row r="2416" spans="1:3" ht="20" customHeight="1">
      <c r="A2416" s="121">
        <v>2407</v>
      </c>
      <c r="B2416" s="68"/>
      <c r="C2416" s="68"/>
    </row>
    <row r="2417" spans="1:3" ht="20" customHeight="1">
      <c r="A2417" s="121">
        <v>2408</v>
      </c>
      <c r="B2417" s="68"/>
      <c r="C2417" s="68"/>
    </row>
    <row r="2418" spans="1:3" ht="20" customHeight="1">
      <c r="A2418" s="121">
        <v>2409</v>
      </c>
      <c r="B2418" s="68"/>
      <c r="C2418" s="68"/>
    </row>
    <row r="2419" spans="1:3" ht="20" customHeight="1">
      <c r="A2419" s="121">
        <v>2410</v>
      </c>
      <c r="B2419" s="68"/>
      <c r="C2419" s="68"/>
    </row>
    <row r="2420" spans="1:3" ht="20" customHeight="1">
      <c r="A2420" s="121">
        <v>2411</v>
      </c>
      <c r="B2420" s="68"/>
      <c r="C2420" s="68"/>
    </row>
    <row r="2421" spans="1:3" ht="20" customHeight="1">
      <c r="A2421" s="121">
        <v>2412</v>
      </c>
      <c r="B2421" s="68"/>
      <c r="C2421" s="68"/>
    </row>
    <row r="2422" spans="1:3" ht="20" customHeight="1">
      <c r="A2422" s="121">
        <v>2413</v>
      </c>
      <c r="B2422" s="68"/>
      <c r="C2422" s="68"/>
    </row>
    <row r="2423" spans="1:3" ht="20" customHeight="1">
      <c r="A2423" s="121">
        <v>2414</v>
      </c>
      <c r="B2423" s="68"/>
      <c r="C2423" s="68"/>
    </row>
    <row r="2424" spans="1:3" ht="20" customHeight="1">
      <c r="A2424" s="121">
        <v>2415</v>
      </c>
      <c r="B2424" s="68"/>
      <c r="C2424" s="68"/>
    </row>
    <row r="2425" spans="1:3" ht="20" customHeight="1">
      <c r="A2425" s="121">
        <v>2416</v>
      </c>
      <c r="B2425" s="68"/>
      <c r="C2425" s="68"/>
    </row>
    <row r="2426" spans="1:3" ht="20" customHeight="1">
      <c r="A2426" s="121">
        <v>2417</v>
      </c>
      <c r="B2426" s="68"/>
      <c r="C2426" s="68"/>
    </row>
    <row r="2427" spans="1:3" ht="20" customHeight="1">
      <c r="A2427" s="121">
        <v>2418</v>
      </c>
      <c r="B2427" s="68"/>
      <c r="C2427" s="68"/>
    </row>
    <row r="2428" spans="1:3" ht="20" customHeight="1">
      <c r="A2428" s="121">
        <v>2419</v>
      </c>
      <c r="B2428" s="68"/>
      <c r="C2428" s="68"/>
    </row>
    <row r="2429" spans="1:3" ht="20" customHeight="1">
      <c r="A2429" s="121">
        <v>2420</v>
      </c>
      <c r="B2429" s="68"/>
      <c r="C2429" s="68"/>
    </row>
    <row r="2430" spans="1:3" ht="20" customHeight="1">
      <c r="A2430" s="121">
        <v>2421</v>
      </c>
      <c r="B2430" s="68"/>
      <c r="C2430" s="68"/>
    </row>
    <row r="2431" spans="1:3" ht="20" customHeight="1">
      <c r="A2431" s="121">
        <v>2422</v>
      </c>
      <c r="B2431" s="68"/>
      <c r="C2431" s="68"/>
    </row>
    <row r="2432" spans="1:3" ht="20" customHeight="1">
      <c r="A2432" s="121">
        <v>2423</v>
      </c>
      <c r="B2432" s="68"/>
      <c r="C2432" s="68"/>
    </row>
    <row r="2433" spans="1:3" ht="20" customHeight="1">
      <c r="A2433" s="121">
        <v>2424</v>
      </c>
      <c r="B2433" s="68"/>
      <c r="C2433" s="68"/>
    </row>
    <row r="2434" spans="1:3" ht="20" customHeight="1">
      <c r="A2434" s="121">
        <v>2425</v>
      </c>
      <c r="B2434" s="68"/>
      <c r="C2434" s="68"/>
    </row>
    <row r="2435" spans="1:3" ht="20" customHeight="1">
      <c r="A2435" s="121">
        <v>2426</v>
      </c>
      <c r="B2435" s="68"/>
      <c r="C2435" s="68"/>
    </row>
    <row r="2436" spans="1:3" ht="20" customHeight="1">
      <c r="A2436" s="121">
        <v>2427</v>
      </c>
      <c r="B2436" s="68"/>
      <c r="C2436" s="68"/>
    </row>
    <row r="2437" spans="1:3" ht="20" customHeight="1">
      <c r="A2437" s="121">
        <v>2428</v>
      </c>
      <c r="B2437" s="68"/>
      <c r="C2437" s="68"/>
    </row>
    <row r="2438" spans="1:3" ht="20" customHeight="1">
      <c r="A2438" s="121">
        <v>2429</v>
      </c>
      <c r="B2438" s="68"/>
      <c r="C2438" s="68"/>
    </row>
    <row r="2439" spans="1:3" ht="20" customHeight="1">
      <c r="A2439" s="121">
        <v>2430</v>
      </c>
      <c r="B2439" s="68"/>
      <c r="C2439" s="68"/>
    </row>
    <row r="2440" spans="1:3" ht="20" customHeight="1">
      <c r="A2440" s="121">
        <v>2431</v>
      </c>
      <c r="B2440" s="68"/>
      <c r="C2440" s="68"/>
    </row>
    <row r="2441" spans="1:3" ht="20" customHeight="1">
      <c r="A2441" s="121">
        <v>2432</v>
      </c>
      <c r="B2441" s="68"/>
      <c r="C2441" s="68"/>
    </row>
    <row r="2442" spans="1:3" ht="20" customHeight="1">
      <c r="A2442" s="121">
        <v>2433</v>
      </c>
      <c r="B2442" s="68"/>
      <c r="C2442" s="68"/>
    </row>
    <row r="2443" spans="1:3" ht="20" customHeight="1">
      <c r="A2443" s="121">
        <v>2434</v>
      </c>
      <c r="B2443" s="68"/>
      <c r="C2443" s="68"/>
    </row>
    <row r="2444" spans="1:3" ht="20" customHeight="1">
      <c r="A2444" s="121">
        <v>2435</v>
      </c>
      <c r="B2444" s="68"/>
      <c r="C2444" s="68"/>
    </row>
    <row r="2445" spans="1:3" ht="20" customHeight="1">
      <c r="A2445" s="121">
        <v>2436</v>
      </c>
      <c r="B2445" s="68"/>
      <c r="C2445" s="68"/>
    </row>
    <row r="2446" spans="1:3" ht="20" customHeight="1">
      <c r="A2446" s="121">
        <v>2437</v>
      </c>
      <c r="B2446" s="68"/>
      <c r="C2446" s="68"/>
    </row>
    <row r="2447" spans="1:3" ht="20" customHeight="1">
      <c r="A2447" s="121">
        <v>2438</v>
      </c>
      <c r="B2447" s="68"/>
      <c r="C2447" s="68"/>
    </row>
    <row r="2448" spans="1:3" ht="20" customHeight="1">
      <c r="A2448" s="121">
        <v>2439</v>
      </c>
      <c r="B2448" s="68"/>
      <c r="C2448" s="68"/>
    </row>
    <row r="2449" spans="1:3" ht="20" customHeight="1">
      <c r="A2449" s="121">
        <v>2440</v>
      </c>
      <c r="B2449" s="68"/>
      <c r="C2449" s="68"/>
    </row>
    <row r="2450" spans="1:3" ht="20" customHeight="1">
      <c r="A2450" s="121">
        <v>2441</v>
      </c>
      <c r="B2450" s="68"/>
      <c r="C2450" s="68"/>
    </row>
    <row r="2451" spans="1:3" ht="20" customHeight="1">
      <c r="A2451" s="121">
        <v>2442</v>
      </c>
      <c r="B2451" s="68"/>
      <c r="C2451" s="68"/>
    </row>
    <row r="2452" spans="1:3" ht="20" customHeight="1">
      <c r="A2452" s="121">
        <v>2443</v>
      </c>
      <c r="B2452" s="68"/>
      <c r="C2452" s="68"/>
    </row>
    <row r="2453" spans="1:3" ht="20" customHeight="1">
      <c r="A2453" s="121">
        <v>2444</v>
      </c>
      <c r="B2453" s="68"/>
      <c r="C2453" s="68"/>
    </row>
    <row r="2454" spans="1:3" ht="20" customHeight="1">
      <c r="A2454" s="121">
        <v>2445</v>
      </c>
      <c r="B2454" s="68"/>
      <c r="C2454" s="68"/>
    </row>
    <row r="2455" spans="1:3" ht="20" customHeight="1">
      <c r="A2455" s="121">
        <v>2446</v>
      </c>
      <c r="B2455" s="68"/>
      <c r="C2455" s="68"/>
    </row>
    <row r="2456" spans="1:3" ht="20" customHeight="1">
      <c r="A2456" s="121">
        <v>2447</v>
      </c>
      <c r="B2456" s="68"/>
      <c r="C2456" s="68"/>
    </row>
    <row r="2457" spans="1:3" ht="20" customHeight="1">
      <c r="A2457" s="121">
        <v>2448</v>
      </c>
      <c r="B2457" s="68"/>
      <c r="C2457" s="68"/>
    </row>
    <row r="2458" spans="1:3" ht="20" customHeight="1">
      <c r="A2458" s="121">
        <v>2449</v>
      </c>
      <c r="B2458" s="68"/>
      <c r="C2458" s="68"/>
    </row>
    <row r="2459" spans="1:3" ht="20" customHeight="1">
      <c r="A2459" s="121">
        <v>2450</v>
      </c>
      <c r="B2459" s="68"/>
      <c r="C2459" s="68"/>
    </row>
    <row r="2460" spans="1:3" ht="20" customHeight="1">
      <c r="A2460" s="121">
        <v>2451</v>
      </c>
      <c r="B2460" s="68"/>
      <c r="C2460" s="68"/>
    </row>
    <row r="2461" spans="1:3" ht="20" customHeight="1">
      <c r="A2461" s="121">
        <v>2452</v>
      </c>
      <c r="B2461" s="68"/>
      <c r="C2461" s="68"/>
    </row>
    <row r="2462" spans="1:3" ht="20" customHeight="1">
      <c r="A2462" s="121">
        <v>2453</v>
      </c>
      <c r="B2462" s="68"/>
      <c r="C2462" s="68"/>
    </row>
    <row r="2463" spans="1:3" ht="20" customHeight="1">
      <c r="A2463" s="121">
        <v>2454</v>
      </c>
      <c r="B2463" s="68"/>
      <c r="C2463" s="68"/>
    </row>
    <row r="2464" spans="1:3" ht="20" customHeight="1">
      <c r="A2464" s="121">
        <v>2455</v>
      </c>
      <c r="B2464" s="68"/>
      <c r="C2464" s="68"/>
    </row>
    <row r="2465" spans="1:3" ht="20" customHeight="1">
      <c r="A2465" s="121">
        <v>2456</v>
      </c>
      <c r="B2465" s="68"/>
      <c r="C2465" s="68"/>
    </row>
    <row r="2466" spans="1:3" ht="20" customHeight="1">
      <c r="A2466" s="121">
        <v>2457</v>
      </c>
      <c r="B2466" s="68"/>
      <c r="C2466" s="68"/>
    </row>
    <row r="2467" spans="1:3" ht="20" customHeight="1">
      <c r="A2467" s="121">
        <v>2458</v>
      </c>
      <c r="B2467" s="68"/>
      <c r="C2467" s="68"/>
    </row>
    <row r="2468" spans="1:3" ht="20" customHeight="1">
      <c r="A2468" s="121">
        <v>2459</v>
      </c>
      <c r="B2468" s="68"/>
      <c r="C2468" s="68"/>
    </row>
    <row r="2469" spans="1:3" ht="20" customHeight="1">
      <c r="A2469" s="121">
        <v>2460</v>
      </c>
      <c r="B2469" s="68"/>
      <c r="C2469" s="68"/>
    </row>
    <row r="2470" spans="1:3" ht="20" customHeight="1">
      <c r="A2470" s="121">
        <v>2461</v>
      </c>
      <c r="B2470" s="68"/>
      <c r="C2470" s="68"/>
    </row>
    <row r="2471" spans="1:3" ht="20" customHeight="1">
      <c r="A2471" s="121">
        <v>2462</v>
      </c>
      <c r="B2471" s="68"/>
      <c r="C2471" s="68"/>
    </row>
    <row r="2472" spans="1:3" ht="20" customHeight="1">
      <c r="A2472" s="121">
        <v>2463</v>
      </c>
      <c r="B2472" s="68"/>
      <c r="C2472" s="68"/>
    </row>
    <row r="2473" spans="1:3" ht="20" customHeight="1">
      <c r="A2473" s="121">
        <v>2464</v>
      </c>
      <c r="B2473" s="68"/>
      <c r="C2473" s="68"/>
    </row>
    <row r="2474" spans="1:3" ht="20" customHeight="1">
      <c r="A2474" s="121">
        <v>2465</v>
      </c>
      <c r="B2474" s="68"/>
      <c r="C2474" s="68"/>
    </row>
    <row r="2475" spans="1:3" ht="20" customHeight="1">
      <c r="A2475" s="121">
        <v>2466</v>
      </c>
      <c r="B2475" s="68"/>
      <c r="C2475" s="68"/>
    </row>
    <row r="2476" spans="1:3" ht="20" customHeight="1">
      <c r="A2476" s="121">
        <v>2467</v>
      </c>
      <c r="B2476" s="68"/>
      <c r="C2476" s="68"/>
    </row>
    <row r="2477" spans="1:3" ht="20" customHeight="1">
      <c r="A2477" s="121">
        <v>2468</v>
      </c>
      <c r="B2477" s="68"/>
      <c r="C2477" s="68"/>
    </row>
    <row r="2478" spans="1:3" ht="20" customHeight="1">
      <c r="A2478" s="121">
        <v>2469</v>
      </c>
      <c r="B2478" s="68"/>
      <c r="C2478" s="68"/>
    </row>
    <row r="2479" spans="1:3" ht="20" customHeight="1">
      <c r="A2479" s="121">
        <v>2470</v>
      </c>
      <c r="B2479" s="68"/>
      <c r="C2479" s="68"/>
    </row>
    <row r="2480" spans="1:3" ht="20" customHeight="1">
      <c r="A2480" s="121">
        <v>2471</v>
      </c>
      <c r="B2480" s="68"/>
      <c r="C2480" s="68"/>
    </row>
    <row r="2481" spans="1:3" ht="20" customHeight="1">
      <c r="A2481" s="121">
        <v>2472</v>
      </c>
      <c r="B2481" s="68"/>
      <c r="C2481" s="68"/>
    </row>
    <row r="2482" spans="1:3" ht="20" customHeight="1">
      <c r="A2482" s="121">
        <v>2473</v>
      </c>
      <c r="B2482" s="68"/>
      <c r="C2482" s="68"/>
    </row>
    <row r="2483" spans="1:3" ht="20" customHeight="1">
      <c r="A2483" s="121">
        <v>2474</v>
      </c>
      <c r="B2483" s="68"/>
      <c r="C2483" s="68"/>
    </row>
    <row r="2484" spans="1:3" ht="20" customHeight="1">
      <c r="A2484" s="121">
        <v>2475</v>
      </c>
      <c r="B2484" s="68"/>
      <c r="C2484" s="68"/>
    </row>
    <row r="2485" spans="1:3" ht="20" customHeight="1">
      <c r="A2485" s="121">
        <v>2476</v>
      </c>
      <c r="B2485" s="68"/>
      <c r="C2485" s="68"/>
    </row>
    <row r="2486" spans="1:3" ht="20" customHeight="1">
      <c r="A2486" s="121">
        <v>2477</v>
      </c>
      <c r="B2486" s="68"/>
      <c r="C2486" s="68"/>
    </row>
    <row r="2487" spans="1:3" ht="20" customHeight="1">
      <c r="A2487" s="121">
        <v>2478</v>
      </c>
      <c r="B2487" s="68"/>
      <c r="C2487" s="68"/>
    </row>
    <row r="2488" spans="1:3" ht="20" customHeight="1">
      <c r="A2488" s="121">
        <v>2479</v>
      </c>
      <c r="B2488" s="68"/>
      <c r="C2488" s="68"/>
    </row>
    <row r="2489" spans="1:3" ht="20" customHeight="1">
      <c r="A2489" s="121">
        <v>2480</v>
      </c>
      <c r="B2489" s="68"/>
      <c r="C2489" s="68"/>
    </row>
    <row r="2490" spans="1:3" ht="20" customHeight="1">
      <c r="A2490" s="121">
        <v>2481</v>
      </c>
      <c r="B2490" s="68"/>
      <c r="C2490" s="68"/>
    </row>
    <row r="2491" spans="1:3" ht="20" customHeight="1">
      <c r="A2491" s="121">
        <v>2482</v>
      </c>
      <c r="B2491" s="68"/>
      <c r="C2491" s="68"/>
    </row>
    <row r="2492" spans="1:3" ht="20" customHeight="1">
      <c r="A2492" s="121">
        <v>2483</v>
      </c>
      <c r="B2492" s="68"/>
      <c r="C2492" s="68"/>
    </row>
    <row r="2493" spans="1:3" ht="20" customHeight="1">
      <c r="A2493" s="121">
        <v>2484</v>
      </c>
      <c r="B2493" s="68"/>
      <c r="C2493" s="68"/>
    </row>
    <row r="2494" spans="1:3" ht="20" customHeight="1">
      <c r="A2494" s="121">
        <v>2485</v>
      </c>
      <c r="B2494" s="68"/>
      <c r="C2494" s="68"/>
    </row>
    <row r="2495" spans="1:3" ht="20" customHeight="1">
      <c r="A2495" s="121">
        <v>2486</v>
      </c>
      <c r="B2495" s="68"/>
      <c r="C2495" s="68"/>
    </row>
    <row r="2496" spans="1:3" ht="20" customHeight="1">
      <c r="A2496" s="121">
        <v>2487</v>
      </c>
      <c r="B2496" s="68"/>
      <c r="C2496" s="68"/>
    </row>
    <row r="2497" spans="1:3" ht="20" customHeight="1">
      <c r="A2497" s="121">
        <v>2488</v>
      </c>
      <c r="B2497" s="68"/>
      <c r="C2497" s="68"/>
    </row>
    <row r="2498" spans="1:3" ht="20" customHeight="1">
      <c r="A2498" s="121">
        <v>2489</v>
      </c>
      <c r="B2498" s="68"/>
      <c r="C2498" s="68"/>
    </row>
    <row r="2499" spans="1:3" ht="20" customHeight="1">
      <c r="A2499" s="121">
        <v>2490</v>
      </c>
      <c r="B2499" s="68"/>
      <c r="C2499" s="68"/>
    </row>
    <row r="2500" spans="1:3" ht="20" customHeight="1">
      <c r="A2500" s="121">
        <v>2491</v>
      </c>
      <c r="B2500" s="68"/>
      <c r="C2500" s="68"/>
    </row>
    <row r="2501" spans="1:3" ht="20" customHeight="1">
      <c r="A2501" s="121">
        <v>2492</v>
      </c>
      <c r="B2501" s="68"/>
      <c r="C2501" s="68"/>
    </row>
    <row r="2502" spans="1:3" ht="20" customHeight="1">
      <c r="A2502" s="121">
        <v>2493</v>
      </c>
      <c r="B2502" s="68"/>
      <c r="C2502" s="68"/>
    </row>
    <row r="2503" spans="1:3" ht="20" customHeight="1">
      <c r="A2503" s="121">
        <v>2494</v>
      </c>
      <c r="B2503" s="68"/>
      <c r="C2503" s="68"/>
    </row>
    <row r="2504" spans="1:3" ht="20" customHeight="1">
      <c r="A2504" s="121">
        <v>2495</v>
      </c>
      <c r="B2504" s="68"/>
      <c r="C2504" s="68"/>
    </row>
    <row r="2505" spans="1:3" ht="20" customHeight="1">
      <c r="A2505" s="121">
        <v>2496</v>
      </c>
      <c r="B2505" s="68"/>
      <c r="C2505" s="68"/>
    </row>
    <row r="2506" spans="1:3" ht="20" customHeight="1">
      <c r="A2506" s="121">
        <v>2497</v>
      </c>
      <c r="B2506" s="68"/>
      <c r="C2506" s="68"/>
    </row>
    <row r="2507" spans="1:3" ht="20" customHeight="1">
      <c r="A2507" s="121">
        <v>2498</v>
      </c>
      <c r="B2507" s="68"/>
      <c r="C2507" s="68"/>
    </row>
    <row r="2508" spans="1:3" ht="20" customHeight="1">
      <c r="A2508" s="121">
        <v>2499</v>
      </c>
      <c r="B2508" s="68"/>
      <c r="C2508" s="68"/>
    </row>
    <row r="2509" spans="1:3" ht="20" customHeight="1">
      <c r="A2509" s="121">
        <v>2500</v>
      </c>
      <c r="B2509" s="68"/>
      <c r="C2509" s="68"/>
    </row>
    <row r="2510" spans="1:3" ht="20" customHeight="1">
      <c r="A2510" s="121">
        <v>2501</v>
      </c>
      <c r="B2510" s="68"/>
      <c r="C2510" s="68"/>
    </row>
    <row r="2511" spans="1:3" ht="20" customHeight="1">
      <c r="A2511" s="121">
        <v>2502</v>
      </c>
      <c r="B2511" s="68"/>
      <c r="C2511" s="68"/>
    </row>
    <row r="2512" spans="1:3" ht="20" customHeight="1">
      <c r="A2512" s="121">
        <v>2503</v>
      </c>
      <c r="B2512" s="68"/>
      <c r="C2512" s="68"/>
    </row>
    <row r="2513" spans="1:3" ht="20" customHeight="1">
      <c r="A2513" s="121">
        <v>2504</v>
      </c>
      <c r="B2513" s="68"/>
      <c r="C2513" s="68"/>
    </row>
    <row r="2514" spans="1:3" ht="20" customHeight="1">
      <c r="A2514" s="121">
        <v>2505</v>
      </c>
      <c r="B2514" s="68"/>
      <c r="C2514" s="68"/>
    </row>
    <row r="2515" spans="1:3" ht="20" customHeight="1">
      <c r="A2515" s="121">
        <v>2506</v>
      </c>
      <c r="B2515" s="68"/>
      <c r="C2515" s="68"/>
    </row>
    <row r="2516" spans="1:3" ht="20" customHeight="1">
      <c r="A2516" s="121">
        <v>2507</v>
      </c>
      <c r="B2516" s="68"/>
      <c r="C2516" s="68"/>
    </row>
    <row r="2517" spans="1:3" ht="20" customHeight="1">
      <c r="A2517" s="121">
        <v>2508</v>
      </c>
      <c r="B2517" s="68"/>
      <c r="C2517" s="68"/>
    </row>
    <row r="2518" spans="1:3" ht="20" customHeight="1">
      <c r="A2518" s="121">
        <v>2509</v>
      </c>
      <c r="B2518" s="68"/>
      <c r="C2518" s="68"/>
    </row>
    <row r="2519" spans="1:3" ht="20" customHeight="1">
      <c r="A2519" s="121">
        <v>2510</v>
      </c>
      <c r="B2519" s="68"/>
      <c r="C2519" s="68"/>
    </row>
    <row r="2520" spans="1:3" ht="20" customHeight="1">
      <c r="A2520" s="121">
        <v>2511</v>
      </c>
      <c r="B2520" s="68"/>
      <c r="C2520" s="68"/>
    </row>
    <row r="2521" spans="1:3" ht="20" customHeight="1">
      <c r="A2521" s="121">
        <v>2512</v>
      </c>
      <c r="B2521" s="68"/>
      <c r="C2521" s="68"/>
    </row>
    <row r="2522" spans="1:3" ht="20" customHeight="1">
      <c r="A2522" s="121">
        <v>2513</v>
      </c>
      <c r="B2522" s="68"/>
      <c r="C2522" s="68"/>
    </row>
    <row r="2523" spans="1:3" ht="20" customHeight="1">
      <c r="A2523" s="121">
        <v>2514</v>
      </c>
      <c r="B2523" s="68"/>
      <c r="C2523" s="68"/>
    </row>
    <row r="2524" spans="1:3" ht="20" customHeight="1">
      <c r="A2524" s="121">
        <v>2515</v>
      </c>
      <c r="B2524" s="68"/>
      <c r="C2524" s="68"/>
    </row>
    <row r="2525" spans="1:3" ht="20" customHeight="1">
      <c r="A2525" s="121">
        <v>2516</v>
      </c>
      <c r="B2525" s="68"/>
      <c r="C2525" s="68"/>
    </row>
    <row r="2526" spans="1:3" ht="20" customHeight="1">
      <c r="A2526" s="121">
        <v>2517</v>
      </c>
      <c r="B2526" s="68"/>
      <c r="C2526" s="68"/>
    </row>
    <row r="2527" spans="1:3" ht="20" customHeight="1">
      <c r="A2527" s="121">
        <v>2518</v>
      </c>
      <c r="B2527" s="68"/>
      <c r="C2527" s="68"/>
    </row>
    <row r="2528" spans="1:3" ht="20" customHeight="1">
      <c r="A2528" s="121">
        <v>2519</v>
      </c>
      <c r="B2528" s="68"/>
      <c r="C2528" s="68"/>
    </row>
    <row r="2529" spans="1:3" ht="20" customHeight="1">
      <c r="A2529" s="121">
        <v>2520</v>
      </c>
      <c r="B2529" s="68"/>
      <c r="C2529" s="68"/>
    </row>
    <row r="2530" spans="1:3" ht="20" customHeight="1">
      <c r="A2530" s="121">
        <v>2521</v>
      </c>
      <c r="B2530" s="68"/>
      <c r="C2530" s="68"/>
    </row>
    <row r="2531" spans="1:3" ht="20" customHeight="1">
      <c r="A2531" s="121">
        <v>2522</v>
      </c>
      <c r="B2531" s="68"/>
      <c r="C2531" s="68"/>
    </row>
    <row r="2532" spans="1:3" ht="20" customHeight="1">
      <c r="A2532" s="121">
        <v>2523</v>
      </c>
      <c r="B2532" s="68"/>
      <c r="C2532" s="68"/>
    </row>
    <row r="2533" spans="1:3" ht="20" customHeight="1">
      <c r="A2533" s="121">
        <v>2524</v>
      </c>
      <c r="B2533" s="68"/>
      <c r="C2533" s="68"/>
    </row>
    <row r="2534" spans="1:3" ht="20" customHeight="1">
      <c r="A2534" s="121">
        <v>2525</v>
      </c>
      <c r="B2534" s="68"/>
      <c r="C2534" s="68"/>
    </row>
    <row r="2535" spans="1:3" ht="20" customHeight="1">
      <c r="A2535" s="121">
        <v>2526</v>
      </c>
      <c r="B2535" s="68"/>
      <c r="C2535" s="68"/>
    </row>
    <row r="2536" spans="1:3" ht="20" customHeight="1">
      <c r="A2536" s="121">
        <v>2527</v>
      </c>
      <c r="B2536" s="68"/>
      <c r="C2536" s="68"/>
    </row>
    <row r="2537" spans="1:3" ht="20" customHeight="1">
      <c r="A2537" s="121">
        <v>2528</v>
      </c>
      <c r="B2537" s="68"/>
      <c r="C2537" s="68"/>
    </row>
    <row r="2538" spans="1:3" ht="20" customHeight="1">
      <c r="A2538" s="121">
        <v>2529</v>
      </c>
      <c r="B2538" s="68"/>
      <c r="C2538" s="68"/>
    </row>
    <row r="2539" spans="1:3" ht="20" customHeight="1">
      <c r="A2539" s="121">
        <v>2530</v>
      </c>
      <c r="B2539" s="68"/>
      <c r="C2539" s="68"/>
    </row>
    <row r="2540" spans="1:3" ht="20" customHeight="1">
      <c r="A2540" s="121">
        <v>2531</v>
      </c>
      <c r="B2540" s="68"/>
      <c r="C2540" s="68"/>
    </row>
    <row r="2541" spans="1:3" ht="20" customHeight="1">
      <c r="A2541" s="121">
        <v>2532</v>
      </c>
      <c r="B2541" s="68"/>
      <c r="C2541" s="68"/>
    </row>
    <row r="2542" spans="1:3" ht="20" customHeight="1">
      <c r="A2542" s="121">
        <v>2533</v>
      </c>
      <c r="B2542" s="68"/>
      <c r="C2542" s="68"/>
    </row>
    <row r="2543" spans="1:3" ht="20" customHeight="1">
      <c r="A2543" s="121">
        <v>2534</v>
      </c>
      <c r="B2543" s="68"/>
      <c r="C2543" s="68"/>
    </row>
    <row r="2544" spans="1:3" ht="20" customHeight="1">
      <c r="A2544" s="121">
        <v>2535</v>
      </c>
      <c r="B2544" s="68"/>
      <c r="C2544" s="68"/>
    </row>
    <row r="2545" spans="1:3" ht="20" customHeight="1">
      <c r="A2545" s="121">
        <v>2536</v>
      </c>
      <c r="B2545" s="68"/>
      <c r="C2545" s="68"/>
    </row>
    <row r="2546" spans="1:3" ht="20" customHeight="1">
      <c r="A2546" s="121">
        <v>2537</v>
      </c>
      <c r="B2546" s="68"/>
      <c r="C2546" s="68"/>
    </row>
    <row r="2547" spans="1:3" ht="20" customHeight="1">
      <c r="A2547" s="121">
        <v>2538</v>
      </c>
      <c r="B2547" s="68"/>
      <c r="C2547" s="68"/>
    </row>
    <row r="2548" spans="1:3" ht="20" customHeight="1">
      <c r="A2548" s="121">
        <v>2539</v>
      </c>
      <c r="B2548" s="68"/>
      <c r="C2548" s="68"/>
    </row>
    <row r="2549" spans="1:3" ht="20" customHeight="1">
      <c r="A2549" s="121">
        <v>2540</v>
      </c>
      <c r="B2549" s="68"/>
      <c r="C2549" s="68"/>
    </row>
    <row r="2550" spans="1:3" ht="20" customHeight="1">
      <c r="A2550" s="121">
        <v>2541</v>
      </c>
      <c r="B2550" s="68"/>
      <c r="C2550" s="68"/>
    </row>
    <row r="2551" spans="1:3" ht="20" customHeight="1">
      <c r="A2551" s="121">
        <v>2542</v>
      </c>
      <c r="B2551" s="68"/>
      <c r="C2551" s="68"/>
    </row>
    <row r="2552" spans="1:3" ht="20" customHeight="1">
      <c r="A2552" s="121">
        <v>2543</v>
      </c>
      <c r="B2552" s="68"/>
      <c r="C2552" s="68"/>
    </row>
    <row r="2553" spans="1:3" ht="20" customHeight="1">
      <c r="A2553" s="121">
        <v>2544</v>
      </c>
      <c r="B2553" s="68"/>
      <c r="C2553" s="68"/>
    </row>
    <row r="2554" spans="1:3" ht="20" customHeight="1">
      <c r="A2554" s="121">
        <v>2545</v>
      </c>
      <c r="B2554" s="68"/>
      <c r="C2554" s="68"/>
    </row>
    <row r="2555" spans="1:3" ht="20" customHeight="1">
      <c r="A2555" s="121">
        <v>2546</v>
      </c>
      <c r="B2555" s="68"/>
      <c r="C2555" s="68"/>
    </row>
    <row r="2556" spans="1:3" ht="20" customHeight="1">
      <c r="A2556" s="121">
        <v>2547</v>
      </c>
      <c r="B2556" s="68"/>
      <c r="C2556" s="68"/>
    </row>
    <row r="2557" spans="1:3" ht="20" customHeight="1">
      <c r="A2557" s="121">
        <v>2548</v>
      </c>
      <c r="B2557" s="68"/>
      <c r="C2557" s="68"/>
    </row>
    <row r="2558" spans="1:3" ht="20" customHeight="1">
      <c r="A2558" s="121">
        <v>2549</v>
      </c>
      <c r="B2558" s="68"/>
      <c r="C2558" s="68"/>
    </row>
    <row r="2559" spans="1:3" ht="20" customHeight="1">
      <c r="A2559" s="121">
        <v>2550</v>
      </c>
      <c r="B2559" s="68"/>
      <c r="C2559" s="68"/>
    </row>
    <row r="2560" spans="1:3" ht="20" customHeight="1">
      <c r="A2560" s="121">
        <v>2551</v>
      </c>
      <c r="B2560" s="68"/>
      <c r="C2560" s="68"/>
    </row>
    <row r="2561" spans="1:3" ht="20" customHeight="1">
      <c r="A2561" s="121">
        <v>2552</v>
      </c>
      <c r="B2561" s="68"/>
      <c r="C2561" s="68"/>
    </row>
    <row r="2562" spans="1:3" ht="20" customHeight="1">
      <c r="A2562" s="121">
        <v>2553</v>
      </c>
      <c r="B2562" s="68"/>
      <c r="C2562" s="68"/>
    </row>
    <row r="2563" spans="1:3" ht="20" customHeight="1">
      <c r="A2563" s="121">
        <v>2554</v>
      </c>
      <c r="B2563" s="68"/>
      <c r="C2563" s="68"/>
    </row>
    <row r="2564" spans="1:3" ht="20" customHeight="1">
      <c r="A2564" s="121">
        <v>2555</v>
      </c>
      <c r="B2564" s="68"/>
      <c r="C2564" s="68"/>
    </row>
    <row r="2565" spans="1:3" ht="20" customHeight="1">
      <c r="A2565" s="121">
        <v>2556</v>
      </c>
      <c r="B2565" s="68"/>
      <c r="C2565" s="68"/>
    </row>
    <row r="2566" spans="1:3" ht="20" customHeight="1">
      <c r="A2566" s="121">
        <v>2557</v>
      </c>
      <c r="B2566" s="68"/>
      <c r="C2566" s="68"/>
    </row>
    <row r="2567" spans="1:3" ht="20" customHeight="1">
      <c r="A2567" s="121">
        <v>2558</v>
      </c>
      <c r="B2567" s="68"/>
      <c r="C2567" s="68"/>
    </row>
    <row r="2568" spans="1:3" ht="20" customHeight="1">
      <c r="A2568" s="121">
        <v>2559</v>
      </c>
      <c r="B2568" s="68"/>
      <c r="C2568" s="68"/>
    </row>
    <row r="2569" spans="1:3" ht="20" customHeight="1">
      <c r="A2569" s="121">
        <v>2560</v>
      </c>
      <c r="B2569" s="68"/>
      <c r="C2569" s="68"/>
    </row>
    <row r="2570" spans="1:3" ht="20" customHeight="1">
      <c r="A2570" s="121">
        <v>2561</v>
      </c>
      <c r="B2570" s="68"/>
      <c r="C2570" s="68"/>
    </row>
    <row r="2571" spans="1:3" ht="20" customHeight="1">
      <c r="A2571" s="121">
        <v>2562</v>
      </c>
      <c r="B2571" s="68"/>
      <c r="C2571" s="68"/>
    </row>
    <row r="2572" spans="1:3" ht="20" customHeight="1">
      <c r="A2572" s="121">
        <v>2563</v>
      </c>
      <c r="B2572" s="68"/>
      <c r="C2572" s="68"/>
    </row>
    <row r="2573" spans="1:3" ht="20" customHeight="1">
      <c r="A2573" s="121">
        <v>2564</v>
      </c>
      <c r="B2573" s="68"/>
      <c r="C2573" s="68"/>
    </row>
    <row r="2574" spans="1:3" ht="20" customHeight="1">
      <c r="A2574" s="121">
        <v>2565</v>
      </c>
      <c r="B2574" s="68"/>
      <c r="C2574" s="68"/>
    </row>
    <row r="2575" spans="1:3" ht="20" customHeight="1">
      <c r="A2575" s="121">
        <v>2566</v>
      </c>
      <c r="B2575" s="68"/>
      <c r="C2575" s="68"/>
    </row>
    <row r="2576" spans="1:3" ht="20" customHeight="1">
      <c r="A2576" s="121">
        <v>2567</v>
      </c>
      <c r="B2576" s="68"/>
      <c r="C2576" s="68"/>
    </row>
    <row r="2577" spans="1:3" ht="20" customHeight="1">
      <c r="A2577" s="121">
        <v>2568</v>
      </c>
      <c r="B2577" s="68"/>
      <c r="C2577" s="68"/>
    </row>
    <row r="2578" spans="1:3" ht="20" customHeight="1">
      <c r="A2578" s="121">
        <v>2569</v>
      </c>
      <c r="B2578" s="68"/>
      <c r="C2578" s="68"/>
    </row>
    <row r="2579" spans="1:3" ht="20" customHeight="1">
      <c r="A2579" s="121">
        <v>2570</v>
      </c>
      <c r="B2579" s="68"/>
      <c r="C2579" s="68"/>
    </row>
    <row r="2580" spans="1:3" ht="20" customHeight="1">
      <c r="A2580" s="121">
        <v>2571</v>
      </c>
      <c r="B2580" s="68"/>
      <c r="C2580" s="68"/>
    </row>
    <row r="2581" spans="1:3" ht="20" customHeight="1">
      <c r="A2581" s="121">
        <v>2572</v>
      </c>
      <c r="B2581" s="68"/>
      <c r="C2581" s="68"/>
    </row>
    <row r="2582" spans="1:3" ht="20" customHeight="1">
      <c r="A2582" s="121">
        <v>2573</v>
      </c>
      <c r="B2582" s="68"/>
      <c r="C2582" s="68"/>
    </row>
    <row r="2583" spans="1:3" ht="20" customHeight="1">
      <c r="A2583" s="121">
        <v>2574</v>
      </c>
      <c r="B2583" s="68"/>
      <c r="C2583" s="68"/>
    </row>
    <row r="2584" spans="1:3" ht="20" customHeight="1">
      <c r="A2584" s="121">
        <v>2575</v>
      </c>
      <c r="B2584" s="68"/>
      <c r="C2584" s="68"/>
    </row>
    <row r="2585" spans="1:3" ht="20" customHeight="1">
      <c r="A2585" s="121">
        <v>2576</v>
      </c>
      <c r="B2585" s="68"/>
      <c r="C2585" s="68"/>
    </row>
    <row r="2586" spans="1:3" ht="20" customHeight="1">
      <c r="A2586" s="121">
        <v>2577</v>
      </c>
      <c r="B2586" s="68"/>
      <c r="C2586" s="68"/>
    </row>
    <row r="2587" spans="1:3" ht="20" customHeight="1">
      <c r="A2587" s="121">
        <v>2578</v>
      </c>
      <c r="B2587" s="68"/>
      <c r="C2587" s="68"/>
    </row>
    <row r="2588" spans="1:3" ht="20" customHeight="1">
      <c r="A2588" s="121">
        <v>2579</v>
      </c>
      <c r="B2588" s="68"/>
      <c r="C2588" s="68"/>
    </row>
    <row r="2589" spans="1:3" ht="20" customHeight="1">
      <c r="A2589" s="121">
        <v>2580</v>
      </c>
      <c r="B2589" s="68"/>
      <c r="C2589" s="68"/>
    </row>
    <row r="2590" spans="1:3" ht="20" customHeight="1">
      <c r="A2590" s="121">
        <v>2581</v>
      </c>
      <c r="B2590" s="68"/>
      <c r="C2590" s="68"/>
    </row>
    <row r="2591" spans="1:3" ht="20" customHeight="1">
      <c r="A2591" s="121">
        <v>2582</v>
      </c>
      <c r="B2591" s="68"/>
      <c r="C2591" s="68"/>
    </row>
    <row r="2592" spans="1:3" ht="20" customHeight="1">
      <c r="A2592" s="121">
        <v>2583</v>
      </c>
      <c r="B2592" s="68"/>
      <c r="C2592" s="68"/>
    </row>
    <row r="2593" spans="1:3" ht="20" customHeight="1">
      <c r="A2593" s="121">
        <v>2584</v>
      </c>
      <c r="B2593" s="68"/>
      <c r="C2593" s="68"/>
    </row>
    <row r="2594" spans="1:3" ht="20" customHeight="1">
      <c r="A2594" s="121">
        <v>2585</v>
      </c>
      <c r="B2594" s="68"/>
      <c r="C2594" s="68"/>
    </row>
    <row r="2595" spans="1:3" ht="20" customHeight="1">
      <c r="A2595" s="121">
        <v>2586</v>
      </c>
      <c r="B2595" s="68"/>
      <c r="C2595" s="68"/>
    </row>
    <row r="2596" spans="1:3" ht="20" customHeight="1">
      <c r="A2596" s="121">
        <v>2587</v>
      </c>
      <c r="B2596" s="68"/>
      <c r="C2596" s="68"/>
    </row>
    <row r="2597" spans="1:3" ht="20" customHeight="1">
      <c r="A2597" s="121">
        <v>2588</v>
      </c>
      <c r="B2597" s="68"/>
      <c r="C2597" s="68"/>
    </row>
    <row r="2598" spans="1:3" ht="20" customHeight="1">
      <c r="A2598" s="121">
        <v>2589</v>
      </c>
      <c r="B2598" s="68"/>
      <c r="C2598" s="68"/>
    </row>
    <row r="2599" spans="1:3" ht="20" customHeight="1">
      <c r="A2599" s="121">
        <v>2590</v>
      </c>
      <c r="B2599" s="68"/>
      <c r="C2599" s="68"/>
    </row>
    <row r="2600" spans="1:3" ht="20" customHeight="1">
      <c r="A2600" s="121">
        <v>2591</v>
      </c>
      <c r="B2600" s="68"/>
      <c r="C2600" s="68"/>
    </row>
    <row r="2601" spans="1:3" ht="20" customHeight="1">
      <c r="A2601" s="121">
        <v>2592</v>
      </c>
      <c r="B2601" s="68"/>
      <c r="C2601" s="68"/>
    </row>
    <row r="2602" spans="1:3" ht="20" customHeight="1">
      <c r="A2602" s="121">
        <v>2593</v>
      </c>
      <c r="B2602" s="68"/>
      <c r="C2602" s="68"/>
    </row>
    <row r="2603" spans="1:3" ht="20" customHeight="1">
      <c r="A2603" s="121">
        <v>2594</v>
      </c>
      <c r="B2603" s="68"/>
      <c r="C2603" s="68"/>
    </row>
    <row r="2604" spans="1:3" ht="20" customHeight="1">
      <c r="A2604" s="121">
        <v>2595</v>
      </c>
      <c r="B2604" s="68"/>
      <c r="C2604" s="68"/>
    </row>
    <row r="2605" spans="1:3" ht="20" customHeight="1">
      <c r="A2605" s="121">
        <v>2596</v>
      </c>
      <c r="B2605" s="68"/>
      <c r="C2605" s="68"/>
    </row>
    <row r="2606" spans="1:3" ht="20" customHeight="1">
      <c r="A2606" s="121">
        <v>2597</v>
      </c>
      <c r="B2606" s="68"/>
      <c r="C2606" s="68"/>
    </row>
    <row r="2607" spans="1:3" ht="20" customHeight="1">
      <c r="A2607" s="121">
        <v>2598</v>
      </c>
      <c r="B2607" s="68"/>
      <c r="C2607" s="68"/>
    </row>
    <row r="2608" spans="1:3" ht="20" customHeight="1">
      <c r="A2608" s="121">
        <v>2599</v>
      </c>
      <c r="B2608" s="68"/>
      <c r="C2608" s="68"/>
    </row>
    <row r="2609" spans="1:3" ht="20" customHeight="1">
      <c r="A2609" s="121">
        <v>2600</v>
      </c>
      <c r="B2609" s="68"/>
      <c r="C2609" s="68"/>
    </row>
    <row r="2610" spans="1:3" ht="20" customHeight="1">
      <c r="A2610" s="121">
        <v>2601</v>
      </c>
      <c r="B2610" s="68"/>
      <c r="C2610" s="68"/>
    </row>
    <row r="2611" spans="1:3" ht="20" customHeight="1">
      <c r="A2611" s="121">
        <v>2602</v>
      </c>
      <c r="B2611" s="68"/>
      <c r="C2611" s="68"/>
    </row>
    <row r="2612" spans="1:3" ht="20" customHeight="1">
      <c r="A2612" s="121">
        <v>2603</v>
      </c>
      <c r="B2612" s="68"/>
      <c r="C2612" s="68"/>
    </row>
    <row r="2613" spans="1:3" ht="20" customHeight="1">
      <c r="A2613" s="121">
        <v>2604</v>
      </c>
      <c r="B2613" s="68"/>
      <c r="C2613" s="68"/>
    </row>
    <row r="2614" spans="1:3" ht="20" customHeight="1">
      <c r="A2614" s="121">
        <v>2605</v>
      </c>
      <c r="B2614" s="68"/>
      <c r="C2614" s="68"/>
    </row>
    <row r="2615" spans="1:3" ht="20" customHeight="1">
      <c r="A2615" s="121">
        <v>2606</v>
      </c>
      <c r="B2615" s="68"/>
      <c r="C2615" s="68"/>
    </row>
    <row r="2616" spans="1:3" ht="20" customHeight="1">
      <c r="A2616" s="121">
        <v>2607</v>
      </c>
      <c r="B2616" s="68"/>
      <c r="C2616" s="68"/>
    </row>
    <row r="2617" spans="1:3" ht="20" customHeight="1">
      <c r="A2617" s="121">
        <v>2608</v>
      </c>
      <c r="B2617" s="68"/>
      <c r="C2617" s="68"/>
    </row>
    <row r="2618" spans="1:3" ht="20" customHeight="1">
      <c r="A2618" s="121">
        <v>2609</v>
      </c>
      <c r="B2618" s="68"/>
      <c r="C2618" s="68"/>
    </row>
    <row r="2619" spans="1:3" ht="20" customHeight="1">
      <c r="A2619" s="121">
        <v>2610</v>
      </c>
      <c r="B2619" s="68"/>
      <c r="C2619" s="68"/>
    </row>
    <row r="2620" spans="1:3" ht="20" customHeight="1">
      <c r="A2620" s="121">
        <v>2611</v>
      </c>
      <c r="B2620" s="68"/>
      <c r="C2620" s="68"/>
    </row>
    <row r="2621" spans="1:3" ht="20" customHeight="1">
      <c r="A2621" s="121">
        <v>2612</v>
      </c>
      <c r="B2621" s="68"/>
      <c r="C2621" s="68"/>
    </row>
    <row r="2622" spans="1:3" ht="20" customHeight="1">
      <c r="A2622" s="121">
        <v>2613</v>
      </c>
      <c r="B2622" s="68"/>
      <c r="C2622" s="68"/>
    </row>
    <row r="2623" spans="1:3" ht="20" customHeight="1">
      <c r="A2623" s="121">
        <v>2614</v>
      </c>
      <c r="B2623" s="68"/>
      <c r="C2623" s="68"/>
    </row>
    <row r="2624" spans="1:3" ht="20" customHeight="1">
      <c r="A2624" s="121">
        <v>2615</v>
      </c>
      <c r="B2624" s="68"/>
      <c r="C2624" s="68"/>
    </row>
    <row r="2625" spans="1:3" ht="20" customHeight="1">
      <c r="A2625" s="121">
        <v>2616</v>
      </c>
      <c r="B2625" s="68"/>
      <c r="C2625" s="68"/>
    </row>
    <row r="2626" spans="1:3" ht="20" customHeight="1">
      <c r="A2626" s="121">
        <v>2617</v>
      </c>
      <c r="B2626" s="68"/>
      <c r="C2626" s="68"/>
    </row>
    <row r="2627" spans="1:3" ht="20" customHeight="1">
      <c r="A2627" s="121">
        <v>2618</v>
      </c>
      <c r="B2627" s="68"/>
      <c r="C2627" s="68"/>
    </row>
    <row r="2628" spans="1:3" ht="20" customHeight="1">
      <c r="A2628" s="121">
        <v>2619</v>
      </c>
      <c r="B2628" s="68"/>
      <c r="C2628" s="68"/>
    </row>
    <row r="2629" spans="1:3" ht="20" customHeight="1">
      <c r="A2629" s="121">
        <v>2620</v>
      </c>
      <c r="B2629" s="68"/>
      <c r="C2629" s="68"/>
    </row>
    <row r="2630" spans="1:3" ht="20" customHeight="1">
      <c r="A2630" s="121">
        <v>2621</v>
      </c>
      <c r="B2630" s="68"/>
      <c r="C2630" s="68"/>
    </row>
    <row r="2631" spans="1:3" ht="20" customHeight="1">
      <c r="A2631" s="121">
        <v>2622</v>
      </c>
      <c r="B2631" s="68"/>
      <c r="C2631" s="68"/>
    </row>
    <row r="2632" spans="1:3" ht="20" customHeight="1">
      <c r="A2632" s="121">
        <v>2623</v>
      </c>
      <c r="B2632" s="68"/>
      <c r="C2632" s="68"/>
    </row>
    <row r="2633" spans="1:3" ht="20" customHeight="1">
      <c r="A2633" s="121">
        <v>2624</v>
      </c>
      <c r="B2633" s="68"/>
      <c r="C2633" s="68"/>
    </row>
    <row r="2634" spans="1:3" ht="20" customHeight="1">
      <c r="A2634" s="121">
        <v>2625</v>
      </c>
      <c r="B2634" s="68"/>
      <c r="C2634" s="68"/>
    </row>
    <row r="2635" spans="1:3" ht="20" customHeight="1">
      <c r="A2635" s="121">
        <v>2626</v>
      </c>
      <c r="B2635" s="68"/>
      <c r="C2635" s="68"/>
    </row>
    <row r="2636" spans="1:3" ht="20" customHeight="1">
      <c r="A2636" s="121">
        <v>2627</v>
      </c>
      <c r="B2636" s="68"/>
      <c r="C2636" s="68"/>
    </row>
    <row r="2637" spans="1:3" ht="20" customHeight="1">
      <c r="A2637" s="121">
        <v>2628</v>
      </c>
      <c r="B2637" s="68"/>
      <c r="C2637" s="68"/>
    </row>
    <row r="2638" spans="1:3" ht="20" customHeight="1">
      <c r="A2638" s="121">
        <v>2629</v>
      </c>
      <c r="B2638" s="68"/>
      <c r="C2638" s="68"/>
    </row>
    <row r="2639" spans="1:3" ht="20" customHeight="1">
      <c r="A2639" s="121">
        <v>2630</v>
      </c>
      <c r="B2639" s="68"/>
      <c r="C2639" s="68"/>
    </row>
    <row r="2640" spans="1:3" ht="20" customHeight="1">
      <c r="A2640" s="121">
        <v>2631</v>
      </c>
      <c r="B2640" s="68"/>
      <c r="C2640" s="68"/>
    </row>
    <row r="2641" spans="1:3" ht="20" customHeight="1">
      <c r="A2641" s="121">
        <v>2632</v>
      </c>
      <c r="B2641" s="68"/>
      <c r="C2641" s="68"/>
    </row>
    <row r="2642" spans="1:3" ht="20" customHeight="1">
      <c r="A2642" s="121">
        <v>2633</v>
      </c>
      <c r="B2642" s="68"/>
      <c r="C2642" s="68"/>
    </row>
    <row r="2643" spans="1:3" ht="20" customHeight="1">
      <c r="A2643" s="121">
        <v>2634</v>
      </c>
      <c r="B2643" s="68"/>
      <c r="C2643" s="68"/>
    </row>
    <row r="2644" spans="1:3" ht="20" customHeight="1">
      <c r="A2644" s="121">
        <v>2635</v>
      </c>
      <c r="B2644" s="68"/>
      <c r="C2644" s="68"/>
    </row>
    <row r="2645" spans="1:3" ht="20" customHeight="1">
      <c r="A2645" s="121">
        <v>2636</v>
      </c>
      <c r="B2645" s="68"/>
      <c r="C2645" s="68"/>
    </row>
    <row r="2646" spans="1:3" ht="20" customHeight="1">
      <c r="A2646" s="121">
        <v>2637</v>
      </c>
      <c r="B2646" s="68"/>
      <c r="C2646" s="68"/>
    </row>
    <row r="2647" spans="1:3" ht="20" customHeight="1">
      <c r="A2647" s="121">
        <v>2638</v>
      </c>
      <c r="B2647" s="68"/>
      <c r="C2647" s="68"/>
    </row>
    <row r="2648" spans="1:3" ht="20" customHeight="1">
      <c r="A2648" s="121">
        <v>2639</v>
      </c>
      <c r="B2648" s="68"/>
      <c r="C2648" s="68"/>
    </row>
    <row r="2649" spans="1:3" ht="20" customHeight="1">
      <c r="A2649" s="121">
        <v>2640</v>
      </c>
      <c r="B2649" s="68"/>
      <c r="C2649" s="68"/>
    </row>
    <row r="2650" spans="1:3" ht="20" customHeight="1">
      <c r="A2650" s="121">
        <v>2641</v>
      </c>
      <c r="B2650" s="68"/>
      <c r="C2650" s="68"/>
    </row>
    <row r="2651" spans="1:3" ht="20" customHeight="1">
      <c r="A2651" s="121">
        <v>2642</v>
      </c>
      <c r="B2651" s="68"/>
      <c r="C2651" s="68"/>
    </row>
    <row r="2652" spans="1:3" ht="20" customHeight="1">
      <c r="A2652" s="121">
        <v>2643</v>
      </c>
      <c r="B2652" s="68"/>
      <c r="C2652" s="68"/>
    </row>
    <row r="2653" spans="1:3" ht="20" customHeight="1">
      <c r="A2653" s="121">
        <v>2644</v>
      </c>
      <c r="B2653" s="68"/>
      <c r="C2653" s="68"/>
    </row>
    <row r="2654" spans="1:3" ht="20" customHeight="1">
      <c r="A2654" s="121">
        <v>2645</v>
      </c>
      <c r="B2654" s="68"/>
      <c r="C2654" s="68"/>
    </row>
    <row r="2655" spans="1:3" ht="20" customHeight="1">
      <c r="A2655" s="121">
        <v>2646</v>
      </c>
      <c r="B2655" s="68"/>
      <c r="C2655" s="68"/>
    </row>
    <row r="2656" spans="1:3" ht="20" customHeight="1">
      <c r="A2656" s="121">
        <v>2647</v>
      </c>
      <c r="B2656" s="68"/>
      <c r="C2656" s="68"/>
    </row>
    <row r="2657" spans="1:3" ht="20" customHeight="1">
      <c r="A2657" s="121">
        <v>2648</v>
      </c>
      <c r="B2657" s="68"/>
      <c r="C2657" s="68"/>
    </row>
    <row r="2658" spans="1:3" ht="20" customHeight="1">
      <c r="A2658" s="121">
        <v>2649</v>
      </c>
      <c r="B2658" s="68"/>
      <c r="C2658" s="68"/>
    </row>
    <row r="2659" spans="1:3" ht="20" customHeight="1">
      <c r="A2659" s="121">
        <v>2650</v>
      </c>
      <c r="B2659" s="68"/>
      <c r="C2659" s="68"/>
    </row>
    <row r="2660" spans="1:3" ht="20" customHeight="1">
      <c r="A2660" s="121">
        <v>2651</v>
      </c>
      <c r="B2660" s="68"/>
      <c r="C2660" s="68"/>
    </row>
    <row r="2661" spans="1:3" ht="20" customHeight="1">
      <c r="A2661" s="121">
        <v>2652</v>
      </c>
      <c r="B2661" s="68"/>
      <c r="C2661" s="68"/>
    </row>
    <row r="2662" spans="1:3" ht="20" customHeight="1">
      <c r="A2662" s="121">
        <v>2653</v>
      </c>
      <c r="B2662" s="68"/>
      <c r="C2662" s="68"/>
    </row>
    <row r="2663" spans="1:3" ht="20" customHeight="1">
      <c r="A2663" s="121">
        <v>2654</v>
      </c>
      <c r="B2663" s="68"/>
      <c r="C2663" s="68"/>
    </row>
    <row r="2664" spans="1:3" ht="20" customHeight="1">
      <c r="A2664" s="121">
        <v>2655</v>
      </c>
      <c r="B2664" s="68"/>
      <c r="C2664" s="68"/>
    </row>
    <row r="2665" spans="1:3" ht="20" customHeight="1">
      <c r="A2665" s="121">
        <v>2656</v>
      </c>
      <c r="B2665" s="68"/>
      <c r="C2665" s="68"/>
    </row>
    <row r="2666" spans="1:3" ht="20" customHeight="1">
      <c r="A2666" s="121">
        <v>2657</v>
      </c>
      <c r="B2666" s="68"/>
      <c r="C2666" s="68"/>
    </row>
    <row r="2667" spans="1:3" ht="20" customHeight="1">
      <c r="A2667" s="121">
        <v>2658</v>
      </c>
      <c r="B2667" s="68"/>
      <c r="C2667" s="68"/>
    </row>
    <row r="2668" spans="1:3" ht="20" customHeight="1">
      <c r="A2668" s="121">
        <v>2659</v>
      </c>
      <c r="B2668" s="68"/>
      <c r="C2668" s="68"/>
    </row>
    <row r="2669" spans="1:3" ht="20" customHeight="1">
      <c r="A2669" s="121">
        <v>2660</v>
      </c>
      <c r="B2669" s="68"/>
      <c r="C2669" s="68"/>
    </row>
    <row r="2670" spans="1:3" ht="20" customHeight="1">
      <c r="A2670" s="121">
        <v>2661</v>
      </c>
      <c r="B2670" s="68"/>
      <c r="C2670" s="68"/>
    </row>
    <row r="2671" spans="1:3" ht="20" customHeight="1">
      <c r="A2671" s="121">
        <v>2662</v>
      </c>
      <c r="B2671" s="68"/>
      <c r="C2671" s="68"/>
    </row>
    <row r="2672" spans="1:3" ht="20" customHeight="1">
      <c r="A2672" s="121">
        <v>2663</v>
      </c>
      <c r="B2672" s="68"/>
      <c r="C2672" s="68"/>
    </row>
    <row r="2673" spans="1:3" ht="20" customHeight="1">
      <c r="A2673" s="121">
        <v>2664</v>
      </c>
      <c r="B2673" s="68"/>
      <c r="C2673" s="68"/>
    </row>
    <row r="2674" spans="1:3" ht="20" customHeight="1">
      <c r="A2674" s="121">
        <v>2665</v>
      </c>
      <c r="B2674" s="68"/>
      <c r="C2674" s="68"/>
    </row>
    <row r="2675" spans="1:3" ht="20" customHeight="1">
      <c r="A2675" s="121">
        <v>2666</v>
      </c>
      <c r="B2675" s="68"/>
      <c r="C2675" s="68"/>
    </row>
    <row r="2676" spans="1:3" ht="20" customHeight="1">
      <c r="A2676" s="121">
        <v>2667</v>
      </c>
      <c r="B2676" s="68"/>
      <c r="C2676" s="68"/>
    </row>
    <row r="2677" spans="1:3" ht="20" customHeight="1">
      <c r="A2677" s="121">
        <v>2668</v>
      </c>
      <c r="B2677" s="68"/>
      <c r="C2677" s="68"/>
    </row>
    <row r="2678" spans="1:3" ht="20" customHeight="1">
      <c r="A2678" s="121">
        <v>2669</v>
      </c>
      <c r="B2678" s="68"/>
      <c r="C2678" s="68"/>
    </row>
    <row r="2679" spans="1:3" ht="20" customHeight="1">
      <c r="A2679" s="121">
        <v>2670</v>
      </c>
      <c r="B2679" s="68"/>
      <c r="C2679" s="68"/>
    </row>
    <row r="2680" spans="1:3" ht="20" customHeight="1">
      <c r="A2680" s="121">
        <v>2671</v>
      </c>
      <c r="B2680" s="68"/>
      <c r="C2680" s="68"/>
    </row>
    <row r="2681" spans="1:3" ht="20" customHeight="1">
      <c r="A2681" s="121">
        <v>2672</v>
      </c>
      <c r="B2681" s="68"/>
      <c r="C2681" s="68"/>
    </row>
    <row r="2682" spans="1:3" ht="20" customHeight="1">
      <c r="A2682" s="121">
        <v>2673</v>
      </c>
      <c r="B2682" s="68"/>
      <c r="C2682" s="68"/>
    </row>
    <row r="2683" spans="1:3" ht="20" customHeight="1">
      <c r="A2683" s="121">
        <v>2674</v>
      </c>
      <c r="B2683" s="68"/>
      <c r="C2683" s="68"/>
    </row>
    <row r="2684" spans="1:3" ht="20" customHeight="1">
      <c r="A2684" s="121">
        <v>2675</v>
      </c>
      <c r="B2684" s="68"/>
      <c r="C2684" s="68"/>
    </row>
    <row r="2685" spans="1:3" ht="20" customHeight="1">
      <c r="A2685" s="121">
        <v>2676</v>
      </c>
      <c r="B2685" s="68"/>
      <c r="C2685" s="68"/>
    </row>
    <row r="2686" spans="1:3" ht="20" customHeight="1">
      <c r="A2686" s="121">
        <v>2677</v>
      </c>
      <c r="B2686" s="68"/>
      <c r="C2686" s="68"/>
    </row>
    <row r="2687" spans="1:3" ht="20" customHeight="1">
      <c r="A2687" s="121">
        <v>2678</v>
      </c>
      <c r="B2687" s="68"/>
      <c r="C2687" s="68"/>
    </row>
    <row r="2688" spans="1:3" ht="20" customHeight="1">
      <c r="A2688" s="121">
        <v>2679</v>
      </c>
      <c r="B2688" s="68"/>
      <c r="C2688" s="68"/>
    </row>
    <row r="2689" spans="1:3" ht="20" customHeight="1">
      <c r="A2689" s="121">
        <v>2680</v>
      </c>
      <c r="B2689" s="68"/>
      <c r="C2689" s="68"/>
    </row>
    <row r="2690" spans="1:3" ht="20" customHeight="1">
      <c r="A2690" s="121">
        <v>2681</v>
      </c>
      <c r="B2690" s="68"/>
      <c r="C2690" s="68"/>
    </row>
    <row r="2691" spans="1:3" ht="20" customHeight="1">
      <c r="A2691" s="121">
        <v>2682</v>
      </c>
      <c r="B2691" s="68"/>
      <c r="C2691" s="68"/>
    </row>
    <row r="2692" spans="1:3" ht="20" customHeight="1">
      <c r="A2692" s="121">
        <v>2683</v>
      </c>
      <c r="B2692" s="68"/>
      <c r="C2692" s="68"/>
    </row>
    <row r="2693" spans="1:3" ht="20" customHeight="1">
      <c r="A2693" s="121">
        <v>2684</v>
      </c>
      <c r="B2693" s="68"/>
      <c r="C2693" s="68"/>
    </row>
    <row r="2694" spans="1:3" ht="20" customHeight="1">
      <c r="A2694" s="121">
        <v>2685</v>
      </c>
      <c r="B2694" s="68"/>
      <c r="C2694" s="68"/>
    </row>
    <row r="2695" spans="1:3" ht="20" customHeight="1">
      <c r="A2695" s="121">
        <v>2686</v>
      </c>
      <c r="B2695" s="68"/>
      <c r="C2695" s="68"/>
    </row>
    <row r="2696" spans="1:3" ht="20" customHeight="1">
      <c r="A2696" s="121">
        <v>2687</v>
      </c>
      <c r="B2696" s="68"/>
      <c r="C2696" s="68"/>
    </row>
    <row r="2697" spans="1:3" ht="20" customHeight="1">
      <c r="A2697" s="121">
        <v>2688</v>
      </c>
      <c r="B2697" s="68"/>
      <c r="C2697" s="68"/>
    </row>
    <row r="2698" spans="1:3" ht="20" customHeight="1">
      <c r="A2698" s="121">
        <v>2689</v>
      </c>
      <c r="B2698" s="68"/>
      <c r="C2698" s="68"/>
    </row>
    <row r="2699" spans="1:3" ht="20" customHeight="1">
      <c r="A2699" s="121">
        <v>2690</v>
      </c>
      <c r="B2699" s="68"/>
      <c r="C2699" s="68"/>
    </row>
    <row r="2700" spans="1:3" ht="20" customHeight="1">
      <c r="A2700" s="121">
        <v>2691</v>
      </c>
      <c r="B2700" s="68"/>
      <c r="C2700" s="68"/>
    </row>
    <row r="2701" spans="1:3" ht="20" customHeight="1">
      <c r="A2701" s="121">
        <v>2692</v>
      </c>
      <c r="B2701" s="68"/>
      <c r="C2701" s="68"/>
    </row>
    <row r="2702" spans="1:3" ht="20" customHeight="1">
      <c r="A2702" s="121">
        <v>2693</v>
      </c>
      <c r="B2702" s="68"/>
      <c r="C2702" s="68"/>
    </row>
    <row r="2703" spans="1:3" ht="20" customHeight="1">
      <c r="A2703" s="121">
        <v>2694</v>
      </c>
      <c r="B2703" s="68"/>
      <c r="C2703" s="68"/>
    </row>
    <row r="2704" spans="1:3" ht="20" customHeight="1">
      <c r="A2704" s="121">
        <v>2695</v>
      </c>
      <c r="B2704" s="68"/>
      <c r="C2704" s="68"/>
    </row>
    <row r="2705" spans="1:3" ht="20" customHeight="1">
      <c r="A2705" s="121">
        <v>2696</v>
      </c>
      <c r="B2705" s="68"/>
      <c r="C2705" s="68"/>
    </row>
    <row r="2706" spans="1:3" ht="20" customHeight="1">
      <c r="A2706" s="121">
        <v>2697</v>
      </c>
      <c r="B2706" s="68"/>
      <c r="C2706" s="68"/>
    </row>
    <row r="2707" spans="1:3" ht="20" customHeight="1">
      <c r="A2707" s="121">
        <v>2698</v>
      </c>
      <c r="B2707" s="68"/>
      <c r="C2707" s="68"/>
    </row>
    <row r="2708" spans="1:3" ht="20" customHeight="1">
      <c r="A2708" s="121">
        <v>2699</v>
      </c>
      <c r="B2708" s="68"/>
      <c r="C2708" s="68"/>
    </row>
    <row r="2709" spans="1:3" ht="20" customHeight="1">
      <c r="A2709" s="121">
        <v>2700</v>
      </c>
      <c r="B2709" s="68"/>
      <c r="C2709" s="68"/>
    </row>
    <row r="2710" spans="1:3" ht="20" customHeight="1">
      <c r="A2710" s="121">
        <v>2701</v>
      </c>
      <c r="B2710" s="68"/>
      <c r="C2710" s="68"/>
    </row>
    <row r="2711" spans="1:3" ht="20" customHeight="1">
      <c r="A2711" s="121">
        <v>2702</v>
      </c>
      <c r="B2711" s="68"/>
      <c r="C2711" s="68"/>
    </row>
    <row r="2712" spans="1:3" ht="20" customHeight="1">
      <c r="A2712" s="121">
        <v>2703</v>
      </c>
      <c r="B2712" s="68"/>
      <c r="C2712" s="68"/>
    </row>
    <row r="2713" spans="1:3" ht="20" customHeight="1">
      <c r="A2713" s="121">
        <v>2704</v>
      </c>
      <c r="B2713" s="68"/>
      <c r="C2713" s="68"/>
    </row>
    <row r="2714" spans="1:3" ht="20" customHeight="1">
      <c r="A2714" s="121">
        <v>2705</v>
      </c>
      <c r="B2714" s="68"/>
      <c r="C2714" s="68"/>
    </row>
    <row r="2715" spans="1:3" ht="20" customHeight="1">
      <c r="A2715" s="121">
        <v>2706</v>
      </c>
      <c r="B2715" s="68"/>
      <c r="C2715" s="68"/>
    </row>
    <row r="2716" spans="1:3" ht="20" customHeight="1">
      <c r="A2716" s="121">
        <v>2707</v>
      </c>
      <c r="B2716" s="68"/>
      <c r="C2716" s="68"/>
    </row>
    <row r="2717" spans="1:3" ht="20" customHeight="1">
      <c r="A2717" s="121">
        <v>2708</v>
      </c>
      <c r="B2717" s="68"/>
      <c r="C2717" s="68"/>
    </row>
    <row r="2718" spans="1:3" ht="20" customHeight="1">
      <c r="A2718" s="121">
        <v>2709</v>
      </c>
      <c r="B2718" s="68"/>
      <c r="C2718" s="68"/>
    </row>
    <row r="2719" spans="1:3" ht="20" customHeight="1">
      <c r="A2719" s="121">
        <v>2710</v>
      </c>
      <c r="B2719" s="68"/>
      <c r="C2719" s="68"/>
    </row>
    <row r="2720" spans="1:3" ht="20" customHeight="1">
      <c r="A2720" s="121">
        <v>2711</v>
      </c>
      <c r="B2720" s="68"/>
      <c r="C2720" s="68"/>
    </row>
    <row r="2721" spans="1:3" ht="20" customHeight="1">
      <c r="A2721" s="121">
        <v>2712</v>
      </c>
      <c r="B2721" s="68"/>
      <c r="C2721" s="68"/>
    </row>
    <row r="2722" spans="1:3" ht="20" customHeight="1">
      <c r="A2722" s="121">
        <v>2713</v>
      </c>
      <c r="B2722" s="68"/>
      <c r="C2722" s="68"/>
    </row>
    <row r="2723" spans="1:3" ht="20" customHeight="1">
      <c r="A2723" s="121">
        <v>2714</v>
      </c>
      <c r="B2723" s="68"/>
      <c r="C2723" s="68"/>
    </row>
    <row r="2724" spans="1:3" ht="20" customHeight="1">
      <c r="A2724" s="121">
        <v>2715</v>
      </c>
      <c r="B2724" s="68"/>
      <c r="C2724" s="68"/>
    </row>
    <row r="2725" spans="1:3" ht="20" customHeight="1">
      <c r="A2725" s="121">
        <v>2716</v>
      </c>
      <c r="B2725" s="68"/>
      <c r="C2725" s="68"/>
    </row>
    <row r="2726" spans="1:3" ht="20" customHeight="1">
      <c r="A2726" s="121">
        <v>2717</v>
      </c>
      <c r="B2726" s="68"/>
      <c r="C2726" s="68"/>
    </row>
    <row r="2727" spans="1:3" ht="20" customHeight="1">
      <c r="A2727" s="121">
        <v>2718</v>
      </c>
      <c r="B2727" s="68"/>
      <c r="C2727" s="68"/>
    </row>
    <row r="2728" spans="1:3" ht="20" customHeight="1">
      <c r="A2728" s="121">
        <v>2719</v>
      </c>
      <c r="B2728" s="68"/>
      <c r="C2728" s="68"/>
    </row>
    <row r="2729" spans="1:3" ht="20" customHeight="1">
      <c r="A2729" s="121">
        <v>2720</v>
      </c>
      <c r="B2729" s="68"/>
      <c r="C2729" s="68"/>
    </row>
    <row r="2730" spans="1:3" ht="20" customHeight="1">
      <c r="A2730" s="121">
        <v>2721</v>
      </c>
      <c r="B2730" s="68"/>
      <c r="C2730" s="68"/>
    </row>
    <row r="2731" spans="1:3" ht="20" customHeight="1">
      <c r="A2731" s="121">
        <v>2722</v>
      </c>
      <c r="B2731" s="68"/>
      <c r="C2731" s="68"/>
    </row>
    <row r="2732" spans="1:3" ht="20" customHeight="1">
      <c r="A2732" s="121">
        <v>2723</v>
      </c>
      <c r="B2732" s="68"/>
      <c r="C2732" s="68"/>
    </row>
    <row r="2733" spans="1:3" ht="20" customHeight="1">
      <c r="A2733" s="121">
        <v>2724</v>
      </c>
      <c r="B2733" s="68"/>
      <c r="C2733" s="68"/>
    </row>
    <row r="2734" spans="1:3" ht="20" customHeight="1">
      <c r="A2734" s="121">
        <v>2725</v>
      </c>
      <c r="B2734" s="68"/>
      <c r="C2734" s="68"/>
    </row>
    <row r="2735" spans="1:3" ht="20" customHeight="1">
      <c r="A2735" s="121">
        <v>2726</v>
      </c>
      <c r="B2735" s="68"/>
      <c r="C2735" s="68"/>
    </row>
    <row r="2736" spans="1:3" ht="20" customHeight="1">
      <c r="A2736" s="121">
        <v>2727</v>
      </c>
      <c r="B2736" s="68"/>
      <c r="C2736" s="68"/>
    </row>
    <row r="2737" spans="1:3" ht="20" customHeight="1">
      <c r="A2737" s="121">
        <v>2728</v>
      </c>
      <c r="B2737" s="68"/>
      <c r="C2737" s="68"/>
    </row>
    <row r="2738" spans="1:3" ht="20" customHeight="1">
      <c r="A2738" s="121">
        <v>2729</v>
      </c>
      <c r="B2738" s="68"/>
      <c r="C2738" s="68"/>
    </row>
    <row r="2739" spans="1:3" ht="20" customHeight="1">
      <c r="A2739" s="121">
        <v>2730</v>
      </c>
      <c r="B2739" s="68"/>
      <c r="C2739" s="68"/>
    </row>
    <row r="2740" spans="1:3" ht="20" customHeight="1">
      <c r="A2740" s="121">
        <v>2731</v>
      </c>
      <c r="B2740" s="68"/>
      <c r="C2740" s="68"/>
    </row>
    <row r="2741" spans="1:3" ht="20" customHeight="1">
      <c r="A2741" s="121">
        <v>2732</v>
      </c>
      <c r="B2741" s="68"/>
      <c r="C2741" s="68"/>
    </row>
    <row r="2742" spans="1:3" ht="20" customHeight="1">
      <c r="A2742" s="121">
        <v>2733</v>
      </c>
      <c r="B2742" s="68"/>
      <c r="C2742" s="68"/>
    </row>
    <row r="2743" spans="1:3" ht="20" customHeight="1">
      <c r="A2743" s="121">
        <v>2734</v>
      </c>
      <c r="B2743" s="68"/>
      <c r="C2743" s="68"/>
    </row>
    <row r="2744" spans="1:3" ht="20" customHeight="1">
      <c r="A2744" s="121">
        <v>2735</v>
      </c>
      <c r="B2744" s="68"/>
      <c r="C2744" s="68"/>
    </row>
    <row r="2745" spans="1:3" ht="20" customHeight="1">
      <c r="A2745" s="121">
        <v>2736</v>
      </c>
      <c r="B2745" s="68"/>
      <c r="C2745" s="68"/>
    </row>
    <row r="2746" spans="1:3" ht="20" customHeight="1">
      <c r="A2746" s="121">
        <v>2737</v>
      </c>
      <c r="B2746" s="68"/>
      <c r="C2746" s="68"/>
    </row>
    <row r="2747" spans="1:3" ht="20" customHeight="1">
      <c r="A2747" s="121">
        <v>2738</v>
      </c>
      <c r="B2747" s="68"/>
      <c r="C2747" s="68"/>
    </row>
    <row r="2748" spans="1:3" ht="20" customHeight="1">
      <c r="A2748" s="121">
        <v>2739</v>
      </c>
      <c r="B2748" s="68"/>
      <c r="C2748" s="68"/>
    </row>
    <row r="2749" spans="1:3" ht="20" customHeight="1">
      <c r="A2749" s="121">
        <v>2740</v>
      </c>
      <c r="B2749" s="68"/>
      <c r="C2749" s="68"/>
    </row>
    <row r="2750" spans="1:3" ht="20" customHeight="1">
      <c r="A2750" s="121">
        <v>2741</v>
      </c>
      <c r="B2750" s="68"/>
      <c r="C2750" s="68"/>
    </row>
    <row r="2751" spans="1:3" ht="20" customHeight="1">
      <c r="A2751" s="121">
        <v>2742</v>
      </c>
      <c r="B2751" s="68"/>
      <c r="C2751" s="68"/>
    </row>
    <row r="2752" spans="1:3" ht="20" customHeight="1">
      <c r="A2752" s="121">
        <v>2743</v>
      </c>
      <c r="B2752" s="68"/>
      <c r="C2752" s="68"/>
    </row>
    <row r="2753" spans="1:3" ht="20" customHeight="1">
      <c r="A2753" s="121">
        <v>2744</v>
      </c>
      <c r="B2753" s="68"/>
      <c r="C2753" s="68"/>
    </row>
    <row r="2754" spans="1:3" ht="20" customHeight="1">
      <c r="A2754" s="121">
        <v>2745</v>
      </c>
      <c r="B2754" s="68"/>
      <c r="C2754" s="68"/>
    </row>
    <row r="2755" spans="1:3" ht="20" customHeight="1">
      <c r="A2755" s="121">
        <v>2746</v>
      </c>
      <c r="B2755" s="68"/>
      <c r="C2755" s="68"/>
    </row>
    <row r="2756" spans="1:3" ht="20" customHeight="1">
      <c r="A2756" s="121">
        <v>2747</v>
      </c>
      <c r="B2756" s="68"/>
      <c r="C2756" s="68"/>
    </row>
    <row r="2757" spans="1:3" ht="20" customHeight="1">
      <c r="A2757" s="121">
        <v>2748</v>
      </c>
      <c r="B2757" s="68"/>
      <c r="C2757" s="68"/>
    </row>
    <row r="2758" spans="1:3" ht="20" customHeight="1">
      <c r="A2758" s="121">
        <v>2749</v>
      </c>
      <c r="B2758" s="68"/>
      <c r="C2758" s="68"/>
    </row>
    <row r="2759" spans="1:3" ht="20" customHeight="1">
      <c r="A2759" s="121">
        <v>2750</v>
      </c>
      <c r="B2759" s="68"/>
      <c r="C2759" s="68"/>
    </row>
    <row r="2760" spans="1:3" ht="20" customHeight="1">
      <c r="A2760" s="121">
        <v>2751</v>
      </c>
      <c r="B2760" s="68"/>
      <c r="C2760" s="68"/>
    </row>
    <row r="2761" spans="1:3" ht="20" customHeight="1">
      <c r="A2761" s="121">
        <v>2752</v>
      </c>
      <c r="B2761" s="68"/>
      <c r="C2761" s="68"/>
    </row>
    <row r="2762" spans="1:3" ht="20" customHeight="1">
      <c r="A2762" s="121">
        <v>2753</v>
      </c>
      <c r="B2762" s="68"/>
      <c r="C2762" s="68"/>
    </row>
    <row r="2763" spans="1:3" ht="20" customHeight="1">
      <c r="A2763" s="121">
        <v>2754</v>
      </c>
      <c r="B2763" s="68"/>
      <c r="C2763" s="68"/>
    </row>
    <row r="2764" spans="1:3" ht="20" customHeight="1">
      <c r="A2764" s="121">
        <v>2755</v>
      </c>
      <c r="B2764" s="68"/>
      <c r="C2764" s="68"/>
    </row>
    <row r="2765" spans="1:3" ht="20" customHeight="1">
      <c r="A2765" s="121">
        <v>2756</v>
      </c>
      <c r="B2765" s="68"/>
      <c r="C2765" s="68"/>
    </row>
    <row r="2766" spans="1:3" ht="20" customHeight="1">
      <c r="A2766" s="121">
        <v>2757</v>
      </c>
      <c r="B2766" s="68"/>
      <c r="C2766" s="68"/>
    </row>
    <row r="2767" spans="1:3" ht="20" customHeight="1">
      <c r="A2767" s="121">
        <v>2758</v>
      </c>
      <c r="B2767" s="68"/>
      <c r="C2767" s="68"/>
    </row>
    <row r="2768" spans="1:3" ht="20" customHeight="1">
      <c r="A2768" s="121">
        <v>2759</v>
      </c>
      <c r="B2768" s="68"/>
      <c r="C2768" s="68"/>
    </row>
    <row r="2769" spans="1:3" ht="20" customHeight="1">
      <c r="A2769" s="121">
        <v>2760</v>
      </c>
      <c r="B2769" s="68"/>
      <c r="C2769" s="68"/>
    </row>
    <row r="2770" spans="1:3" ht="20" customHeight="1">
      <c r="A2770" s="121">
        <v>2761</v>
      </c>
      <c r="B2770" s="68"/>
      <c r="C2770" s="68"/>
    </row>
    <row r="2771" spans="1:3" ht="20" customHeight="1">
      <c r="A2771" s="121">
        <v>2762</v>
      </c>
      <c r="B2771" s="68"/>
      <c r="C2771" s="68"/>
    </row>
    <row r="2772" spans="1:3" ht="20" customHeight="1">
      <c r="A2772" s="121">
        <v>2763</v>
      </c>
      <c r="B2772" s="68"/>
      <c r="C2772" s="68"/>
    </row>
    <row r="2773" spans="1:3" ht="20" customHeight="1">
      <c r="A2773" s="121">
        <v>2764</v>
      </c>
      <c r="B2773" s="68"/>
      <c r="C2773" s="68"/>
    </row>
    <row r="2774" spans="1:3" ht="20" customHeight="1">
      <c r="A2774" s="121">
        <v>2765</v>
      </c>
      <c r="B2774" s="68"/>
      <c r="C2774" s="68"/>
    </row>
    <row r="2775" spans="1:3" ht="20" customHeight="1">
      <c r="A2775" s="121">
        <v>2766</v>
      </c>
      <c r="B2775" s="68"/>
      <c r="C2775" s="68"/>
    </row>
    <row r="2776" spans="1:3" ht="20" customHeight="1">
      <c r="A2776" s="121">
        <v>2767</v>
      </c>
      <c r="B2776" s="68"/>
      <c r="C2776" s="68"/>
    </row>
    <row r="2777" spans="1:3" ht="20" customHeight="1">
      <c r="A2777" s="121">
        <v>2768</v>
      </c>
      <c r="B2777" s="68"/>
      <c r="C2777" s="68"/>
    </row>
    <row r="2778" spans="1:3" ht="20" customHeight="1">
      <c r="A2778" s="121">
        <v>2769</v>
      </c>
      <c r="B2778" s="68"/>
      <c r="C2778" s="68"/>
    </row>
    <row r="2779" spans="1:3" ht="20" customHeight="1">
      <c r="A2779" s="121">
        <v>2770</v>
      </c>
      <c r="B2779" s="68"/>
      <c r="C2779" s="68"/>
    </row>
    <row r="2780" spans="1:3" ht="20" customHeight="1">
      <c r="A2780" s="121">
        <v>2771</v>
      </c>
      <c r="B2780" s="68"/>
      <c r="C2780" s="68"/>
    </row>
    <row r="2781" spans="1:3" ht="20" customHeight="1">
      <c r="A2781" s="121">
        <v>2772</v>
      </c>
      <c r="B2781" s="68"/>
      <c r="C2781" s="68"/>
    </row>
    <row r="2782" spans="1:3" ht="20" customHeight="1">
      <c r="A2782" s="121">
        <v>2773</v>
      </c>
      <c r="B2782" s="68"/>
      <c r="C2782" s="68"/>
    </row>
    <row r="2783" spans="1:3" ht="20" customHeight="1">
      <c r="A2783" s="121">
        <v>2774</v>
      </c>
      <c r="B2783" s="68"/>
      <c r="C2783" s="68"/>
    </row>
    <row r="2784" spans="1:3" ht="20" customHeight="1">
      <c r="A2784" s="121">
        <v>2775</v>
      </c>
      <c r="B2784" s="68"/>
      <c r="C2784" s="68"/>
    </row>
    <row r="2785" spans="1:3" ht="20" customHeight="1">
      <c r="A2785" s="121">
        <v>2776</v>
      </c>
      <c r="B2785" s="68"/>
      <c r="C2785" s="68"/>
    </row>
    <row r="2786" spans="1:3" ht="20" customHeight="1">
      <c r="A2786" s="121">
        <v>2777</v>
      </c>
      <c r="B2786" s="68"/>
      <c r="C2786" s="68"/>
    </row>
    <row r="2787" spans="1:3" ht="20" customHeight="1">
      <c r="A2787" s="121">
        <v>2778</v>
      </c>
      <c r="B2787" s="68"/>
      <c r="C2787" s="68"/>
    </row>
    <row r="2788" spans="1:3" ht="20" customHeight="1">
      <c r="A2788" s="121">
        <v>2779</v>
      </c>
      <c r="B2788" s="68"/>
      <c r="C2788" s="68"/>
    </row>
    <row r="2789" spans="1:3" ht="20" customHeight="1">
      <c r="A2789" s="121">
        <v>2780</v>
      </c>
      <c r="B2789" s="68"/>
      <c r="C2789" s="68"/>
    </row>
    <row r="2790" spans="1:3" ht="20" customHeight="1">
      <c r="A2790" s="121">
        <v>2781</v>
      </c>
      <c r="B2790" s="68"/>
      <c r="C2790" s="68"/>
    </row>
    <row r="2791" spans="1:3" ht="20" customHeight="1">
      <c r="A2791" s="121">
        <v>2782</v>
      </c>
      <c r="B2791" s="68"/>
      <c r="C2791" s="68"/>
    </row>
    <row r="2792" spans="1:3" ht="20" customHeight="1">
      <c r="A2792" s="121">
        <v>2783</v>
      </c>
      <c r="B2792" s="68"/>
      <c r="C2792" s="68"/>
    </row>
    <row r="2793" spans="1:3" ht="20" customHeight="1">
      <c r="A2793" s="121">
        <v>2784</v>
      </c>
      <c r="B2793" s="68"/>
      <c r="C2793" s="68"/>
    </row>
    <row r="2794" spans="1:3" ht="20" customHeight="1">
      <c r="A2794" s="121">
        <v>2785</v>
      </c>
      <c r="B2794" s="68"/>
      <c r="C2794" s="68"/>
    </row>
    <row r="2795" spans="1:3" ht="20" customHeight="1">
      <c r="A2795" s="121">
        <v>2786</v>
      </c>
      <c r="B2795" s="68"/>
      <c r="C2795" s="68"/>
    </row>
    <row r="2796" spans="1:3" ht="20" customHeight="1">
      <c r="A2796" s="121">
        <v>2787</v>
      </c>
      <c r="B2796" s="68"/>
      <c r="C2796" s="68"/>
    </row>
    <row r="2797" spans="1:3" ht="20" customHeight="1">
      <c r="A2797" s="121">
        <v>2788</v>
      </c>
      <c r="B2797" s="68"/>
      <c r="C2797" s="68"/>
    </row>
    <row r="2798" spans="1:3" ht="20" customHeight="1">
      <c r="A2798" s="121">
        <v>2789</v>
      </c>
      <c r="B2798" s="68"/>
      <c r="C2798" s="68"/>
    </row>
    <row r="2799" spans="1:3" ht="20" customHeight="1">
      <c r="A2799" s="121">
        <v>2790</v>
      </c>
      <c r="B2799" s="68"/>
      <c r="C2799" s="68"/>
    </row>
    <row r="2800" spans="1:3" ht="20" customHeight="1">
      <c r="A2800" s="121">
        <v>2791</v>
      </c>
      <c r="B2800" s="68"/>
      <c r="C2800" s="68"/>
    </row>
    <row r="2801" spans="1:3" ht="20" customHeight="1">
      <c r="A2801" s="121">
        <v>2792</v>
      </c>
      <c r="B2801" s="68"/>
      <c r="C2801" s="68"/>
    </row>
    <row r="2802" spans="1:3" ht="20" customHeight="1">
      <c r="A2802" s="121">
        <v>2793</v>
      </c>
      <c r="B2802" s="68"/>
      <c r="C2802" s="68"/>
    </row>
    <row r="2803" spans="1:3" ht="20" customHeight="1">
      <c r="A2803" s="121">
        <v>2794</v>
      </c>
      <c r="B2803" s="68"/>
      <c r="C2803" s="68"/>
    </row>
    <row r="2804" spans="1:3" ht="20" customHeight="1">
      <c r="A2804" s="121">
        <v>2795</v>
      </c>
      <c r="B2804" s="68"/>
      <c r="C2804" s="68"/>
    </row>
    <row r="2805" spans="1:3" ht="20" customHeight="1">
      <c r="A2805" s="121">
        <v>2796</v>
      </c>
      <c r="B2805" s="68"/>
      <c r="C2805" s="68"/>
    </row>
    <row r="2806" spans="1:3" ht="20" customHeight="1">
      <c r="A2806" s="121">
        <v>2797</v>
      </c>
      <c r="B2806" s="68"/>
      <c r="C2806" s="68"/>
    </row>
    <row r="2807" spans="1:3" ht="20" customHeight="1">
      <c r="A2807" s="121">
        <v>2798</v>
      </c>
      <c r="B2807" s="68"/>
      <c r="C2807" s="68"/>
    </row>
    <row r="2808" spans="1:3" ht="20" customHeight="1">
      <c r="A2808" s="121">
        <v>2799</v>
      </c>
      <c r="B2808" s="68"/>
      <c r="C2808" s="68"/>
    </row>
    <row r="2809" spans="1:3" ht="20" customHeight="1">
      <c r="A2809" s="121">
        <v>2800</v>
      </c>
      <c r="B2809" s="68"/>
      <c r="C2809" s="68"/>
    </row>
    <row r="2810" spans="1:3" ht="20" customHeight="1">
      <c r="A2810" s="121">
        <v>2801</v>
      </c>
      <c r="B2810" s="68"/>
      <c r="C2810" s="68"/>
    </row>
    <row r="2811" spans="1:3" ht="20" customHeight="1">
      <c r="A2811" s="121">
        <v>2802</v>
      </c>
      <c r="B2811" s="68"/>
      <c r="C2811" s="68"/>
    </row>
    <row r="2812" spans="1:3" ht="20" customHeight="1">
      <c r="A2812" s="121">
        <v>2803</v>
      </c>
      <c r="B2812" s="68"/>
      <c r="C2812" s="68"/>
    </row>
    <row r="2813" spans="1:3" ht="20" customHeight="1">
      <c r="A2813" s="121">
        <v>2804</v>
      </c>
      <c r="B2813" s="68"/>
      <c r="C2813" s="68"/>
    </row>
    <row r="2814" spans="1:3" ht="20" customHeight="1">
      <c r="A2814" s="121">
        <v>2805</v>
      </c>
      <c r="B2814" s="68"/>
      <c r="C2814" s="68"/>
    </row>
    <row r="2815" spans="1:3" ht="20" customHeight="1">
      <c r="A2815" s="121">
        <v>2806</v>
      </c>
      <c r="B2815" s="68"/>
      <c r="C2815" s="68"/>
    </row>
    <row r="2816" spans="1:3" ht="20" customHeight="1">
      <c r="A2816" s="121">
        <v>2807</v>
      </c>
      <c r="B2816" s="68"/>
      <c r="C2816" s="68"/>
    </row>
    <row r="2817" spans="1:3" ht="20" customHeight="1">
      <c r="A2817" s="121">
        <v>2808</v>
      </c>
      <c r="B2817" s="68"/>
      <c r="C2817" s="68"/>
    </row>
    <row r="2818" spans="1:3" ht="20" customHeight="1">
      <c r="A2818" s="121">
        <v>2809</v>
      </c>
      <c r="B2818" s="68"/>
      <c r="C2818" s="68"/>
    </row>
    <row r="2819" spans="1:3" ht="20" customHeight="1">
      <c r="A2819" s="121">
        <v>2810</v>
      </c>
      <c r="B2819" s="68"/>
      <c r="C2819" s="68"/>
    </row>
    <row r="2820" spans="1:3" ht="20" customHeight="1">
      <c r="A2820" s="121">
        <v>2811</v>
      </c>
      <c r="B2820" s="68"/>
      <c r="C2820" s="68"/>
    </row>
    <row r="2821" spans="1:3" ht="20" customHeight="1">
      <c r="A2821" s="121">
        <v>2812</v>
      </c>
      <c r="B2821" s="68"/>
      <c r="C2821" s="68"/>
    </row>
    <row r="2822" spans="1:3" ht="20" customHeight="1">
      <c r="A2822" s="121">
        <v>2813</v>
      </c>
      <c r="B2822" s="68"/>
      <c r="C2822" s="68"/>
    </row>
    <row r="2823" spans="1:3" ht="20" customHeight="1">
      <c r="A2823" s="121">
        <v>2814</v>
      </c>
      <c r="B2823" s="68"/>
      <c r="C2823" s="68"/>
    </row>
    <row r="2824" spans="1:3" ht="20" customHeight="1">
      <c r="A2824" s="121">
        <v>2815</v>
      </c>
      <c r="B2824" s="68"/>
      <c r="C2824" s="68"/>
    </row>
    <row r="2825" spans="1:3" ht="20" customHeight="1">
      <c r="A2825" s="121">
        <v>2816</v>
      </c>
      <c r="B2825" s="68"/>
      <c r="C2825" s="68"/>
    </row>
    <row r="2826" spans="1:3" ht="20" customHeight="1">
      <c r="A2826" s="121">
        <v>2817</v>
      </c>
      <c r="B2826" s="68"/>
      <c r="C2826" s="68"/>
    </row>
    <row r="2827" spans="1:3" ht="20" customHeight="1">
      <c r="A2827" s="121">
        <v>2818</v>
      </c>
      <c r="B2827" s="68"/>
      <c r="C2827" s="68"/>
    </row>
    <row r="2828" spans="1:3" ht="20" customHeight="1">
      <c r="A2828" s="121">
        <v>2819</v>
      </c>
      <c r="B2828" s="68"/>
      <c r="C2828" s="68"/>
    </row>
    <row r="2829" spans="1:3" ht="20" customHeight="1">
      <c r="A2829" s="121">
        <v>2820</v>
      </c>
      <c r="B2829" s="68"/>
      <c r="C2829" s="68"/>
    </row>
    <row r="2830" spans="1:3" ht="20" customHeight="1">
      <c r="A2830" s="121">
        <v>2821</v>
      </c>
      <c r="B2830" s="68"/>
      <c r="C2830" s="68"/>
    </row>
    <row r="2831" spans="1:3" ht="20" customHeight="1">
      <c r="A2831" s="121">
        <v>2822</v>
      </c>
      <c r="B2831" s="68"/>
      <c r="C2831" s="68"/>
    </row>
    <row r="2832" spans="1:3" ht="20" customHeight="1">
      <c r="A2832" s="121">
        <v>2823</v>
      </c>
      <c r="B2832" s="68"/>
      <c r="C2832" s="68"/>
    </row>
    <row r="2833" spans="1:3" ht="20" customHeight="1">
      <c r="A2833" s="121">
        <v>2824</v>
      </c>
      <c r="B2833" s="68"/>
      <c r="C2833" s="68"/>
    </row>
    <row r="2834" spans="1:3" ht="20" customHeight="1">
      <c r="A2834" s="121">
        <v>2825</v>
      </c>
      <c r="B2834" s="68"/>
      <c r="C2834" s="68"/>
    </row>
    <row r="2835" spans="1:3" ht="20" customHeight="1">
      <c r="A2835" s="121">
        <v>2826</v>
      </c>
      <c r="B2835" s="68"/>
      <c r="C2835" s="68"/>
    </row>
    <row r="2836" spans="1:3" ht="20" customHeight="1">
      <c r="A2836" s="121">
        <v>2827</v>
      </c>
      <c r="B2836" s="68"/>
      <c r="C2836" s="68"/>
    </row>
    <row r="2837" spans="1:3" ht="20" customHeight="1">
      <c r="A2837" s="121">
        <v>2828</v>
      </c>
      <c r="B2837" s="68"/>
      <c r="C2837" s="68"/>
    </row>
    <row r="2838" spans="1:3" ht="20" customHeight="1">
      <c r="A2838" s="121">
        <v>2829</v>
      </c>
      <c r="B2838" s="68"/>
      <c r="C2838" s="68"/>
    </row>
    <row r="2839" spans="1:3" ht="20" customHeight="1">
      <c r="A2839" s="121">
        <v>2830</v>
      </c>
      <c r="B2839" s="68"/>
      <c r="C2839" s="68"/>
    </row>
    <row r="2840" spans="1:3" ht="20" customHeight="1">
      <c r="A2840" s="121">
        <v>2831</v>
      </c>
      <c r="B2840" s="68"/>
      <c r="C2840" s="68"/>
    </row>
    <row r="2841" spans="1:3" ht="20" customHeight="1">
      <c r="A2841" s="121">
        <v>2832</v>
      </c>
      <c r="B2841" s="68"/>
      <c r="C2841" s="68"/>
    </row>
    <row r="2842" spans="1:3" ht="20" customHeight="1">
      <c r="A2842" s="121">
        <v>2833</v>
      </c>
      <c r="B2842" s="68"/>
      <c r="C2842" s="68"/>
    </row>
    <row r="2843" spans="1:3" ht="20" customHeight="1">
      <c r="A2843" s="121">
        <v>2834</v>
      </c>
      <c r="B2843" s="68"/>
      <c r="C2843" s="68"/>
    </row>
    <row r="2844" spans="1:3" ht="20" customHeight="1">
      <c r="A2844" s="121">
        <v>2835</v>
      </c>
      <c r="B2844" s="68"/>
      <c r="C2844" s="68"/>
    </row>
    <row r="2845" spans="1:3" ht="20" customHeight="1">
      <c r="A2845" s="121">
        <v>2836</v>
      </c>
      <c r="B2845" s="68"/>
      <c r="C2845" s="68"/>
    </row>
    <row r="2846" spans="1:3" ht="20" customHeight="1">
      <c r="A2846" s="121">
        <v>2837</v>
      </c>
      <c r="B2846" s="68"/>
      <c r="C2846" s="68"/>
    </row>
    <row r="2847" spans="1:3" ht="20" customHeight="1">
      <c r="A2847" s="121">
        <v>2838</v>
      </c>
      <c r="B2847" s="68"/>
      <c r="C2847" s="68"/>
    </row>
    <row r="2848" spans="1:3" ht="20" customHeight="1">
      <c r="A2848" s="121">
        <v>2839</v>
      </c>
      <c r="B2848" s="68"/>
      <c r="C2848" s="68"/>
    </row>
    <row r="2849" spans="1:3" ht="20" customHeight="1">
      <c r="A2849" s="121">
        <v>2840</v>
      </c>
      <c r="B2849" s="68"/>
      <c r="C2849" s="68"/>
    </row>
    <row r="2850" spans="1:3" ht="20" customHeight="1">
      <c r="A2850" s="121">
        <v>2841</v>
      </c>
      <c r="B2850" s="68"/>
      <c r="C2850" s="68"/>
    </row>
    <row r="2851" spans="1:3" ht="20" customHeight="1">
      <c r="A2851" s="121">
        <v>2842</v>
      </c>
      <c r="B2851" s="68"/>
      <c r="C2851" s="68"/>
    </row>
    <row r="2852" spans="1:3" ht="20" customHeight="1">
      <c r="A2852" s="121">
        <v>2843</v>
      </c>
      <c r="B2852" s="68"/>
      <c r="C2852" s="68"/>
    </row>
    <row r="2853" spans="1:3" ht="20" customHeight="1">
      <c r="A2853" s="121">
        <v>2844</v>
      </c>
      <c r="B2853" s="68"/>
      <c r="C2853" s="68"/>
    </row>
    <row r="2854" spans="1:3" ht="20" customHeight="1">
      <c r="A2854" s="121">
        <v>2845</v>
      </c>
      <c r="B2854" s="68"/>
      <c r="C2854" s="68"/>
    </row>
    <row r="2855" spans="1:3" ht="20" customHeight="1">
      <c r="A2855" s="121">
        <v>2846</v>
      </c>
      <c r="B2855" s="68"/>
      <c r="C2855" s="68"/>
    </row>
    <row r="2856" spans="1:3" ht="20" customHeight="1">
      <c r="A2856" s="121">
        <v>2847</v>
      </c>
      <c r="B2856" s="68"/>
      <c r="C2856" s="68"/>
    </row>
    <row r="2857" spans="1:3" ht="20" customHeight="1">
      <c r="A2857" s="121">
        <v>2848</v>
      </c>
      <c r="B2857" s="68"/>
      <c r="C2857" s="68"/>
    </row>
    <row r="2858" spans="1:3" ht="20" customHeight="1">
      <c r="A2858" s="121">
        <v>2849</v>
      </c>
      <c r="B2858" s="68"/>
      <c r="C2858" s="68"/>
    </row>
    <row r="2859" spans="1:3" ht="20" customHeight="1">
      <c r="A2859" s="121">
        <v>2850</v>
      </c>
      <c r="B2859" s="68"/>
      <c r="C2859" s="68"/>
    </row>
    <row r="2860" spans="1:3" ht="20" customHeight="1">
      <c r="A2860" s="121">
        <v>2851</v>
      </c>
      <c r="B2860" s="68"/>
      <c r="C2860" s="68"/>
    </row>
    <row r="2861" spans="1:3" ht="20" customHeight="1">
      <c r="A2861" s="121">
        <v>2852</v>
      </c>
      <c r="B2861" s="68"/>
      <c r="C2861" s="68"/>
    </row>
    <row r="2862" spans="1:3" ht="20" customHeight="1">
      <c r="A2862" s="121">
        <v>2853</v>
      </c>
      <c r="B2862" s="68"/>
      <c r="C2862" s="68"/>
    </row>
    <row r="2863" spans="1:3" ht="20" customHeight="1">
      <c r="A2863" s="121">
        <v>2854</v>
      </c>
      <c r="B2863" s="68"/>
      <c r="C2863" s="68"/>
    </row>
    <row r="2864" spans="1:3" ht="20" customHeight="1">
      <c r="A2864" s="121">
        <v>2855</v>
      </c>
      <c r="B2864" s="68"/>
      <c r="C2864" s="68"/>
    </row>
    <row r="2865" spans="1:3" ht="20" customHeight="1">
      <c r="A2865" s="121">
        <v>2856</v>
      </c>
      <c r="B2865" s="68"/>
      <c r="C2865" s="68"/>
    </row>
    <row r="2866" spans="1:3" ht="20" customHeight="1">
      <c r="A2866" s="121">
        <v>2857</v>
      </c>
      <c r="B2866" s="68"/>
      <c r="C2866" s="68"/>
    </row>
    <row r="2867" spans="1:3" ht="20" customHeight="1">
      <c r="A2867" s="121">
        <v>2858</v>
      </c>
      <c r="B2867" s="68"/>
      <c r="C2867" s="68"/>
    </row>
    <row r="2868" spans="1:3" ht="20" customHeight="1">
      <c r="A2868" s="121">
        <v>2859</v>
      </c>
      <c r="B2868" s="68"/>
      <c r="C2868" s="68"/>
    </row>
    <row r="2869" spans="1:3" ht="20" customHeight="1">
      <c r="A2869" s="121">
        <v>2860</v>
      </c>
      <c r="B2869" s="68"/>
      <c r="C2869" s="68"/>
    </row>
    <row r="2870" spans="1:3" ht="20" customHeight="1">
      <c r="A2870" s="121">
        <v>2861</v>
      </c>
      <c r="B2870" s="68"/>
      <c r="C2870" s="68"/>
    </row>
    <row r="2871" spans="1:3" ht="20" customHeight="1">
      <c r="A2871" s="121">
        <v>2862</v>
      </c>
      <c r="B2871" s="68"/>
      <c r="C2871" s="68"/>
    </row>
    <row r="2872" spans="1:3" ht="20" customHeight="1">
      <c r="A2872" s="121">
        <v>2863</v>
      </c>
      <c r="B2872" s="68"/>
      <c r="C2872" s="68"/>
    </row>
    <row r="2873" spans="1:3" ht="20" customHeight="1">
      <c r="A2873" s="121">
        <v>2864</v>
      </c>
      <c r="B2873" s="68"/>
      <c r="C2873" s="68"/>
    </row>
    <row r="2874" spans="1:3" ht="20" customHeight="1">
      <c r="A2874" s="121">
        <v>2865</v>
      </c>
      <c r="B2874" s="68"/>
      <c r="C2874" s="68"/>
    </row>
    <row r="2875" spans="1:3" ht="20" customHeight="1">
      <c r="A2875" s="121">
        <v>2866</v>
      </c>
      <c r="B2875" s="68"/>
      <c r="C2875" s="68"/>
    </row>
    <row r="2876" spans="1:3" ht="20" customHeight="1">
      <c r="A2876" s="121">
        <v>2867</v>
      </c>
      <c r="B2876" s="68"/>
      <c r="C2876" s="68"/>
    </row>
    <row r="2877" spans="1:3" ht="20" customHeight="1">
      <c r="A2877" s="121">
        <v>2868</v>
      </c>
      <c r="B2877" s="68"/>
      <c r="C2877" s="68"/>
    </row>
    <row r="2878" spans="1:3" ht="20" customHeight="1">
      <c r="A2878" s="121">
        <v>2869</v>
      </c>
      <c r="B2878" s="68"/>
      <c r="C2878" s="68"/>
    </row>
    <row r="2879" spans="1:3" ht="20" customHeight="1">
      <c r="A2879" s="121">
        <v>2870</v>
      </c>
      <c r="B2879" s="68"/>
      <c r="C2879" s="68"/>
    </row>
    <row r="2880" spans="1:3" ht="20" customHeight="1">
      <c r="A2880" s="121">
        <v>2871</v>
      </c>
      <c r="B2880" s="68"/>
      <c r="C2880" s="68"/>
    </row>
    <row r="2881" spans="1:3" ht="20" customHeight="1">
      <c r="A2881" s="121">
        <v>2872</v>
      </c>
      <c r="B2881" s="68"/>
      <c r="C2881" s="68"/>
    </row>
    <row r="2882" spans="1:3" ht="20" customHeight="1">
      <c r="A2882" s="121">
        <v>2873</v>
      </c>
      <c r="B2882" s="68"/>
      <c r="C2882" s="68"/>
    </row>
    <row r="2883" spans="1:3" ht="20" customHeight="1">
      <c r="A2883" s="121">
        <v>2874</v>
      </c>
      <c r="B2883" s="68"/>
      <c r="C2883" s="68"/>
    </row>
    <row r="2884" spans="1:3" ht="20" customHeight="1">
      <c r="A2884" s="121">
        <v>2875</v>
      </c>
      <c r="B2884" s="68"/>
      <c r="C2884" s="68"/>
    </row>
    <row r="2885" spans="1:3" ht="20" customHeight="1">
      <c r="A2885" s="121">
        <v>2876</v>
      </c>
      <c r="B2885" s="68"/>
      <c r="C2885" s="68"/>
    </row>
    <row r="2886" spans="1:3" ht="20" customHeight="1">
      <c r="A2886" s="121">
        <v>2877</v>
      </c>
      <c r="B2886" s="68"/>
      <c r="C2886" s="68"/>
    </row>
    <row r="2887" spans="1:3" ht="20" customHeight="1">
      <c r="A2887" s="121">
        <v>2878</v>
      </c>
      <c r="B2887" s="68"/>
      <c r="C2887" s="68"/>
    </row>
    <row r="2888" spans="1:3" ht="20" customHeight="1">
      <c r="A2888" s="121">
        <v>2879</v>
      </c>
      <c r="B2888" s="68"/>
      <c r="C2888" s="68"/>
    </row>
    <row r="2889" spans="1:3" ht="20" customHeight="1">
      <c r="A2889" s="121">
        <v>2880</v>
      </c>
      <c r="B2889" s="68"/>
      <c r="C2889" s="68"/>
    </row>
    <row r="2890" spans="1:3" ht="20" customHeight="1">
      <c r="A2890" s="121">
        <v>2881</v>
      </c>
      <c r="B2890" s="68"/>
      <c r="C2890" s="68"/>
    </row>
    <row r="2891" spans="1:3" ht="20" customHeight="1">
      <c r="A2891" s="121">
        <v>2882</v>
      </c>
      <c r="B2891" s="68"/>
      <c r="C2891" s="68"/>
    </row>
    <row r="2892" spans="1:3" ht="20" customHeight="1">
      <c r="A2892" s="121">
        <v>2883</v>
      </c>
      <c r="B2892" s="68"/>
      <c r="C2892" s="68"/>
    </row>
    <row r="2893" spans="1:3" ht="20" customHeight="1">
      <c r="A2893" s="121">
        <v>2884</v>
      </c>
      <c r="B2893" s="68"/>
      <c r="C2893" s="68"/>
    </row>
    <row r="2894" spans="1:3" ht="20" customHeight="1">
      <c r="A2894" s="121">
        <v>2885</v>
      </c>
      <c r="B2894" s="68"/>
      <c r="C2894" s="68"/>
    </row>
    <row r="2895" spans="1:3" ht="20" customHeight="1">
      <c r="A2895" s="121">
        <v>2886</v>
      </c>
      <c r="B2895" s="68"/>
      <c r="C2895" s="68"/>
    </row>
    <row r="2896" spans="1:3" ht="20" customHeight="1">
      <c r="A2896" s="121">
        <v>2887</v>
      </c>
      <c r="B2896" s="68"/>
      <c r="C2896" s="68"/>
    </row>
    <row r="2897" spans="1:3" ht="20" customHeight="1">
      <c r="A2897" s="121">
        <v>2888</v>
      </c>
      <c r="B2897" s="68"/>
      <c r="C2897" s="68"/>
    </row>
    <row r="2898" spans="1:3" ht="20" customHeight="1">
      <c r="A2898" s="121">
        <v>2889</v>
      </c>
      <c r="B2898" s="68"/>
      <c r="C2898" s="68"/>
    </row>
    <row r="2899" spans="1:3" ht="20" customHeight="1">
      <c r="A2899" s="121">
        <v>2890</v>
      </c>
      <c r="B2899" s="68"/>
      <c r="C2899" s="68"/>
    </row>
    <row r="2900" spans="1:3" ht="20" customHeight="1">
      <c r="A2900" s="121">
        <v>2891</v>
      </c>
      <c r="B2900" s="68"/>
      <c r="C2900" s="68"/>
    </row>
    <row r="2901" spans="1:3" ht="20" customHeight="1">
      <c r="A2901" s="121">
        <v>2892</v>
      </c>
      <c r="B2901" s="68"/>
      <c r="C2901" s="68"/>
    </row>
    <row r="2902" spans="1:3" ht="20" customHeight="1">
      <c r="A2902" s="121">
        <v>2893</v>
      </c>
      <c r="B2902" s="68"/>
      <c r="C2902" s="68"/>
    </row>
    <row r="2903" spans="1:3" ht="20" customHeight="1">
      <c r="A2903" s="121">
        <v>2894</v>
      </c>
      <c r="B2903" s="68"/>
      <c r="C2903" s="68"/>
    </row>
    <row r="2904" spans="1:3" ht="20" customHeight="1">
      <c r="A2904" s="121">
        <v>2895</v>
      </c>
      <c r="B2904" s="68"/>
      <c r="C2904" s="68"/>
    </row>
    <row r="2905" spans="1:3" ht="20" customHeight="1">
      <c r="A2905" s="121">
        <v>2896</v>
      </c>
      <c r="B2905" s="68"/>
      <c r="C2905" s="68"/>
    </row>
    <row r="2906" spans="1:3" ht="20" customHeight="1">
      <c r="A2906" s="121">
        <v>2897</v>
      </c>
      <c r="B2906" s="68"/>
      <c r="C2906" s="68"/>
    </row>
    <row r="2907" spans="1:3" ht="20" customHeight="1">
      <c r="A2907" s="121">
        <v>2898</v>
      </c>
      <c r="B2907" s="68"/>
      <c r="C2907" s="68"/>
    </row>
    <row r="2908" spans="1:3" ht="20" customHeight="1">
      <c r="A2908" s="121">
        <v>2899</v>
      </c>
      <c r="B2908" s="68"/>
      <c r="C2908" s="68"/>
    </row>
    <row r="2909" spans="1:3" ht="20" customHeight="1">
      <c r="A2909" s="121">
        <v>2900</v>
      </c>
      <c r="B2909" s="68"/>
      <c r="C2909" s="68"/>
    </row>
    <row r="2910" spans="1:3" ht="20" customHeight="1">
      <c r="A2910" s="121">
        <v>2901</v>
      </c>
      <c r="B2910" s="68"/>
      <c r="C2910" s="68"/>
    </row>
    <row r="2911" spans="1:3" ht="20" customHeight="1">
      <c r="A2911" s="121">
        <v>2902</v>
      </c>
      <c r="B2911" s="68"/>
      <c r="C2911" s="68"/>
    </row>
    <row r="2912" spans="1:3" ht="20" customHeight="1">
      <c r="A2912" s="121">
        <v>2903</v>
      </c>
      <c r="B2912" s="68"/>
      <c r="C2912" s="68"/>
    </row>
    <row r="2913" spans="1:3" ht="20" customHeight="1">
      <c r="A2913" s="121">
        <v>2904</v>
      </c>
      <c r="B2913" s="68"/>
      <c r="C2913" s="68"/>
    </row>
    <row r="2914" spans="1:3" ht="20" customHeight="1">
      <c r="A2914" s="121">
        <v>2905</v>
      </c>
      <c r="B2914" s="68"/>
      <c r="C2914" s="68"/>
    </row>
    <row r="2915" spans="1:3" ht="20" customHeight="1">
      <c r="A2915" s="121">
        <v>2906</v>
      </c>
      <c r="B2915" s="68"/>
      <c r="C2915" s="68"/>
    </row>
    <row r="2916" spans="1:3" ht="20" customHeight="1">
      <c r="A2916" s="121">
        <v>2907</v>
      </c>
      <c r="B2916" s="68"/>
      <c r="C2916" s="68"/>
    </row>
    <row r="2917" spans="1:3" ht="20" customHeight="1">
      <c r="A2917" s="121">
        <v>2908</v>
      </c>
      <c r="B2917" s="68"/>
      <c r="C2917" s="68"/>
    </row>
    <row r="2918" spans="1:3" ht="20" customHeight="1">
      <c r="A2918" s="121">
        <v>2909</v>
      </c>
      <c r="B2918" s="68"/>
      <c r="C2918" s="68"/>
    </row>
    <row r="2919" spans="1:3" ht="20" customHeight="1">
      <c r="A2919" s="121">
        <v>2910</v>
      </c>
      <c r="B2919" s="68"/>
      <c r="C2919" s="68"/>
    </row>
    <row r="2920" spans="1:3" ht="20" customHeight="1">
      <c r="A2920" s="121">
        <v>2911</v>
      </c>
      <c r="B2920" s="68"/>
      <c r="C2920" s="68"/>
    </row>
    <row r="2921" spans="1:3" ht="20" customHeight="1">
      <c r="A2921" s="121">
        <v>2912</v>
      </c>
      <c r="B2921" s="68"/>
      <c r="C2921" s="68"/>
    </row>
    <row r="2922" spans="1:3" ht="20" customHeight="1">
      <c r="A2922" s="121">
        <v>2913</v>
      </c>
      <c r="B2922" s="68"/>
      <c r="C2922" s="68"/>
    </row>
    <row r="2923" spans="1:3" ht="20" customHeight="1">
      <c r="A2923" s="121">
        <v>2914</v>
      </c>
      <c r="B2923" s="68"/>
      <c r="C2923" s="68"/>
    </row>
    <row r="2924" spans="1:3" ht="20" customHeight="1">
      <c r="A2924" s="121">
        <v>2915</v>
      </c>
      <c r="B2924" s="68"/>
      <c r="C2924" s="68"/>
    </row>
    <row r="2925" spans="1:3" ht="20" customHeight="1">
      <c r="A2925" s="121">
        <v>2916</v>
      </c>
      <c r="B2925" s="68"/>
      <c r="C2925" s="68"/>
    </row>
    <row r="2926" spans="1:3" ht="20" customHeight="1">
      <c r="A2926" s="121">
        <v>2917</v>
      </c>
      <c r="B2926" s="68"/>
      <c r="C2926" s="68"/>
    </row>
    <row r="2927" spans="1:3" ht="20" customHeight="1">
      <c r="A2927" s="121">
        <v>2918</v>
      </c>
      <c r="B2927" s="68"/>
      <c r="C2927" s="68"/>
    </row>
    <row r="2928" spans="1:3" ht="20" customHeight="1">
      <c r="A2928" s="121">
        <v>2919</v>
      </c>
      <c r="B2928" s="68"/>
      <c r="C2928" s="68"/>
    </row>
    <row r="2929" spans="1:3" ht="20" customHeight="1">
      <c r="A2929" s="121">
        <v>2920</v>
      </c>
      <c r="B2929" s="68"/>
      <c r="C2929" s="68"/>
    </row>
    <row r="2930" spans="1:3" ht="20" customHeight="1">
      <c r="A2930" s="121">
        <v>2921</v>
      </c>
      <c r="B2930" s="68"/>
      <c r="C2930" s="68"/>
    </row>
    <row r="2931" spans="1:3" ht="20" customHeight="1">
      <c r="A2931" s="121">
        <v>2922</v>
      </c>
      <c r="B2931" s="68"/>
      <c r="C2931" s="68"/>
    </row>
    <row r="2932" spans="1:3" ht="20" customHeight="1">
      <c r="A2932" s="121">
        <v>2923</v>
      </c>
      <c r="B2932" s="68"/>
      <c r="C2932" s="68"/>
    </row>
    <row r="2933" spans="1:3" ht="20" customHeight="1">
      <c r="A2933" s="121">
        <v>2924</v>
      </c>
      <c r="B2933" s="68"/>
      <c r="C2933" s="68"/>
    </row>
    <row r="2934" spans="1:3" ht="20" customHeight="1">
      <c r="A2934" s="121">
        <v>2925</v>
      </c>
      <c r="B2934" s="68"/>
      <c r="C2934" s="68"/>
    </row>
    <row r="2935" spans="1:3" ht="20" customHeight="1">
      <c r="A2935" s="121">
        <v>2926</v>
      </c>
      <c r="B2935" s="68"/>
      <c r="C2935" s="68"/>
    </row>
    <row r="2936" spans="1:3" ht="20" customHeight="1">
      <c r="A2936" s="121">
        <v>2927</v>
      </c>
      <c r="B2936" s="68"/>
      <c r="C2936" s="68"/>
    </row>
    <row r="2937" spans="1:3" ht="20" customHeight="1">
      <c r="A2937" s="121">
        <v>2928</v>
      </c>
      <c r="B2937" s="68"/>
      <c r="C2937" s="68"/>
    </row>
    <row r="2938" spans="1:3" ht="20" customHeight="1">
      <c r="A2938" s="121">
        <v>2929</v>
      </c>
      <c r="B2938" s="68"/>
      <c r="C2938" s="68"/>
    </row>
    <row r="2939" spans="1:3" ht="20" customHeight="1">
      <c r="A2939" s="121">
        <v>2930</v>
      </c>
      <c r="B2939" s="68"/>
      <c r="C2939" s="68"/>
    </row>
    <row r="2940" spans="1:3" ht="20" customHeight="1">
      <c r="A2940" s="121">
        <v>2931</v>
      </c>
      <c r="B2940" s="68"/>
      <c r="C2940" s="68"/>
    </row>
    <row r="2941" spans="1:3" ht="20" customHeight="1">
      <c r="A2941" s="121">
        <v>2932</v>
      </c>
      <c r="B2941" s="68"/>
      <c r="C2941" s="68"/>
    </row>
    <row r="2942" spans="1:3" ht="20" customHeight="1">
      <c r="A2942" s="121">
        <v>2933</v>
      </c>
      <c r="B2942" s="68"/>
      <c r="C2942" s="68"/>
    </row>
    <row r="2943" spans="1:3" ht="20" customHeight="1">
      <c r="A2943" s="121">
        <v>2934</v>
      </c>
      <c r="B2943" s="68"/>
      <c r="C2943" s="68"/>
    </row>
    <row r="2944" spans="1:3" ht="20" customHeight="1">
      <c r="A2944" s="121">
        <v>2935</v>
      </c>
      <c r="B2944" s="68"/>
      <c r="C2944" s="68"/>
    </row>
    <row r="2945" spans="1:3" ht="20" customHeight="1">
      <c r="A2945" s="121">
        <v>2936</v>
      </c>
      <c r="B2945" s="68"/>
      <c r="C2945" s="68"/>
    </row>
    <row r="2946" spans="1:3" ht="20" customHeight="1">
      <c r="A2946" s="121">
        <v>2937</v>
      </c>
      <c r="B2946" s="68"/>
      <c r="C2946" s="68"/>
    </row>
    <row r="2947" spans="1:3" ht="20" customHeight="1">
      <c r="A2947" s="121">
        <v>2938</v>
      </c>
      <c r="B2947" s="68"/>
      <c r="C2947" s="68"/>
    </row>
    <row r="2948" spans="1:3" ht="20" customHeight="1">
      <c r="A2948" s="121">
        <v>2939</v>
      </c>
      <c r="B2948" s="68"/>
      <c r="C2948" s="68"/>
    </row>
    <row r="2949" spans="1:3" ht="20" customHeight="1">
      <c r="A2949" s="121">
        <v>2940</v>
      </c>
      <c r="B2949" s="68"/>
      <c r="C2949" s="68"/>
    </row>
    <row r="2950" spans="1:3" ht="20" customHeight="1">
      <c r="A2950" s="121">
        <v>2941</v>
      </c>
      <c r="B2950" s="68"/>
      <c r="C2950" s="68"/>
    </row>
    <row r="2951" spans="1:3" ht="20" customHeight="1">
      <c r="A2951" s="121">
        <v>2942</v>
      </c>
      <c r="B2951" s="68"/>
      <c r="C2951" s="68"/>
    </row>
    <row r="2952" spans="1:3" ht="20" customHeight="1">
      <c r="A2952" s="121">
        <v>2943</v>
      </c>
      <c r="B2952" s="68"/>
      <c r="C2952" s="68"/>
    </row>
    <row r="2953" spans="1:3" ht="20" customHeight="1">
      <c r="A2953" s="121">
        <v>2944</v>
      </c>
      <c r="B2953" s="68"/>
      <c r="C2953" s="68"/>
    </row>
    <row r="2954" spans="1:3" ht="20" customHeight="1">
      <c r="A2954" s="121">
        <v>2945</v>
      </c>
      <c r="B2954" s="68"/>
      <c r="C2954" s="68"/>
    </row>
    <row r="2955" spans="1:3" ht="20" customHeight="1">
      <c r="A2955" s="121">
        <v>2946</v>
      </c>
      <c r="B2955" s="68"/>
      <c r="C2955" s="68"/>
    </row>
    <row r="2956" spans="1:3" ht="20" customHeight="1">
      <c r="A2956" s="121">
        <v>2947</v>
      </c>
      <c r="B2956" s="68"/>
      <c r="C2956" s="68"/>
    </row>
    <row r="2957" spans="1:3" ht="20" customHeight="1">
      <c r="A2957" s="121">
        <v>2948</v>
      </c>
      <c r="B2957" s="68"/>
      <c r="C2957" s="68"/>
    </row>
    <row r="2958" spans="1:3" ht="20" customHeight="1">
      <c r="A2958" s="121">
        <v>2949</v>
      </c>
      <c r="B2958" s="68"/>
      <c r="C2958" s="68"/>
    </row>
    <row r="2959" spans="1:3" ht="20" customHeight="1">
      <c r="A2959" s="121">
        <v>2950</v>
      </c>
      <c r="B2959" s="68"/>
      <c r="C2959" s="68"/>
    </row>
    <row r="2960" spans="1:3" ht="20" customHeight="1">
      <c r="A2960" s="121">
        <v>2951</v>
      </c>
      <c r="B2960" s="68"/>
      <c r="C2960" s="68"/>
    </row>
    <row r="2961" spans="1:3" ht="20" customHeight="1">
      <c r="A2961" s="121">
        <v>2952</v>
      </c>
      <c r="B2961" s="68"/>
      <c r="C2961" s="68"/>
    </row>
    <row r="2962" spans="1:3" ht="20" customHeight="1">
      <c r="A2962" s="121">
        <v>2953</v>
      </c>
      <c r="B2962" s="68"/>
      <c r="C2962" s="68"/>
    </row>
    <row r="2963" spans="1:3" ht="20" customHeight="1">
      <c r="A2963" s="121">
        <v>2954</v>
      </c>
      <c r="B2963" s="68"/>
      <c r="C2963" s="68"/>
    </row>
    <row r="2964" spans="1:3" ht="20" customHeight="1">
      <c r="A2964" s="121">
        <v>2955</v>
      </c>
      <c r="B2964" s="68"/>
      <c r="C2964" s="68"/>
    </row>
    <row r="2965" spans="1:3" ht="20" customHeight="1">
      <c r="A2965" s="121">
        <v>2956</v>
      </c>
      <c r="B2965" s="68"/>
      <c r="C2965" s="68"/>
    </row>
    <row r="2966" spans="1:3" ht="20" customHeight="1">
      <c r="A2966" s="121">
        <v>2957</v>
      </c>
      <c r="B2966" s="68"/>
      <c r="C2966" s="68"/>
    </row>
    <row r="2967" spans="1:3" ht="20" customHeight="1">
      <c r="A2967" s="121">
        <v>2958</v>
      </c>
      <c r="B2967" s="68"/>
      <c r="C2967" s="68"/>
    </row>
    <row r="2968" spans="1:3" ht="20" customHeight="1">
      <c r="A2968" s="121">
        <v>2959</v>
      </c>
      <c r="B2968" s="68"/>
      <c r="C2968" s="68"/>
    </row>
    <row r="2969" spans="1:3" ht="20" customHeight="1">
      <c r="A2969" s="121">
        <v>2960</v>
      </c>
      <c r="B2969" s="68"/>
      <c r="C2969" s="68"/>
    </row>
    <row r="2970" spans="1:3" ht="20" customHeight="1">
      <c r="A2970" s="121">
        <v>2961</v>
      </c>
      <c r="B2970" s="68"/>
      <c r="C2970" s="68"/>
    </row>
    <row r="2971" spans="1:3" ht="20" customHeight="1">
      <c r="A2971" s="121">
        <v>2962</v>
      </c>
      <c r="B2971" s="68"/>
      <c r="C2971" s="68"/>
    </row>
    <row r="2972" spans="1:3" ht="20" customHeight="1">
      <c r="A2972" s="121">
        <v>2963</v>
      </c>
      <c r="B2972" s="68"/>
      <c r="C2972" s="68"/>
    </row>
    <row r="2973" spans="1:3" ht="20" customHeight="1">
      <c r="A2973" s="121">
        <v>2964</v>
      </c>
      <c r="B2973" s="68"/>
      <c r="C2973" s="68"/>
    </row>
    <row r="2974" spans="1:3" ht="20" customHeight="1">
      <c r="A2974" s="121">
        <v>2965</v>
      </c>
      <c r="B2974" s="68"/>
      <c r="C2974" s="68"/>
    </row>
    <row r="2975" spans="1:3" ht="20" customHeight="1">
      <c r="A2975" s="121">
        <v>2966</v>
      </c>
      <c r="B2975" s="68"/>
      <c r="C2975" s="68"/>
    </row>
    <row r="2976" spans="1:3" ht="20" customHeight="1">
      <c r="A2976" s="121">
        <v>2967</v>
      </c>
      <c r="B2976" s="68"/>
      <c r="C2976" s="68"/>
    </row>
    <row r="2977" spans="1:3" ht="20" customHeight="1">
      <c r="A2977" s="121">
        <v>2968</v>
      </c>
      <c r="B2977" s="68"/>
      <c r="C2977" s="68"/>
    </row>
    <row r="2978" spans="1:3" ht="20" customHeight="1">
      <c r="A2978" s="121">
        <v>2969</v>
      </c>
      <c r="B2978" s="68"/>
      <c r="C2978" s="68"/>
    </row>
    <row r="2979" spans="1:3" ht="20" customHeight="1">
      <c r="A2979" s="121">
        <v>2970</v>
      </c>
      <c r="B2979" s="68"/>
      <c r="C2979" s="68"/>
    </row>
    <row r="2980" spans="1:3" ht="20" customHeight="1">
      <c r="A2980" s="121">
        <v>2971</v>
      </c>
      <c r="B2980" s="68"/>
      <c r="C2980" s="68"/>
    </row>
    <row r="2981" spans="1:3" ht="20" customHeight="1">
      <c r="A2981" s="121">
        <v>2972</v>
      </c>
      <c r="B2981" s="68"/>
      <c r="C2981" s="68"/>
    </row>
    <row r="2982" spans="1:3" ht="20" customHeight="1">
      <c r="A2982" s="121">
        <v>2973</v>
      </c>
      <c r="B2982" s="68"/>
      <c r="C2982" s="68"/>
    </row>
    <row r="2983" spans="1:3" ht="20" customHeight="1">
      <c r="A2983" s="121">
        <v>2974</v>
      </c>
      <c r="B2983" s="68"/>
      <c r="C2983" s="68"/>
    </row>
    <row r="2984" spans="1:3" ht="20" customHeight="1">
      <c r="A2984" s="121">
        <v>2975</v>
      </c>
      <c r="B2984" s="68"/>
      <c r="C2984" s="68"/>
    </row>
    <row r="2985" spans="1:3" ht="20" customHeight="1">
      <c r="A2985" s="121">
        <v>2976</v>
      </c>
      <c r="B2985" s="68"/>
      <c r="C2985" s="68"/>
    </row>
    <row r="2986" spans="1:3" ht="20" customHeight="1">
      <c r="A2986" s="121">
        <v>2977</v>
      </c>
      <c r="B2986" s="68"/>
      <c r="C2986" s="68"/>
    </row>
    <row r="2987" spans="1:3" ht="20" customHeight="1">
      <c r="A2987" s="121">
        <v>2978</v>
      </c>
      <c r="B2987" s="68"/>
      <c r="C2987" s="68"/>
    </row>
    <row r="2988" spans="1:3" ht="20" customHeight="1">
      <c r="A2988" s="121">
        <v>2979</v>
      </c>
      <c r="B2988" s="68"/>
      <c r="C2988" s="68"/>
    </row>
    <row r="2989" spans="1:3" ht="20" customHeight="1">
      <c r="A2989" s="121">
        <v>2980</v>
      </c>
      <c r="B2989" s="68"/>
      <c r="C2989" s="68"/>
    </row>
    <row r="2990" spans="1:3" ht="20" customHeight="1">
      <c r="A2990" s="121">
        <v>2981</v>
      </c>
      <c r="B2990" s="68"/>
      <c r="C2990" s="68"/>
    </row>
    <row r="2991" spans="1:3" ht="20" customHeight="1">
      <c r="A2991" s="121">
        <v>2982</v>
      </c>
      <c r="B2991" s="68"/>
      <c r="C2991" s="68"/>
    </row>
    <row r="2992" spans="1:3" ht="20" customHeight="1">
      <c r="A2992" s="121">
        <v>2983</v>
      </c>
      <c r="B2992" s="68"/>
      <c r="C2992" s="68"/>
    </row>
    <row r="2993" spans="1:3" ht="20" customHeight="1">
      <c r="A2993" s="121">
        <v>2984</v>
      </c>
      <c r="B2993" s="68"/>
      <c r="C2993" s="68"/>
    </row>
    <row r="2994" spans="1:3" ht="20" customHeight="1">
      <c r="A2994" s="121">
        <v>2985</v>
      </c>
      <c r="B2994" s="68"/>
      <c r="C2994" s="68"/>
    </row>
    <row r="2995" spans="1:3" ht="20" customHeight="1">
      <c r="A2995" s="121">
        <v>2986</v>
      </c>
      <c r="B2995" s="68"/>
      <c r="C2995" s="68"/>
    </row>
    <row r="2996" spans="1:3" ht="20" customHeight="1">
      <c r="A2996" s="121">
        <v>2987</v>
      </c>
      <c r="B2996" s="68"/>
      <c r="C2996" s="68"/>
    </row>
    <row r="2997" spans="1:3" ht="20" customHeight="1">
      <c r="A2997" s="121">
        <v>2988</v>
      </c>
      <c r="B2997" s="68"/>
      <c r="C2997" s="68"/>
    </row>
    <row r="2998" spans="1:3" ht="20" customHeight="1">
      <c r="A2998" s="121">
        <v>2989</v>
      </c>
      <c r="B2998" s="68"/>
      <c r="C2998" s="68"/>
    </row>
    <row r="2999" spans="1:3" ht="20" customHeight="1">
      <c r="A2999" s="121">
        <v>2990</v>
      </c>
      <c r="B2999" s="68"/>
      <c r="C2999" s="68"/>
    </row>
    <row r="3000" spans="1:3" ht="20" customHeight="1">
      <c r="A3000" s="121">
        <v>2991</v>
      </c>
      <c r="B3000" s="68"/>
      <c r="C3000" s="68"/>
    </row>
    <row r="3001" spans="1:3" ht="20" customHeight="1">
      <c r="A3001" s="121">
        <v>2992</v>
      </c>
      <c r="B3001" s="68"/>
      <c r="C3001" s="68"/>
    </row>
    <row r="3002" spans="1:3" ht="20" customHeight="1">
      <c r="A3002" s="121">
        <v>2993</v>
      </c>
      <c r="B3002" s="68"/>
      <c r="C3002" s="68"/>
    </row>
    <row r="3003" spans="1:3" ht="20" customHeight="1">
      <c r="A3003" s="121">
        <v>2994</v>
      </c>
      <c r="B3003" s="68"/>
      <c r="C3003" s="68"/>
    </row>
    <row r="3004" spans="1:3" ht="20" customHeight="1">
      <c r="A3004" s="121">
        <v>2995</v>
      </c>
      <c r="B3004" s="68"/>
      <c r="C3004" s="68"/>
    </row>
    <row r="3005" spans="1:3" ht="20" customHeight="1">
      <c r="A3005" s="121">
        <v>2996</v>
      </c>
      <c r="B3005" s="68"/>
      <c r="C3005" s="68"/>
    </row>
    <row r="3006" spans="1:3" ht="20" customHeight="1">
      <c r="A3006" s="121">
        <v>2997</v>
      </c>
      <c r="B3006" s="68"/>
      <c r="C3006" s="68"/>
    </row>
    <row r="3007" spans="1:3" ht="20" customHeight="1">
      <c r="A3007" s="121">
        <v>2998</v>
      </c>
      <c r="B3007" s="68"/>
      <c r="C3007" s="68"/>
    </row>
    <row r="3008" spans="1:3" ht="20" customHeight="1">
      <c r="A3008" s="121">
        <v>2999</v>
      </c>
      <c r="B3008" s="68"/>
      <c r="C3008" s="68"/>
    </row>
    <row r="3009" spans="1:3" ht="20" customHeight="1">
      <c r="A3009" s="121">
        <v>3000</v>
      </c>
      <c r="B3009" s="68"/>
      <c r="C3009" s="68"/>
    </row>
    <row r="3010" spans="1:3" ht="20" customHeight="1">
      <c r="A3010" s="121">
        <v>3001</v>
      </c>
      <c r="B3010" s="68"/>
      <c r="C3010" s="68"/>
    </row>
    <row r="3011" spans="1:3" ht="20" customHeight="1">
      <c r="A3011" s="121">
        <v>3002</v>
      </c>
      <c r="B3011" s="68"/>
      <c r="C3011" s="68"/>
    </row>
    <row r="3012" spans="1:3" ht="20" customHeight="1">
      <c r="A3012" s="121">
        <v>3003</v>
      </c>
      <c r="B3012" s="68"/>
      <c r="C3012" s="68"/>
    </row>
    <row r="3013" spans="1:3" ht="20" customHeight="1">
      <c r="A3013" s="121">
        <v>3004</v>
      </c>
      <c r="B3013" s="68"/>
      <c r="C3013" s="68"/>
    </row>
    <row r="3014" spans="1:3" ht="20" customHeight="1">
      <c r="A3014" s="121">
        <v>3005</v>
      </c>
      <c r="B3014" s="68"/>
      <c r="C3014" s="68"/>
    </row>
    <row r="3015" spans="1:3" ht="20" customHeight="1">
      <c r="A3015" s="121">
        <v>3006</v>
      </c>
      <c r="B3015" s="68"/>
      <c r="C3015" s="68"/>
    </row>
    <row r="3016" spans="1:3" ht="20" customHeight="1">
      <c r="A3016" s="121">
        <v>3007</v>
      </c>
      <c r="B3016" s="68"/>
      <c r="C3016" s="68"/>
    </row>
    <row r="3017" spans="1:3" ht="20" customHeight="1">
      <c r="A3017" s="121">
        <v>3008</v>
      </c>
      <c r="B3017" s="68"/>
      <c r="C3017" s="68"/>
    </row>
    <row r="3018" spans="1:3" ht="20" customHeight="1">
      <c r="A3018" s="121">
        <v>3009</v>
      </c>
      <c r="B3018" s="68"/>
      <c r="C3018" s="68"/>
    </row>
    <row r="3019" spans="1:3" ht="20" customHeight="1">
      <c r="A3019" s="121">
        <v>3010</v>
      </c>
      <c r="B3019" s="68"/>
      <c r="C3019" s="68"/>
    </row>
    <row r="3020" spans="1:3" ht="20" customHeight="1">
      <c r="A3020" s="121">
        <v>3011</v>
      </c>
      <c r="B3020" s="68"/>
      <c r="C3020" s="68"/>
    </row>
    <row r="3021" spans="1:3" ht="20" customHeight="1">
      <c r="A3021" s="121">
        <v>3012</v>
      </c>
      <c r="B3021" s="68"/>
      <c r="C3021" s="68"/>
    </row>
    <row r="3022" spans="1:3" ht="20" customHeight="1">
      <c r="A3022" s="121">
        <v>3013</v>
      </c>
      <c r="B3022" s="68"/>
      <c r="C3022" s="68"/>
    </row>
    <row r="3023" spans="1:3" ht="20" customHeight="1">
      <c r="A3023" s="121">
        <v>3014</v>
      </c>
      <c r="B3023" s="68"/>
      <c r="C3023" s="68"/>
    </row>
    <row r="3024" spans="1:3" ht="20" customHeight="1">
      <c r="A3024" s="121">
        <v>3015</v>
      </c>
      <c r="B3024" s="68"/>
      <c r="C3024" s="68"/>
    </row>
    <row r="3025" spans="1:3" ht="20" customHeight="1">
      <c r="A3025" s="121">
        <v>3016</v>
      </c>
      <c r="B3025" s="68"/>
      <c r="C3025" s="68"/>
    </row>
    <row r="3026" spans="1:3" ht="20" customHeight="1">
      <c r="A3026" s="121">
        <v>3017</v>
      </c>
      <c r="B3026" s="68"/>
      <c r="C3026" s="68"/>
    </row>
    <row r="3027" spans="1:3" ht="20" customHeight="1">
      <c r="A3027" s="121">
        <v>3018</v>
      </c>
      <c r="B3027" s="68"/>
      <c r="C3027" s="68"/>
    </row>
    <row r="3028" spans="1:3" ht="20" customHeight="1">
      <c r="A3028" s="121">
        <v>3019</v>
      </c>
      <c r="B3028" s="68"/>
      <c r="C3028" s="68"/>
    </row>
    <row r="3029" spans="1:3" ht="20" customHeight="1">
      <c r="A3029" s="121">
        <v>3020</v>
      </c>
      <c r="B3029" s="68"/>
      <c r="C3029" s="68"/>
    </row>
    <row r="3030" spans="1:3" ht="20" customHeight="1">
      <c r="A3030" s="121">
        <v>3021</v>
      </c>
      <c r="B3030" s="68"/>
      <c r="C3030" s="68"/>
    </row>
    <row r="3031" spans="1:3" ht="20" customHeight="1">
      <c r="A3031" s="121">
        <v>3022</v>
      </c>
      <c r="B3031" s="68"/>
      <c r="C3031" s="68"/>
    </row>
    <row r="3032" spans="1:3" ht="20" customHeight="1">
      <c r="A3032" s="121">
        <v>3023</v>
      </c>
      <c r="B3032" s="68"/>
      <c r="C3032" s="68"/>
    </row>
    <row r="3033" spans="1:3" ht="20" customHeight="1">
      <c r="A3033" s="121">
        <v>3024</v>
      </c>
      <c r="B3033" s="68"/>
      <c r="C3033" s="68"/>
    </row>
    <row r="3034" spans="1:3" ht="20" customHeight="1">
      <c r="A3034" s="121">
        <v>3025</v>
      </c>
      <c r="B3034" s="68"/>
      <c r="C3034" s="68"/>
    </row>
    <row r="3035" spans="1:3" ht="20" customHeight="1">
      <c r="A3035" s="121">
        <v>3026</v>
      </c>
      <c r="B3035" s="68"/>
      <c r="C3035" s="68"/>
    </row>
    <row r="3036" spans="1:3" ht="20" customHeight="1">
      <c r="A3036" s="121">
        <v>3027</v>
      </c>
      <c r="B3036" s="68"/>
      <c r="C3036" s="68"/>
    </row>
    <row r="3037" spans="1:3" ht="20" customHeight="1">
      <c r="A3037" s="121">
        <v>3028</v>
      </c>
      <c r="B3037" s="68"/>
      <c r="C3037" s="68"/>
    </row>
    <row r="3038" spans="1:3" ht="20" customHeight="1">
      <c r="A3038" s="121">
        <v>3029</v>
      </c>
      <c r="B3038" s="68"/>
      <c r="C3038" s="68"/>
    </row>
    <row r="3039" spans="1:3" ht="20" customHeight="1">
      <c r="A3039" s="121">
        <v>3030</v>
      </c>
      <c r="B3039" s="68"/>
      <c r="C3039" s="68"/>
    </row>
    <row r="3040" spans="1:3" ht="20" customHeight="1">
      <c r="A3040" s="121">
        <v>3031</v>
      </c>
      <c r="B3040" s="68"/>
      <c r="C3040" s="68"/>
    </row>
    <row r="3041" spans="1:3" ht="20" customHeight="1">
      <c r="A3041" s="121">
        <v>3032</v>
      </c>
      <c r="B3041" s="68"/>
      <c r="C3041" s="68"/>
    </row>
    <row r="3042" spans="1:3" ht="20" customHeight="1">
      <c r="A3042" s="121">
        <v>3033</v>
      </c>
      <c r="B3042" s="68"/>
      <c r="C3042" s="68"/>
    </row>
    <row r="3043" spans="1:3" ht="20" customHeight="1">
      <c r="A3043" s="121">
        <v>3034</v>
      </c>
      <c r="B3043" s="68"/>
      <c r="C3043" s="68"/>
    </row>
    <row r="3044" spans="1:3" ht="20" customHeight="1">
      <c r="A3044" s="121">
        <v>3035</v>
      </c>
      <c r="B3044" s="68"/>
      <c r="C3044" s="68"/>
    </row>
    <row r="3045" spans="1:3" ht="20" customHeight="1">
      <c r="A3045" s="121">
        <v>3036</v>
      </c>
      <c r="B3045" s="68"/>
      <c r="C3045" s="68"/>
    </row>
    <row r="3046" spans="1:3" ht="20" customHeight="1">
      <c r="A3046" s="121">
        <v>3037</v>
      </c>
      <c r="B3046" s="68"/>
      <c r="C3046" s="68"/>
    </row>
    <row r="3047" spans="1:3" ht="20" customHeight="1">
      <c r="A3047" s="121">
        <v>3038</v>
      </c>
      <c r="B3047" s="68"/>
      <c r="C3047" s="68"/>
    </row>
    <row r="3048" spans="1:3" ht="20" customHeight="1">
      <c r="A3048" s="121">
        <v>3039</v>
      </c>
      <c r="B3048" s="68"/>
      <c r="C3048" s="68"/>
    </row>
    <row r="3049" spans="1:3" ht="20" customHeight="1">
      <c r="A3049" s="121">
        <v>3040</v>
      </c>
      <c r="B3049" s="68"/>
      <c r="C3049" s="68"/>
    </row>
    <row r="3050" spans="1:3" ht="20" customHeight="1">
      <c r="A3050" s="121">
        <v>3041</v>
      </c>
      <c r="B3050" s="68"/>
      <c r="C3050" s="68"/>
    </row>
    <row r="3051" spans="1:3" ht="20" customHeight="1">
      <c r="A3051" s="121">
        <v>3042</v>
      </c>
      <c r="B3051" s="68"/>
      <c r="C3051" s="68"/>
    </row>
    <row r="3052" spans="1:3" ht="20" customHeight="1">
      <c r="A3052" s="121">
        <v>3043</v>
      </c>
      <c r="B3052" s="68"/>
      <c r="C3052" s="68"/>
    </row>
    <row r="3053" spans="1:3" ht="20" customHeight="1">
      <c r="A3053" s="121">
        <v>3044</v>
      </c>
      <c r="B3053" s="68"/>
      <c r="C3053" s="68"/>
    </row>
    <row r="3054" spans="1:3" ht="20" customHeight="1">
      <c r="A3054" s="121">
        <v>3045</v>
      </c>
      <c r="B3054" s="68"/>
      <c r="C3054" s="68"/>
    </row>
    <row r="3055" spans="1:3" ht="20" customHeight="1">
      <c r="A3055" s="121">
        <v>3046</v>
      </c>
      <c r="B3055" s="68"/>
      <c r="C3055" s="68"/>
    </row>
    <row r="3056" spans="1:3" ht="20" customHeight="1">
      <c r="A3056" s="121">
        <v>3047</v>
      </c>
      <c r="B3056" s="68"/>
      <c r="C3056" s="68"/>
    </row>
    <row r="3057" spans="1:3" ht="20" customHeight="1">
      <c r="A3057" s="121">
        <v>3048</v>
      </c>
      <c r="B3057" s="68"/>
      <c r="C3057" s="68"/>
    </row>
    <row r="3058" spans="1:3" ht="20" customHeight="1">
      <c r="A3058" s="121">
        <v>3049</v>
      </c>
      <c r="B3058" s="68"/>
      <c r="C3058" s="68"/>
    </row>
    <row r="3059" spans="1:3" ht="20" customHeight="1">
      <c r="A3059" s="121">
        <v>3050</v>
      </c>
      <c r="B3059" s="68"/>
      <c r="C3059" s="68"/>
    </row>
    <row r="3060" spans="1:3" ht="20" customHeight="1">
      <c r="A3060" s="121">
        <v>3051</v>
      </c>
      <c r="B3060" s="68"/>
      <c r="C3060" s="68"/>
    </row>
    <row r="3061" spans="1:3" ht="20" customHeight="1">
      <c r="A3061" s="121">
        <v>3052</v>
      </c>
      <c r="B3061" s="68"/>
      <c r="C3061" s="68"/>
    </row>
    <row r="3062" spans="1:3" ht="20" customHeight="1">
      <c r="A3062" s="121">
        <v>3053</v>
      </c>
      <c r="B3062" s="68"/>
      <c r="C3062" s="68"/>
    </row>
    <row r="3063" spans="1:3" ht="20" customHeight="1">
      <c r="A3063" s="121">
        <v>3054</v>
      </c>
      <c r="B3063" s="68"/>
      <c r="C3063" s="68"/>
    </row>
    <row r="3064" spans="1:3" ht="20" customHeight="1">
      <c r="A3064" s="121">
        <v>3055</v>
      </c>
      <c r="B3064" s="68"/>
      <c r="C3064" s="68"/>
    </row>
    <row r="3065" spans="1:3" ht="20" customHeight="1">
      <c r="A3065" s="121">
        <v>3056</v>
      </c>
      <c r="B3065" s="68"/>
      <c r="C3065" s="68"/>
    </row>
    <row r="3066" spans="1:3" ht="20" customHeight="1">
      <c r="A3066" s="121">
        <v>3057</v>
      </c>
      <c r="B3066" s="68"/>
      <c r="C3066" s="68"/>
    </row>
    <row r="3067" spans="1:3" ht="20" customHeight="1">
      <c r="A3067" s="121">
        <v>3058</v>
      </c>
      <c r="B3067" s="68"/>
      <c r="C3067" s="68"/>
    </row>
    <row r="3068" spans="1:3" ht="20" customHeight="1">
      <c r="A3068" s="121">
        <v>3059</v>
      </c>
      <c r="B3068" s="68"/>
      <c r="C3068" s="68"/>
    </row>
    <row r="3069" spans="1:3" ht="20" customHeight="1">
      <c r="A3069" s="121">
        <v>3060</v>
      </c>
      <c r="B3069" s="68"/>
      <c r="C3069" s="68"/>
    </row>
    <row r="3070" spans="1:3" ht="20" customHeight="1">
      <c r="A3070" s="121">
        <v>3061</v>
      </c>
      <c r="B3070" s="68"/>
      <c r="C3070" s="68"/>
    </row>
    <row r="3071" spans="1:3" ht="20" customHeight="1">
      <c r="A3071" s="121">
        <v>3062</v>
      </c>
      <c r="B3071" s="68"/>
      <c r="C3071" s="68"/>
    </row>
    <row r="3072" spans="1:3" ht="20" customHeight="1">
      <c r="A3072" s="121">
        <v>3063</v>
      </c>
      <c r="B3072" s="68"/>
      <c r="C3072" s="68"/>
    </row>
    <row r="3073" spans="1:3" ht="20" customHeight="1">
      <c r="A3073" s="121">
        <v>3064</v>
      </c>
      <c r="B3073" s="68"/>
      <c r="C3073" s="68"/>
    </row>
    <row r="3074" spans="1:3" ht="20" customHeight="1">
      <c r="A3074" s="121">
        <v>3065</v>
      </c>
      <c r="B3074" s="68"/>
      <c r="C3074" s="68"/>
    </row>
    <row r="3075" spans="1:3" ht="20" customHeight="1">
      <c r="A3075" s="121">
        <v>3066</v>
      </c>
      <c r="B3075" s="68"/>
      <c r="C3075" s="68"/>
    </row>
    <row r="3076" spans="1:3" ht="20" customHeight="1">
      <c r="A3076" s="121">
        <v>3067</v>
      </c>
      <c r="B3076" s="68"/>
      <c r="C3076" s="68"/>
    </row>
    <row r="3077" spans="1:3" ht="20" customHeight="1">
      <c r="A3077" s="121">
        <v>3068</v>
      </c>
      <c r="B3077" s="68"/>
      <c r="C3077" s="68"/>
    </row>
    <row r="3078" spans="1:3" ht="20" customHeight="1">
      <c r="A3078" s="121">
        <v>3069</v>
      </c>
      <c r="B3078" s="68"/>
      <c r="C3078" s="68"/>
    </row>
    <row r="3079" spans="1:3" ht="20" customHeight="1">
      <c r="A3079" s="121">
        <v>3070</v>
      </c>
      <c r="B3079" s="68"/>
      <c r="C3079" s="68"/>
    </row>
    <row r="3080" spans="1:3" ht="20" customHeight="1">
      <c r="A3080" s="121">
        <v>3071</v>
      </c>
      <c r="B3080" s="68"/>
      <c r="C3080" s="68"/>
    </row>
    <row r="3081" spans="1:3" ht="20" customHeight="1">
      <c r="A3081" s="121">
        <v>3072</v>
      </c>
      <c r="B3081" s="68"/>
      <c r="C3081" s="68"/>
    </row>
    <row r="3082" spans="1:3" ht="20" customHeight="1">
      <c r="A3082" s="121">
        <v>3073</v>
      </c>
      <c r="B3082" s="68"/>
      <c r="C3082" s="68"/>
    </row>
    <row r="3083" spans="1:3" ht="20" customHeight="1">
      <c r="A3083" s="121">
        <v>3074</v>
      </c>
      <c r="B3083" s="68"/>
      <c r="C3083" s="68"/>
    </row>
    <row r="3084" spans="1:3" ht="20" customHeight="1">
      <c r="A3084" s="121">
        <v>3075</v>
      </c>
      <c r="B3084" s="68"/>
      <c r="C3084" s="68"/>
    </row>
    <row r="3085" spans="1:3" ht="20" customHeight="1">
      <c r="A3085" s="121">
        <v>3076</v>
      </c>
      <c r="B3085" s="68"/>
      <c r="C3085" s="68"/>
    </row>
    <row r="3086" spans="1:3" ht="20" customHeight="1">
      <c r="A3086" s="121">
        <v>3077</v>
      </c>
      <c r="B3086" s="68"/>
      <c r="C3086" s="68"/>
    </row>
    <row r="3087" spans="1:3" ht="20" customHeight="1">
      <c r="A3087" s="121">
        <v>3078</v>
      </c>
      <c r="B3087" s="68"/>
      <c r="C3087" s="68"/>
    </row>
    <row r="3088" spans="1:3" ht="20" customHeight="1">
      <c r="A3088" s="121">
        <v>3079</v>
      </c>
      <c r="B3088" s="68"/>
      <c r="C3088" s="68"/>
    </row>
    <row r="3089" spans="1:3" ht="20" customHeight="1">
      <c r="A3089" s="121">
        <v>3080</v>
      </c>
      <c r="B3089" s="68"/>
      <c r="C3089" s="68"/>
    </row>
    <row r="3090" spans="1:3" ht="20" customHeight="1">
      <c r="A3090" s="121">
        <v>3081</v>
      </c>
      <c r="B3090" s="68"/>
      <c r="C3090" s="68"/>
    </row>
    <row r="3091" spans="1:3" ht="20" customHeight="1">
      <c r="A3091" s="121">
        <v>3082</v>
      </c>
      <c r="B3091" s="68"/>
      <c r="C3091" s="68"/>
    </row>
    <row r="3092" spans="1:3" ht="20" customHeight="1">
      <c r="A3092" s="121">
        <v>3083</v>
      </c>
      <c r="B3092" s="68"/>
      <c r="C3092" s="68"/>
    </row>
    <row r="3093" spans="1:3" ht="20" customHeight="1">
      <c r="A3093" s="121">
        <v>3084</v>
      </c>
      <c r="B3093" s="68"/>
      <c r="C3093" s="68"/>
    </row>
    <row r="3094" spans="1:3" ht="20" customHeight="1">
      <c r="A3094" s="121">
        <v>3085</v>
      </c>
      <c r="B3094" s="68"/>
      <c r="C3094" s="68"/>
    </row>
    <row r="3095" spans="1:3" ht="20" customHeight="1">
      <c r="A3095" s="121">
        <v>3086</v>
      </c>
      <c r="B3095" s="68"/>
      <c r="C3095" s="68"/>
    </row>
    <row r="3096" spans="1:3" ht="20" customHeight="1">
      <c r="A3096" s="121">
        <v>3087</v>
      </c>
      <c r="B3096" s="68"/>
      <c r="C3096" s="68"/>
    </row>
    <row r="3097" spans="1:3" ht="20" customHeight="1">
      <c r="A3097" s="121">
        <v>3088</v>
      </c>
      <c r="B3097" s="68"/>
      <c r="C3097" s="68"/>
    </row>
    <row r="3098" spans="1:3" ht="20" customHeight="1">
      <c r="A3098" s="121">
        <v>3089</v>
      </c>
      <c r="B3098" s="68"/>
      <c r="C3098" s="68"/>
    </row>
    <row r="3099" spans="1:3" ht="20" customHeight="1">
      <c r="A3099" s="121">
        <v>3090</v>
      </c>
      <c r="B3099" s="68"/>
      <c r="C3099" s="68"/>
    </row>
    <row r="3100" spans="1:3" ht="20" customHeight="1">
      <c r="A3100" s="121">
        <v>3091</v>
      </c>
      <c r="B3100" s="68"/>
      <c r="C3100" s="68"/>
    </row>
    <row r="3101" spans="1:3" ht="20" customHeight="1">
      <c r="A3101" s="121">
        <v>3092</v>
      </c>
      <c r="B3101" s="68"/>
      <c r="C3101" s="68"/>
    </row>
    <row r="3102" spans="1:3" ht="20" customHeight="1">
      <c r="A3102" s="121">
        <v>3093</v>
      </c>
      <c r="B3102" s="68"/>
      <c r="C3102" s="68"/>
    </row>
    <row r="3103" spans="1:3" ht="20" customHeight="1">
      <c r="A3103" s="121">
        <v>3094</v>
      </c>
      <c r="B3103" s="68"/>
      <c r="C3103" s="68"/>
    </row>
    <row r="3104" spans="1:3" ht="20" customHeight="1">
      <c r="A3104" s="121">
        <v>3095</v>
      </c>
      <c r="B3104" s="68"/>
      <c r="C3104" s="68"/>
    </row>
    <row r="3105" spans="1:3" ht="20" customHeight="1">
      <c r="A3105" s="121">
        <v>3096</v>
      </c>
      <c r="B3105" s="68"/>
      <c r="C3105" s="68"/>
    </row>
    <row r="3106" spans="1:3" ht="20" customHeight="1">
      <c r="A3106" s="121">
        <v>3097</v>
      </c>
      <c r="B3106" s="68"/>
      <c r="C3106" s="68"/>
    </row>
    <row r="3107" spans="1:3" ht="20" customHeight="1">
      <c r="A3107" s="121">
        <v>3098</v>
      </c>
      <c r="B3107" s="68"/>
      <c r="C3107" s="68"/>
    </row>
    <row r="3108" spans="1:3" ht="20" customHeight="1">
      <c r="A3108" s="121">
        <v>3099</v>
      </c>
      <c r="B3108" s="68"/>
      <c r="C3108" s="68"/>
    </row>
    <row r="3109" spans="1:3" ht="20" customHeight="1">
      <c r="A3109" s="121">
        <v>3100</v>
      </c>
      <c r="B3109" s="68"/>
      <c r="C3109" s="68"/>
    </row>
    <row r="3110" spans="1:3" ht="20" customHeight="1">
      <c r="A3110" s="121">
        <v>3101</v>
      </c>
      <c r="B3110" s="68"/>
      <c r="C3110" s="68"/>
    </row>
    <row r="3111" spans="1:3" ht="20" customHeight="1">
      <c r="A3111" s="121">
        <v>3102</v>
      </c>
      <c r="B3111" s="68"/>
      <c r="C3111" s="68"/>
    </row>
    <row r="3112" spans="1:3" ht="20" customHeight="1">
      <c r="A3112" s="121">
        <v>3103</v>
      </c>
      <c r="B3112" s="68"/>
      <c r="C3112" s="68"/>
    </row>
    <row r="3113" spans="1:3" ht="20" customHeight="1">
      <c r="A3113" s="121">
        <v>3104</v>
      </c>
      <c r="B3113" s="68"/>
      <c r="C3113" s="68"/>
    </row>
    <row r="3114" spans="1:3" ht="20" customHeight="1">
      <c r="A3114" s="121">
        <v>3105</v>
      </c>
      <c r="B3114" s="68"/>
      <c r="C3114" s="68"/>
    </row>
    <row r="3115" spans="1:3" ht="20" customHeight="1">
      <c r="A3115" s="121">
        <v>3106</v>
      </c>
      <c r="B3115" s="68"/>
      <c r="C3115" s="68"/>
    </row>
    <row r="3116" spans="1:3" ht="20" customHeight="1">
      <c r="A3116" s="121">
        <v>3107</v>
      </c>
      <c r="B3116" s="68"/>
      <c r="C3116" s="68"/>
    </row>
    <row r="3117" spans="1:3" ht="20" customHeight="1">
      <c r="A3117" s="121">
        <v>3108</v>
      </c>
      <c r="B3117" s="68"/>
      <c r="C3117" s="68"/>
    </row>
    <row r="3118" spans="1:3" ht="20" customHeight="1">
      <c r="A3118" s="121">
        <v>3109</v>
      </c>
      <c r="B3118" s="68"/>
      <c r="C3118" s="68"/>
    </row>
    <row r="3119" spans="1:3" ht="20" customHeight="1">
      <c r="A3119" s="121">
        <v>3110</v>
      </c>
      <c r="B3119" s="68"/>
      <c r="C3119" s="68"/>
    </row>
    <row r="3120" spans="1:3" ht="20" customHeight="1">
      <c r="A3120" s="121">
        <v>3111</v>
      </c>
      <c r="B3120" s="68"/>
      <c r="C3120" s="68"/>
    </row>
    <row r="3121" spans="1:3" ht="20" customHeight="1">
      <c r="A3121" s="121">
        <v>3112</v>
      </c>
      <c r="B3121" s="68"/>
      <c r="C3121" s="68"/>
    </row>
    <row r="3122" spans="1:3" ht="20" customHeight="1">
      <c r="A3122" s="121">
        <v>3113</v>
      </c>
      <c r="B3122" s="68"/>
      <c r="C3122" s="68"/>
    </row>
    <row r="3123" spans="1:3" ht="20" customHeight="1">
      <c r="A3123" s="121">
        <v>3114</v>
      </c>
      <c r="B3123" s="68"/>
      <c r="C3123" s="68"/>
    </row>
    <row r="3124" spans="1:3" ht="20" customHeight="1">
      <c r="A3124" s="121">
        <v>3115</v>
      </c>
      <c r="B3124" s="68"/>
      <c r="C3124" s="68"/>
    </row>
    <row r="3125" spans="1:3" ht="20" customHeight="1">
      <c r="A3125" s="121">
        <v>3116</v>
      </c>
      <c r="B3125" s="68"/>
      <c r="C3125" s="68"/>
    </row>
    <row r="3126" spans="1:3" ht="20" customHeight="1">
      <c r="A3126" s="121">
        <v>3117</v>
      </c>
      <c r="B3126" s="68"/>
      <c r="C3126" s="68"/>
    </row>
    <row r="3127" spans="1:3" ht="20" customHeight="1">
      <c r="A3127" s="121">
        <v>3118</v>
      </c>
      <c r="B3127" s="68"/>
      <c r="C3127" s="68"/>
    </row>
    <row r="3128" spans="1:3" ht="20" customHeight="1">
      <c r="A3128" s="121">
        <v>3119</v>
      </c>
      <c r="B3128" s="68"/>
      <c r="C3128" s="68"/>
    </row>
    <row r="3129" spans="1:3" ht="20" customHeight="1">
      <c r="A3129" s="121">
        <v>3120</v>
      </c>
      <c r="B3129" s="68"/>
      <c r="C3129" s="68"/>
    </row>
    <row r="3130" spans="1:3" ht="20" customHeight="1">
      <c r="A3130" s="121">
        <v>3121</v>
      </c>
      <c r="B3130" s="68"/>
      <c r="C3130" s="68"/>
    </row>
    <row r="3131" spans="1:3" ht="20" customHeight="1">
      <c r="A3131" s="121">
        <v>3122</v>
      </c>
      <c r="B3131" s="68"/>
      <c r="C3131" s="68"/>
    </row>
    <row r="3132" spans="1:3" ht="20" customHeight="1">
      <c r="A3132" s="121">
        <v>3123</v>
      </c>
      <c r="B3132" s="68"/>
      <c r="C3132" s="68"/>
    </row>
    <row r="3133" spans="1:3" ht="20" customHeight="1">
      <c r="A3133" s="121">
        <v>3124</v>
      </c>
      <c r="B3133" s="68"/>
      <c r="C3133" s="68"/>
    </row>
    <row r="3134" spans="1:3" ht="20" customHeight="1">
      <c r="A3134" s="121">
        <v>3125</v>
      </c>
      <c r="B3134" s="68"/>
      <c r="C3134" s="68"/>
    </row>
    <row r="3135" spans="1:3" ht="20" customHeight="1">
      <c r="A3135" s="121">
        <v>3126</v>
      </c>
      <c r="B3135" s="68"/>
      <c r="C3135" s="68"/>
    </row>
    <row r="3136" spans="1:3" ht="20" customHeight="1">
      <c r="A3136" s="121">
        <v>3127</v>
      </c>
      <c r="B3136" s="68"/>
      <c r="C3136" s="68"/>
    </row>
    <row r="3137" spans="1:3" ht="20" customHeight="1">
      <c r="A3137" s="121">
        <v>3128</v>
      </c>
      <c r="B3137" s="68"/>
      <c r="C3137" s="68"/>
    </row>
    <row r="3138" spans="1:3" ht="20" customHeight="1">
      <c r="A3138" s="121">
        <v>3129</v>
      </c>
      <c r="B3138" s="68"/>
      <c r="C3138" s="68"/>
    </row>
    <row r="3139" spans="1:3" ht="20" customHeight="1">
      <c r="A3139" s="121">
        <v>3130</v>
      </c>
      <c r="B3139" s="68"/>
      <c r="C3139" s="68"/>
    </row>
    <row r="3140" spans="1:3" ht="20" customHeight="1">
      <c r="A3140" s="121">
        <v>3131</v>
      </c>
      <c r="B3140" s="68"/>
      <c r="C3140" s="68"/>
    </row>
    <row r="3141" spans="1:3" ht="20" customHeight="1">
      <c r="A3141" s="121">
        <v>3132</v>
      </c>
      <c r="B3141" s="68"/>
      <c r="C3141" s="68"/>
    </row>
    <row r="3142" spans="1:3" ht="20" customHeight="1">
      <c r="A3142" s="121">
        <v>3133</v>
      </c>
      <c r="B3142" s="68"/>
      <c r="C3142" s="68"/>
    </row>
    <row r="3143" spans="1:3" ht="20" customHeight="1">
      <c r="A3143" s="121">
        <v>3134</v>
      </c>
      <c r="B3143" s="68"/>
      <c r="C3143" s="68"/>
    </row>
    <row r="3144" spans="1:3" ht="20" customHeight="1">
      <c r="A3144" s="121">
        <v>3135</v>
      </c>
      <c r="B3144" s="68"/>
      <c r="C3144" s="68"/>
    </row>
    <row r="3145" spans="1:3" ht="20" customHeight="1">
      <c r="A3145" s="121">
        <v>3136</v>
      </c>
      <c r="B3145" s="68"/>
      <c r="C3145" s="68"/>
    </row>
    <row r="3146" spans="1:3" ht="20" customHeight="1">
      <c r="A3146" s="121">
        <v>3137</v>
      </c>
      <c r="B3146" s="68"/>
      <c r="C3146" s="68"/>
    </row>
    <row r="3147" spans="1:3" ht="20" customHeight="1">
      <c r="A3147" s="121">
        <v>3138</v>
      </c>
      <c r="B3147" s="68"/>
      <c r="C3147" s="68"/>
    </row>
    <row r="3148" spans="1:3" ht="20" customHeight="1">
      <c r="A3148" s="121">
        <v>3139</v>
      </c>
      <c r="B3148" s="68"/>
      <c r="C3148" s="68"/>
    </row>
    <row r="3149" spans="1:3" ht="20" customHeight="1">
      <c r="A3149" s="121">
        <v>3140</v>
      </c>
      <c r="B3149" s="68"/>
      <c r="C3149" s="68"/>
    </row>
    <row r="3150" spans="1:3" ht="20" customHeight="1">
      <c r="A3150" s="121">
        <v>3141</v>
      </c>
      <c r="B3150" s="68"/>
      <c r="C3150" s="68"/>
    </row>
    <row r="3151" spans="1:3" ht="20" customHeight="1">
      <c r="A3151" s="121">
        <v>3142</v>
      </c>
      <c r="B3151" s="68"/>
      <c r="C3151" s="68"/>
    </row>
    <row r="3152" spans="1:3" ht="20" customHeight="1">
      <c r="A3152" s="121">
        <v>3143</v>
      </c>
      <c r="B3152" s="68"/>
      <c r="C3152" s="68"/>
    </row>
    <row r="3153" spans="1:3" ht="20" customHeight="1">
      <c r="A3153" s="121">
        <v>3144</v>
      </c>
      <c r="B3153" s="68"/>
      <c r="C3153" s="68"/>
    </row>
    <row r="3154" spans="1:3" ht="20" customHeight="1">
      <c r="A3154" s="121">
        <v>3145</v>
      </c>
      <c r="B3154" s="68"/>
      <c r="C3154" s="68"/>
    </row>
    <row r="3155" spans="1:3" ht="20" customHeight="1">
      <c r="A3155" s="121">
        <v>3146</v>
      </c>
      <c r="B3155" s="68"/>
      <c r="C3155" s="68"/>
    </row>
    <row r="3156" spans="1:3" ht="20" customHeight="1">
      <c r="A3156" s="121">
        <v>3147</v>
      </c>
      <c r="B3156" s="68"/>
      <c r="C3156" s="68"/>
    </row>
    <row r="3157" spans="1:3" ht="20" customHeight="1">
      <c r="A3157" s="121">
        <v>3148</v>
      </c>
      <c r="B3157" s="68"/>
      <c r="C3157" s="68"/>
    </row>
    <row r="3158" spans="1:3" ht="20" customHeight="1">
      <c r="A3158" s="121">
        <v>3149</v>
      </c>
      <c r="B3158" s="68"/>
      <c r="C3158" s="68"/>
    </row>
    <row r="3159" spans="1:3" ht="20" customHeight="1">
      <c r="A3159" s="121">
        <v>3150</v>
      </c>
      <c r="B3159" s="68"/>
      <c r="C3159" s="68"/>
    </row>
    <row r="3160" spans="1:3" ht="20" customHeight="1">
      <c r="A3160" s="121">
        <v>3151</v>
      </c>
      <c r="B3160" s="68"/>
      <c r="C3160" s="68"/>
    </row>
    <row r="3161" spans="1:3" ht="20" customHeight="1">
      <c r="A3161" s="121">
        <v>3152</v>
      </c>
      <c r="B3161" s="68"/>
      <c r="C3161" s="68"/>
    </row>
    <row r="3162" spans="1:3" ht="20" customHeight="1">
      <c r="A3162" s="121">
        <v>3153</v>
      </c>
      <c r="B3162" s="68"/>
      <c r="C3162" s="68"/>
    </row>
    <row r="3163" spans="1:3" ht="20" customHeight="1">
      <c r="A3163" s="121">
        <v>3154</v>
      </c>
      <c r="B3163" s="68"/>
      <c r="C3163" s="68"/>
    </row>
    <row r="3164" spans="1:3" ht="20" customHeight="1">
      <c r="A3164" s="121">
        <v>3155</v>
      </c>
      <c r="B3164" s="68"/>
      <c r="C3164" s="68"/>
    </row>
    <row r="3165" spans="1:3" ht="20" customHeight="1">
      <c r="A3165" s="121">
        <v>3156</v>
      </c>
      <c r="B3165" s="68"/>
      <c r="C3165" s="68"/>
    </row>
    <row r="3166" spans="1:3" ht="20" customHeight="1">
      <c r="A3166" s="121">
        <v>3157</v>
      </c>
      <c r="B3166" s="68"/>
      <c r="C3166" s="68"/>
    </row>
    <row r="3167" spans="1:3" ht="20" customHeight="1">
      <c r="A3167" s="121">
        <v>3158</v>
      </c>
      <c r="B3167" s="68"/>
      <c r="C3167" s="68"/>
    </row>
    <row r="3168" spans="1:3" ht="20" customHeight="1">
      <c r="A3168" s="121">
        <v>3159</v>
      </c>
      <c r="B3168" s="68"/>
      <c r="C3168" s="68"/>
    </row>
    <row r="3169" spans="1:3" ht="20" customHeight="1">
      <c r="A3169" s="121">
        <v>3160</v>
      </c>
      <c r="B3169" s="68"/>
      <c r="C3169" s="68"/>
    </row>
    <row r="3170" spans="1:3" ht="20" customHeight="1">
      <c r="A3170" s="121">
        <v>3161</v>
      </c>
      <c r="B3170" s="68"/>
      <c r="C3170" s="68"/>
    </row>
    <row r="3171" spans="1:3" ht="20" customHeight="1">
      <c r="A3171" s="121">
        <v>3162</v>
      </c>
      <c r="B3171" s="68"/>
      <c r="C3171" s="68"/>
    </row>
    <row r="3172" spans="1:3" ht="20" customHeight="1">
      <c r="A3172" s="121">
        <v>3163</v>
      </c>
      <c r="B3172" s="68"/>
      <c r="C3172" s="68"/>
    </row>
    <row r="3173" spans="1:3" ht="20" customHeight="1">
      <c r="A3173" s="121">
        <v>3164</v>
      </c>
      <c r="B3173" s="68"/>
      <c r="C3173" s="68"/>
    </row>
    <row r="3174" spans="1:3" ht="20" customHeight="1">
      <c r="A3174" s="121">
        <v>3165</v>
      </c>
      <c r="B3174" s="68"/>
      <c r="C3174" s="68"/>
    </row>
    <row r="3175" spans="1:3" ht="20" customHeight="1">
      <c r="A3175" s="121">
        <v>3166</v>
      </c>
      <c r="B3175" s="68"/>
      <c r="C3175" s="68"/>
    </row>
    <row r="3176" spans="1:3" ht="20" customHeight="1">
      <c r="A3176" s="121">
        <v>3167</v>
      </c>
      <c r="B3176" s="68"/>
      <c r="C3176" s="68"/>
    </row>
    <row r="3177" spans="1:3" ht="20" customHeight="1">
      <c r="A3177" s="121">
        <v>3168</v>
      </c>
      <c r="B3177" s="68"/>
      <c r="C3177" s="68"/>
    </row>
    <row r="3178" spans="1:3" ht="20" customHeight="1">
      <c r="A3178" s="121">
        <v>3169</v>
      </c>
      <c r="B3178" s="68"/>
      <c r="C3178" s="68"/>
    </row>
    <row r="3179" spans="1:3" ht="20" customHeight="1">
      <c r="A3179" s="121">
        <v>3170</v>
      </c>
      <c r="B3179" s="68"/>
      <c r="C3179" s="68"/>
    </row>
    <row r="3180" spans="1:3" ht="20" customHeight="1">
      <c r="A3180" s="121">
        <v>3171</v>
      </c>
      <c r="B3180" s="68"/>
      <c r="C3180" s="68"/>
    </row>
    <row r="3181" spans="1:3" ht="20" customHeight="1">
      <c r="A3181" s="121">
        <v>3172</v>
      </c>
      <c r="B3181" s="68"/>
      <c r="C3181" s="68"/>
    </row>
    <row r="3182" spans="1:3" ht="20" customHeight="1">
      <c r="A3182" s="121">
        <v>3173</v>
      </c>
      <c r="B3182" s="68"/>
      <c r="C3182" s="68"/>
    </row>
    <row r="3183" spans="1:3" ht="20" customHeight="1">
      <c r="A3183" s="121">
        <v>3174</v>
      </c>
      <c r="B3183" s="68"/>
      <c r="C3183" s="68"/>
    </row>
    <row r="3184" spans="1:3" ht="20" customHeight="1">
      <c r="A3184" s="121">
        <v>3175</v>
      </c>
      <c r="B3184" s="68"/>
      <c r="C3184" s="68"/>
    </row>
    <row r="3185" spans="1:3" ht="20" customHeight="1">
      <c r="A3185" s="121">
        <v>3176</v>
      </c>
      <c r="B3185" s="68"/>
      <c r="C3185" s="68"/>
    </row>
    <row r="3186" spans="1:3" ht="20" customHeight="1">
      <c r="A3186" s="121">
        <v>3177</v>
      </c>
      <c r="B3186" s="68"/>
      <c r="C3186" s="68"/>
    </row>
    <row r="3187" spans="1:3" ht="20" customHeight="1">
      <c r="A3187" s="121">
        <v>3178</v>
      </c>
      <c r="B3187" s="68"/>
      <c r="C3187" s="68"/>
    </row>
    <row r="3188" spans="1:3" ht="20" customHeight="1">
      <c r="A3188" s="121">
        <v>3179</v>
      </c>
      <c r="B3188" s="68"/>
      <c r="C3188" s="68"/>
    </row>
    <row r="3189" spans="1:3" ht="20" customHeight="1">
      <c r="A3189" s="121">
        <v>3180</v>
      </c>
      <c r="B3189" s="68"/>
      <c r="C3189" s="68"/>
    </row>
    <row r="3190" spans="1:3" ht="20" customHeight="1">
      <c r="A3190" s="121">
        <v>3181</v>
      </c>
      <c r="B3190" s="68"/>
      <c r="C3190" s="68"/>
    </row>
    <row r="3191" spans="1:3" ht="20" customHeight="1">
      <c r="A3191" s="121">
        <v>3182</v>
      </c>
      <c r="B3191" s="68"/>
      <c r="C3191" s="68"/>
    </row>
    <row r="3192" spans="1:3" ht="20" customHeight="1">
      <c r="A3192" s="121">
        <v>3183</v>
      </c>
      <c r="B3192" s="68"/>
      <c r="C3192" s="68"/>
    </row>
    <row r="3193" spans="1:3" ht="20" customHeight="1">
      <c r="A3193" s="121">
        <v>3184</v>
      </c>
      <c r="B3193" s="68"/>
      <c r="C3193" s="68"/>
    </row>
    <row r="3194" spans="1:3" ht="20" customHeight="1">
      <c r="A3194" s="121">
        <v>3185</v>
      </c>
      <c r="B3194" s="68"/>
      <c r="C3194" s="68"/>
    </row>
    <row r="3195" spans="1:3" ht="20" customHeight="1">
      <c r="A3195" s="121">
        <v>3186</v>
      </c>
      <c r="B3195" s="68"/>
      <c r="C3195" s="68"/>
    </row>
    <row r="3196" spans="1:3" ht="20" customHeight="1">
      <c r="A3196" s="121">
        <v>3187</v>
      </c>
      <c r="B3196" s="68"/>
      <c r="C3196" s="68"/>
    </row>
    <row r="3197" spans="1:3" ht="20" customHeight="1">
      <c r="A3197" s="121">
        <v>3188</v>
      </c>
      <c r="B3197" s="68"/>
      <c r="C3197" s="68"/>
    </row>
    <row r="3198" spans="1:3" ht="20" customHeight="1">
      <c r="A3198" s="121">
        <v>3189</v>
      </c>
      <c r="B3198" s="68"/>
      <c r="C3198" s="68"/>
    </row>
    <row r="3199" spans="1:3" ht="20" customHeight="1">
      <c r="A3199" s="121">
        <v>3190</v>
      </c>
      <c r="B3199" s="68"/>
      <c r="C3199" s="68"/>
    </row>
    <row r="3200" spans="1:3" ht="20" customHeight="1">
      <c r="A3200" s="121">
        <v>3191</v>
      </c>
      <c r="B3200" s="68"/>
      <c r="C3200" s="68"/>
    </row>
    <row r="3201" spans="1:3" ht="20" customHeight="1">
      <c r="A3201" s="121">
        <v>3192</v>
      </c>
      <c r="B3201" s="68"/>
      <c r="C3201" s="68"/>
    </row>
    <row r="3202" spans="1:3" ht="20" customHeight="1">
      <c r="A3202" s="121">
        <v>3193</v>
      </c>
      <c r="B3202" s="68"/>
      <c r="C3202" s="68"/>
    </row>
    <row r="3203" spans="1:3" ht="20" customHeight="1">
      <c r="A3203" s="121">
        <v>3194</v>
      </c>
      <c r="B3203" s="68"/>
      <c r="C3203" s="68"/>
    </row>
    <row r="3204" spans="1:3" ht="20" customHeight="1">
      <c r="A3204" s="121">
        <v>3195</v>
      </c>
      <c r="B3204" s="68"/>
      <c r="C3204" s="68"/>
    </row>
    <row r="3205" spans="1:3" ht="20" customHeight="1">
      <c r="A3205" s="121">
        <v>3196</v>
      </c>
      <c r="B3205" s="68"/>
      <c r="C3205" s="68"/>
    </row>
    <row r="3206" spans="1:3" ht="20" customHeight="1">
      <c r="A3206" s="121">
        <v>3197</v>
      </c>
      <c r="B3206" s="68"/>
      <c r="C3206" s="68"/>
    </row>
    <row r="3207" spans="1:3" ht="20" customHeight="1">
      <c r="A3207" s="121">
        <v>3198</v>
      </c>
      <c r="B3207" s="68"/>
      <c r="C3207" s="68"/>
    </row>
    <row r="3208" spans="1:3" ht="20" customHeight="1">
      <c r="A3208" s="121">
        <v>3199</v>
      </c>
      <c r="B3208" s="68"/>
      <c r="C3208" s="68"/>
    </row>
    <row r="3209" spans="1:3" ht="20" customHeight="1">
      <c r="A3209" s="121">
        <v>3200</v>
      </c>
      <c r="B3209" s="68"/>
      <c r="C3209" s="68"/>
    </row>
    <row r="3210" spans="1:3" ht="20" customHeight="1">
      <c r="A3210" s="121">
        <v>3201</v>
      </c>
      <c r="B3210" s="68"/>
      <c r="C3210" s="68"/>
    </row>
    <row r="3211" spans="1:3" ht="20" customHeight="1">
      <c r="A3211" s="121">
        <v>3202</v>
      </c>
      <c r="B3211" s="68"/>
      <c r="C3211" s="68"/>
    </row>
    <row r="3212" spans="1:3" ht="20" customHeight="1">
      <c r="A3212" s="121">
        <v>3203</v>
      </c>
      <c r="B3212" s="68"/>
      <c r="C3212" s="68"/>
    </row>
    <row r="3213" spans="1:3" ht="20" customHeight="1">
      <c r="A3213" s="121">
        <v>3204</v>
      </c>
      <c r="B3213" s="68"/>
      <c r="C3213" s="68"/>
    </row>
    <row r="3214" spans="1:3" ht="20" customHeight="1">
      <c r="A3214" s="121">
        <v>3205</v>
      </c>
      <c r="B3214" s="68"/>
      <c r="C3214" s="68"/>
    </row>
    <row r="3215" spans="1:3" ht="20" customHeight="1">
      <c r="A3215" s="121">
        <v>3206</v>
      </c>
      <c r="B3215" s="68"/>
      <c r="C3215" s="68"/>
    </row>
    <row r="3216" spans="1:3" ht="20" customHeight="1">
      <c r="A3216" s="121">
        <v>3207</v>
      </c>
      <c r="B3216" s="68"/>
      <c r="C3216" s="68"/>
    </row>
    <row r="3217" spans="1:3" ht="20" customHeight="1">
      <c r="A3217" s="121">
        <v>3208</v>
      </c>
      <c r="B3217" s="68"/>
      <c r="C3217" s="68"/>
    </row>
    <row r="3218" spans="1:3" ht="20" customHeight="1">
      <c r="A3218" s="121">
        <v>3209</v>
      </c>
      <c r="B3218" s="68"/>
      <c r="C3218" s="68"/>
    </row>
    <row r="3219" spans="1:3" ht="20" customHeight="1">
      <c r="A3219" s="121">
        <v>3210</v>
      </c>
      <c r="B3219" s="68"/>
      <c r="C3219" s="68"/>
    </row>
    <row r="3220" spans="1:3" ht="20" customHeight="1">
      <c r="A3220" s="121">
        <v>3211</v>
      </c>
      <c r="B3220" s="68"/>
      <c r="C3220" s="68"/>
    </row>
    <row r="3221" spans="1:3" ht="20" customHeight="1">
      <c r="A3221" s="121">
        <v>3212</v>
      </c>
      <c r="B3221" s="68"/>
      <c r="C3221" s="68"/>
    </row>
    <row r="3222" spans="1:3" ht="20" customHeight="1">
      <c r="A3222" s="121">
        <v>3213</v>
      </c>
      <c r="B3222" s="68"/>
      <c r="C3222" s="68"/>
    </row>
    <row r="3223" spans="1:3" ht="20" customHeight="1">
      <c r="A3223" s="121">
        <v>3214</v>
      </c>
      <c r="B3223" s="68"/>
      <c r="C3223" s="68"/>
    </row>
    <row r="3224" spans="1:3" ht="20" customHeight="1">
      <c r="A3224" s="121">
        <v>3215</v>
      </c>
      <c r="B3224" s="68"/>
      <c r="C3224" s="68"/>
    </row>
    <row r="3225" spans="1:3" ht="20" customHeight="1">
      <c r="A3225" s="121">
        <v>3216</v>
      </c>
      <c r="B3225" s="68"/>
      <c r="C3225" s="68"/>
    </row>
    <row r="3226" spans="1:3" ht="20" customHeight="1">
      <c r="A3226" s="121">
        <v>3217</v>
      </c>
      <c r="B3226" s="68"/>
      <c r="C3226" s="68"/>
    </row>
    <row r="3227" spans="1:3" ht="20" customHeight="1">
      <c r="A3227" s="121">
        <v>3218</v>
      </c>
      <c r="B3227" s="68"/>
      <c r="C3227" s="68"/>
    </row>
    <row r="3228" spans="1:3" ht="20" customHeight="1">
      <c r="A3228" s="121">
        <v>3219</v>
      </c>
      <c r="B3228" s="68"/>
      <c r="C3228" s="68"/>
    </row>
    <row r="3229" spans="1:3" ht="20" customHeight="1">
      <c r="A3229" s="121">
        <v>3220</v>
      </c>
      <c r="B3229" s="68"/>
      <c r="C3229" s="68"/>
    </row>
    <row r="3230" spans="1:3" ht="20" customHeight="1">
      <c r="A3230" s="121">
        <v>3221</v>
      </c>
      <c r="B3230" s="68"/>
      <c r="C3230" s="68"/>
    </row>
    <row r="3231" spans="1:3" ht="20" customHeight="1">
      <c r="A3231" s="121">
        <v>3222</v>
      </c>
      <c r="B3231" s="68"/>
      <c r="C3231" s="68"/>
    </row>
    <row r="3232" spans="1:3" ht="20" customHeight="1">
      <c r="A3232" s="121">
        <v>3223</v>
      </c>
      <c r="B3232" s="68"/>
      <c r="C3232" s="68"/>
    </row>
    <row r="3233" spans="1:3" ht="20" customHeight="1">
      <c r="A3233" s="121">
        <v>3224</v>
      </c>
      <c r="B3233" s="68"/>
      <c r="C3233" s="68"/>
    </row>
    <row r="3234" spans="1:3" ht="20" customHeight="1">
      <c r="A3234" s="121">
        <v>3225</v>
      </c>
      <c r="B3234" s="68"/>
      <c r="C3234" s="68"/>
    </row>
    <row r="3235" spans="1:3" ht="20" customHeight="1">
      <c r="A3235" s="121">
        <v>3226</v>
      </c>
      <c r="B3235" s="68"/>
      <c r="C3235" s="68"/>
    </row>
    <row r="3236" spans="1:3" ht="20" customHeight="1">
      <c r="A3236" s="121">
        <v>3227</v>
      </c>
      <c r="B3236" s="68"/>
      <c r="C3236" s="68"/>
    </row>
    <row r="3237" spans="1:3" ht="20" customHeight="1">
      <c r="A3237" s="121">
        <v>3228</v>
      </c>
      <c r="B3237" s="68"/>
      <c r="C3237" s="68"/>
    </row>
    <row r="3238" spans="1:3" ht="20" customHeight="1">
      <c r="A3238" s="121">
        <v>3229</v>
      </c>
      <c r="B3238" s="68"/>
      <c r="C3238" s="68"/>
    </row>
    <row r="3239" spans="1:3" ht="20" customHeight="1">
      <c r="A3239" s="121">
        <v>3230</v>
      </c>
      <c r="B3239" s="68"/>
      <c r="C3239" s="68"/>
    </row>
    <row r="3240" spans="1:3" ht="20" customHeight="1">
      <c r="A3240" s="121">
        <v>3231</v>
      </c>
      <c r="B3240" s="68"/>
      <c r="C3240" s="68"/>
    </row>
    <row r="3241" spans="1:3" ht="20" customHeight="1">
      <c r="A3241" s="121">
        <v>3232</v>
      </c>
      <c r="B3241" s="68"/>
      <c r="C3241" s="68"/>
    </row>
    <row r="3242" spans="1:3" ht="20" customHeight="1">
      <c r="A3242" s="121">
        <v>3233</v>
      </c>
      <c r="B3242" s="68"/>
      <c r="C3242" s="68"/>
    </row>
    <row r="3243" spans="1:3" ht="20" customHeight="1">
      <c r="A3243" s="121">
        <v>3234</v>
      </c>
      <c r="B3243" s="68"/>
      <c r="C3243" s="68"/>
    </row>
    <row r="3244" spans="1:3" ht="20" customHeight="1">
      <c r="A3244" s="121">
        <v>3235</v>
      </c>
      <c r="B3244" s="68"/>
      <c r="C3244" s="68"/>
    </row>
    <row r="3245" spans="1:3" ht="20" customHeight="1">
      <c r="A3245" s="121">
        <v>3236</v>
      </c>
      <c r="B3245" s="68"/>
      <c r="C3245" s="68"/>
    </row>
    <row r="3246" spans="1:3" ht="20" customHeight="1">
      <c r="A3246" s="121">
        <v>3237</v>
      </c>
      <c r="B3246" s="68"/>
      <c r="C3246" s="68"/>
    </row>
    <row r="3247" spans="1:3" ht="20" customHeight="1">
      <c r="A3247" s="121">
        <v>3238</v>
      </c>
      <c r="B3247" s="68"/>
      <c r="C3247" s="68"/>
    </row>
    <row r="3248" spans="1:3" ht="20" customHeight="1">
      <c r="A3248" s="121">
        <v>3239</v>
      </c>
      <c r="B3248" s="68"/>
      <c r="C3248" s="68"/>
    </row>
    <row r="3249" spans="1:3" ht="20" customHeight="1">
      <c r="A3249" s="121">
        <v>3240</v>
      </c>
      <c r="B3249" s="68"/>
      <c r="C3249" s="68"/>
    </row>
    <row r="3250" spans="1:3" ht="20" customHeight="1">
      <c r="A3250" s="121">
        <v>3241</v>
      </c>
      <c r="B3250" s="68"/>
      <c r="C3250" s="68"/>
    </row>
    <row r="3251" spans="1:3" ht="20" customHeight="1">
      <c r="A3251" s="121">
        <v>3242</v>
      </c>
      <c r="B3251" s="68"/>
      <c r="C3251" s="68"/>
    </row>
    <row r="3252" spans="1:3" ht="20" customHeight="1">
      <c r="A3252" s="121">
        <v>3243</v>
      </c>
      <c r="B3252" s="68"/>
      <c r="C3252" s="68"/>
    </row>
    <row r="3253" spans="1:3" ht="20" customHeight="1">
      <c r="A3253" s="121">
        <v>3244</v>
      </c>
      <c r="B3253" s="68"/>
      <c r="C3253" s="68"/>
    </row>
    <row r="3254" spans="1:3" ht="20" customHeight="1">
      <c r="A3254" s="121">
        <v>3245</v>
      </c>
      <c r="B3254" s="68"/>
      <c r="C3254" s="68"/>
    </row>
    <row r="3255" spans="1:3" ht="20" customHeight="1">
      <c r="A3255" s="121">
        <v>3246</v>
      </c>
      <c r="B3255" s="68"/>
      <c r="C3255" s="68"/>
    </row>
    <row r="3256" spans="1:3" ht="20" customHeight="1">
      <c r="A3256" s="121">
        <v>3247</v>
      </c>
      <c r="B3256" s="68"/>
      <c r="C3256" s="68"/>
    </row>
    <row r="3257" spans="1:3" ht="20" customHeight="1">
      <c r="A3257" s="121">
        <v>3248</v>
      </c>
      <c r="B3257" s="68"/>
      <c r="C3257" s="68"/>
    </row>
    <row r="3258" spans="1:3" ht="20" customHeight="1">
      <c r="A3258" s="121">
        <v>3249</v>
      </c>
      <c r="B3258" s="68"/>
      <c r="C3258" s="68"/>
    </row>
    <row r="3259" spans="1:3" ht="20" customHeight="1">
      <c r="A3259" s="121">
        <v>3250</v>
      </c>
      <c r="B3259" s="68"/>
      <c r="C3259" s="68"/>
    </row>
    <row r="3260" spans="1:3" ht="20" customHeight="1">
      <c r="A3260" s="121">
        <v>3251</v>
      </c>
      <c r="B3260" s="68"/>
      <c r="C3260" s="68"/>
    </row>
    <row r="3261" spans="1:3" ht="20" customHeight="1">
      <c r="A3261" s="121">
        <v>3252</v>
      </c>
      <c r="B3261" s="68"/>
      <c r="C3261" s="68"/>
    </row>
    <row r="3262" spans="1:3" ht="20" customHeight="1">
      <c r="A3262" s="121">
        <v>3253</v>
      </c>
      <c r="B3262" s="68"/>
      <c r="C3262" s="68"/>
    </row>
    <row r="3263" spans="1:3" ht="20" customHeight="1">
      <c r="A3263" s="121">
        <v>3254</v>
      </c>
      <c r="B3263" s="68"/>
      <c r="C3263" s="68"/>
    </row>
    <row r="3264" spans="1:3" ht="20" customHeight="1">
      <c r="A3264" s="121">
        <v>3255</v>
      </c>
      <c r="B3264" s="68"/>
      <c r="C3264" s="68"/>
    </row>
    <row r="3265" spans="1:3" ht="20" customHeight="1">
      <c r="A3265" s="121">
        <v>3256</v>
      </c>
      <c r="B3265" s="68"/>
      <c r="C3265" s="68"/>
    </row>
    <row r="3266" spans="1:3" ht="20" customHeight="1">
      <c r="A3266" s="121">
        <v>3257</v>
      </c>
      <c r="B3266" s="68"/>
      <c r="C3266" s="68"/>
    </row>
    <row r="3267" spans="1:3" ht="20" customHeight="1">
      <c r="A3267" s="121">
        <v>3258</v>
      </c>
      <c r="B3267" s="68"/>
      <c r="C3267" s="68"/>
    </row>
    <row r="3268" spans="1:3" ht="20" customHeight="1">
      <c r="A3268" s="121">
        <v>3259</v>
      </c>
      <c r="B3268" s="68"/>
      <c r="C3268" s="68"/>
    </row>
    <row r="3269" spans="1:3" ht="20" customHeight="1">
      <c r="A3269" s="121">
        <v>3260</v>
      </c>
      <c r="B3269" s="68"/>
      <c r="C3269" s="68"/>
    </row>
    <row r="3270" spans="1:3" ht="20" customHeight="1">
      <c r="A3270" s="121">
        <v>3261</v>
      </c>
      <c r="B3270" s="68"/>
      <c r="C3270" s="68"/>
    </row>
    <row r="3271" spans="1:3" ht="20" customHeight="1">
      <c r="A3271" s="121">
        <v>3262</v>
      </c>
      <c r="B3271" s="68"/>
      <c r="C3271" s="68"/>
    </row>
    <row r="3272" spans="1:3" ht="20" customHeight="1">
      <c r="A3272" s="121">
        <v>3263</v>
      </c>
      <c r="B3272" s="68"/>
      <c r="C3272" s="68"/>
    </row>
    <row r="3273" spans="1:3" ht="20" customHeight="1">
      <c r="A3273" s="121">
        <v>3264</v>
      </c>
      <c r="B3273" s="68"/>
      <c r="C3273" s="68"/>
    </row>
    <row r="3274" spans="1:3" ht="20" customHeight="1">
      <c r="A3274" s="121">
        <v>3265</v>
      </c>
      <c r="B3274" s="68"/>
      <c r="C3274" s="68"/>
    </row>
    <row r="3275" spans="1:3" ht="20" customHeight="1">
      <c r="A3275" s="121">
        <v>3266</v>
      </c>
      <c r="B3275" s="68"/>
      <c r="C3275" s="68"/>
    </row>
    <row r="3276" spans="1:3" ht="20" customHeight="1">
      <c r="A3276" s="121">
        <v>3267</v>
      </c>
      <c r="B3276" s="68"/>
      <c r="C3276" s="68"/>
    </row>
    <row r="3277" spans="1:3" ht="20" customHeight="1">
      <c r="A3277" s="121">
        <v>3268</v>
      </c>
      <c r="B3277" s="68"/>
      <c r="C3277" s="68"/>
    </row>
    <row r="3278" spans="1:3" ht="20" customHeight="1">
      <c r="A3278" s="121">
        <v>3269</v>
      </c>
      <c r="B3278" s="68"/>
      <c r="C3278" s="68"/>
    </row>
    <row r="3279" spans="1:3" ht="20" customHeight="1">
      <c r="A3279" s="121">
        <v>3270</v>
      </c>
      <c r="B3279" s="68"/>
      <c r="C3279" s="68"/>
    </row>
    <row r="3280" spans="1:3" ht="20" customHeight="1">
      <c r="A3280" s="121">
        <v>3271</v>
      </c>
      <c r="B3280" s="68"/>
      <c r="C3280" s="68"/>
    </row>
    <row r="3281" spans="1:3" ht="20" customHeight="1">
      <c r="A3281" s="121">
        <v>3272</v>
      </c>
      <c r="B3281" s="68"/>
      <c r="C3281" s="68"/>
    </row>
    <row r="3282" spans="1:3" ht="20" customHeight="1">
      <c r="A3282" s="121">
        <v>3273</v>
      </c>
      <c r="B3282" s="68"/>
      <c r="C3282" s="68"/>
    </row>
    <row r="3283" spans="1:3" ht="20" customHeight="1">
      <c r="A3283" s="121">
        <v>3274</v>
      </c>
      <c r="B3283" s="68"/>
      <c r="C3283" s="68"/>
    </row>
    <row r="3284" spans="1:3" ht="20" customHeight="1">
      <c r="A3284" s="121">
        <v>3275</v>
      </c>
      <c r="B3284" s="68"/>
      <c r="C3284" s="68"/>
    </row>
    <row r="3285" spans="1:3" ht="20" customHeight="1">
      <c r="A3285" s="121">
        <v>3276</v>
      </c>
      <c r="B3285" s="68"/>
      <c r="C3285" s="68"/>
    </row>
    <row r="3286" spans="1:3" ht="20" customHeight="1">
      <c r="A3286" s="121">
        <v>3277</v>
      </c>
      <c r="B3286" s="68"/>
      <c r="C3286" s="68"/>
    </row>
    <row r="3287" spans="1:3" ht="20" customHeight="1">
      <c r="A3287" s="121">
        <v>3278</v>
      </c>
      <c r="B3287" s="68"/>
      <c r="C3287" s="68"/>
    </row>
    <row r="3288" spans="1:3" ht="20" customHeight="1">
      <c r="A3288" s="121">
        <v>3279</v>
      </c>
      <c r="B3288" s="68"/>
      <c r="C3288" s="68"/>
    </row>
    <row r="3289" spans="1:3" ht="20" customHeight="1">
      <c r="A3289" s="121">
        <v>3280</v>
      </c>
      <c r="B3289" s="68"/>
      <c r="C3289" s="68"/>
    </row>
    <row r="3290" spans="1:3" ht="20" customHeight="1">
      <c r="A3290" s="121">
        <v>3281</v>
      </c>
      <c r="B3290" s="68"/>
      <c r="C3290" s="68"/>
    </row>
    <row r="3291" spans="1:3" ht="20" customHeight="1">
      <c r="A3291" s="121">
        <v>3282</v>
      </c>
      <c r="B3291" s="68"/>
      <c r="C3291" s="68"/>
    </row>
    <row r="3292" spans="1:3" ht="20" customHeight="1">
      <c r="A3292" s="121">
        <v>3283</v>
      </c>
      <c r="B3292" s="68"/>
      <c r="C3292" s="68"/>
    </row>
    <row r="3293" spans="1:3" ht="20" customHeight="1">
      <c r="A3293" s="121">
        <v>3284</v>
      </c>
      <c r="B3293" s="68"/>
      <c r="C3293" s="68"/>
    </row>
    <row r="3294" spans="1:3" ht="20" customHeight="1">
      <c r="A3294" s="121">
        <v>3285</v>
      </c>
      <c r="B3294" s="68"/>
      <c r="C3294" s="68"/>
    </row>
    <row r="3295" spans="1:3" ht="20" customHeight="1">
      <c r="A3295" s="121">
        <v>3286</v>
      </c>
      <c r="B3295" s="68"/>
      <c r="C3295" s="68"/>
    </row>
    <row r="3296" spans="1:3" ht="20" customHeight="1">
      <c r="A3296" s="121">
        <v>3287</v>
      </c>
      <c r="B3296" s="68"/>
      <c r="C3296" s="68"/>
    </row>
    <row r="3297" spans="1:3" ht="20" customHeight="1">
      <c r="A3297" s="121">
        <v>3288</v>
      </c>
      <c r="B3297" s="68"/>
      <c r="C3297" s="68"/>
    </row>
    <row r="3298" spans="1:3" ht="20" customHeight="1">
      <c r="A3298" s="121">
        <v>3289</v>
      </c>
      <c r="B3298" s="68"/>
      <c r="C3298" s="68"/>
    </row>
    <row r="3299" spans="1:3" ht="20" customHeight="1">
      <c r="A3299" s="121">
        <v>3290</v>
      </c>
      <c r="B3299" s="68"/>
      <c r="C3299" s="68"/>
    </row>
    <row r="3300" spans="1:3" ht="20" customHeight="1">
      <c r="A3300" s="121">
        <v>3291</v>
      </c>
      <c r="B3300" s="68"/>
      <c r="C3300" s="68"/>
    </row>
    <row r="3301" spans="1:3" ht="20" customHeight="1">
      <c r="A3301" s="121">
        <v>3292</v>
      </c>
      <c r="B3301" s="68"/>
      <c r="C3301" s="68"/>
    </row>
    <row r="3302" spans="1:3" ht="20" customHeight="1">
      <c r="A3302" s="121">
        <v>3293</v>
      </c>
      <c r="B3302" s="68"/>
      <c r="C3302" s="68"/>
    </row>
    <row r="3303" spans="1:3" ht="20" customHeight="1">
      <c r="A3303" s="121">
        <v>3294</v>
      </c>
      <c r="B3303" s="68"/>
      <c r="C3303" s="68"/>
    </row>
    <row r="3304" spans="1:3" ht="20" customHeight="1">
      <c r="A3304" s="121">
        <v>3295</v>
      </c>
      <c r="B3304" s="68"/>
      <c r="C3304" s="68"/>
    </row>
    <row r="3305" spans="1:3" ht="20" customHeight="1">
      <c r="A3305" s="121">
        <v>3296</v>
      </c>
      <c r="B3305" s="68"/>
      <c r="C3305" s="68"/>
    </row>
    <row r="3306" spans="1:3" ht="20" customHeight="1">
      <c r="A3306" s="121">
        <v>3297</v>
      </c>
      <c r="B3306" s="68"/>
      <c r="C3306" s="68"/>
    </row>
    <row r="3307" spans="1:3" ht="20" customHeight="1">
      <c r="A3307" s="121">
        <v>3298</v>
      </c>
      <c r="B3307" s="68"/>
      <c r="C3307" s="68"/>
    </row>
    <row r="3308" spans="1:3" ht="20" customHeight="1">
      <c r="A3308" s="121">
        <v>3299</v>
      </c>
      <c r="B3308" s="68"/>
      <c r="C3308" s="68"/>
    </row>
    <row r="3309" spans="1:3" ht="20" customHeight="1">
      <c r="A3309" s="121">
        <v>3300</v>
      </c>
      <c r="B3309" s="68"/>
      <c r="C3309" s="68"/>
    </row>
    <row r="3310" spans="1:3" ht="20" customHeight="1">
      <c r="A3310" s="121">
        <v>3301</v>
      </c>
      <c r="B3310" s="68"/>
      <c r="C3310" s="68"/>
    </row>
    <row r="3311" spans="1:3" ht="20" customHeight="1">
      <c r="A3311" s="121">
        <v>3302</v>
      </c>
      <c r="B3311" s="68"/>
      <c r="C3311" s="68"/>
    </row>
    <row r="3312" spans="1:3" ht="20" customHeight="1">
      <c r="A3312" s="121">
        <v>3303</v>
      </c>
      <c r="B3312" s="68"/>
      <c r="C3312" s="68"/>
    </row>
    <row r="3313" spans="1:3" ht="20" customHeight="1">
      <c r="A3313" s="121">
        <v>3304</v>
      </c>
      <c r="B3313" s="68"/>
      <c r="C3313" s="68"/>
    </row>
    <row r="3314" spans="1:3" ht="20" customHeight="1">
      <c r="A3314" s="121">
        <v>3305</v>
      </c>
      <c r="B3314" s="68"/>
      <c r="C3314" s="68"/>
    </row>
    <row r="3315" spans="1:3" ht="20" customHeight="1">
      <c r="A3315" s="121">
        <v>3306</v>
      </c>
      <c r="B3315" s="68"/>
      <c r="C3315" s="68"/>
    </row>
    <row r="3316" spans="1:3" ht="20" customHeight="1">
      <c r="A3316" s="121">
        <v>3307</v>
      </c>
      <c r="B3316" s="68"/>
      <c r="C3316" s="68"/>
    </row>
    <row r="3317" spans="1:3" ht="20" customHeight="1">
      <c r="A3317" s="121">
        <v>3308</v>
      </c>
      <c r="B3317" s="68"/>
      <c r="C3317" s="68"/>
    </row>
    <row r="3318" spans="1:3" ht="20" customHeight="1">
      <c r="A3318" s="121">
        <v>3309</v>
      </c>
      <c r="B3318" s="68"/>
      <c r="C3318" s="68"/>
    </row>
    <row r="3319" spans="1:3" ht="20" customHeight="1">
      <c r="A3319" s="121">
        <v>3310</v>
      </c>
      <c r="B3319" s="68"/>
      <c r="C3319" s="68"/>
    </row>
    <row r="3320" spans="1:3" ht="20" customHeight="1">
      <c r="A3320" s="121">
        <v>3311</v>
      </c>
      <c r="B3320" s="68"/>
      <c r="C3320" s="68"/>
    </row>
    <row r="3321" spans="1:3" ht="20" customHeight="1">
      <c r="A3321" s="121">
        <v>3312</v>
      </c>
      <c r="B3321" s="68"/>
      <c r="C3321" s="68"/>
    </row>
    <row r="3322" spans="1:3" ht="20" customHeight="1">
      <c r="A3322" s="121">
        <v>3313</v>
      </c>
      <c r="B3322" s="68"/>
      <c r="C3322" s="68"/>
    </row>
    <row r="3323" spans="1:3" ht="20" customHeight="1">
      <c r="A3323" s="121">
        <v>3314</v>
      </c>
      <c r="B3323" s="68"/>
      <c r="C3323" s="68"/>
    </row>
    <row r="3324" spans="1:3" ht="20" customHeight="1">
      <c r="A3324" s="121">
        <v>3315</v>
      </c>
      <c r="B3324" s="68"/>
      <c r="C3324" s="68"/>
    </row>
    <row r="3325" spans="1:3" ht="20" customHeight="1">
      <c r="A3325" s="121">
        <v>3316</v>
      </c>
      <c r="B3325" s="68"/>
      <c r="C3325" s="68"/>
    </row>
    <row r="3326" spans="1:3" ht="20" customHeight="1">
      <c r="A3326" s="121">
        <v>3317</v>
      </c>
      <c r="B3326" s="68"/>
      <c r="C3326" s="68"/>
    </row>
    <row r="3327" spans="1:3" ht="20" customHeight="1">
      <c r="A3327" s="121">
        <v>3318</v>
      </c>
      <c r="B3327" s="68"/>
      <c r="C3327" s="68"/>
    </row>
    <row r="3328" spans="1:3" ht="20" customHeight="1">
      <c r="A3328" s="121">
        <v>3319</v>
      </c>
      <c r="B3328" s="68"/>
      <c r="C3328" s="68"/>
    </row>
    <row r="3329" spans="1:3" ht="20" customHeight="1">
      <c r="A3329" s="121">
        <v>3320</v>
      </c>
      <c r="B3329" s="68"/>
      <c r="C3329" s="68"/>
    </row>
    <row r="3330" spans="1:3" ht="20" customHeight="1">
      <c r="A3330" s="121">
        <v>3321</v>
      </c>
      <c r="B3330" s="68"/>
      <c r="C3330" s="68"/>
    </row>
    <row r="3331" spans="1:3" ht="20" customHeight="1">
      <c r="A3331" s="121">
        <v>3322</v>
      </c>
      <c r="B3331" s="68"/>
      <c r="C3331" s="68"/>
    </row>
    <row r="3332" spans="1:3" ht="20" customHeight="1">
      <c r="A3332" s="121">
        <v>3323</v>
      </c>
      <c r="B3332" s="68"/>
      <c r="C3332" s="68"/>
    </row>
    <row r="3333" spans="1:3" ht="20" customHeight="1">
      <c r="A3333" s="121">
        <v>3324</v>
      </c>
      <c r="B3333" s="68"/>
      <c r="C3333" s="68"/>
    </row>
    <row r="3334" spans="1:3" ht="20" customHeight="1">
      <c r="A3334" s="121">
        <v>3325</v>
      </c>
      <c r="B3334" s="68"/>
      <c r="C3334" s="68"/>
    </row>
    <row r="3335" spans="1:3" ht="20" customHeight="1">
      <c r="A3335" s="121">
        <v>3326</v>
      </c>
      <c r="B3335" s="68"/>
      <c r="C3335" s="68"/>
    </row>
    <row r="3336" spans="1:3" ht="20" customHeight="1">
      <c r="A3336" s="121">
        <v>3327</v>
      </c>
      <c r="B3336" s="68"/>
      <c r="C3336" s="68"/>
    </row>
    <row r="3337" spans="1:3" ht="20" customHeight="1">
      <c r="A3337" s="121">
        <v>3328</v>
      </c>
      <c r="B3337" s="68"/>
      <c r="C3337" s="68"/>
    </row>
    <row r="3338" spans="1:3" ht="20" customHeight="1">
      <c r="A3338" s="121">
        <v>3329</v>
      </c>
      <c r="B3338" s="68"/>
      <c r="C3338" s="68"/>
    </row>
    <row r="3339" spans="1:3" ht="20" customHeight="1">
      <c r="A3339" s="121">
        <v>3330</v>
      </c>
      <c r="B3339" s="68"/>
      <c r="C3339" s="68"/>
    </row>
    <row r="3340" spans="1:3" ht="20" customHeight="1">
      <c r="A3340" s="121">
        <v>3331</v>
      </c>
      <c r="B3340" s="68"/>
      <c r="C3340" s="68"/>
    </row>
    <row r="3341" spans="1:3" ht="20" customHeight="1">
      <c r="A3341" s="121">
        <v>3332</v>
      </c>
      <c r="B3341" s="68"/>
      <c r="C3341" s="68"/>
    </row>
    <row r="3342" spans="1:3" ht="20" customHeight="1">
      <c r="A3342" s="121">
        <v>3333</v>
      </c>
      <c r="B3342" s="68"/>
      <c r="C3342" s="68"/>
    </row>
    <row r="3343" spans="1:3" ht="20" customHeight="1">
      <c r="A3343" s="121">
        <v>3334</v>
      </c>
      <c r="B3343" s="68"/>
      <c r="C3343" s="68"/>
    </row>
    <row r="3344" spans="1:3" ht="20" customHeight="1">
      <c r="A3344" s="121">
        <v>3335</v>
      </c>
      <c r="B3344" s="68"/>
      <c r="C3344" s="68"/>
    </row>
    <row r="3345" spans="1:3" ht="20" customHeight="1">
      <c r="A3345" s="121">
        <v>3336</v>
      </c>
      <c r="B3345" s="68"/>
      <c r="C3345" s="68"/>
    </row>
    <row r="3346" spans="1:3" ht="20" customHeight="1">
      <c r="A3346" s="121">
        <v>3337</v>
      </c>
      <c r="B3346" s="68"/>
      <c r="C3346" s="68"/>
    </row>
    <row r="3347" spans="1:3" ht="20" customHeight="1">
      <c r="A3347" s="121">
        <v>3338</v>
      </c>
      <c r="B3347" s="68"/>
      <c r="C3347" s="68"/>
    </row>
    <row r="3348" spans="1:3" ht="20" customHeight="1">
      <c r="A3348" s="121">
        <v>3339</v>
      </c>
      <c r="B3348" s="68"/>
      <c r="C3348" s="68"/>
    </row>
    <row r="3349" spans="1:3" ht="20" customHeight="1">
      <c r="A3349" s="121">
        <v>3340</v>
      </c>
      <c r="B3349" s="68"/>
      <c r="C3349" s="68"/>
    </row>
    <row r="3350" spans="1:3" ht="20" customHeight="1">
      <c r="A3350" s="121">
        <v>3341</v>
      </c>
      <c r="B3350" s="68"/>
      <c r="C3350" s="68"/>
    </row>
    <row r="3351" spans="1:3" ht="20" customHeight="1">
      <c r="A3351" s="121">
        <v>3342</v>
      </c>
      <c r="B3351" s="68"/>
      <c r="C3351" s="68"/>
    </row>
    <row r="3352" spans="1:3" ht="20" customHeight="1">
      <c r="A3352" s="121">
        <v>3343</v>
      </c>
      <c r="B3352" s="68"/>
      <c r="C3352" s="68"/>
    </row>
    <row r="3353" spans="1:3" ht="20" customHeight="1">
      <c r="A3353" s="121">
        <v>3344</v>
      </c>
      <c r="B3353" s="68"/>
      <c r="C3353" s="68"/>
    </row>
    <row r="3354" spans="1:3" ht="20" customHeight="1">
      <c r="A3354" s="121">
        <v>3345</v>
      </c>
      <c r="B3354" s="68"/>
      <c r="C3354" s="68"/>
    </row>
    <row r="3355" spans="1:3" ht="20" customHeight="1">
      <c r="A3355" s="121">
        <v>3346</v>
      </c>
      <c r="B3355" s="68"/>
      <c r="C3355" s="68"/>
    </row>
    <row r="3356" spans="1:3" ht="20" customHeight="1">
      <c r="A3356" s="121">
        <v>3347</v>
      </c>
      <c r="B3356" s="68"/>
      <c r="C3356" s="68"/>
    </row>
    <row r="3357" spans="1:3" ht="20" customHeight="1">
      <c r="A3357" s="121">
        <v>3348</v>
      </c>
      <c r="B3357" s="68"/>
      <c r="C3357" s="68"/>
    </row>
    <row r="3358" spans="1:3" ht="20" customHeight="1">
      <c r="A3358" s="121">
        <v>3349</v>
      </c>
      <c r="B3358" s="68"/>
      <c r="C3358" s="68"/>
    </row>
    <row r="3359" spans="1:3" ht="20" customHeight="1">
      <c r="A3359" s="121">
        <v>3350</v>
      </c>
      <c r="B3359" s="68"/>
      <c r="C3359" s="68"/>
    </row>
    <row r="3360" spans="1:3" ht="20" customHeight="1">
      <c r="A3360" s="121">
        <v>3351</v>
      </c>
      <c r="B3360" s="68"/>
      <c r="C3360" s="68"/>
    </row>
    <row r="3361" spans="1:3" ht="20" customHeight="1">
      <c r="A3361" s="121">
        <v>3352</v>
      </c>
      <c r="B3361" s="68"/>
      <c r="C3361" s="68"/>
    </row>
    <row r="3362" spans="1:3" ht="20" customHeight="1">
      <c r="A3362" s="121">
        <v>3353</v>
      </c>
      <c r="B3362" s="68"/>
      <c r="C3362" s="68"/>
    </row>
    <row r="3363" spans="1:3" ht="20" customHeight="1">
      <c r="A3363" s="121">
        <v>3354</v>
      </c>
      <c r="B3363" s="68"/>
      <c r="C3363" s="68"/>
    </row>
    <row r="3364" spans="1:3" ht="20" customHeight="1">
      <c r="A3364" s="121">
        <v>3355</v>
      </c>
      <c r="B3364" s="68"/>
      <c r="C3364" s="68"/>
    </row>
    <row r="3365" spans="1:3" ht="20" customHeight="1">
      <c r="A3365" s="121">
        <v>3356</v>
      </c>
      <c r="B3365" s="68"/>
      <c r="C3365" s="68"/>
    </row>
    <row r="3366" spans="1:3" ht="20" customHeight="1">
      <c r="A3366" s="121">
        <v>3357</v>
      </c>
      <c r="B3366" s="68"/>
      <c r="C3366" s="68"/>
    </row>
    <row r="3367" spans="1:3" ht="20" customHeight="1">
      <c r="A3367" s="121">
        <v>3358</v>
      </c>
      <c r="B3367" s="68"/>
      <c r="C3367" s="68"/>
    </row>
    <row r="3368" spans="1:3" ht="20" customHeight="1">
      <c r="A3368" s="121">
        <v>3359</v>
      </c>
      <c r="B3368" s="68"/>
      <c r="C3368" s="68"/>
    </row>
    <row r="3369" spans="1:3" ht="20" customHeight="1">
      <c r="A3369" s="121">
        <v>3360</v>
      </c>
      <c r="B3369" s="68"/>
      <c r="C3369" s="68"/>
    </row>
    <row r="3370" spans="1:3" ht="20" customHeight="1">
      <c r="A3370" s="121">
        <v>3361</v>
      </c>
      <c r="B3370" s="68"/>
      <c r="C3370" s="68"/>
    </row>
    <row r="3371" spans="1:3" ht="20" customHeight="1">
      <c r="A3371" s="121">
        <v>3362</v>
      </c>
      <c r="B3371" s="68"/>
      <c r="C3371" s="68"/>
    </row>
    <row r="3372" spans="1:3" ht="20" customHeight="1">
      <c r="A3372" s="121">
        <v>3363</v>
      </c>
      <c r="B3372" s="68"/>
      <c r="C3372" s="68"/>
    </row>
    <row r="3373" spans="1:3" ht="20" customHeight="1">
      <c r="A3373" s="121">
        <v>3364</v>
      </c>
      <c r="B3373" s="68"/>
      <c r="C3373" s="68"/>
    </row>
    <row r="3374" spans="1:3" ht="20" customHeight="1">
      <c r="A3374" s="121">
        <v>3365</v>
      </c>
      <c r="B3374" s="68"/>
      <c r="C3374" s="68"/>
    </row>
    <row r="3375" spans="1:3" ht="20" customHeight="1">
      <c r="A3375" s="121">
        <v>3366</v>
      </c>
      <c r="B3375" s="68"/>
      <c r="C3375" s="68"/>
    </row>
    <row r="3376" spans="1:3" ht="20" customHeight="1">
      <c r="A3376" s="121">
        <v>3367</v>
      </c>
      <c r="B3376" s="68"/>
      <c r="C3376" s="68"/>
    </row>
    <row r="3377" spans="1:3" ht="20" customHeight="1">
      <c r="A3377" s="121">
        <v>3368</v>
      </c>
      <c r="B3377" s="68"/>
      <c r="C3377" s="68"/>
    </row>
    <row r="3378" spans="1:3" ht="20" customHeight="1">
      <c r="A3378" s="121">
        <v>3369</v>
      </c>
      <c r="B3378" s="68"/>
      <c r="C3378" s="68"/>
    </row>
    <row r="3379" spans="1:3" ht="20" customHeight="1">
      <c r="A3379" s="121">
        <v>3370</v>
      </c>
      <c r="B3379" s="68"/>
      <c r="C3379" s="68"/>
    </row>
    <row r="3380" spans="1:3" ht="20" customHeight="1">
      <c r="A3380" s="121">
        <v>3371</v>
      </c>
      <c r="B3380" s="68"/>
      <c r="C3380" s="68"/>
    </row>
    <row r="3381" spans="1:3" ht="20" customHeight="1">
      <c r="A3381" s="121">
        <v>3372</v>
      </c>
      <c r="B3381" s="68"/>
      <c r="C3381" s="68"/>
    </row>
    <row r="3382" spans="1:3" ht="20" customHeight="1">
      <c r="A3382" s="121">
        <v>3373</v>
      </c>
      <c r="B3382" s="68"/>
      <c r="C3382" s="68"/>
    </row>
    <row r="3383" spans="1:3" ht="20" customHeight="1">
      <c r="A3383" s="121">
        <v>3374</v>
      </c>
      <c r="B3383" s="68"/>
      <c r="C3383" s="68"/>
    </row>
    <row r="3384" spans="1:3" ht="20" customHeight="1">
      <c r="A3384" s="121">
        <v>3375</v>
      </c>
      <c r="B3384" s="68"/>
      <c r="C3384" s="68"/>
    </row>
    <row r="3385" spans="1:3" ht="20" customHeight="1">
      <c r="A3385" s="121">
        <v>3376</v>
      </c>
      <c r="B3385" s="68"/>
      <c r="C3385" s="68"/>
    </row>
    <row r="3386" spans="1:3" ht="20" customHeight="1">
      <c r="A3386" s="121">
        <v>3377</v>
      </c>
      <c r="B3386" s="68"/>
      <c r="C3386" s="68"/>
    </row>
    <row r="3387" spans="1:3" ht="20" customHeight="1">
      <c r="A3387" s="121">
        <v>3378</v>
      </c>
      <c r="B3387" s="68"/>
      <c r="C3387" s="68"/>
    </row>
    <row r="3388" spans="1:3" ht="20" customHeight="1">
      <c r="A3388" s="121">
        <v>3379</v>
      </c>
      <c r="B3388" s="68"/>
      <c r="C3388" s="68"/>
    </row>
    <row r="3389" spans="1:3" ht="20" customHeight="1">
      <c r="A3389" s="121">
        <v>3380</v>
      </c>
      <c r="B3389" s="68"/>
      <c r="C3389" s="68"/>
    </row>
    <row r="3390" spans="1:3" ht="20" customHeight="1">
      <c r="A3390" s="121">
        <v>3381</v>
      </c>
      <c r="B3390" s="68"/>
      <c r="C3390" s="68"/>
    </row>
    <row r="3391" spans="1:3" ht="20" customHeight="1">
      <c r="A3391" s="121">
        <v>3382</v>
      </c>
      <c r="B3391" s="68"/>
      <c r="C3391" s="68"/>
    </row>
    <row r="3392" spans="1:3" ht="20" customHeight="1">
      <c r="A3392" s="121">
        <v>3383</v>
      </c>
      <c r="B3392" s="68"/>
      <c r="C3392" s="68"/>
    </row>
    <row r="3393" spans="1:3" ht="20" customHeight="1">
      <c r="A3393" s="121">
        <v>3384</v>
      </c>
      <c r="B3393" s="68"/>
      <c r="C3393" s="68"/>
    </row>
    <row r="3394" spans="1:3" ht="20" customHeight="1">
      <c r="A3394" s="121">
        <v>3385</v>
      </c>
      <c r="B3394" s="68"/>
      <c r="C3394" s="68"/>
    </row>
    <row r="3395" spans="1:3" ht="20" customHeight="1">
      <c r="A3395" s="121">
        <v>3386</v>
      </c>
      <c r="B3395" s="68"/>
      <c r="C3395" s="68"/>
    </row>
    <row r="3396" spans="1:3" ht="20" customHeight="1">
      <c r="A3396" s="121">
        <v>3387</v>
      </c>
      <c r="B3396" s="68"/>
      <c r="C3396" s="68"/>
    </row>
    <row r="3397" spans="1:3" ht="20" customHeight="1">
      <c r="A3397" s="121">
        <v>3388</v>
      </c>
      <c r="B3397" s="68"/>
      <c r="C3397" s="68"/>
    </row>
    <row r="3398" spans="1:3" ht="20" customHeight="1">
      <c r="A3398" s="121">
        <v>3389</v>
      </c>
      <c r="B3398" s="68"/>
      <c r="C3398" s="68"/>
    </row>
    <row r="3399" spans="1:3" ht="20" customHeight="1">
      <c r="A3399" s="121">
        <v>3390</v>
      </c>
      <c r="B3399" s="68"/>
      <c r="C3399" s="68"/>
    </row>
    <row r="3400" spans="1:3" ht="20" customHeight="1">
      <c r="A3400" s="121">
        <v>3391</v>
      </c>
      <c r="B3400" s="68"/>
      <c r="C3400" s="68"/>
    </row>
    <row r="3401" spans="1:3" ht="20" customHeight="1">
      <c r="A3401" s="121">
        <v>3392</v>
      </c>
      <c r="B3401" s="68"/>
      <c r="C3401" s="68"/>
    </row>
    <row r="3402" spans="1:3" ht="20" customHeight="1">
      <c r="A3402" s="121">
        <v>3393</v>
      </c>
      <c r="B3402" s="68"/>
      <c r="C3402" s="68"/>
    </row>
    <row r="3403" spans="1:3" ht="20" customHeight="1">
      <c r="A3403" s="121">
        <v>3394</v>
      </c>
      <c r="B3403" s="68"/>
      <c r="C3403" s="68"/>
    </row>
    <row r="3404" spans="1:3" ht="20" customHeight="1">
      <c r="A3404" s="121">
        <v>3395</v>
      </c>
      <c r="B3404" s="68"/>
      <c r="C3404" s="68"/>
    </row>
    <row r="3405" spans="1:3" ht="20" customHeight="1">
      <c r="A3405" s="121">
        <v>3396</v>
      </c>
      <c r="B3405" s="68"/>
      <c r="C3405" s="68"/>
    </row>
    <row r="3406" spans="1:3" ht="20" customHeight="1">
      <c r="A3406" s="121">
        <v>3397</v>
      </c>
      <c r="B3406" s="68"/>
      <c r="C3406" s="68"/>
    </row>
    <row r="3407" spans="1:3" ht="20" customHeight="1">
      <c r="A3407" s="121">
        <v>3398</v>
      </c>
      <c r="B3407" s="68"/>
      <c r="C3407" s="68"/>
    </row>
    <row r="3408" spans="1:3" ht="20" customHeight="1">
      <c r="A3408" s="121">
        <v>3399</v>
      </c>
      <c r="B3408" s="68"/>
      <c r="C3408" s="68"/>
    </row>
    <row r="3409" spans="1:3" ht="20" customHeight="1">
      <c r="A3409" s="121">
        <v>3400</v>
      </c>
      <c r="B3409" s="68"/>
      <c r="C3409" s="68"/>
    </row>
    <row r="3410" spans="1:3" ht="20" customHeight="1">
      <c r="A3410" s="121">
        <v>3401</v>
      </c>
      <c r="B3410" s="68"/>
      <c r="C3410" s="68"/>
    </row>
    <row r="3411" spans="1:3" ht="20" customHeight="1">
      <c r="A3411" s="121">
        <v>3402</v>
      </c>
      <c r="B3411" s="68"/>
      <c r="C3411" s="68"/>
    </row>
    <row r="3412" spans="1:3" ht="20" customHeight="1">
      <c r="A3412" s="121">
        <v>3403</v>
      </c>
      <c r="B3412" s="68"/>
      <c r="C3412" s="68"/>
    </row>
    <row r="3413" spans="1:3" ht="20" customHeight="1">
      <c r="A3413" s="121">
        <v>3404</v>
      </c>
      <c r="B3413" s="68"/>
      <c r="C3413" s="68"/>
    </row>
    <row r="3414" spans="1:3" ht="20" customHeight="1">
      <c r="A3414" s="121">
        <v>3405</v>
      </c>
      <c r="B3414" s="68"/>
      <c r="C3414" s="68"/>
    </row>
    <row r="3415" spans="1:3" ht="20" customHeight="1">
      <c r="A3415" s="121">
        <v>3406</v>
      </c>
      <c r="B3415" s="68"/>
      <c r="C3415" s="68"/>
    </row>
    <row r="3416" spans="1:3" ht="20" customHeight="1">
      <c r="A3416" s="121">
        <v>3407</v>
      </c>
      <c r="B3416" s="68"/>
      <c r="C3416" s="68"/>
    </row>
    <row r="3417" spans="1:3" ht="20" customHeight="1">
      <c r="A3417" s="121">
        <v>3408</v>
      </c>
      <c r="B3417" s="68"/>
      <c r="C3417" s="68"/>
    </row>
    <row r="3418" spans="1:3" ht="20" customHeight="1">
      <c r="A3418" s="121">
        <v>3409</v>
      </c>
      <c r="B3418" s="68"/>
      <c r="C3418" s="68"/>
    </row>
    <row r="3419" spans="1:3" ht="20" customHeight="1">
      <c r="A3419" s="121">
        <v>3410</v>
      </c>
      <c r="B3419" s="68"/>
      <c r="C3419" s="68"/>
    </row>
    <row r="3420" spans="1:3" ht="20" customHeight="1">
      <c r="A3420" s="121">
        <v>3411</v>
      </c>
      <c r="B3420" s="68"/>
      <c r="C3420" s="68"/>
    </row>
    <row r="3421" spans="1:3" ht="20" customHeight="1">
      <c r="A3421" s="121">
        <v>3412</v>
      </c>
      <c r="B3421" s="68"/>
      <c r="C3421" s="68"/>
    </row>
    <row r="3422" spans="1:3" ht="20" customHeight="1">
      <c r="A3422" s="121">
        <v>3413</v>
      </c>
      <c r="B3422" s="68"/>
      <c r="C3422" s="68"/>
    </row>
    <row r="3423" spans="1:3" ht="20" customHeight="1">
      <c r="A3423" s="121">
        <v>3414</v>
      </c>
      <c r="B3423" s="68"/>
      <c r="C3423" s="68"/>
    </row>
    <row r="3424" spans="1:3" ht="20" customHeight="1">
      <c r="A3424" s="121">
        <v>3415</v>
      </c>
      <c r="B3424" s="68"/>
      <c r="C3424" s="68"/>
    </row>
    <row r="3425" spans="1:3" ht="20" customHeight="1">
      <c r="A3425" s="121">
        <v>3416</v>
      </c>
      <c r="B3425" s="68"/>
      <c r="C3425" s="68"/>
    </row>
    <row r="3426" spans="1:3" ht="20" customHeight="1">
      <c r="A3426" s="121">
        <v>3417</v>
      </c>
      <c r="B3426" s="68"/>
      <c r="C3426" s="68"/>
    </row>
    <row r="3427" spans="1:3" ht="20" customHeight="1">
      <c r="A3427" s="121">
        <v>3418</v>
      </c>
      <c r="B3427" s="68"/>
      <c r="C3427" s="68"/>
    </row>
    <row r="3428" spans="1:3" ht="20" customHeight="1">
      <c r="A3428" s="121">
        <v>3419</v>
      </c>
      <c r="B3428" s="68"/>
      <c r="C3428" s="68"/>
    </row>
    <row r="3429" spans="1:3" ht="20" customHeight="1">
      <c r="A3429" s="121">
        <v>3420</v>
      </c>
      <c r="B3429" s="68"/>
      <c r="C3429" s="68"/>
    </row>
    <row r="3430" spans="1:3" ht="20" customHeight="1">
      <c r="A3430" s="121">
        <v>3421</v>
      </c>
      <c r="B3430" s="68"/>
      <c r="C3430" s="68"/>
    </row>
    <row r="3431" spans="1:3" ht="20" customHeight="1">
      <c r="A3431" s="121">
        <v>3422</v>
      </c>
      <c r="B3431" s="68"/>
      <c r="C3431" s="68"/>
    </row>
    <row r="3432" spans="1:3" ht="20" customHeight="1">
      <c r="A3432" s="121">
        <v>3423</v>
      </c>
      <c r="B3432" s="68"/>
      <c r="C3432" s="68"/>
    </row>
    <row r="3433" spans="1:3" ht="20" customHeight="1">
      <c r="A3433" s="121">
        <v>3424</v>
      </c>
      <c r="B3433" s="68"/>
      <c r="C3433" s="68"/>
    </row>
    <row r="3434" spans="1:3" ht="20" customHeight="1">
      <c r="A3434" s="121">
        <v>3425</v>
      </c>
      <c r="B3434" s="68"/>
      <c r="C3434" s="68"/>
    </row>
    <row r="3435" spans="1:3" ht="20" customHeight="1">
      <c r="A3435" s="121">
        <v>3426</v>
      </c>
      <c r="B3435" s="68"/>
      <c r="C3435" s="68"/>
    </row>
    <row r="3436" spans="1:3" ht="20" customHeight="1">
      <c r="A3436" s="121">
        <v>3427</v>
      </c>
      <c r="B3436" s="68"/>
      <c r="C3436" s="68"/>
    </row>
    <row r="3437" spans="1:3" ht="20" customHeight="1">
      <c r="A3437" s="121">
        <v>3428</v>
      </c>
      <c r="B3437" s="68"/>
      <c r="C3437" s="68"/>
    </row>
    <row r="3438" spans="1:3" ht="20" customHeight="1">
      <c r="A3438" s="121">
        <v>3429</v>
      </c>
      <c r="B3438" s="68"/>
      <c r="C3438" s="68"/>
    </row>
    <row r="3439" spans="1:3" ht="20" customHeight="1">
      <c r="A3439" s="121">
        <v>3430</v>
      </c>
      <c r="B3439" s="68"/>
      <c r="C3439" s="68"/>
    </row>
    <row r="3440" spans="1:3" ht="20" customHeight="1">
      <c r="A3440" s="121">
        <v>3431</v>
      </c>
      <c r="B3440" s="68"/>
      <c r="C3440" s="68"/>
    </row>
    <row r="3441" spans="1:3" ht="20" customHeight="1">
      <c r="A3441" s="121">
        <v>3432</v>
      </c>
      <c r="B3441" s="68"/>
      <c r="C3441" s="68"/>
    </row>
    <row r="3442" spans="1:3" ht="20" customHeight="1">
      <c r="A3442" s="121">
        <v>3433</v>
      </c>
      <c r="B3442" s="68"/>
      <c r="C3442" s="68"/>
    </row>
    <row r="3443" spans="1:3" ht="20" customHeight="1">
      <c r="A3443" s="121">
        <v>3434</v>
      </c>
      <c r="B3443" s="68"/>
      <c r="C3443" s="68"/>
    </row>
    <row r="3444" spans="1:3" ht="20" customHeight="1">
      <c r="A3444" s="121">
        <v>3435</v>
      </c>
      <c r="B3444" s="68"/>
      <c r="C3444" s="68"/>
    </row>
    <row r="3445" spans="1:3" ht="20" customHeight="1">
      <c r="A3445" s="121">
        <v>3436</v>
      </c>
      <c r="B3445" s="68"/>
      <c r="C3445" s="68"/>
    </row>
    <row r="3446" spans="1:3" ht="20" customHeight="1">
      <c r="A3446" s="121">
        <v>3437</v>
      </c>
      <c r="B3446" s="68"/>
      <c r="C3446" s="68"/>
    </row>
    <row r="3447" spans="1:3" ht="20" customHeight="1">
      <c r="A3447" s="121">
        <v>3438</v>
      </c>
      <c r="B3447" s="68"/>
      <c r="C3447" s="68"/>
    </row>
    <row r="3448" spans="1:3" ht="20" customHeight="1">
      <c r="A3448" s="121">
        <v>3439</v>
      </c>
      <c r="B3448" s="68"/>
      <c r="C3448" s="68"/>
    </row>
    <row r="3449" spans="1:3" ht="20" customHeight="1">
      <c r="A3449" s="121">
        <v>3440</v>
      </c>
      <c r="B3449" s="68"/>
      <c r="C3449" s="68"/>
    </row>
    <row r="3450" spans="1:3" ht="20" customHeight="1">
      <c r="A3450" s="121">
        <v>3441</v>
      </c>
      <c r="B3450" s="68"/>
      <c r="C3450" s="68"/>
    </row>
    <row r="3451" spans="1:3" ht="20" customHeight="1">
      <c r="A3451" s="121">
        <v>3442</v>
      </c>
      <c r="B3451" s="68"/>
      <c r="C3451" s="68"/>
    </row>
    <row r="3452" spans="1:3" ht="20" customHeight="1">
      <c r="A3452" s="121">
        <v>3443</v>
      </c>
      <c r="B3452" s="68"/>
      <c r="C3452" s="68"/>
    </row>
    <row r="3453" spans="1:3" ht="20" customHeight="1">
      <c r="A3453" s="121">
        <v>3444</v>
      </c>
      <c r="B3453" s="68"/>
      <c r="C3453" s="68"/>
    </row>
    <row r="3454" spans="1:3" ht="20" customHeight="1">
      <c r="A3454" s="121">
        <v>3445</v>
      </c>
      <c r="B3454" s="68"/>
      <c r="C3454" s="68"/>
    </row>
    <row r="3455" spans="1:3" ht="20" customHeight="1">
      <c r="A3455" s="121">
        <v>3446</v>
      </c>
      <c r="B3455" s="68"/>
      <c r="C3455" s="68"/>
    </row>
    <row r="3456" spans="1:3" ht="20" customHeight="1">
      <c r="A3456" s="121">
        <v>3447</v>
      </c>
      <c r="B3456" s="68"/>
      <c r="C3456" s="68"/>
    </row>
    <row r="3457" spans="1:3" ht="20" customHeight="1">
      <c r="A3457" s="121">
        <v>3448</v>
      </c>
      <c r="B3457" s="68"/>
      <c r="C3457" s="68"/>
    </row>
    <row r="3458" spans="1:3" ht="20" customHeight="1">
      <c r="A3458" s="121">
        <v>3449</v>
      </c>
      <c r="B3458" s="68"/>
      <c r="C3458" s="68"/>
    </row>
    <row r="3459" spans="1:3" ht="20" customHeight="1">
      <c r="A3459" s="121">
        <v>3450</v>
      </c>
      <c r="B3459" s="68"/>
      <c r="C3459" s="68"/>
    </row>
    <row r="3460" spans="1:3" ht="20" customHeight="1">
      <c r="A3460" s="121">
        <v>3451</v>
      </c>
      <c r="B3460" s="68"/>
      <c r="C3460" s="68"/>
    </row>
    <row r="3461" spans="1:3" ht="20" customHeight="1">
      <c r="A3461" s="121">
        <v>3452</v>
      </c>
      <c r="B3461" s="68"/>
      <c r="C3461" s="68"/>
    </row>
    <row r="3462" spans="1:3" ht="20" customHeight="1">
      <c r="A3462" s="121">
        <v>3453</v>
      </c>
      <c r="B3462" s="68"/>
      <c r="C3462" s="68"/>
    </row>
    <row r="3463" spans="1:3" ht="20" customHeight="1">
      <c r="A3463" s="121">
        <v>3454</v>
      </c>
      <c r="B3463" s="68"/>
      <c r="C3463" s="68"/>
    </row>
    <row r="3464" spans="1:3" ht="20" customHeight="1">
      <c r="A3464" s="121">
        <v>3455</v>
      </c>
      <c r="B3464" s="68"/>
      <c r="C3464" s="68"/>
    </row>
    <row r="3465" spans="1:3" ht="20" customHeight="1">
      <c r="A3465" s="121">
        <v>3456</v>
      </c>
      <c r="B3465" s="68"/>
      <c r="C3465" s="68"/>
    </row>
    <row r="3466" spans="1:3" ht="20" customHeight="1">
      <c r="A3466" s="121">
        <v>3457</v>
      </c>
      <c r="B3466" s="68"/>
      <c r="C3466" s="68"/>
    </row>
    <row r="3467" spans="1:3" ht="20" customHeight="1">
      <c r="A3467" s="121">
        <v>3458</v>
      </c>
      <c r="B3467" s="68"/>
      <c r="C3467" s="68"/>
    </row>
    <row r="3468" spans="1:3" ht="20" customHeight="1">
      <c r="A3468" s="121">
        <v>3459</v>
      </c>
      <c r="B3468" s="68"/>
      <c r="C3468" s="68"/>
    </row>
    <row r="3469" spans="1:3" ht="20" customHeight="1">
      <c r="A3469" s="121">
        <v>3460</v>
      </c>
      <c r="B3469" s="68"/>
      <c r="C3469" s="68"/>
    </row>
    <row r="3470" spans="1:3" ht="20" customHeight="1">
      <c r="A3470" s="121">
        <v>3461</v>
      </c>
      <c r="B3470" s="68"/>
      <c r="C3470" s="68"/>
    </row>
    <row r="3471" spans="1:3" ht="20" customHeight="1">
      <c r="A3471" s="121">
        <v>3462</v>
      </c>
      <c r="B3471" s="68"/>
      <c r="C3471" s="68"/>
    </row>
    <row r="3472" spans="1:3" ht="20" customHeight="1">
      <c r="A3472" s="121">
        <v>3463</v>
      </c>
      <c r="B3472" s="68"/>
      <c r="C3472" s="68"/>
    </row>
    <row r="3473" spans="1:3" ht="20" customHeight="1">
      <c r="A3473" s="121">
        <v>3464</v>
      </c>
      <c r="B3473" s="68"/>
      <c r="C3473" s="68"/>
    </row>
    <row r="3474" spans="1:3" ht="20" customHeight="1">
      <c r="A3474" s="121">
        <v>3465</v>
      </c>
      <c r="B3474" s="68"/>
      <c r="C3474" s="68"/>
    </row>
    <row r="3475" spans="1:3" ht="20" customHeight="1">
      <c r="A3475" s="121">
        <v>3466</v>
      </c>
      <c r="B3475" s="68"/>
      <c r="C3475" s="68"/>
    </row>
    <row r="3476" spans="1:3" ht="20" customHeight="1">
      <c r="A3476" s="121">
        <v>3467</v>
      </c>
      <c r="B3476" s="68"/>
      <c r="C3476" s="68"/>
    </row>
    <row r="3477" spans="1:3" ht="20" customHeight="1">
      <c r="A3477" s="121">
        <v>3468</v>
      </c>
      <c r="B3477" s="68"/>
      <c r="C3477" s="68"/>
    </row>
    <row r="3478" spans="1:3" ht="20" customHeight="1">
      <c r="A3478" s="121">
        <v>3469</v>
      </c>
      <c r="B3478" s="68"/>
      <c r="C3478" s="68"/>
    </row>
    <row r="3479" spans="1:3" ht="20" customHeight="1">
      <c r="A3479" s="121">
        <v>3470</v>
      </c>
      <c r="B3479" s="68"/>
      <c r="C3479" s="68"/>
    </row>
    <row r="3480" spans="1:3" ht="20" customHeight="1">
      <c r="A3480" s="121">
        <v>3471</v>
      </c>
      <c r="B3480" s="68"/>
      <c r="C3480" s="68"/>
    </row>
    <row r="3481" spans="1:3" ht="20" customHeight="1">
      <c r="A3481" s="121">
        <v>3472</v>
      </c>
      <c r="B3481" s="68"/>
      <c r="C3481" s="68"/>
    </row>
    <row r="3482" spans="1:3" ht="20" customHeight="1">
      <c r="A3482" s="121">
        <v>3473</v>
      </c>
      <c r="B3482" s="68"/>
      <c r="C3482" s="68"/>
    </row>
    <row r="3483" spans="1:3" ht="20" customHeight="1">
      <c r="A3483" s="121">
        <v>3474</v>
      </c>
      <c r="B3483" s="68"/>
      <c r="C3483" s="68"/>
    </row>
    <row r="3484" spans="1:3" ht="20" customHeight="1">
      <c r="A3484" s="121">
        <v>3475</v>
      </c>
      <c r="B3484" s="68"/>
      <c r="C3484" s="68"/>
    </row>
    <row r="3485" spans="1:3" ht="20" customHeight="1">
      <c r="A3485" s="121">
        <v>3476</v>
      </c>
      <c r="B3485" s="68"/>
      <c r="C3485" s="68"/>
    </row>
    <row r="3486" spans="1:3" ht="20" customHeight="1">
      <c r="A3486" s="121">
        <v>3477</v>
      </c>
      <c r="B3486" s="68"/>
      <c r="C3486" s="68"/>
    </row>
    <row r="3487" spans="1:3" ht="20" customHeight="1">
      <c r="A3487" s="121">
        <v>3478</v>
      </c>
      <c r="B3487" s="68"/>
      <c r="C3487" s="68"/>
    </row>
    <row r="3488" spans="1:3" ht="20" customHeight="1">
      <c r="A3488" s="121">
        <v>3479</v>
      </c>
      <c r="B3488" s="68"/>
      <c r="C3488" s="68"/>
    </row>
    <row r="3489" spans="1:3" ht="20" customHeight="1">
      <c r="A3489" s="121">
        <v>3480</v>
      </c>
      <c r="B3489" s="68"/>
      <c r="C3489" s="68"/>
    </row>
    <row r="3490" spans="1:3" ht="20" customHeight="1">
      <c r="A3490" s="121">
        <v>3481</v>
      </c>
      <c r="B3490" s="68"/>
      <c r="C3490" s="68"/>
    </row>
    <row r="3491" spans="1:3" ht="20" customHeight="1">
      <c r="A3491" s="121">
        <v>3482</v>
      </c>
      <c r="B3491" s="68"/>
      <c r="C3491" s="68"/>
    </row>
    <row r="3492" spans="1:3" ht="20" customHeight="1">
      <c r="A3492" s="121">
        <v>3483</v>
      </c>
      <c r="B3492" s="68"/>
      <c r="C3492" s="68"/>
    </row>
    <row r="3493" spans="1:3" ht="20" customHeight="1">
      <c r="A3493" s="121">
        <v>3484</v>
      </c>
      <c r="B3493" s="68"/>
      <c r="C3493" s="68"/>
    </row>
    <row r="3494" spans="1:3" ht="20" customHeight="1">
      <c r="A3494" s="121">
        <v>3485</v>
      </c>
      <c r="B3494" s="68"/>
      <c r="C3494" s="68"/>
    </row>
    <row r="3495" spans="1:3" ht="20" customHeight="1">
      <c r="A3495" s="121">
        <v>3486</v>
      </c>
      <c r="B3495" s="68"/>
      <c r="C3495" s="68"/>
    </row>
    <row r="3496" spans="1:3" ht="20" customHeight="1">
      <c r="A3496" s="121">
        <v>3487</v>
      </c>
      <c r="B3496" s="68"/>
      <c r="C3496" s="68"/>
    </row>
    <row r="3497" spans="1:3" ht="20" customHeight="1">
      <c r="A3497" s="121">
        <v>3488</v>
      </c>
      <c r="B3497" s="68"/>
      <c r="C3497" s="68"/>
    </row>
    <row r="3498" spans="1:3" ht="20" customHeight="1">
      <c r="A3498" s="121">
        <v>3489</v>
      </c>
      <c r="B3498" s="68"/>
      <c r="C3498" s="68"/>
    </row>
    <row r="3499" spans="1:3" ht="20" customHeight="1">
      <c r="A3499" s="121">
        <v>3490</v>
      </c>
      <c r="B3499" s="68"/>
      <c r="C3499" s="68"/>
    </row>
    <row r="3500" spans="1:3" ht="20" customHeight="1">
      <c r="A3500" s="121">
        <v>3491</v>
      </c>
      <c r="B3500" s="68"/>
      <c r="C3500" s="68"/>
    </row>
    <row r="3501" spans="1:3" ht="20" customHeight="1">
      <c r="A3501" s="121">
        <v>3492</v>
      </c>
      <c r="B3501" s="68"/>
      <c r="C3501" s="68"/>
    </row>
    <row r="3502" spans="1:3" ht="20" customHeight="1">
      <c r="A3502" s="121">
        <v>3493</v>
      </c>
      <c r="B3502" s="68"/>
      <c r="C3502" s="68"/>
    </row>
    <row r="3503" spans="1:3" ht="20" customHeight="1">
      <c r="A3503" s="121">
        <v>3494</v>
      </c>
      <c r="B3503" s="68"/>
      <c r="C3503" s="68"/>
    </row>
    <row r="3504" spans="1:3" ht="20" customHeight="1">
      <c r="A3504" s="121">
        <v>3495</v>
      </c>
      <c r="B3504" s="68"/>
      <c r="C3504" s="68"/>
    </row>
    <row r="3505" spans="1:3" ht="20" customHeight="1">
      <c r="A3505" s="121">
        <v>3496</v>
      </c>
      <c r="B3505" s="68"/>
      <c r="C3505" s="68"/>
    </row>
    <row r="3506" spans="1:3" ht="20" customHeight="1">
      <c r="A3506" s="121">
        <v>3497</v>
      </c>
      <c r="B3506" s="68"/>
      <c r="C3506" s="68"/>
    </row>
    <row r="3507" spans="1:3" ht="20" customHeight="1">
      <c r="A3507" s="121">
        <v>3498</v>
      </c>
      <c r="B3507" s="68"/>
      <c r="C3507" s="68"/>
    </row>
    <row r="3508" spans="1:3" ht="20" customHeight="1">
      <c r="A3508" s="121">
        <v>3499</v>
      </c>
      <c r="B3508" s="68"/>
      <c r="C3508" s="68"/>
    </row>
    <row r="3509" spans="1:3" ht="20" customHeight="1">
      <c r="A3509" s="121">
        <v>3500</v>
      </c>
      <c r="B3509" s="68"/>
      <c r="C3509" s="68"/>
    </row>
    <row r="3510" spans="1:3" ht="20" customHeight="1">
      <c r="A3510" s="121">
        <v>3501</v>
      </c>
      <c r="B3510" s="68"/>
      <c r="C3510" s="68"/>
    </row>
    <row r="3511" spans="1:3" ht="20" customHeight="1">
      <c r="A3511" s="121">
        <v>3502</v>
      </c>
      <c r="B3511" s="68"/>
      <c r="C3511" s="68"/>
    </row>
    <row r="3512" spans="1:3" ht="20" customHeight="1">
      <c r="A3512" s="121">
        <v>3503</v>
      </c>
      <c r="B3512" s="68"/>
      <c r="C3512" s="68"/>
    </row>
    <row r="3513" spans="1:3" ht="20" customHeight="1">
      <c r="A3513" s="121">
        <v>3504</v>
      </c>
      <c r="B3513" s="68"/>
      <c r="C3513" s="68"/>
    </row>
    <row r="3514" spans="1:3" ht="20" customHeight="1">
      <c r="A3514" s="121">
        <v>3505</v>
      </c>
      <c r="B3514" s="68"/>
      <c r="C3514" s="68"/>
    </row>
    <row r="3515" spans="1:3" ht="20" customHeight="1">
      <c r="A3515" s="121">
        <v>3506</v>
      </c>
      <c r="B3515" s="68"/>
      <c r="C3515" s="68"/>
    </row>
    <row r="3516" spans="1:3" ht="20" customHeight="1">
      <c r="A3516" s="121">
        <v>3507</v>
      </c>
      <c r="B3516" s="68"/>
      <c r="C3516" s="68"/>
    </row>
    <row r="3517" spans="1:3" ht="20" customHeight="1">
      <c r="A3517" s="121">
        <v>3508</v>
      </c>
      <c r="B3517" s="68"/>
      <c r="C3517" s="68"/>
    </row>
    <row r="3518" spans="1:3" ht="20" customHeight="1">
      <c r="A3518" s="121">
        <v>3509</v>
      </c>
      <c r="B3518" s="68"/>
      <c r="C3518" s="68"/>
    </row>
    <row r="3519" spans="1:3" ht="20" customHeight="1">
      <c r="A3519" s="121">
        <v>3510</v>
      </c>
      <c r="B3519" s="68"/>
      <c r="C3519" s="68"/>
    </row>
    <row r="3520" spans="1:3" ht="20" customHeight="1">
      <c r="A3520" s="121">
        <v>3511</v>
      </c>
      <c r="B3520" s="68"/>
      <c r="C3520" s="68"/>
    </row>
    <row r="3521" spans="1:3" ht="20" customHeight="1">
      <c r="A3521" s="121">
        <v>3512</v>
      </c>
      <c r="B3521" s="68"/>
      <c r="C3521" s="68"/>
    </row>
    <row r="3522" spans="1:3" ht="20" customHeight="1">
      <c r="A3522" s="121">
        <v>3513</v>
      </c>
      <c r="B3522" s="68"/>
      <c r="C3522" s="68"/>
    </row>
    <row r="3523" spans="1:3" ht="20" customHeight="1">
      <c r="A3523" s="121">
        <v>3514</v>
      </c>
      <c r="B3523" s="68"/>
      <c r="C3523" s="68"/>
    </row>
    <row r="3524" spans="1:3" ht="20" customHeight="1">
      <c r="A3524" s="121">
        <v>3515</v>
      </c>
      <c r="B3524" s="68"/>
      <c r="C3524" s="68"/>
    </row>
    <row r="3525" spans="1:3" ht="20" customHeight="1">
      <c r="A3525" s="121">
        <v>3516</v>
      </c>
      <c r="B3525" s="68"/>
      <c r="C3525" s="68"/>
    </row>
    <row r="3526" spans="1:3" ht="20" customHeight="1">
      <c r="A3526" s="121">
        <v>3517</v>
      </c>
      <c r="B3526" s="68"/>
      <c r="C3526" s="68"/>
    </row>
    <row r="3527" spans="1:3" ht="20" customHeight="1">
      <c r="A3527" s="121">
        <v>3518</v>
      </c>
      <c r="B3527" s="68"/>
      <c r="C3527" s="68"/>
    </row>
    <row r="3528" spans="1:3" ht="20" customHeight="1">
      <c r="A3528" s="121">
        <v>3519</v>
      </c>
      <c r="B3528" s="68"/>
      <c r="C3528" s="68"/>
    </row>
    <row r="3529" spans="1:3" ht="20" customHeight="1">
      <c r="A3529" s="121">
        <v>3520</v>
      </c>
      <c r="B3529" s="68"/>
      <c r="C3529" s="68"/>
    </row>
    <row r="3530" spans="1:3" ht="20" customHeight="1">
      <c r="A3530" s="121">
        <v>3521</v>
      </c>
      <c r="B3530" s="68"/>
      <c r="C3530" s="68"/>
    </row>
    <row r="3531" spans="1:3" ht="20" customHeight="1">
      <c r="A3531" s="121">
        <v>3522</v>
      </c>
      <c r="B3531" s="68"/>
      <c r="C3531" s="68"/>
    </row>
    <row r="3532" spans="1:3" ht="20" customHeight="1">
      <c r="A3532" s="121">
        <v>3523</v>
      </c>
      <c r="B3532" s="68"/>
      <c r="C3532" s="68"/>
    </row>
    <row r="3533" spans="1:3" ht="20" customHeight="1">
      <c r="A3533" s="121">
        <v>3524</v>
      </c>
      <c r="B3533" s="68"/>
      <c r="C3533" s="68"/>
    </row>
    <row r="3534" spans="1:3" ht="20" customHeight="1">
      <c r="A3534" s="121">
        <v>3525</v>
      </c>
      <c r="B3534" s="68"/>
      <c r="C3534" s="68"/>
    </row>
    <row r="3535" spans="1:3" ht="20" customHeight="1">
      <c r="A3535" s="121">
        <v>3526</v>
      </c>
      <c r="B3535" s="68"/>
      <c r="C3535" s="68"/>
    </row>
    <row r="3536" spans="1:3" ht="20" customHeight="1">
      <c r="A3536" s="121">
        <v>3527</v>
      </c>
      <c r="B3536" s="68"/>
      <c r="C3536" s="68"/>
    </row>
    <row r="3537" spans="1:3" ht="20" customHeight="1">
      <c r="A3537" s="121">
        <v>3528</v>
      </c>
      <c r="B3537" s="68"/>
      <c r="C3537" s="68"/>
    </row>
    <row r="3538" spans="1:3" ht="20" customHeight="1">
      <c r="A3538" s="121">
        <v>3529</v>
      </c>
      <c r="B3538" s="68"/>
      <c r="C3538" s="68"/>
    </row>
    <row r="3539" spans="1:3" ht="20" customHeight="1">
      <c r="A3539" s="121">
        <v>3530</v>
      </c>
      <c r="B3539" s="68"/>
      <c r="C3539" s="68"/>
    </row>
    <row r="3540" spans="1:3" ht="20" customHeight="1">
      <c r="A3540" s="121">
        <v>3531</v>
      </c>
      <c r="B3540" s="68"/>
      <c r="C3540" s="68"/>
    </row>
    <row r="3541" spans="1:3" ht="20" customHeight="1">
      <c r="A3541" s="121">
        <v>3532</v>
      </c>
      <c r="B3541" s="68"/>
      <c r="C3541" s="68"/>
    </row>
    <row r="3542" spans="1:3" ht="20" customHeight="1">
      <c r="A3542" s="121">
        <v>3533</v>
      </c>
      <c r="B3542" s="68"/>
      <c r="C3542" s="68"/>
    </row>
    <row r="3543" spans="1:3" ht="20" customHeight="1">
      <c r="A3543" s="121">
        <v>3534</v>
      </c>
      <c r="B3543" s="68"/>
      <c r="C3543" s="68"/>
    </row>
    <row r="3544" spans="1:3" ht="20" customHeight="1">
      <c r="A3544" s="121">
        <v>3535</v>
      </c>
      <c r="B3544" s="68"/>
      <c r="C3544" s="68"/>
    </row>
    <row r="3545" spans="1:3" ht="20" customHeight="1">
      <c r="A3545" s="121">
        <v>3536</v>
      </c>
      <c r="B3545" s="68"/>
      <c r="C3545" s="68"/>
    </row>
    <row r="3546" spans="1:3" ht="20" customHeight="1">
      <c r="A3546" s="121">
        <v>3537</v>
      </c>
      <c r="B3546" s="68"/>
      <c r="C3546" s="68"/>
    </row>
    <row r="3547" spans="1:3" ht="20" customHeight="1">
      <c r="A3547" s="121">
        <v>3538</v>
      </c>
      <c r="B3547" s="68"/>
      <c r="C3547" s="68"/>
    </row>
    <row r="3548" spans="1:3" ht="20" customHeight="1">
      <c r="A3548" s="121">
        <v>3539</v>
      </c>
      <c r="B3548" s="68"/>
      <c r="C3548" s="68"/>
    </row>
    <row r="3549" spans="1:3" ht="20" customHeight="1">
      <c r="A3549" s="121">
        <v>3540</v>
      </c>
      <c r="B3549" s="68"/>
      <c r="C3549" s="68"/>
    </row>
    <row r="3550" spans="1:3" ht="20" customHeight="1">
      <c r="A3550" s="121">
        <v>3541</v>
      </c>
      <c r="B3550" s="68"/>
      <c r="C3550" s="68"/>
    </row>
    <row r="3551" spans="1:3" ht="20" customHeight="1">
      <c r="A3551" s="121">
        <v>3542</v>
      </c>
      <c r="B3551" s="68"/>
      <c r="C3551" s="68"/>
    </row>
    <row r="3552" spans="1:3" ht="20" customHeight="1">
      <c r="A3552" s="121">
        <v>3543</v>
      </c>
      <c r="B3552" s="68"/>
      <c r="C3552" s="68"/>
    </row>
    <row r="3553" spans="1:3" ht="20" customHeight="1">
      <c r="A3553" s="121">
        <v>3544</v>
      </c>
      <c r="B3553" s="68"/>
      <c r="C3553" s="68"/>
    </row>
    <row r="3554" spans="1:3" ht="20" customHeight="1">
      <c r="A3554" s="121">
        <v>3545</v>
      </c>
      <c r="B3554" s="68"/>
      <c r="C3554" s="68"/>
    </row>
    <row r="3555" spans="1:3" ht="20" customHeight="1">
      <c r="A3555" s="121">
        <v>3546</v>
      </c>
      <c r="B3555" s="68"/>
      <c r="C3555" s="68"/>
    </row>
    <row r="3556" spans="1:3" ht="20" customHeight="1">
      <c r="A3556" s="121">
        <v>3547</v>
      </c>
      <c r="B3556" s="68"/>
      <c r="C3556" s="68"/>
    </row>
    <row r="3557" spans="1:3" ht="20" customHeight="1">
      <c r="A3557" s="121">
        <v>3548</v>
      </c>
      <c r="B3557" s="68"/>
      <c r="C3557" s="68"/>
    </row>
    <row r="3558" spans="1:3" ht="20" customHeight="1">
      <c r="A3558" s="121">
        <v>3549</v>
      </c>
      <c r="B3558" s="68"/>
      <c r="C3558" s="68"/>
    </row>
    <row r="3559" spans="1:3" ht="20" customHeight="1">
      <c r="A3559" s="121">
        <v>3550</v>
      </c>
      <c r="B3559" s="68"/>
      <c r="C3559" s="68"/>
    </row>
    <row r="3560" spans="1:3" ht="20" customHeight="1">
      <c r="A3560" s="121">
        <v>3551</v>
      </c>
      <c r="B3560" s="68"/>
      <c r="C3560" s="68"/>
    </row>
    <row r="3561" spans="1:3" ht="20" customHeight="1">
      <c r="A3561" s="121">
        <v>3552</v>
      </c>
      <c r="B3561" s="68"/>
      <c r="C3561" s="68"/>
    </row>
    <row r="3562" spans="1:3" ht="20" customHeight="1">
      <c r="A3562" s="121">
        <v>3553</v>
      </c>
      <c r="B3562" s="68"/>
      <c r="C3562" s="68"/>
    </row>
    <row r="3563" spans="1:3" ht="20" customHeight="1">
      <c r="A3563" s="121">
        <v>3554</v>
      </c>
      <c r="B3563" s="68"/>
      <c r="C3563" s="68"/>
    </row>
    <row r="3564" spans="1:3" ht="20" customHeight="1">
      <c r="A3564" s="121">
        <v>3555</v>
      </c>
      <c r="B3564" s="68"/>
      <c r="C3564" s="68"/>
    </row>
    <row r="3565" spans="1:3" ht="20" customHeight="1">
      <c r="A3565" s="121">
        <v>3556</v>
      </c>
      <c r="B3565" s="68"/>
      <c r="C3565" s="68"/>
    </row>
    <row r="3566" spans="1:3" ht="20" customHeight="1">
      <c r="A3566" s="121">
        <v>3557</v>
      </c>
      <c r="B3566" s="68"/>
      <c r="C3566" s="68"/>
    </row>
    <row r="3567" spans="1:3" ht="20" customHeight="1">
      <c r="A3567" s="121">
        <v>3558</v>
      </c>
      <c r="B3567" s="68"/>
      <c r="C3567" s="68"/>
    </row>
    <row r="3568" spans="1:3" ht="20" customHeight="1">
      <c r="A3568" s="121">
        <v>3559</v>
      </c>
      <c r="B3568" s="68"/>
      <c r="C3568" s="68"/>
    </row>
    <row r="3569" spans="1:3" ht="20" customHeight="1">
      <c r="A3569" s="121">
        <v>3560</v>
      </c>
      <c r="B3569" s="68"/>
      <c r="C3569" s="68"/>
    </row>
    <row r="3570" spans="1:3" ht="20" customHeight="1">
      <c r="A3570" s="121">
        <v>3561</v>
      </c>
      <c r="B3570" s="68"/>
      <c r="C3570" s="68"/>
    </row>
    <row r="3571" spans="1:3" ht="20" customHeight="1">
      <c r="A3571" s="121">
        <v>3562</v>
      </c>
      <c r="B3571" s="68"/>
      <c r="C3571" s="68"/>
    </row>
    <row r="3572" spans="1:3" ht="20" customHeight="1">
      <c r="A3572" s="121">
        <v>3563</v>
      </c>
      <c r="B3572" s="68"/>
      <c r="C3572" s="68"/>
    </row>
    <row r="3573" spans="1:3" ht="20" customHeight="1">
      <c r="A3573" s="121">
        <v>3564</v>
      </c>
      <c r="B3573" s="68"/>
      <c r="C3573" s="68"/>
    </row>
    <row r="3574" spans="1:3" ht="20" customHeight="1">
      <c r="A3574" s="121">
        <v>3565</v>
      </c>
      <c r="B3574" s="68"/>
      <c r="C3574" s="68"/>
    </row>
    <row r="3575" spans="1:3" ht="20" customHeight="1">
      <c r="A3575" s="121">
        <v>3566</v>
      </c>
      <c r="B3575" s="68"/>
      <c r="C3575" s="68"/>
    </row>
    <row r="3576" spans="1:3" ht="20" customHeight="1">
      <c r="A3576" s="121">
        <v>3567</v>
      </c>
      <c r="B3576" s="68"/>
      <c r="C3576" s="68"/>
    </row>
    <row r="3577" spans="1:3" ht="20" customHeight="1">
      <c r="A3577" s="121">
        <v>3568</v>
      </c>
      <c r="B3577" s="68"/>
      <c r="C3577" s="68"/>
    </row>
    <row r="3578" spans="1:3" ht="20" customHeight="1">
      <c r="A3578" s="121">
        <v>3569</v>
      </c>
      <c r="B3578" s="68"/>
      <c r="C3578" s="68"/>
    </row>
    <row r="3579" spans="1:3" ht="20" customHeight="1">
      <c r="A3579" s="121">
        <v>3570</v>
      </c>
      <c r="B3579" s="68"/>
      <c r="C3579" s="68"/>
    </row>
    <row r="3580" spans="1:3" ht="20" customHeight="1">
      <c r="A3580" s="121">
        <v>3571</v>
      </c>
      <c r="B3580" s="68"/>
      <c r="C3580" s="68"/>
    </row>
    <row r="3581" spans="1:3" ht="20" customHeight="1">
      <c r="A3581" s="121">
        <v>3572</v>
      </c>
      <c r="B3581" s="68"/>
      <c r="C3581" s="68"/>
    </row>
    <row r="3582" spans="1:3" ht="20" customHeight="1">
      <c r="A3582" s="121">
        <v>3573</v>
      </c>
      <c r="B3582" s="68"/>
      <c r="C3582" s="68"/>
    </row>
    <row r="3583" spans="1:3" ht="20" customHeight="1">
      <c r="A3583" s="121">
        <v>3574</v>
      </c>
      <c r="B3583" s="68"/>
      <c r="C3583" s="68"/>
    </row>
    <row r="3584" spans="1:3" ht="20" customHeight="1">
      <c r="A3584" s="121">
        <v>3575</v>
      </c>
      <c r="B3584" s="68"/>
      <c r="C3584" s="68"/>
    </row>
    <row r="3585" spans="1:3" ht="20" customHeight="1">
      <c r="A3585" s="121">
        <v>3576</v>
      </c>
      <c r="B3585" s="68"/>
      <c r="C3585" s="68"/>
    </row>
    <row r="3586" spans="1:3" ht="20" customHeight="1">
      <c r="A3586" s="121">
        <v>3577</v>
      </c>
      <c r="B3586" s="68"/>
      <c r="C3586" s="68"/>
    </row>
    <row r="3587" spans="1:3" ht="20" customHeight="1">
      <c r="A3587" s="121">
        <v>3578</v>
      </c>
      <c r="B3587" s="68"/>
      <c r="C3587" s="68"/>
    </row>
    <row r="3588" spans="1:3" ht="20" customHeight="1">
      <c r="A3588" s="121">
        <v>3579</v>
      </c>
      <c r="B3588" s="68"/>
      <c r="C3588" s="68"/>
    </row>
    <row r="3589" spans="1:3" ht="20" customHeight="1">
      <c r="A3589" s="121">
        <v>3580</v>
      </c>
      <c r="B3589" s="68"/>
      <c r="C3589" s="68"/>
    </row>
    <row r="3590" spans="1:3" ht="20" customHeight="1">
      <c r="A3590" s="121">
        <v>3581</v>
      </c>
      <c r="B3590" s="68"/>
      <c r="C3590" s="68"/>
    </row>
    <row r="3591" spans="1:3" ht="20" customHeight="1">
      <c r="A3591" s="121">
        <v>3582</v>
      </c>
      <c r="B3591" s="68"/>
      <c r="C3591" s="68"/>
    </row>
    <row r="3592" spans="1:3" ht="20" customHeight="1">
      <c r="A3592" s="121">
        <v>3583</v>
      </c>
      <c r="B3592" s="68"/>
      <c r="C3592" s="68"/>
    </row>
    <row r="3593" spans="1:3" ht="20" customHeight="1">
      <c r="A3593" s="121">
        <v>3584</v>
      </c>
      <c r="B3593" s="68"/>
      <c r="C3593" s="68"/>
    </row>
    <row r="3594" spans="1:3" ht="20" customHeight="1">
      <c r="A3594" s="121">
        <v>3585</v>
      </c>
      <c r="B3594" s="68"/>
      <c r="C3594" s="68"/>
    </row>
    <row r="3595" spans="1:3" ht="20" customHeight="1">
      <c r="A3595" s="121">
        <v>3586</v>
      </c>
      <c r="B3595" s="68"/>
      <c r="C3595" s="68"/>
    </row>
    <row r="3596" spans="1:3" ht="20" customHeight="1">
      <c r="A3596" s="121">
        <v>3587</v>
      </c>
      <c r="B3596" s="68"/>
      <c r="C3596" s="68"/>
    </row>
    <row r="3597" spans="1:3" ht="20" customHeight="1">
      <c r="A3597" s="121">
        <v>3588</v>
      </c>
      <c r="B3597" s="68"/>
      <c r="C3597" s="68"/>
    </row>
    <row r="3598" spans="1:3" ht="20" customHeight="1">
      <c r="A3598" s="121">
        <v>3589</v>
      </c>
      <c r="B3598" s="68"/>
      <c r="C3598" s="68"/>
    </row>
    <row r="3599" spans="1:3" ht="20" customHeight="1">
      <c r="A3599" s="121">
        <v>3590</v>
      </c>
      <c r="B3599" s="68"/>
      <c r="C3599" s="68"/>
    </row>
    <row r="3600" spans="1:3" ht="20" customHeight="1">
      <c r="A3600" s="121">
        <v>3591</v>
      </c>
      <c r="B3600" s="68"/>
      <c r="C3600" s="68"/>
    </row>
    <row r="3601" spans="1:3" ht="20" customHeight="1">
      <c r="A3601" s="121">
        <v>3592</v>
      </c>
      <c r="B3601" s="68"/>
      <c r="C3601" s="68"/>
    </row>
    <row r="3602" spans="1:3" ht="20" customHeight="1">
      <c r="A3602" s="121">
        <v>3593</v>
      </c>
      <c r="B3602" s="68"/>
      <c r="C3602" s="68"/>
    </row>
    <row r="3603" spans="1:3" ht="20" customHeight="1">
      <c r="A3603" s="121">
        <v>3594</v>
      </c>
      <c r="B3603" s="68"/>
      <c r="C3603" s="68"/>
    </row>
    <row r="3604" spans="1:3" ht="20" customHeight="1">
      <c r="A3604" s="121">
        <v>3595</v>
      </c>
      <c r="B3604" s="68"/>
      <c r="C3604" s="68"/>
    </row>
    <row r="3605" spans="1:3" ht="20" customHeight="1">
      <c r="A3605" s="121">
        <v>3596</v>
      </c>
      <c r="B3605" s="68"/>
      <c r="C3605" s="68"/>
    </row>
    <row r="3606" spans="1:3" ht="20" customHeight="1">
      <c r="A3606" s="121">
        <v>3597</v>
      </c>
      <c r="B3606" s="68"/>
      <c r="C3606" s="68"/>
    </row>
    <row r="3607" spans="1:3" ht="20" customHeight="1">
      <c r="A3607" s="121">
        <v>3598</v>
      </c>
      <c r="B3607" s="68"/>
      <c r="C3607" s="68"/>
    </row>
    <row r="3608" spans="1:3" ht="20" customHeight="1">
      <c r="A3608" s="121">
        <v>3599</v>
      </c>
      <c r="B3608" s="68"/>
      <c r="C3608" s="68"/>
    </row>
    <row r="3609" spans="1:3" ht="20" customHeight="1">
      <c r="A3609" s="121">
        <v>3600</v>
      </c>
      <c r="B3609" s="68"/>
      <c r="C3609" s="68"/>
    </row>
    <row r="3610" spans="1:3" ht="20" customHeight="1">
      <c r="A3610" s="121">
        <v>3601</v>
      </c>
      <c r="B3610" s="68"/>
      <c r="C3610" s="68"/>
    </row>
    <row r="3611" spans="1:3" ht="20" customHeight="1">
      <c r="A3611" s="121">
        <v>3602</v>
      </c>
      <c r="B3611" s="68"/>
      <c r="C3611" s="68"/>
    </row>
    <row r="3612" spans="1:3" ht="20" customHeight="1">
      <c r="A3612" s="121">
        <v>3603</v>
      </c>
      <c r="B3612" s="68"/>
      <c r="C3612" s="68"/>
    </row>
    <row r="3613" spans="1:3" ht="20" customHeight="1">
      <c r="A3613" s="121">
        <v>3604</v>
      </c>
      <c r="B3613" s="68"/>
      <c r="C3613" s="68"/>
    </row>
    <row r="3614" spans="1:3" ht="20" customHeight="1">
      <c r="A3614" s="121">
        <v>3605</v>
      </c>
      <c r="B3614" s="68"/>
      <c r="C3614" s="68"/>
    </row>
    <row r="3615" spans="1:3" ht="20" customHeight="1">
      <c r="A3615" s="121">
        <v>3606</v>
      </c>
      <c r="B3615" s="68"/>
      <c r="C3615" s="68"/>
    </row>
    <row r="3616" spans="1:3" ht="20" customHeight="1">
      <c r="A3616" s="121">
        <v>3607</v>
      </c>
      <c r="B3616" s="68"/>
      <c r="C3616" s="68"/>
    </row>
    <row r="3617" spans="1:3" ht="20" customHeight="1">
      <c r="A3617" s="121">
        <v>3608</v>
      </c>
      <c r="B3617" s="68"/>
      <c r="C3617" s="68"/>
    </row>
    <row r="3618" spans="1:3" ht="20" customHeight="1">
      <c r="A3618" s="121">
        <v>3609</v>
      </c>
      <c r="B3618" s="68"/>
      <c r="C3618" s="68"/>
    </row>
    <row r="3619" spans="1:3" ht="20" customHeight="1">
      <c r="A3619" s="121">
        <v>3610</v>
      </c>
      <c r="B3619" s="68"/>
      <c r="C3619" s="68"/>
    </row>
    <row r="3620" spans="1:3" ht="20" customHeight="1">
      <c r="A3620" s="121">
        <v>3611</v>
      </c>
      <c r="B3620" s="68"/>
      <c r="C3620" s="68"/>
    </row>
    <row r="3621" spans="1:3" ht="20" customHeight="1">
      <c r="A3621" s="121">
        <v>3612</v>
      </c>
      <c r="B3621" s="68"/>
      <c r="C3621" s="68"/>
    </row>
    <row r="3622" spans="1:3" ht="20" customHeight="1">
      <c r="A3622" s="121">
        <v>3613</v>
      </c>
      <c r="B3622" s="68"/>
      <c r="C3622" s="68"/>
    </row>
    <row r="3623" spans="1:3" ht="20" customHeight="1">
      <c r="A3623" s="121">
        <v>3614</v>
      </c>
      <c r="B3623" s="68"/>
      <c r="C3623" s="68"/>
    </row>
    <row r="3624" spans="1:3" ht="20" customHeight="1">
      <c r="A3624" s="121">
        <v>3615</v>
      </c>
      <c r="B3624" s="68"/>
      <c r="C3624" s="68"/>
    </row>
    <row r="3625" spans="1:3" ht="20" customHeight="1">
      <c r="A3625" s="121">
        <v>3616</v>
      </c>
      <c r="B3625" s="68"/>
      <c r="C3625" s="68"/>
    </row>
    <row r="3626" spans="1:3" ht="20" customHeight="1">
      <c r="A3626" s="121">
        <v>3617</v>
      </c>
      <c r="B3626" s="68"/>
      <c r="C3626" s="68"/>
    </row>
    <row r="3627" spans="1:3" ht="20" customHeight="1">
      <c r="A3627" s="121">
        <v>3618</v>
      </c>
      <c r="B3627" s="68"/>
      <c r="C3627" s="68"/>
    </row>
    <row r="3628" spans="1:3" ht="20" customHeight="1">
      <c r="A3628" s="121">
        <v>3619</v>
      </c>
      <c r="B3628" s="68"/>
      <c r="C3628" s="68"/>
    </row>
    <row r="3629" spans="1:3" ht="20" customHeight="1">
      <c r="A3629" s="121">
        <v>3620</v>
      </c>
      <c r="B3629" s="68"/>
      <c r="C3629" s="68"/>
    </row>
    <row r="3630" spans="1:3" ht="20" customHeight="1">
      <c r="A3630" s="121">
        <v>3621</v>
      </c>
      <c r="B3630" s="68"/>
      <c r="C3630" s="68"/>
    </row>
    <row r="3631" spans="1:3" ht="20" customHeight="1">
      <c r="A3631" s="121">
        <v>3622</v>
      </c>
      <c r="B3631" s="68"/>
      <c r="C3631" s="68"/>
    </row>
    <row r="3632" spans="1:3" ht="20" customHeight="1">
      <c r="A3632" s="121">
        <v>3623</v>
      </c>
      <c r="B3632" s="68"/>
      <c r="C3632" s="68"/>
    </row>
    <row r="3633" spans="1:3" ht="20" customHeight="1">
      <c r="A3633" s="121">
        <v>3624</v>
      </c>
      <c r="B3633" s="68"/>
      <c r="C3633" s="68"/>
    </row>
    <row r="3634" spans="1:3" ht="20" customHeight="1">
      <c r="A3634" s="121">
        <v>3625</v>
      </c>
      <c r="B3634" s="68"/>
      <c r="C3634" s="68"/>
    </row>
    <row r="3635" spans="1:3" ht="20" customHeight="1">
      <c r="A3635" s="121">
        <v>3626</v>
      </c>
      <c r="B3635" s="68"/>
      <c r="C3635" s="68"/>
    </row>
    <row r="3636" spans="1:3" ht="20" customHeight="1">
      <c r="A3636" s="121">
        <v>3627</v>
      </c>
      <c r="B3636" s="68"/>
      <c r="C3636" s="68"/>
    </row>
    <row r="3637" spans="1:3" ht="20" customHeight="1">
      <c r="A3637" s="121">
        <v>3628</v>
      </c>
      <c r="B3637" s="68"/>
      <c r="C3637" s="68"/>
    </row>
    <row r="3638" spans="1:3" ht="20" customHeight="1">
      <c r="A3638" s="121">
        <v>3629</v>
      </c>
      <c r="B3638" s="68"/>
      <c r="C3638" s="68"/>
    </row>
    <row r="3639" spans="1:3" ht="20" customHeight="1">
      <c r="A3639" s="121">
        <v>3630</v>
      </c>
      <c r="B3639" s="68"/>
      <c r="C3639" s="68"/>
    </row>
    <row r="3640" spans="1:3" ht="20" customHeight="1">
      <c r="A3640" s="121">
        <v>3631</v>
      </c>
      <c r="B3640" s="68"/>
      <c r="C3640" s="68"/>
    </row>
    <row r="3641" spans="1:3" ht="20" customHeight="1">
      <c r="A3641" s="121">
        <v>3632</v>
      </c>
      <c r="B3641" s="68"/>
      <c r="C3641" s="68"/>
    </row>
    <row r="3642" spans="1:3" ht="20" customHeight="1">
      <c r="A3642" s="121">
        <v>3633</v>
      </c>
      <c r="B3642" s="68"/>
      <c r="C3642" s="68"/>
    </row>
    <row r="3643" spans="1:3" ht="20" customHeight="1">
      <c r="A3643" s="121">
        <v>3634</v>
      </c>
      <c r="B3643" s="68"/>
      <c r="C3643" s="68"/>
    </row>
    <row r="3644" spans="1:3" ht="20" customHeight="1">
      <c r="A3644" s="121">
        <v>3635</v>
      </c>
      <c r="B3644" s="68"/>
      <c r="C3644" s="68"/>
    </row>
    <row r="3645" spans="1:3" ht="20" customHeight="1">
      <c r="A3645" s="121">
        <v>3636</v>
      </c>
      <c r="B3645" s="68"/>
      <c r="C3645" s="68"/>
    </row>
    <row r="3646" spans="1:3" ht="20" customHeight="1">
      <c r="A3646" s="121">
        <v>3637</v>
      </c>
      <c r="B3646" s="68"/>
      <c r="C3646" s="68"/>
    </row>
    <row r="3647" spans="1:3" ht="20" customHeight="1">
      <c r="A3647" s="121">
        <v>3638</v>
      </c>
      <c r="B3647" s="68"/>
      <c r="C3647" s="68"/>
    </row>
    <row r="3648" spans="1:3" ht="20" customHeight="1">
      <c r="A3648" s="121">
        <v>3639</v>
      </c>
      <c r="B3648" s="68"/>
      <c r="C3648" s="68"/>
    </row>
    <row r="3649" spans="1:3" ht="20" customHeight="1">
      <c r="A3649" s="121">
        <v>3640</v>
      </c>
      <c r="B3649" s="68"/>
      <c r="C3649" s="68"/>
    </row>
    <row r="3650" spans="1:3" ht="20" customHeight="1">
      <c r="A3650" s="121">
        <v>3641</v>
      </c>
      <c r="B3650" s="68"/>
      <c r="C3650" s="68"/>
    </row>
    <row r="3651" spans="1:3" ht="20" customHeight="1">
      <c r="A3651" s="121">
        <v>3642</v>
      </c>
      <c r="B3651" s="68"/>
      <c r="C3651" s="68"/>
    </row>
    <row r="3652" spans="1:3" ht="20" customHeight="1">
      <c r="A3652" s="121">
        <v>3643</v>
      </c>
      <c r="B3652" s="68"/>
      <c r="C3652" s="68"/>
    </row>
    <row r="3653" spans="1:3" ht="20" customHeight="1">
      <c r="A3653" s="121">
        <v>3644</v>
      </c>
      <c r="B3653" s="68"/>
      <c r="C3653" s="68"/>
    </row>
    <row r="3654" spans="1:3" ht="20" customHeight="1">
      <c r="A3654" s="121">
        <v>3645</v>
      </c>
      <c r="B3654" s="68"/>
      <c r="C3654" s="68"/>
    </row>
    <row r="3655" spans="1:3" ht="20" customHeight="1">
      <c r="A3655" s="121">
        <v>3646</v>
      </c>
      <c r="B3655" s="68"/>
      <c r="C3655" s="68"/>
    </row>
    <row r="3656" spans="1:3" ht="20" customHeight="1">
      <c r="A3656" s="121">
        <v>3647</v>
      </c>
      <c r="B3656" s="68"/>
      <c r="C3656" s="68"/>
    </row>
    <row r="3657" spans="1:3" ht="20" customHeight="1">
      <c r="A3657" s="121">
        <v>3648</v>
      </c>
      <c r="B3657" s="68"/>
      <c r="C3657" s="68"/>
    </row>
    <row r="3658" spans="1:3" ht="20" customHeight="1">
      <c r="A3658" s="121">
        <v>3649</v>
      </c>
      <c r="B3658" s="68"/>
      <c r="C3658" s="68"/>
    </row>
    <row r="3659" spans="1:3" ht="20" customHeight="1">
      <c r="A3659" s="121">
        <v>3650</v>
      </c>
      <c r="B3659" s="68"/>
      <c r="C3659" s="68"/>
    </row>
    <row r="3660" spans="1:3" ht="20" customHeight="1">
      <c r="A3660" s="121">
        <v>3651</v>
      </c>
      <c r="B3660" s="68"/>
      <c r="C3660" s="68"/>
    </row>
    <row r="3661" spans="1:3" ht="20" customHeight="1">
      <c r="A3661" s="121">
        <v>3652</v>
      </c>
      <c r="B3661" s="68"/>
      <c r="C3661" s="68"/>
    </row>
    <row r="3662" spans="1:3" ht="20" customHeight="1">
      <c r="A3662" s="121">
        <v>3653</v>
      </c>
      <c r="B3662" s="68"/>
      <c r="C3662" s="68"/>
    </row>
    <row r="3663" spans="1:3" ht="20" customHeight="1">
      <c r="A3663" s="121">
        <v>3654</v>
      </c>
      <c r="B3663" s="68"/>
      <c r="C3663" s="68"/>
    </row>
    <row r="3664" spans="1:3" ht="20" customHeight="1">
      <c r="A3664" s="121">
        <v>3655</v>
      </c>
      <c r="B3664" s="68"/>
      <c r="C3664" s="68"/>
    </row>
    <row r="3665" spans="1:3" ht="20" customHeight="1">
      <c r="A3665" s="121">
        <v>3656</v>
      </c>
      <c r="B3665" s="68"/>
      <c r="C3665" s="68"/>
    </row>
    <row r="3666" spans="1:3" ht="20" customHeight="1">
      <c r="A3666" s="121">
        <v>3657</v>
      </c>
      <c r="B3666" s="68"/>
      <c r="C3666" s="68"/>
    </row>
    <row r="3667" spans="1:3" ht="20" customHeight="1">
      <c r="A3667" s="121">
        <v>3658</v>
      </c>
      <c r="B3667" s="68"/>
      <c r="C3667" s="68"/>
    </row>
    <row r="3668" spans="1:3" ht="20" customHeight="1">
      <c r="A3668" s="121">
        <v>3659</v>
      </c>
      <c r="B3668" s="68"/>
      <c r="C3668" s="68"/>
    </row>
    <row r="3669" spans="1:3" ht="20" customHeight="1">
      <c r="A3669" s="121">
        <v>3660</v>
      </c>
      <c r="B3669" s="68"/>
      <c r="C3669" s="68"/>
    </row>
    <row r="3670" spans="1:3" ht="20" customHeight="1">
      <c r="A3670" s="121">
        <v>3661</v>
      </c>
      <c r="B3670" s="68"/>
      <c r="C3670" s="68"/>
    </row>
    <row r="3671" spans="1:3" ht="20" customHeight="1">
      <c r="A3671" s="121">
        <v>3662</v>
      </c>
      <c r="B3671" s="68"/>
      <c r="C3671" s="68"/>
    </row>
    <row r="3672" spans="1:3" ht="20" customHeight="1">
      <c r="A3672" s="121">
        <v>3663</v>
      </c>
      <c r="B3672" s="68"/>
      <c r="C3672" s="68"/>
    </row>
    <row r="3673" spans="1:3" ht="20" customHeight="1">
      <c r="A3673" s="121">
        <v>3664</v>
      </c>
      <c r="B3673" s="68"/>
      <c r="C3673" s="68"/>
    </row>
    <row r="3674" spans="1:3" ht="20" customHeight="1">
      <c r="A3674" s="121">
        <v>3665</v>
      </c>
      <c r="B3674" s="68"/>
      <c r="C3674" s="68"/>
    </row>
    <row r="3675" spans="1:3" ht="20" customHeight="1">
      <c r="A3675" s="121">
        <v>3666</v>
      </c>
      <c r="B3675" s="68"/>
      <c r="C3675" s="68"/>
    </row>
    <row r="3676" spans="1:3" ht="20" customHeight="1">
      <c r="A3676" s="121">
        <v>3667</v>
      </c>
      <c r="B3676" s="68"/>
      <c r="C3676" s="68"/>
    </row>
    <row r="3677" spans="1:3" ht="20" customHeight="1">
      <c r="A3677" s="121">
        <v>3668</v>
      </c>
      <c r="B3677" s="68"/>
      <c r="C3677" s="68"/>
    </row>
    <row r="3678" spans="1:3" ht="20" customHeight="1">
      <c r="A3678" s="121">
        <v>3669</v>
      </c>
      <c r="B3678" s="68"/>
      <c r="C3678" s="68"/>
    </row>
    <row r="3679" spans="1:3" ht="20" customHeight="1">
      <c r="A3679" s="121">
        <v>3670</v>
      </c>
      <c r="B3679" s="68"/>
      <c r="C3679" s="68"/>
    </row>
    <row r="3680" spans="1:3" ht="20" customHeight="1">
      <c r="A3680" s="121">
        <v>3671</v>
      </c>
      <c r="B3680" s="68"/>
      <c r="C3680" s="68"/>
    </row>
    <row r="3681" spans="1:3" ht="20" customHeight="1">
      <c r="A3681" s="121">
        <v>3672</v>
      </c>
      <c r="B3681" s="68"/>
      <c r="C3681" s="68"/>
    </row>
    <row r="3682" spans="1:3" ht="20" customHeight="1">
      <c r="A3682" s="121">
        <v>3673</v>
      </c>
      <c r="B3682" s="68"/>
      <c r="C3682" s="68"/>
    </row>
    <row r="3683" spans="1:3" ht="20" customHeight="1">
      <c r="A3683" s="121">
        <v>3674</v>
      </c>
      <c r="B3683" s="68"/>
      <c r="C3683" s="68"/>
    </row>
    <row r="3684" spans="1:3" ht="20" customHeight="1">
      <c r="A3684" s="121">
        <v>3675</v>
      </c>
      <c r="B3684" s="68"/>
      <c r="C3684" s="68"/>
    </row>
    <row r="3685" spans="1:3" ht="20" customHeight="1">
      <c r="A3685" s="121">
        <v>3676</v>
      </c>
      <c r="B3685" s="68"/>
      <c r="C3685" s="68"/>
    </row>
    <row r="3686" spans="1:3" ht="20" customHeight="1">
      <c r="A3686" s="121">
        <v>3677</v>
      </c>
      <c r="B3686" s="68"/>
      <c r="C3686" s="68"/>
    </row>
    <row r="3687" spans="1:3" ht="20" customHeight="1">
      <c r="A3687" s="121">
        <v>3678</v>
      </c>
      <c r="B3687" s="68"/>
      <c r="C3687" s="68"/>
    </row>
    <row r="3688" spans="1:3" ht="20" customHeight="1">
      <c r="A3688" s="121">
        <v>3679</v>
      </c>
      <c r="B3688" s="68"/>
      <c r="C3688" s="68"/>
    </row>
    <row r="3689" spans="1:3" ht="20" customHeight="1">
      <c r="A3689" s="121">
        <v>3680</v>
      </c>
      <c r="B3689" s="68"/>
      <c r="C3689" s="68"/>
    </row>
    <row r="3690" spans="1:3" ht="20" customHeight="1">
      <c r="A3690" s="121">
        <v>3681</v>
      </c>
      <c r="B3690" s="68"/>
      <c r="C3690" s="68"/>
    </row>
    <row r="3691" spans="1:3" ht="20" customHeight="1">
      <c r="A3691" s="121">
        <v>3682</v>
      </c>
      <c r="B3691" s="68"/>
      <c r="C3691" s="68"/>
    </row>
    <row r="3692" spans="1:3" ht="20" customHeight="1">
      <c r="A3692" s="121">
        <v>3683</v>
      </c>
      <c r="B3692" s="68"/>
      <c r="C3692" s="68"/>
    </row>
    <row r="3693" spans="1:3" ht="20" customHeight="1">
      <c r="A3693" s="121">
        <v>3684</v>
      </c>
      <c r="B3693" s="68"/>
      <c r="C3693" s="68"/>
    </row>
    <row r="3694" spans="1:3" ht="20" customHeight="1">
      <c r="A3694" s="121">
        <v>3685</v>
      </c>
      <c r="B3694" s="68"/>
      <c r="C3694" s="68"/>
    </row>
    <row r="3695" spans="1:3" ht="20" customHeight="1">
      <c r="A3695" s="121">
        <v>3686</v>
      </c>
      <c r="B3695" s="68"/>
      <c r="C3695" s="68"/>
    </row>
    <row r="3696" spans="1:3" ht="20" customHeight="1">
      <c r="A3696" s="121">
        <v>3687</v>
      </c>
      <c r="B3696" s="68"/>
      <c r="C3696" s="68"/>
    </row>
    <row r="3697" spans="1:3" ht="20" customHeight="1">
      <c r="A3697" s="121">
        <v>3688</v>
      </c>
      <c r="B3697" s="68"/>
      <c r="C3697" s="68"/>
    </row>
    <row r="3698" spans="1:3" ht="20" customHeight="1">
      <c r="A3698" s="121">
        <v>3689</v>
      </c>
      <c r="B3698" s="68"/>
      <c r="C3698" s="68"/>
    </row>
    <row r="3699" spans="1:3" ht="20" customHeight="1">
      <c r="A3699" s="121">
        <v>3690</v>
      </c>
      <c r="B3699" s="68"/>
      <c r="C3699" s="68"/>
    </row>
    <row r="3700" spans="1:3" ht="20" customHeight="1">
      <c r="A3700" s="121">
        <v>3691</v>
      </c>
      <c r="B3700" s="68"/>
      <c r="C3700" s="68"/>
    </row>
    <row r="3701" spans="1:3" ht="20" customHeight="1">
      <c r="A3701" s="121">
        <v>3692</v>
      </c>
      <c r="B3701" s="68"/>
      <c r="C3701" s="68"/>
    </row>
    <row r="3702" spans="1:3" ht="20" customHeight="1">
      <c r="A3702" s="121">
        <v>3693</v>
      </c>
      <c r="B3702" s="68"/>
      <c r="C3702" s="68"/>
    </row>
    <row r="3703" spans="1:3" ht="20" customHeight="1">
      <c r="A3703" s="121">
        <v>3694</v>
      </c>
      <c r="B3703" s="68"/>
      <c r="C3703" s="68"/>
    </row>
    <row r="3704" spans="1:3" ht="20" customHeight="1">
      <c r="A3704" s="121">
        <v>3695</v>
      </c>
      <c r="B3704" s="68"/>
      <c r="C3704" s="68"/>
    </row>
    <row r="3705" spans="1:3" ht="20" customHeight="1">
      <c r="A3705" s="121">
        <v>3696</v>
      </c>
      <c r="B3705" s="68"/>
      <c r="C3705" s="68"/>
    </row>
    <row r="3706" spans="1:3" ht="20" customHeight="1">
      <c r="A3706" s="121">
        <v>3697</v>
      </c>
      <c r="B3706" s="68"/>
      <c r="C3706" s="68"/>
    </row>
    <row r="3707" spans="1:3" ht="20" customHeight="1">
      <c r="A3707" s="121">
        <v>3698</v>
      </c>
      <c r="B3707" s="68"/>
      <c r="C3707" s="68"/>
    </row>
    <row r="3708" spans="1:3" ht="20" customHeight="1">
      <c r="A3708" s="121">
        <v>3699</v>
      </c>
      <c r="B3708" s="68"/>
      <c r="C3708" s="68"/>
    </row>
    <row r="3709" spans="1:3" ht="20" customHeight="1">
      <c r="A3709" s="121">
        <v>3700</v>
      </c>
      <c r="B3709" s="68"/>
      <c r="C3709" s="68"/>
    </row>
    <row r="3710" spans="1:3" ht="20" customHeight="1">
      <c r="A3710" s="121">
        <v>3701</v>
      </c>
      <c r="B3710" s="68"/>
      <c r="C3710" s="68"/>
    </row>
    <row r="3711" spans="1:3" ht="20" customHeight="1">
      <c r="A3711" s="121">
        <v>3702</v>
      </c>
      <c r="B3711" s="68"/>
      <c r="C3711" s="68"/>
    </row>
    <row r="3712" spans="1:3" ht="20" customHeight="1">
      <c r="A3712" s="121">
        <v>3703</v>
      </c>
      <c r="B3712" s="68"/>
      <c r="C3712" s="68"/>
    </row>
    <row r="3713" spans="1:3" ht="20" customHeight="1">
      <c r="A3713" s="121">
        <v>3704</v>
      </c>
      <c r="B3713" s="68"/>
      <c r="C3713" s="68"/>
    </row>
    <row r="3714" spans="1:3" ht="20" customHeight="1">
      <c r="A3714" s="121">
        <v>3705</v>
      </c>
      <c r="B3714" s="68"/>
      <c r="C3714" s="68"/>
    </row>
    <row r="3715" spans="1:3" ht="20" customHeight="1">
      <c r="A3715" s="121">
        <v>3706</v>
      </c>
      <c r="B3715" s="68"/>
      <c r="C3715" s="68"/>
    </row>
    <row r="3716" spans="1:3" ht="20" customHeight="1">
      <c r="A3716" s="121">
        <v>3707</v>
      </c>
      <c r="B3716" s="68"/>
      <c r="C3716" s="68"/>
    </row>
    <row r="3717" spans="1:3" ht="20" customHeight="1">
      <c r="A3717" s="121">
        <v>3708</v>
      </c>
      <c r="B3717" s="68"/>
      <c r="C3717" s="68"/>
    </row>
    <row r="3718" spans="1:3" ht="20" customHeight="1">
      <c r="A3718" s="121">
        <v>3709</v>
      </c>
      <c r="B3718" s="68"/>
      <c r="C3718" s="68"/>
    </row>
    <row r="3719" spans="1:3" ht="20" customHeight="1">
      <c r="A3719" s="121">
        <v>3710</v>
      </c>
      <c r="B3719" s="68"/>
      <c r="C3719" s="68"/>
    </row>
    <row r="3720" spans="1:3" ht="20" customHeight="1">
      <c r="A3720" s="121">
        <v>3711</v>
      </c>
      <c r="B3720" s="68"/>
      <c r="C3720" s="68"/>
    </row>
    <row r="3721" spans="1:3" ht="20" customHeight="1">
      <c r="A3721" s="121">
        <v>3712</v>
      </c>
      <c r="B3721" s="68"/>
      <c r="C3721" s="68"/>
    </row>
    <row r="3722" spans="1:3" ht="20" customHeight="1">
      <c r="A3722" s="121">
        <v>3713</v>
      </c>
      <c r="B3722" s="68"/>
      <c r="C3722" s="68"/>
    </row>
    <row r="3723" spans="1:3" ht="20" customHeight="1">
      <c r="A3723" s="121">
        <v>3714</v>
      </c>
      <c r="B3723" s="68"/>
      <c r="C3723" s="68"/>
    </row>
    <row r="3724" spans="1:3" ht="20" customHeight="1">
      <c r="A3724" s="121">
        <v>3715</v>
      </c>
      <c r="B3724" s="68"/>
      <c r="C3724" s="68"/>
    </row>
    <row r="3725" spans="1:3" ht="20" customHeight="1">
      <c r="A3725" s="121">
        <v>3716</v>
      </c>
      <c r="B3725" s="68"/>
      <c r="C3725" s="68"/>
    </row>
    <row r="3726" spans="1:3" ht="20" customHeight="1">
      <c r="A3726" s="121">
        <v>3717</v>
      </c>
      <c r="B3726" s="68"/>
      <c r="C3726" s="68"/>
    </row>
    <row r="3727" spans="1:3" ht="20" customHeight="1">
      <c r="A3727" s="121">
        <v>3718</v>
      </c>
      <c r="B3727" s="68"/>
      <c r="C3727" s="68"/>
    </row>
    <row r="3728" spans="1:3" ht="20" customHeight="1">
      <c r="A3728" s="121">
        <v>3719</v>
      </c>
      <c r="B3728" s="68"/>
      <c r="C3728" s="68"/>
    </row>
    <row r="3729" spans="1:3" ht="20" customHeight="1">
      <c r="A3729" s="121">
        <v>3720</v>
      </c>
      <c r="B3729" s="68"/>
      <c r="C3729" s="68"/>
    </row>
    <row r="3730" spans="1:3" ht="20" customHeight="1">
      <c r="A3730" s="121">
        <v>3721</v>
      </c>
      <c r="B3730" s="68"/>
      <c r="C3730" s="68"/>
    </row>
    <row r="3731" spans="1:3" ht="20" customHeight="1">
      <c r="A3731" s="121">
        <v>3722</v>
      </c>
      <c r="B3731" s="68"/>
      <c r="C3731" s="68"/>
    </row>
    <row r="3732" spans="1:3" ht="20" customHeight="1">
      <c r="A3732" s="121">
        <v>3723</v>
      </c>
      <c r="B3732" s="68"/>
      <c r="C3732" s="68"/>
    </row>
    <row r="3733" spans="1:3" ht="20" customHeight="1">
      <c r="A3733" s="121">
        <v>3724</v>
      </c>
      <c r="B3733" s="68"/>
      <c r="C3733" s="68"/>
    </row>
    <row r="3734" spans="1:3" ht="20" customHeight="1">
      <c r="A3734" s="121">
        <v>3725</v>
      </c>
      <c r="B3734" s="68"/>
      <c r="C3734" s="68"/>
    </row>
    <row r="3735" spans="1:3" ht="20" customHeight="1">
      <c r="A3735" s="121">
        <v>3726</v>
      </c>
      <c r="B3735" s="68"/>
      <c r="C3735" s="68"/>
    </row>
    <row r="3736" spans="1:3" ht="20" customHeight="1">
      <c r="A3736" s="121">
        <v>3727</v>
      </c>
      <c r="B3736" s="68"/>
      <c r="C3736" s="68"/>
    </row>
    <row r="3737" spans="1:3" ht="20" customHeight="1">
      <c r="A3737" s="121">
        <v>3728</v>
      </c>
      <c r="B3737" s="68"/>
      <c r="C3737" s="68"/>
    </row>
    <row r="3738" spans="1:3" ht="20" customHeight="1">
      <c r="A3738" s="121">
        <v>3729</v>
      </c>
      <c r="B3738" s="68"/>
      <c r="C3738" s="68"/>
    </row>
    <row r="3739" spans="1:3" ht="20" customHeight="1">
      <c r="A3739" s="121">
        <v>3730</v>
      </c>
      <c r="B3739" s="68"/>
      <c r="C3739" s="68"/>
    </row>
    <row r="3740" spans="1:3" ht="20" customHeight="1">
      <c r="A3740" s="121">
        <v>3731</v>
      </c>
      <c r="B3740" s="68"/>
      <c r="C3740" s="68"/>
    </row>
    <row r="3741" spans="1:3" ht="20" customHeight="1">
      <c r="A3741" s="121">
        <v>3732</v>
      </c>
      <c r="B3741" s="68"/>
      <c r="C3741" s="68"/>
    </row>
    <row r="3742" spans="1:3" ht="20" customHeight="1">
      <c r="A3742" s="121">
        <v>3733</v>
      </c>
      <c r="B3742" s="68"/>
      <c r="C3742" s="68"/>
    </row>
    <row r="3743" spans="1:3" ht="20" customHeight="1">
      <c r="A3743" s="121">
        <v>3734</v>
      </c>
      <c r="B3743" s="68"/>
      <c r="C3743" s="68"/>
    </row>
    <row r="3744" spans="1:3" ht="20" customHeight="1">
      <c r="A3744" s="121">
        <v>3735</v>
      </c>
      <c r="B3744" s="68"/>
      <c r="C3744" s="68"/>
    </row>
    <row r="3745" spans="1:3" ht="20" customHeight="1">
      <c r="A3745" s="121">
        <v>3736</v>
      </c>
      <c r="B3745" s="68"/>
      <c r="C3745" s="68"/>
    </row>
    <row r="3746" spans="1:3" ht="20" customHeight="1">
      <c r="A3746" s="121">
        <v>3737</v>
      </c>
      <c r="B3746" s="68"/>
      <c r="C3746" s="68"/>
    </row>
    <row r="3747" spans="1:3" ht="20" customHeight="1">
      <c r="A3747" s="121">
        <v>3738</v>
      </c>
      <c r="B3747" s="68"/>
      <c r="C3747" s="68"/>
    </row>
    <row r="3748" spans="1:3" ht="20" customHeight="1">
      <c r="A3748" s="121">
        <v>3739</v>
      </c>
      <c r="B3748" s="68"/>
      <c r="C3748" s="68"/>
    </row>
    <row r="3749" spans="1:3" ht="20" customHeight="1">
      <c r="A3749" s="121">
        <v>3740</v>
      </c>
      <c r="B3749" s="68"/>
      <c r="C3749" s="68"/>
    </row>
    <row r="3750" spans="1:3" ht="20" customHeight="1">
      <c r="A3750" s="121">
        <v>3741</v>
      </c>
      <c r="B3750" s="68"/>
      <c r="C3750" s="68"/>
    </row>
    <row r="3751" spans="1:3" ht="20" customHeight="1">
      <c r="A3751" s="121">
        <v>3742</v>
      </c>
      <c r="B3751" s="68"/>
      <c r="C3751" s="68"/>
    </row>
    <row r="3752" spans="1:3" ht="20" customHeight="1">
      <c r="A3752" s="121">
        <v>3743</v>
      </c>
      <c r="B3752" s="68"/>
      <c r="C3752" s="68"/>
    </row>
    <row r="3753" spans="1:3" ht="20" customHeight="1">
      <c r="A3753" s="121">
        <v>3744</v>
      </c>
      <c r="B3753" s="68"/>
      <c r="C3753" s="68"/>
    </row>
    <row r="3754" spans="1:3" ht="20" customHeight="1">
      <c r="A3754" s="121">
        <v>3745</v>
      </c>
      <c r="B3754" s="68"/>
      <c r="C3754" s="68"/>
    </row>
    <row r="3755" spans="1:3" ht="20" customHeight="1">
      <c r="A3755" s="121">
        <v>3746</v>
      </c>
      <c r="B3755" s="68"/>
      <c r="C3755" s="68"/>
    </row>
    <row r="3756" spans="1:3" ht="20" customHeight="1">
      <c r="A3756" s="121">
        <v>3747</v>
      </c>
      <c r="B3756" s="68"/>
      <c r="C3756" s="68"/>
    </row>
    <row r="3757" spans="1:3" ht="20" customHeight="1">
      <c r="A3757" s="121">
        <v>3748</v>
      </c>
      <c r="B3757" s="68"/>
      <c r="C3757" s="68"/>
    </row>
    <row r="3758" spans="1:3" ht="20" customHeight="1">
      <c r="A3758" s="121">
        <v>3749</v>
      </c>
      <c r="B3758" s="68"/>
      <c r="C3758" s="68"/>
    </row>
    <row r="3759" spans="1:3" ht="20" customHeight="1">
      <c r="A3759" s="121">
        <v>3750</v>
      </c>
      <c r="B3759" s="68"/>
      <c r="C3759" s="68"/>
    </row>
    <row r="3760" spans="1:3" ht="20" customHeight="1">
      <c r="A3760" s="121">
        <v>3751</v>
      </c>
      <c r="B3760" s="68"/>
      <c r="C3760" s="68"/>
    </row>
    <row r="3761" spans="1:3" ht="20" customHeight="1">
      <c r="A3761" s="121">
        <v>3752</v>
      </c>
      <c r="B3761" s="68"/>
      <c r="C3761" s="68"/>
    </row>
    <row r="3762" spans="1:3" ht="20" customHeight="1">
      <c r="A3762" s="121">
        <v>3753</v>
      </c>
      <c r="B3762" s="68"/>
      <c r="C3762" s="68"/>
    </row>
    <row r="3763" spans="1:3" ht="20" customHeight="1">
      <c r="A3763" s="121">
        <v>3754</v>
      </c>
      <c r="B3763" s="68"/>
      <c r="C3763" s="68"/>
    </row>
    <row r="3764" spans="1:3" ht="20" customHeight="1">
      <c r="A3764" s="121">
        <v>3755</v>
      </c>
      <c r="B3764" s="68"/>
      <c r="C3764" s="68"/>
    </row>
    <row r="3765" spans="1:3" ht="20" customHeight="1">
      <c r="A3765" s="121">
        <v>3756</v>
      </c>
      <c r="B3765" s="68"/>
      <c r="C3765" s="68"/>
    </row>
    <row r="3766" spans="1:3" ht="20" customHeight="1">
      <c r="A3766" s="121">
        <v>3757</v>
      </c>
      <c r="B3766" s="68"/>
      <c r="C3766" s="68"/>
    </row>
    <row r="3767" spans="1:3" ht="20" customHeight="1">
      <c r="A3767" s="121">
        <v>3758</v>
      </c>
      <c r="B3767" s="68"/>
      <c r="C3767" s="68"/>
    </row>
    <row r="3768" spans="1:3" ht="20" customHeight="1">
      <c r="A3768" s="121">
        <v>3759</v>
      </c>
      <c r="B3768" s="68"/>
      <c r="C3768" s="68"/>
    </row>
    <row r="3769" spans="1:3" ht="20" customHeight="1">
      <c r="A3769" s="121">
        <v>3760</v>
      </c>
      <c r="B3769" s="68"/>
      <c r="C3769" s="68"/>
    </row>
    <row r="3770" spans="1:3" ht="20" customHeight="1">
      <c r="A3770" s="121">
        <v>3761</v>
      </c>
      <c r="B3770" s="68"/>
      <c r="C3770" s="68"/>
    </row>
    <row r="3771" spans="1:3" ht="20" customHeight="1">
      <c r="A3771" s="121">
        <v>3762</v>
      </c>
      <c r="B3771" s="68"/>
      <c r="C3771" s="68"/>
    </row>
    <row r="3772" spans="1:3" ht="20" customHeight="1">
      <c r="A3772" s="121">
        <v>3763</v>
      </c>
      <c r="B3772" s="68"/>
      <c r="C3772" s="68"/>
    </row>
    <row r="3773" spans="1:3" ht="20" customHeight="1">
      <c r="A3773" s="121">
        <v>3764</v>
      </c>
      <c r="B3773" s="68"/>
      <c r="C3773" s="68"/>
    </row>
    <row r="3774" spans="1:3" ht="20" customHeight="1">
      <c r="A3774" s="121">
        <v>3765</v>
      </c>
      <c r="B3774" s="68"/>
      <c r="C3774" s="68"/>
    </row>
    <row r="3775" spans="1:3" ht="20" customHeight="1">
      <c r="A3775" s="121">
        <v>3766</v>
      </c>
      <c r="B3775" s="68"/>
      <c r="C3775" s="68"/>
    </row>
    <row r="3776" spans="1:3" ht="20" customHeight="1">
      <c r="A3776" s="121">
        <v>3767</v>
      </c>
      <c r="B3776" s="68"/>
      <c r="C3776" s="68"/>
    </row>
    <row r="3777" spans="1:3" ht="20" customHeight="1">
      <c r="A3777" s="121">
        <v>3768</v>
      </c>
      <c r="B3777" s="68"/>
      <c r="C3777" s="68"/>
    </row>
    <row r="3778" spans="1:3" ht="20" customHeight="1">
      <c r="A3778" s="121">
        <v>3769</v>
      </c>
      <c r="B3778" s="68"/>
      <c r="C3778" s="68"/>
    </row>
    <row r="3779" spans="1:3" ht="20" customHeight="1">
      <c r="A3779" s="121">
        <v>3770</v>
      </c>
      <c r="B3779" s="68"/>
      <c r="C3779" s="68"/>
    </row>
    <row r="3780" spans="1:3" ht="20" customHeight="1">
      <c r="A3780" s="121">
        <v>3771</v>
      </c>
      <c r="B3780" s="68"/>
      <c r="C3780" s="68"/>
    </row>
    <row r="3781" spans="1:3" ht="20" customHeight="1">
      <c r="A3781" s="121">
        <v>3772</v>
      </c>
      <c r="B3781" s="68"/>
      <c r="C3781" s="68"/>
    </row>
    <row r="3782" spans="1:3" ht="20" customHeight="1">
      <c r="A3782" s="121">
        <v>3773</v>
      </c>
      <c r="B3782" s="68"/>
      <c r="C3782" s="68"/>
    </row>
    <row r="3783" spans="1:3" ht="20" customHeight="1">
      <c r="A3783" s="121">
        <v>3774</v>
      </c>
      <c r="B3783" s="68"/>
      <c r="C3783" s="68"/>
    </row>
    <row r="3784" spans="1:3" ht="20" customHeight="1">
      <c r="A3784" s="121">
        <v>3775</v>
      </c>
      <c r="B3784" s="68"/>
      <c r="C3784" s="68"/>
    </row>
    <row r="3785" spans="1:3" ht="20" customHeight="1">
      <c r="A3785" s="121">
        <v>3776</v>
      </c>
      <c r="B3785" s="68"/>
      <c r="C3785" s="68"/>
    </row>
    <row r="3786" spans="1:3" ht="20" customHeight="1">
      <c r="A3786" s="121">
        <v>3777</v>
      </c>
      <c r="B3786" s="68"/>
      <c r="C3786" s="68"/>
    </row>
    <row r="3787" spans="1:3" ht="20" customHeight="1">
      <c r="A3787" s="121">
        <v>3778</v>
      </c>
      <c r="B3787" s="68"/>
      <c r="C3787" s="68"/>
    </row>
    <row r="3788" spans="1:3" ht="20" customHeight="1">
      <c r="A3788" s="121">
        <v>3779</v>
      </c>
      <c r="B3788" s="68"/>
      <c r="C3788" s="68"/>
    </row>
    <row r="3789" spans="1:3" ht="20" customHeight="1">
      <c r="A3789" s="121">
        <v>3780</v>
      </c>
      <c r="B3789" s="68"/>
      <c r="C3789" s="68"/>
    </row>
    <row r="3790" spans="1:3" ht="20" customHeight="1">
      <c r="A3790" s="121">
        <v>3781</v>
      </c>
      <c r="B3790" s="68"/>
      <c r="C3790" s="68"/>
    </row>
    <row r="3791" spans="1:3" ht="20" customHeight="1">
      <c r="A3791" s="121">
        <v>3782</v>
      </c>
      <c r="B3791" s="68"/>
      <c r="C3791" s="68"/>
    </row>
    <row r="3792" spans="1:3" ht="20" customHeight="1">
      <c r="A3792" s="121">
        <v>3783</v>
      </c>
      <c r="B3792" s="68"/>
      <c r="C3792" s="68"/>
    </row>
    <row r="3793" spans="1:3" ht="20" customHeight="1">
      <c r="A3793" s="121">
        <v>3784</v>
      </c>
      <c r="B3793" s="68"/>
      <c r="C3793" s="68"/>
    </row>
    <row r="3794" spans="1:3" ht="20" customHeight="1">
      <c r="A3794" s="121">
        <v>3785</v>
      </c>
      <c r="B3794" s="68"/>
      <c r="C3794" s="68"/>
    </row>
    <row r="3795" spans="1:3" ht="20" customHeight="1">
      <c r="A3795" s="121">
        <v>3786</v>
      </c>
      <c r="B3795" s="68"/>
      <c r="C3795" s="68"/>
    </row>
    <row r="3796" spans="1:3" ht="20" customHeight="1">
      <c r="A3796" s="121">
        <v>3787</v>
      </c>
      <c r="B3796" s="68"/>
      <c r="C3796" s="68"/>
    </row>
    <row r="3797" spans="1:3" ht="20" customHeight="1">
      <c r="A3797" s="121">
        <v>3788</v>
      </c>
      <c r="B3797" s="68"/>
      <c r="C3797" s="68"/>
    </row>
    <row r="3798" spans="1:3" ht="20" customHeight="1">
      <c r="A3798" s="121">
        <v>3789</v>
      </c>
      <c r="B3798" s="68"/>
      <c r="C3798" s="68"/>
    </row>
    <row r="3799" spans="1:3" ht="20" customHeight="1">
      <c r="A3799" s="121">
        <v>3790</v>
      </c>
      <c r="B3799" s="68"/>
      <c r="C3799" s="68"/>
    </row>
    <row r="3800" spans="1:3" ht="20" customHeight="1">
      <c r="A3800" s="121">
        <v>3791</v>
      </c>
      <c r="B3800" s="68"/>
      <c r="C3800" s="68"/>
    </row>
    <row r="3801" spans="1:3" ht="20" customHeight="1">
      <c r="A3801" s="121">
        <v>3792</v>
      </c>
      <c r="B3801" s="68"/>
      <c r="C3801" s="68"/>
    </row>
    <row r="3802" spans="1:3" ht="20" customHeight="1">
      <c r="A3802" s="121">
        <v>3793</v>
      </c>
      <c r="B3802" s="68"/>
      <c r="C3802" s="68"/>
    </row>
    <row r="3803" spans="1:3" ht="20" customHeight="1">
      <c r="A3803" s="121">
        <v>3794</v>
      </c>
      <c r="B3803" s="68"/>
      <c r="C3803" s="68"/>
    </row>
    <row r="3804" spans="1:3" ht="20" customHeight="1">
      <c r="A3804" s="121">
        <v>3795</v>
      </c>
      <c r="B3804" s="68"/>
      <c r="C3804" s="68"/>
    </row>
    <row r="3805" spans="1:3" ht="20" customHeight="1">
      <c r="A3805" s="121">
        <v>3796</v>
      </c>
      <c r="B3805" s="68"/>
      <c r="C3805" s="68"/>
    </row>
    <row r="3806" spans="1:3" ht="20" customHeight="1">
      <c r="A3806" s="121">
        <v>3797</v>
      </c>
      <c r="B3806" s="68"/>
      <c r="C3806" s="68"/>
    </row>
    <row r="3807" spans="1:3" ht="20" customHeight="1">
      <c r="A3807" s="121">
        <v>3798</v>
      </c>
      <c r="B3807" s="68"/>
      <c r="C3807" s="68"/>
    </row>
    <row r="3808" spans="1:3" ht="20" customHeight="1">
      <c r="A3808" s="121">
        <v>3799</v>
      </c>
      <c r="B3808" s="68"/>
      <c r="C3808" s="68"/>
    </row>
    <row r="3809" spans="1:3" ht="20" customHeight="1">
      <c r="A3809" s="121">
        <v>3800</v>
      </c>
      <c r="B3809" s="68"/>
      <c r="C3809" s="68"/>
    </row>
    <row r="3810" spans="1:3" ht="20" customHeight="1">
      <c r="A3810" s="121">
        <v>3801</v>
      </c>
      <c r="B3810" s="68"/>
      <c r="C3810" s="68"/>
    </row>
    <row r="3811" spans="1:3" ht="20" customHeight="1">
      <c r="A3811" s="121">
        <v>3802</v>
      </c>
      <c r="B3811" s="68"/>
      <c r="C3811" s="68"/>
    </row>
    <row r="3812" spans="1:3" ht="20" customHeight="1">
      <c r="A3812" s="121">
        <v>3803</v>
      </c>
      <c r="B3812" s="68"/>
      <c r="C3812" s="68"/>
    </row>
    <row r="3813" spans="1:3" ht="20" customHeight="1">
      <c r="A3813" s="121">
        <v>3804</v>
      </c>
      <c r="B3813" s="68"/>
      <c r="C3813" s="68"/>
    </row>
    <row r="3814" spans="1:3" ht="20" customHeight="1">
      <c r="A3814" s="121">
        <v>3805</v>
      </c>
      <c r="B3814" s="68"/>
      <c r="C3814" s="68"/>
    </row>
    <row r="3815" spans="1:3" ht="20" customHeight="1">
      <c r="A3815" s="121">
        <v>3806</v>
      </c>
      <c r="B3815" s="68"/>
      <c r="C3815" s="68"/>
    </row>
    <row r="3816" spans="1:3" ht="20" customHeight="1">
      <c r="A3816" s="121">
        <v>3807</v>
      </c>
      <c r="B3816" s="68"/>
      <c r="C3816" s="68"/>
    </row>
    <row r="3817" spans="1:3" ht="20" customHeight="1">
      <c r="A3817" s="121">
        <v>3808</v>
      </c>
      <c r="B3817" s="68"/>
      <c r="C3817" s="68"/>
    </row>
    <row r="3818" spans="1:3" ht="20" customHeight="1">
      <c r="A3818" s="121">
        <v>3809</v>
      </c>
      <c r="B3818" s="68"/>
      <c r="C3818" s="68"/>
    </row>
    <row r="3819" spans="1:3" ht="20" customHeight="1">
      <c r="A3819" s="121">
        <v>3810</v>
      </c>
      <c r="B3819" s="68"/>
      <c r="C3819" s="68"/>
    </row>
    <row r="3820" spans="1:3" ht="20" customHeight="1">
      <c r="A3820" s="121">
        <v>3811</v>
      </c>
      <c r="B3820" s="68"/>
      <c r="C3820" s="68"/>
    </row>
    <row r="3821" spans="1:3" ht="20" customHeight="1">
      <c r="A3821" s="121">
        <v>3812</v>
      </c>
      <c r="B3821" s="68"/>
      <c r="C3821" s="68"/>
    </row>
    <row r="3822" spans="1:3" ht="20" customHeight="1">
      <c r="A3822" s="121">
        <v>3813</v>
      </c>
      <c r="B3822" s="68"/>
      <c r="C3822" s="68"/>
    </row>
    <row r="3823" spans="1:3" ht="20" customHeight="1">
      <c r="A3823" s="121">
        <v>3814</v>
      </c>
      <c r="B3823" s="68"/>
      <c r="C3823" s="68"/>
    </row>
    <row r="3824" spans="1:3" ht="20" customHeight="1">
      <c r="A3824" s="121">
        <v>3815</v>
      </c>
      <c r="B3824" s="68"/>
      <c r="C3824" s="68"/>
    </row>
    <row r="3825" spans="1:3" ht="20" customHeight="1">
      <c r="A3825" s="121">
        <v>3816</v>
      </c>
      <c r="B3825" s="68"/>
      <c r="C3825" s="68"/>
    </row>
    <row r="3826" spans="1:3" ht="20" customHeight="1">
      <c r="A3826" s="121">
        <v>3817</v>
      </c>
      <c r="B3826" s="68"/>
      <c r="C3826" s="68"/>
    </row>
    <row r="3827" spans="1:3" ht="20" customHeight="1">
      <c r="A3827" s="121">
        <v>3818</v>
      </c>
      <c r="B3827" s="68"/>
      <c r="C3827" s="68"/>
    </row>
    <row r="3828" spans="1:3" ht="20" customHeight="1">
      <c r="A3828" s="121">
        <v>3819</v>
      </c>
      <c r="B3828" s="68"/>
      <c r="C3828" s="68"/>
    </row>
    <row r="3829" spans="1:3" ht="20" customHeight="1">
      <c r="A3829" s="121">
        <v>3820</v>
      </c>
      <c r="B3829" s="68"/>
      <c r="C3829" s="68"/>
    </row>
    <row r="3830" spans="1:3" ht="20" customHeight="1">
      <c r="A3830" s="121">
        <v>3821</v>
      </c>
      <c r="B3830" s="68"/>
      <c r="C3830" s="68"/>
    </row>
    <row r="3831" spans="1:3" ht="20" customHeight="1">
      <c r="A3831" s="121">
        <v>3822</v>
      </c>
      <c r="B3831" s="68"/>
      <c r="C3831" s="68"/>
    </row>
    <row r="3832" spans="1:3" ht="20" customHeight="1">
      <c r="A3832" s="121">
        <v>3823</v>
      </c>
      <c r="B3832" s="68"/>
      <c r="C3832" s="68"/>
    </row>
    <row r="3833" spans="1:3" ht="20" customHeight="1">
      <c r="A3833" s="121">
        <v>3824</v>
      </c>
      <c r="B3833" s="68"/>
      <c r="C3833" s="68"/>
    </row>
    <row r="3834" spans="1:3" ht="20" customHeight="1">
      <c r="A3834" s="121">
        <v>3825</v>
      </c>
      <c r="B3834" s="68"/>
      <c r="C3834" s="68"/>
    </row>
    <row r="3835" spans="1:3" ht="20" customHeight="1">
      <c r="A3835" s="121">
        <v>3826</v>
      </c>
      <c r="B3835" s="68"/>
      <c r="C3835" s="68"/>
    </row>
    <row r="3836" spans="1:3" ht="20" customHeight="1">
      <c r="A3836" s="121">
        <v>3827</v>
      </c>
      <c r="B3836" s="68"/>
      <c r="C3836" s="68"/>
    </row>
    <row r="3837" spans="1:3" ht="20" customHeight="1">
      <c r="A3837" s="121">
        <v>3828</v>
      </c>
      <c r="B3837" s="68"/>
      <c r="C3837" s="68"/>
    </row>
    <row r="3838" spans="1:3" ht="20" customHeight="1">
      <c r="A3838" s="121">
        <v>3829</v>
      </c>
      <c r="B3838" s="68"/>
      <c r="C3838" s="68"/>
    </row>
    <row r="3839" spans="1:3" ht="20" customHeight="1">
      <c r="A3839" s="121">
        <v>3830</v>
      </c>
      <c r="B3839" s="68"/>
      <c r="C3839" s="68"/>
    </row>
    <row r="3840" spans="1:3" ht="20" customHeight="1">
      <c r="A3840" s="121">
        <v>3831</v>
      </c>
      <c r="B3840" s="68"/>
      <c r="C3840" s="68"/>
    </row>
    <row r="3841" spans="1:3" ht="20" customHeight="1">
      <c r="A3841" s="121">
        <v>3832</v>
      </c>
      <c r="B3841" s="68"/>
      <c r="C3841" s="68"/>
    </row>
    <row r="3842" spans="1:3" ht="20" customHeight="1">
      <c r="A3842" s="121">
        <v>3833</v>
      </c>
      <c r="B3842" s="68"/>
      <c r="C3842" s="68"/>
    </row>
    <row r="3843" spans="1:3" ht="20" customHeight="1">
      <c r="A3843" s="121">
        <v>3834</v>
      </c>
      <c r="B3843" s="68"/>
      <c r="C3843" s="68"/>
    </row>
    <row r="3844" spans="1:3" ht="20" customHeight="1">
      <c r="A3844" s="121">
        <v>3835</v>
      </c>
      <c r="B3844" s="68"/>
      <c r="C3844" s="68"/>
    </row>
    <row r="3845" spans="1:3" ht="20" customHeight="1">
      <c r="A3845" s="121">
        <v>3836</v>
      </c>
      <c r="B3845" s="68"/>
      <c r="C3845" s="68"/>
    </row>
    <row r="3846" spans="1:3" ht="20" customHeight="1">
      <c r="A3846" s="121">
        <v>3837</v>
      </c>
      <c r="B3846" s="68"/>
      <c r="C3846" s="68"/>
    </row>
    <row r="3847" spans="1:3" ht="20" customHeight="1">
      <c r="A3847" s="121">
        <v>3838</v>
      </c>
      <c r="B3847" s="68"/>
      <c r="C3847" s="68"/>
    </row>
    <row r="3848" spans="1:3" ht="20" customHeight="1">
      <c r="A3848" s="121">
        <v>3839</v>
      </c>
      <c r="B3848" s="68"/>
      <c r="C3848" s="68"/>
    </row>
    <row r="3849" spans="1:3" ht="20" customHeight="1">
      <c r="A3849" s="121">
        <v>3840</v>
      </c>
      <c r="B3849" s="68"/>
      <c r="C3849" s="68"/>
    </row>
    <row r="3850" spans="1:3" ht="20" customHeight="1">
      <c r="A3850" s="121">
        <v>3841</v>
      </c>
      <c r="B3850" s="68"/>
      <c r="C3850" s="68"/>
    </row>
    <row r="3851" spans="1:3" ht="20" customHeight="1">
      <c r="A3851" s="121">
        <v>3842</v>
      </c>
      <c r="B3851" s="68"/>
      <c r="C3851" s="68"/>
    </row>
    <row r="3852" spans="1:3" ht="20" customHeight="1">
      <c r="A3852" s="121">
        <v>3843</v>
      </c>
      <c r="B3852" s="68"/>
      <c r="C3852" s="68"/>
    </row>
    <row r="3853" spans="1:3" ht="20" customHeight="1">
      <c r="A3853" s="121">
        <v>3844</v>
      </c>
      <c r="B3853" s="68"/>
      <c r="C3853" s="68"/>
    </row>
    <row r="3854" spans="1:3" ht="20" customHeight="1">
      <c r="A3854" s="121">
        <v>3845</v>
      </c>
      <c r="B3854" s="68"/>
      <c r="C3854" s="68"/>
    </row>
    <row r="3855" spans="1:3" ht="20" customHeight="1">
      <c r="A3855" s="121">
        <v>3846</v>
      </c>
      <c r="B3855" s="68"/>
      <c r="C3855" s="68"/>
    </row>
    <row r="3856" spans="1:3" ht="20" customHeight="1">
      <c r="A3856" s="121">
        <v>3847</v>
      </c>
      <c r="B3856" s="68"/>
      <c r="C3856" s="68"/>
    </row>
    <row r="3857" spans="1:3" ht="20" customHeight="1">
      <c r="A3857" s="121">
        <v>3848</v>
      </c>
      <c r="B3857" s="68"/>
      <c r="C3857" s="68"/>
    </row>
    <row r="3858" spans="1:3" ht="20" customHeight="1">
      <c r="A3858" s="121">
        <v>3849</v>
      </c>
      <c r="B3858" s="68"/>
      <c r="C3858" s="68"/>
    </row>
    <row r="3859" spans="1:3" ht="20" customHeight="1">
      <c r="A3859" s="121">
        <v>3850</v>
      </c>
      <c r="B3859" s="68"/>
      <c r="C3859" s="68"/>
    </row>
    <row r="3860" spans="1:3" ht="20" customHeight="1">
      <c r="A3860" s="121">
        <v>3851</v>
      </c>
      <c r="B3860" s="68"/>
      <c r="C3860" s="68"/>
    </row>
    <row r="3861" spans="1:3" ht="20" customHeight="1">
      <c r="A3861" s="121">
        <v>3852</v>
      </c>
      <c r="B3861" s="68"/>
      <c r="C3861" s="68"/>
    </row>
    <row r="3862" spans="1:3" ht="20" customHeight="1">
      <c r="A3862" s="121">
        <v>3853</v>
      </c>
      <c r="B3862" s="68"/>
      <c r="C3862" s="68"/>
    </row>
    <row r="3863" spans="1:3" ht="20" customHeight="1">
      <c r="A3863" s="121">
        <v>3854</v>
      </c>
      <c r="B3863" s="68"/>
      <c r="C3863" s="68"/>
    </row>
    <row r="3864" spans="1:3" ht="20" customHeight="1">
      <c r="A3864" s="121">
        <v>3855</v>
      </c>
      <c r="B3864" s="68"/>
      <c r="C3864" s="68"/>
    </row>
    <row r="3865" spans="1:3" ht="20" customHeight="1">
      <c r="A3865" s="121">
        <v>3856</v>
      </c>
      <c r="B3865" s="68"/>
      <c r="C3865" s="68"/>
    </row>
    <row r="3866" spans="1:3" ht="20" customHeight="1">
      <c r="A3866" s="121">
        <v>3857</v>
      </c>
      <c r="B3866" s="68"/>
      <c r="C3866" s="68"/>
    </row>
    <row r="3867" spans="1:3" ht="20" customHeight="1">
      <c r="A3867" s="121">
        <v>3858</v>
      </c>
      <c r="B3867" s="68"/>
      <c r="C3867" s="68"/>
    </row>
    <row r="3868" spans="1:3" ht="20" customHeight="1">
      <c r="A3868" s="121">
        <v>3859</v>
      </c>
      <c r="B3868" s="68"/>
      <c r="C3868" s="68"/>
    </row>
    <row r="3869" spans="1:3" ht="20" customHeight="1">
      <c r="A3869" s="121">
        <v>3860</v>
      </c>
      <c r="B3869" s="68"/>
      <c r="C3869" s="68"/>
    </row>
    <row r="3870" spans="1:3" ht="20" customHeight="1">
      <c r="A3870" s="121">
        <v>3861</v>
      </c>
      <c r="B3870" s="68"/>
      <c r="C3870" s="68"/>
    </row>
    <row r="3871" spans="1:3" ht="20" customHeight="1">
      <c r="A3871" s="121">
        <v>3862</v>
      </c>
      <c r="B3871" s="68"/>
      <c r="C3871" s="68"/>
    </row>
    <row r="3872" spans="1:3" ht="20" customHeight="1">
      <c r="A3872" s="121">
        <v>3863</v>
      </c>
      <c r="B3872" s="68"/>
      <c r="C3872" s="68"/>
    </row>
    <row r="3873" spans="1:3" ht="20" customHeight="1">
      <c r="A3873" s="121">
        <v>3864</v>
      </c>
      <c r="B3873" s="68"/>
      <c r="C3873" s="68"/>
    </row>
    <row r="3874" spans="1:3" ht="20" customHeight="1">
      <c r="A3874" s="121">
        <v>3865</v>
      </c>
      <c r="B3874" s="68"/>
      <c r="C3874" s="68"/>
    </row>
    <row r="3875" spans="1:3" ht="20" customHeight="1">
      <c r="A3875" s="121">
        <v>3866</v>
      </c>
      <c r="B3875" s="68"/>
      <c r="C3875" s="68"/>
    </row>
    <row r="3876" spans="1:3" ht="20" customHeight="1">
      <c r="A3876" s="121">
        <v>3867</v>
      </c>
      <c r="B3876" s="68"/>
      <c r="C3876" s="68"/>
    </row>
    <row r="3877" spans="1:3" ht="20" customHeight="1">
      <c r="A3877" s="121">
        <v>3868</v>
      </c>
      <c r="B3877" s="68"/>
      <c r="C3877" s="68"/>
    </row>
    <row r="3878" spans="1:3" ht="20" customHeight="1">
      <c r="A3878" s="121">
        <v>3869</v>
      </c>
      <c r="B3878" s="68"/>
      <c r="C3878" s="68"/>
    </row>
    <row r="3879" spans="1:3" ht="20" customHeight="1">
      <c r="A3879" s="121">
        <v>3870</v>
      </c>
      <c r="B3879" s="68"/>
      <c r="C3879" s="68"/>
    </row>
    <row r="3880" spans="1:3" ht="20" customHeight="1">
      <c r="A3880" s="121">
        <v>3871</v>
      </c>
      <c r="B3880" s="68"/>
      <c r="C3880" s="68"/>
    </row>
    <row r="3881" spans="1:3" ht="20" customHeight="1">
      <c r="A3881" s="121">
        <v>3872</v>
      </c>
      <c r="B3881" s="68"/>
      <c r="C3881" s="68"/>
    </row>
    <row r="3882" spans="1:3" ht="20" customHeight="1">
      <c r="A3882" s="121">
        <v>3873</v>
      </c>
      <c r="B3882" s="68"/>
      <c r="C3882" s="68"/>
    </row>
    <row r="3883" spans="1:3" ht="20" customHeight="1">
      <c r="A3883" s="121">
        <v>3874</v>
      </c>
      <c r="B3883" s="68"/>
      <c r="C3883" s="68"/>
    </row>
    <row r="3884" spans="1:3" ht="20" customHeight="1">
      <c r="A3884" s="121">
        <v>3875</v>
      </c>
      <c r="B3884" s="68"/>
      <c r="C3884" s="68"/>
    </row>
    <row r="3885" spans="1:3" ht="20" customHeight="1">
      <c r="A3885" s="121">
        <v>3876</v>
      </c>
      <c r="B3885" s="68"/>
      <c r="C3885" s="68"/>
    </row>
    <row r="3886" spans="1:3" ht="20" customHeight="1">
      <c r="A3886" s="121">
        <v>3877</v>
      </c>
      <c r="B3886" s="68"/>
      <c r="C3886" s="68"/>
    </row>
    <row r="3887" spans="1:3" ht="20" customHeight="1">
      <c r="A3887" s="121">
        <v>3878</v>
      </c>
      <c r="B3887" s="68"/>
      <c r="C3887" s="68"/>
    </row>
    <row r="3888" spans="1:3" ht="20" customHeight="1">
      <c r="A3888" s="121">
        <v>3879</v>
      </c>
      <c r="B3888" s="68"/>
      <c r="C3888" s="68"/>
    </row>
    <row r="3889" spans="1:3" ht="20" customHeight="1">
      <c r="A3889" s="121">
        <v>3880</v>
      </c>
      <c r="B3889" s="68"/>
      <c r="C3889" s="68"/>
    </row>
    <row r="3890" spans="1:3" ht="20" customHeight="1">
      <c r="A3890" s="121">
        <v>3881</v>
      </c>
      <c r="B3890" s="68"/>
      <c r="C3890" s="68"/>
    </row>
    <row r="3891" spans="1:3" ht="20" customHeight="1">
      <c r="A3891" s="121">
        <v>3882</v>
      </c>
      <c r="B3891" s="68"/>
      <c r="C3891" s="68"/>
    </row>
    <row r="3892" spans="1:3" ht="20" customHeight="1">
      <c r="A3892" s="121">
        <v>3883</v>
      </c>
      <c r="B3892" s="68"/>
      <c r="C3892" s="68"/>
    </row>
    <row r="3893" spans="1:3" ht="20" customHeight="1">
      <c r="A3893" s="121">
        <v>3884</v>
      </c>
      <c r="B3893" s="68"/>
      <c r="C3893" s="68"/>
    </row>
    <row r="3894" spans="1:3" ht="20" customHeight="1">
      <c r="A3894" s="121">
        <v>3885</v>
      </c>
      <c r="B3894" s="68"/>
      <c r="C3894" s="68"/>
    </row>
    <row r="3895" spans="1:3" ht="20" customHeight="1">
      <c r="A3895" s="121">
        <v>3886</v>
      </c>
      <c r="B3895" s="68"/>
      <c r="C3895" s="68"/>
    </row>
    <row r="3896" spans="1:3" ht="20" customHeight="1">
      <c r="A3896" s="121">
        <v>3887</v>
      </c>
      <c r="B3896" s="68"/>
      <c r="C3896" s="68"/>
    </row>
    <row r="3897" spans="1:3" ht="20" customHeight="1">
      <c r="A3897" s="121">
        <v>3888</v>
      </c>
      <c r="B3897" s="68"/>
      <c r="C3897" s="68"/>
    </row>
    <row r="3898" spans="1:3" ht="20" customHeight="1">
      <c r="A3898" s="121">
        <v>3889</v>
      </c>
      <c r="B3898" s="68"/>
      <c r="C3898" s="68"/>
    </row>
    <row r="3899" spans="1:3" ht="20" customHeight="1">
      <c r="A3899" s="121">
        <v>3890</v>
      </c>
      <c r="B3899" s="68"/>
      <c r="C3899" s="68"/>
    </row>
    <row r="3900" spans="1:3" ht="20" customHeight="1">
      <c r="A3900" s="121">
        <v>3891</v>
      </c>
      <c r="B3900" s="68"/>
      <c r="C3900" s="68"/>
    </row>
    <row r="3901" spans="1:3" ht="20" customHeight="1">
      <c r="A3901" s="121">
        <v>3892</v>
      </c>
      <c r="B3901" s="68"/>
      <c r="C3901" s="68"/>
    </row>
    <row r="3902" spans="1:3" ht="20" customHeight="1">
      <c r="A3902" s="121">
        <v>3893</v>
      </c>
      <c r="B3902" s="68"/>
      <c r="C3902" s="68"/>
    </row>
    <row r="3903" spans="1:3" ht="20" customHeight="1">
      <c r="A3903" s="121">
        <v>3894</v>
      </c>
      <c r="B3903" s="68"/>
      <c r="C3903" s="68"/>
    </row>
    <row r="3904" spans="1:3" ht="20" customHeight="1">
      <c r="A3904" s="121">
        <v>3895</v>
      </c>
      <c r="B3904" s="68"/>
      <c r="C3904" s="68"/>
    </row>
    <row r="3905" spans="1:3" ht="20" customHeight="1">
      <c r="A3905" s="121">
        <v>3896</v>
      </c>
      <c r="B3905" s="68"/>
      <c r="C3905" s="68"/>
    </row>
    <row r="3906" spans="1:3" ht="20" customHeight="1">
      <c r="A3906" s="121">
        <v>3897</v>
      </c>
      <c r="B3906" s="68"/>
      <c r="C3906" s="68"/>
    </row>
    <row r="3907" spans="1:3" ht="20" customHeight="1">
      <c r="A3907" s="121">
        <v>3898</v>
      </c>
      <c r="B3907" s="68"/>
      <c r="C3907" s="68"/>
    </row>
    <row r="3908" spans="1:3" ht="20" customHeight="1">
      <c r="A3908" s="121">
        <v>3899</v>
      </c>
      <c r="B3908" s="68"/>
      <c r="C3908" s="68"/>
    </row>
    <row r="3909" spans="1:3" ht="20" customHeight="1">
      <c r="A3909" s="121">
        <v>3900</v>
      </c>
      <c r="B3909" s="68"/>
      <c r="C3909" s="68"/>
    </row>
    <row r="3910" spans="1:3" ht="20" customHeight="1">
      <c r="A3910" s="121">
        <v>3901</v>
      </c>
      <c r="B3910" s="68"/>
      <c r="C3910" s="68"/>
    </row>
    <row r="3911" spans="1:3" ht="20" customHeight="1">
      <c r="A3911" s="121">
        <v>3902</v>
      </c>
      <c r="B3911" s="68"/>
      <c r="C3911" s="68"/>
    </row>
    <row r="3912" spans="1:3" ht="20" customHeight="1">
      <c r="A3912" s="121">
        <v>3903</v>
      </c>
      <c r="B3912" s="68"/>
      <c r="C3912" s="68"/>
    </row>
    <row r="3913" spans="1:3" ht="20" customHeight="1">
      <c r="A3913" s="121">
        <v>3904</v>
      </c>
      <c r="B3913" s="68"/>
      <c r="C3913" s="68"/>
    </row>
    <row r="3914" spans="1:3" ht="20" customHeight="1">
      <c r="A3914" s="121">
        <v>3905</v>
      </c>
      <c r="B3914" s="68"/>
      <c r="C3914" s="68"/>
    </row>
    <row r="3915" spans="1:3" ht="20" customHeight="1">
      <c r="A3915" s="121">
        <v>3906</v>
      </c>
      <c r="B3915" s="68"/>
      <c r="C3915" s="68"/>
    </row>
    <row r="3916" spans="1:3" ht="20" customHeight="1">
      <c r="A3916" s="121">
        <v>3907</v>
      </c>
      <c r="B3916" s="68"/>
      <c r="C3916" s="68"/>
    </row>
    <row r="3917" spans="1:3" ht="20" customHeight="1">
      <c r="A3917" s="121">
        <v>3908</v>
      </c>
      <c r="B3917" s="68"/>
      <c r="C3917" s="68"/>
    </row>
    <row r="3918" spans="1:3" ht="20" customHeight="1">
      <c r="A3918" s="121">
        <v>3909</v>
      </c>
      <c r="B3918" s="68"/>
      <c r="C3918" s="68"/>
    </row>
    <row r="3919" spans="1:3" ht="20" customHeight="1">
      <c r="A3919" s="121">
        <v>3910</v>
      </c>
      <c r="B3919" s="68"/>
      <c r="C3919" s="68"/>
    </row>
    <row r="3920" spans="1:3" ht="20" customHeight="1">
      <c r="A3920" s="121">
        <v>3911</v>
      </c>
      <c r="B3920" s="68"/>
      <c r="C3920" s="68"/>
    </row>
    <row r="3921" spans="1:3" ht="20" customHeight="1">
      <c r="A3921" s="121">
        <v>3912</v>
      </c>
      <c r="B3921" s="68"/>
      <c r="C3921" s="68"/>
    </row>
    <row r="3922" spans="1:3" ht="20" customHeight="1">
      <c r="A3922" s="121">
        <v>3913</v>
      </c>
      <c r="B3922" s="68"/>
      <c r="C3922" s="68"/>
    </row>
    <row r="3923" spans="1:3" ht="20" customHeight="1">
      <c r="A3923" s="121">
        <v>3914</v>
      </c>
      <c r="B3923" s="68"/>
      <c r="C3923" s="68"/>
    </row>
    <row r="3924" spans="1:3" ht="20" customHeight="1">
      <c r="A3924" s="121">
        <v>3915</v>
      </c>
      <c r="B3924" s="68"/>
      <c r="C3924" s="68"/>
    </row>
    <row r="3925" spans="1:3" ht="20" customHeight="1">
      <c r="A3925" s="121">
        <v>3916</v>
      </c>
      <c r="B3925" s="68"/>
      <c r="C3925" s="68"/>
    </row>
    <row r="3926" spans="1:3" ht="20" customHeight="1">
      <c r="A3926" s="121">
        <v>3917</v>
      </c>
      <c r="B3926" s="68"/>
      <c r="C3926" s="68"/>
    </row>
    <row r="3927" spans="1:3" ht="20" customHeight="1">
      <c r="A3927" s="121">
        <v>3918</v>
      </c>
      <c r="B3927" s="68"/>
      <c r="C3927" s="68"/>
    </row>
    <row r="3928" spans="1:3" ht="20" customHeight="1">
      <c r="A3928" s="121">
        <v>3919</v>
      </c>
      <c r="B3928" s="68"/>
      <c r="C3928" s="68"/>
    </row>
    <row r="3929" spans="1:3" ht="20" customHeight="1">
      <c r="A3929" s="121">
        <v>3920</v>
      </c>
      <c r="B3929" s="68"/>
      <c r="C3929" s="68"/>
    </row>
    <row r="3930" spans="1:3" ht="20" customHeight="1">
      <c r="A3930" s="121">
        <v>3921</v>
      </c>
      <c r="B3930" s="68"/>
      <c r="C3930" s="68"/>
    </row>
    <row r="3931" spans="1:3" ht="20" customHeight="1">
      <c r="A3931" s="121">
        <v>3922</v>
      </c>
      <c r="B3931" s="68"/>
      <c r="C3931" s="68"/>
    </row>
    <row r="3932" spans="1:3" ht="20" customHeight="1">
      <c r="A3932" s="121">
        <v>3923</v>
      </c>
      <c r="B3932" s="68"/>
      <c r="C3932" s="68"/>
    </row>
    <row r="3933" spans="1:3" ht="20" customHeight="1">
      <c r="A3933" s="121">
        <v>3924</v>
      </c>
      <c r="B3933" s="68"/>
      <c r="C3933" s="68"/>
    </row>
    <row r="3934" spans="1:3" ht="20" customHeight="1">
      <c r="A3934" s="121">
        <v>3925</v>
      </c>
      <c r="B3934" s="68"/>
      <c r="C3934" s="68"/>
    </row>
    <row r="3935" spans="1:3" ht="20" customHeight="1">
      <c r="A3935" s="121">
        <v>3926</v>
      </c>
      <c r="B3935" s="68"/>
      <c r="C3935" s="68"/>
    </row>
    <row r="3936" spans="1:3" ht="20" customHeight="1">
      <c r="A3936" s="121">
        <v>3927</v>
      </c>
      <c r="B3936" s="68"/>
      <c r="C3936" s="68"/>
    </row>
    <row r="3937" spans="1:3" ht="20" customHeight="1">
      <c r="A3937" s="121">
        <v>3928</v>
      </c>
      <c r="B3937" s="68"/>
      <c r="C3937" s="68"/>
    </row>
    <row r="3938" spans="1:3" ht="20" customHeight="1">
      <c r="A3938" s="121">
        <v>3929</v>
      </c>
      <c r="B3938" s="68"/>
      <c r="C3938" s="68"/>
    </row>
    <row r="3939" spans="1:3" ht="20" customHeight="1">
      <c r="A3939" s="121">
        <v>3930</v>
      </c>
      <c r="B3939" s="68"/>
      <c r="C3939" s="68"/>
    </row>
    <row r="3940" spans="1:3" ht="20" customHeight="1">
      <c r="A3940" s="121">
        <v>3931</v>
      </c>
      <c r="B3940" s="68"/>
      <c r="C3940" s="68"/>
    </row>
    <row r="3941" spans="1:3" ht="20" customHeight="1">
      <c r="A3941" s="121">
        <v>3932</v>
      </c>
      <c r="B3941" s="68"/>
      <c r="C3941" s="68"/>
    </row>
    <row r="3942" spans="1:3" ht="20" customHeight="1">
      <c r="A3942" s="121">
        <v>3933</v>
      </c>
      <c r="B3942" s="68"/>
      <c r="C3942" s="68"/>
    </row>
    <row r="3943" spans="1:3" ht="20" customHeight="1">
      <c r="A3943" s="121">
        <v>3934</v>
      </c>
      <c r="B3943" s="68"/>
      <c r="C3943" s="68"/>
    </row>
    <row r="3944" spans="1:3" ht="20" customHeight="1">
      <c r="A3944" s="121">
        <v>3935</v>
      </c>
      <c r="B3944" s="68"/>
      <c r="C3944" s="68"/>
    </row>
    <row r="3945" spans="1:3" ht="20" customHeight="1">
      <c r="A3945" s="121">
        <v>3936</v>
      </c>
      <c r="B3945" s="68"/>
      <c r="C3945" s="68"/>
    </row>
    <row r="3946" spans="1:3" ht="20" customHeight="1">
      <c r="A3946" s="121">
        <v>3937</v>
      </c>
      <c r="B3946" s="68"/>
      <c r="C3946" s="68"/>
    </row>
    <row r="3947" spans="1:3" ht="20" customHeight="1">
      <c r="A3947" s="121">
        <v>3938</v>
      </c>
      <c r="B3947" s="68"/>
      <c r="C3947" s="68"/>
    </row>
    <row r="3948" spans="1:3" ht="20" customHeight="1">
      <c r="A3948" s="121">
        <v>3939</v>
      </c>
      <c r="B3948" s="68"/>
      <c r="C3948" s="68"/>
    </row>
    <row r="3949" spans="1:3" ht="20" customHeight="1">
      <c r="A3949" s="121">
        <v>3940</v>
      </c>
      <c r="B3949" s="68"/>
      <c r="C3949" s="68"/>
    </row>
    <row r="3950" spans="1:3" ht="20" customHeight="1">
      <c r="A3950" s="121">
        <v>3941</v>
      </c>
      <c r="B3950" s="68"/>
      <c r="C3950" s="68"/>
    </row>
    <row r="3951" spans="1:3" ht="20" customHeight="1">
      <c r="A3951" s="121">
        <v>3942</v>
      </c>
      <c r="B3951" s="68"/>
      <c r="C3951" s="68"/>
    </row>
    <row r="3952" spans="1:3" ht="20" customHeight="1">
      <c r="A3952" s="121">
        <v>3943</v>
      </c>
      <c r="B3952" s="68"/>
      <c r="C3952" s="68"/>
    </row>
    <row r="3953" spans="1:3" ht="20" customHeight="1">
      <c r="A3953" s="121">
        <v>3944</v>
      </c>
      <c r="B3953" s="68"/>
      <c r="C3953" s="68"/>
    </row>
    <row r="3954" spans="1:3" ht="20" customHeight="1">
      <c r="A3954" s="121">
        <v>3945</v>
      </c>
      <c r="B3954" s="68"/>
      <c r="C3954" s="68"/>
    </row>
    <row r="3955" spans="1:3" ht="20" customHeight="1">
      <c r="A3955" s="121">
        <v>3946</v>
      </c>
      <c r="B3955" s="68"/>
      <c r="C3955" s="68"/>
    </row>
    <row r="3956" spans="1:3" ht="20" customHeight="1">
      <c r="A3956" s="121">
        <v>3947</v>
      </c>
      <c r="B3956" s="68"/>
      <c r="C3956" s="68"/>
    </row>
    <row r="3957" spans="1:3" ht="20" customHeight="1">
      <c r="A3957" s="121">
        <v>3948</v>
      </c>
      <c r="B3957" s="68"/>
      <c r="C3957" s="68"/>
    </row>
    <row r="3958" spans="1:3" ht="20" customHeight="1">
      <c r="A3958" s="121">
        <v>3949</v>
      </c>
      <c r="B3958" s="68"/>
      <c r="C3958" s="68"/>
    </row>
    <row r="3959" spans="1:3" ht="20" customHeight="1">
      <c r="A3959" s="121">
        <v>3950</v>
      </c>
      <c r="B3959" s="68"/>
      <c r="C3959" s="68"/>
    </row>
    <row r="3960" spans="1:3" ht="20" customHeight="1">
      <c r="A3960" s="121">
        <v>3951</v>
      </c>
      <c r="B3960" s="68"/>
      <c r="C3960" s="68"/>
    </row>
    <row r="3961" spans="1:3" ht="20" customHeight="1">
      <c r="A3961" s="121">
        <v>3952</v>
      </c>
      <c r="B3961" s="68"/>
      <c r="C3961" s="68"/>
    </row>
    <row r="3962" spans="1:3" ht="20" customHeight="1">
      <c r="A3962" s="121">
        <v>3953</v>
      </c>
      <c r="B3962" s="68"/>
      <c r="C3962" s="68"/>
    </row>
    <row r="3963" spans="1:3" ht="20" customHeight="1">
      <c r="A3963" s="121">
        <v>3954</v>
      </c>
      <c r="B3963" s="68"/>
      <c r="C3963" s="68"/>
    </row>
    <row r="3964" spans="1:3" ht="20" customHeight="1">
      <c r="A3964" s="121">
        <v>3955</v>
      </c>
      <c r="B3964" s="68"/>
      <c r="C3964" s="68"/>
    </row>
    <row r="3965" spans="1:3" ht="20" customHeight="1">
      <c r="A3965" s="121">
        <v>3956</v>
      </c>
      <c r="B3965" s="68"/>
      <c r="C3965" s="68"/>
    </row>
    <row r="3966" spans="1:3" ht="20" customHeight="1">
      <c r="A3966" s="121">
        <v>3957</v>
      </c>
      <c r="B3966" s="68"/>
      <c r="C3966" s="68"/>
    </row>
    <row r="3967" spans="1:3" ht="20" customHeight="1">
      <c r="A3967" s="121">
        <v>3958</v>
      </c>
      <c r="B3967" s="68"/>
      <c r="C3967" s="68"/>
    </row>
    <row r="3968" spans="1:3" ht="20" customHeight="1">
      <c r="A3968" s="121">
        <v>3959</v>
      </c>
      <c r="B3968" s="68"/>
      <c r="C3968" s="68"/>
    </row>
    <row r="3969" spans="1:3" ht="20" customHeight="1">
      <c r="A3969" s="121">
        <v>3960</v>
      </c>
      <c r="B3969" s="68"/>
      <c r="C3969" s="68"/>
    </row>
    <row r="3970" spans="1:3" ht="20" customHeight="1">
      <c r="A3970" s="121">
        <v>3961</v>
      </c>
      <c r="B3970" s="68"/>
      <c r="C3970" s="68"/>
    </row>
    <row r="3971" spans="1:3" ht="20" customHeight="1">
      <c r="A3971" s="121">
        <v>3962</v>
      </c>
      <c r="B3971" s="68"/>
      <c r="C3971" s="68"/>
    </row>
    <row r="3972" spans="1:3" ht="20" customHeight="1">
      <c r="A3972" s="121">
        <v>3963</v>
      </c>
      <c r="B3972" s="68"/>
      <c r="C3972" s="68"/>
    </row>
    <row r="3973" spans="1:3" ht="20" customHeight="1">
      <c r="A3973" s="121">
        <v>3964</v>
      </c>
      <c r="B3973" s="68"/>
      <c r="C3973" s="68"/>
    </row>
    <row r="3974" spans="1:3" ht="20" customHeight="1">
      <c r="A3974" s="121">
        <v>3965</v>
      </c>
      <c r="B3974" s="68"/>
      <c r="C3974" s="68"/>
    </row>
    <row r="3975" spans="1:3" ht="20" customHeight="1">
      <c r="A3975" s="121">
        <v>3966</v>
      </c>
      <c r="B3975" s="68"/>
      <c r="C3975" s="68"/>
    </row>
    <row r="3976" spans="1:3" ht="20" customHeight="1">
      <c r="A3976" s="121">
        <v>3967</v>
      </c>
      <c r="B3976" s="68"/>
      <c r="C3976" s="68"/>
    </row>
    <row r="3977" spans="1:3" ht="20" customHeight="1">
      <c r="A3977" s="121">
        <v>3968</v>
      </c>
      <c r="B3977" s="68"/>
      <c r="C3977" s="68"/>
    </row>
    <row r="3978" spans="1:3" ht="20" customHeight="1">
      <c r="A3978" s="121">
        <v>3969</v>
      </c>
      <c r="B3978" s="68"/>
      <c r="C3978" s="68"/>
    </row>
    <row r="3979" spans="1:3" ht="20" customHeight="1">
      <c r="A3979" s="121">
        <v>3970</v>
      </c>
      <c r="B3979" s="68"/>
      <c r="C3979" s="68"/>
    </row>
    <row r="3980" spans="1:3" ht="20" customHeight="1">
      <c r="A3980" s="121">
        <v>3971</v>
      </c>
      <c r="B3980" s="68"/>
      <c r="C3980" s="68"/>
    </row>
    <row r="3981" spans="1:3" ht="20" customHeight="1">
      <c r="A3981" s="121">
        <v>3972</v>
      </c>
      <c r="B3981" s="68"/>
      <c r="C3981" s="68"/>
    </row>
    <row r="3982" spans="1:3" ht="20" customHeight="1">
      <c r="A3982" s="121">
        <v>3973</v>
      </c>
      <c r="B3982" s="68"/>
      <c r="C3982" s="68"/>
    </row>
    <row r="3983" spans="1:3" ht="20" customHeight="1">
      <c r="A3983" s="121">
        <v>3974</v>
      </c>
      <c r="B3983" s="68"/>
      <c r="C3983" s="68"/>
    </row>
    <row r="3984" spans="1:3" ht="20" customHeight="1">
      <c r="A3984" s="121">
        <v>3975</v>
      </c>
      <c r="B3984" s="68"/>
      <c r="C3984" s="68"/>
    </row>
    <row r="3985" spans="1:3" ht="20" customHeight="1">
      <c r="A3985" s="121">
        <v>3976</v>
      </c>
      <c r="B3985" s="68"/>
      <c r="C3985" s="68"/>
    </row>
    <row r="3986" spans="1:3" ht="20" customHeight="1">
      <c r="A3986" s="121">
        <v>3977</v>
      </c>
      <c r="B3986" s="68"/>
      <c r="C3986" s="68"/>
    </row>
    <row r="3987" spans="1:3" ht="20" customHeight="1">
      <c r="A3987" s="121">
        <v>3978</v>
      </c>
      <c r="B3987" s="68"/>
      <c r="C3987" s="68"/>
    </row>
    <row r="3988" spans="1:3" ht="20" customHeight="1">
      <c r="A3988" s="121">
        <v>3979</v>
      </c>
      <c r="B3988" s="68"/>
      <c r="C3988" s="68"/>
    </row>
    <row r="3989" spans="1:3" ht="20" customHeight="1">
      <c r="A3989" s="121">
        <v>3980</v>
      </c>
      <c r="B3989" s="68"/>
      <c r="C3989" s="68"/>
    </row>
    <row r="3990" spans="1:3" ht="20" customHeight="1">
      <c r="A3990" s="121">
        <v>3981</v>
      </c>
      <c r="B3990" s="68"/>
      <c r="C3990" s="68"/>
    </row>
    <row r="3991" spans="1:3" ht="20" customHeight="1">
      <c r="A3991" s="121">
        <v>3982</v>
      </c>
      <c r="B3991" s="68"/>
      <c r="C3991" s="68"/>
    </row>
    <row r="3992" spans="1:3" ht="20" customHeight="1">
      <c r="A3992" s="121">
        <v>3983</v>
      </c>
      <c r="B3992" s="68"/>
      <c r="C3992" s="68"/>
    </row>
    <row r="3993" spans="1:3" ht="20" customHeight="1">
      <c r="A3993" s="121">
        <v>3984</v>
      </c>
      <c r="B3993" s="68"/>
      <c r="C3993" s="68"/>
    </row>
    <row r="3994" spans="1:3" ht="20" customHeight="1">
      <c r="A3994" s="121">
        <v>3985</v>
      </c>
      <c r="B3994" s="68"/>
      <c r="C3994" s="68"/>
    </row>
    <row r="3995" spans="1:3" ht="20" customHeight="1">
      <c r="A3995" s="121">
        <v>3986</v>
      </c>
      <c r="B3995" s="68"/>
      <c r="C3995" s="68"/>
    </row>
    <row r="3996" spans="1:3" ht="20" customHeight="1">
      <c r="A3996" s="121">
        <v>3987</v>
      </c>
      <c r="B3996" s="68"/>
      <c r="C3996" s="68"/>
    </row>
    <row r="3997" spans="1:3" ht="20" customHeight="1">
      <c r="A3997" s="121">
        <v>3988</v>
      </c>
      <c r="B3997" s="68"/>
      <c r="C3997" s="68"/>
    </row>
    <row r="3998" spans="1:3" ht="20" customHeight="1">
      <c r="A3998" s="121">
        <v>3989</v>
      </c>
      <c r="B3998" s="68"/>
      <c r="C3998" s="68"/>
    </row>
    <row r="3999" spans="1:3" ht="20" customHeight="1">
      <c r="A3999" s="121">
        <v>3990</v>
      </c>
      <c r="B3999" s="68"/>
      <c r="C3999" s="68"/>
    </row>
    <row r="4000" spans="1:3" ht="20" customHeight="1">
      <c r="A4000" s="121">
        <v>3991</v>
      </c>
      <c r="B4000" s="68"/>
      <c r="C4000" s="68"/>
    </row>
    <row r="4001" spans="1:3" ht="20" customHeight="1">
      <c r="A4001" s="121">
        <v>3992</v>
      </c>
      <c r="B4001" s="68"/>
      <c r="C4001" s="68"/>
    </row>
    <row r="4002" spans="1:3" ht="20" customHeight="1">
      <c r="A4002" s="121">
        <v>3993</v>
      </c>
      <c r="B4002" s="68"/>
      <c r="C4002" s="68"/>
    </row>
    <row r="4003" spans="1:3" ht="20" customHeight="1">
      <c r="A4003" s="121">
        <v>3994</v>
      </c>
      <c r="B4003" s="68"/>
      <c r="C4003" s="68"/>
    </row>
    <row r="4004" spans="1:3" ht="20" customHeight="1">
      <c r="A4004" s="121">
        <v>3995</v>
      </c>
      <c r="B4004" s="68"/>
      <c r="C4004" s="68"/>
    </row>
    <row r="4005" spans="1:3" ht="20" customHeight="1">
      <c r="A4005" s="121">
        <v>3996</v>
      </c>
      <c r="B4005" s="68"/>
      <c r="C4005" s="68"/>
    </row>
    <row r="4006" spans="1:3" ht="20" customHeight="1">
      <c r="A4006" s="121">
        <v>3997</v>
      </c>
      <c r="B4006" s="68"/>
      <c r="C4006" s="68"/>
    </row>
    <row r="4007" spans="1:3" ht="20" customHeight="1">
      <c r="A4007" s="121">
        <v>3998</v>
      </c>
      <c r="B4007" s="68"/>
      <c r="C4007" s="68"/>
    </row>
    <row r="4008" spans="1:3" ht="20" customHeight="1">
      <c r="A4008" s="121">
        <v>3999</v>
      </c>
      <c r="B4008" s="68"/>
      <c r="C4008" s="68"/>
    </row>
    <row r="4009" spans="1:3" ht="20" customHeight="1">
      <c r="A4009" s="121">
        <v>4000</v>
      </c>
      <c r="B4009" s="68"/>
      <c r="C4009" s="68"/>
    </row>
    <row r="4010" spans="1:3" ht="20" customHeight="1">
      <c r="A4010" s="121">
        <v>4001</v>
      </c>
      <c r="B4010" s="68"/>
      <c r="C4010" s="68"/>
    </row>
    <row r="4011" spans="1:3" ht="20" customHeight="1">
      <c r="A4011" s="121">
        <v>4002</v>
      </c>
      <c r="B4011" s="68"/>
      <c r="C4011" s="68"/>
    </row>
    <row r="4012" spans="1:3" ht="20" customHeight="1">
      <c r="A4012" s="121">
        <v>4003</v>
      </c>
      <c r="B4012" s="68"/>
      <c r="C4012" s="68"/>
    </row>
    <row r="4013" spans="1:3" ht="20" customHeight="1">
      <c r="A4013" s="121">
        <v>4004</v>
      </c>
      <c r="B4013" s="68"/>
      <c r="C4013" s="68"/>
    </row>
    <row r="4014" spans="1:3" ht="20" customHeight="1">
      <c r="A4014" s="121">
        <v>4005</v>
      </c>
      <c r="B4014" s="68"/>
      <c r="C4014" s="68"/>
    </row>
    <row r="4015" spans="1:3" ht="20" customHeight="1">
      <c r="A4015" s="121">
        <v>4006</v>
      </c>
      <c r="B4015" s="68"/>
      <c r="C4015" s="68"/>
    </row>
    <row r="4016" spans="1:3" ht="20" customHeight="1">
      <c r="A4016" s="121">
        <v>4007</v>
      </c>
      <c r="B4016" s="68"/>
      <c r="C4016" s="68"/>
    </row>
    <row r="4017" spans="1:3" ht="20" customHeight="1">
      <c r="A4017" s="121">
        <v>4008</v>
      </c>
      <c r="B4017" s="68"/>
      <c r="C4017" s="68"/>
    </row>
    <row r="4018" spans="1:3" ht="20" customHeight="1">
      <c r="A4018" s="121">
        <v>4009</v>
      </c>
      <c r="B4018" s="68"/>
      <c r="C4018" s="68"/>
    </row>
    <row r="4019" spans="1:3" ht="20" customHeight="1">
      <c r="A4019" s="121">
        <v>4010</v>
      </c>
      <c r="B4019" s="68"/>
      <c r="C4019" s="68"/>
    </row>
    <row r="4020" spans="1:3" ht="20" customHeight="1">
      <c r="A4020" s="121">
        <v>4011</v>
      </c>
      <c r="B4020" s="68"/>
      <c r="C4020" s="68"/>
    </row>
    <row r="4021" spans="1:3" ht="20" customHeight="1">
      <c r="A4021" s="121">
        <v>4012</v>
      </c>
      <c r="B4021" s="68"/>
      <c r="C4021" s="68"/>
    </row>
    <row r="4022" spans="1:3" ht="20" customHeight="1">
      <c r="A4022" s="121">
        <v>4013</v>
      </c>
      <c r="B4022" s="68"/>
      <c r="C4022" s="68"/>
    </row>
    <row r="4023" spans="1:3" ht="20" customHeight="1">
      <c r="A4023" s="121">
        <v>4014</v>
      </c>
      <c r="B4023" s="68"/>
      <c r="C4023" s="68"/>
    </row>
    <row r="4024" spans="1:3" ht="20" customHeight="1">
      <c r="A4024" s="121">
        <v>4015</v>
      </c>
      <c r="B4024" s="68"/>
      <c r="C4024" s="68"/>
    </row>
    <row r="4025" spans="1:3" ht="20" customHeight="1">
      <c r="A4025" s="121">
        <v>4016</v>
      </c>
      <c r="B4025" s="68"/>
      <c r="C4025" s="68"/>
    </row>
    <row r="4026" spans="1:3" ht="20" customHeight="1">
      <c r="A4026" s="121">
        <v>4017</v>
      </c>
      <c r="B4026" s="68"/>
      <c r="C4026" s="68"/>
    </row>
    <row r="4027" spans="1:3" ht="20" customHeight="1">
      <c r="A4027" s="121">
        <v>4018</v>
      </c>
      <c r="B4027" s="68"/>
      <c r="C4027" s="68"/>
    </row>
    <row r="4028" spans="1:3" ht="20" customHeight="1">
      <c r="A4028" s="121">
        <v>4019</v>
      </c>
      <c r="B4028" s="68"/>
      <c r="C4028" s="68"/>
    </row>
    <row r="4029" spans="1:3" ht="20" customHeight="1">
      <c r="A4029" s="121">
        <v>4020</v>
      </c>
      <c r="B4029" s="68"/>
      <c r="C4029" s="68"/>
    </row>
    <row r="4030" spans="1:3" ht="20" customHeight="1">
      <c r="A4030" s="121">
        <v>4021</v>
      </c>
      <c r="B4030" s="68"/>
      <c r="C4030" s="68"/>
    </row>
    <row r="4031" spans="1:3" ht="20" customHeight="1">
      <c r="A4031" s="121">
        <v>4022</v>
      </c>
      <c r="B4031" s="68"/>
      <c r="C4031" s="68"/>
    </row>
    <row r="4032" spans="1:3" ht="20" customHeight="1">
      <c r="A4032" s="121">
        <v>4023</v>
      </c>
      <c r="B4032" s="68"/>
      <c r="C4032" s="68"/>
    </row>
    <row r="4033" spans="1:3" ht="20" customHeight="1">
      <c r="A4033" s="121">
        <v>4024</v>
      </c>
      <c r="B4033" s="68"/>
      <c r="C4033" s="68"/>
    </row>
    <row r="4034" spans="1:3" ht="20" customHeight="1">
      <c r="A4034" s="121">
        <v>4025</v>
      </c>
      <c r="B4034" s="68"/>
      <c r="C4034" s="68"/>
    </row>
    <row r="4035" spans="1:3" ht="20" customHeight="1">
      <c r="A4035" s="121">
        <v>4026</v>
      </c>
      <c r="B4035" s="68"/>
      <c r="C4035" s="68"/>
    </row>
    <row r="4036" spans="1:3" ht="20" customHeight="1">
      <c r="A4036" s="121">
        <v>4027</v>
      </c>
      <c r="B4036" s="68"/>
      <c r="C4036" s="68"/>
    </row>
    <row r="4037" spans="1:3" ht="20" customHeight="1">
      <c r="A4037" s="121">
        <v>4028</v>
      </c>
      <c r="B4037" s="68"/>
      <c r="C4037" s="68"/>
    </row>
    <row r="4038" spans="1:3" ht="20" customHeight="1">
      <c r="A4038" s="121">
        <v>4029</v>
      </c>
      <c r="B4038" s="68"/>
      <c r="C4038" s="68"/>
    </row>
    <row r="4039" spans="1:3" ht="20" customHeight="1">
      <c r="A4039" s="121">
        <v>4030</v>
      </c>
      <c r="B4039" s="68"/>
      <c r="C4039" s="68"/>
    </row>
    <row r="4040" spans="1:3" ht="20" customHeight="1">
      <c r="A4040" s="121">
        <v>4031</v>
      </c>
      <c r="B4040" s="68"/>
      <c r="C4040" s="68"/>
    </row>
    <row r="4041" spans="1:3" ht="20" customHeight="1">
      <c r="A4041" s="121">
        <v>4032</v>
      </c>
      <c r="B4041" s="68"/>
      <c r="C4041" s="68"/>
    </row>
    <row r="4042" spans="1:3" ht="20" customHeight="1">
      <c r="A4042" s="121">
        <v>4033</v>
      </c>
      <c r="B4042" s="68"/>
      <c r="C4042" s="68"/>
    </row>
    <row r="4043" spans="1:3" ht="20" customHeight="1">
      <c r="A4043" s="121">
        <v>4034</v>
      </c>
      <c r="B4043" s="68"/>
      <c r="C4043" s="68"/>
    </row>
    <row r="4044" spans="1:3" ht="20" customHeight="1">
      <c r="A4044" s="121">
        <v>4035</v>
      </c>
      <c r="B4044" s="68"/>
      <c r="C4044" s="68"/>
    </row>
    <row r="4045" spans="1:3" ht="20" customHeight="1">
      <c r="A4045" s="121">
        <v>4036</v>
      </c>
      <c r="B4045" s="68"/>
      <c r="C4045" s="68"/>
    </row>
    <row r="4046" spans="1:3" ht="20" customHeight="1">
      <c r="A4046" s="121">
        <v>4037</v>
      </c>
      <c r="B4046" s="68"/>
      <c r="C4046" s="68"/>
    </row>
    <row r="4047" spans="1:3" ht="20" customHeight="1">
      <c r="A4047" s="121">
        <v>4038</v>
      </c>
      <c r="B4047" s="68"/>
      <c r="C4047" s="68"/>
    </row>
    <row r="4048" spans="1:3" ht="20" customHeight="1">
      <c r="A4048" s="121">
        <v>4039</v>
      </c>
      <c r="B4048" s="68"/>
      <c r="C4048" s="68"/>
    </row>
    <row r="4049" spans="1:3" ht="20" customHeight="1">
      <c r="A4049" s="121">
        <v>4040</v>
      </c>
      <c r="B4049" s="68"/>
      <c r="C4049" s="68"/>
    </row>
    <row r="4050" spans="1:3" ht="20" customHeight="1">
      <c r="A4050" s="121">
        <v>4041</v>
      </c>
      <c r="B4050" s="68"/>
      <c r="C4050" s="68"/>
    </row>
    <row r="4051" spans="1:3" ht="20" customHeight="1">
      <c r="A4051" s="121">
        <v>4042</v>
      </c>
      <c r="B4051" s="68"/>
      <c r="C4051" s="68"/>
    </row>
    <row r="4052" spans="1:3" ht="20" customHeight="1">
      <c r="A4052" s="121">
        <v>4043</v>
      </c>
      <c r="B4052" s="68"/>
      <c r="C4052" s="68"/>
    </row>
    <row r="4053" spans="1:3" ht="20" customHeight="1">
      <c r="A4053" s="121">
        <v>4044</v>
      </c>
      <c r="B4053" s="68"/>
      <c r="C4053" s="68"/>
    </row>
    <row r="4054" spans="1:3" ht="20" customHeight="1">
      <c r="A4054" s="121">
        <v>4045</v>
      </c>
      <c r="B4054" s="68"/>
      <c r="C4054" s="68"/>
    </row>
    <row r="4055" spans="1:3" ht="20" customHeight="1">
      <c r="A4055" s="121">
        <v>4046</v>
      </c>
      <c r="B4055" s="68"/>
      <c r="C4055" s="68"/>
    </row>
    <row r="4056" spans="1:3" ht="20" customHeight="1">
      <c r="A4056" s="121">
        <v>4047</v>
      </c>
      <c r="B4056" s="68"/>
      <c r="C4056" s="68"/>
    </row>
    <row r="4057" spans="1:3" ht="20" customHeight="1">
      <c r="A4057" s="121">
        <v>4048</v>
      </c>
      <c r="B4057" s="68"/>
      <c r="C4057" s="68"/>
    </row>
    <row r="4058" spans="1:3" ht="20" customHeight="1">
      <c r="A4058" s="121">
        <v>4049</v>
      </c>
      <c r="B4058" s="68"/>
      <c r="C4058" s="68"/>
    </row>
    <row r="4059" spans="1:3" ht="20" customHeight="1">
      <c r="A4059" s="121">
        <v>4050</v>
      </c>
      <c r="B4059" s="68"/>
      <c r="C4059" s="68"/>
    </row>
    <row r="4060" spans="1:3" ht="20" customHeight="1">
      <c r="A4060" s="121">
        <v>4051</v>
      </c>
      <c r="B4060" s="68"/>
      <c r="C4060" s="68"/>
    </row>
    <row r="4061" spans="1:3" ht="20" customHeight="1">
      <c r="A4061" s="121">
        <v>4052</v>
      </c>
      <c r="B4061" s="68"/>
      <c r="C4061" s="68"/>
    </row>
    <row r="4062" spans="1:3" ht="20" customHeight="1">
      <c r="A4062" s="121">
        <v>4053</v>
      </c>
      <c r="B4062" s="68"/>
      <c r="C4062" s="68"/>
    </row>
    <row r="4063" spans="1:3" ht="20" customHeight="1">
      <c r="A4063" s="121">
        <v>4054</v>
      </c>
      <c r="B4063" s="68"/>
      <c r="C4063" s="68"/>
    </row>
    <row r="4064" spans="1:3" ht="20" customHeight="1">
      <c r="A4064" s="121">
        <v>4055</v>
      </c>
      <c r="B4064" s="68"/>
      <c r="C4064" s="68"/>
    </row>
    <row r="4065" spans="1:3" ht="20" customHeight="1">
      <c r="A4065" s="121">
        <v>4056</v>
      </c>
      <c r="B4065" s="68"/>
      <c r="C4065" s="68"/>
    </row>
    <row r="4066" spans="1:3" ht="20" customHeight="1">
      <c r="A4066" s="121">
        <v>4057</v>
      </c>
      <c r="B4066" s="68"/>
      <c r="C4066" s="68"/>
    </row>
    <row r="4067" spans="1:3" ht="20" customHeight="1">
      <c r="A4067" s="121">
        <v>4058</v>
      </c>
      <c r="B4067" s="68"/>
      <c r="C4067" s="68"/>
    </row>
    <row r="4068" spans="1:3" ht="20" customHeight="1">
      <c r="A4068" s="121">
        <v>4059</v>
      </c>
      <c r="B4068" s="68"/>
      <c r="C4068" s="68"/>
    </row>
    <row r="4069" spans="1:3" ht="20" customHeight="1">
      <c r="A4069" s="121">
        <v>4060</v>
      </c>
      <c r="B4069" s="68"/>
      <c r="C4069" s="68"/>
    </row>
    <row r="4070" spans="1:3" ht="20" customHeight="1">
      <c r="A4070" s="121">
        <v>4061</v>
      </c>
      <c r="B4070" s="68"/>
      <c r="C4070" s="68"/>
    </row>
    <row r="4071" spans="1:3" ht="20" customHeight="1">
      <c r="A4071" s="121">
        <v>4062</v>
      </c>
      <c r="B4071" s="68"/>
      <c r="C4071" s="68"/>
    </row>
    <row r="4072" spans="1:3" ht="20" customHeight="1">
      <c r="A4072" s="121">
        <v>4063</v>
      </c>
      <c r="B4072" s="68"/>
      <c r="C4072" s="68"/>
    </row>
    <row r="4073" spans="1:3" ht="20" customHeight="1">
      <c r="A4073" s="121">
        <v>4064</v>
      </c>
      <c r="B4073" s="68"/>
      <c r="C4073" s="68"/>
    </row>
    <row r="4074" spans="1:3" ht="20" customHeight="1">
      <c r="A4074" s="121">
        <v>4065</v>
      </c>
      <c r="B4074" s="68"/>
      <c r="C4074" s="68"/>
    </row>
    <row r="4075" spans="1:3" ht="20" customHeight="1">
      <c r="A4075" s="121">
        <v>4066</v>
      </c>
      <c r="B4075" s="68"/>
      <c r="C4075" s="68"/>
    </row>
    <row r="4076" spans="1:3" ht="20" customHeight="1">
      <c r="A4076" s="121">
        <v>4067</v>
      </c>
      <c r="B4076" s="68"/>
      <c r="C4076" s="68"/>
    </row>
    <row r="4077" spans="1:3" ht="20" customHeight="1">
      <c r="A4077" s="121">
        <v>4068</v>
      </c>
      <c r="B4077" s="68"/>
      <c r="C4077" s="68"/>
    </row>
    <row r="4078" spans="1:3" ht="20" customHeight="1">
      <c r="A4078" s="121">
        <v>4069</v>
      </c>
      <c r="B4078" s="68"/>
      <c r="C4078" s="68"/>
    </row>
    <row r="4079" spans="1:3" ht="20" customHeight="1">
      <c r="A4079" s="121">
        <v>4070</v>
      </c>
      <c r="B4079" s="68"/>
      <c r="C4079" s="68"/>
    </row>
    <row r="4080" spans="1:3" ht="20" customHeight="1">
      <c r="A4080" s="121">
        <v>4071</v>
      </c>
      <c r="B4080" s="68"/>
      <c r="C4080" s="68"/>
    </row>
    <row r="4081" spans="1:3" ht="20" customHeight="1">
      <c r="A4081" s="121">
        <v>4072</v>
      </c>
      <c r="B4081" s="68"/>
      <c r="C4081" s="68"/>
    </row>
    <row r="4082" spans="1:3" ht="20" customHeight="1">
      <c r="A4082" s="121">
        <v>4073</v>
      </c>
      <c r="B4082" s="68"/>
      <c r="C4082" s="68"/>
    </row>
    <row r="4083" spans="1:3" ht="20" customHeight="1">
      <c r="A4083" s="121">
        <v>4074</v>
      </c>
      <c r="B4083" s="68"/>
      <c r="C4083" s="68"/>
    </row>
    <row r="4084" spans="1:3" ht="20" customHeight="1">
      <c r="A4084" s="121">
        <v>4075</v>
      </c>
      <c r="B4084" s="68"/>
      <c r="C4084" s="68"/>
    </row>
    <row r="4085" spans="1:3" ht="20" customHeight="1">
      <c r="A4085" s="121">
        <v>4076</v>
      </c>
      <c r="B4085" s="68"/>
      <c r="C4085" s="68"/>
    </row>
    <row r="4086" spans="1:3" ht="20" customHeight="1">
      <c r="A4086" s="121">
        <v>4077</v>
      </c>
      <c r="B4086" s="68"/>
      <c r="C4086" s="68"/>
    </row>
    <row r="4087" spans="1:3" ht="20" customHeight="1">
      <c r="A4087" s="121">
        <v>4078</v>
      </c>
      <c r="B4087" s="68"/>
      <c r="C4087" s="68"/>
    </row>
    <row r="4088" spans="1:3" ht="20" customHeight="1">
      <c r="A4088" s="121">
        <v>4079</v>
      </c>
      <c r="B4088" s="68"/>
      <c r="C4088" s="68"/>
    </row>
    <row r="4089" spans="1:3" ht="20" customHeight="1">
      <c r="A4089" s="121">
        <v>4080</v>
      </c>
      <c r="B4089" s="68"/>
      <c r="C4089" s="68"/>
    </row>
    <row r="4090" spans="1:3" ht="20" customHeight="1">
      <c r="A4090" s="121">
        <v>4081</v>
      </c>
      <c r="B4090" s="68"/>
      <c r="C4090" s="68"/>
    </row>
    <row r="4091" spans="1:3" ht="20" customHeight="1">
      <c r="A4091" s="121">
        <v>4082</v>
      </c>
      <c r="B4091" s="68"/>
      <c r="C4091" s="68"/>
    </row>
    <row r="4092" spans="1:3" ht="20" customHeight="1">
      <c r="A4092" s="121">
        <v>4083</v>
      </c>
      <c r="B4092" s="68"/>
      <c r="C4092" s="68"/>
    </row>
    <row r="4093" spans="1:3" ht="20" customHeight="1">
      <c r="A4093" s="121">
        <v>4084</v>
      </c>
      <c r="B4093" s="68"/>
      <c r="C4093" s="68"/>
    </row>
    <row r="4094" spans="1:3" ht="20" customHeight="1">
      <c r="A4094" s="121">
        <v>4085</v>
      </c>
      <c r="B4094" s="68"/>
      <c r="C4094" s="68"/>
    </row>
    <row r="4095" spans="1:3" ht="20" customHeight="1">
      <c r="A4095" s="121">
        <v>4086</v>
      </c>
      <c r="B4095" s="68"/>
      <c r="C4095" s="68"/>
    </row>
    <row r="4096" spans="1:3" ht="20" customHeight="1">
      <c r="A4096" s="121">
        <v>4087</v>
      </c>
      <c r="B4096" s="68"/>
      <c r="C4096" s="68"/>
    </row>
    <row r="4097" spans="1:3" ht="20" customHeight="1">
      <c r="A4097" s="121">
        <v>4088</v>
      </c>
      <c r="B4097" s="68"/>
      <c r="C4097" s="68"/>
    </row>
    <row r="4098" spans="1:3" ht="20" customHeight="1">
      <c r="A4098" s="121">
        <v>4089</v>
      </c>
      <c r="B4098" s="68"/>
      <c r="C4098" s="68"/>
    </row>
    <row r="4099" spans="1:3" ht="20" customHeight="1">
      <c r="A4099" s="121">
        <v>4090</v>
      </c>
      <c r="B4099" s="68"/>
      <c r="C4099" s="68"/>
    </row>
    <row r="4100" spans="1:3" ht="20" customHeight="1">
      <c r="A4100" s="121">
        <v>4091</v>
      </c>
      <c r="B4100" s="68"/>
      <c r="C4100" s="68"/>
    </row>
    <row r="4101" spans="1:3" ht="20" customHeight="1">
      <c r="A4101" s="121">
        <v>4092</v>
      </c>
      <c r="B4101" s="68"/>
      <c r="C4101" s="68"/>
    </row>
    <row r="4102" spans="1:3" ht="20" customHeight="1">
      <c r="A4102" s="121">
        <v>4093</v>
      </c>
      <c r="B4102" s="68"/>
      <c r="C4102" s="68"/>
    </row>
    <row r="4103" spans="1:3" ht="20" customHeight="1">
      <c r="A4103" s="121">
        <v>4094</v>
      </c>
      <c r="B4103" s="68"/>
      <c r="C4103" s="68"/>
    </row>
    <row r="4104" spans="1:3" ht="20" customHeight="1">
      <c r="A4104" s="121">
        <v>4095</v>
      </c>
      <c r="B4104" s="68"/>
      <c r="C4104" s="68"/>
    </row>
    <row r="4105" spans="1:3" ht="20" customHeight="1">
      <c r="A4105" s="121">
        <v>4096</v>
      </c>
      <c r="B4105" s="68"/>
      <c r="C4105" s="68"/>
    </row>
    <row r="4106" spans="1:3" ht="20" customHeight="1">
      <c r="A4106" s="121">
        <v>4097</v>
      </c>
      <c r="B4106" s="68"/>
      <c r="C4106" s="68"/>
    </row>
    <row r="4107" spans="1:3" ht="20" customHeight="1">
      <c r="A4107" s="121">
        <v>4098</v>
      </c>
      <c r="B4107" s="68"/>
      <c r="C4107" s="68"/>
    </row>
    <row r="4108" spans="1:3" ht="20" customHeight="1">
      <c r="A4108" s="121">
        <v>4099</v>
      </c>
      <c r="B4108" s="68"/>
      <c r="C4108" s="68"/>
    </row>
    <row r="4109" spans="1:3" ht="20" customHeight="1">
      <c r="A4109" s="121">
        <v>4100</v>
      </c>
      <c r="B4109" s="68"/>
      <c r="C4109" s="68"/>
    </row>
    <row r="4110" spans="1:3" ht="20" customHeight="1">
      <c r="A4110" s="121">
        <v>4101</v>
      </c>
      <c r="B4110" s="68"/>
      <c r="C4110" s="68"/>
    </row>
    <row r="4111" spans="1:3" ht="20" customHeight="1">
      <c r="A4111" s="121">
        <v>4102</v>
      </c>
      <c r="B4111" s="68"/>
      <c r="C4111" s="68"/>
    </row>
    <row r="4112" spans="1:3" ht="20" customHeight="1">
      <c r="A4112" s="121">
        <v>4103</v>
      </c>
      <c r="B4112" s="68"/>
      <c r="C4112" s="68"/>
    </row>
    <row r="4113" spans="1:3" ht="20" customHeight="1">
      <c r="A4113" s="121">
        <v>4104</v>
      </c>
      <c r="B4113" s="68"/>
      <c r="C4113" s="68"/>
    </row>
    <row r="4114" spans="1:3" ht="20" customHeight="1">
      <c r="A4114" s="121">
        <v>4105</v>
      </c>
      <c r="B4114" s="68"/>
      <c r="C4114" s="68"/>
    </row>
    <row r="4115" spans="1:3" ht="20" customHeight="1">
      <c r="A4115" s="121">
        <v>4106</v>
      </c>
      <c r="B4115" s="68"/>
      <c r="C4115" s="68"/>
    </row>
    <row r="4116" spans="1:3" ht="20" customHeight="1">
      <c r="A4116" s="121">
        <v>4107</v>
      </c>
      <c r="B4116" s="68"/>
      <c r="C4116" s="68"/>
    </row>
    <row r="4117" spans="1:3" ht="20" customHeight="1">
      <c r="A4117" s="121">
        <v>4108</v>
      </c>
      <c r="B4117" s="68"/>
      <c r="C4117" s="68"/>
    </row>
    <row r="4118" spans="1:3" ht="20" customHeight="1">
      <c r="A4118" s="121">
        <v>4109</v>
      </c>
      <c r="B4118" s="68"/>
      <c r="C4118" s="68"/>
    </row>
    <row r="4119" spans="1:3" ht="20" customHeight="1">
      <c r="A4119" s="121">
        <v>4110</v>
      </c>
      <c r="B4119" s="68"/>
      <c r="C4119" s="68"/>
    </row>
    <row r="4120" spans="1:3" ht="20" customHeight="1">
      <c r="A4120" s="121">
        <v>4111</v>
      </c>
      <c r="B4120" s="68"/>
      <c r="C4120" s="68"/>
    </row>
    <row r="4121" spans="1:3" ht="20" customHeight="1">
      <c r="A4121" s="121">
        <v>4112</v>
      </c>
      <c r="B4121" s="68"/>
      <c r="C4121" s="68"/>
    </row>
    <row r="4122" spans="1:3" ht="20" customHeight="1">
      <c r="A4122" s="121">
        <v>4113</v>
      </c>
      <c r="B4122" s="68"/>
      <c r="C4122" s="68"/>
    </row>
    <row r="4123" spans="1:3" ht="20" customHeight="1">
      <c r="A4123" s="121">
        <v>4114</v>
      </c>
      <c r="B4123" s="68"/>
      <c r="C4123" s="68"/>
    </row>
    <row r="4124" spans="1:3" ht="20" customHeight="1">
      <c r="A4124" s="121">
        <v>4115</v>
      </c>
      <c r="B4124" s="68"/>
      <c r="C4124" s="68"/>
    </row>
    <row r="4125" spans="1:3" ht="20" customHeight="1">
      <c r="A4125" s="121">
        <v>4116</v>
      </c>
      <c r="B4125" s="68"/>
      <c r="C4125" s="68"/>
    </row>
    <row r="4126" spans="1:3" ht="20" customHeight="1">
      <c r="A4126" s="121">
        <v>4117</v>
      </c>
      <c r="B4126" s="68"/>
      <c r="C4126" s="68"/>
    </row>
    <row r="4127" spans="1:3" ht="20" customHeight="1">
      <c r="A4127" s="121">
        <v>4118</v>
      </c>
      <c r="B4127" s="68"/>
      <c r="C4127" s="68"/>
    </row>
    <row r="4128" spans="1:3" ht="20" customHeight="1">
      <c r="A4128" s="121">
        <v>4119</v>
      </c>
      <c r="B4128" s="68"/>
      <c r="C4128" s="68"/>
    </row>
    <row r="4129" spans="1:3" ht="20" customHeight="1">
      <c r="A4129" s="121">
        <v>4120</v>
      </c>
      <c r="B4129" s="68"/>
      <c r="C4129" s="68"/>
    </row>
    <row r="4130" spans="1:3" ht="20" customHeight="1">
      <c r="A4130" s="121">
        <v>4121</v>
      </c>
      <c r="B4130" s="68"/>
      <c r="C4130" s="68"/>
    </row>
    <row r="4131" spans="1:3" ht="20" customHeight="1">
      <c r="A4131" s="121">
        <v>4122</v>
      </c>
      <c r="B4131" s="68"/>
      <c r="C4131" s="68"/>
    </row>
    <row r="4132" spans="1:3" ht="20" customHeight="1">
      <c r="A4132" s="121">
        <v>4123</v>
      </c>
      <c r="B4132" s="68"/>
      <c r="C4132" s="68"/>
    </row>
    <row r="4133" spans="1:3" ht="20" customHeight="1">
      <c r="A4133" s="121">
        <v>4124</v>
      </c>
      <c r="B4133" s="68"/>
      <c r="C4133" s="68"/>
    </row>
    <row r="4134" spans="1:3" ht="20" customHeight="1">
      <c r="A4134" s="121">
        <v>4125</v>
      </c>
      <c r="B4134" s="68"/>
      <c r="C4134" s="68"/>
    </row>
    <row r="4135" spans="1:3" ht="20" customHeight="1">
      <c r="A4135" s="121">
        <v>4126</v>
      </c>
      <c r="B4135" s="68"/>
      <c r="C4135" s="68"/>
    </row>
    <row r="4136" spans="1:3" ht="20" customHeight="1">
      <c r="A4136" s="121">
        <v>4127</v>
      </c>
      <c r="B4136" s="68"/>
      <c r="C4136" s="68"/>
    </row>
    <row r="4137" spans="1:3" ht="20" customHeight="1">
      <c r="A4137" s="121">
        <v>4128</v>
      </c>
      <c r="B4137" s="68"/>
      <c r="C4137" s="68"/>
    </row>
    <row r="4138" spans="1:3" ht="20" customHeight="1">
      <c r="A4138" s="121">
        <v>4129</v>
      </c>
      <c r="B4138" s="68"/>
      <c r="C4138" s="68"/>
    </row>
    <row r="4139" spans="1:3" ht="20" customHeight="1">
      <c r="A4139" s="121">
        <v>4130</v>
      </c>
      <c r="B4139" s="68"/>
      <c r="C4139" s="68"/>
    </row>
    <row r="4140" spans="1:3" ht="20" customHeight="1">
      <c r="A4140" s="121">
        <v>4131</v>
      </c>
      <c r="B4140" s="68"/>
      <c r="C4140" s="68"/>
    </row>
    <row r="4141" spans="1:3" ht="20" customHeight="1">
      <c r="A4141" s="121">
        <v>4132</v>
      </c>
      <c r="B4141" s="68"/>
      <c r="C4141" s="68"/>
    </row>
    <row r="4142" spans="1:3" ht="20" customHeight="1">
      <c r="A4142" s="121">
        <v>4133</v>
      </c>
      <c r="B4142" s="68"/>
      <c r="C4142" s="68"/>
    </row>
    <row r="4143" spans="1:3" ht="20" customHeight="1">
      <c r="A4143" s="121">
        <v>4134</v>
      </c>
      <c r="B4143" s="68"/>
      <c r="C4143" s="68"/>
    </row>
    <row r="4144" spans="1:3" ht="20" customHeight="1">
      <c r="A4144" s="121">
        <v>4135</v>
      </c>
      <c r="B4144" s="68"/>
      <c r="C4144" s="68"/>
    </row>
    <row r="4145" spans="1:3" ht="20" customHeight="1">
      <c r="A4145" s="121">
        <v>4136</v>
      </c>
      <c r="B4145" s="68"/>
      <c r="C4145" s="68"/>
    </row>
    <row r="4146" spans="1:3" ht="20" customHeight="1">
      <c r="A4146" s="121">
        <v>4137</v>
      </c>
      <c r="B4146" s="68"/>
      <c r="C4146" s="68"/>
    </row>
    <row r="4147" spans="1:3" ht="20" customHeight="1">
      <c r="A4147" s="121">
        <v>4138</v>
      </c>
      <c r="B4147" s="68"/>
      <c r="C4147" s="68"/>
    </row>
    <row r="4148" spans="1:3" ht="20" customHeight="1">
      <c r="A4148" s="121">
        <v>4139</v>
      </c>
      <c r="B4148" s="68"/>
      <c r="C4148" s="68"/>
    </row>
    <row r="4149" spans="1:3" ht="20" customHeight="1">
      <c r="A4149" s="121">
        <v>4140</v>
      </c>
      <c r="B4149" s="68"/>
      <c r="C4149" s="68"/>
    </row>
    <row r="4150" spans="1:3" ht="20" customHeight="1">
      <c r="A4150" s="121">
        <v>4141</v>
      </c>
      <c r="B4150" s="68"/>
      <c r="C4150" s="68"/>
    </row>
    <row r="4151" spans="1:3" ht="20" customHeight="1">
      <c r="A4151" s="121">
        <v>4142</v>
      </c>
      <c r="B4151" s="68"/>
      <c r="C4151" s="68"/>
    </row>
    <row r="4152" spans="1:3" ht="20" customHeight="1">
      <c r="A4152" s="121">
        <v>4143</v>
      </c>
      <c r="B4152" s="68"/>
      <c r="C4152" s="68"/>
    </row>
    <row r="4153" spans="1:3" ht="20" customHeight="1">
      <c r="A4153" s="121">
        <v>4144</v>
      </c>
      <c r="B4153" s="68"/>
      <c r="C4153" s="68"/>
    </row>
    <row r="4154" spans="1:3" ht="20" customHeight="1">
      <c r="A4154" s="121">
        <v>4145</v>
      </c>
      <c r="B4154" s="68"/>
      <c r="C4154" s="68"/>
    </row>
    <row r="4155" spans="1:3" ht="20" customHeight="1">
      <c r="A4155" s="121">
        <v>4146</v>
      </c>
      <c r="B4155" s="68"/>
      <c r="C4155" s="68"/>
    </row>
    <row r="4156" spans="1:3" ht="20" customHeight="1">
      <c r="A4156" s="121">
        <v>4147</v>
      </c>
      <c r="B4156" s="68"/>
      <c r="C4156" s="68"/>
    </row>
    <row r="4157" spans="1:3" ht="20" customHeight="1">
      <c r="A4157" s="121">
        <v>4148</v>
      </c>
      <c r="B4157" s="68"/>
      <c r="C4157" s="68"/>
    </row>
    <row r="4158" spans="1:3" ht="20" customHeight="1">
      <c r="A4158" s="121">
        <v>4149</v>
      </c>
      <c r="B4158" s="68"/>
      <c r="C4158" s="68"/>
    </row>
    <row r="4159" spans="1:3" ht="20" customHeight="1">
      <c r="A4159" s="121">
        <v>4150</v>
      </c>
      <c r="B4159" s="68"/>
      <c r="C4159" s="68"/>
    </row>
    <row r="4160" spans="1:3" ht="20" customHeight="1">
      <c r="A4160" s="121">
        <v>4151</v>
      </c>
      <c r="B4160" s="68"/>
      <c r="C4160" s="68"/>
    </row>
    <row r="4161" spans="1:3" ht="20" customHeight="1">
      <c r="A4161" s="121">
        <v>4152</v>
      </c>
      <c r="B4161" s="68"/>
      <c r="C4161" s="68"/>
    </row>
    <row r="4162" spans="1:3" ht="20" customHeight="1">
      <c r="A4162" s="121">
        <v>4153</v>
      </c>
      <c r="B4162" s="68"/>
      <c r="C4162" s="68"/>
    </row>
    <row r="4163" spans="1:3" ht="20" customHeight="1">
      <c r="A4163" s="121">
        <v>4154</v>
      </c>
      <c r="B4163" s="68"/>
      <c r="C4163" s="68"/>
    </row>
    <row r="4164" spans="1:3" ht="20" customHeight="1">
      <c r="A4164" s="121">
        <v>4155</v>
      </c>
      <c r="B4164" s="68"/>
      <c r="C4164" s="68"/>
    </row>
    <row r="4165" spans="1:3" ht="20" customHeight="1">
      <c r="A4165" s="121">
        <v>4156</v>
      </c>
      <c r="B4165" s="68"/>
      <c r="C4165" s="68"/>
    </row>
    <row r="4166" spans="1:3" ht="20" customHeight="1">
      <c r="A4166" s="121">
        <v>4157</v>
      </c>
      <c r="B4166" s="68"/>
      <c r="C4166" s="68"/>
    </row>
    <row r="4167" spans="1:3" ht="20" customHeight="1">
      <c r="A4167" s="121">
        <v>4158</v>
      </c>
      <c r="B4167" s="68"/>
      <c r="C4167" s="68"/>
    </row>
    <row r="4168" spans="1:3" ht="20" customHeight="1">
      <c r="A4168" s="121">
        <v>4159</v>
      </c>
      <c r="B4168" s="68"/>
      <c r="C4168" s="68"/>
    </row>
    <row r="4169" spans="1:3" ht="20" customHeight="1">
      <c r="A4169" s="121">
        <v>4160</v>
      </c>
      <c r="B4169" s="68"/>
      <c r="C4169" s="68"/>
    </row>
    <row r="4170" spans="1:3" ht="20" customHeight="1">
      <c r="A4170" s="121">
        <v>4161</v>
      </c>
      <c r="B4170" s="68"/>
      <c r="C4170" s="68"/>
    </row>
    <row r="4171" spans="1:3" ht="20" customHeight="1">
      <c r="A4171" s="121">
        <v>4162</v>
      </c>
      <c r="B4171" s="68"/>
      <c r="C4171" s="68"/>
    </row>
    <row r="4172" spans="1:3" ht="20" customHeight="1">
      <c r="A4172" s="121">
        <v>4163</v>
      </c>
      <c r="B4172" s="68"/>
      <c r="C4172" s="68"/>
    </row>
    <row r="4173" spans="1:3" ht="20" customHeight="1">
      <c r="A4173" s="121">
        <v>4164</v>
      </c>
      <c r="B4173" s="68"/>
      <c r="C4173" s="68"/>
    </row>
    <row r="4174" spans="1:3" ht="20" customHeight="1">
      <c r="A4174" s="121">
        <v>4165</v>
      </c>
      <c r="B4174" s="68"/>
      <c r="C4174" s="68"/>
    </row>
    <row r="4175" spans="1:3" ht="20" customHeight="1">
      <c r="A4175" s="121">
        <v>4166</v>
      </c>
      <c r="B4175" s="68"/>
      <c r="C4175" s="68"/>
    </row>
    <row r="4176" spans="1:3" ht="20" customHeight="1">
      <c r="A4176" s="121">
        <v>4167</v>
      </c>
      <c r="B4176" s="68"/>
      <c r="C4176" s="68"/>
    </row>
    <row r="4177" spans="1:3" ht="20" customHeight="1">
      <c r="A4177" s="121">
        <v>4168</v>
      </c>
      <c r="B4177" s="68"/>
      <c r="C4177" s="68"/>
    </row>
    <row r="4178" spans="1:3" ht="20" customHeight="1">
      <c r="A4178" s="121">
        <v>4169</v>
      </c>
      <c r="B4178" s="68"/>
      <c r="C4178" s="68"/>
    </row>
    <row r="4179" spans="1:3" ht="20" customHeight="1">
      <c r="A4179" s="121">
        <v>4170</v>
      </c>
      <c r="B4179" s="68"/>
      <c r="C4179" s="68"/>
    </row>
    <row r="4180" spans="1:3" ht="20" customHeight="1">
      <c r="A4180" s="121">
        <v>4171</v>
      </c>
      <c r="B4180" s="68"/>
      <c r="C4180" s="68"/>
    </row>
    <row r="4181" spans="1:3" ht="20" customHeight="1">
      <c r="A4181" s="121">
        <v>4172</v>
      </c>
      <c r="B4181" s="68"/>
      <c r="C4181" s="68"/>
    </row>
    <row r="4182" spans="1:3" ht="20" customHeight="1">
      <c r="A4182" s="121">
        <v>4173</v>
      </c>
      <c r="B4182" s="68"/>
      <c r="C4182" s="68"/>
    </row>
    <row r="4183" spans="1:3" ht="20" customHeight="1">
      <c r="A4183" s="121">
        <v>4174</v>
      </c>
      <c r="B4183" s="68"/>
      <c r="C4183" s="68"/>
    </row>
    <row r="4184" spans="1:3" ht="20" customHeight="1">
      <c r="A4184" s="121">
        <v>4175</v>
      </c>
      <c r="B4184" s="68"/>
      <c r="C4184" s="68"/>
    </row>
    <row r="4185" spans="1:3" ht="20" customHeight="1">
      <c r="A4185" s="121">
        <v>4176</v>
      </c>
      <c r="B4185" s="68"/>
      <c r="C4185" s="68"/>
    </row>
    <row r="4186" spans="1:3" ht="20" customHeight="1">
      <c r="A4186" s="121">
        <v>4177</v>
      </c>
      <c r="B4186" s="68"/>
      <c r="C4186" s="68"/>
    </row>
    <row r="4187" spans="1:3" ht="20" customHeight="1">
      <c r="A4187" s="121">
        <v>4178</v>
      </c>
      <c r="B4187" s="68"/>
      <c r="C4187" s="68"/>
    </row>
    <row r="4188" spans="1:3" ht="20" customHeight="1">
      <c r="A4188" s="121">
        <v>4179</v>
      </c>
      <c r="B4188" s="68"/>
      <c r="C4188" s="68"/>
    </row>
    <row r="4189" spans="1:3" ht="20" customHeight="1">
      <c r="A4189" s="121">
        <v>4180</v>
      </c>
      <c r="B4189" s="68"/>
      <c r="C4189" s="68"/>
    </row>
    <row r="4190" spans="1:3" ht="20" customHeight="1">
      <c r="A4190" s="121">
        <v>4181</v>
      </c>
      <c r="B4190" s="68"/>
      <c r="C4190" s="68"/>
    </row>
    <row r="4191" spans="1:3" ht="20" customHeight="1">
      <c r="A4191" s="121">
        <v>4182</v>
      </c>
      <c r="B4191" s="68"/>
      <c r="C4191" s="68"/>
    </row>
    <row r="4192" spans="1:3" ht="20" customHeight="1">
      <c r="A4192" s="121">
        <v>4183</v>
      </c>
      <c r="B4192" s="68"/>
      <c r="C4192" s="68"/>
    </row>
    <row r="4193" spans="1:3" ht="20" customHeight="1">
      <c r="A4193" s="121">
        <v>4184</v>
      </c>
      <c r="B4193" s="68"/>
      <c r="C4193" s="68"/>
    </row>
    <row r="4194" spans="1:3" ht="20" customHeight="1">
      <c r="A4194" s="121">
        <v>4185</v>
      </c>
      <c r="B4194" s="68"/>
      <c r="C4194" s="68"/>
    </row>
    <row r="4195" spans="1:3" ht="20" customHeight="1">
      <c r="A4195" s="121">
        <v>4186</v>
      </c>
      <c r="B4195" s="68"/>
      <c r="C4195" s="68"/>
    </row>
    <row r="4196" spans="1:3" ht="20" customHeight="1">
      <c r="A4196" s="121">
        <v>4187</v>
      </c>
      <c r="B4196" s="68"/>
      <c r="C4196" s="68"/>
    </row>
    <row r="4197" spans="1:3" ht="20" customHeight="1">
      <c r="A4197" s="121">
        <v>4188</v>
      </c>
      <c r="B4197" s="68"/>
      <c r="C4197" s="68"/>
    </row>
    <row r="4198" spans="1:3" ht="20" customHeight="1">
      <c r="A4198" s="121">
        <v>4189</v>
      </c>
      <c r="B4198" s="68"/>
      <c r="C4198" s="68"/>
    </row>
    <row r="4199" spans="1:3" ht="20" customHeight="1">
      <c r="A4199" s="121">
        <v>4190</v>
      </c>
      <c r="B4199" s="68"/>
      <c r="C4199" s="68"/>
    </row>
    <row r="4200" spans="1:3" ht="20" customHeight="1">
      <c r="A4200" s="121">
        <v>4191</v>
      </c>
      <c r="B4200" s="68"/>
      <c r="C4200" s="68"/>
    </row>
    <row r="4201" spans="1:3" ht="20" customHeight="1">
      <c r="A4201" s="121">
        <v>4192</v>
      </c>
      <c r="B4201" s="68"/>
      <c r="C4201" s="68"/>
    </row>
    <row r="4202" spans="1:3" ht="20" customHeight="1">
      <c r="A4202" s="121">
        <v>4193</v>
      </c>
      <c r="B4202" s="68"/>
      <c r="C4202" s="68"/>
    </row>
    <row r="4203" spans="1:3" ht="20" customHeight="1">
      <c r="A4203" s="121">
        <v>4194</v>
      </c>
      <c r="B4203" s="68"/>
      <c r="C4203" s="68"/>
    </row>
    <row r="4204" spans="1:3" ht="20" customHeight="1">
      <c r="A4204" s="121">
        <v>4195</v>
      </c>
      <c r="B4204" s="68"/>
      <c r="C4204" s="68"/>
    </row>
    <row r="4205" spans="1:3" ht="20" customHeight="1">
      <c r="A4205" s="121">
        <v>4196</v>
      </c>
      <c r="B4205" s="68"/>
      <c r="C4205" s="68"/>
    </row>
    <row r="4206" spans="1:3" ht="20" customHeight="1">
      <c r="A4206" s="121">
        <v>4197</v>
      </c>
      <c r="B4206" s="68"/>
      <c r="C4206" s="68"/>
    </row>
    <row r="4207" spans="1:3" ht="20" customHeight="1">
      <c r="A4207" s="121">
        <v>4198</v>
      </c>
      <c r="B4207" s="68"/>
      <c r="C4207" s="68"/>
    </row>
    <row r="4208" spans="1:3" ht="20" customHeight="1">
      <c r="A4208" s="121">
        <v>4199</v>
      </c>
      <c r="B4208" s="68"/>
      <c r="C4208" s="68"/>
    </row>
    <row r="4209" spans="1:3" ht="20" customHeight="1">
      <c r="A4209" s="121">
        <v>4200</v>
      </c>
      <c r="B4209" s="68"/>
      <c r="C4209" s="68"/>
    </row>
    <row r="4210" spans="1:3" ht="20" customHeight="1">
      <c r="A4210" s="121">
        <v>4201</v>
      </c>
      <c r="B4210" s="68"/>
      <c r="C4210" s="68"/>
    </row>
    <row r="4211" spans="1:3" ht="20" customHeight="1">
      <c r="A4211" s="121">
        <v>4202</v>
      </c>
      <c r="B4211" s="68"/>
      <c r="C4211" s="68"/>
    </row>
    <row r="4212" spans="1:3" ht="20" customHeight="1">
      <c r="A4212" s="121">
        <v>4203</v>
      </c>
      <c r="B4212" s="68"/>
      <c r="C4212" s="68"/>
    </row>
    <row r="4213" spans="1:3" ht="20" customHeight="1">
      <c r="A4213" s="121">
        <v>4204</v>
      </c>
      <c r="B4213" s="68"/>
      <c r="C4213" s="68"/>
    </row>
    <row r="4214" spans="1:3" ht="20" customHeight="1">
      <c r="A4214" s="121">
        <v>4205</v>
      </c>
      <c r="B4214" s="68"/>
      <c r="C4214" s="68"/>
    </row>
    <row r="4215" spans="1:3" ht="20" customHeight="1">
      <c r="A4215" s="121">
        <v>4206</v>
      </c>
      <c r="B4215" s="68"/>
      <c r="C4215" s="68"/>
    </row>
    <row r="4216" spans="1:3" ht="20" customHeight="1">
      <c r="A4216" s="121">
        <v>4207</v>
      </c>
      <c r="B4216" s="68"/>
      <c r="C4216" s="68"/>
    </row>
    <row r="4217" spans="1:3" ht="20" customHeight="1">
      <c r="A4217" s="121">
        <v>4208</v>
      </c>
      <c r="B4217" s="68"/>
      <c r="C4217" s="68"/>
    </row>
    <row r="4218" spans="1:3" ht="20" customHeight="1">
      <c r="A4218" s="121">
        <v>4209</v>
      </c>
      <c r="B4218" s="68"/>
      <c r="C4218" s="68"/>
    </row>
    <row r="4219" spans="1:3" ht="20" customHeight="1">
      <c r="A4219" s="121">
        <v>4210</v>
      </c>
      <c r="B4219" s="68"/>
      <c r="C4219" s="68"/>
    </row>
    <row r="4220" spans="1:3" ht="20" customHeight="1">
      <c r="A4220" s="121">
        <v>4211</v>
      </c>
      <c r="B4220" s="68"/>
      <c r="C4220" s="68"/>
    </row>
    <row r="4221" spans="1:3" ht="20" customHeight="1">
      <c r="A4221" s="121">
        <v>4212</v>
      </c>
      <c r="B4221" s="68"/>
      <c r="C4221" s="68"/>
    </row>
    <row r="4222" spans="1:3" ht="20" customHeight="1">
      <c r="A4222" s="121">
        <v>4213</v>
      </c>
      <c r="B4222" s="68"/>
      <c r="C4222" s="68"/>
    </row>
    <row r="4223" spans="1:3" ht="20" customHeight="1">
      <c r="A4223" s="121">
        <v>4214</v>
      </c>
      <c r="B4223" s="68"/>
      <c r="C4223" s="68"/>
    </row>
    <row r="4224" spans="1:3" ht="20" customHeight="1">
      <c r="A4224" s="121">
        <v>4215</v>
      </c>
      <c r="B4224" s="68"/>
      <c r="C4224" s="68"/>
    </row>
    <row r="4225" spans="1:3" ht="20" customHeight="1">
      <c r="A4225" s="121">
        <v>4216</v>
      </c>
      <c r="B4225" s="68"/>
      <c r="C4225" s="68"/>
    </row>
    <row r="4226" spans="1:3" ht="20" customHeight="1">
      <c r="A4226" s="121">
        <v>4217</v>
      </c>
      <c r="B4226" s="68"/>
      <c r="C4226" s="68"/>
    </row>
    <row r="4227" spans="1:3" ht="20" customHeight="1">
      <c r="A4227" s="121">
        <v>4218</v>
      </c>
      <c r="B4227" s="68"/>
      <c r="C4227" s="68"/>
    </row>
    <row r="4228" spans="1:3" ht="20" customHeight="1">
      <c r="A4228" s="121">
        <v>4219</v>
      </c>
      <c r="B4228" s="68"/>
      <c r="C4228" s="68"/>
    </row>
    <row r="4229" spans="1:3" ht="20" customHeight="1">
      <c r="A4229" s="121">
        <v>4220</v>
      </c>
      <c r="B4229" s="68"/>
      <c r="C4229" s="68"/>
    </row>
    <row r="4230" spans="1:3" ht="20" customHeight="1">
      <c r="A4230" s="121">
        <v>4221</v>
      </c>
      <c r="B4230" s="68"/>
      <c r="C4230" s="68"/>
    </row>
    <row r="4231" spans="1:3" ht="20" customHeight="1">
      <c r="A4231" s="121">
        <v>4222</v>
      </c>
      <c r="B4231" s="68"/>
      <c r="C4231" s="68"/>
    </row>
    <row r="4232" spans="1:3" ht="20" customHeight="1">
      <c r="A4232" s="121">
        <v>4223</v>
      </c>
      <c r="B4232" s="68"/>
      <c r="C4232" s="68"/>
    </row>
    <row r="4233" spans="1:3" ht="20" customHeight="1">
      <c r="A4233" s="121">
        <v>4224</v>
      </c>
      <c r="B4233" s="68"/>
      <c r="C4233" s="68"/>
    </row>
    <row r="4234" spans="1:3" ht="20" customHeight="1">
      <c r="A4234" s="121">
        <v>4225</v>
      </c>
      <c r="B4234" s="68"/>
      <c r="C4234" s="68"/>
    </row>
    <row r="4235" spans="1:3" ht="20" customHeight="1">
      <c r="A4235" s="121">
        <v>4226</v>
      </c>
      <c r="B4235" s="68"/>
      <c r="C4235" s="68"/>
    </row>
    <row r="4236" spans="1:3" ht="20" customHeight="1">
      <c r="A4236" s="121">
        <v>4227</v>
      </c>
      <c r="B4236" s="68"/>
      <c r="C4236" s="68"/>
    </row>
    <row r="4237" spans="1:3" ht="20" customHeight="1">
      <c r="A4237" s="121">
        <v>4228</v>
      </c>
      <c r="B4237" s="68"/>
      <c r="C4237" s="68"/>
    </row>
    <row r="4238" spans="1:3" ht="20" customHeight="1">
      <c r="A4238" s="121">
        <v>4229</v>
      </c>
      <c r="B4238" s="68"/>
      <c r="C4238" s="68"/>
    </row>
    <row r="4239" spans="1:3" ht="20" customHeight="1">
      <c r="A4239" s="121">
        <v>4230</v>
      </c>
      <c r="B4239" s="68"/>
      <c r="C4239" s="68"/>
    </row>
    <row r="4240" spans="1:3" ht="20" customHeight="1">
      <c r="A4240" s="121">
        <v>4231</v>
      </c>
      <c r="B4240" s="68"/>
      <c r="C4240" s="68"/>
    </row>
    <row r="4241" spans="1:3" ht="20" customHeight="1">
      <c r="A4241" s="121">
        <v>4232</v>
      </c>
      <c r="B4241" s="68"/>
      <c r="C4241" s="68"/>
    </row>
    <row r="4242" spans="1:3" ht="20" customHeight="1">
      <c r="A4242" s="121">
        <v>4233</v>
      </c>
      <c r="B4242" s="68"/>
      <c r="C4242" s="68"/>
    </row>
    <row r="4243" spans="1:3" ht="20" customHeight="1">
      <c r="A4243" s="121">
        <v>4234</v>
      </c>
      <c r="B4243" s="68"/>
      <c r="C4243" s="68"/>
    </row>
    <row r="4244" spans="1:3" ht="20" customHeight="1">
      <c r="A4244" s="121">
        <v>4235</v>
      </c>
      <c r="B4244" s="68"/>
      <c r="C4244" s="68"/>
    </row>
    <row r="4245" spans="1:3" ht="20" customHeight="1">
      <c r="A4245" s="121">
        <v>4236</v>
      </c>
      <c r="B4245" s="68"/>
      <c r="C4245" s="68"/>
    </row>
    <row r="4246" spans="1:3" ht="20" customHeight="1">
      <c r="A4246" s="121">
        <v>4237</v>
      </c>
      <c r="B4246" s="68"/>
      <c r="C4246" s="68"/>
    </row>
    <row r="4247" spans="1:3" ht="20" customHeight="1">
      <c r="A4247" s="121">
        <v>4238</v>
      </c>
      <c r="B4247" s="68"/>
      <c r="C4247" s="68"/>
    </row>
    <row r="4248" spans="1:3" ht="20" customHeight="1">
      <c r="A4248" s="121">
        <v>4239</v>
      </c>
      <c r="B4248" s="68"/>
      <c r="C4248" s="68"/>
    </row>
    <row r="4249" spans="1:3" ht="20" customHeight="1">
      <c r="A4249" s="121">
        <v>4240</v>
      </c>
      <c r="B4249" s="68"/>
      <c r="C4249" s="68"/>
    </row>
    <row r="4250" spans="1:3" ht="20" customHeight="1">
      <c r="A4250" s="121">
        <v>4241</v>
      </c>
      <c r="B4250" s="68"/>
      <c r="C4250" s="68"/>
    </row>
    <row r="4251" spans="1:3" ht="20" customHeight="1">
      <c r="A4251" s="121">
        <v>4242</v>
      </c>
      <c r="B4251" s="68"/>
      <c r="C4251" s="68"/>
    </row>
    <row r="4252" spans="1:3" ht="20" customHeight="1">
      <c r="A4252" s="121">
        <v>4243</v>
      </c>
      <c r="B4252" s="68"/>
      <c r="C4252" s="68"/>
    </row>
    <row r="4253" spans="1:3" ht="20" customHeight="1">
      <c r="A4253" s="121">
        <v>4244</v>
      </c>
      <c r="B4253" s="68"/>
      <c r="C4253" s="68"/>
    </row>
    <row r="4254" spans="1:3" ht="20" customHeight="1">
      <c r="A4254" s="121">
        <v>4245</v>
      </c>
      <c r="B4254" s="68"/>
      <c r="C4254" s="68"/>
    </row>
    <row r="4255" spans="1:3" ht="20" customHeight="1">
      <c r="A4255" s="121">
        <v>4246</v>
      </c>
      <c r="B4255" s="68"/>
      <c r="C4255" s="68"/>
    </row>
    <row r="4256" spans="1:3" ht="20" customHeight="1">
      <c r="A4256" s="121">
        <v>4247</v>
      </c>
      <c r="B4256" s="68"/>
      <c r="C4256" s="68"/>
    </row>
    <row r="4257" spans="1:3" ht="20" customHeight="1">
      <c r="A4257" s="121">
        <v>4248</v>
      </c>
      <c r="B4257" s="68"/>
      <c r="C4257" s="68"/>
    </row>
    <row r="4258" spans="1:3" ht="20" customHeight="1">
      <c r="A4258" s="121">
        <v>4249</v>
      </c>
      <c r="B4258" s="68"/>
      <c r="C4258" s="68"/>
    </row>
    <row r="4259" spans="1:3" ht="20" customHeight="1">
      <c r="A4259" s="121">
        <v>4250</v>
      </c>
      <c r="B4259" s="68"/>
      <c r="C4259" s="68"/>
    </row>
    <row r="4260" spans="1:3" ht="20" customHeight="1">
      <c r="A4260" s="121">
        <v>4251</v>
      </c>
      <c r="B4260" s="68"/>
      <c r="C4260" s="68"/>
    </row>
    <row r="4261" spans="1:3" ht="20" customHeight="1">
      <c r="A4261" s="121">
        <v>4252</v>
      </c>
      <c r="B4261" s="68"/>
      <c r="C4261" s="68"/>
    </row>
    <row r="4262" spans="1:3" ht="20" customHeight="1">
      <c r="A4262" s="121">
        <v>4253</v>
      </c>
      <c r="B4262" s="68"/>
      <c r="C4262" s="68"/>
    </row>
    <row r="4263" spans="1:3" ht="20" customHeight="1">
      <c r="A4263" s="121">
        <v>4254</v>
      </c>
      <c r="B4263" s="68"/>
      <c r="C4263" s="68"/>
    </row>
    <row r="4264" spans="1:3" ht="20" customHeight="1">
      <c r="A4264" s="121">
        <v>4255</v>
      </c>
      <c r="B4264" s="68"/>
      <c r="C4264" s="68"/>
    </row>
    <row r="4265" spans="1:3" ht="20" customHeight="1">
      <c r="A4265" s="121">
        <v>4256</v>
      </c>
      <c r="B4265" s="68"/>
      <c r="C4265" s="68"/>
    </row>
    <row r="4266" spans="1:3" ht="20" customHeight="1">
      <c r="A4266" s="121">
        <v>4257</v>
      </c>
      <c r="B4266" s="68"/>
      <c r="C4266" s="68"/>
    </row>
    <row r="4267" spans="1:3" ht="20" customHeight="1">
      <c r="A4267" s="121">
        <v>4258</v>
      </c>
      <c r="B4267" s="68"/>
      <c r="C4267" s="68"/>
    </row>
    <row r="4268" spans="1:3" ht="20" customHeight="1">
      <c r="A4268" s="121">
        <v>4259</v>
      </c>
      <c r="B4268" s="68"/>
      <c r="C4268" s="68"/>
    </row>
    <row r="4269" spans="1:3" ht="20" customHeight="1">
      <c r="A4269" s="121">
        <v>4260</v>
      </c>
      <c r="B4269" s="68"/>
      <c r="C4269" s="68"/>
    </row>
    <row r="4270" spans="1:3" ht="20" customHeight="1">
      <c r="A4270" s="121">
        <v>4261</v>
      </c>
      <c r="B4270" s="68"/>
      <c r="C4270" s="68"/>
    </row>
    <row r="4271" spans="1:3" ht="20" customHeight="1">
      <c r="A4271" s="121">
        <v>4262</v>
      </c>
      <c r="B4271" s="68"/>
      <c r="C4271" s="68"/>
    </row>
    <row r="4272" spans="1:3" ht="20" customHeight="1">
      <c r="A4272" s="121">
        <v>4263</v>
      </c>
      <c r="B4272" s="68"/>
      <c r="C4272" s="68"/>
    </row>
    <row r="4273" spans="1:3" ht="20" customHeight="1">
      <c r="A4273" s="121">
        <v>4264</v>
      </c>
      <c r="B4273" s="68"/>
      <c r="C4273" s="68"/>
    </row>
    <row r="4274" spans="1:3" ht="20" customHeight="1">
      <c r="A4274" s="121">
        <v>4265</v>
      </c>
      <c r="B4274" s="68"/>
      <c r="C4274" s="68"/>
    </row>
    <row r="4275" spans="1:3" ht="20" customHeight="1">
      <c r="A4275" s="121">
        <v>4266</v>
      </c>
      <c r="B4275" s="68"/>
      <c r="C4275" s="68"/>
    </row>
    <row r="4276" spans="1:3" ht="20" customHeight="1">
      <c r="A4276" s="121">
        <v>4267</v>
      </c>
      <c r="B4276" s="68"/>
      <c r="C4276" s="68"/>
    </row>
    <row r="4277" spans="1:3" ht="20" customHeight="1">
      <c r="A4277" s="121">
        <v>4268</v>
      </c>
      <c r="B4277" s="68"/>
      <c r="C4277" s="68"/>
    </row>
    <row r="4278" spans="1:3" ht="20" customHeight="1">
      <c r="A4278" s="121">
        <v>4269</v>
      </c>
      <c r="B4278" s="68"/>
      <c r="C4278" s="68"/>
    </row>
    <row r="4279" spans="1:3" ht="20" customHeight="1">
      <c r="A4279" s="121">
        <v>4270</v>
      </c>
      <c r="B4279" s="68"/>
      <c r="C4279" s="68"/>
    </row>
    <row r="4280" spans="1:3" ht="20" customHeight="1">
      <c r="A4280" s="121">
        <v>4271</v>
      </c>
      <c r="B4280" s="68"/>
      <c r="C4280" s="68"/>
    </row>
    <row r="4281" spans="1:3" ht="20" customHeight="1">
      <c r="A4281" s="121">
        <v>4272</v>
      </c>
      <c r="B4281" s="68"/>
      <c r="C4281" s="68"/>
    </row>
    <row r="4282" spans="1:3" ht="20" customHeight="1">
      <c r="A4282" s="121">
        <v>4273</v>
      </c>
      <c r="B4282" s="68"/>
      <c r="C4282" s="68"/>
    </row>
    <row r="4283" spans="1:3" ht="20" customHeight="1">
      <c r="A4283" s="121">
        <v>4274</v>
      </c>
      <c r="B4283" s="68"/>
      <c r="C4283" s="68"/>
    </row>
    <row r="4284" spans="1:3" ht="20" customHeight="1">
      <c r="A4284" s="121">
        <v>4275</v>
      </c>
      <c r="B4284" s="68"/>
      <c r="C4284" s="68"/>
    </row>
    <row r="4285" spans="1:3" ht="20" customHeight="1">
      <c r="A4285" s="121">
        <v>4276</v>
      </c>
      <c r="B4285" s="68"/>
      <c r="C4285" s="68"/>
    </row>
    <row r="4286" spans="1:3" ht="20" customHeight="1">
      <c r="A4286" s="121">
        <v>4277</v>
      </c>
      <c r="B4286" s="68"/>
      <c r="C4286" s="68"/>
    </row>
    <row r="4287" spans="1:3" ht="20" customHeight="1">
      <c r="A4287" s="121">
        <v>4278</v>
      </c>
      <c r="B4287" s="68"/>
      <c r="C4287" s="68"/>
    </row>
    <row r="4288" spans="1:3" ht="20" customHeight="1">
      <c r="A4288" s="121">
        <v>4279</v>
      </c>
      <c r="B4288" s="68"/>
      <c r="C4288" s="68"/>
    </row>
    <row r="4289" spans="1:3" ht="20" customHeight="1">
      <c r="A4289" s="121">
        <v>4280</v>
      </c>
      <c r="B4289" s="68"/>
      <c r="C4289" s="68"/>
    </row>
    <row r="4290" spans="1:3" ht="20" customHeight="1">
      <c r="A4290" s="121">
        <v>4281</v>
      </c>
      <c r="B4290" s="68"/>
      <c r="C4290" s="68"/>
    </row>
    <row r="4291" spans="1:3" ht="20" customHeight="1">
      <c r="A4291" s="121">
        <v>4282</v>
      </c>
      <c r="B4291" s="68"/>
      <c r="C4291" s="68"/>
    </row>
    <row r="4292" spans="1:3" ht="20" customHeight="1">
      <c r="A4292" s="121">
        <v>4283</v>
      </c>
      <c r="B4292" s="68"/>
      <c r="C4292" s="68"/>
    </row>
    <row r="4293" spans="1:3" ht="20" customHeight="1">
      <c r="A4293" s="121">
        <v>4284</v>
      </c>
      <c r="B4293" s="68"/>
      <c r="C4293" s="68"/>
    </row>
    <row r="4294" spans="1:3" ht="20" customHeight="1">
      <c r="A4294" s="121">
        <v>4285</v>
      </c>
      <c r="B4294" s="68"/>
      <c r="C4294" s="68"/>
    </row>
    <row r="4295" spans="1:3" ht="20" customHeight="1">
      <c r="A4295" s="121">
        <v>4286</v>
      </c>
      <c r="B4295" s="68"/>
      <c r="C4295" s="68"/>
    </row>
    <row r="4296" spans="1:3" ht="20" customHeight="1">
      <c r="A4296" s="121">
        <v>4287</v>
      </c>
      <c r="B4296" s="68"/>
      <c r="C4296" s="68"/>
    </row>
    <row r="4297" spans="1:3" ht="20" customHeight="1">
      <c r="A4297" s="121">
        <v>4288</v>
      </c>
      <c r="B4297" s="68"/>
      <c r="C4297" s="68"/>
    </row>
    <row r="4298" spans="1:3" ht="20" customHeight="1">
      <c r="A4298" s="121">
        <v>4289</v>
      </c>
      <c r="B4298" s="68"/>
      <c r="C4298" s="68"/>
    </row>
    <row r="4299" spans="1:3" ht="20" customHeight="1">
      <c r="A4299" s="121">
        <v>4290</v>
      </c>
      <c r="B4299" s="68"/>
      <c r="C4299" s="68"/>
    </row>
    <row r="4300" spans="1:3" ht="20" customHeight="1">
      <c r="A4300" s="121">
        <v>4291</v>
      </c>
      <c r="B4300" s="68"/>
      <c r="C4300" s="68"/>
    </row>
    <row r="4301" spans="1:3" ht="20" customHeight="1">
      <c r="A4301" s="121">
        <v>4292</v>
      </c>
      <c r="B4301" s="68"/>
      <c r="C4301" s="68"/>
    </row>
    <row r="4302" spans="1:3" ht="20" customHeight="1">
      <c r="A4302" s="121">
        <v>4293</v>
      </c>
      <c r="B4302" s="68"/>
      <c r="C4302" s="68"/>
    </row>
    <row r="4303" spans="1:3" ht="20" customHeight="1">
      <c r="A4303" s="121">
        <v>4294</v>
      </c>
      <c r="B4303" s="68"/>
      <c r="C4303" s="68"/>
    </row>
    <row r="4304" spans="1:3" ht="20" customHeight="1">
      <c r="A4304" s="121">
        <v>4295</v>
      </c>
      <c r="B4304" s="68"/>
      <c r="C4304" s="68"/>
    </row>
    <row r="4305" spans="1:3" ht="20" customHeight="1">
      <c r="A4305" s="121">
        <v>4296</v>
      </c>
      <c r="B4305" s="68"/>
      <c r="C4305" s="68"/>
    </row>
    <row r="4306" spans="1:3" ht="20" customHeight="1">
      <c r="A4306" s="121">
        <v>4297</v>
      </c>
      <c r="B4306" s="68"/>
      <c r="C4306" s="68"/>
    </row>
    <row r="4307" spans="1:3" ht="20" customHeight="1">
      <c r="A4307" s="121">
        <v>4298</v>
      </c>
      <c r="B4307" s="68"/>
      <c r="C4307" s="68"/>
    </row>
    <row r="4308" spans="1:3" ht="20" customHeight="1">
      <c r="A4308" s="121">
        <v>4299</v>
      </c>
      <c r="B4308" s="68"/>
      <c r="C4308" s="68"/>
    </row>
    <row r="4309" spans="1:3" ht="20" customHeight="1">
      <c r="A4309" s="121">
        <v>4300</v>
      </c>
      <c r="B4309" s="68"/>
      <c r="C4309" s="68"/>
    </row>
    <row r="4310" spans="1:3" ht="20" customHeight="1">
      <c r="A4310" s="121">
        <v>4301</v>
      </c>
      <c r="B4310" s="68"/>
      <c r="C4310" s="68"/>
    </row>
    <row r="4311" spans="1:3" ht="20" customHeight="1">
      <c r="A4311" s="121">
        <v>4302</v>
      </c>
      <c r="B4311" s="68"/>
      <c r="C4311" s="68"/>
    </row>
    <row r="4312" spans="1:3" ht="20" customHeight="1">
      <c r="A4312" s="121">
        <v>4303</v>
      </c>
      <c r="B4312" s="68"/>
      <c r="C4312" s="68"/>
    </row>
    <row r="4313" spans="1:3" ht="20" customHeight="1">
      <c r="A4313" s="121">
        <v>4304</v>
      </c>
      <c r="B4313" s="68"/>
      <c r="C4313" s="68"/>
    </row>
    <row r="4314" spans="1:3" ht="20" customHeight="1">
      <c r="A4314" s="121">
        <v>4305</v>
      </c>
      <c r="B4314" s="68"/>
      <c r="C4314" s="68"/>
    </row>
    <row r="4315" spans="1:3" ht="20" customHeight="1">
      <c r="A4315" s="121">
        <v>4306</v>
      </c>
      <c r="B4315" s="68"/>
      <c r="C4315" s="68"/>
    </row>
    <row r="4316" spans="1:3" ht="20" customHeight="1">
      <c r="A4316" s="121">
        <v>4307</v>
      </c>
      <c r="B4316" s="68"/>
      <c r="C4316" s="68"/>
    </row>
    <row r="4317" spans="1:3" ht="20" customHeight="1">
      <c r="A4317" s="121">
        <v>4308</v>
      </c>
      <c r="B4317" s="68"/>
      <c r="C4317" s="68"/>
    </row>
    <row r="4318" spans="1:3" ht="20" customHeight="1">
      <c r="A4318" s="121">
        <v>4309</v>
      </c>
      <c r="B4318" s="68"/>
      <c r="C4318" s="68"/>
    </row>
    <row r="4319" spans="1:3" ht="20" customHeight="1">
      <c r="A4319" s="121">
        <v>4310</v>
      </c>
      <c r="B4319" s="68"/>
      <c r="C4319" s="68"/>
    </row>
    <row r="4320" spans="1:3" ht="20" customHeight="1">
      <c r="A4320" s="121">
        <v>4311</v>
      </c>
      <c r="B4320" s="68"/>
      <c r="C4320" s="68"/>
    </row>
    <row r="4321" spans="1:3" ht="20" customHeight="1">
      <c r="A4321" s="121">
        <v>4312</v>
      </c>
      <c r="B4321" s="68"/>
      <c r="C4321" s="68"/>
    </row>
    <row r="4322" spans="1:3" ht="20" customHeight="1">
      <c r="A4322" s="121">
        <v>4313</v>
      </c>
      <c r="B4322" s="68"/>
      <c r="C4322" s="68"/>
    </row>
    <row r="4323" spans="1:3" ht="20" customHeight="1">
      <c r="A4323" s="121">
        <v>4314</v>
      </c>
      <c r="B4323" s="68"/>
      <c r="C4323" s="68"/>
    </row>
    <row r="4324" spans="1:3" ht="20" customHeight="1">
      <c r="A4324" s="121">
        <v>4315</v>
      </c>
      <c r="B4324" s="68"/>
      <c r="C4324" s="68"/>
    </row>
    <row r="4325" spans="1:3" ht="20" customHeight="1">
      <c r="A4325" s="121">
        <v>4316</v>
      </c>
      <c r="B4325" s="68"/>
      <c r="C4325" s="68"/>
    </row>
    <row r="4326" spans="1:3" ht="20" customHeight="1">
      <c r="A4326" s="121">
        <v>4317</v>
      </c>
      <c r="B4326" s="68"/>
      <c r="C4326" s="68"/>
    </row>
    <row r="4327" spans="1:3" ht="20" customHeight="1">
      <c r="A4327" s="121">
        <v>4318</v>
      </c>
      <c r="B4327" s="68"/>
      <c r="C4327" s="68"/>
    </row>
    <row r="4328" spans="1:3" ht="20" customHeight="1">
      <c r="A4328" s="121">
        <v>4319</v>
      </c>
      <c r="B4328" s="68"/>
      <c r="C4328" s="68"/>
    </row>
    <row r="4329" spans="1:3" ht="20" customHeight="1">
      <c r="A4329" s="121">
        <v>4320</v>
      </c>
      <c r="B4329" s="68"/>
      <c r="C4329" s="68"/>
    </row>
    <row r="4330" spans="1:3" ht="20" customHeight="1">
      <c r="A4330" s="121">
        <v>4321</v>
      </c>
      <c r="B4330" s="68"/>
      <c r="C4330" s="68"/>
    </row>
    <row r="4331" spans="1:3" ht="20" customHeight="1">
      <c r="A4331" s="121">
        <v>4322</v>
      </c>
      <c r="B4331" s="68"/>
      <c r="C4331" s="68"/>
    </row>
    <row r="4332" spans="1:3" ht="20" customHeight="1">
      <c r="A4332" s="121">
        <v>4323</v>
      </c>
      <c r="B4332" s="68"/>
      <c r="C4332" s="68"/>
    </row>
    <row r="4333" spans="1:3" ht="20" customHeight="1">
      <c r="A4333" s="121">
        <v>4324</v>
      </c>
      <c r="B4333" s="68"/>
      <c r="C4333" s="68"/>
    </row>
    <row r="4334" spans="1:3" ht="20" customHeight="1">
      <c r="A4334" s="121">
        <v>4325</v>
      </c>
      <c r="B4334" s="68"/>
      <c r="C4334" s="68"/>
    </row>
    <row r="4335" spans="1:3" ht="20" customHeight="1">
      <c r="A4335" s="121">
        <v>4326</v>
      </c>
      <c r="B4335" s="68"/>
      <c r="C4335" s="68"/>
    </row>
    <row r="4336" spans="1:3" ht="20" customHeight="1">
      <c r="A4336" s="121">
        <v>4327</v>
      </c>
      <c r="B4336" s="68"/>
      <c r="C4336" s="68"/>
    </row>
    <row r="4337" spans="1:3" ht="20" customHeight="1">
      <c r="A4337" s="121">
        <v>4328</v>
      </c>
      <c r="B4337" s="68"/>
      <c r="C4337" s="68"/>
    </row>
    <row r="4338" spans="1:3" ht="20" customHeight="1">
      <c r="A4338" s="121">
        <v>4329</v>
      </c>
      <c r="B4338" s="68"/>
      <c r="C4338" s="68"/>
    </row>
    <row r="4339" spans="1:3" ht="20" customHeight="1">
      <c r="A4339" s="121">
        <v>4330</v>
      </c>
      <c r="B4339" s="68"/>
      <c r="C4339" s="68"/>
    </row>
    <row r="4340" spans="1:3" ht="20" customHeight="1">
      <c r="A4340" s="121">
        <v>4331</v>
      </c>
      <c r="B4340" s="68"/>
      <c r="C4340" s="68"/>
    </row>
    <row r="4341" spans="1:3" ht="20" customHeight="1">
      <c r="A4341" s="121">
        <v>4332</v>
      </c>
      <c r="B4341" s="68"/>
      <c r="C4341" s="68"/>
    </row>
    <row r="4342" spans="1:3" ht="20" customHeight="1">
      <c r="A4342" s="121">
        <v>4333</v>
      </c>
      <c r="B4342" s="68"/>
      <c r="C4342" s="68"/>
    </row>
    <row r="4343" spans="1:3" ht="20" customHeight="1">
      <c r="A4343" s="121">
        <v>4334</v>
      </c>
      <c r="B4343" s="68"/>
      <c r="C4343" s="68"/>
    </row>
    <row r="4344" spans="1:3" ht="20" customHeight="1">
      <c r="A4344" s="121">
        <v>4335</v>
      </c>
      <c r="B4344" s="68"/>
      <c r="C4344" s="68"/>
    </row>
    <row r="4345" spans="1:3" ht="20" customHeight="1">
      <c r="A4345" s="121">
        <v>4336</v>
      </c>
      <c r="B4345" s="68"/>
      <c r="C4345" s="68"/>
    </row>
    <row r="4346" spans="1:3" ht="20" customHeight="1">
      <c r="A4346" s="121">
        <v>4337</v>
      </c>
      <c r="B4346" s="68"/>
      <c r="C4346" s="68"/>
    </row>
    <row r="4347" spans="1:3" ht="20" customHeight="1">
      <c r="A4347" s="121">
        <v>4338</v>
      </c>
      <c r="B4347" s="68"/>
      <c r="C4347" s="68"/>
    </row>
    <row r="4348" spans="1:3" ht="20" customHeight="1">
      <c r="A4348" s="121">
        <v>4339</v>
      </c>
      <c r="B4348" s="68"/>
      <c r="C4348" s="68"/>
    </row>
    <row r="4349" spans="1:3" ht="20" customHeight="1">
      <c r="A4349" s="121">
        <v>4340</v>
      </c>
      <c r="B4349" s="68"/>
      <c r="C4349" s="68"/>
    </row>
    <row r="4350" spans="1:3" ht="20" customHeight="1">
      <c r="A4350" s="121">
        <v>4341</v>
      </c>
      <c r="B4350" s="68"/>
      <c r="C4350" s="68"/>
    </row>
    <row r="4351" spans="1:3" ht="20" customHeight="1">
      <c r="A4351" s="121">
        <v>4342</v>
      </c>
      <c r="B4351" s="68"/>
      <c r="C4351" s="68"/>
    </row>
    <row r="4352" spans="1:3" ht="20" customHeight="1">
      <c r="A4352" s="121">
        <v>4343</v>
      </c>
      <c r="B4352" s="68"/>
      <c r="C4352" s="68"/>
    </row>
    <row r="4353" spans="1:3" ht="20" customHeight="1">
      <c r="A4353" s="121">
        <v>4344</v>
      </c>
      <c r="B4353" s="68"/>
      <c r="C4353" s="68"/>
    </row>
    <row r="4354" spans="1:3" ht="20" customHeight="1">
      <c r="A4354" s="121">
        <v>4345</v>
      </c>
      <c r="B4354" s="68"/>
      <c r="C4354" s="68"/>
    </row>
    <row r="4355" spans="1:3" ht="20" customHeight="1">
      <c r="A4355" s="121">
        <v>4346</v>
      </c>
      <c r="B4355" s="68"/>
      <c r="C4355" s="68"/>
    </row>
    <row r="4356" spans="1:3" ht="20" customHeight="1">
      <c r="A4356" s="121">
        <v>4347</v>
      </c>
      <c r="B4356" s="68"/>
      <c r="C4356" s="68"/>
    </row>
    <row r="4357" spans="1:3" ht="20" customHeight="1">
      <c r="A4357" s="121">
        <v>4348</v>
      </c>
      <c r="B4357" s="68"/>
      <c r="C4357" s="68"/>
    </row>
    <row r="4358" spans="1:3" ht="20" customHeight="1">
      <c r="A4358" s="121">
        <v>4349</v>
      </c>
      <c r="B4358" s="68"/>
      <c r="C4358" s="68"/>
    </row>
    <row r="4359" spans="1:3" ht="20" customHeight="1">
      <c r="A4359" s="121">
        <v>4350</v>
      </c>
      <c r="B4359" s="68"/>
      <c r="C4359" s="68"/>
    </row>
    <row r="4360" spans="1:3" ht="20" customHeight="1">
      <c r="A4360" s="121">
        <v>4351</v>
      </c>
      <c r="B4360" s="68"/>
      <c r="C4360" s="68"/>
    </row>
    <row r="4361" spans="1:3" ht="20" customHeight="1">
      <c r="A4361" s="121">
        <v>4352</v>
      </c>
      <c r="B4361" s="68"/>
      <c r="C4361" s="68"/>
    </row>
    <row r="4362" spans="1:3" ht="20" customHeight="1">
      <c r="A4362" s="121">
        <v>4353</v>
      </c>
      <c r="B4362" s="68"/>
      <c r="C4362" s="68"/>
    </row>
    <row r="4363" spans="1:3" ht="20" customHeight="1">
      <c r="A4363" s="121">
        <v>4354</v>
      </c>
      <c r="B4363" s="68"/>
      <c r="C4363" s="68"/>
    </row>
    <row r="4364" spans="1:3" ht="20" customHeight="1">
      <c r="A4364" s="121">
        <v>4355</v>
      </c>
      <c r="B4364" s="68"/>
      <c r="C4364" s="68"/>
    </row>
    <row r="4365" spans="1:3" ht="20" customHeight="1">
      <c r="A4365" s="121">
        <v>4356</v>
      </c>
      <c r="B4365" s="68"/>
      <c r="C4365" s="68"/>
    </row>
    <row r="4366" spans="1:3" ht="20" customHeight="1">
      <c r="A4366" s="121">
        <v>4357</v>
      </c>
      <c r="B4366" s="68"/>
      <c r="C4366" s="68"/>
    </row>
    <row r="4367" spans="1:3" ht="20" customHeight="1">
      <c r="A4367" s="121">
        <v>4358</v>
      </c>
      <c r="B4367" s="68"/>
      <c r="C4367" s="68"/>
    </row>
    <row r="4368" spans="1:3" ht="20" customHeight="1">
      <c r="A4368" s="121">
        <v>4359</v>
      </c>
      <c r="B4368" s="68"/>
      <c r="C4368" s="68"/>
    </row>
    <row r="4369" spans="1:3" ht="20" customHeight="1">
      <c r="A4369" s="121">
        <v>4360</v>
      </c>
      <c r="B4369" s="68"/>
      <c r="C4369" s="68"/>
    </row>
    <row r="4370" spans="1:3" ht="20" customHeight="1">
      <c r="A4370" s="121">
        <v>4361</v>
      </c>
      <c r="B4370" s="68"/>
      <c r="C4370" s="68"/>
    </row>
    <row r="4371" spans="1:3" ht="20" customHeight="1">
      <c r="A4371" s="121">
        <v>4362</v>
      </c>
      <c r="B4371" s="68"/>
      <c r="C4371" s="68"/>
    </row>
    <row r="4372" spans="1:3" ht="20" customHeight="1">
      <c r="A4372" s="121">
        <v>4363</v>
      </c>
      <c r="B4372" s="68"/>
      <c r="C4372" s="68"/>
    </row>
    <row r="4373" spans="1:3" ht="20" customHeight="1">
      <c r="A4373" s="121">
        <v>4364</v>
      </c>
      <c r="B4373" s="68"/>
      <c r="C4373" s="68"/>
    </row>
    <row r="4374" spans="1:3" ht="20" customHeight="1">
      <c r="A4374" s="121">
        <v>4365</v>
      </c>
      <c r="B4374" s="68"/>
      <c r="C4374" s="68"/>
    </row>
    <row r="4375" spans="1:3" ht="20" customHeight="1">
      <c r="A4375" s="121">
        <v>4366</v>
      </c>
      <c r="B4375" s="68"/>
      <c r="C4375" s="68"/>
    </row>
    <row r="4376" spans="1:3" ht="20" customHeight="1">
      <c r="A4376" s="121">
        <v>4367</v>
      </c>
      <c r="B4376" s="68"/>
      <c r="C4376" s="68"/>
    </row>
    <row r="4377" spans="1:3" ht="20" customHeight="1">
      <c r="A4377" s="121">
        <v>4368</v>
      </c>
      <c r="B4377" s="68"/>
      <c r="C4377" s="68"/>
    </row>
    <row r="4378" spans="1:3" ht="20" customHeight="1">
      <c r="A4378" s="121">
        <v>4369</v>
      </c>
      <c r="B4378" s="68"/>
      <c r="C4378" s="68"/>
    </row>
    <row r="4379" spans="1:3" ht="20" customHeight="1">
      <c r="A4379" s="121">
        <v>4370</v>
      </c>
      <c r="B4379" s="68"/>
      <c r="C4379" s="68"/>
    </row>
    <row r="4380" spans="1:3" ht="20" customHeight="1">
      <c r="A4380" s="121">
        <v>4371</v>
      </c>
      <c r="B4380" s="68"/>
      <c r="C4380" s="68"/>
    </row>
    <row r="4381" spans="1:3" ht="20" customHeight="1">
      <c r="A4381" s="121">
        <v>4372</v>
      </c>
      <c r="B4381" s="68"/>
      <c r="C4381" s="68"/>
    </row>
    <row r="4382" spans="1:3" ht="20" customHeight="1">
      <c r="A4382" s="121">
        <v>4373</v>
      </c>
      <c r="B4382" s="68"/>
      <c r="C4382" s="68"/>
    </row>
    <row r="4383" spans="1:3" ht="20" customHeight="1">
      <c r="A4383" s="121">
        <v>4374</v>
      </c>
      <c r="B4383" s="68"/>
      <c r="C4383" s="68"/>
    </row>
    <row r="4384" spans="1:3" ht="20" customHeight="1">
      <c r="A4384" s="121">
        <v>4375</v>
      </c>
      <c r="B4384" s="68"/>
      <c r="C4384" s="68"/>
    </row>
    <row r="4385" spans="1:3" ht="20" customHeight="1">
      <c r="A4385" s="121">
        <v>4376</v>
      </c>
      <c r="B4385" s="68"/>
      <c r="C4385" s="68"/>
    </row>
    <row r="4386" spans="1:3" ht="20" customHeight="1">
      <c r="A4386" s="121">
        <v>4377</v>
      </c>
      <c r="B4386" s="68"/>
      <c r="C4386" s="68"/>
    </row>
    <row r="4387" spans="1:3" ht="20" customHeight="1">
      <c r="A4387" s="121">
        <v>4378</v>
      </c>
      <c r="B4387" s="68"/>
      <c r="C4387" s="68"/>
    </row>
    <row r="4388" spans="1:3" ht="20" customHeight="1">
      <c r="A4388" s="121">
        <v>4379</v>
      </c>
      <c r="B4388" s="68"/>
      <c r="C4388" s="68"/>
    </row>
    <row r="4389" spans="1:3" ht="20" customHeight="1">
      <c r="A4389" s="121">
        <v>4380</v>
      </c>
      <c r="B4389" s="68"/>
      <c r="C4389" s="68"/>
    </row>
    <row r="4390" spans="1:3" ht="20" customHeight="1">
      <c r="A4390" s="121">
        <v>4381</v>
      </c>
      <c r="B4390" s="68"/>
      <c r="C4390" s="68"/>
    </row>
    <row r="4391" spans="1:3" ht="20" customHeight="1">
      <c r="A4391" s="121">
        <v>4382</v>
      </c>
      <c r="B4391" s="68"/>
      <c r="C4391" s="68"/>
    </row>
    <row r="4392" spans="1:3" ht="20" customHeight="1">
      <c r="A4392" s="121">
        <v>4383</v>
      </c>
      <c r="B4392" s="68"/>
      <c r="C4392" s="68"/>
    </row>
    <row r="4393" spans="1:3" ht="20" customHeight="1">
      <c r="A4393" s="121">
        <v>4384</v>
      </c>
      <c r="B4393" s="68"/>
      <c r="C4393" s="68"/>
    </row>
    <row r="4394" spans="1:3" ht="20" customHeight="1">
      <c r="A4394" s="121">
        <v>4385</v>
      </c>
      <c r="B4394" s="68"/>
      <c r="C4394" s="68"/>
    </row>
    <row r="4395" spans="1:3" ht="20" customHeight="1">
      <c r="A4395" s="121">
        <v>4386</v>
      </c>
      <c r="B4395" s="68"/>
      <c r="C4395" s="68"/>
    </row>
    <row r="4396" spans="1:3" ht="20" customHeight="1">
      <c r="A4396" s="121">
        <v>4387</v>
      </c>
      <c r="B4396" s="68"/>
      <c r="C4396" s="68"/>
    </row>
    <row r="4397" spans="1:3" ht="20" customHeight="1">
      <c r="A4397" s="121">
        <v>4388</v>
      </c>
      <c r="B4397" s="68"/>
      <c r="C4397" s="68"/>
    </row>
    <row r="4398" spans="1:3" ht="20" customHeight="1">
      <c r="A4398" s="121">
        <v>4389</v>
      </c>
      <c r="B4398" s="68"/>
      <c r="C4398" s="68"/>
    </row>
    <row r="4399" spans="1:3" ht="20" customHeight="1">
      <c r="A4399" s="121">
        <v>4390</v>
      </c>
      <c r="B4399" s="68"/>
      <c r="C4399" s="68"/>
    </row>
    <row r="4400" spans="1:3" ht="20" customHeight="1">
      <c r="A4400" s="121">
        <v>4391</v>
      </c>
      <c r="B4400" s="68"/>
      <c r="C4400" s="68"/>
    </row>
    <row r="4401" spans="1:3" ht="20" customHeight="1">
      <c r="A4401" s="121">
        <v>4392</v>
      </c>
      <c r="B4401" s="68"/>
      <c r="C4401" s="68"/>
    </row>
    <row r="4402" spans="1:3" ht="20" customHeight="1">
      <c r="A4402" s="121">
        <v>4393</v>
      </c>
      <c r="B4402" s="68"/>
      <c r="C4402" s="68"/>
    </row>
    <row r="4403" spans="1:3" ht="20" customHeight="1">
      <c r="A4403" s="121">
        <v>4394</v>
      </c>
      <c r="B4403" s="68"/>
      <c r="C4403" s="68"/>
    </row>
    <row r="4404" spans="1:3" ht="20" customHeight="1">
      <c r="A4404" s="121">
        <v>4395</v>
      </c>
      <c r="B4404" s="68"/>
      <c r="C4404" s="68"/>
    </row>
    <row r="4405" spans="1:3" ht="20" customHeight="1">
      <c r="A4405" s="121">
        <v>4396</v>
      </c>
      <c r="B4405" s="68"/>
      <c r="C4405" s="68"/>
    </row>
    <row r="4406" spans="1:3" ht="20" customHeight="1">
      <c r="A4406" s="121">
        <v>4397</v>
      </c>
      <c r="B4406" s="68"/>
      <c r="C4406" s="68"/>
    </row>
    <row r="4407" spans="1:3" ht="20" customHeight="1">
      <c r="A4407" s="121">
        <v>4398</v>
      </c>
      <c r="B4407" s="68"/>
      <c r="C4407" s="68"/>
    </row>
    <row r="4408" spans="1:3" ht="20" customHeight="1">
      <c r="A4408" s="121">
        <v>4399</v>
      </c>
      <c r="B4408" s="68"/>
      <c r="C4408" s="68"/>
    </row>
    <row r="4409" spans="1:3" ht="20" customHeight="1">
      <c r="A4409" s="121">
        <v>4400</v>
      </c>
      <c r="B4409" s="68"/>
      <c r="C4409" s="68"/>
    </row>
    <row r="4410" spans="1:3" ht="20" customHeight="1">
      <c r="A4410" s="121">
        <v>4401</v>
      </c>
      <c r="B4410" s="68"/>
      <c r="C4410" s="68"/>
    </row>
    <row r="4411" spans="1:3" ht="20" customHeight="1">
      <c r="A4411" s="121">
        <v>4402</v>
      </c>
      <c r="B4411" s="68"/>
      <c r="C4411" s="68"/>
    </row>
    <row r="4412" spans="1:3" ht="20" customHeight="1">
      <c r="A4412" s="121">
        <v>4403</v>
      </c>
      <c r="B4412" s="68"/>
      <c r="C4412" s="68"/>
    </row>
    <row r="4413" spans="1:3" ht="20" customHeight="1">
      <c r="A4413" s="121">
        <v>4404</v>
      </c>
      <c r="B4413" s="68"/>
      <c r="C4413" s="68"/>
    </row>
    <row r="4414" spans="1:3" ht="20" customHeight="1">
      <c r="A4414" s="121">
        <v>4405</v>
      </c>
      <c r="B4414" s="68"/>
      <c r="C4414" s="68"/>
    </row>
    <row r="4415" spans="1:3" ht="20" customHeight="1">
      <c r="A4415" s="121">
        <v>4406</v>
      </c>
      <c r="B4415" s="68"/>
      <c r="C4415" s="68"/>
    </row>
    <row r="4416" spans="1:3" ht="20" customHeight="1">
      <c r="A4416" s="121">
        <v>4407</v>
      </c>
      <c r="B4416" s="68"/>
      <c r="C4416" s="68"/>
    </row>
    <row r="4417" spans="1:3" ht="20" customHeight="1">
      <c r="A4417" s="121">
        <v>4408</v>
      </c>
      <c r="B4417" s="68"/>
      <c r="C4417" s="68"/>
    </row>
    <row r="4418" spans="1:3" ht="20" customHeight="1">
      <c r="A4418" s="121">
        <v>4409</v>
      </c>
      <c r="B4418" s="68"/>
      <c r="C4418" s="68"/>
    </row>
    <row r="4419" spans="1:3" ht="20" customHeight="1">
      <c r="A4419" s="121">
        <v>4410</v>
      </c>
      <c r="B4419" s="68"/>
      <c r="C4419" s="68"/>
    </row>
    <row r="4420" spans="1:3" ht="20" customHeight="1">
      <c r="A4420" s="121">
        <v>4411</v>
      </c>
      <c r="B4420" s="68"/>
      <c r="C4420" s="68"/>
    </row>
    <row r="4421" spans="1:3" ht="20" customHeight="1">
      <c r="A4421" s="121">
        <v>4412</v>
      </c>
      <c r="B4421" s="68"/>
      <c r="C4421" s="68"/>
    </row>
    <row r="4422" spans="1:3" ht="20" customHeight="1">
      <c r="A4422" s="121">
        <v>4413</v>
      </c>
      <c r="B4422" s="68"/>
      <c r="C4422" s="68"/>
    </row>
    <row r="4423" spans="1:3" ht="20" customHeight="1">
      <c r="A4423" s="121">
        <v>4414</v>
      </c>
      <c r="B4423" s="68"/>
      <c r="C4423" s="68"/>
    </row>
    <row r="4424" spans="1:3" ht="20" customHeight="1">
      <c r="A4424" s="121">
        <v>4415</v>
      </c>
      <c r="B4424" s="68"/>
      <c r="C4424" s="68"/>
    </row>
    <row r="4425" spans="1:3" ht="20" customHeight="1">
      <c r="A4425" s="121">
        <v>4416</v>
      </c>
      <c r="B4425" s="68"/>
      <c r="C4425" s="68"/>
    </row>
    <row r="4426" spans="1:3" ht="20" customHeight="1">
      <c r="A4426" s="121">
        <v>4417</v>
      </c>
      <c r="B4426" s="68"/>
      <c r="C4426" s="68"/>
    </row>
    <row r="4427" spans="1:3" ht="20" customHeight="1">
      <c r="A4427" s="121">
        <v>4418</v>
      </c>
      <c r="B4427" s="68"/>
      <c r="C4427" s="68"/>
    </row>
    <row r="4428" spans="1:3" ht="20" customHeight="1">
      <c r="A4428" s="121">
        <v>4419</v>
      </c>
      <c r="B4428" s="68"/>
      <c r="C4428" s="68"/>
    </row>
    <row r="4429" spans="1:3" ht="20" customHeight="1">
      <c r="A4429" s="121">
        <v>4420</v>
      </c>
      <c r="B4429" s="68"/>
      <c r="C4429" s="68"/>
    </row>
    <row r="4430" spans="1:3" ht="20" customHeight="1">
      <c r="A4430" s="121">
        <v>4421</v>
      </c>
      <c r="B4430" s="68"/>
      <c r="C4430" s="68"/>
    </row>
    <row r="4431" spans="1:3" ht="20" customHeight="1">
      <c r="A4431" s="121">
        <v>4422</v>
      </c>
      <c r="B4431" s="68"/>
      <c r="C4431" s="68"/>
    </row>
    <row r="4432" spans="1:3" ht="20" customHeight="1">
      <c r="A4432" s="121">
        <v>4423</v>
      </c>
      <c r="B4432" s="68"/>
      <c r="C4432" s="68"/>
    </row>
    <row r="4433" spans="1:3" ht="20" customHeight="1">
      <c r="A4433" s="121">
        <v>4424</v>
      </c>
      <c r="B4433" s="68"/>
      <c r="C4433" s="68"/>
    </row>
    <row r="4434" spans="1:3" ht="20" customHeight="1">
      <c r="A4434" s="121">
        <v>4425</v>
      </c>
      <c r="B4434" s="68"/>
      <c r="C4434" s="68"/>
    </row>
    <row r="4435" spans="1:3" ht="20" customHeight="1">
      <c r="A4435" s="121">
        <v>4426</v>
      </c>
      <c r="B4435" s="68"/>
      <c r="C4435" s="68"/>
    </row>
    <row r="4436" spans="1:3" ht="20" customHeight="1">
      <c r="A4436" s="121">
        <v>4427</v>
      </c>
      <c r="B4436" s="68"/>
      <c r="C4436" s="68"/>
    </row>
    <row r="4437" spans="1:3" ht="20" customHeight="1">
      <c r="A4437" s="121">
        <v>4428</v>
      </c>
      <c r="B4437" s="68"/>
      <c r="C4437" s="68"/>
    </row>
    <row r="4438" spans="1:3" ht="20" customHeight="1">
      <c r="A4438" s="121">
        <v>4429</v>
      </c>
      <c r="B4438" s="68"/>
      <c r="C4438" s="68"/>
    </row>
    <row r="4439" spans="1:3" ht="20" customHeight="1">
      <c r="A4439" s="121">
        <v>4430</v>
      </c>
      <c r="B4439" s="68"/>
      <c r="C4439" s="68"/>
    </row>
    <row r="4440" spans="1:3" ht="20" customHeight="1">
      <c r="A4440" s="121">
        <v>4431</v>
      </c>
      <c r="B4440" s="68"/>
      <c r="C4440" s="68"/>
    </row>
    <row r="4441" spans="1:3" ht="20" customHeight="1">
      <c r="A4441" s="121">
        <v>4432</v>
      </c>
      <c r="B4441" s="68"/>
      <c r="C4441" s="68"/>
    </row>
    <row r="4442" spans="1:3" ht="20" customHeight="1">
      <c r="A4442" s="121">
        <v>4433</v>
      </c>
      <c r="B4442" s="68"/>
      <c r="C4442" s="68"/>
    </row>
    <row r="4443" spans="1:3" ht="20" customHeight="1">
      <c r="A4443" s="121">
        <v>4434</v>
      </c>
      <c r="B4443" s="68"/>
      <c r="C4443" s="68"/>
    </row>
    <row r="4444" spans="1:3" ht="20" customHeight="1">
      <c r="A4444" s="121">
        <v>4435</v>
      </c>
      <c r="B4444" s="68"/>
      <c r="C4444" s="68"/>
    </row>
    <row r="4445" spans="1:3" ht="20" customHeight="1">
      <c r="A4445" s="121">
        <v>4436</v>
      </c>
      <c r="B4445" s="68"/>
      <c r="C4445" s="68"/>
    </row>
    <row r="4446" spans="1:3" ht="20" customHeight="1">
      <c r="A4446" s="121">
        <v>4437</v>
      </c>
      <c r="B4446" s="68"/>
      <c r="C4446" s="68"/>
    </row>
    <row r="4447" spans="1:3" ht="20" customHeight="1">
      <c r="A4447" s="121">
        <v>4438</v>
      </c>
      <c r="B4447" s="68"/>
      <c r="C4447" s="68"/>
    </row>
    <row r="4448" spans="1:3" ht="20" customHeight="1">
      <c r="A4448" s="121">
        <v>4439</v>
      </c>
      <c r="B4448" s="68"/>
      <c r="C4448" s="68"/>
    </row>
    <row r="4449" spans="1:3" ht="20" customHeight="1">
      <c r="A4449" s="121">
        <v>4440</v>
      </c>
      <c r="B4449" s="68"/>
      <c r="C4449" s="68"/>
    </row>
    <row r="4450" spans="1:3" ht="20" customHeight="1">
      <c r="A4450" s="121">
        <v>4441</v>
      </c>
      <c r="B4450" s="68"/>
      <c r="C4450" s="68"/>
    </row>
    <row r="4451" spans="1:3" ht="20" customHeight="1">
      <c r="A4451" s="121">
        <v>4442</v>
      </c>
      <c r="B4451" s="68"/>
      <c r="C4451" s="68"/>
    </row>
    <row r="4452" spans="1:3" ht="20" customHeight="1">
      <c r="A4452" s="121">
        <v>4443</v>
      </c>
      <c r="B4452" s="68"/>
      <c r="C4452" s="68"/>
    </row>
    <row r="4453" spans="1:3" ht="20" customHeight="1">
      <c r="A4453" s="121">
        <v>4444</v>
      </c>
      <c r="B4453" s="68"/>
      <c r="C4453" s="68"/>
    </row>
    <row r="4454" spans="1:3" ht="20" customHeight="1">
      <c r="A4454" s="121">
        <v>4445</v>
      </c>
      <c r="B4454" s="68"/>
      <c r="C4454" s="68"/>
    </row>
    <row r="4455" spans="1:3" ht="20" customHeight="1">
      <c r="A4455" s="121">
        <v>4446</v>
      </c>
      <c r="B4455" s="68"/>
      <c r="C4455" s="68"/>
    </row>
    <row r="4456" spans="1:3" ht="20" customHeight="1">
      <c r="A4456" s="121">
        <v>4447</v>
      </c>
      <c r="B4456" s="68"/>
      <c r="C4456" s="68"/>
    </row>
    <row r="4457" spans="1:3" ht="20" customHeight="1">
      <c r="A4457" s="121">
        <v>4448</v>
      </c>
      <c r="B4457" s="68"/>
      <c r="C4457" s="68"/>
    </row>
    <row r="4458" spans="1:3" ht="20" customHeight="1">
      <c r="A4458" s="121">
        <v>4449</v>
      </c>
      <c r="B4458" s="68"/>
      <c r="C4458" s="68"/>
    </row>
    <row r="4459" spans="1:3" ht="20" customHeight="1">
      <c r="A4459" s="121">
        <v>4450</v>
      </c>
      <c r="B4459" s="68"/>
      <c r="C4459" s="68"/>
    </row>
    <row r="4460" spans="1:3" ht="20" customHeight="1">
      <c r="A4460" s="121">
        <v>4451</v>
      </c>
      <c r="B4460" s="68"/>
      <c r="C4460" s="68"/>
    </row>
    <row r="4461" spans="1:3" ht="20" customHeight="1">
      <c r="A4461" s="121">
        <v>4452</v>
      </c>
      <c r="B4461" s="68"/>
      <c r="C4461" s="68"/>
    </row>
    <row r="4462" spans="1:3" ht="20" customHeight="1">
      <c r="A4462" s="121">
        <v>4453</v>
      </c>
      <c r="B4462" s="68"/>
      <c r="C4462" s="68"/>
    </row>
    <row r="4463" spans="1:3" ht="20" customHeight="1">
      <c r="A4463" s="121">
        <v>4454</v>
      </c>
      <c r="B4463" s="68"/>
      <c r="C4463" s="68"/>
    </row>
    <row r="4464" spans="1:3" ht="20" customHeight="1">
      <c r="A4464" s="121">
        <v>4455</v>
      </c>
      <c r="B4464" s="68"/>
      <c r="C4464" s="68"/>
    </row>
    <row r="4465" spans="1:3" ht="20" customHeight="1">
      <c r="A4465" s="121">
        <v>4456</v>
      </c>
      <c r="B4465" s="68"/>
      <c r="C4465" s="68"/>
    </row>
    <row r="4466" spans="1:3" ht="20" customHeight="1">
      <c r="A4466" s="121">
        <v>4457</v>
      </c>
      <c r="B4466" s="68"/>
      <c r="C4466" s="68"/>
    </row>
    <row r="4467" spans="1:3" ht="20" customHeight="1">
      <c r="A4467" s="121">
        <v>4458</v>
      </c>
      <c r="B4467" s="68"/>
      <c r="C4467" s="68"/>
    </row>
    <row r="4468" spans="1:3" ht="20" customHeight="1">
      <c r="A4468" s="121">
        <v>4459</v>
      </c>
      <c r="B4468" s="68"/>
      <c r="C4468" s="68"/>
    </row>
    <row r="4469" spans="1:3" ht="20" customHeight="1">
      <c r="A4469" s="121">
        <v>4460</v>
      </c>
      <c r="B4469" s="68"/>
      <c r="C4469" s="68"/>
    </row>
    <row r="4470" spans="1:3" ht="20" customHeight="1">
      <c r="A4470" s="121">
        <v>4461</v>
      </c>
      <c r="B4470" s="68"/>
      <c r="C4470" s="68"/>
    </row>
    <row r="4471" spans="1:3" ht="20" customHeight="1">
      <c r="A4471" s="121">
        <v>4462</v>
      </c>
      <c r="B4471" s="68"/>
      <c r="C4471" s="68"/>
    </row>
    <row r="4472" spans="1:3" ht="20" customHeight="1">
      <c r="A4472" s="121">
        <v>4463</v>
      </c>
      <c r="B4472" s="68"/>
      <c r="C4472" s="68"/>
    </row>
    <row r="4473" spans="1:3" ht="20" customHeight="1">
      <c r="A4473" s="121">
        <v>4464</v>
      </c>
      <c r="B4473" s="68"/>
      <c r="C4473" s="68"/>
    </row>
    <row r="4474" spans="1:3" ht="20" customHeight="1">
      <c r="A4474" s="121">
        <v>4465</v>
      </c>
      <c r="B4474" s="68"/>
      <c r="C4474" s="68"/>
    </row>
    <row r="4475" spans="1:3" ht="20" customHeight="1">
      <c r="A4475" s="121">
        <v>4466</v>
      </c>
      <c r="B4475" s="68"/>
      <c r="C4475" s="68"/>
    </row>
    <row r="4476" spans="1:3" ht="20" customHeight="1">
      <c r="A4476" s="121">
        <v>4467</v>
      </c>
      <c r="B4476" s="68"/>
      <c r="C4476" s="68"/>
    </row>
    <row r="4477" spans="1:3" ht="20" customHeight="1">
      <c r="A4477" s="121">
        <v>4468</v>
      </c>
      <c r="B4477" s="68"/>
      <c r="C4477" s="68"/>
    </row>
    <row r="4478" spans="1:3" ht="20" customHeight="1">
      <c r="A4478" s="121">
        <v>4469</v>
      </c>
      <c r="B4478" s="68"/>
      <c r="C4478" s="68"/>
    </row>
    <row r="4479" spans="1:3" ht="20" customHeight="1">
      <c r="A4479" s="121">
        <v>4470</v>
      </c>
      <c r="B4479" s="68"/>
      <c r="C4479" s="68"/>
    </row>
    <row r="4480" spans="1:3" ht="20" customHeight="1">
      <c r="A4480" s="121">
        <v>4471</v>
      </c>
      <c r="B4480" s="68"/>
      <c r="C4480" s="68"/>
    </row>
    <row r="4481" spans="1:3" ht="20" customHeight="1">
      <c r="A4481" s="121">
        <v>4472</v>
      </c>
      <c r="B4481" s="68"/>
      <c r="C4481" s="68"/>
    </row>
    <row r="4482" spans="1:3" ht="20" customHeight="1">
      <c r="A4482" s="121">
        <v>4473</v>
      </c>
      <c r="B4482" s="68"/>
      <c r="C4482" s="68"/>
    </row>
    <row r="4483" spans="1:3" ht="20" customHeight="1">
      <c r="A4483" s="121">
        <v>4474</v>
      </c>
      <c r="B4483" s="68"/>
      <c r="C4483" s="68"/>
    </row>
    <row r="4484" spans="1:3" ht="20" customHeight="1">
      <c r="A4484" s="121">
        <v>4475</v>
      </c>
      <c r="B4484" s="68"/>
      <c r="C4484" s="68"/>
    </row>
    <row r="4485" spans="1:3" ht="20" customHeight="1">
      <c r="A4485" s="121">
        <v>4476</v>
      </c>
      <c r="B4485" s="68"/>
      <c r="C4485" s="68"/>
    </row>
    <row r="4486" spans="1:3" ht="20" customHeight="1">
      <c r="A4486" s="121">
        <v>4477</v>
      </c>
      <c r="B4486" s="68"/>
      <c r="C4486" s="68"/>
    </row>
    <row r="4487" spans="1:3" ht="20" customHeight="1">
      <c r="A4487" s="121">
        <v>4478</v>
      </c>
      <c r="B4487" s="68"/>
      <c r="C4487" s="68"/>
    </row>
    <row r="4488" spans="1:3" ht="20" customHeight="1">
      <c r="A4488" s="121">
        <v>4479</v>
      </c>
      <c r="B4488" s="68"/>
      <c r="C4488" s="68"/>
    </row>
    <row r="4489" spans="1:3" ht="20" customHeight="1">
      <c r="A4489" s="121">
        <v>4480</v>
      </c>
      <c r="B4489" s="68"/>
      <c r="C4489" s="68"/>
    </row>
    <row r="4490" spans="1:3" ht="20" customHeight="1">
      <c r="A4490" s="121">
        <v>4481</v>
      </c>
      <c r="B4490" s="68"/>
      <c r="C4490" s="68"/>
    </row>
    <row r="4491" spans="1:3" ht="20" customHeight="1">
      <c r="A4491" s="121">
        <v>4482</v>
      </c>
      <c r="B4491" s="68"/>
      <c r="C4491" s="68"/>
    </row>
    <row r="4492" spans="1:3" ht="20" customHeight="1">
      <c r="A4492" s="121">
        <v>4483</v>
      </c>
      <c r="B4492" s="68"/>
      <c r="C4492" s="68"/>
    </row>
    <row r="4493" spans="1:3" ht="20" customHeight="1">
      <c r="A4493" s="121">
        <v>4484</v>
      </c>
      <c r="B4493" s="68"/>
      <c r="C4493" s="68"/>
    </row>
    <row r="4494" spans="1:3" ht="20" customHeight="1">
      <c r="A4494" s="121">
        <v>4485</v>
      </c>
      <c r="B4494" s="68"/>
      <c r="C4494" s="68"/>
    </row>
    <row r="4495" spans="1:3" ht="20" customHeight="1">
      <c r="A4495" s="121">
        <v>4486</v>
      </c>
      <c r="B4495" s="68"/>
      <c r="C4495" s="68"/>
    </row>
    <row r="4496" spans="1:3" ht="20" customHeight="1">
      <c r="A4496" s="121">
        <v>4487</v>
      </c>
      <c r="B4496" s="68"/>
      <c r="C4496" s="68"/>
    </row>
    <row r="4497" spans="1:3" ht="20" customHeight="1">
      <c r="A4497" s="121">
        <v>4488</v>
      </c>
      <c r="B4497" s="68"/>
      <c r="C4497" s="68"/>
    </row>
    <row r="4498" spans="1:3" ht="20" customHeight="1">
      <c r="A4498" s="121">
        <v>4489</v>
      </c>
      <c r="B4498" s="68"/>
      <c r="C4498" s="68"/>
    </row>
    <row r="4499" spans="1:3" ht="20" customHeight="1">
      <c r="A4499" s="121">
        <v>4490</v>
      </c>
      <c r="B4499" s="68"/>
      <c r="C4499" s="68"/>
    </row>
    <row r="4500" spans="1:3" ht="20" customHeight="1">
      <c r="A4500" s="121">
        <v>4491</v>
      </c>
      <c r="B4500" s="68"/>
      <c r="C4500" s="68"/>
    </row>
    <row r="4501" spans="1:3" ht="20" customHeight="1">
      <c r="A4501" s="121">
        <v>4492</v>
      </c>
      <c r="B4501" s="68"/>
      <c r="C4501" s="68"/>
    </row>
    <row r="4502" spans="1:3" ht="20" customHeight="1">
      <c r="A4502" s="121">
        <v>4493</v>
      </c>
      <c r="B4502" s="68"/>
      <c r="C4502" s="68"/>
    </row>
    <row r="4503" spans="1:3" ht="20" customHeight="1">
      <c r="A4503" s="121">
        <v>4494</v>
      </c>
      <c r="B4503" s="68"/>
      <c r="C4503" s="68"/>
    </row>
    <row r="4504" spans="1:3" ht="20" customHeight="1">
      <c r="A4504" s="121">
        <v>4495</v>
      </c>
      <c r="B4504" s="68"/>
      <c r="C4504" s="68"/>
    </row>
    <row r="4505" spans="1:3" ht="20" customHeight="1">
      <c r="A4505" s="121">
        <v>4496</v>
      </c>
      <c r="B4505" s="68"/>
      <c r="C4505" s="68"/>
    </row>
    <row r="4506" spans="1:3" ht="20" customHeight="1">
      <c r="A4506" s="121">
        <v>4497</v>
      </c>
      <c r="B4506" s="68"/>
      <c r="C4506" s="68"/>
    </row>
    <row r="4507" spans="1:3" ht="20" customHeight="1">
      <c r="A4507" s="121">
        <v>4498</v>
      </c>
      <c r="B4507" s="68"/>
      <c r="C4507" s="68"/>
    </row>
    <row r="4508" spans="1:3" ht="20" customHeight="1">
      <c r="A4508" s="121">
        <v>4499</v>
      </c>
      <c r="B4508" s="68"/>
      <c r="C4508" s="68"/>
    </row>
    <row r="4509" spans="1:3" ht="20" customHeight="1">
      <c r="A4509" s="121">
        <v>4500</v>
      </c>
      <c r="B4509" s="68"/>
      <c r="C4509" s="68"/>
    </row>
    <row r="4510" spans="1:3" ht="20" customHeight="1">
      <c r="A4510" s="121">
        <v>4501</v>
      </c>
      <c r="B4510" s="68"/>
      <c r="C4510" s="68"/>
    </row>
    <row r="4511" spans="1:3" ht="20" customHeight="1">
      <c r="A4511" s="121">
        <v>4502</v>
      </c>
      <c r="B4511" s="68"/>
      <c r="C4511" s="68"/>
    </row>
    <row r="4512" spans="1:3" ht="20" customHeight="1">
      <c r="A4512" s="121">
        <v>4503</v>
      </c>
      <c r="B4512" s="68"/>
      <c r="C4512" s="68"/>
    </row>
    <row r="4513" spans="1:3" ht="20" customHeight="1">
      <c r="A4513" s="121">
        <v>4504</v>
      </c>
      <c r="B4513" s="68"/>
      <c r="C4513" s="68"/>
    </row>
    <row r="4514" spans="1:3" ht="20" customHeight="1">
      <c r="A4514" s="121">
        <v>4505</v>
      </c>
      <c r="B4514" s="68"/>
      <c r="C4514" s="68"/>
    </row>
    <row r="4515" spans="1:3" ht="20" customHeight="1">
      <c r="A4515" s="121">
        <v>4506</v>
      </c>
      <c r="B4515" s="68"/>
      <c r="C4515" s="68"/>
    </row>
    <row r="4516" spans="1:3" ht="20" customHeight="1">
      <c r="A4516" s="121">
        <v>4507</v>
      </c>
      <c r="B4516" s="68"/>
      <c r="C4516" s="68"/>
    </row>
    <row r="4517" spans="1:3" ht="20" customHeight="1">
      <c r="A4517" s="121">
        <v>4508</v>
      </c>
      <c r="B4517" s="68"/>
      <c r="C4517" s="68"/>
    </row>
    <row r="4518" spans="1:3" ht="20" customHeight="1">
      <c r="A4518" s="121">
        <v>4509</v>
      </c>
      <c r="B4518" s="68"/>
      <c r="C4518" s="68"/>
    </row>
    <row r="4519" spans="1:3" ht="20" customHeight="1">
      <c r="A4519" s="121">
        <v>4510</v>
      </c>
      <c r="B4519" s="68"/>
      <c r="C4519" s="68"/>
    </row>
    <row r="4520" spans="1:3" ht="20" customHeight="1">
      <c r="A4520" s="121">
        <v>4511</v>
      </c>
      <c r="B4520" s="68"/>
      <c r="C4520" s="68"/>
    </row>
    <row r="4521" spans="1:3" ht="20" customHeight="1">
      <c r="A4521" s="121">
        <v>4512</v>
      </c>
      <c r="B4521" s="68"/>
      <c r="C4521" s="68"/>
    </row>
    <row r="4522" spans="1:3" ht="20" customHeight="1">
      <c r="A4522" s="121">
        <v>4513</v>
      </c>
      <c r="B4522" s="68"/>
      <c r="C4522" s="68"/>
    </row>
    <row r="4523" spans="1:3" ht="20" customHeight="1">
      <c r="A4523" s="121">
        <v>4514</v>
      </c>
      <c r="B4523" s="68"/>
      <c r="C4523" s="68"/>
    </row>
    <row r="4524" spans="1:3" ht="20" customHeight="1">
      <c r="A4524" s="121">
        <v>4515</v>
      </c>
      <c r="B4524" s="68"/>
      <c r="C4524" s="68"/>
    </row>
    <row r="4525" spans="1:3" ht="20" customHeight="1">
      <c r="A4525" s="121">
        <v>4516</v>
      </c>
      <c r="B4525" s="68"/>
      <c r="C4525" s="68"/>
    </row>
    <row r="4526" spans="1:3" ht="20" customHeight="1">
      <c r="A4526" s="121">
        <v>4517</v>
      </c>
      <c r="B4526" s="68"/>
      <c r="C4526" s="68"/>
    </row>
    <row r="4527" spans="1:3" ht="20" customHeight="1">
      <c r="A4527" s="121">
        <v>4518</v>
      </c>
      <c r="B4527" s="68"/>
      <c r="C4527" s="68"/>
    </row>
    <row r="4528" spans="1:3" ht="20" customHeight="1">
      <c r="A4528" s="121">
        <v>4519</v>
      </c>
      <c r="B4528" s="68"/>
      <c r="C4528" s="68"/>
    </row>
    <row r="4529" spans="1:3" ht="20" customHeight="1">
      <c r="A4529" s="121">
        <v>4520</v>
      </c>
      <c r="B4529" s="68"/>
      <c r="C4529" s="68"/>
    </row>
    <row r="4530" spans="1:3" ht="20" customHeight="1">
      <c r="A4530" s="121">
        <v>4521</v>
      </c>
      <c r="B4530" s="68"/>
      <c r="C4530" s="68"/>
    </row>
    <row r="4531" spans="1:3" ht="20" customHeight="1">
      <c r="A4531" s="121">
        <v>4522</v>
      </c>
      <c r="B4531" s="68"/>
      <c r="C4531" s="68"/>
    </row>
    <row r="4532" spans="1:3" ht="20" customHeight="1">
      <c r="A4532" s="121">
        <v>4523</v>
      </c>
      <c r="B4532" s="68"/>
      <c r="C4532" s="68"/>
    </row>
    <row r="4533" spans="1:3" ht="20" customHeight="1">
      <c r="A4533" s="121">
        <v>4524</v>
      </c>
      <c r="B4533" s="68"/>
      <c r="C4533" s="68"/>
    </row>
    <row r="4534" spans="1:3" ht="20" customHeight="1">
      <c r="A4534" s="121">
        <v>4525</v>
      </c>
      <c r="B4534" s="68"/>
      <c r="C4534" s="68"/>
    </row>
    <row r="4535" spans="1:3" ht="20" customHeight="1">
      <c r="A4535" s="121">
        <v>4526</v>
      </c>
      <c r="B4535" s="68"/>
      <c r="C4535" s="68"/>
    </row>
    <row r="4536" spans="1:3" ht="20" customHeight="1">
      <c r="A4536" s="121">
        <v>4527</v>
      </c>
      <c r="B4536" s="68"/>
      <c r="C4536" s="68"/>
    </row>
    <row r="4537" spans="1:3" ht="20" customHeight="1">
      <c r="A4537" s="121">
        <v>4528</v>
      </c>
      <c r="B4537" s="68"/>
      <c r="C4537" s="68"/>
    </row>
    <row r="4538" spans="1:3" ht="20" customHeight="1">
      <c r="A4538" s="121">
        <v>4529</v>
      </c>
      <c r="B4538" s="68"/>
      <c r="C4538" s="68"/>
    </row>
    <row r="4539" spans="1:3" ht="20" customHeight="1">
      <c r="A4539" s="121">
        <v>4530</v>
      </c>
      <c r="B4539" s="68"/>
      <c r="C4539" s="68"/>
    </row>
    <row r="4540" spans="1:3" ht="20" customHeight="1">
      <c r="A4540" s="121">
        <v>4531</v>
      </c>
      <c r="B4540" s="68"/>
      <c r="C4540" s="68"/>
    </row>
    <row r="4541" spans="1:3" ht="20" customHeight="1">
      <c r="A4541" s="121">
        <v>4532</v>
      </c>
      <c r="B4541" s="68"/>
      <c r="C4541" s="68"/>
    </row>
    <row r="4542" spans="1:3" ht="20" customHeight="1">
      <c r="A4542" s="121">
        <v>4533</v>
      </c>
      <c r="B4542" s="68"/>
      <c r="C4542" s="68"/>
    </row>
    <row r="4543" spans="1:3" ht="20" customHeight="1">
      <c r="A4543" s="121">
        <v>4534</v>
      </c>
      <c r="B4543" s="68"/>
      <c r="C4543" s="68"/>
    </row>
    <row r="4544" spans="1:3" ht="20" customHeight="1">
      <c r="A4544" s="121">
        <v>4535</v>
      </c>
      <c r="B4544" s="68"/>
      <c r="C4544" s="68"/>
    </row>
    <row r="4545" spans="1:3" ht="20" customHeight="1">
      <c r="A4545" s="121">
        <v>4536</v>
      </c>
      <c r="B4545" s="68"/>
      <c r="C4545" s="68"/>
    </row>
    <row r="4546" spans="1:3" ht="20" customHeight="1">
      <c r="A4546" s="121">
        <v>4537</v>
      </c>
      <c r="B4546" s="68"/>
      <c r="C4546" s="68"/>
    </row>
    <row r="4547" spans="1:3" ht="20" customHeight="1">
      <c r="A4547" s="121">
        <v>4538</v>
      </c>
      <c r="B4547" s="68"/>
      <c r="C4547" s="68"/>
    </row>
    <row r="4548" spans="1:3" ht="20" customHeight="1">
      <c r="A4548" s="121">
        <v>4539</v>
      </c>
      <c r="B4548" s="68"/>
      <c r="C4548" s="68"/>
    </row>
    <row r="4549" spans="1:3" ht="20" customHeight="1">
      <c r="A4549" s="121">
        <v>4540</v>
      </c>
      <c r="B4549" s="68"/>
      <c r="C4549" s="68"/>
    </row>
    <row r="4550" spans="1:3" ht="20" customHeight="1">
      <c r="A4550" s="121">
        <v>4541</v>
      </c>
      <c r="B4550" s="68"/>
      <c r="C4550" s="68"/>
    </row>
    <row r="4551" spans="1:3" ht="20" customHeight="1">
      <c r="A4551" s="121">
        <v>4542</v>
      </c>
      <c r="B4551" s="68"/>
      <c r="C4551" s="68"/>
    </row>
    <row r="4552" spans="1:3" ht="20" customHeight="1">
      <c r="A4552" s="121">
        <v>4543</v>
      </c>
      <c r="B4552" s="68"/>
      <c r="C4552" s="68"/>
    </row>
    <row r="4553" spans="1:3" ht="20" customHeight="1">
      <c r="A4553" s="121">
        <v>4544</v>
      </c>
      <c r="B4553" s="68"/>
      <c r="C4553" s="68"/>
    </row>
    <row r="4554" spans="1:3" ht="20" customHeight="1">
      <c r="A4554" s="121">
        <v>4545</v>
      </c>
      <c r="B4554" s="68"/>
      <c r="C4554" s="68"/>
    </row>
    <row r="4555" spans="1:3" ht="20" customHeight="1">
      <c r="A4555" s="121">
        <v>4546</v>
      </c>
      <c r="B4555" s="68"/>
      <c r="C4555" s="68"/>
    </row>
    <row r="4556" spans="1:3" ht="20" customHeight="1">
      <c r="A4556" s="121">
        <v>4547</v>
      </c>
      <c r="B4556" s="68"/>
      <c r="C4556" s="68"/>
    </row>
    <row r="4557" spans="1:3" ht="20" customHeight="1">
      <c r="A4557" s="121">
        <v>4548</v>
      </c>
      <c r="B4557" s="68"/>
      <c r="C4557" s="68"/>
    </row>
    <row r="4558" spans="1:3" ht="20" customHeight="1">
      <c r="A4558" s="121">
        <v>4549</v>
      </c>
      <c r="B4558" s="68"/>
      <c r="C4558" s="68"/>
    </row>
    <row r="4559" spans="1:3" ht="20" customHeight="1">
      <c r="A4559" s="121">
        <v>4550</v>
      </c>
      <c r="B4559" s="68"/>
      <c r="C4559" s="68"/>
    </row>
    <row r="4560" spans="1:3" ht="20" customHeight="1">
      <c r="A4560" s="121">
        <v>4551</v>
      </c>
      <c r="B4560" s="68"/>
      <c r="C4560" s="68"/>
    </row>
    <row r="4561" spans="1:3" ht="20" customHeight="1">
      <c r="A4561" s="121">
        <v>4552</v>
      </c>
      <c r="B4561" s="68"/>
      <c r="C4561" s="68"/>
    </row>
    <row r="4562" spans="1:3" ht="20" customHeight="1">
      <c r="A4562" s="121">
        <v>4553</v>
      </c>
      <c r="B4562" s="68"/>
      <c r="C4562" s="68"/>
    </row>
    <row r="4563" spans="1:3" ht="20" customHeight="1">
      <c r="A4563" s="121">
        <v>4554</v>
      </c>
      <c r="B4563" s="68"/>
      <c r="C4563" s="68"/>
    </row>
    <row r="4564" spans="1:3" ht="20" customHeight="1">
      <c r="A4564" s="121">
        <v>4555</v>
      </c>
      <c r="B4564" s="68"/>
      <c r="C4564" s="68"/>
    </row>
    <row r="4565" spans="1:3" ht="20" customHeight="1">
      <c r="A4565" s="121">
        <v>4556</v>
      </c>
      <c r="B4565" s="68"/>
      <c r="C4565" s="68"/>
    </row>
    <row r="4566" spans="1:3" ht="20" customHeight="1">
      <c r="A4566" s="121">
        <v>4557</v>
      </c>
      <c r="B4566" s="68"/>
      <c r="C4566" s="68"/>
    </row>
    <row r="4567" spans="1:3" ht="20" customHeight="1">
      <c r="A4567" s="121">
        <v>4558</v>
      </c>
      <c r="B4567" s="68"/>
      <c r="C4567" s="68"/>
    </row>
    <row r="4568" spans="1:3" ht="20" customHeight="1">
      <c r="A4568" s="121">
        <v>4559</v>
      </c>
      <c r="B4568" s="68"/>
      <c r="C4568" s="68"/>
    </row>
    <row r="4569" spans="1:3" ht="20" customHeight="1">
      <c r="A4569" s="121">
        <v>4560</v>
      </c>
      <c r="B4569" s="68"/>
      <c r="C4569" s="68"/>
    </row>
    <row r="4570" spans="1:3" ht="20" customHeight="1">
      <c r="A4570" s="121">
        <v>4561</v>
      </c>
      <c r="B4570" s="68"/>
      <c r="C4570" s="68"/>
    </row>
    <row r="4571" spans="1:3" ht="20" customHeight="1">
      <c r="A4571" s="121">
        <v>4562</v>
      </c>
      <c r="B4571" s="68"/>
      <c r="C4571" s="68"/>
    </row>
    <row r="4572" spans="1:3" ht="20" customHeight="1">
      <c r="A4572" s="121">
        <v>4563</v>
      </c>
      <c r="B4572" s="68"/>
      <c r="C4572" s="68"/>
    </row>
    <row r="4573" spans="1:3" ht="20" customHeight="1">
      <c r="A4573" s="121">
        <v>4564</v>
      </c>
      <c r="B4573" s="68"/>
      <c r="C4573" s="68"/>
    </row>
    <row r="4574" spans="1:3" ht="20" customHeight="1">
      <c r="A4574" s="121">
        <v>4565</v>
      </c>
      <c r="B4574" s="68"/>
      <c r="C4574" s="68"/>
    </row>
    <row r="4575" spans="1:3" ht="20" customHeight="1">
      <c r="A4575" s="121">
        <v>4566</v>
      </c>
      <c r="B4575" s="68"/>
      <c r="C4575" s="68"/>
    </row>
    <row r="4576" spans="1:3" ht="20" customHeight="1">
      <c r="A4576" s="121">
        <v>4567</v>
      </c>
      <c r="B4576" s="68"/>
      <c r="C4576" s="68"/>
    </row>
    <row r="4577" spans="1:3" ht="20" customHeight="1">
      <c r="A4577" s="121">
        <v>4568</v>
      </c>
      <c r="B4577" s="68"/>
      <c r="C4577" s="68"/>
    </row>
    <row r="4578" spans="1:3" ht="20" customHeight="1">
      <c r="A4578" s="121">
        <v>4569</v>
      </c>
      <c r="B4578" s="68"/>
      <c r="C4578" s="68"/>
    </row>
    <row r="4579" spans="1:3" ht="20" customHeight="1">
      <c r="A4579" s="121">
        <v>4570</v>
      </c>
      <c r="B4579" s="68"/>
      <c r="C4579" s="68"/>
    </row>
    <row r="4580" spans="1:3" ht="20" customHeight="1">
      <c r="A4580" s="121">
        <v>4571</v>
      </c>
      <c r="B4580" s="68"/>
      <c r="C4580" s="68"/>
    </row>
    <row r="4581" spans="1:3" ht="20" customHeight="1">
      <c r="A4581" s="121">
        <v>4572</v>
      </c>
      <c r="B4581" s="68"/>
      <c r="C4581" s="68"/>
    </row>
    <row r="4582" spans="1:3" ht="20" customHeight="1">
      <c r="A4582" s="121">
        <v>4573</v>
      </c>
      <c r="B4582" s="68"/>
      <c r="C4582" s="68"/>
    </row>
    <row r="4583" spans="1:3" ht="20" customHeight="1">
      <c r="A4583" s="121">
        <v>4574</v>
      </c>
      <c r="B4583" s="68"/>
      <c r="C4583" s="68"/>
    </row>
    <row r="4584" spans="1:3" ht="20" customHeight="1">
      <c r="A4584" s="121">
        <v>4575</v>
      </c>
      <c r="B4584" s="68"/>
      <c r="C4584" s="68"/>
    </row>
    <row r="4585" spans="1:3" ht="20" customHeight="1">
      <c r="A4585" s="121">
        <v>4576</v>
      </c>
      <c r="B4585" s="68"/>
      <c r="C4585" s="68"/>
    </row>
    <row r="4586" spans="1:3" ht="20" customHeight="1">
      <c r="A4586" s="121">
        <v>4577</v>
      </c>
      <c r="B4586" s="68"/>
      <c r="C4586" s="68"/>
    </row>
    <row r="4587" spans="1:3" ht="20" customHeight="1">
      <c r="A4587" s="121">
        <v>4578</v>
      </c>
      <c r="B4587" s="68"/>
      <c r="C4587" s="68"/>
    </row>
    <row r="4588" spans="1:3" ht="20" customHeight="1">
      <c r="A4588" s="121">
        <v>4579</v>
      </c>
      <c r="B4588" s="68"/>
      <c r="C4588" s="68"/>
    </row>
    <row r="4589" spans="1:3" ht="20" customHeight="1">
      <c r="A4589" s="121">
        <v>4580</v>
      </c>
      <c r="B4589" s="68"/>
      <c r="C4589" s="68"/>
    </row>
    <row r="4590" spans="1:3" ht="20" customHeight="1">
      <c r="A4590" s="121">
        <v>4581</v>
      </c>
      <c r="B4590" s="68"/>
      <c r="C4590" s="68"/>
    </row>
    <row r="4591" spans="1:3" ht="20" customHeight="1">
      <c r="A4591" s="121">
        <v>4582</v>
      </c>
      <c r="B4591" s="68"/>
      <c r="C4591" s="68"/>
    </row>
    <row r="4592" spans="1:3" ht="20" customHeight="1">
      <c r="A4592" s="121">
        <v>4583</v>
      </c>
      <c r="B4592" s="68"/>
      <c r="C4592" s="68"/>
    </row>
    <row r="4593" spans="1:3" ht="20" customHeight="1">
      <c r="A4593" s="121">
        <v>4584</v>
      </c>
      <c r="B4593" s="68"/>
      <c r="C4593" s="68"/>
    </row>
    <row r="4594" spans="1:3" ht="20" customHeight="1">
      <c r="A4594" s="121">
        <v>4585</v>
      </c>
      <c r="B4594" s="68"/>
      <c r="C4594" s="68"/>
    </row>
    <row r="4595" spans="1:3" ht="20" customHeight="1">
      <c r="A4595" s="121">
        <v>4586</v>
      </c>
      <c r="B4595" s="68"/>
      <c r="C4595" s="68"/>
    </row>
    <row r="4596" spans="1:3" ht="20" customHeight="1">
      <c r="A4596" s="121">
        <v>4587</v>
      </c>
      <c r="B4596" s="68"/>
      <c r="C4596" s="68"/>
    </row>
    <row r="4597" spans="1:3" ht="20" customHeight="1">
      <c r="A4597" s="121">
        <v>4588</v>
      </c>
      <c r="B4597" s="68"/>
      <c r="C4597" s="68"/>
    </row>
    <row r="4598" spans="1:3" ht="20" customHeight="1">
      <c r="A4598" s="121">
        <v>4589</v>
      </c>
      <c r="B4598" s="68"/>
      <c r="C4598" s="68"/>
    </row>
    <row r="4599" spans="1:3" ht="20" customHeight="1">
      <c r="A4599" s="121">
        <v>4590</v>
      </c>
      <c r="B4599" s="68"/>
      <c r="C4599" s="68"/>
    </row>
    <row r="4600" spans="1:3" ht="20" customHeight="1">
      <c r="A4600" s="121">
        <v>4591</v>
      </c>
      <c r="B4600" s="68"/>
      <c r="C4600" s="68"/>
    </row>
    <row r="4601" spans="1:3" ht="20" customHeight="1">
      <c r="A4601" s="121">
        <v>4592</v>
      </c>
      <c r="B4601" s="68"/>
      <c r="C4601" s="68"/>
    </row>
    <row r="4602" spans="1:3" ht="20" customHeight="1">
      <c r="A4602" s="121">
        <v>4593</v>
      </c>
      <c r="B4602" s="68"/>
      <c r="C4602" s="68"/>
    </row>
    <row r="4603" spans="1:3" ht="20" customHeight="1">
      <c r="A4603" s="121">
        <v>4594</v>
      </c>
      <c r="B4603" s="68"/>
      <c r="C4603" s="68"/>
    </row>
    <row r="4604" spans="1:3" ht="20" customHeight="1">
      <c r="A4604" s="121">
        <v>4595</v>
      </c>
      <c r="B4604" s="68"/>
      <c r="C4604" s="68"/>
    </row>
    <row r="4605" spans="1:3" ht="20" customHeight="1">
      <c r="A4605" s="121">
        <v>4596</v>
      </c>
      <c r="B4605" s="68"/>
      <c r="C4605" s="68"/>
    </row>
    <row r="4606" spans="1:3" ht="20" customHeight="1">
      <c r="A4606" s="121">
        <v>4597</v>
      </c>
      <c r="B4606" s="68"/>
      <c r="C4606" s="68"/>
    </row>
    <row r="4607" spans="1:3" ht="20" customHeight="1">
      <c r="A4607" s="121">
        <v>4598</v>
      </c>
      <c r="B4607" s="68"/>
      <c r="C4607" s="68"/>
    </row>
    <row r="4608" spans="1:3" ht="20" customHeight="1">
      <c r="A4608" s="121">
        <v>4599</v>
      </c>
      <c r="B4608" s="68"/>
      <c r="C4608" s="68"/>
    </row>
    <row r="4609" spans="1:3" ht="20" customHeight="1">
      <c r="A4609" s="121">
        <v>4600</v>
      </c>
      <c r="B4609" s="68"/>
      <c r="C4609" s="68"/>
    </row>
    <row r="4610" spans="1:3" ht="20" customHeight="1">
      <c r="A4610" s="121">
        <v>4601</v>
      </c>
      <c r="B4610" s="68"/>
      <c r="C4610" s="68"/>
    </row>
    <row r="4611" spans="1:3" ht="20" customHeight="1">
      <c r="A4611" s="121">
        <v>4602</v>
      </c>
      <c r="B4611" s="68"/>
      <c r="C4611" s="68"/>
    </row>
    <row r="4612" spans="1:3" ht="20" customHeight="1">
      <c r="A4612" s="121">
        <v>4603</v>
      </c>
      <c r="B4612" s="68"/>
      <c r="C4612" s="68"/>
    </row>
    <row r="4613" spans="1:3" ht="20" customHeight="1">
      <c r="A4613" s="121">
        <v>4604</v>
      </c>
      <c r="B4613" s="68"/>
      <c r="C4613" s="68"/>
    </row>
    <row r="4614" spans="1:3" ht="20" customHeight="1">
      <c r="A4614" s="121">
        <v>4605</v>
      </c>
      <c r="B4614" s="68"/>
      <c r="C4614" s="68"/>
    </row>
    <row r="4615" spans="1:3" ht="20" customHeight="1">
      <c r="A4615" s="121">
        <v>4606</v>
      </c>
      <c r="B4615" s="68"/>
      <c r="C4615" s="68"/>
    </row>
    <row r="4616" spans="1:3" ht="20" customHeight="1">
      <c r="A4616" s="121">
        <v>4607</v>
      </c>
      <c r="B4616" s="68"/>
      <c r="C4616" s="68"/>
    </row>
    <row r="4617" spans="1:3" ht="20" customHeight="1">
      <c r="A4617" s="121">
        <v>4608</v>
      </c>
      <c r="B4617" s="68"/>
      <c r="C4617" s="68"/>
    </row>
    <row r="4618" spans="1:3" ht="20" customHeight="1">
      <c r="A4618" s="121">
        <v>4609</v>
      </c>
      <c r="B4618" s="68"/>
      <c r="C4618" s="68"/>
    </row>
    <row r="4619" spans="1:3" ht="20" customHeight="1">
      <c r="A4619" s="121">
        <v>4610</v>
      </c>
      <c r="B4619" s="68"/>
      <c r="C4619" s="68"/>
    </row>
    <row r="4620" spans="1:3" ht="20" customHeight="1">
      <c r="A4620" s="121">
        <v>4611</v>
      </c>
      <c r="B4620" s="68"/>
      <c r="C4620" s="68"/>
    </row>
    <row r="4621" spans="1:3" ht="20" customHeight="1">
      <c r="A4621" s="121">
        <v>4612</v>
      </c>
      <c r="B4621" s="68"/>
      <c r="C4621" s="68"/>
    </row>
    <row r="4622" spans="1:3" ht="20" customHeight="1">
      <c r="A4622" s="121">
        <v>4613</v>
      </c>
      <c r="B4622" s="68"/>
      <c r="C4622" s="68"/>
    </row>
    <row r="4623" spans="1:3" ht="20" customHeight="1">
      <c r="A4623" s="121">
        <v>4614</v>
      </c>
      <c r="B4623" s="68"/>
      <c r="C4623" s="68"/>
    </row>
    <row r="4624" spans="1:3" ht="20" customHeight="1">
      <c r="A4624" s="121">
        <v>4615</v>
      </c>
      <c r="B4624" s="68"/>
      <c r="C4624" s="68"/>
    </row>
    <row r="4625" spans="1:3" ht="20" customHeight="1">
      <c r="A4625" s="121">
        <v>4616</v>
      </c>
      <c r="B4625" s="68"/>
      <c r="C4625" s="68"/>
    </row>
    <row r="4626" spans="1:3" ht="20" customHeight="1">
      <c r="A4626" s="121">
        <v>4617</v>
      </c>
      <c r="B4626" s="68"/>
      <c r="C4626" s="68"/>
    </row>
    <row r="4627" spans="1:3" ht="20" customHeight="1">
      <c r="A4627" s="121">
        <v>4618</v>
      </c>
      <c r="B4627" s="68"/>
      <c r="C4627" s="68"/>
    </row>
    <row r="4628" spans="1:3" ht="20" customHeight="1">
      <c r="A4628" s="121">
        <v>4619</v>
      </c>
      <c r="B4628" s="68"/>
      <c r="C4628" s="68"/>
    </row>
    <row r="4629" spans="1:3" ht="20" customHeight="1">
      <c r="A4629" s="121">
        <v>4620</v>
      </c>
      <c r="B4629" s="68"/>
      <c r="C4629" s="68"/>
    </row>
    <row r="4630" spans="1:3" ht="20" customHeight="1">
      <c r="A4630" s="121">
        <v>4621</v>
      </c>
      <c r="B4630" s="68"/>
      <c r="C4630" s="68"/>
    </row>
    <row r="4631" spans="1:3" ht="20" customHeight="1">
      <c r="A4631" s="121">
        <v>4622</v>
      </c>
      <c r="B4631" s="68"/>
      <c r="C4631" s="68"/>
    </row>
    <row r="4632" spans="1:3" ht="20" customHeight="1">
      <c r="A4632" s="121">
        <v>4623</v>
      </c>
      <c r="B4632" s="68"/>
      <c r="C4632" s="68"/>
    </row>
    <row r="4633" spans="1:3" ht="20" customHeight="1">
      <c r="A4633" s="121">
        <v>4624</v>
      </c>
      <c r="B4633" s="68"/>
      <c r="C4633" s="68"/>
    </row>
    <row r="4634" spans="1:3" ht="20" customHeight="1">
      <c r="A4634" s="121">
        <v>4625</v>
      </c>
      <c r="B4634" s="68"/>
      <c r="C4634" s="68"/>
    </row>
    <row r="4635" spans="1:3" ht="20" customHeight="1">
      <c r="A4635" s="121">
        <v>4626</v>
      </c>
      <c r="B4635" s="68"/>
      <c r="C4635" s="68"/>
    </row>
    <row r="4636" spans="1:3" ht="20" customHeight="1">
      <c r="A4636" s="121">
        <v>4627</v>
      </c>
      <c r="B4636" s="68"/>
      <c r="C4636" s="68"/>
    </row>
    <row r="4637" spans="1:3" ht="20" customHeight="1">
      <c r="A4637" s="121">
        <v>4628</v>
      </c>
      <c r="B4637" s="68"/>
      <c r="C4637" s="68"/>
    </row>
    <row r="4638" spans="1:3" ht="20" customHeight="1">
      <c r="A4638" s="121">
        <v>4629</v>
      </c>
      <c r="B4638" s="68"/>
      <c r="C4638" s="68"/>
    </row>
    <row r="4639" spans="1:3" ht="20" customHeight="1">
      <c r="A4639" s="121">
        <v>4630</v>
      </c>
      <c r="B4639" s="68"/>
      <c r="C4639" s="68"/>
    </row>
    <row r="4640" spans="1:3" ht="20" customHeight="1">
      <c r="A4640" s="121">
        <v>4631</v>
      </c>
      <c r="B4640" s="68"/>
      <c r="C4640" s="68"/>
    </row>
    <row r="4641" spans="1:3" ht="20" customHeight="1">
      <c r="A4641" s="121">
        <v>4632</v>
      </c>
      <c r="B4641" s="68"/>
      <c r="C4641" s="68"/>
    </row>
    <row r="4642" spans="1:3" ht="20" customHeight="1">
      <c r="A4642" s="121">
        <v>4633</v>
      </c>
      <c r="B4642" s="68"/>
      <c r="C4642" s="68"/>
    </row>
    <row r="4643" spans="1:3" ht="20" customHeight="1">
      <c r="A4643" s="121">
        <v>4634</v>
      </c>
      <c r="B4643" s="68"/>
      <c r="C4643" s="68"/>
    </row>
    <row r="4644" spans="1:3" ht="20" customHeight="1">
      <c r="A4644" s="121">
        <v>4635</v>
      </c>
      <c r="B4644" s="68"/>
      <c r="C4644" s="68"/>
    </row>
    <row r="4645" spans="1:3" ht="20" customHeight="1">
      <c r="A4645" s="121">
        <v>4636</v>
      </c>
      <c r="B4645" s="68"/>
      <c r="C4645" s="68"/>
    </row>
    <row r="4646" spans="1:3" ht="20" customHeight="1">
      <c r="A4646" s="121">
        <v>4637</v>
      </c>
      <c r="B4646" s="68"/>
      <c r="C4646" s="68"/>
    </row>
    <row r="4647" spans="1:3" ht="20" customHeight="1">
      <c r="A4647" s="121">
        <v>4638</v>
      </c>
      <c r="B4647" s="68"/>
      <c r="C4647" s="68"/>
    </row>
    <row r="4648" spans="1:3" ht="20" customHeight="1">
      <c r="A4648" s="121">
        <v>4639</v>
      </c>
      <c r="B4648" s="68"/>
      <c r="C4648" s="68"/>
    </row>
    <row r="4649" spans="1:3" ht="20" customHeight="1">
      <c r="A4649" s="121">
        <v>4640</v>
      </c>
      <c r="B4649" s="68"/>
      <c r="C4649" s="68"/>
    </row>
    <row r="4650" spans="1:3" ht="20" customHeight="1">
      <c r="A4650" s="121">
        <v>4641</v>
      </c>
      <c r="B4650" s="68"/>
      <c r="C4650" s="68"/>
    </row>
    <row r="4651" spans="1:3" ht="20" customHeight="1">
      <c r="A4651" s="121">
        <v>4642</v>
      </c>
      <c r="B4651" s="68"/>
      <c r="C4651" s="68"/>
    </row>
    <row r="4652" spans="1:3" ht="20" customHeight="1">
      <c r="A4652" s="121">
        <v>4643</v>
      </c>
      <c r="B4652" s="68"/>
      <c r="C4652" s="68"/>
    </row>
    <row r="4653" spans="1:3" ht="20" customHeight="1">
      <c r="A4653" s="121">
        <v>4644</v>
      </c>
      <c r="B4653" s="68"/>
      <c r="C4653" s="68"/>
    </row>
    <row r="4654" spans="1:3" ht="20" customHeight="1">
      <c r="A4654" s="121">
        <v>4645</v>
      </c>
      <c r="B4654" s="68"/>
      <c r="C4654" s="68"/>
    </row>
    <row r="4655" spans="1:3" ht="20" customHeight="1">
      <c r="A4655" s="121">
        <v>4646</v>
      </c>
      <c r="B4655" s="68"/>
      <c r="C4655" s="68"/>
    </row>
    <row r="4656" spans="1:3" ht="20" customHeight="1">
      <c r="A4656" s="121">
        <v>4647</v>
      </c>
      <c r="B4656" s="68"/>
      <c r="C4656" s="68"/>
    </row>
    <row r="4657" spans="1:3" ht="20" customHeight="1">
      <c r="A4657" s="121">
        <v>4648</v>
      </c>
      <c r="B4657" s="68"/>
      <c r="C4657" s="68"/>
    </row>
    <row r="4658" spans="1:3" ht="20" customHeight="1">
      <c r="A4658" s="121">
        <v>4649</v>
      </c>
      <c r="B4658" s="68"/>
      <c r="C4658" s="68"/>
    </row>
    <row r="4659" spans="1:3" ht="20" customHeight="1">
      <c r="A4659" s="121">
        <v>4650</v>
      </c>
      <c r="B4659" s="68"/>
      <c r="C4659" s="68"/>
    </row>
    <row r="4660" spans="1:3" ht="20" customHeight="1">
      <c r="A4660" s="121">
        <v>4651</v>
      </c>
      <c r="B4660" s="68"/>
      <c r="C4660" s="68"/>
    </row>
    <row r="4661" spans="1:3" ht="20" customHeight="1">
      <c r="A4661" s="121">
        <v>4652</v>
      </c>
      <c r="B4661" s="68"/>
      <c r="C4661" s="68"/>
    </row>
    <row r="4662" spans="1:3" ht="20" customHeight="1">
      <c r="A4662" s="121">
        <v>4653</v>
      </c>
      <c r="B4662" s="68"/>
      <c r="C4662" s="68"/>
    </row>
    <row r="4663" spans="1:3" ht="20" customHeight="1">
      <c r="A4663" s="121">
        <v>4654</v>
      </c>
      <c r="B4663" s="68"/>
      <c r="C4663" s="68"/>
    </row>
    <row r="4664" spans="1:3" ht="20" customHeight="1">
      <c r="A4664" s="121">
        <v>4655</v>
      </c>
      <c r="B4664" s="68"/>
      <c r="C4664" s="68"/>
    </row>
    <row r="4665" spans="1:3" ht="20" customHeight="1">
      <c r="A4665" s="121">
        <v>4656</v>
      </c>
      <c r="B4665" s="68"/>
      <c r="C4665" s="68"/>
    </row>
    <row r="4666" spans="1:3" ht="20" customHeight="1">
      <c r="A4666" s="121">
        <v>4657</v>
      </c>
      <c r="B4666" s="68"/>
      <c r="C4666" s="68"/>
    </row>
    <row r="4667" spans="1:3" ht="20" customHeight="1">
      <c r="A4667" s="121">
        <v>4658</v>
      </c>
      <c r="B4667" s="68"/>
      <c r="C4667" s="68"/>
    </row>
    <row r="4668" spans="1:3" ht="20" customHeight="1">
      <c r="A4668" s="121">
        <v>4659</v>
      </c>
      <c r="B4668" s="68"/>
      <c r="C4668" s="68"/>
    </row>
    <row r="4669" spans="1:3" ht="20" customHeight="1">
      <c r="A4669" s="121">
        <v>4660</v>
      </c>
      <c r="B4669" s="68"/>
      <c r="C4669" s="68"/>
    </row>
    <row r="4670" spans="1:3" ht="20" customHeight="1">
      <c r="A4670" s="121">
        <v>4661</v>
      </c>
      <c r="B4670" s="68"/>
      <c r="C4670" s="68"/>
    </row>
    <row r="4671" spans="1:3" ht="20" customHeight="1">
      <c r="A4671" s="121">
        <v>4662</v>
      </c>
      <c r="B4671" s="68"/>
      <c r="C4671" s="68"/>
    </row>
    <row r="4672" spans="1:3" ht="20" customHeight="1">
      <c r="A4672" s="121">
        <v>4663</v>
      </c>
      <c r="B4672" s="68"/>
      <c r="C4672" s="68"/>
    </row>
    <row r="4673" spans="1:3" ht="20" customHeight="1">
      <c r="A4673" s="121">
        <v>4664</v>
      </c>
      <c r="B4673" s="68"/>
      <c r="C4673" s="68"/>
    </row>
    <row r="4674" spans="1:3" ht="20" customHeight="1">
      <c r="A4674" s="121">
        <v>4665</v>
      </c>
      <c r="B4674" s="68"/>
      <c r="C4674" s="68"/>
    </row>
    <row r="4675" spans="1:3" ht="20" customHeight="1">
      <c r="A4675" s="121">
        <v>4666</v>
      </c>
      <c r="B4675" s="68"/>
      <c r="C4675" s="68"/>
    </row>
    <row r="4676" spans="1:3" ht="20" customHeight="1">
      <c r="A4676" s="121">
        <v>4667</v>
      </c>
      <c r="B4676" s="68"/>
      <c r="C4676" s="68"/>
    </row>
    <row r="4677" spans="1:3" ht="20" customHeight="1">
      <c r="A4677" s="121">
        <v>4668</v>
      </c>
      <c r="B4677" s="68"/>
      <c r="C4677" s="68"/>
    </row>
    <row r="4678" spans="1:3" ht="20" customHeight="1">
      <c r="A4678" s="121">
        <v>4669</v>
      </c>
      <c r="B4678" s="68"/>
      <c r="C4678" s="68"/>
    </row>
    <row r="4679" spans="1:3" ht="20" customHeight="1">
      <c r="A4679" s="121">
        <v>4670</v>
      </c>
      <c r="B4679" s="68"/>
      <c r="C4679" s="68"/>
    </row>
    <row r="4680" spans="1:3" ht="20" customHeight="1">
      <c r="A4680" s="121">
        <v>4671</v>
      </c>
      <c r="B4680" s="68"/>
      <c r="C4680" s="68"/>
    </row>
    <row r="4681" spans="1:3" ht="20" customHeight="1">
      <c r="A4681" s="121">
        <v>4672</v>
      </c>
      <c r="B4681" s="68"/>
      <c r="C4681" s="68"/>
    </row>
    <row r="4682" spans="1:3" ht="20" customHeight="1">
      <c r="A4682" s="121">
        <v>4673</v>
      </c>
      <c r="B4682" s="68"/>
      <c r="C4682" s="68"/>
    </row>
    <row r="4683" spans="1:3" ht="20" customHeight="1">
      <c r="A4683" s="121">
        <v>4674</v>
      </c>
      <c r="B4683" s="68"/>
      <c r="C4683" s="68"/>
    </row>
    <row r="4684" spans="1:3" ht="20" customHeight="1">
      <c r="A4684" s="121">
        <v>4675</v>
      </c>
      <c r="B4684" s="68"/>
      <c r="C4684" s="68"/>
    </row>
    <row r="4685" spans="1:3" ht="20" customHeight="1">
      <c r="A4685" s="121">
        <v>4676</v>
      </c>
      <c r="B4685" s="68"/>
      <c r="C4685" s="68"/>
    </row>
    <row r="4686" spans="1:3" ht="20" customHeight="1">
      <c r="A4686" s="121">
        <v>4677</v>
      </c>
      <c r="B4686" s="68"/>
      <c r="C4686" s="68"/>
    </row>
    <row r="4687" spans="1:3" ht="20" customHeight="1">
      <c r="A4687" s="121">
        <v>4678</v>
      </c>
      <c r="B4687" s="68"/>
      <c r="C4687" s="68"/>
    </row>
    <row r="4688" spans="1:3" ht="20" customHeight="1">
      <c r="A4688" s="121">
        <v>4679</v>
      </c>
      <c r="B4688" s="68"/>
      <c r="C4688" s="68"/>
    </row>
    <row r="4689" spans="1:3" ht="20" customHeight="1">
      <c r="A4689" s="121">
        <v>4680</v>
      </c>
      <c r="B4689" s="68"/>
      <c r="C4689" s="68"/>
    </row>
    <row r="4690" spans="1:3" ht="20" customHeight="1">
      <c r="A4690" s="121">
        <v>4681</v>
      </c>
      <c r="B4690" s="68"/>
      <c r="C4690" s="68"/>
    </row>
    <row r="4691" spans="1:3" ht="20" customHeight="1">
      <c r="A4691" s="121">
        <v>4682</v>
      </c>
      <c r="B4691" s="68"/>
      <c r="C4691" s="68"/>
    </row>
    <row r="4692" spans="1:3" ht="20" customHeight="1">
      <c r="A4692" s="121">
        <v>4683</v>
      </c>
      <c r="B4692" s="68"/>
      <c r="C4692" s="68"/>
    </row>
    <row r="4693" spans="1:3" ht="20" customHeight="1">
      <c r="A4693" s="121">
        <v>4684</v>
      </c>
      <c r="B4693" s="68"/>
      <c r="C4693" s="68"/>
    </row>
    <row r="4694" spans="1:3" ht="20" customHeight="1">
      <c r="A4694" s="121">
        <v>4685</v>
      </c>
      <c r="B4694" s="68"/>
      <c r="C4694" s="68"/>
    </row>
    <row r="4695" spans="1:3" ht="20" customHeight="1">
      <c r="A4695" s="121">
        <v>4686</v>
      </c>
      <c r="B4695" s="68"/>
      <c r="C4695" s="68"/>
    </row>
    <row r="4696" spans="1:3" ht="20" customHeight="1">
      <c r="A4696" s="121">
        <v>4687</v>
      </c>
      <c r="B4696" s="68"/>
      <c r="C4696" s="68"/>
    </row>
    <row r="4697" spans="1:3" ht="20" customHeight="1">
      <c r="A4697" s="121">
        <v>4688</v>
      </c>
      <c r="B4697" s="68"/>
      <c r="C4697" s="68"/>
    </row>
    <row r="4698" spans="1:3" ht="20" customHeight="1">
      <c r="A4698" s="121">
        <v>4689</v>
      </c>
      <c r="B4698" s="68"/>
      <c r="C4698" s="68"/>
    </row>
    <row r="4699" spans="1:3" ht="20" customHeight="1">
      <c r="A4699" s="121">
        <v>4690</v>
      </c>
      <c r="B4699" s="68"/>
      <c r="C4699" s="68"/>
    </row>
    <row r="4700" spans="1:3" ht="20" customHeight="1">
      <c r="A4700" s="121">
        <v>4691</v>
      </c>
      <c r="B4700" s="68"/>
      <c r="C4700" s="68"/>
    </row>
    <row r="4701" spans="1:3" ht="20" customHeight="1">
      <c r="A4701" s="121">
        <v>4692</v>
      </c>
      <c r="B4701" s="68"/>
      <c r="C4701" s="68"/>
    </row>
    <row r="4702" spans="1:3" ht="20" customHeight="1">
      <c r="A4702" s="121">
        <v>4693</v>
      </c>
      <c r="B4702" s="68"/>
      <c r="C4702" s="68"/>
    </row>
    <row r="4703" spans="1:3" ht="20" customHeight="1">
      <c r="A4703" s="121">
        <v>4694</v>
      </c>
      <c r="B4703" s="68"/>
      <c r="C4703" s="68"/>
    </row>
    <row r="4704" spans="1:3" ht="20" customHeight="1">
      <c r="A4704" s="121">
        <v>4695</v>
      </c>
      <c r="B4704" s="68"/>
      <c r="C4704" s="68"/>
    </row>
    <row r="4705" spans="1:3" ht="20" customHeight="1">
      <c r="A4705" s="121">
        <v>4696</v>
      </c>
      <c r="B4705" s="68"/>
      <c r="C4705" s="68"/>
    </row>
    <row r="4706" spans="1:3" ht="20" customHeight="1">
      <c r="A4706" s="121">
        <v>4697</v>
      </c>
      <c r="B4706" s="68"/>
      <c r="C4706" s="68"/>
    </row>
    <row r="4707" spans="1:3" ht="20" customHeight="1">
      <c r="A4707" s="121">
        <v>4698</v>
      </c>
      <c r="B4707" s="68"/>
      <c r="C4707" s="68"/>
    </row>
    <row r="4708" spans="1:3" ht="20" customHeight="1">
      <c r="A4708" s="121">
        <v>4699</v>
      </c>
      <c r="B4708" s="68"/>
      <c r="C4708" s="68"/>
    </row>
    <row r="4709" spans="1:3" ht="20" customHeight="1">
      <c r="A4709" s="121">
        <v>4700</v>
      </c>
      <c r="B4709" s="68"/>
      <c r="C4709" s="68"/>
    </row>
    <row r="4710" spans="1:3" ht="20" customHeight="1">
      <c r="A4710" s="121">
        <v>4701</v>
      </c>
      <c r="B4710" s="68"/>
      <c r="C4710" s="68"/>
    </row>
    <row r="4711" spans="1:3" ht="20" customHeight="1">
      <c r="A4711" s="121">
        <v>4702</v>
      </c>
      <c r="B4711" s="68"/>
      <c r="C4711" s="68"/>
    </row>
    <row r="4712" spans="1:3" ht="20" customHeight="1">
      <c r="A4712" s="121">
        <v>4703</v>
      </c>
      <c r="B4712" s="68"/>
      <c r="C4712" s="68"/>
    </row>
    <row r="4713" spans="1:3" ht="20" customHeight="1">
      <c r="A4713" s="121">
        <v>4704</v>
      </c>
      <c r="B4713" s="68"/>
      <c r="C4713" s="68"/>
    </row>
    <row r="4714" spans="1:3" ht="20" customHeight="1">
      <c r="A4714" s="121">
        <v>4705</v>
      </c>
      <c r="B4714" s="68"/>
      <c r="C4714" s="68"/>
    </row>
    <row r="4715" spans="1:3" ht="20" customHeight="1">
      <c r="A4715" s="121">
        <v>4706</v>
      </c>
      <c r="B4715" s="68"/>
      <c r="C4715" s="68"/>
    </row>
    <row r="4716" spans="1:3" ht="20" customHeight="1">
      <c r="A4716" s="121">
        <v>4707</v>
      </c>
      <c r="B4716" s="68"/>
      <c r="C4716" s="68"/>
    </row>
    <row r="4717" spans="1:3" ht="20" customHeight="1">
      <c r="A4717" s="121">
        <v>4708</v>
      </c>
      <c r="B4717" s="68"/>
      <c r="C4717" s="68"/>
    </row>
    <row r="4718" spans="1:3" ht="20" customHeight="1">
      <c r="A4718" s="121">
        <v>4709</v>
      </c>
      <c r="B4718" s="68"/>
      <c r="C4718" s="68"/>
    </row>
    <row r="4719" spans="1:3" ht="20" customHeight="1">
      <c r="A4719" s="121">
        <v>4710</v>
      </c>
      <c r="B4719" s="68"/>
      <c r="C4719" s="68"/>
    </row>
    <row r="4720" spans="1:3" ht="20" customHeight="1">
      <c r="A4720" s="121">
        <v>4711</v>
      </c>
      <c r="B4720" s="68"/>
      <c r="C4720" s="68"/>
    </row>
    <row r="4721" spans="1:3" ht="20" customHeight="1">
      <c r="A4721" s="121">
        <v>4712</v>
      </c>
      <c r="B4721" s="68"/>
      <c r="C4721" s="68"/>
    </row>
    <row r="4722" spans="1:3" ht="20" customHeight="1">
      <c r="A4722" s="121">
        <v>4713</v>
      </c>
      <c r="B4722" s="68"/>
      <c r="C4722" s="68"/>
    </row>
    <row r="4723" spans="1:3" ht="20" customHeight="1">
      <c r="A4723" s="121">
        <v>4714</v>
      </c>
      <c r="B4723" s="68"/>
      <c r="C4723" s="68"/>
    </row>
    <row r="4724" spans="1:3" ht="20" customHeight="1">
      <c r="A4724" s="121">
        <v>4715</v>
      </c>
      <c r="B4724" s="68"/>
      <c r="C4724" s="68"/>
    </row>
    <row r="4725" spans="1:3" ht="20" customHeight="1">
      <c r="A4725" s="121">
        <v>4716</v>
      </c>
      <c r="B4725" s="68"/>
      <c r="C4725" s="68"/>
    </row>
    <row r="4726" spans="1:3" ht="20" customHeight="1">
      <c r="A4726" s="121">
        <v>4717</v>
      </c>
      <c r="B4726" s="68"/>
      <c r="C4726" s="68"/>
    </row>
    <row r="4727" spans="1:3" ht="20" customHeight="1">
      <c r="A4727" s="121">
        <v>4718</v>
      </c>
      <c r="B4727" s="68"/>
      <c r="C4727" s="68"/>
    </row>
    <row r="4728" spans="1:3" ht="20" customHeight="1">
      <c r="A4728" s="121">
        <v>4719</v>
      </c>
      <c r="B4728" s="68"/>
      <c r="C4728" s="68"/>
    </row>
    <row r="4729" spans="1:3" ht="20" customHeight="1">
      <c r="A4729" s="121">
        <v>4720</v>
      </c>
      <c r="B4729" s="68"/>
      <c r="C4729" s="68"/>
    </row>
    <row r="4730" spans="1:3" ht="20" customHeight="1">
      <c r="A4730" s="121">
        <v>4721</v>
      </c>
      <c r="B4730" s="68"/>
      <c r="C4730" s="68"/>
    </row>
    <row r="4731" spans="1:3" ht="20" customHeight="1">
      <c r="A4731" s="121">
        <v>4722</v>
      </c>
      <c r="B4731" s="68"/>
      <c r="C4731" s="68"/>
    </row>
    <row r="4732" spans="1:3" ht="20" customHeight="1">
      <c r="A4732" s="121">
        <v>4723</v>
      </c>
      <c r="B4732" s="68"/>
      <c r="C4732" s="68"/>
    </row>
    <row r="4733" spans="1:3" ht="20" customHeight="1">
      <c r="A4733" s="121">
        <v>4724</v>
      </c>
      <c r="B4733" s="68"/>
      <c r="C4733" s="68"/>
    </row>
    <row r="4734" spans="1:3" ht="20" customHeight="1">
      <c r="A4734" s="121">
        <v>4725</v>
      </c>
      <c r="B4734" s="68"/>
      <c r="C4734" s="68"/>
    </row>
    <row r="4735" spans="1:3" ht="20" customHeight="1">
      <c r="A4735" s="121">
        <v>4726</v>
      </c>
      <c r="B4735" s="68"/>
      <c r="C4735" s="68"/>
    </row>
    <row r="4736" spans="1:3" ht="20" customHeight="1">
      <c r="A4736" s="121">
        <v>4727</v>
      </c>
      <c r="B4736" s="68"/>
      <c r="C4736" s="68"/>
    </row>
    <row r="4737" spans="1:3" ht="20" customHeight="1">
      <c r="A4737" s="121">
        <v>4728</v>
      </c>
      <c r="B4737" s="68"/>
      <c r="C4737" s="68"/>
    </row>
    <row r="4738" spans="1:3" ht="20" customHeight="1">
      <c r="A4738" s="121">
        <v>4729</v>
      </c>
      <c r="B4738" s="68"/>
      <c r="C4738" s="68"/>
    </row>
    <row r="4739" spans="1:3" ht="20" customHeight="1">
      <c r="A4739" s="121">
        <v>4730</v>
      </c>
      <c r="B4739" s="68"/>
      <c r="C4739" s="68"/>
    </row>
    <row r="4740" spans="1:3" ht="20" customHeight="1">
      <c r="A4740" s="121">
        <v>4731</v>
      </c>
      <c r="B4740" s="68"/>
      <c r="C4740" s="68"/>
    </row>
    <row r="4741" spans="1:3" ht="20" customHeight="1">
      <c r="A4741" s="121">
        <v>4732</v>
      </c>
      <c r="B4741" s="68"/>
      <c r="C4741" s="68"/>
    </row>
    <row r="4742" spans="1:3" ht="20" customHeight="1">
      <c r="A4742" s="121">
        <v>4733</v>
      </c>
      <c r="B4742" s="68"/>
      <c r="C4742" s="68"/>
    </row>
    <row r="4743" spans="1:3" ht="20" customHeight="1">
      <c r="A4743" s="121">
        <v>4734</v>
      </c>
      <c r="B4743" s="68"/>
      <c r="C4743" s="68"/>
    </row>
    <row r="4744" spans="1:3" ht="20" customHeight="1">
      <c r="A4744" s="121">
        <v>4735</v>
      </c>
      <c r="B4744" s="68"/>
      <c r="C4744" s="68"/>
    </row>
    <row r="4745" spans="1:3" ht="20" customHeight="1">
      <c r="A4745" s="121">
        <v>4736</v>
      </c>
      <c r="B4745" s="68"/>
      <c r="C4745" s="68"/>
    </row>
    <row r="4746" spans="1:3" ht="20" customHeight="1">
      <c r="A4746" s="121">
        <v>4737</v>
      </c>
      <c r="B4746" s="68"/>
      <c r="C4746" s="68"/>
    </row>
    <row r="4747" spans="1:3" ht="20" customHeight="1">
      <c r="A4747" s="121">
        <v>4738</v>
      </c>
      <c r="B4747" s="68"/>
      <c r="C4747" s="68"/>
    </row>
    <row r="4748" spans="1:3" ht="20" customHeight="1">
      <c r="A4748" s="121">
        <v>4739</v>
      </c>
      <c r="B4748" s="68"/>
      <c r="C4748" s="68"/>
    </row>
    <row r="4749" spans="1:3" ht="20" customHeight="1">
      <c r="A4749" s="121">
        <v>4740</v>
      </c>
      <c r="B4749" s="68"/>
      <c r="C4749" s="68"/>
    </row>
    <row r="4750" spans="1:3" ht="20" customHeight="1">
      <c r="A4750" s="121">
        <v>4741</v>
      </c>
      <c r="B4750" s="68"/>
      <c r="C4750" s="68"/>
    </row>
    <row r="4751" spans="1:3" ht="20" customHeight="1">
      <c r="A4751" s="121">
        <v>4742</v>
      </c>
      <c r="B4751" s="68"/>
      <c r="C4751" s="68"/>
    </row>
    <row r="4752" spans="1:3" ht="20" customHeight="1">
      <c r="A4752" s="121">
        <v>4743</v>
      </c>
      <c r="B4752" s="68"/>
      <c r="C4752" s="68"/>
    </row>
    <row r="4753" spans="1:3" ht="20" customHeight="1">
      <c r="A4753" s="121">
        <v>4744</v>
      </c>
      <c r="B4753" s="68"/>
      <c r="C4753" s="68"/>
    </row>
    <row r="4754" spans="1:3" ht="20" customHeight="1">
      <c r="A4754" s="121">
        <v>4745</v>
      </c>
      <c r="B4754" s="68"/>
      <c r="C4754" s="68"/>
    </row>
    <row r="4755" spans="1:3" ht="20" customHeight="1">
      <c r="A4755" s="121">
        <v>4746</v>
      </c>
      <c r="B4755" s="68"/>
      <c r="C4755" s="68"/>
    </row>
    <row r="4756" spans="1:3" ht="20" customHeight="1">
      <c r="A4756" s="121">
        <v>4747</v>
      </c>
      <c r="B4756" s="68"/>
      <c r="C4756" s="68"/>
    </row>
    <row r="4757" spans="1:3" ht="20" customHeight="1">
      <c r="A4757" s="121">
        <v>4748</v>
      </c>
      <c r="B4757" s="68"/>
      <c r="C4757" s="68"/>
    </row>
    <row r="4758" spans="1:3" ht="20" customHeight="1">
      <c r="A4758" s="121">
        <v>4749</v>
      </c>
      <c r="B4758" s="68"/>
      <c r="C4758" s="68"/>
    </row>
    <row r="4759" spans="1:3" ht="20" customHeight="1">
      <c r="A4759" s="121">
        <v>4750</v>
      </c>
      <c r="B4759" s="68"/>
      <c r="C4759" s="68"/>
    </row>
    <row r="4760" spans="1:3" ht="20" customHeight="1">
      <c r="A4760" s="121">
        <v>4751</v>
      </c>
      <c r="B4760" s="68"/>
      <c r="C4760" s="68"/>
    </row>
    <row r="4761" spans="1:3" ht="20" customHeight="1">
      <c r="A4761" s="121">
        <v>4752</v>
      </c>
      <c r="B4761" s="68"/>
      <c r="C4761" s="68"/>
    </row>
    <row r="4762" spans="1:3" ht="20" customHeight="1">
      <c r="A4762" s="121">
        <v>4753</v>
      </c>
      <c r="B4762" s="68"/>
      <c r="C4762" s="68"/>
    </row>
    <row r="4763" spans="1:3" ht="20" customHeight="1">
      <c r="A4763" s="121">
        <v>4754</v>
      </c>
      <c r="B4763" s="68"/>
      <c r="C4763" s="68"/>
    </row>
    <row r="4764" spans="1:3" ht="20" customHeight="1">
      <c r="A4764" s="121">
        <v>4755</v>
      </c>
      <c r="B4764" s="68"/>
      <c r="C4764" s="68"/>
    </row>
    <row r="4765" spans="1:3" ht="20" customHeight="1">
      <c r="A4765" s="121">
        <v>4756</v>
      </c>
      <c r="B4765" s="68"/>
      <c r="C4765" s="68"/>
    </row>
    <row r="4766" spans="1:3" ht="20" customHeight="1">
      <c r="A4766" s="121">
        <v>4757</v>
      </c>
      <c r="B4766" s="68"/>
      <c r="C4766" s="68"/>
    </row>
    <row r="4767" spans="1:3" ht="20" customHeight="1">
      <c r="A4767" s="121">
        <v>4758</v>
      </c>
      <c r="B4767" s="68"/>
      <c r="C4767" s="68"/>
    </row>
    <row r="4768" spans="1:3" ht="20" customHeight="1">
      <c r="A4768" s="121">
        <v>4759</v>
      </c>
      <c r="B4768" s="68"/>
      <c r="C4768" s="68"/>
    </row>
    <row r="4769" spans="1:3" ht="20" customHeight="1">
      <c r="A4769" s="121">
        <v>4760</v>
      </c>
      <c r="B4769" s="68"/>
      <c r="C4769" s="68"/>
    </row>
    <row r="4770" spans="1:3" ht="20" customHeight="1">
      <c r="A4770" s="121">
        <v>4761</v>
      </c>
      <c r="B4770" s="68"/>
      <c r="C4770" s="68"/>
    </row>
    <row r="4771" spans="1:3" ht="20" customHeight="1">
      <c r="A4771" s="121">
        <v>4762</v>
      </c>
      <c r="B4771" s="68"/>
      <c r="C4771" s="68"/>
    </row>
    <row r="4772" spans="1:3" ht="20" customHeight="1">
      <c r="A4772" s="121">
        <v>4763</v>
      </c>
      <c r="B4772" s="68"/>
      <c r="C4772" s="68"/>
    </row>
    <row r="4773" spans="1:3" ht="20" customHeight="1">
      <c r="A4773" s="121">
        <v>4764</v>
      </c>
      <c r="B4773" s="68"/>
      <c r="C4773" s="68"/>
    </row>
    <row r="4774" spans="1:3" ht="20" customHeight="1">
      <c r="A4774" s="121">
        <v>4765</v>
      </c>
      <c r="B4774" s="68"/>
      <c r="C4774" s="68"/>
    </row>
    <row r="4775" spans="1:3" ht="20" customHeight="1">
      <c r="A4775" s="121">
        <v>4766</v>
      </c>
      <c r="B4775" s="68"/>
      <c r="C4775" s="68"/>
    </row>
    <row r="4776" spans="1:3" ht="20" customHeight="1">
      <c r="A4776" s="121">
        <v>4767</v>
      </c>
      <c r="B4776" s="68"/>
      <c r="C4776" s="68"/>
    </row>
    <row r="4777" spans="1:3" ht="20" customHeight="1">
      <c r="A4777" s="121">
        <v>4768</v>
      </c>
      <c r="B4777" s="68"/>
      <c r="C4777" s="68"/>
    </row>
    <row r="4778" spans="1:3" ht="20" customHeight="1">
      <c r="A4778" s="121">
        <v>4769</v>
      </c>
      <c r="B4778" s="68"/>
      <c r="C4778" s="68"/>
    </row>
    <row r="4779" spans="1:3" ht="20" customHeight="1">
      <c r="A4779" s="121">
        <v>4770</v>
      </c>
      <c r="B4779" s="68"/>
      <c r="C4779" s="68"/>
    </row>
    <row r="4780" spans="1:3" ht="20" customHeight="1">
      <c r="A4780" s="121">
        <v>4771</v>
      </c>
      <c r="B4780" s="68"/>
      <c r="C4780" s="68"/>
    </row>
    <row r="4781" spans="1:3" ht="20" customHeight="1">
      <c r="A4781" s="121">
        <v>4772</v>
      </c>
      <c r="B4781" s="68"/>
      <c r="C4781" s="68"/>
    </row>
    <row r="4782" spans="1:3" ht="20" customHeight="1">
      <c r="A4782" s="121">
        <v>4773</v>
      </c>
      <c r="B4782" s="68"/>
      <c r="C4782" s="68"/>
    </row>
    <row r="4783" spans="1:3" ht="20" customHeight="1">
      <c r="A4783" s="121">
        <v>4774</v>
      </c>
      <c r="B4783" s="68"/>
      <c r="C4783" s="68"/>
    </row>
    <row r="4784" spans="1:3" ht="20" customHeight="1">
      <c r="A4784" s="121">
        <v>4775</v>
      </c>
      <c r="B4784" s="68"/>
      <c r="C4784" s="68"/>
    </row>
    <row r="4785" spans="1:3" ht="20" customHeight="1">
      <c r="A4785" s="121">
        <v>4776</v>
      </c>
      <c r="B4785" s="68"/>
      <c r="C4785" s="68"/>
    </row>
    <row r="4786" spans="1:3" ht="20" customHeight="1">
      <c r="A4786" s="121">
        <v>4777</v>
      </c>
      <c r="B4786" s="68"/>
      <c r="C4786" s="68"/>
    </row>
    <row r="4787" spans="1:3" ht="20" customHeight="1">
      <c r="A4787" s="121">
        <v>4778</v>
      </c>
      <c r="B4787" s="68"/>
      <c r="C4787" s="68"/>
    </row>
    <row r="4788" spans="1:3" ht="20" customHeight="1">
      <c r="A4788" s="121">
        <v>4779</v>
      </c>
      <c r="B4788" s="68"/>
      <c r="C4788" s="68"/>
    </row>
    <row r="4789" spans="1:3" ht="20" customHeight="1">
      <c r="A4789" s="121">
        <v>4780</v>
      </c>
      <c r="B4789" s="68"/>
      <c r="C4789" s="68"/>
    </row>
    <row r="4790" spans="1:3" ht="20" customHeight="1">
      <c r="A4790" s="121">
        <v>4781</v>
      </c>
      <c r="B4790" s="68"/>
      <c r="C4790" s="68"/>
    </row>
    <row r="4791" spans="1:3" ht="20" customHeight="1">
      <c r="A4791" s="121">
        <v>4782</v>
      </c>
      <c r="B4791" s="68"/>
      <c r="C4791" s="68"/>
    </row>
    <row r="4792" spans="1:3" ht="20" customHeight="1">
      <c r="A4792" s="121">
        <v>4783</v>
      </c>
      <c r="B4792" s="68"/>
      <c r="C4792" s="68"/>
    </row>
    <row r="4793" spans="1:3" ht="20" customHeight="1">
      <c r="A4793" s="121">
        <v>4784</v>
      </c>
      <c r="B4793" s="68"/>
      <c r="C4793" s="68"/>
    </row>
    <row r="4794" spans="1:3" ht="20" customHeight="1">
      <c r="A4794" s="121">
        <v>4785</v>
      </c>
      <c r="B4794" s="68"/>
      <c r="C4794" s="68"/>
    </row>
    <row r="4795" spans="1:3" ht="20" customHeight="1">
      <c r="A4795" s="121">
        <v>4786</v>
      </c>
      <c r="B4795" s="68"/>
      <c r="C4795" s="68"/>
    </row>
    <row r="4796" spans="1:3" ht="20" customHeight="1">
      <c r="A4796" s="121">
        <v>4787</v>
      </c>
      <c r="B4796" s="68"/>
      <c r="C4796" s="68"/>
    </row>
    <row r="4797" spans="1:3" ht="20" customHeight="1">
      <c r="A4797" s="121">
        <v>4788</v>
      </c>
      <c r="B4797" s="68"/>
      <c r="C4797" s="68"/>
    </row>
    <row r="4798" spans="1:3" ht="20" customHeight="1">
      <c r="A4798" s="121">
        <v>4789</v>
      </c>
      <c r="B4798" s="68"/>
      <c r="C4798" s="68"/>
    </row>
    <row r="4799" spans="1:3" ht="20" customHeight="1">
      <c r="A4799" s="121">
        <v>4790</v>
      </c>
      <c r="B4799" s="68"/>
      <c r="C4799" s="68"/>
    </row>
    <row r="4800" spans="1:3" ht="20" customHeight="1">
      <c r="A4800" s="121">
        <v>4791</v>
      </c>
      <c r="B4800" s="68"/>
      <c r="C4800" s="68"/>
    </row>
    <row r="4801" spans="1:3" ht="20" customHeight="1">
      <c r="A4801" s="121">
        <v>4792</v>
      </c>
      <c r="B4801" s="68"/>
      <c r="C4801" s="68"/>
    </row>
    <row r="4802" spans="1:3" ht="20" customHeight="1">
      <c r="A4802" s="121">
        <v>4793</v>
      </c>
      <c r="B4802" s="68"/>
      <c r="C4802" s="68"/>
    </row>
    <row r="4803" spans="1:3" ht="20" customHeight="1">
      <c r="A4803" s="121">
        <v>4794</v>
      </c>
      <c r="B4803" s="68"/>
      <c r="C4803" s="68"/>
    </row>
    <row r="4804" spans="1:3" ht="20" customHeight="1">
      <c r="A4804" s="121">
        <v>4795</v>
      </c>
      <c r="B4804" s="68"/>
      <c r="C4804" s="68"/>
    </row>
    <row r="4805" spans="1:3" ht="20" customHeight="1">
      <c r="A4805" s="121">
        <v>4796</v>
      </c>
      <c r="B4805" s="68"/>
      <c r="C4805" s="68"/>
    </row>
    <row r="4806" spans="1:3" ht="20" customHeight="1">
      <c r="A4806" s="121">
        <v>4797</v>
      </c>
      <c r="B4806" s="68"/>
      <c r="C4806" s="68"/>
    </row>
    <row r="4807" spans="1:3" ht="20" customHeight="1">
      <c r="A4807" s="121">
        <v>4798</v>
      </c>
      <c r="B4807" s="68"/>
      <c r="C4807" s="68"/>
    </row>
    <row r="4808" spans="1:3" ht="20" customHeight="1">
      <c r="A4808" s="121">
        <v>4799</v>
      </c>
      <c r="B4808" s="68"/>
      <c r="C4808" s="68"/>
    </row>
    <row r="4809" spans="1:3" ht="20" customHeight="1">
      <c r="A4809" s="121">
        <v>4800</v>
      </c>
      <c r="B4809" s="68"/>
      <c r="C4809" s="68"/>
    </row>
    <row r="4810" spans="1:3" ht="20" customHeight="1">
      <c r="A4810" s="121">
        <v>4801</v>
      </c>
      <c r="B4810" s="68"/>
      <c r="C4810" s="68"/>
    </row>
    <row r="4811" spans="1:3" ht="20" customHeight="1">
      <c r="A4811" s="121">
        <v>4802</v>
      </c>
      <c r="B4811" s="68"/>
      <c r="C4811" s="68"/>
    </row>
    <row r="4812" spans="1:3" ht="20" customHeight="1">
      <c r="A4812" s="121">
        <v>4803</v>
      </c>
      <c r="B4812" s="68"/>
      <c r="C4812" s="68"/>
    </row>
    <row r="4813" spans="1:3" ht="20" customHeight="1">
      <c r="A4813" s="121">
        <v>4804</v>
      </c>
      <c r="B4813" s="68"/>
      <c r="C4813" s="68"/>
    </row>
    <row r="4814" spans="1:3" ht="20" customHeight="1">
      <c r="A4814" s="121">
        <v>4805</v>
      </c>
      <c r="B4814" s="68"/>
      <c r="C4814" s="68"/>
    </row>
    <row r="4815" spans="1:3" ht="20" customHeight="1">
      <c r="A4815" s="121">
        <v>4806</v>
      </c>
      <c r="B4815" s="68"/>
      <c r="C4815" s="68"/>
    </row>
    <row r="4816" spans="1:3" ht="20" customHeight="1">
      <c r="A4816" s="121">
        <v>4807</v>
      </c>
      <c r="B4816" s="68"/>
      <c r="C4816" s="68"/>
    </row>
    <row r="4817" spans="1:3" ht="20" customHeight="1">
      <c r="A4817" s="121">
        <v>4808</v>
      </c>
      <c r="B4817" s="68"/>
      <c r="C4817" s="68"/>
    </row>
    <row r="4818" spans="1:3" ht="20" customHeight="1">
      <c r="A4818" s="121">
        <v>4809</v>
      </c>
      <c r="B4818" s="68"/>
      <c r="C4818" s="68"/>
    </row>
    <row r="4819" spans="1:3" ht="20" customHeight="1">
      <c r="A4819" s="121">
        <v>4810</v>
      </c>
      <c r="B4819" s="68"/>
      <c r="C4819" s="68"/>
    </row>
    <row r="4820" spans="1:3" ht="20" customHeight="1">
      <c r="A4820" s="121">
        <v>4811</v>
      </c>
      <c r="B4820" s="68"/>
      <c r="C4820" s="68"/>
    </row>
    <row r="4821" spans="1:3" ht="20" customHeight="1">
      <c r="A4821" s="121">
        <v>4812</v>
      </c>
      <c r="B4821" s="68"/>
      <c r="C4821" s="68"/>
    </row>
    <row r="4822" spans="1:3" ht="20" customHeight="1">
      <c r="A4822" s="121">
        <v>4813</v>
      </c>
      <c r="B4822" s="68"/>
      <c r="C4822" s="68"/>
    </row>
    <row r="4823" spans="1:3" ht="20" customHeight="1">
      <c r="A4823" s="121">
        <v>4814</v>
      </c>
      <c r="B4823" s="68"/>
      <c r="C4823" s="68"/>
    </row>
    <row r="4824" spans="1:3" ht="20" customHeight="1">
      <c r="A4824" s="121">
        <v>4815</v>
      </c>
      <c r="B4824" s="68"/>
      <c r="C4824" s="68"/>
    </row>
    <row r="4825" spans="1:3" ht="20" customHeight="1">
      <c r="A4825" s="121">
        <v>4816</v>
      </c>
      <c r="B4825" s="68"/>
      <c r="C4825" s="68"/>
    </row>
    <row r="4826" spans="1:3" ht="20" customHeight="1">
      <c r="A4826" s="121">
        <v>4817</v>
      </c>
      <c r="B4826" s="68"/>
      <c r="C4826" s="68"/>
    </row>
    <row r="4827" spans="1:3" ht="20" customHeight="1">
      <c r="A4827" s="121">
        <v>4818</v>
      </c>
      <c r="B4827" s="68"/>
      <c r="C4827" s="68"/>
    </row>
    <row r="4828" spans="1:3" ht="20" customHeight="1">
      <c r="A4828" s="121">
        <v>4819</v>
      </c>
      <c r="B4828" s="68"/>
      <c r="C4828" s="68"/>
    </row>
    <row r="4829" spans="1:3" ht="20" customHeight="1">
      <c r="A4829" s="121">
        <v>4820</v>
      </c>
      <c r="B4829" s="68"/>
      <c r="C4829" s="68"/>
    </row>
    <row r="4830" spans="1:3" ht="20" customHeight="1">
      <c r="A4830" s="121">
        <v>4821</v>
      </c>
      <c r="B4830" s="68"/>
      <c r="C4830" s="68"/>
    </row>
    <row r="4831" spans="1:3" ht="20" customHeight="1">
      <c r="A4831" s="121">
        <v>4822</v>
      </c>
      <c r="B4831" s="68"/>
      <c r="C4831" s="68"/>
    </row>
    <row r="4832" spans="1:3" ht="20" customHeight="1">
      <c r="A4832" s="121">
        <v>4823</v>
      </c>
      <c r="B4832" s="68"/>
      <c r="C4832" s="68"/>
    </row>
    <row r="4833" spans="1:3" ht="20" customHeight="1">
      <c r="A4833" s="121">
        <v>4824</v>
      </c>
      <c r="B4833" s="68"/>
      <c r="C4833" s="68"/>
    </row>
    <row r="4834" spans="1:3" ht="20" customHeight="1">
      <c r="A4834" s="121">
        <v>4825</v>
      </c>
      <c r="B4834" s="68"/>
      <c r="C4834" s="68"/>
    </row>
    <row r="4835" spans="1:3" ht="20" customHeight="1">
      <c r="A4835" s="121">
        <v>4826</v>
      </c>
      <c r="B4835" s="68"/>
      <c r="C4835" s="68"/>
    </row>
    <row r="4836" spans="1:3" ht="20" customHeight="1">
      <c r="A4836" s="121">
        <v>4827</v>
      </c>
      <c r="B4836" s="68"/>
      <c r="C4836" s="68"/>
    </row>
    <row r="4837" spans="1:3" ht="20" customHeight="1">
      <c r="A4837" s="121">
        <v>4828</v>
      </c>
      <c r="B4837" s="68"/>
      <c r="C4837" s="68"/>
    </row>
    <row r="4838" spans="1:3" ht="20" customHeight="1">
      <c r="A4838" s="121">
        <v>4829</v>
      </c>
      <c r="B4838" s="68"/>
      <c r="C4838" s="68"/>
    </row>
    <row r="4839" spans="1:3" ht="20" customHeight="1">
      <c r="A4839" s="121">
        <v>4830</v>
      </c>
      <c r="B4839" s="68"/>
      <c r="C4839" s="68"/>
    </row>
    <row r="4840" spans="1:3" ht="20" customHeight="1">
      <c r="A4840" s="121">
        <v>4831</v>
      </c>
      <c r="B4840" s="68"/>
      <c r="C4840" s="68"/>
    </row>
    <row r="4841" spans="1:3" ht="20" customHeight="1">
      <c r="A4841" s="121">
        <v>4832</v>
      </c>
      <c r="B4841" s="68"/>
      <c r="C4841" s="68"/>
    </row>
    <row r="4842" spans="1:3" ht="20" customHeight="1">
      <c r="A4842" s="121">
        <v>4833</v>
      </c>
      <c r="B4842" s="68"/>
      <c r="C4842" s="68"/>
    </row>
    <row r="4843" spans="1:3" ht="20" customHeight="1">
      <c r="A4843" s="121">
        <v>4834</v>
      </c>
      <c r="B4843" s="68"/>
      <c r="C4843" s="68"/>
    </row>
    <row r="4844" spans="1:3" ht="20" customHeight="1">
      <c r="A4844" s="121">
        <v>4835</v>
      </c>
      <c r="B4844" s="68"/>
      <c r="C4844" s="68"/>
    </row>
    <row r="4845" spans="1:3" ht="20" customHeight="1">
      <c r="A4845" s="121">
        <v>4836</v>
      </c>
      <c r="B4845" s="68"/>
      <c r="C4845" s="68"/>
    </row>
    <row r="4846" spans="1:3" ht="20" customHeight="1">
      <c r="A4846" s="121">
        <v>4837</v>
      </c>
      <c r="B4846" s="68"/>
      <c r="C4846" s="68"/>
    </row>
    <row r="4847" spans="1:3" ht="20" customHeight="1">
      <c r="A4847" s="121">
        <v>4838</v>
      </c>
      <c r="B4847" s="68"/>
      <c r="C4847" s="68"/>
    </row>
    <row r="4848" spans="1:3" ht="20" customHeight="1">
      <c r="A4848" s="121">
        <v>4839</v>
      </c>
      <c r="B4848" s="68"/>
      <c r="C4848" s="68"/>
    </row>
    <row r="4849" spans="1:3" ht="20" customHeight="1">
      <c r="A4849" s="121">
        <v>4840</v>
      </c>
      <c r="B4849" s="68"/>
      <c r="C4849" s="68"/>
    </row>
    <row r="4850" spans="1:3" ht="20" customHeight="1">
      <c r="A4850" s="121">
        <v>4841</v>
      </c>
      <c r="B4850" s="68"/>
      <c r="C4850" s="68"/>
    </row>
    <row r="4851" spans="1:3" ht="20" customHeight="1">
      <c r="A4851" s="121">
        <v>4842</v>
      </c>
      <c r="B4851" s="68"/>
      <c r="C4851" s="68"/>
    </row>
    <row r="4852" spans="1:3" ht="20" customHeight="1">
      <c r="A4852" s="121">
        <v>4843</v>
      </c>
      <c r="B4852" s="68"/>
      <c r="C4852" s="68"/>
    </row>
    <row r="4853" spans="1:3" ht="20" customHeight="1">
      <c r="A4853" s="121">
        <v>4844</v>
      </c>
      <c r="B4853" s="68"/>
      <c r="C4853" s="68"/>
    </row>
    <row r="4854" spans="1:3" ht="20" customHeight="1">
      <c r="A4854" s="121">
        <v>4845</v>
      </c>
      <c r="B4854" s="68"/>
      <c r="C4854" s="68"/>
    </row>
    <row r="4855" spans="1:3" ht="20" customHeight="1">
      <c r="A4855" s="121">
        <v>4846</v>
      </c>
      <c r="B4855" s="68"/>
      <c r="C4855" s="68"/>
    </row>
    <row r="4856" spans="1:3" ht="20" customHeight="1">
      <c r="A4856" s="121">
        <v>4847</v>
      </c>
      <c r="B4856" s="68"/>
      <c r="C4856" s="68"/>
    </row>
    <row r="4857" spans="1:3" ht="20" customHeight="1">
      <c r="A4857" s="121">
        <v>4848</v>
      </c>
      <c r="B4857" s="68"/>
      <c r="C4857" s="68"/>
    </row>
    <row r="4858" spans="1:3" ht="20" customHeight="1">
      <c r="A4858" s="121">
        <v>4849</v>
      </c>
      <c r="B4858" s="68"/>
      <c r="C4858" s="68"/>
    </row>
    <row r="4859" spans="1:3" ht="20" customHeight="1">
      <c r="A4859" s="121">
        <v>4850</v>
      </c>
      <c r="B4859" s="68"/>
      <c r="C4859" s="68"/>
    </row>
    <row r="4860" spans="1:3" ht="20" customHeight="1">
      <c r="A4860" s="121">
        <v>4851</v>
      </c>
      <c r="B4860" s="68"/>
      <c r="C4860" s="68"/>
    </row>
    <row r="4861" spans="1:3" ht="20" customHeight="1">
      <c r="A4861" s="121">
        <v>4852</v>
      </c>
      <c r="B4861" s="68"/>
      <c r="C4861" s="68"/>
    </row>
    <row r="4862" spans="1:3" ht="20" customHeight="1">
      <c r="A4862" s="121">
        <v>4853</v>
      </c>
      <c r="B4862" s="68"/>
      <c r="C4862" s="68"/>
    </row>
    <row r="4863" spans="1:3" ht="20" customHeight="1">
      <c r="A4863" s="121">
        <v>4854</v>
      </c>
      <c r="B4863" s="68"/>
      <c r="C4863" s="68"/>
    </row>
    <row r="4864" spans="1:3" ht="20" customHeight="1">
      <c r="A4864" s="121">
        <v>4855</v>
      </c>
      <c r="B4864" s="68"/>
      <c r="C4864" s="68"/>
    </row>
    <row r="4865" spans="1:3" ht="20" customHeight="1">
      <c r="A4865" s="121">
        <v>4856</v>
      </c>
      <c r="B4865" s="68"/>
      <c r="C4865" s="68"/>
    </row>
    <row r="4866" spans="1:3" ht="20" customHeight="1">
      <c r="A4866" s="121">
        <v>4857</v>
      </c>
      <c r="B4866" s="68"/>
      <c r="C4866" s="68"/>
    </row>
    <row r="4867" spans="1:3" ht="20" customHeight="1">
      <c r="A4867" s="121">
        <v>4858</v>
      </c>
      <c r="B4867" s="68"/>
      <c r="C4867" s="68"/>
    </row>
    <row r="4868" spans="1:3" ht="20" customHeight="1">
      <c r="A4868" s="121">
        <v>4859</v>
      </c>
      <c r="B4868" s="68"/>
      <c r="C4868" s="68"/>
    </row>
    <row r="4869" spans="1:3" ht="20" customHeight="1">
      <c r="A4869" s="121">
        <v>4860</v>
      </c>
      <c r="B4869" s="68"/>
      <c r="C4869" s="68"/>
    </row>
    <row r="4870" spans="1:3" ht="20" customHeight="1">
      <c r="A4870" s="121">
        <v>4861</v>
      </c>
      <c r="B4870" s="68"/>
      <c r="C4870" s="68"/>
    </row>
    <row r="4871" spans="1:3" ht="20" customHeight="1">
      <c r="A4871" s="121">
        <v>4862</v>
      </c>
      <c r="B4871" s="68"/>
      <c r="C4871" s="68"/>
    </row>
    <row r="4872" spans="1:3" ht="20" customHeight="1">
      <c r="A4872" s="121">
        <v>4863</v>
      </c>
      <c r="B4872" s="68"/>
      <c r="C4872" s="68"/>
    </row>
    <row r="4873" spans="1:3" ht="20" customHeight="1">
      <c r="A4873" s="121">
        <v>4864</v>
      </c>
      <c r="B4873" s="68"/>
      <c r="C4873" s="68"/>
    </row>
    <row r="4874" spans="1:3" ht="20" customHeight="1">
      <c r="A4874" s="121">
        <v>4865</v>
      </c>
      <c r="B4874" s="68"/>
      <c r="C4874" s="68"/>
    </row>
    <row r="4875" spans="1:3" ht="20" customHeight="1">
      <c r="A4875" s="121">
        <v>4866</v>
      </c>
      <c r="B4875" s="68"/>
      <c r="C4875" s="68"/>
    </row>
    <row r="4876" spans="1:3" ht="20" customHeight="1">
      <c r="A4876" s="121">
        <v>4867</v>
      </c>
      <c r="B4876" s="68"/>
      <c r="C4876" s="68"/>
    </row>
    <row r="4877" spans="1:3" ht="20" customHeight="1">
      <c r="A4877" s="121">
        <v>4868</v>
      </c>
      <c r="B4877" s="68"/>
      <c r="C4877" s="68"/>
    </row>
    <row r="4878" spans="1:3" ht="20" customHeight="1">
      <c r="A4878" s="121">
        <v>4869</v>
      </c>
      <c r="B4878" s="68"/>
      <c r="C4878" s="68"/>
    </row>
    <row r="4879" spans="1:3" ht="20" customHeight="1">
      <c r="A4879" s="121">
        <v>4870</v>
      </c>
      <c r="B4879" s="68"/>
      <c r="C4879" s="68"/>
    </row>
    <row r="4880" spans="1:3" ht="20" customHeight="1">
      <c r="A4880" s="121">
        <v>4871</v>
      </c>
      <c r="B4880" s="68"/>
      <c r="C4880" s="68"/>
    </row>
    <row r="4881" spans="1:3" ht="20" customHeight="1">
      <c r="A4881" s="121">
        <v>4872</v>
      </c>
      <c r="B4881" s="68"/>
      <c r="C4881" s="68"/>
    </row>
    <row r="4882" spans="1:3" ht="20" customHeight="1">
      <c r="A4882" s="121">
        <v>4873</v>
      </c>
      <c r="B4882" s="68"/>
      <c r="C4882" s="68"/>
    </row>
    <row r="4883" spans="1:3" ht="20" customHeight="1">
      <c r="A4883" s="121">
        <v>4874</v>
      </c>
      <c r="B4883" s="68"/>
      <c r="C4883" s="68"/>
    </row>
    <row r="4884" spans="1:3" ht="20" customHeight="1">
      <c r="A4884" s="121">
        <v>4875</v>
      </c>
      <c r="B4884" s="68"/>
      <c r="C4884" s="68"/>
    </row>
    <row r="4885" spans="1:3" ht="20" customHeight="1">
      <c r="A4885" s="121">
        <v>4876</v>
      </c>
      <c r="B4885" s="68"/>
      <c r="C4885" s="68"/>
    </row>
    <row r="4886" spans="1:3" ht="20" customHeight="1">
      <c r="A4886" s="121">
        <v>4877</v>
      </c>
      <c r="B4886" s="68"/>
      <c r="C4886" s="68"/>
    </row>
    <row r="4887" spans="1:3" ht="20" customHeight="1">
      <c r="A4887" s="121">
        <v>4878</v>
      </c>
      <c r="B4887" s="68"/>
      <c r="C4887" s="68"/>
    </row>
    <row r="4888" spans="1:3" ht="20" customHeight="1">
      <c r="A4888" s="121">
        <v>4879</v>
      </c>
      <c r="B4888" s="68"/>
      <c r="C4888" s="68"/>
    </row>
    <row r="4889" spans="1:3" ht="20" customHeight="1">
      <c r="A4889" s="121">
        <v>4880</v>
      </c>
      <c r="B4889" s="68"/>
      <c r="C4889" s="68"/>
    </row>
    <row r="4890" spans="1:3" ht="20" customHeight="1">
      <c r="A4890" s="121">
        <v>4881</v>
      </c>
      <c r="B4890" s="68"/>
      <c r="C4890" s="68"/>
    </row>
    <row r="4891" spans="1:3" ht="20" customHeight="1">
      <c r="A4891" s="121">
        <v>4882</v>
      </c>
      <c r="B4891" s="68"/>
      <c r="C4891" s="68"/>
    </row>
    <row r="4892" spans="1:3" ht="20" customHeight="1">
      <c r="A4892" s="121">
        <v>4883</v>
      </c>
      <c r="B4892" s="68"/>
      <c r="C4892" s="68"/>
    </row>
    <row r="4893" spans="1:3" ht="20" customHeight="1">
      <c r="A4893" s="121">
        <v>4884</v>
      </c>
      <c r="B4893" s="68"/>
      <c r="C4893" s="68"/>
    </row>
    <row r="4894" spans="1:3" ht="20" customHeight="1">
      <c r="A4894" s="121">
        <v>4885</v>
      </c>
      <c r="B4894" s="68"/>
      <c r="C4894" s="68"/>
    </row>
    <row r="4895" spans="1:3" ht="20" customHeight="1">
      <c r="A4895" s="121">
        <v>4886</v>
      </c>
      <c r="B4895" s="68"/>
      <c r="C4895" s="68"/>
    </row>
    <row r="4896" spans="1:3" ht="20" customHeight="1">
      <c r="A4896" s="121">
        <v>4887</v>
      </c>
      <c r="B4896" s="68"/>
      <c r="C4896" s="68"/>
    </row>
    <row r="4897" spans="1:3" ht="20" customHeight="1">
      <c r="A4897" s="121">
        <v>4888</v>
      </c>
      <c r="B4897" s="68"/>
      <c r="C4897" s="68"/>
    </row>
    <row r="4898" spans="1:3" ht="20" customHeight="1">
      <c r="A4898" s="121">
        <v>4889</v>
      </c>
      <c r="B4898" s="68"/>
      <c r="C4898" s="68"/>
    </row>
    <row r="4899" spans="1:3" ht="20" customHeight="1">
      <c r="A4899" s="121">
        <v>4890</v>
      </c>
      <c r="B4899" s="68"/>
      <c r="C4899" s="68"/>
    </row>
    <row r="4900" spans="1:3" ht="20" customHeight="1">
      <c r="A4900" s="121">
        <v>4891</v>
      </c>
      <c r="B4900" s="68"/>
      <c r="C4900" s="68"/>
    </row>
    <row r="4901" spans="1:3" ht="20" customHeight="1">
      <c r="A4901" s="121">
        <v>4892</v>
      </c>
      <c r="B4901" s="68"/>
      <c r="C4901" s="68"/>
    </row>
    <row r="4902" spans="1:3" ht="20" customHeight="1">
      <c r="A4902" s="121">
        <v>4893</v>
      </c>
      <c r="B4902" s="68"/>
      <c r="C4902" s="68"/>
    </row>
    <row r="4903" spans="1:3" ht="20" customHeight="1">
      <c r="A4903" s="121">
        <v>4894</v>
      </c>
      <c r="B4903" s="68"/>
      <c r="C4903" s="68"/>
    </row>
    <row r="4904" spans="1:3" ht="20" customHeight="1">
      <c r="A4904" s="121">
        <v>4895</v>
      </c>
      <c r="B4904" s="68"/>
      <c r="C4904" s="68"/>
    </row>
    <row r="4905" spans="1:3" ht="20" customHeight="1">
      <c r="A4905" s="121">
        <v>4896</v>
      </c>
      <c r="B4905" s="68"/>
      <c r="C4905" s="68"/>
    </row>
    <row r="4906" spans="1:3" ht="20" customHeight="1">
      <c r="A4906" s="121">
        <v>4897</v>
      </c>
      <c r="B4906" s="68"/>
      <c r="C4906" s="68"/>
    </row>
    <row r="4907" spans="1:3" ht="20" customHeight="1">
      <c r="A4907" s="121">
        <v>4898</v>
      </c>
      <c r="B4907" s="68"/>
      <c r="C4907" s="68"/>
    </row>
    <row r="4908" spans="1:3" ht="20" customHeight="1">
      <c r="A4908" s="121">
        <v>4899</v>
      </c>
      <c r="B4908" s="68"/>
      <c r="C4908" s="68"/>
    </row>
    <row r="4909" spans="1:3" ht="20" customHeight="1">
      <c r="A4909" s="121">
        <v>4900</v>
      </c>
      <c r="B4909" s="68"/>
      <c r="C4909" s="68"/>
    </row>
    <row r="4910" spans="1:3" ht="20" customHeight="1">
      <c r="A4910" s="121">
        <v>4901</v>
      </c>
      <c r="B4910" s="68"/>
      <c r="C4910" s="68"/>
    </row>
    <row r="4911" spans="1:3" ht="20" customHeight="1">
      <c r="A4911" s="121">
        <v>4902</v>
      </c>
      <c r="B4911" s="68"/>
      <c r="C4911" s="68"/>
    </row>
    <row r="4912" spans="1:3" ht="20" customHeight="1">
      <c r="A4912" s="121">
        <v>4903</v>
      </c>
      <c r="B4912" s="68"/>
      <c r="C4912" s="68"/>
    </row>
    <row r="4913" spans="1:3" ht="20" customHeight="1">
      <c r="A4913" s="121">
        <v>4904</v>
      </c>
      <c r="B4913" s="68"/>
      <c r="C4913" s="68"/>
    </row>
    <row r="4914" spans="1:3" ht="20" customHeight="1">
      <c r="A4914" s="121">
        <v>4905</v>
      </c>
      <c r="B4914" s="68"/>
      <c r="C4914" s="68"/>
    </row>
    <row r="4915" spans="1:3" ht="20" customHeight="1">
      <c r="A4915" s="121">
        <v>4906</v>
      </c>
      <c r="B4915" s="68"/>
      <c r="C4915" s="68"/>
    </row>
    <row r="4916" spans="1:3" ht="20" customHeight="1">
      <c r="A4916" s="121">
        <v>4907</v>
      </c>
      <c r="B4916" s="68"/>
      <c r="C4916" s="68"/>
    </row>
    <row r="4917" spans="1:3" ht="20" customHeight="1">
      <c r="A4917" s="121">
        <v>4908</v>
      </c>
      <c r="B4917" s="68"/>
      <c r="C4917" s="68"/>
    </row>
    <row r="4918" spans="1:3" ht="20" customHeight="1">
      <c r="A4918" s="121">
        <v>4909</v>
      </c>
      <c r="B4918" s="68"/>
      <c r="C4918" s="68"/>
    </row>
    <row r="4919" spans="1:3" ht="20" customHeight="1">
      <c r="A4919" s="121">
        <v>4910</v>
      </c>
      <c r="B4919" s="68"/>
      <c r="C4919" s="68"/>
    </row>
    <row r="4920" spans="1:3" ht="20" customHeight="1">
      <c r="A4920" s="121">
        <v>4911</v>
      </c>
      <c r="B4920" s="68"/>
      <c r="C4920" s="68"/>
    </row>
    <row r="4921" spans="1:3" ht="20" customHeight="1">
      <c r="A4921" s="121">
        <v>4912</v>
      </c>
      <c r="B4921" s="68"/>
      <c r="C4921" s="68"/>
    </row>
    <row r="4922" spans="1:3" ht="20" customHeight="1">
      <c r="A4922" s="121">
        <v>4913</v>
      </c>
      <c r="B4922" s="68"/>
      <c r="C4922" s="68"/>
    </row>
    <row r="4923" spans="1:3" ht="20" customHeight="1">
      <c r="A4923" s="121">
        <v>4914</v>
      </c>
      <c r="B4923" s="68"/>
      <c r="C4923" s="68"/>
    </row>
    <row r="4924" spans="1:3" ht="20" customHeight="1">
      <c r="A4924" s="121">
        <v>4915</v>
      </c>
      <c r="B4924" s="68"/>
      <c r="C4924" s="68"/>
    </row>
    <row r="4925" spans="1:3" ht="20" customHeight="1">
      <c r="A4925" s="121">
        <v>4916</v>
      </c>
      <c r="B4925" s="68"/>
      <c r="C4925" s="68"/>
    </row>
    <row r="4926" spans="1:3" ht="20" customHeight="1">
      <c r="A4926" s="121">
        <v>4917</v>
      </c>
      <c r="B4926" s="68"/>
      <c r="C4926" s="68"/>
    </row>
    <row r="4927" spans="1:3" ht="20" customHeight="1">
      <c r="A4927" s="121">
        <v>4918</v>
      </c>
      <c r="B4927" s="68"/>
      <c r="C4927" s="68"/>
    </row>
    <row r="4928" spans="1:3" ht="20" customHeight="1">
      <c r="A4928" s="121">
        <v>4919</v>
      </c>
      <c r="B4928" s="68"/>
      <c r="C4928" s="68"/>
    </row>
    <row r="4929" spans="1:3" ht="20" customHeight="1">
      <c r="A4929" s="121">
        <v>4920</v>
      </c>
      <c r="B4929" s="68"/>
      <c r="C4929" s="68"/>
    </row>
    <row r="4930" spans="1:3" ht="20" customHeight="1">
      <c r="A4930" s="121">
        <v>4921</v>
      </c>
      <c r="B4930" s="68"/>
      <c r="C4930" s="68"/>
    </row>
    <row r="4931" spans="1:3" ht="20" customHeight="1">
      <c r="A4931" s="121">
        <v>4922</v>
      </c>
      <c r="B4931" s="68"/>
      <c r="C4931" s="68"/>
    </row>
    <row r="4932" spans="1:3" ht="20" customHeight="1">
      <c r="A4932" s="121">
        <v>4923</v>
      </c>
      <c r="B4932" s="68"/>
      <c r="C4932" s="68"/>
    </row>
    <row r="4933" spans="1:3" ht="20" customHeight="1">
      <c r="A4933" s="121">
        <v>4924</v>
      </c>
      <c r="B4933" s="68"/>
      <c r="C4933" s="68"/>
    </row>
    <row r="4934" spans="1:3" ht="20" customHeight="1">
      <c r="A4934" s="121">
        <v>4925</v>
      </c>
      <c r="B4934" s="68"/>
      <c r="C4934" s="68"/>
    </row>
    <row r="4935" spans="1:3" ht="20" customHeight="1">
      <c r="A4935" s="121">
        <v>4926</v>
      </c>
      <c r="B4935" s="68"/>
      <c r="C4935" s="68"/>
    </row>
    <row r="4936" spans="1:3" ht="20" customHeight="1">
      <c r="A4936" s="121">
        <v>4927</v>
      </c>
      <c r="B4936" s="68"/>
      <c r="C4936" s="68"/>
    </row>
    <row r="4937" spans="1:3" ht="20" customHeight="1">
      <c r="A4937" s="121">
        <v>4928</v>
      </c>
      <c r="B4937" s="68"/>
      <c r="C4937" s="68"/>
    </row>
    <row r="4938" spans="1:3" ht="20" customHeight="1">
      <c r="A4938" s="121">
        <v>4929</v>
      </c>
      <c r="B4938" s="68"/>
      <c r="C4938" s="68"/>
    </row>
    <row r="4939" spans="1:3" ht="20" customHeight="1">
      <c r="A4939" s="121">
        <v>4930</v>
      </c>
      <c r="B4939" s="68"/>
      <c r="C4939" s="68"/>
    </row>
    <row r="4940" spans="1:3" ht="20" customHeight="1">
      <c r="A4940" s="121">
        <v>4931</v>
      </c>
      <c r="B4940" s="68"/>
      <c r="C4940" s="68"/>
    </row>
    <row r="4941" spans="1:3" ht="20" customHeight="1">
      <c r="A4941" s="121">
        <v>4932</v>
      </c>
      <c r="B4941" s="68"/>
      <c r="C4941" s="68"/>
    </row>
    <row r="4942" spans="1:3" ht="20" customHeight="1">
      <c r="A4942" s="121">
        <v>4933</v>
      </c>
      <c r="B4942" s="68"/>
      <c r="C4942" s="68"/>
    </row>
    <row r="4943" spans="1:3" ht="20" customHeight="1">
      <c r="A4943" s="121">
        <v>4934</v>
      </c>
      <c r="B4943" s="68"/>
      <c r="C4943" s="68"/>
    </row>
    <row r="4944" spans="1:3" ht="20" customHeight="1">
      <c r="A4944" s="121">
        <v>4935</v>
      </c>
      <c r="B4944" s="68"/>
      <c r="C4944" s="68"/>
    </row>
    <row r="4945" spans="1:3" ht="20" customHeight="1">
      <c r="A4945" s="121">
        <v>4936</v>
      </c>
      <c r="B4945" s="68"/>
      <c r="C4945" s="68"/>
    </row>
    <row r="4946" spans="1:3" ht="20" customHeight="1">
      <c r="A4946" s="121">
        <v>4937</v>
      </c>
      <c r="B4946" s="68"/>
      <c r="C4946" s="68"/>
    </row>
    <row r="4947" spans="1:3" ht="20" customHeight="1">
      <c r="A4947" s="121">
        <v>4938</v>
      </c>
      <c r="B4947" s="68"/>
      <c r="C4947" s="68"/>
    </row>
    <row r="4948" spans="1:3" ht="20" customHeight="1">
      <c r="A4948" s="121">
        <v>4939</v>
      </c>
      <c r="B4948" s="68"/>
      <c r="C4948" s="68"/>
    </row>
    <row r="4949" spans="1:3" ht="20" customHeight="1">
      <c r="A4949" s="121">
        <v>4940</v>
      </c>
      <c r="B4949" s="68"/>
      <c r="C4949" s="68"/>
    </row>
    <row r="4950" spans="1:3" ht="20" customHeight="1">
      <c r="A4950" s="121">
        <v>4941</v>
      </c>
      <c r="B4950" s="68"/>
      <c r="C4950" s="68"/>
    </row>
    <row r="4951" spans="1:3" ht="20" customHeight="1">
      <c r="A4951" s="121">
        <v>4942</v>
      </c>
      <c r="B4951" s="68"/>
      <c r="C4951" s="68"/>
    </row>
    <row r="4952" spans="1:3" ht="20" customHeight="1">
      <c r="A4952" s="121">
        <v>4943</v>
      </c>
      <c r="B4952" s="68"/>
      <c r="C4952" s="68"/>
    </row>
    <row r="4953" spans="1:3" ht="20" customHeight="1">
      <c r="A4953" s="121">
        <v>4944</v>
      </c>
      <c r="B4953" s="68"/>
      <c r="C4953" s="68"/>
    </row>
    <row r="4954" spans="1:3" ht="20" customHeight="1">
      <c r="A4954" s="121">
        <v>4945</v>
      </c>
      <c r="B4954" s="68"/>
      <c r="C4954" s="68"/>
    </row>
    <row r="4955" spans="1:3" ht="20" customHeight="1">
      <c r="A4955" s="121">
        <v>4946</v>
      </c>
      <c r="B4955" s="68"/>
      <c r="C4955" s="68"/>
    </row>
    <row r="4956" spans="1:3" ht="20" customHeight="1">
      <c r="A4956" s="121">
        <v>4947</v>
      </c>
      <c r="B4956" s="68"/>
      <c r="C4956" s="68"/>
    </row>
    <row r="4957" spans="1:3" ht="20" customHeight="1">
      <c r="A4957" s="121">
        <v>4948</v>
      </c>
      <c r="B4957" s="68"/>
      <c r="C4957" s="68"/>
    </row>
    <row r="4958" spans="1:3" ht="20" customHeight="1">
      <c r="A4958" s="121">
        <v>4949</v>
      </c>
      <c r="B4958" s="68"/>
      <c r="C4958" s="68"/>
    </row>
    <row r="4959" spans="1:3" ht="20" customHeight="1">
      <c r="A4959" s="121">
        <v>4950</v>
      </c>
      <c r="B4959" s="68"/>
      <c r="C4959" s="68"/>
    </row>
    <row r="4960" spans="1:3" ht="20" customHeight="1">
      <c r="A4960" s="121">
        <v>4951</v>
      </c>
      <c r="B4960" s="68"/>
      <c r="C4960" s="68"/>
    </row>
    <row r="4961" spans="1:3" ht="20" customHeight="1">
      <c r="A4961" s="121">
        <v>4952</v>
      </c>
      <c r="B4961" s="68"/>
      <c r="C4961" s="68"/>
    </row>
    <row r="4962" spans="1:3" ht="20" customHeight="1">
      <c r="A4962" s="121">
        <v>4953</v>
      </c>
      <c r="B4962" s="68"/>
      <c r="C4962" s="68"/>
    </row>
    <row r="4963" spans="1:3" ht="20" customHeight="1">
      <c r="A4963" s="121">
        <v>4954</v>
      </c>
      <c r="B4963" s="68"/>
      <c r="C4963" s="68"/>
    </row>
    <row r="4964" spans="1:3" ht="20" customHeight="1">
      <c r="A4964" s="121">
        <v>4955</v>
      </c>
      <c r="B4964" s="68"/>
      <c r="C4964" s="68"/>
    </row>
    <row r="4965" spans="1:3" ht="20" customHeight="1">
      <c r="A4965" s="121">
        <v>4956</v>
      </c>
      <c r="B4965" s="68"/>
      <c r="C4965" s="68"/>
    </row>
    <row r="4966" spans="1:3" ht="20" customHeight="1">
      <c r="A4966" s="121">
        <v>4957</v>
      </c>
      <c r="B4966" s="68"/>
      <c r="C4966" s="68"/>
    </row>
    <row r="4967" spans="1:3" ht="20" customHeight="1">
      <c r="A4967" s="121">
        <v>4958</v>
      </c>
      <c r="B4967" s="68"/>
      <c r="C4967" s="68"/>
    </row>
    <row r="4968" spans="1:3" ht="20" customHeight="1">
      <c r="A4968" s="121">
        <v>4959</v>
      </c>
      <c r="B4968" s="68"/>
      <c r="C4968" s="68"/>
    </row>
    <row r="4969" spans="1:3" ht="20" customHeight="1">
      <c r="A4969" s="121">
        <v>4960</v>
      </c>
      <c r="B4969" s="68"/>
      <c r="C4969" s="68"/>
    </row>
    <row r="4970" spans="1:3" ht="20" customHeight="1">
      <c r="A4970" s="121">
        <v>4961</v>
      </c>
      <c r="B4970" s="68"/>
      <c r="C4970" s="68"/>
    </row>
    <row r="4971" spans="1:3" ht="20" customHeight="1">
      <c r="A4971" s="121">
        <v>4962</v>
      </c>
      <c r="B4971" s="68"/>
      <c r="C4971" s="68"/>
    </row>
    <row r="4972" spans="1:3" ht="20" customHeight="1">
      <c r="A4972" s="121">
        <v>4963</v>
      </c>
      <c r="B4972" s="68"/>
      <c r="C4972" s="68"/>
    </row>
    <row r="4973" spans="1:3" ht="20" customHeight="1">
      <c r="A4973" s="121">
        <v>4964</v>
      </c>
      <c r="B4973" s="68"/>
      <c r="C4973" s="68"/>
    </row>
    <row r="4974" spans="1:3" ht="20" customHeight="1">
      <c r="A4974" s="121">
        <v>4965</v>
      </c>
      <c r="B4974" s="68"/>
      <c r="C4974" s="68"/>
    </row>
    <row r="4975" spans="1:3" ht="20" customHeight="1">
      <c r="A4975" s="121">
        <v>4966</v>
      </c>
      <c r="B4975" s="68"/>
      <c r="C4975" s="68"/>
    </row>
    <row r="4976" spans="1:3" ht="20" customHeight="1">
      <c r="A4976" s="121">
        <v>4967</v>
      </c>
      <c r="B4976" s="68"/>
      <c r="C4976" s="68"/>
    </row>
    <row r="4977" spans="1:3" ht="20" customHeight="1">
      <c r="A4977" s="121">
        <v>4968</v>
      </c>
      <c r="B4977" s="68"/>
      <c r="C4977" s="68"/>
    </row>
    <row r="4978" spans="1:3" ht="20" customHeight="1">
      <c r="A4978" s="121">
        <v>4969</v>
      </c>
      <c r="B4978" s="68"/>
      <c r="C4978" s="68"/>
    </row>
    <row r="4979" spans="1:3" ht="20" customHeight="1">
      <c r="A4979" s="121">
        <v>4970</v>
      </c>
      <c r="B4979" s="68"/>
      <c r="C4979" s="68"/>
    </row>
    <row r="4980" spans="1:3" ht="20" customHeight="1">
      <c r="A4980" s="121">
        <v>4971</v>
      </c>
      <c r="B4980" s="68"/>
      <c r="C4980" s="68"/>
    </row>
    <row r="4981" spans="1:3" ht="20" customHeight="1">
      <c r="A4981" s="121">
        <v>4972</v>
      </c>
      <c r="B4981" s="68"/>
      <c r="C4981" s="68"/>
    </row>
    <row r="4982" spans="1:3" ht="20" customHeight="1">
      <c r="A4982" s="121">
        <v>4973</v>
      </c>
      <c r="B4982" s="68"/>
      <c r="C4982" s="68"/>
    </row>
    <row r="4983" spans="1:3" ht="20" customHeight="1">
      <c r="A4983" s="121">
        <v>4974</v>
      </c>
      <c r="B4983" s="68"/>
      <c r="C4983" s="68"/>
    </row>
    <row r="4984" spans="1:3" ht="20" customHeight="1">
      <c r="A4984" s="121">
        <v>4975</v>
      </c>
      <c r="B4984" s="68"/>
      <c r="C4984" s="68"/>
    </row>
    <row r="4985" spans="1:3" ht="20" customHeight="1">
      <c r="A4985" s="121">
        <v>4976</v>
      </c>
      <c r="B4985" s="68"/>
      <c r="C4985" s="68"/>
    </row>
    <row r="4986" spans="1:3" ht="20" customHeight="1">
      <c r="A4986" s="121">
        <v>4977</v>
      </c>
      <c r="B4986" s="68"/>
      <c r="C4986" s="68"/>
    </row>
    <row r="4987" spans="1:3" ht="20" customHeight="1">
      <c r="A4987" s="121">
        <v>4978</v>
      </c>
      <c r="B4987" s="68"/>
      <c r="C4987" s="68"/>
    </row>
    <row r="4988" spans="1:3" ht="20" customHeight="1">
      <c r="A4988" s="121">
        <v>4979</v>
      </c>
      <c r="B4988" s="68"/>
      <c r="C4988" s="68"/>
    </row>
    <row r="4989" spans="1:3" ht="20" customHeight="1">
      <c r="A4989" s="121">
        <v>4980</v>
      </c>
      <c r="B4989" s="68"/>
      <c r="C4989" s="68"/>
    </row>
    <row r="4990" spans="1:3" ht="20" customHeight="1">
      <c r="A4990" s="121">
        <v>4981</v>
      </c>
      <c r="B4990" s="68"/>
      <c r="C4990" s="68"/>
    </row>
    <row r="4991" spans="1:3" ht="20" customHeight="1">
      <c r="A4991" s="121">
        <v>4982</v>
      </c>
      <c r="B4991" s="68"/>
      <c r="C4991" s="68"/>
    </row>
    <row r="4992" spans="1:3" ht="20" customHeight="1">
      <c r="A4992" s="121">
        <v>4983</v>
      </c>
      <c r="B4992" s="68"/>
      <c r="C4992" s="68"/>
    </row>
    <row r="4993" spans="1:3" ht="20" customHeight="1">
      <c r="A4993" s="121">
        <v>4984</v>
      </c>
      <c r="B4993" s="68"/>
      <c r="C4993" s="68"/>
    </row>
    <row r="4994" spans="1:3" ht="20" customHeight="1">
      <c r="A4994" s="121">
        <v>4985</v>
      </c>
      <c r="B4994" s="68"/>
      <c r="C4994" s="68"/>
    </row>
    <row r="4995" spans="1:3" ht="20" customHeight="1">
      <c r="A4995" s="121">
        <v>4986</v>
      </c>
      <c r="B4995" s="68"/>
      <c r="C4995" s="68"/>
    </row>
    <row r="4996" spans="1:3" ht="20" customHeight="1">
      <c r="A4996" s="121">
        <v>4987</v>
      </c>
      <c r="B4996" s="68"/>
      <c r="C4996" s="68"/>
    </row>
    <row r="4997" spans="1:3" ht="20" customHeight="1">
      <c r="A4997" s="121">
        <v>4988</v>
      </c>
      <c r="B4997" s="68"/>
      <c r="C4997" s="68"/>
    </row>
    <row r="4998" spans="1:3" ht="20" customHeight="1">
      <c r="A4998" s="121">
        <v>4989</v>
      </c>
      <c r="B4998" s="68"/>
      <c r="C4998" s="68"/>
    </row>
    <row r="4999" spans="1:3" ht="20" customHeight="1">
      <c r="A4999" s="121">
        <v>4990</v>
      </c>
      <c r="B4999" s="68"/>
      <c r="C4999" s="68"/>
    </row>
    <row r="5000" spans="1:3" ht="20" customHeight="1">
      <c r="A5000" s="121">
        <v>4991</v>
      </c>
      <c r="B5000" s="68"/>
      <c r="C5000" s="68"/>
    </row>
    <row r="5001" spans="1:3" ht="20" customHeight="1">
      <c r="A5001" s="121">
        <v>4992</v>
      </c>
      <c r="B5001" s="68"/>
      <c r="C5001" s="68"/>
    </row>
    <row r="5002" spans="1:3" ht="20" customHeight="1">
      <c r="A5002" s="121">
        <v>4993</v>
      </c>
      <c r="B5002" s="68"/>
      <c r="C5002" s="68"/>
    </row>
    <row r="5003" spans="1:3" ht="20" customHeight="1">
      <c r="A5003" s="121">
        <v>4994</v>
      </c>
      <c r="B5003" s="68"/>
      <c r="C5003" s="68"/>
    </row>
    <row r="5004" spans="1:3" ht="20" customHeight="1">
      <c r="A5004" s="121">
        <v>4995</v>
      </c>
      <c r="B5004" s="68"/>
      <c r="C5004" s="68"/>
    </row>
    <row r="5005" spans="1:3" ht="20" customHeight="1">
      <c r="A5005" s="121">
        <v>4996</v>
      </c>
      <c r="B5005" s="68"/>
      <c r="C5005" s="68"/>
    </row>
    <row r="5006" spans="1:3" ht="20" customHeight="1">
      <c r="A5006" s="121">
        <v>4997</v>
      </c>
      <c r="B5006" s="68"/>
      <c r="C5006" s="68"/>
    </row>
    <row r="5007" spans="1:3" ht="20" customHeight="1">
      <c r="A5007" s="121">
        <v>4998</v>
      </c>
      <c r="B5007" s="68"/>
      <c r="C5007" s="68"/>
    </row>
    <row r="5008" spans="1:3" ht="20" customHeight="1">
      <c r="A5008" s="121">
        <v>4999</v>
      </c>
      <c r="B5008" s="68"/>
      <c r="C5008" s="68"/>
    </row>
    <row r="5009" spans="1:7" s="41" customFormat="1" ht="20" customHeight="1">
      <c r="A5009" s="6">
        <v>5000</v>
      </c>
      <c r="B5009" s="68"/>
      <c r="C5009" s="68"/>
      <c r="G5009" s="1"/>
    </row>
    <row r="5010" spans="1:7" ht="20" customHeight="1">
      <c r="A5010" s="132"/>
    </row>
    <row r="5011" spans="1:7">
      <c r="A5011" s="132"/>
    </row>
    <row r="5012" spans="1:7">
      <c r="A5012" s="132"/>
    </row>
    <row r="5013" spans="1:7">
      <c r="A5013" s="132"/>
    </row>
    <row r="5014" spans="1:7">
      <c r="A5014" s="132"/>
    </row>
    <row r="5015" spans="1:7">
      <c r="A5015" s="132"/>
    </row>
    <row r="5016" spans="1:7">
      <c r="A5016" s="132"/>
    </row>
    <row r="5017" spans="1:7">
      <c r="A5017" s="132"/>
    </row>
    <row r="5018" spans="1:7">
      <c r="A5018" s="132"/>
    </row>
    <row r="5019" spans="1:7">
      <c r="A5019" s="132"/>
    </row>
    <row r="5020" spans="1:7">
      <c r="A5020" s="132"/>
    </row>
    <row r="5021" spans="1:7">
      <c r="A5021" s="132"/>
    </row>
  </sheetData>
  <sheetProtection algorithmName="SHA-512" hashValue="xbG3W+Ww7UTKwzN2X1pbd/36QyyHotI6jQgIiC0BQU4McGoFdz1TZQt9ov32we/buYlAy2LH2OwOgG8pKcwcXg==" saltValue="FyLciGJcFBAz3n2kZTdWCQ==" spinCount="100000" sheet="1" objects="1" scenarios="1"/>
  <mergeCells count="6">
    <mergeCell ref="F65:F66"/>
    <mergeCell ref="F56:G56"/>
    <mergeCell ref="F57:G57"/>
    <mergeCell ref="F58:F59"/>
    <mergeCell ref="F61:G61"/>
    <mergeCell ref="F62:G64"/>
  </mergeCells>
  <dataValidations count="1">
    <dataValidation type="list" allowBlank="1" showInputMessage="1" showErrorMessage="1" promptTitle="คีย์เลข 1, 2 และ 3 เท่านั้น" prompt="คีย์เลข 1, 2 และ 3 เท่านั้น" sqref="F9">
      <formula1>"1,2,3"</formula1>
    </dataValidation>
  </dataValidation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AL5051"/>
  <sheetViews>
    <sheetView workbookViewId="0">
      <selection sqref="A1:XFD1048576"/>
    </sheetView>
  </sheetViews>
  <sheetFormatPr defaultColWidth="8.6328125" defaultRowHeight="14.5"/>
  <cols>
    <col min="1" max="1" width="5.54296875" style="108" customWidth="1"/>
    <col min="2" max="3" width="8.6328125" style="133"/>
    <col min="4" max="4" width="6.26953125" style="41" customWidth="1"/>
    <col min="5" max="5" width="16.54296875" style="41" customWidth="1"/>
    <col min="6" max="6" width="18.08984375" style="41" customWidth="1"/>
    <col min="7" max="7" width="8.81640625" style="41" customWidth="1"/>
    <col min="8" max="13" width="6.26953125" style="41" customWidth="1"/>
    <col min="14" max="17" width="8.6328125" style="41"/>
    <col min="18" max="18" width="6.81640625" style="1" customWidth="1"/>
    <col min="19" max="20" width="8.6328125" style="41"/>
    <col min="21" max="21" width="14.453125" style="41" customWidth="1"/>
    <col min="22" max="23" width="8.6328125" style="41"/>
    <col min="24" max="24" width="13.90625" style="41" customWidth="1"/>
    <col min="25" max="38" width="8.6328125" style="41"/>
    <col min="39" max="16384" width="8.6328125" style="42"/>
  </cols>
  <sheetData>
    <row r="3" spans="1:30" ht="15" thickBot="1"/>
    <row r="4" spans="1:30">
      <c r="A4" s="134" t="s">
        <v>62</v>
      </c>
      <c r="B4" s="135"/>
      <c r="C4" s="135"/>
      <c r="D4" s="136"/>
      <c r="E4" s="136"/>
      <c r="F4" s="136"/>
      <c r="G4" s="136"/>
      <c r="H4" s="136"/>
      <c r="I4" s="137"/>
      <c r="J4" s="1"/>
      <c r="K4" s="1"/>
      <c r="L4" s="1"/>
      <c r="M4" s="1"/>
    </row>
    <row r="5" spans="1:30" ht="15" thickBot="1">
      <c r="A5" s="138"/>
      <c r="B5" s="139" t="s">
        <v>4</v>
      </c>
      <c r="C5" s="140"/>
      <c r="D5" s="141"/>
      <c r="E5" s="141"/>
      <c r="F5" s="141"/>
      <c r="G5" s="141"/>
      <c r="H5" s="141"/>
      <c r="I5" s="142"/>
      <c r="J5" s="107"/>
      <c r="K5" s="107"/>
      <c r="L5" s="107"/>
      <c r="M5" s="107"/>
      <c r="S5" s="143" t="s">
        <v>63</v>
      </c>
      <c r="T5" s="144" t="s">
        <v>64</v>
      </c>
      <c r="U5" s="144" t="s">
        <v>65</v>
      </c>
      <c r="V5" s="144" t="s">
        <v>66</v>
      </c>
      <c r="W5" s="144" t="s">
        <v>67</v>
      </c>
      <c r="X5" s="144" t="s">
        <v>68</v>
      </c>
      <c r="Y5" s="42"/>
      <c r="Z5" s="42" t="s">
        <v>69</v>
      </c>
      <c r="AA5" s="42"/>
      <c r="AB5" s="42"/>
      <c r="AC5" s="42"/>
      <c r="AD5" s="42"/>
    </row>
    <row r="6" spans="1:30">
      <c r="B6" s="109"/>
      <c r="C6" s="109"/>
      <c r="S6" s="145">
        <f>IF(Data!B10="","",B10)</f>
        <v>38</v>
      </c>
      <c r="T6" s="146">
        <f>IFERROR(IF(S6:$S$5009&lt;&gt;0, ABS(S6-$AC$7),""),"")</f>
        <v>0.39999999999999858</v>
      </c>
      <c r="U6" s="146">
        <f>IFERROR(IF(S6:$S$5009&lt;&gt;0, (T6-$AB$16)^2,""),"")</f>
        <v>9.0000000000000071</v>
      </c>
      <c r="V6" s="147">
        <f>IF(Data!C10="","",C10)</f>
        <v>20</v>
      </c>
      <c r="W6" s="146">
        <f>IFERROR(IF(V6:$V$5009&lt;&gt;0, ABS(C10-$AC$8),""),"")</f>
        <v>7.9090909090909101</v>
      </c>
      <c r="X6" s="146">
        <f>IFERROR(IF(V6:$V$5009&lt;&gt;0, (W6-$AB$17)^2,""),"")</f>
        <v>17.418550645447716</v>
      </c>
      <c r="Y6" s="42"/>
      <c r="Z6" s="42"/>
      <c r="AA6" s="42" t="s">
        <v>70</v>
      </c>
      <c r="AB6" s="42" t="s">
        <v>71</v>
      </c>
      <c r="AC6" s="42" t="s">
        <v>72</v>
      </c>
    </row>
    <row r="7" spans="1:30">
      <c r="A7" s="38" t="s">
        <v>73</v>
      </c>
      <c r="B7" s="148"/>
      <c r="C7" s="149"/>
      <c r="D7" s="150"/>
      <c r="E7" s="150"/>
      <c r="F7" s="151"/>
      <c r="G7" s="1"/>
      <c r="H7" s="1"/>
      <c r="I7" s="1"/>
      <c r="J7" s="1"/>
      <c r="K7" s="1"/>
      <c r="L7" s="1"/>
      <c r="M7" s="1"/>
      <c r="S7" s="145">
        <f>IF(Data!B11="","",B11)</f>
        <v>40</v>
      </c>
      <c r="T7" s="146">
        <f>IFERROR(IF(S7:$S$5009&lt;&gt;0, ABS(S7-$AC$7),""),"")</f>
        <v>1.6000000000000014</v>
      </c>
      <c r="U7" s="146">
        <f>IFERROR(IF(S7:$S$5009&lt;&gt;0, (T7-$AB$16)^2,""),"")</f>
        <v>3.2399999999999944</v>
      </c>
      <c r="V7" s="147">
        <f>IF(Data!C11="","",C11)</f>
        <v>32</v>
      </c>
      <c r="W7" s="146">
        <f>IFERROR(IF(V7:$V$5009&lt;&gt;0, ABS(C11-$AC$8),""),"")</f>
        <v>4.0909090909090899</v>
      </c>
      <c r="X7" s="146">
        <f>IFERROR(IF(V7:$V$5009&lt;&gt;0, (W7-$AB$17)^2,""),"")</f>
        <v>0.12628918789700058</v>
      </c>
      <c r="Y7" s="42"/>
      <c r="Z7" s="42"/>
      <c r="AA7" s="42">
        <v>1</v>
      </c>
      <c r="AB7" s="42">
        <f>COUNTIF(S:S,"&gt;0")</f>
        <v>10</v>
      </c>
      <c r="AC7" s="42">
        <f>AVERAGE(B:B)</f>
        <v>38.4</v>
      </c>
    </row>
    <row r="8" spans="1:30">
      <c r="J8" s="67"/>
      <c r="S8" s="145">
        <f>IF(Data!B12="","",B12)</f>
        <v>45</v>
      </c>
      <c r="T8" s="146">
        <f>IFERROR(IF(S8:$S$5009&lt;&gt;0, ABS(S8-$AC$7),""),"")</f>
        <v>6.6000000000000014</v>
      </c>
      <c r="U8" s="146">
        <f>IFERROR(IF(S8:$S$5009&lt;&gt;0, (T8-$AB$16)^2,""),"")</f>
        <v>10.240000000000009</v>
      </c>
      <c r="V8" s="147">
        <f>IF(Data!C12="","",C12)</f>
        <v>37</v>
      </c>
      <c r="W8" s="146">
        <f>IFERROR(IF(V8:$V$5009&lt;&gt;0, ABS(C12-$AC$8),""),"")</f>
        <v>9.0909090909090899</v>
      </c>
      <c r="X8" s="146">
        <f>IFERROR(IF(V8:$V$5009&lt;&gt;0, (W8-$AB$17)^2,""),"")</f>
        <v>28.680008196161445</v>
      </c>
      <c r="Y8" s="42"/>
      <c r="Z8" s="42"/>
      <c r="AA8" s="42">
        <v>2</v>
      </c>
      <c r="AB8" s="42">
        <f>COUNTIF(V:V,"&gt;0")</f>
        <v>11</v>
      </c>
      <c r="AC8" s="42">
        <f>AVERAGE(C:C)</f>
        <v>27.90909090909091</v>
      </c>
    </row>
    <row r="9" spans="1:30">
      <c r="A9" s="152" t="s">
        <v>1</v>
      </c>
      <c r="B9" s="153" t="s">
        <v>51</v>
      </c>
      <c r="C9" s="153" t="s">
        <v>2</v>
      </c>
      <c r="G9" s="67"/>
      <c r="S9" s="145">
        <f>IF(Data!B13="","",B13)</f>
        <v>42</v>
      </c>
      <c r="T9" s="146">
        <f>IFERROR(IF(S9:$S$5009&lt;&gt;0, ABS(S9-$AC$7),""),"")</f>
        <v>3.6000000000000014</v>
      </c>
      <c r="U9" s="146">
        <f>IFERROR(IF(S9:$S$5009&lt;&gt;0, (T9-$AB$16)^2,""),"")</f>
        <v>4.0000000000000605E-2</v>
      </c>
      <c r="V9" s="147">
        <f>IF(Data!C13="","",C13)</f>
        <v>27</v>
      </c>
      <c r="W9" s="146">
        <f>IFERROR(IF(V9:$V$5009&lt;&gt;0, ABS(C13-$AC$8),""),"")</f>
        <v>0.90909090909091006</v>
      </c>
      <c r="X9" s="146">
        <f>IFERROR(IF(V9:$V$5009&lt;&gt;0, (W9-$AB$17)^2,""),"")</f>
        <v>7.98879857933201</v>
      </c>
      <c r="Y9" s="42"/>
      <c r="Z9" s="42"/>
      <c r="AA9" s="42" t="s">
        <v>74</v>
      </c>
      <c r="AB9" s="42">
        <f>SUM(AB7:AB8)</f>
        <v>21</v>
      </c>
      <c r="AC9" s="42"/>
      <c r="AD9" s="42"/>
    </row>
    <row r="10" spans="1:30" s="41" customFormat="1" ht="20" customHeight="1">
      <c r="A10" s="154">
        <v>1</v>
      </c>
      <c r="B10" s="127">
        <f>IF(Data!B10:$B$5009&lt;&gt;"",Data!B10,"")</f>
        <v>38</v>
      </c>
      <c r="C10" s="127">
        <f>IF(Data!$C10:C$5009&lt;&gt;"",Data!C10,"")</f>
        <v>20</v>
      </c>
      <c r="E10" s="239" t="s">
        <v>75</v>
      </c>
      <c r="F10" s="240"/>
      <c r="R10" s="1"/>
      <c r="S10" s="145">
        <f>IF(Data!B14="","",B14)</f>
        <v>34</v>
      </c>
      <c r="T10" s="146">
        <f>IFERROR(IF(S10:$S$5009&lt;&gt;0, ABS(S10-$AC$7),""),"")</f>
        <v>4.3999999999999986</v>
      </c>
      <c r="U10" s="146">
        <f>IFERROR(IF(S10:$S$5009&lt;&gt;0, (T10-$AB$16)^2,""),"")</f>
        <v>0.99999999999999734</v>
      </c>
      <c r="V10" s="147">
        <f>IF(Data!C14="","",C14)</f>
        <v>27</v>
      </c>
      <c r="W10" s="146">
        <f>IFERROR(IF(V10:$V$5009&lt;&gt;0, ABS(C14-$AC$8),""),"")</f>
        <v>0.90909090909091006</v>
      </c>
      <c r="X10" s="146">
        <f>IFERROR(IF(V10:$V$5009&lt;&gt;0, (W10-$AB$17)^2,""),"")</f>
        <v>7.98879857933201</v>
      </c>
    </row>
    <row r="11" spans="1:30" ht="20" customHeight="1">
      <c r="A11" s="155">
        <v>2</v>
      </c>
      <c r="B11" s="127">
        <f>IF(Data!B11:$B$5009&lt;&gt;"",Data!B11,"")</f>
        <v>40</v>
      </c>
      <c r="C11" s="127">
        <f>IF(Data!$C11:C$5009&lt;&gt;"",Data!C11,"")</f>
        <v>32</v>
      </c>
      <c r="E11" s="48" t="s">
        <v>76</v>
      </c>
      <c r="F11" s="48" t="s">
        <v>77</v>
      </c>
      <c r="G11" s="42"/>
      <c r="H11" s="1"/>
      <c r="I11" s="1"/>
      <c r="J11" s="1"/>
      <c r="K11" s="1"/>
      <c r="L11" s="1"/>
      <c r="M11" s="1"/>
      <c r="N11" s="1"/>
      <c r="O11" s="1"/>
      <c r="P11" s="1"/>
      <c r="Q11" s="1"/>
      <c r="S11" s="145">
        <f>IF(Data!B15="","",B15)</f>
        <v>39</v>
      </c>
      <c r="T11" s="146">
        <f>IFERROR(IF(S11:$S$5009&lt;&gt;0, ABS(S11-$AC$7),""),"")</f>
        <v>0.60000000000000142</v>
      </c>
      <c r="U11" s="146">
        <f>IFERROR(IF(S11:$S$5009&lt;&gt;0, (T11-$AB$16)^2,""),"")</f>
        <v>7.8399999999999919</v>
      </c>
      <c r="V11" s="147">
        <f>IF(Data!C15="","",C15)</f>
        <v>25</v>
      </c>
      <c r="W11" s="146">
        <f>IFERROR(IF(V11:$V$5009&lt;&gt;0, ABS(C15-$AC$8),""),"")</f>
        <v>2.9090909090909101</v>
      </c>
      <c r="X11" s="146">
        <f>IFERROR(IF(V11:$V$5009&lt;&gt;0, (W11-$AB$17)^2,""),"")</f>
        <v>0.68301345536506985</v>
      </c>
      <c r="Y11" s="42"/>
      <c r="Z11" s="42"/>
      <c r="AA11" s="42"/>
      <c r="AB11" s="42"/>
      <c r="AC11" s="42"/>
      <c r="AD11" s="42"/>
    </row>
    <row r="12" spans="1:30" ht="20" customHeight="1">
      <c r="A12" s="154">
        <v>3</v>
      </c>
      <c r="B12" s="127">
        <f>IF(Data!B12:$B$5009&lt;&gt;"",Data!B12,"")</f>
        <v>45</v>
      </c>
      <c r="C12" s="127">
        <f>IF(Data!$C12:C$5009&lt;&gt;"",Data!C12,"")</f>
        <v>37</v>
      </c>
      <c r="E12" s="156">
        <f>AB38</f>
        <v>7.8789915161351476E-2</v>
      </c>
      <c r="F12" s="157">
        <f>IF(AND(B11&lt;&gt;"",C11&lt;&gt;""), $AB40,"")</f>
        <v>0.78197771598219745</v>
      </c>
      <c r="G12" s="158"/>
      <c r="H12" s="1"/>
      <c r="I12" s="1"/>
      <c r="J12" s="1"/>
      <c r="K12" s="1"/>
      <c r="L12" s="1"/>
      <c r="M12" s="1"/>
      <c r="N12" s="1"/>
      <c r="O12" s="1"/>
      <c r="P12" s="1"/>
      <c r="Q12" s="1"/>
      <c r="S12" s="145">
        <f>IF(Data!B16="","",B16)</f>
        <v>35</v>
      </c>
      <c r="T12" s="146">
        <f>IFERROR(IF(S12:$S$5009&lt;&gt;0, ABS(S12-$AC$7),""),"")</f>
        <v>3.3999999999999986</v>
      </c>
      <c r="U12" s="146">
        <f>IFERROR(IF(S12:$S$5009&lt;&gt;0, (T12-$AB$16)^2,""),"")</f>
        <v>1.7749370367472766E-30</v>
      </c>
      <c r="V12" s="147">
        <f>IF(Data!C16="","",C16)</f>
        <v>30</v>
      </c>
      <c r="W12" s="146">
        <f>IFERROR(IF(V12:$V$5009&lt;&gt;0, ABS(C16-$AC$8),""),"")</f>
        <v>2.0909090909090899</v>
      </c>
      <c r="X12" s="146">
        <f>IFERROR(IF(V12:$V$5009&lt;&gt;0, (W12-$AB$17)^2,""),"")</f>
        <v>2.704801584591221</v>
      </c>
      <c r="Y12" s="42"/>
      <c r="Z12" s="42" t="s">
        <v>78</v>
      </c>
      <c r="AA12" s="42"/>
      <c r="AB12" s="42"/>
      <c r="AC12" s="42"/>
      <c r="AD12" s="42"/>
    </row>
    <row r="13" spans="1:30" ht="20" customHeight="1">
      <c r="A13" s="155">
        <v>4</v>
      </c>
      <c r="B13" s="127">
        <f>IF(Data!B13:$B$5009&lt;&gt;"",Data!B13,"")</f>
        <v>42</v>
      </c>
      <c r="C13" s="127">
        <f>IF(Data!$C13:C$5009&lt;&gt;"",Data!C13,"")</f>
        <v>27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S13" s="145">
        <f>IF(Data!B17="","",B17)</f>
        <v>36</v>
      </c>
      <c r="T13" s="146">
        <f>IFERROR(IF(S13:$S$5009&lt;&gt;0, ABS(S13-$AC$7),""),"")</f>
        <v>2.3999999999999986</v>
      </c>
      <c r="U13" s="146">
        <f>IFERROR(IF(S13:$S$5009&lt;&gt;0, (T13-$AB$16)^2,""),"")</f>
        <v>1.0000000000000027</v>
      </c>
      <c r="V13" s="147">
        <f>IF(Data!C17="","",C17)</f>
        <v>31</v>
      </c>
      <c r="W13" s="146">
        <f>IFERROR(IF(V13:$V$5009&lt;&gt;0, ABS(C17-$AC$8),""),"")</f>
        <v>3.0909090909090899</v>
      </c>
      <c r="X13" s="146">
        <f>IFERROR(IF(V13:$V$5009&lt;&gt;0, (W13-$AB$17)^2,""),"")</f>
        <v>0.4155453862441108</v>
      </c>
      <c r="Y13" s="42"/>
      <c r="Z13" s="42"/>
      <c r="AA13" s="42" t="s">
        <v>79</v>
      </c>
      <c r="AB13" s="42"/>
      <c r="AC13" s="42"/>
      <c r="AD13" s="42"/>
    </row>
    <row r="14" spans="1:30" ht="20" customHeight="1">
      <c r="A14" s="154">
        <v>5</v>
      </c>
      <c r="B14" s="127">
        <f>IF(Data!B14:$B$5009&lt;&gt;"",Data!B14,"")</f>
        <v>34</v>
      </c>
      <c r="C14" s="127">
        <f>IF(Data!$C14:C$5009&lt;&gt;"",Data!C14,"")</f>
        <v>27</v>
      </c>
      <c r="E14" s="159" t="s">
        <v>80</v>
      </c>
      <c r="F14" s="160" t="str">
        <f>IF(AND(B11&lt;&gt;"",C11&lt;&gt;""), IF(F12&gt;=0.05,"ค่า Sig มากกว่า 0.05", "ค่า Sig น้อยกว่า 0.05"),"")</f>
        <v>ค่า Sig มากกว่า 0.05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45">
        <f>IF(Data!B18="","",B18)</f>
        <v>43</v>
      </c>
      <c r="T14" s="146">
        <f>IFERROR(IF(S14:$S$5009&lt;&gt;0, ABS(S14-$AC$7),""),"")</f>
        <v>4.6000000000000014</v>
      </c>
      <c r="U14" s="146">
        <f>IFERROR(IF(S14:$S$5009&lt;&gt;0, (T14-$AB$16)^2,""),"")</f>
        <v>1.4400000000000037</v>
      </c>
      <c r="V14" s="147">
        <f>IF(Data!C18="","",C18)</f>
        <v>28</v>
      </c>
      <c r="W14" s="146">
        <f>IFERROR(IF(V14:$V$5009&lt;&gt;0, ABS(C18-$AC$8),""),"")</f>
        <v>9.090909090908994E-2</v>
      </c>
      <c r="X14" s="146">
        <f>IFERROR(IF(V14:$V$5009&lt;&gt;0, (W14-$AB$17)^2,""),"")</f>
        <v>13.283313981285442</v>
      </c>
      <c r="Y14" s="42"/>
      <c r="Z14" s="42"/>
      <c r="AA14" s="42"/>
      <c r="AB14" s="42"/>
      <c r="AC14" s="42"/>
      <c r="AD14" s="42"/>
    </row>
    <row r="15" spans="1:30" ht="20" customHeight="1">
      <c r="A15" s="155">
        <v>6</v>
      </c>
      <c r="B15" s="127">
        <f>IF(Data!B15:$B$5009&lt;&gt;"",Data!B15,"")</f>
        <v>39</v>
      </c>
      <c r="C15" s="127">
        <f>IF(Data!$C15:C$5009&lt;&gt;"",Data!C15,"")</f>
        <v>25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S15" s="145">
        <f>IF(Data!B19="","",B19)</f>
        <v>32</v>
      </c>
      <c r="T15" s="146">
        <f>IFERROR(IF(S15:$S$5009&lt;&gt;0, ABS(S15-$AC$7),""),"")</f>
        <v>6.3999999999999986</v>
      </c>
      <c r="U15" s="146">
        <f>IFERROR(IF(S15:$S$5009&lt;&gt;0, (T15-$AB$16)^2,""),"")</f>
        <v>8.9999999999999929</v>
      </c>
      <c r="V15" s="147">
        <f>IF(Data!C19="","",C19)</f>
        <v>30</v>
      </c>
      <c r="W15" s="146">
        <f>IFERROR(IF(V15:$V$5009&lt;&gt;0, ABS(C19-$AC$8),""),"")</f>
        <v>2.0909090909090899</v>
      </c>
      <c r="X15" s="146">
        <f>IFERROR(IF(V15:$V$5009&lt;&gt;0, (W15-$AB$17)^2,""),"")</f>
        <v>2.704801584591221</v>
      </c>
      <c r="Y15" s="42"/>
      <c r="Z15" s="42" t="s">
        <v>81</v>
      </c>
      <c r="AA15" s="42"/>
      <c r="AB15" s="42" t="s">
        <v>82</v>
      </c>
      <c r="AC15" s="42"/>
      <c r="AD15" s="42"/>
    </row>
    <row r="16" spans="1:30" ht="20" customHeight="1">
      <c r="A16" s="154">
        <v>7</v>
      </c>
      <c r="B16" s="127">
        <f>IF(Data!B16:$B$5009&lt;&gt;"",Data!B16,"")</f>
        <v>35</v>
      </c>
      <c r="C16" s="127">
        <f>IF(Data!$C16:C$5009&lt;&gt;"",Data!C16,"")</f>
        <v>30</v>
      </c>
      <c r="E16" s="161" t="str">
        <f>IF(AND(B11&lt;&gt;"",C11&lt;&gt;""), IF(F12&gt;=0.05,"กลุ่มตัวอย่าง 2 กลุ่ม มีความแปรปรวนเท่ากัน ให้ทดสอบด้วย t-test แบบ Equal variances","กลุ่มตัวอย่าง 2 กลุ่ม มีความแปรปรวนไม่เท่ากัน ให้ทดสอบด้วย t-test แบบ Unequal variances"),"")</f>
        <v>กลุ่มตัวอย่าง 2 กลุ่ม มีความแปรปรวนเท่ากัน ให้ทดสอบด้วย t-test แบบ Equal variances</v>
      </c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3"/>
      <c r="Q16" s="1"/>
      <c r="S16" s="145" t="str">
        <f>IF(Data!B20="","",B20)</f>
        <v/>
      </c>
      <c r="T16" s="146" t="str">
        <f>IFERROR(IF(S16:$S$5009&lt;&gt;0, ABS(S16-$AC$7),""),"")</f>
        <v/>
      </c>
      <c r="U16" s="146" t="str">
        <f>IFERROR(IF(S16:$S$5009&lt;&gt;0, (T16-$AB$16)^2,""),"")</f>
        <v/>
      </c>
      <c r="V16" s="147">
        <f>IF(Data!C20="","",C20)</f>
        <v>20</v>
      </c>
      <c r="W16" s="146">
        <f>IFERROR(IF(V16:$V$5009&lt;&gt;0, ABS(C20-$AC$8),""),"")</f>
        <v>7.9090909090909101</v>
      </c>
      <c r="X16" s="146">
        <f>IFERROR(IF(V16:$V$5009&lt;&gt;0, (W16-$AB$17)^2,""),"")</f>
        <v>17.418550645447716</v>
      </c>
      <c r="Y16" s="42"/>
      <c r="Z16" s="42"/>
      <c r="AA16" s="42">
        <v>1</v>
      </c>
      <c r="AB16" s="42">
        <f>IF(B:B&lt;&gt;"",AVERAGE(T:T))</f>
        <v>3.4</v>
      </c>
      <c r="AC16" s="42"/>
      <c r="AD16" s="42"/>
    </row>
    <row r="17" spans="1:30" ht="20" customHeight="1">
      <c r="A17" s="155">
        <v>8</v>
      </c>
      <c r="B17" s="127">
        <f>IF(Data!B17:$B$5009&lt;&gt;"",Data!B17,"")</f>
        <v>36</v>
      </c>
      <c r="C17" s="127">
        <f>IF(Data!$C17:C$5009&lt;&gt;"",Data!C17,"")</f>
        <v>31</v>
      </c>
      <c r="S17" s="145" t="str">
        <f>IF(Data!B21="","",B21)</f>
        <v/>
      </c>
      <c r="T17" s="146" t="str">
        <f>IFERROR(IF(S17:$S$5009&lt;&gt;0, ABS(S17-$AC$7),""),"")</f>
        <v/>
      </c>
      <c r="U17" s="146" t="str">
        <f>IFERROR(IF(S17:$S$5009&lt;&gt;0, (T17-$AB$16)^2,""),"")</f>
        <v/>
      </c>
      <c r="V17" s="147" t="str">
        <f>IF(Data!C21="","",C21)</f>
        <v/>
      </c>
      <c r="W17" s="146" t="str">
        <f>IFERROR(IF(V17:$V$5009&lt;&gt;0, ABS(C21-$AC$8),""),"")</f>
        <v/>
      </c>
      <c r="X17" s="146" t="str">
        <f>IFERROR(IF(V17:$V$5009&lt;&gt;0, (W17-$AB$17)^2,""),"")</f>
        <v/>
      </c>
      <c r="Y17" s="42"/>
      <c r="Z17" s="42"/>
      <c r="AA17" s="42">
        <v>2</v>
      </c>
      <c r="AB17" s="42">
        <f>AVERAGE(W:W)</f>
        <v>3.7355371900826451</v>
      </c>
      <c r="AC17" s="42"/>
      <c r="AD17" s="42"/>
    </row>
    <row r="18" spans="1:30" ht="20" customHeight="1">
      <c r="A18" s="154">
        <v>9</v>
      </c>
      <c r="B18" s="127">
        <f>IF(Data!B18:$B$5009&lt;&gt;"",Data!B18,"")</f>
        <v>43</v>
      </c>
      <c r="C18" s="127">
        <f>IF(Data!$C18:C$5009&lt;&gt;"",Data!C18,"")</f>
        <v>28</v>
      </c>
      <c r="E18" s="41" t="str">
        <f>IF(AND(B10&lt;&gt;"",C10&lt;&gt;""), IF(F12&gt;=0.05,"การทดสอบความแปรปรวนด้วย Levene's Test  พบว่า มีความแปรปรวนเท่ากัน ดังน้น จะใช้การทดสอบแบบ Equal variances","การทดสอบความแปรปรวนด้วย Levene's Test  พบว่า มีความแปรปรวนไม่เท่ากัน ดังน้น จะใช้การทดสอบแบบ Unequal variances"),"")</f>
        <v>การทดสอบความแปรปรวนด้วย Levene's Test  พบว่า มีความแปรปรวนเท่ากัน ดังน้น จะใช้การทดสอบแบบ Equal variances</v>
      </c>
      <c r="S18" s="145" t="str">
        <f>IF(Data!B22="","",B22)</f>
        <v/>
      </c>
      <c r="T18" s="146" t="str">
        <f>IFERROR(IF(S18:$S$5009&lt;&gt;0, ABS(S18-$AC$7),""),"")</f>
        <v/>
      </c>
      <c r="U18" s="146" t="str">
        <f>IFERROR(IF(S18:$S$5009&lt;&gt;0, (T18-$AB$16)^2,""),"")</f>
        <v/>
      </c>
      <c r="V18" s="147" t="str">
        <f>IF(Data!C22="","",C22)</f>
        <v/>
      </c>
      <c r="W18" s="146" t="str">
        <f>IFERROR(IF(V18:$V$5009&lt;&gt;0, ABS(C22-$AC$8),""),"")</f>
        <v/>
      </c>
      <c r="X18" s="146" t="str">
        <f>IFERROR(IF(V18:$V$5009&lt;&gt;0, (W18-$AB$17)^2,""),"")</f>
        <v/>
      </c>
      <c r="Y18" s="42"/>
      <c r="Z18" s="42"/>
      <c r="AA18" s="42" t="s">
        <v>83</v>
      </c>
      <c r="AB18" s="42">
        <f>AVERAGE(T:T,W:W)</f>
        <v>3.5757575757575757</v>
      </c>
      <c r="AC18" s="42"/>
      <c r="AD18" s="42"/>
    </row>
    <row r="19" spans="1:30" ht="20" customHeight="1">
      <c r="A19" s="155">
        <v>10</v>
      </c>
      <c r="B19" s="127">
        <f>IF(Data!B19:$B$5009&lt;&gt;"",Data!B19,"")</f>
        <v>32</v>
      </c>
      <c r="C19" s="127">
        <f>IF(Data!$C19:C$5009&lt;&gt;"",Data!C19,"")</f>
        <v>30</v>
      </c>
      <c r="S19" s="145" t="str">
        <f>IF(Data!B23="","",B23)</f>
        <v/>
      </c>
      <c r="T19" s="146" t="str">
        <f>IFERROR(IF(S19:$S$5009&lt;&gt;0, ABS(S19-$AC$7),""),"")</f>
        <v/>
      </c>
      <c r="U19" s="146" t="str">
        <f>IFERROR(IF(S19:$S$5009&lt;&gt;0, (T19-$AB$16)^2,""),"")</f>
        <v/>
      </c>
      <c r="V19" s="147" t="str">
        <f>IF(Data!C23="","",C23)</f>
        <v/>
      </c>
      <c r="W19" s="146" t="str">
        <f>IFERROR(IF(V19:$V$5009&lt;&gt;0, ABS(C23-$AC$8),""),"")</f>
        <v/>
      </c>
      <c r="X19" s="146" t="str">
        <f>IFERROR(IF(V19:$V$5009&lt;&gt;0, (W19-$AB$17)^2,""),"")</f>
        <v/>
      </c>
      <c r="Y19" s="42"/>
      <c r="Z19" s="42"/>
      <c r="AA19" s="42"/>
      <c r="AB19" s="42"/>
      <c r="AC19" s="42"/>
      <c r="AD19" s="42"/>
    </row>
    <row r="20" spans="1:30" ht="20" customHeight="1">
      <c r="A20" s="154">
        <v>11</v>
      </c>
      <c r="B20" s="127" t="str">
        <f>IF(Data!B20:$B$5009&lt;&gt;"",Data!B20,"")</f>
        <v/>
      </c>
      <c r="C20" s="127">
        <f>IF(Data!$C20:C$5009&lt;&gt;"",Data!C20,"")</f>
        <v>20</v>
      </c>
      <c r="S20" s="145" t="str">
        <f>IF(Data!B24="","",B24)</f>
        <v/>
      </c>
      <c r="T20" s="146" t="str">
        <f>IFERROR(IF(S20:$S$5009&lt;&gt;0, ABS(S20-$AC$7),""),"")</f>
        <v/>
      </c>
      <c r="U20" s="146" t="str">
        <f>IFERROR(IF(S20:$S$5009&lt;&gt;0, (T20-$AB$16)^2,""),"")</f>
        <v/>
      </c>
      <c r="V20" s="147" t="str">
        <f>IF(Data!C24="","",C24)</f>
        <v/>
      </c>
      <c r="W20" s="146" t="str">
        <f>IFERROR(IF(V20:$V$5009&lt;&gt;0, ABS(C24-$AC$8),""),"")</f>
        <v/>
      </c>
      <c r="X20" s="146" t="str">
        <f>IFERROR(IF(V20:$V$5009&lt;&gt;0, (W20-$AB$17)^2,""),"")</f>
        <v/>
      </c>
      <c r="Y20" s="42"/>
      <c r="Z20" s="42"/>
      <c r="AA20" s="42"/>
      <c r="AB20" s="42"/>
      <c r="AC20" s="42"/>
      <c r="AD20" s="42"/>
    </row>
    <row r="21" spans="1:30" s="41" customFormat="1" ht="20" customHeight="1">
      <c r="A21" s="155">
        <v>12</v>
      </c>
      <c r="B21" s="127" t="str">
        <f>IF(Data!B21:$B$5009&lt;&gt;"",Data!B21,"")</f>
        <v/>
      </c>
      <c r="C21" s="127" t="str">
        <f>IF(Data!$C21:C$5009&lt;&gt;"",Data!C21,"")</f>
        <v/>
      </c>
      <c r="R21" s="1"/>
      <c r="S21" s="145" t="str">
        <f>IF(Data!B25="","",B25)</f>
        <v/>
      </c>
      <c r="T21" s="146" t="str">
        <f>IFERROR(IF(S21:$S$5009&lt;&gt;0, ABS(S21-$AC$7),""),"")</f>
        <v/>
      </c>
      <c r="U21" s="146" t="str">
        <f>IFERROR(IF(S21:$S$5009&lt;&gt;0, (T21-$AB$16)^2,""),"")</f>
        <v/>
      </c>
      <c r="V21" s="147" t="str">
        <f>IF(Data!C25="","",C25)</f>
        <v/>
      </c>
      <c r="W21" s="146" t="str">
        <f>IFERROR(IF(V21:$V$5009&lt;&gt;0, ABS(C25-$AC$8),""),"")</f>
        <v/>
      </c>
      <c r="X21" s="146" t="str">
        <f>IFERROR(IF(V21:$V$5009&lt;&gt;0, (W21-$AB$17)^2,""),"")</f>
        <v/>
      </c>
      <c r="Y21" s="42"/>
      <c r="Z21" s="42" t="s">
        <v>84</v>
      </c>
      <c r="AA21" s="42"/>
      <c r="AB21" s="42" t="s">
        <v>85</v>
      </c>
      <c r="AC21" s="42"/>
      <c r="AD21" s="42"/>
    </row>
    <row r="22" spans="1:30" ht="20" customHeight="1">
      <c r="A22" s="154">
        <v>13</v>
      </c>
      <c r="B22" s="127" t="str">
        <f>IF(Data!B22:$B$5009&lt;&gt;"",Data!B22,"")</f>
        <v/>
      </c>
      <c r="C22" s="127" t="str">
        <f>IF(Data!$C22:C$5009&lt;&gt;"",Data!C22,"")</f>
        <v/>
      </c>
      <c r="S22" s="145" t="str">
        <f>IF(Data!B26="","",B26)</f>
        <v/>
      </c>
      <c r="T22" s="146" t="str">
        <f>IFERROR(IF(S22:$S$5009&lt;&gt;0, ABS(S22-$AC$7),""),"")</f>
        <v/>
      </c>
      <c r="U22" s="146" t="str">
        <f>IFERROR(IF(S22:$S$5009&lt;&gt;0, (T22-$AB$16)^2,""),"")</f>
        <v/>
      </c>
      <c r="V22" s="147" t="str">
        <f>IF(Data!C26="","",C26)</f>
        <v/>
      </c>
      <c r="W22" s="146" t="str">
        <f>IFERROR(IF(V22:$V$5009&lt;&gt;0, ABS(C26-$AC$8),""),"")</f>
        <v/>
      </c>
      <c r="X22" s="146" t="str">
        <f>IFERROR(IF(V22:$V$5009&lt;&gt;0, (W22-$AB$17)^2,""),"")</f>
        <v/>
      </c>
      <c r="Y22" s="42"/>
      <c r="Z22" s="42"/>
      <c r="AA22" s="42">
        <v>1</v>
      </c>
      <c r="AB22" s="42">
        <f>AB7*(AB16-AB18)^2</f>
        <v>0.30890725436179989</v>
      </c>
      <c r="AC22" s="42"/>
      <c r="AD22" s="42"/>
    </row>
    <row r="23" spans="1:30" ht="20" customHeight="1">
      <c r="A23" s="155">
        <v>14</v>
      </c>
      <c r="B23" s="127" t="str">
        <f>IF(Data!B23:$B$5009&lt;&gt;"",Data!B23,"")</f>
        <v/>
      </c>
      <c r="C23" s="127" t="str">
        <f>IF(Data!$C23:C$5009&lt;&gt;"",Data!C23,"")</f>
        <v/>
      </c>
      <c r="S23" s="145" t="str">
        <f>IF(Data!B27="","",B27)</f>
        <v/>
      </c>
      <c r="T23" s="146" t="str">
        <f>IFERROR(IF(S23:$S$5009&lt;&gt;0, ABS(S23-$AC$7),""),"")</f>
        <v/>
      </c>
      <c r="U23" s="146" t="str">
        <f>IFERROR(IF(S23:$S$5009&lt;&gt;0, (T23-$AB$16)^2,""),"")</f>
        <v/>
      </c>
      <c r="V23" s="147" t="str">
        <f>IF(Data!C27="","",C27)</f>
        <v/>
      </c>
      <c r="W23" s="146" t="str">
        <f>IFERROR(IF(V23:$V$5009&lt;&gt;0, ABS(C27-$AC$8),""),"")</f>
        <v/>
      </c>
      <c r="X23" s="146" t="str">
        <f>IFERROR(IF(V23:$V$5009&lt;&gt;0, (W23-$AB$17)^2,""),"")</f>
        <v/>
      </c>
      <c r="Y23" s="42"/>
      <c r="Z23" s="42"/>
      <c r="AA23" s="42">
        <v>2</v>
      </c>
      <c r="AB23" s="42">
        <f>AB8*(AB17-AB18)^2</f>
        <v>0.28082477669254707</v>
      </c>
      <c r="AC23" s="42"/>
      <c r="AD23" s="42"/>
    </row>
    <row r="24" spans="1:30" ht="20" customHeight="1">
      <c r="A24" s="154">
        <v>15</v>
      </c>
      <c r="B24" s="127" t="str">
        <f>IF(Data!B24:$B$5009&lt;&gt;"",Data!B24,"")</f>
        <v/>
      </c>
      <c r="C24" s="127" t="str">
        <f>IF(Data!$C24:C$5009&lt;&gt;"",Data!C24,"")</f>
        <v/>
      </c>
      <c r="S24" s="145" t="str">
        <f>IF(Data!B28="","",B28)</f>
        <v/>
      </c>
      <c r="T24" s="146" t="str">
        <f>IFERROR(IF(S24:$S$5009&lt;&gt;0, ABS(S24-$AC$7),""),"")</f>
        <v/>
      </c>
      <c r="U24" s="146" t="str">
        <f>IFERROR(IF(S24:$S$5009&lt;&gt;0, (T24-$AB$16)^2,""),"")</f>
        <v/>
      </c>
      <c r="V24" s="147" t="str">
        <f>IF(Data!C28="","",C28)</f>
        <v/>
      </c>
      <c r="W24" s="146" t="str">
        <f>IFERROR(IF(V24:$V$5009&lt;&gt;0, ABS(C28-$AC$8),""),"")</f>
        <v/>
      </c>
      <c r="X24" s="146" t="str">
        <f>IFERROR(IF(V24:$V$5009&lt;&gt;0, (W24-$AB$17)^2,""),"")</f>
        <v/>
      </c>
      <c r="Y24" s="42"/>
      <c r="Z24" s="42"/>
      <c r="AA24" s="42"/>
      <c r="AB24" s="42"/>
      <c r="AC24" s="42"/>
      <c r="AD24" s="42"/>
    </row>
    <row r="25" spans="1:30" ht="20" customHeight="1">
      <c r="A25" s="155">
        <v>16</v>
      </c>
      <c r="B25" s="127" t="str">
        <f>IF(Data!B25:$B$5009&lt;&gt;"",Data!B25,"")</f>
        <v/>
      </c>
      <c r="C25" s="127" t="str">
        <f>IF(Data!$C25:C$5009&lt;&gt;"",Data!C25,"")</f>
        <v/>
      </c>
      <c r="S25" s="145" t="str">
        <f>IF(Data!B29="","",B29)</f>
        <v/>
      </c>
      <c r="T25" s="146" t="str">
        <f>IFERROR(IF(S25:$S$5009&lt;&gt;0, ABS(S25-$AC$7),""),"")</f>
        <v/>
      </c>
      <c r="U25" s="146" t="str">
        <f>IFERROR(IF(S25:$S$5009&lt;&gt;0, (T25-$AB$16)^2,""),"")</f>
        <v/>
      </c>
      <c r="V25" s="147" t="str">
        <f>IF(Data!C29="","",C29)</f>
        <v/>
      </c>
      <c r="W25" s="146" t="str">
        <f>IFERROR(IF(V25:$V$5009&lt;&gt;0, ABS(C29-$AC$8),""),"")</f>
        <v/>
      </c>
      <c r="X25" s="146" t="str">
        <f>IFERROR(IF(V25:$V$5009&lt;&gt;0, (W25-$AB$17)^2,""),"")</f>
        <v/>
      </c>
      <c r="Y25" s="42"/>
      <c r="Z25" s="42"/>
      <c r="AA25" s="42"/>
      <c r="AB25" s="42"/>
      <c r="AC25" s="42"/>
      <c r="AD25" s="42"/>
    </row>
    <row r="26" spans="1:30" ht="20" customHeight="1">
      <c r="A26" s="154">
        <v>17</v>
      </c>
      <c r="B26" s="127" t="str">
        <f>IF(Data!B26:$B$5009&lt;&gt;"",Data!B26,"")</f>
        <v/>
      </c>
      <c r="C26" s="127" t="str">
        <f>IF(Data!$C26:C$5009&lt;&gt;"",Data!C26,"")</f>
        <v/>
      </c>
      <c r="S26" s="145" t="str">
        <f>IF(Data!B30="","",B30)</f>
        <v/>
      </c>
      <c r="T26" s="146" t="str">
        <f>IFERROR(IF(S26:$S$5009&lt;&gt;0, ABS(S26-$AC$7),""),"")</f>
        <v/>
      </c>
      <c r="U26" s="146" t="str">
        <f>IFERROR(IF(S26:$S$5009&lt;&gt;0, (T26-$AB$16)^2,""),"")</f>
        <v/>
      </c>
      <c r="V26" s="147" t="str">
        <f>IF(Data!C30="","",C30)</f>
        <v/>
      </c>
      <c r="W26" s="146" t="str">
        <f>IFERROR(IF(V26:$V$5009&lt;&gt;0, ABS(C30-$AC$8),""),"")</f>
        <v/>
      </c>
      <c r="X26" s="146" t="str">
        <f>IFERROR(IF(V26:$V$5009&lt;&gt;0, (W26-$AB$17)^2,""),"")</f>
        <v/>
      </c>
      <c r="Y26" s="42"/>
      <c r="Z26" s="42" t="s">
        <v>86</v>
      </c>
      <c r="AA26" s="42" t="s">
        <v>87</v>
      </c>
      <c r="AB26" s="42"/>
      <c r="AC26" s="42"/>
      <c r="AD26" s="42"/>
    </row>
    <row r="27" spans="1:30" ht="20" customHeight="1">
      <c r="A27" s="155">
        <v>18</v>
      </c>
      <c r="B27" s="127" t="str">
        <f>IF(Data!B27:$B$5009&lt;&gt;"",Data!B27,"")</f>
        <v/>
      </c>
      <c r="C27" s="127" t="str">
        <f>IF(Data!$C27:C$5009&lt;&gt;"",Data!C27,"")</f>
        <v/>
      </c>
      <c r="S27" s="145" t="str">
        <f>IF(Data!B31="","",B31)</f>
        <v/>
      </c>
      <c r="T27" s="146" t="str">
        <f>IFERROR(IF(S27:$S$5009&lt;&gt;0, ABS(S27-$AC$7),""),"")</f>
        <v/>
      </c>
      <c r="U27" s="146" t="str">
        <f>IFERROR(IF(S27:$S$5009&lt;&gt;0, (T27-$AB$16)^2,""),"")</f>
        <v/>
      </c>
      <c r="V27" s="147" t="str">
        <f>IF(Data!C31="","",C31)</f>
        <v/>
      </c>
      <c r="W27" s="146" t="str">
        <f>IFERROR(IF(V27:$V$5009&lt;&gt;0, ABS(C31-$AC$8),""),"")</f>
        <v/>
      </c>
      <c r="X27" s="146" t="str">
        <f>IFERROR(IF(V27:$V$5009&lt;&gt;0, (W27-$AB$17)^2,""),"")</f>
        <v/>
      </c>
      <c r="Y27" s="42"/>
      <c r="Z27" s="42"/>
      <c r="AA27" s="42"/>
      <c r="AB27" s="42">
        <f>SUM(AB22:AB23)</f>
        <v>0.58973203105434702</v>
      </c>
      <c r="AC27" s="42"/>
      <c r="AD27" s="42"/>
    </row>
    <row r="28" spans="1:30" ht="20" customHeight="1">
      <c r="A28" s="154">
        <v>19</v>
      </c>
      <c r="B28" s="127" t="str">
        <f>IF(Data!B28:$B$5009&lt;&gt;"",Data!B28,"")</f>
        <v/>
      </c>
      <c r="C28" s="127" t="str">
        <f>IF(Data!$C28:C$5009&lt;&gt;"",Data!C28,"")</f>
        <v/>
      </c>
      <c r="S28" s="145" t="str">
        <f>IF(Data!B32="","",B32)</f>
        <v/>
      </c>
      <c r="T28" s="146" t="str">
        <f>IFERROR(IF(S28:$S$5009&lt;&gt;0, ABS(S28-$AC$7),""),"")</f>
        <v/>
      </c>
      <c r="U28" s="146" t="str">
        <f>IFERROR(IF(S28:$S$5009&lt;&gt;0, (T28-$AB$16)^2,""),"")</f>
        <v/>
      </c>
      <c r="V28" s="147" t="str">
        <f>IF(Data!C32="","",C32)</f>
        <v/>
      </c>
      <c r="W28" s="146" t="str">
        <f>IFERROR(IF(V28:$V$5009&lt;&gt;0, ABS(C32-$AC$8),""),"")</f>
        <v/>
      </c>
      <c r="X28" s="146" t="str">
        <f>IFERROR(IF(V28:$V$5009&lt;&gt;0, (W28-$AB$17)^2,""),"")</f>
        <v/>
      </c>
      <c r="Y28" s="42"/>
      <c r="Z28" s="42"/>
      <c r="AA28" s="42"/>
      <c r="AB28" s="42"/>
      <c r="AC28" s="42"/>
      <c r="AD28" s="42"/>
    </row>
    <row r="29" spans="1:30" ht="20" customHeight="1">
      <c r="A29" s="155">
        <v>20</v>
      </c>
      <c r="B29" s="127" t="str">
        <f>IF(Data!B29:$B$5009&lt;&gt;"",Data!B29,"")</f>
        <v/>
      </c>
      <c r="C29" s="127" t="str">
        <f>IF(Data!$C29:C$5009&lt;&gt;"",Data!C29,"")</f>
        <v/>
      </c>
      <c r="S29" s="145" t="str">
        <f>IF(Data!B33="","",B33)</f>
        <v/>
      </c>
      <c r="T29" s="146" t="str">
        <f>IFERROR(IF(S29:$S$5009&lt;&gt;0, ABS(S29-$AC$7),""),"")</f>
        <v/>
      </c>
      <c r="U29" s="146" t="str">
        <f>IFERROR(IF(S29:$S$5009&lt;&gt;0, (T29-$AB$16)^2,""),"")</f>
        <v/>
      </c>
      <c r="V29" s="147" t="str">
        <f>IF(Data!C33="","",C33)</f>
        <v/>
      </c>
      <c r="W29" s="146" t="str">
        <f>IFERROR(IF(V29:$V$5009&lt;&gt;0, ABS(C33-$AC$8),""),"")</f>
        <v/>
      </c>
      <c r="X29" s="146" t="str">
        <f>IFERROR(IF(V29:$V$5009&lt;&gt;0, (W29-$AB$17)^2,""),"")</f>
        <v/>
      </c>
      <c r="Y29" s="42"/>
      <c r="Z29" s="42" t="s">
        <v>88</v>
      </c>
      <c r="AA29" s="42" t="s">
        <v>68</v>
      </c>
      <c r="AB29" s="42"/>
      <c r="AC29" s="42"/>
      <c r="AD29" s="42"/>
    </row>
    <row r="30" spans="1:30" ht="20" customHeight="1">
      <c r="A30" s="154">
        <v>21</v>
      </c>
      <c r="B30" s="127" t="str">
        <f>IF(Data!B30:$B$5009&lt;&gt;"",Data!B30,"")</f>
        <v/>
      </c>
      <c r="C30" s="127" t="str">
        <f>IF(Data!$C30:C$5009&lt;&gt;"",Data!C30,"")</f>
        <v/>
      </c>
      <c r="S30" s="145" t="str">
        <f>IF(Data!B34="","",B34)</f>
        <v/>
      </c>
      <c r="T30" s="146" t="str">
        <f>IFERROR(IF(S30:$S$5009&lt;&gt;0, ABS(S30-$AC$7),""),"")</f>
        <v/>
      </c>
      <c r="U30" s="146" t="str">
        <f>IFERROR(IF(S30:$S$5009&lt;&gt;0, (T30-$AB$16)^2,""),"")</f>
        <v/>
      </c>
      <c r="V30" s="147" t="str">
        <f>IF(Data!C34="","",C34)</f>
        <v/>
      </c>
      <c r="W30" s="146" t="str">
        <f>IFERROR(IF(V30:$V$5009&lt;&gt;0, ABS(C34-$AC$8),""),"")</f>
        <v/>
      </c>
      <c r="X30" s="146" t="str">
        <f>IFERROR(IF(V30:$V$5009&lt;&gt;0, (W30-$AB$17)^2,""),"")</f>
        <v/>
      </c>
      <c r="Y30" s="42"/>
      <c r="Z30" s="42"/>
      <c r="AA30" s="42"/>
      <c r="AB30" s="42"/>
      <c r="AC30" s="42"/>
      <c r="AD30" s="42"/>
    </row>
    <row r="31" spans="1:30" ht="20" customHeight="1">
      <c r="A31" s="155">
        <v>22</v>
      </c>
      <c r="B31" s="127" t="str">
        <f>IF(Data!B31:$B$5009&lt;&gt;"",Data!B31,"")</f>
        <v/>
      </c>
      <c r="C31" s="127" t="str">
        <f>IF(Data!$C31:C$5009&lt;&gt;"",Data!C31,"")</f>
        <v/>
      </c>
      <c r="S31" s="145" t="str">
        <f>IF(Data!B35="","",B35)</f>
        <v/>
      </c>
      <c r="T31" s="146" t="str">
        <f>IFERROR(IF(S31:$S$5009&lt;&gt;0, ABS(S31-$AC$7),""),"")</f>
        <v/>
      </c>
      <c r="U31" s="146" t="str">
        <f>IFERROR(IF(S31:$S$5009&lt;&gt;0, (T31-$AB$16)^2,""),"")</f>
        <v/>
      </c>
      <c r="V31" s="147" t="str">
        <f>IF(Data!C35="","",C35)</f>
        <v/>
      </c>
      <c r="W31" s="146" t="str">
        <f>IFERROR(IF(V31:$V$5009&lt;&gt;0, ABS(C35-$AC$8),""),"")</f>
        <v/>
      </c>
      <c r="X31" s="146" t="str">
        <f>IFERROR(IF(V31:$V$5009&lt;&gt;0, (W31-$AB$17)^2,""),"")</f>
        <v/>
      </c>
      <c r="Y31" s="42"/>
      <c r="Z31" s="42" t="s">
        <v>89</v>
      </c>
      <c r="AA31" s="42" t="s">
        <v>90</v>
      </c>
      <c r="AB31" s="42">
        <f>SUM(U:U,X:X)</f>
        <v>142.21247182569496</v>
      </c>
      <c r="AC31" s="42"/>
      <c r="AD31" s="42"/>
    </row>
    <row r="32" spans="1:30" ht="20" customHeight="1">
      <c r="A32" s="154">
        <v>23</v>
      </c>
      <c r="B32" s="127" t="str">
        <f>IF(Data!B32:$B$5009&lt;&gt;"",Data!B32,"")</f>
        <v/>
      </c>
      <c r="C32" s="127" t="str">
        <f>IF(Data!$C32:C$5009&lt;&gt;"",Data!C32,"")</f>
        <v/>
      </c>
      <c r="S32" s="145" t="str">
        <f>IF(Data!B36="","",B36)</f>
        <v/>
      </c>
      <c r="T32" s="146" t="str">
        <f>IFERROR(IF(S32:$S$5009&lt;&gt;0, ABS(S32-$AC$7),""),"")</f>
        <v/>
      </c>
      <c r="U32" s="146" t="str">
        <f>IFERROR(IF(S32:$S$5009&lt;&gt;0, (T32-$AB$16)^2,""),"")</f>
        <v/>
      </c>
      <c r="V32" s="147" t="str">
        <f>IF(Data!C36="","",C36)</f>
        <v/>
      </c>
      <c r="W32" s="146" t="str">
        <f>IFERROR(IF(V32:$V$5009&lt;&gt;0, ABS(C36-$AC$8),""),"")</f>
        <v/>
      </c>
      <c r="X32" s="146" t="str">
        <f>IFERROR(IF(V32:$V$5009&lt;&gt;0, (W32-$AB$17)^2,""),"")</f>
        <v/>
      </c>
      <c r="Y32" s="42"/>
      <c r="Z32" s="42"/>
      <c r="AA32" s="42"/>
      <c r="AB32" s="42"/>
      <c r="AC32" s="42"/>
      <c r="AD32" s="42"/>
    </row>
    <row r="33" spans="1:31" ht="20" customHeight="1">
      <c r="A33" s="155">
        <v>24</v>
      </c>
      <c r="B33" s="127" t="str">
        <f>IF(Data!B33:$B$5009&lt;&gt;"",Data!B33,"")</f>
        <v/>
      </c>
      <c r="C33" s="127" t="str">
        <f>IF(Data!$C33:C$5009&lt;&gt;"",Data!C33,"")</f>
        <v/>
      </c>
      <c r="S33" s="145" t="str">
        <f>IF(Data!B37="","",B37)</f>
        <v/>
      </c>
      <c r="T33" s="146" t="str">
        <f>IFERROR(IF(S33:$S$5009&lt;&gt;0, ABS(S33-$AC$7),""),"")</f>
        <v/>
      </c>
      <c r="U33" s="146" t="str">
        <f>IFERROR(IF(S33:$S$5009&lt;&gt;0, (T33-$AB$16)^2,""),"")</f>
        <v/>
      </c>
      <c r="V33" s="147" t="str">
        <f>IF(Data!C37="","",C37)</f>
        <v/>
      </c>
      <c r="W33" s="146" t="str">
        <f>IFERROR(IF(V33:$V$5009&lt;&gt;0, ABS(C37-$AC$8),""),"")</f>
        <v/>
      </c>
      <c r="X33" s="146" t="str">
        <f>IFERROR(IF(V33:$V$5009&lt;&gt;0, (W33-$AB$17)^2,""),"")</f>
        <v/>
      </c>
      <c r="Y33" s="42"/>
      <c r="Z33" s="42" t="s">
        <v>91</v>
      </c>
      <c r="AA33" s="42"/>
      <c r="AB33" s="42" t="s">
        <v>92</v>
      </c>
      <c r="AC33" s="42" t="s">
        <v>0</v>
      </c>
      <c r="AD33" s="42" t="s">
        <v>93</v>
      </c>
      <c r="AE33" s="41" t="s">
        <v>76</v>
      </c>
    </row>
    <row r="34" spans="1:31" ht="20" customHeight="1">
      <c r="A34" s="154">
        <v>25</v>
      </c>
      <c r="B34" s="127" t="str">
        <f>IF(Data!B34:$B$5009&lt;&gt;"",Data!B34,"")</f>
        <v/>
      </c>
      <c r="C34" s="127" t="str">
        <f>IF(Data!$C34:C$5009&lt;&gt;"",Data!C34,"")</f>
        <v/>
      </c>
      <c r="S34" s="145" t="str">
        <f>IF(Data!B38="","",B38)</f>
        <v/>
      </c>
      <c r="T34" s="146" t="str">
        <f>IFERROR(IF(S34:$S$5009&lt;&gt;0, ABS(S34-$AC$7),""),"")</f>
        <v/>
      </c>
      <c r="U34" s="146" t="str">
        <f>IFERROR(IF(S34:$S$5009&lt;&gt;0, (T34-$AB$16)^2,""),"")</f>
        <v/>
      </c>
      <c r="V34" s="147" t="str">
        <f>IF(Data!C38="","",C38)</f>
        <v/>
      </c>
      <c r="W34" s="146" t="str">
        <f>IFERROR(IF(V34:$V$5009&lt;&gt;0, ABS(C38-$AC$8),""),"")</f>
        <v/>
      </c>
      <c r="X34" s="146" t="str">
        <f>IFERROR(IF(V34:$V$5009&lt;&gt;0, (W34-$AB$17)^2,""),"")</f>
        <v/>
      </c>
      <c r="Y34" s="42"/>
      <c r="Z34" s="42"/>
      <c r="AA34" s="42" t="s">
        <v>94</v>
      </c>
      <c r="AB34" s="42">
        <f>AB27</f>
        <v>0.58973203105434702</v>
      </c>
      <c r="AC34" s="42">
        <f>AA8-1</f>
        <v>1</v>
      </c>
      <c r="AD34" s="42">
        <f>AB34/AC34</f>
        <v>0.58973203105434702</v>
      </c>
      <c r="AE34" s="41">
        <f>AD34/AD35</f>
        <v>7.8789915161351476E-2</v>
      </c>
    </row>
    <row r="35" spans="1:31" ht="20" customHeight="1">
      <c r="A35" s="155">
        <v>26</v>
      </c>
      <c r="B35" s="127" t="str">
        <f>IF(Data!B35:$B$5009&lt;&gt;"",Data!B35,"")</f>
        <v/>
      </c>
      <c r="C35" s="127" t="str">
        <f>IF(Data!$C35:C$5009&lt;&gt;"",Data!C35,"")</f>
        <v/>
      </c>
      <c r="S35" s="145" t="str">
        <f>IF(Data!B39="","",B39)</f>
        <v/>
      </c>
      <c r="T35" s="146" t="str">
        <f>IFERROR(IF(S35:$S$5009&lt;&gt;0, ABS(S35-$AC$7),""),"")</f>
        <v/>
      </c>
      <c r="U35" s="146" t="str">
        <f>IFERROR(IF(S35:$S$5009&lt;&gt;0, (T35-$AB$16)^2,""),"")</f>
        <v/>
      </c>
      <c r="V35" s="147" t="str">
        <f>IF(Data!C39="","",C39)</f>
        <v/>
      </c>
      <c r="W35" s="146" t="str">
        <f>IFERROR(IF(V35:$V$5009&lt;&gt;0, ABS(C39-$AC$8),""),"")</f>
        <v/>
      </c>
      <c r="X35" s="146" t="str">
        <f>IFERROR(IF(V35:$V$5009&lt;&gt;0, (W35-$AB$17)^2,""),"")</f>
        <v/>
      </c>
      <c r="Y35" s="42"/>
      <c r="Z35" s="42"/>
      <c r="AA35" s="42" t="s">
        <v>95</v>
      </c>
      <c r="AB35" s="42">
        <f>AB31</f>
        <v>142.21247182569496</v>
      </c>
      <c r="AC35" s="42">
        <f>(AB7-1)+(AB8-1)</f>
        <v>19</v>
      </c>
      <c r="AD35" s="42">
        <f>AB35/AC35</f>
        <v>7.4848669381944717</v>
      </c>
    </row>
    <row r="36" spans="1:31" ht="20" customHeight="1">
      <c r="A36" s="154">
        <v>27</v>
      </c>
      <c r="B36" s="127" t="str">
        <f>IF(Data!B36:$B$5009&lt;&gt;"",Data!B36,"")</f>
        <v/>
      </c>
      <c r="C36" s="127" t="str">
        <f>IF(Data!$C36:C$5009&lt;&gt;"",Data!C36,"")</f>
        <v/>
      </c>
      <c r="S36" s="145" t="str">
        <f>IF(Data!B40="","",B40)</f>
        <v/>
      </c>
      <c r="T36" s="146" t="str">
        <f>IFERROR(IF(S36:$S$5009&lt;&gt;0, ABS(S36-$AC$7),""),"")</f>
        <v/>
      </c>
      <c r="U36" s="146" t="str">
        <f>IFERROR(IF(S36:$S$5009&lt;&gt;0, (T36-$AB$16)^2,""),"")</f>
        <v/>
      </c>
      <c r="V36" s="147" t="str">
        <f>IF(Data!C40="","",C40)</f>
        <v/>
      </c>
      <c r="W36" s="146" t="str">
        <f>IFERROR(IF(V36:$V$5009&lt;&gt;0, ABS(C40-$AC$8),""),"")</f>
        <v/>
      </c>
      <c r="X36" s="146" t="str">
        <f>IFERROR(IF(V36:$V$5009&lt;&gt;0, (W36-$AB$17)^2,""),"")</f>
        <v/>
      </c>
      <c r="Y36" s="42"/>
      <c r="Z36" s="42"/>
      <c r="AA36" s="42"/>
      <c r="AB36" s="42"/>
      <c r="AC36" s="42"/>
      <c r="AD36" s="42"/>
    </row>
    <row r="37" spans="1:31" ht="20" customHeight="1">
      <c r="A37" s="155">
        <v>28</v>
      </c>
      <c r="B37" s="127" t="str">
        <f>IF(Data!B37:$B$5009&lt;&gt;"",Data!B37,"")</f>
        <v/>
      </c>
      <c r="C37" s="127" t="str">
        <f>IF(Data!$C37:C$5009&lt;&gt;"",Data!C37,"")</f>
        <v/>
      </c>
      <c r="S37" s="145" t="str">
        <f>IF(Data!B41="","",B41)</f>
        <v/>
      </c>
      <c r="T37" s="146" t="str">
        <f>IFERROR(IF(S37:$S$5009&lt;&gt;0, ABS(S37-$AC$7),""),"")</f>
        <v/>
      </c>
      <c r="U37" s="146" t="str">
        <f>IFERROR(IF(S37:$S$5009&lt;&gt;0, (T37-$AB$16)^2,""),"")</f>
        <v/>
      </c>
      <c r="V37" s="147" t="str">
        <f>IF(Data!C41="","",C41)</f>
        <v/>
      </c>
      <c r="W37" s="146" t="str">
        <f>IFERROR(IF(V37:$V$5009&lt;&gt;0, ABS(C41-$AC$8),""),"")</f>
        <v/>
      </c>
      <c r="X37" s="146" t="str">
        <f>IFERROR(IF(V37:$V$5009&lt;&gt;0, (W37-$AB$17)^2,""),"")</f>
        <v/>
      </c>
      <c r="Y37" s="42"/>
      <c r="Z37" s="42" t="s">
        <v>96</v>
      </c>
      <c r="AA37" s="42"/>
      <c r="AB37" s="42"/>
      <c r="AC37" s="42"/>
      <c r="AD37" s="42"/>
    </row>
    <row r="38" spans="1:31" ht="20" customHeight="1">
      <c r="A38" s="154">
        <v>29</v>
      </c>
      <c r="B38" s="127" t="str">
        <f>IF(Data!B38:$B$5009&lt;&gt;"",Data!B38,"")</f>
        <v/>
      </c>
      <c r="C38" s="127" t="str">
        <f>IF(Data!$C38:C$5009&lt;&gt;"",Data!C38,"")</f>
        <v/>
      </c>
      <c r="S38" s="145" t="str">
        <f>IF(Data!B42="","",B42)</f>
        <v/>
      </c>
      <c r="T38" s="146" t="str">
        <f>IFERROR(IF(S38:$S$5009&lt;&gt;0, ABS(S38-$AC$7),""),"")</f>
        <v/>
      </c>
      <c r="U38" s="146" t="str">
        <f>IFERROR(IF(S38:$S$5009&lt;&gt;0, (T38-$AB$16)^2,""),"")</f>
        <v/>
      </c>
      <c r="V38" s="147" t="str">
        <f>IF(Data!C42="","",C42)</f>
        <v/>
      </c>
      <c r="W38" s="146" t="str">
        <f>IFERROR(IF(V38:$V$5009&lt;&gt;0, ABS(C42-$AC$8),""),"")</f>
        <v/>
      </c>
      <c r="X38" s="146" t="str">
        <f>IFERROR(IF(V38:$V$5009&lt;&gt;0, (W38-$AB$17)^2,""),"")</f>
        <v/>
      </c>
      <c r="Y38" s="42"/>
      <c r="Z38" s="42"/>
      <c r="AA38" s="42" t="s">
        <v>97</v>
      </c>
      <c r="AB38" s="42">
        <f>AD34/AD35</f>
        <v>7.8789915161351476E-2</v>
      </c>
      <c r="AC38" s="42"/>
      <c r="AD38" s="42"/>
    </row>
    <row r="39" spans="1:31" ht="20" customHeight="1">
      <c r="A39" s="155">
        <v>30</v>
      </c>
      <c r="B39" s="127" t="str">
        <f>IF(Data!B39:$B$5009&lt;&gt;"",Data!B39,"")</f>
        <v/>
      </c>
      <c r="C39" s="127" t="str">
        <f>IF(Data!$C39:C$5009&lt;&gt;"",Data!C39,"")</f>
        <v/>
      </c>
      <c r="S39" s="145" t="str">
        <f>IF(Data!B43="","",B43)</f>
        <v/>
      </c>
      <c r="T39" s="146" t="str">
        <f>IFERROR(IF(S39:$S$5009&lt;&gt;0, ABS(S39-$AC$7),""),"")</f>
        <v/>
      </c>
      <c r="U39" s="146" t="str">
        <f>IFERROR(IF(S39:$S$5009&lt;&gt;0, (T39-$AB$16)^2,""),"")</f>
        <v/>
      </c>
      <c r="V39" s="147" t="str">
        <f>IF(Data!C43="","",C43)</f>
        <v/>
      </c>
      <c r="W39" s="146" t="str">
        <f>IFERROR(IF(V39:$V$5009&lt;&gt;0, ABS(C43-$AC$8),""),"")</f>
        <v/>
      </c>
      <c r="X39" s="146" t="str">
        <f>IFERROR(IF(V39:$V$5009&lt;&gt;0, (W39-$AB$17)^2,""),"")</f>
        <v/>
      </c>
      <c r="Y39" s="42"/>
      <c r="Z39" s="42"/>
      <c r="AA39" s="42"/>
      <c r="AB39" s="42"/>
      <c r="AC39" s="42"/>
      <c r="AD39" s="42"/>
    </row>
    <row r="40" spans="1:31" ht="20" customHeight="1">
      <c r="A40" s="154">
        <v>31</v>
      </c>
      <c r="B40" s="127" t="str">
        <f>IF(Data!B40:$B$5009&lt;&gt;"",Data!B40,"")</f>
        <v/>
      </c>
      <c r="C40" s="127" t="str">
        <f>IF(Data!$C40:C$5009&lt;&gt;"",Data!C40,"")</f>
        <v/>
      </c>
      <c r="S40" s="145" t="str">
        <f>IF(Data!B44="","",B44)</f>
        <v/>
      </c>
      <c r="T40" s="146" t="str">
        <f>IFERROR(IF(S40:$S$5009&lt;&gt;0, ABS(S40-$AC$7),""),"")</f>
        <v/>
      </c>
      <c r="U40" s="146" t="str">
        <f>IFERROR(IF(S40:$S$5009&lt;&gt;0, (T40-$AB$16)^2,""),"")</f>
        <v/>
      </c>
      <c r="V40" s="147" t="str">
        <f>IF(Data!C44="","",C44)</f>
        <v/>
      </c>
      <c r="W40" s="146" t="str">
        <f>IFERROR(IF(V40:$V$5009&lt;&gt;0, ABS(C44-$AC$8),""),"")</f>
        <v/>
      </c>
      <c r="X40" s="146" t="str">
        <f>IFERROR(IF(V40:$V$5009&lt;&gt;0, (W40-$AB$17)^2,""),"")</f>
        <v/>
      </c>
      <c r="Y40" s="42"/>
      <c r="Z40" s="42"/>
      <c r="AA40" s="42" t="s">
        <v>98</v>
      </c>
      <c r="AB40" s="42">
        <f>FDIST(AB38,AC34,AC35)</f>
        <v>0.78197771598219745</v>
      </c>
      <c r="AC40" s="42"/>
      <c r="AD40" s="42"/>
    </row>
    <row r="41" spans="1:31" ht="20" customHeight="1">
      <c r="A41" s="155">
        <v>32</v>
      </c>
      <c r="B41" s="127" t="str">
        <f>IF(Data!B41:$B$5009&lt;&gt;"",Data!B41,"")</f>
        <v/>
      </c>
      <c r="C41" s="127" t="str">
        <f>IF(Data!$C41:C$5009&lt;&gt;"",Data!C41,"")</f>
        <v/>
      </c>
      <c r="S41" s="145" t="str">
        <f>IF(Data!B45="","",B45)</f>
        <v/>
      </c>
      <c r="T41" s="146" t="str">
        <f>IFERROR(IF(S41:$S$5009&lt;&gt;0, ABS(S41-$AC$7),""),"")</f>
        <v/>
      </c>
      <c r="U41" s="146" t="str">
        <f>IFERROR(IF(S41:$S$5009&lt;&gt;0, (T41-$AB$16)^2,""),"")</f>
        <v/>
      </c>
      <c r="V41" s="147" t="str">
        <f>IF(Data!C45="","",C45)</f>
        <v/>
      </c>
      <c r="W41" s="146" t="str">
        <f>IFERROR(IF(V41:$V$5009&lt;&gt;0, ABS(C45-$AC$8),""),"")</f>
        <v/>
      </c>
      <c r="X41" s="146" t="str">
        <f>IFERROR(IF(V41:$V$5009&lt;&gt;0, (W41-$AB$17)^2,""),"")</f>
        <v/>
      </c>
    </row>
    <row r="42" spans="1:31" ht="20" customHeight="1">
      <c r="A42" s="154">
        <v>33</v>
      </c>
      <c r="B42" s="127" t="str">
        <f>IF(Data!B42:$B$5009&lt;&gt;"",Data!B42,"")</f>
        <v/>
      </c>
      <c r="C42" s="127" t="str">
        <f>IF(Data!$C42:C$5009&lt;&gt;"",Data!C42,"")</f>
        <v/>
      </c>
      <c r="S42" s="145" t="str">
        <f>IF(Data!B46="","",B46)</f>
        <v/>
      </c>
      <c r="T42" s="146" t="str">
        <f>IFERROR(IF(S42:$S$5009&lt;&gt;0, ABS(S42-$AC$7),""),"")</f>
        <v/>
      </c>
      <c r="U42" s="146" t="str">
        <f>IFERROR(IF(S42:$S$5009&lt;&gt;0, (T42-$AB$16)^2,""),"")</f>
        <v/>
      </c>
      <c r="V42" s="147" t="str">
        <f>IF(Data!C46="","",C46)</f>
        <v/>
      </c>
      <c r="W42" s="146" t="str">
        <f>IFERROR(IF(V42:$V$5009&lt;&gt;0, ABS(C46-$AC$8),""),"")</f>
        <v/>
      </c>
      <c r="X42" s="146" t="str">
        <f>IFERROR(IF(V42:$V$5009&lt;&gt;0, (W42-$AB$17)^2,""),"")</f>
        <v/>
      </c>
    </row>
    <row r="43" spans="1:31" ht="20" customHeight="1">
      <c r="A43" s="155">
        <v>34</v>
      </c>
      <c r="B43" s="127" t="str">
        <f>IF(Data!B43:$B$5009&lt;&gt;"",Data!B43,"")</f>
        <v/>
      </c>
      <c r="C43" s="127" t="str">
        <f>IF(Data!$C43:C$5009&lt;&gt;"",Data!C43,"")</f>
        <v/>
      </c>
      <c r="S43" s="145" t="str">
        <f>IF(Data!B47="","",B47)</f>
        <v/>
      </c>
      <c r="T43" s="146" t="str">
        <f>IFERROR(IF(S43:$S$5009&lt;&gt;0, ABS(S43-$AC$7),""),"")</f>
        <v/>
      </c>
      <c r="U43" s="146" t="str">
        <f>IFERROR(IF(S43:$S$5009&lt;&gt;0, (T43-$AB$16)^2,""),"")</f>
        <v/>
      </c>
      <c r="V43" s="147" t="str">
        <f>IF(Data!C47="","",C47)</f>
        <v/>
      </c>
      <c r="W43" s="146" t="str">
        <f>IFERROR(IF(V43:$V$5009&lt;&gt;0, ABS(C47-$AC$8),""),"")</f>
        <v/>
      </c>
      <c r="X43" s="146" t="str">
        <f>IFERROR(IF(V43:$V$5009&lt;&gt;0, (W43-$AB$17)^2,""),"")</f>
        <v/>
      </c>
    </row>
    <row r="44" spans="1:31" ht="20" customHeight="1">
      <c r="A44" s="154">
        <v>35</v>
      </c>
      <c r="B44" s="127" t="str">
        <f>IF(Data!B44:$B$5009&lt;&gt;"",Data!B44,"")</f>
        <v/>
      </c>
      <c r="C44" s="127" t="str">
        <f>IF(Data!$C44:C$5009&lt;&gt;"",Data!C44,"")</f>
        <v/>
      </c>
      <c r="S44" s="145" t="str">
        <f>IF(Data!B48="","",B48)</f>
        <v/>
      </c>
      <c r="T44" s="146" t="str">
        <f>IFERROR(IF(S44:$S$5009&lt;&gt;0, ABS(S44-$AC$7),""),"")</f>
        <v/>
      </c>
      <c r="U44" s="146" t="str">
        <f>IFERROR(IF(S44:$S$5009&lt;&gt;0, (T44-$AB$16)^2,""),"")</f>
        <v/>
      </c>
      <c r="V44" s="147" t="str">
        <f>IF(Data!C48="","",C48)</f>
        <v/>
      </c>
      <c r="W44" s="146" t="str">
        <f>IFERROR(IF(V44:$V$5009&lt;&gt;0, ABS(C48-$AC$8),""),"")</f>
        <v/>
      </c>
      <c r="X44" s="146" t="str">
        <f>IFERROR(IF(V44:$V$5009&lt;&gt;0, (W44-$AB$17)^2,""),"")</f>
        <v/>
      </c>
    </row>
    <row r="45" spans="1:31" ht="20" customHeight="1">
      <c r="A45" s="155">
        <v>36</v>
      </c>
      <c r="B45" s="127" t="str">
        <f>IF(Data!B45:$B$5009&lt;&gt;"",Data!B45,"")</f>
        <v/>
      </c>
      <c r="C45" s="127" t="str">
        <f>IF(Data!$C45:C$5009&lt;&gt;"",Data!C45,"")</f>
        <v/>
      </c>
      <c r="S45" s="145" t="str">
        <f>IF(Data!B49="","",B49)</f>
        <v/>
      </c>
      <c r="T45" s="146" t="str">
        <f>IFERROR(IF(S45:$S$5009&lt;&gt;0, ABS(S45-$AC$7),""),"")</f>
        <v/>
      </c>
      <c r="U45" s="146" t="str">
        <f>IFERROR(IF(S45:$S$5009&lt;&gt;0, (T45-$AB$16)^2,""),"")</f>
        <v/>
      </c>
      <c r="V45" s="147" t="str">
        <f>IF(Data!C49="","",C49)</f>
        <v/>
      </c>
      <c r="W45" s="146" t="str">
        <f>IFERROR(IF(V45:$V$5009&lt;&gt;0, ABS(C49-$AC$8),""),"")</f>
        <v/>
      </c>
      <c r="X45" s="146" t="str">
        <f>IFERROR(IF(V45:$V$5009&lt;&gt;0, (W45-$AB$17)^2,""),"")</f>
        <v/>
      </c>
    </row>
    <row r="46" spans="1:31" s="41" customFormat="1" ht="20" customHeight="1">
      <c r="A46" s="154">
        <v>37</v>
      </c>
      <c r="B46" s="127" t="str">
        <f>IF(Data!B46:$B$5009&lt;&gt;"",Data!B46,"")</f>
        <v/>
      </c>
      <c r="C46" s="127" t="str">
        <f>IF(Data!$C46:C$5009&lt;&gt;"",Data!C46,"")</f>
        <v/>
      </c>
      <c r="R46" s="1"/>
      <c r="S46" s="145" t="str">
        <f>IF(Data!B50="","",B50)</f>
        <v/>
      </c>
      <c r="T46" s="146" t="str">
        <f>IFERROR(IF(S46:$S$5009&lt;&gt;0, ABS(S46-$AC$7),""),"")</f>
        <v/>
      </c>
      <c r="U46" s="146" t="str">
        <f>IFERROR(IF(S46:$S$5009&lt;&gt;0, (T46-$AB$16)^2,""),"")</f>
        <v/>
      </c>
      <c r="V46" s="147" t="str">
        <f>IF(Data!C50="","",C50)</f>
        <v/>
      </c>
      <c r="W46" s="146" t="str">
        <f>IFERROR(IF(V46:$V$5009&lt;&gt;0, ABS(C50-$AC$8),""),"")</f>
        <v/>
      </c>
      <c r="X46" s="146" t="str">
        <f>IFERROR(IF(V46:$V$5009&lt;&gt;0, (W46-$AB$17)^2,""),"")</f>
        <v/>
      </c>
    </row>
    <row r="47" spans="1:31" ht="20" customHeight="1">
      <c r="A47" s="155">
        <v>38</v>
      </c>
      <c r="B47" s="127" t="str">
        <f>IF(Data!B47:$B$5009&lt;&gt;"",Data!B47,"")</f>
        <v/>
      </c>
      <c r="C47" s="127" t="str">
        <f>IF(Data!$C47:C$5009&lt;&gt;"",Data!C47,"")</f>
        <v/>
      </c>
      <c r="S47" s="145" t="str">
        <f>IF(Data!B51="","",B51)</f>
        <v/>
      </c>
      <c r="T47" s="146" t="str">
        <f>IFERROR(IF(S47:$S$5009&lt;&gt;0, ABS(S47-$AC$7),""),"")</f>
        <v/>
      </c>
      <c r="U47" s="146" t="str">
        <f>IFERROR(IF(S47:$S$5009&lt;&gt;0, (T47-$AB$16)^2,""),"")</f>
        <v/>
      </c>
      <c r="V47" s="147" t="str">
        <f>IF(Data!C51="","",C51)</f>
        <v/>
      </c>
      <c r="W47" s="146" t="str">
        <f>IFERROR(IF(V47:$V$5009&lt;&gt;0, ABS(C51-$AC$8),""),"")</f>
        <v/>
      </c>
      <c r="X47" s="146" t="str">
        <f>IFERROR(IF(V47:$V$5009&lt;&gt;0, (W47-$AB$17)^2,""),"")</f>
        <v/>
      </c>
    </row>
    <row r="48" spans="1:31" ht="20" customHeight="1">
      <c r="A48" s="154">
        <v>39</v>
      </c>
      <c r="B48" s="127" t="str">
        <f>IF(Data!B48:$B$5009&lt;&gt;"",Data!B48,"")</f>
        <v/>
      </c>
      <c r="C48" s="127" t="str">
        <f>IF(Data!$C48:C$5009&lt;&gt;"",Data!C48,"")</f>
        <v/>
      </c>
      <c r="S48" s="145" t="str">
        <f>IF(Data!B52="","",B52)</f>
        <v/>
      </c>
      <c r="T48" s="146" t="str">
        <f>IFERROR(IF(S48:$S$5009&lt;&gt;0, ABS(S48-$AC$7),""),"")</f>
        <v/>
      </c>
      <c r="U48" s="146" t="str">
        <f>IFERROR(IF(S48:$S$5009&lt;&gt;0, (T48-$AB$16)^2,""),"")</f>
        <v/>
      </c>
      <c r="V48" s="147" t="str">
        <f>IF(Data!C52="","",C52)</f>
        <v/>
      </c>
      <c r="W48" s="146" t="str">
        <f>IFERROR(IF(V48:$V$5009&lt;&gt;0, ABS(C52-$AC$8),""),"")</f>
        <v/>
      </c>
      <c r="X48" s="146" t="str">
        <f>IFERROR(IF(V48:$V$5009&lt;&gt;0, (W48-$AB$17)^2,""),"")</f>
        <v/>
      </c>
    </row>
    <row r="49" spans="1:24" ht="20" customHeight="1">
      <c r="A49" s="155">
        <v>40</v>
      </c>
      <c r="B49" s="127" t="str">
        <f>IF(Data!B49:$B$5009&lt;&gt;"",Data!B49,"")</f>
        <v/>
      </c>
      <c r="C49" s="127" t="str">
        <f>IF(Data!$C49:C$5009&lt;&gt;"",Data!C49,"")</f>
        <v/>
      </c>
      <c r="S49" s="145" t="str">
        <f>IF(Data!B53="","",B53)</f>
        <v/>
      </c>
      <c r="T49" s="146" t="str">
        <f>IFERROR(IF(S49:$S$5009&lt;&gt;0, ABS(S49-$AC$7),""),"")</f>
        <v/>
      </c>
      <c r="U49" s="146" t="str">
        <f>IFERROR(IF(S49:$S$5009&lt;&gt;0, (T49-$AB$16)^2,""),"")</f>
        <v/>
      </c>
      <c r="V49" s="147" t="str">
        <f>IF(Data!C53="","",C53)</f>
        <v/>
      </c>
      <c r="W49" s="146" t="str">
        <f>IFERROR(IF(V49:$V$5009&lt;&gt;0, ABS(C53-$AC$8),""),"")</f>
        <v/>
      </c>
      <c r="X49" s="146" t="str">
        <f>IFERROR(IF(V49:$V$5009&lt;&gt;0, (W49-$AB$17)^2,""),"")</f>
        <v/>
      </c>
    </row>
    <row r="50" spans="1:24" ht="20" customHeight="1">
      <c r="A50" s="154">
        <v>41</v>
      </c>
      <c r="B50" s="127" t="str">
        <f>IF(Data!B50:$B$5009&lt;&gt;"",Data!B50,"")</f>
        <v/>
      </c>
      <c r="C50" s="127" t="str">
        <f>IF(Data!$C50:C$5009&lt;&gt;"",Data!C50,"")</f>
        <v/>
      </c>
      <c r="S50" s="145" t="str">
        <f>IF(Data!B54="","",B54)</f>
        <v/>
      </c>
      <c r="T50" s="146" t="str">
        <f>IFERROR(IF(S50:$S$5009&lt;&gt;0, ABS(S50-$AC$7),""),"")</f>
        <v/>
      </c>
      <c r="U50" s="146" t="str">
        <f>IFERROR(IF(S50:$S$5009&lt;&gt;0, (T50-$AB$16)^2,""),"")</f>
        <v/>
      </c>
      <c r="V50" s="147" t="str">
        <f>IF(Data!C54="","",C54)</f>
        <v/>
      </c>
      <c r="W50" s="146" t="str">
        <f>IFERROR(IF(V50:$V$5009&lt;&gt;0, ABS(C54-$AC$8),""),"")</f>
        <v/>
      </c>
      <c r="X50" s="146" t="str">
        <f>IFERROR(IF(V50:$V$5009&lt;&gt;0, (W50-$AB$17)^2,""),"")</f>
        <v/>
      </c>
    </row>
    <row r="51" spans="1:24" ht="20" customHeight="1">
      <c r="A51" s="155">
        <v>42</v>
      </c>
      <c r="B51" s="127" t="str">
        <f>IF(Data!B51:$B$5009&lt;&gt;"",Data!B51,"")</f>
        <v/>
      </c>
      <c r="C51" s="127" t="str">
        <f>IF(Data!$C51:C$5009&lt;&gt;"",Data!C51,"")</f>
        <v/>
      </c>
      <c r="S51" s="145" t="str">
        <f>IF(Data!B55="","",B55)</f>
        <v/>
      </c>
      <c r="T51" s="146" t="str">
        <f>IFERROR(IF(S51:$S$5009&lt;&gt;0, ABS(S51-$AC$7),""),"")</f>
        <v/>
      </c>
      <c r="U51" s="146" t="str">
        <f>IFERROR(IF(S51:$S$5009&lt;&gt;0, (T51-$AB$16)^2,""),"")</f>
        <v/>
      </c>
      <c r="V51" s="147" t="str">
        <f>IF(Data!C55="","",C55)</f>
        <v/>
      </c>
      <c r="W51" s="146" t="str">
        <f>IFERROR(IF(V51:$V$5009&lt;&gt;0, ABS(C55-$AC$8),""),"")</f>
        <v/>
      </c>
      <c r="X51" s="146" t="str">
        <f>IFERROR(IF(V51:$V$5009&lt;&gt;0, (W51-$AB$17)^2,""),"")</f>
        <v/>
      </c>
    </row>
    <row r="52" spans="1:24" ht="20" customHeight="1">
      <c r="A52" s="154">
        <v>43</v>
      </c>
      <c r="B52" s="127" t="str">
        <f>IF(Data!B52:$B$5009&lt;&gt;"",Data!B52,"")</f>
        <v/>
      </c>
      <c r="C52" s="127" t="str">
        <f>IF(Data!$C52:C$5009&lt;&gt;"",Data!C52,"")</f>
        <v/>
      </c>
      <c r="S52" s="145" t="str">
        <f>IF(Data!B56="","",B56)</f>
        <v/>
      </c>
      <c r="T52" s="146" t="str">
        <f>IFERROR(IF(S52:$S$5009&lt;&gt;0, ABS(S52-$AC$7),""),"")</f>
        <v/>
      </c>
      <c r="U52" s="146" t="str">
        <f>IFERROR(IF(S52:$S$5009&lt;&gt;0, (T52-$AB$16)^2,""),"")</f>
        <v/>
      </c>
      <c r="V52" s="147" t="str">
        <f>IF(Data!C56="","",C56)</f>
        <v/>
      </c>
      <c r="W52" s="146" t="str">
        <f>IFERROR(IF(V52:$V$5009&lt;&gt;0, ABS(C56-$AC$8),""),"")</f>
        <v/>
      </c>
      <c r="X52" s="146" t="str">
        <f>IFERROR(IF(V52:$V$5009&lt;&gt;0, (W52-$AB$17)^2,""),"")</f>
        <v/>
      </c>
    </row>
    <row r="53" spans="1:24" ht="20" customHeight="1">
      <c r="A53" s="155">
        <v>44</v>
      </c>
      <c r="B53" s="127" t="str">
        <f>IF(Data!B53:$B$5009&lt;&gt;"",Data!B53,"")</f>
        <v/>
      </c>
      <c r="C53" s="127" t="str">
        <f>IF(Data!$C53:C$5009&lt;&gt;"",Data!C53,"")</f>
        <v/>
      </c>
      <c r="S53" s="145" t="str">
        <f>IF(Data!B57="","",B57)</f>
        <v/>
      </c>
      <c r="T53" s="146" t="str">
        <f>IFERROR(IF(S53:$S$5009&lt;&gt;0, ABS(S53-$AC$7),""),"")</f>
        <v/>
      </c>
      <c r="U53" s="146" t="str">
        <f>IFERROR(IF(S53:$S$5009&lt;&gt;0, (T53-$AB$16)^2,""),"")</f>
        <v/>
      </c>
      <c r="V53" s="147" t="str">
        <f>IF(Data!C57="","",C57)</f>
        <v/>
      </c>
      <c r="W53" s="146" t="str">
        <f>IFERROR(IF(V53:$V$5009&lt;&gt;0, ABS(C57-$AC$8),""),"")</f>
        <v/>
      </c>
      <c r="X53" s="146" t="str">
        <f>IFERROR(IF(V53:$V$5009&lt;&gt;0, (W53-$AB$17)^2,""),"")</f>
        <v/>
      </c>
    </row>
    <row r="54" spans="1:24" s="41" customFormat="1" ht="20" customHeight="1">
      <c r="A54" s="154">
        <v>45</v>
      </c>
      <c r="B54" s="127" t="str">
        <f>IF(Data!B54:$B$5009&lt;&gt;"",Data!B54,"")</f>
        <v/>
      </c>
      <c r="C54" s="127" t="str">
        <f>IF(Data!$C54:C$5009&lt;&gt;"",Data!C54,"")</f>
        <v/>
      </c>
      <c r="R54" s="1"/>
      <c r="S54" s="145" t="str">
        <f>IF(Data!B58="","",B58)</f>
        <v/>
      </c>
      <c r="T54" s="146" t="str">
        <f>IFERROR(IF(S54:$S$5009&lt;&gt;0, ABS(S54-$AC$7),""),"")</f>
        <v/>
      </c>
      <c r="U54" s="146" t="str">
        <f>IFERROR(IF(S54:$S$5009&lt;&gt;0, (T54-$AB$16)^2,""),"")</f>
        <v/>
      </c>
      <c r="V54" s="147" t="str">
        <f>IF(Data!C58="","",C58)</f>
        <v/>
      </c>
      <c r="W54" s="146" t="str">
        <f>IFERROR(IF(V54:$V$5009&lt;&gt;0, ABS(C58-$AC$8),""),"")</f>
        <v/>
      </c>
      <c r="X54" s="146" t="str">
        <f>IFERROR(IF(V54:$V$5009&lt;&gt;0, (W54-$AB$17)^2,""),"")</f>
        <v/>
      </c>
    </row>
    <row r="55" spans="1:24" ht="20" customHeight="1">
      <c r="A55" s="155">
        <v>46</v>
      </c>
      <c r="B55" s="127" t="str">
        <f>IF(Data!B55:$B$5009&lt;&gt;"",Data!B55,"")</f>
        <v/>
      </c>
      <c r="C55" s="127" t="str">
        <f>IF(Data!$C55:C$5009&lt;&gt;"",Data!C55,"")</f>
        <v/>
      </c>
      <c r="S55" s="145" t="str">
        <f>IF(Data!B59="","",B59)</f>
        <v/>
      </c>
      <c r="T55" s="146" t="str">
        <f>IFERROR(IF(S55:$S$5009&lt;&gt;0, ABS(S55-$AC$7),""),"")</f>
        <v/>
      </c>
      <c r="U55" s="146" t="str">
        <f>IFERROR(IF(S55:$S$5009&lt;&gt;0, (T55-$AB$16)^2,""),"")</f>
        <v/>
      </c>
      <c r="V55" s="147" t="str">
        <f>IF(Data!C59="","",C59)</f>
        <v/>
      </c>
      <c r="W55" s="146" t="str">
        <f>IFERROR(IF(V55:$V$5009&lt;&gt;0, ABS(C59-$AC$8),""),"")</f>
        <v/>
      </c>
      <c r="X55" s="146" t="str">
        <f>IFERROR(IF(V55:$V$5009&lt;&gt;0, (W55-$AB$17)^2,""),"")</f>
        <v/>
      </c>
    </row>
    <row r="56" spans="1:24" ht="20" customHeight="1">
      <c r="A56" s="154">
        <v>47</v>
      </c>
      <c r="B56" s="127" t="str">
        <f>IF(Data!B56:$B$5009&lt;&gt;"",Data!B56,"")</f>
        <v/>
      </c>
      <c r="C56" s="127" t="str">
        <f>IF(Data!$C56:C$5009&lt;&gt;"",Data!C56,"")</f>
        <v/>
      </c>
      <c r="S56" s="145" t="str">
        <f>IF(Data!B60="","",B60)</f>
        <v/>
      </c>
      <c r="T56" s="146" t="str">
        <f>IFERROR(IF(S56:$S$5009&lt;&gt;0, ABS(S56-$AC$7),""),"")</f>
        <v/>
      </c>
      <c r="U56" s="146" t="str">
        <f>IFERROR(IF(S56:$S$5009&lt;&gt;0, (T56-$AB$16)^2,""),"")</f>
        <v/>
      </c>
      <c r="V56" s="147" t="str">
        <f>IF(Data!C60="","",C60)</f>
        <v/>
      </c>
      <c r="W56" s="146" t="str">
        <f>IFERROR(IF(V56:$V$5009&lt;&gt;0, ABS(C60-$AC$8),""),"")</f>
        <v/>
      </c>
      <c r="X56" s="146" t="str">
        <f>IFERROR(IF(V56:$V$5009&lt;&gt;0, (W56-$AB$17)^2,""),"")</f>
        <v/>
      </c>
    </row>
    <row r="57" spans="1:24" ht="20" customHeight="1">
      <c r="A57" s="155">
        <v>48</v>
      </c>
      <c r="B57" s="127" t="str">
        <f>IF(Data!B57:$B$5009&lt;&gt;"",Data!B57,"")</f>
        <v/>
      </c>
      <c r="C57" s="127" t="str">
        <f>IF(Data!$C57:C$5009&lt;&gt;"",Data!C57,"")</f>
        <v/>
      </c>
      <c r="S57" s="145" t="str">
        <f>IF(Data!B61="","",B61)</f>
        <v/>
      </c>
      <c r="T57" s="146" t="str">
        <f>IFERROR(IF(S57:$S$5009&lt;&gt;0, ABS(S57-$AC$7),""),"")</f>
        <v/>
      </c>
      <c r="U57" s="146" t="str">
        <f>IFERROR(IF(S57:$S$5009&lt;&gt;0, (T57-$AB$16)^2,""),"")</f>
        <v/>
      </c>
      <c r="V57" s="147" t="str">
        <f>IF(Data!C61="","",C61)</f>
        <v/>
      </c>
      <c r="W57" s="146" t="str">
        <f>IFERROR(IF(V57:$V$5009&lt;&gt;0, ABS(C61-$AC$8),""),"")</f>
        <v/>
      </c>
      <c r="X57" s="146" t="str">
        <f>IFERROR(IF(V57:$V$5009&lt;&gt;0, (W57-$AB$17)^2,""),"")</f>
        <v/>
      </c>
    </row>
    <row r="58" spans="1:24" ht="20" customHeight="1">
      <c r="A58" s="154">
        <v>49</v>
      </c>
      <c r="B58" s="127" t="str">
        <f>IF(Data!B58:$B$5009&lt;&gt;"",Data!B58,"")</f>
        <v/>
      </c>
      <c r="C58" s="127" t="str">
        <f>IF(Data!$C58:C$5009&lt;&gt;"",Data!C58,"")</f>
        <v/>
      </c>
      <c r="S58" s="145" t="str">
        <f>IF(Data!B62="","",B62)</f>
        <v/>
      </c>
      <c r="T58" s="146" t="str">
        <f>IFERROR(IF(S58:$S$5009&lt;&gt;0, ABS(S58-$AC$7),""),"")</f>
        <v/>
      </c>
      <c r="U58" s="146" t="str">
        <f>IFERROR(IF(S58:$S$5009&lt;&gt;0, (T58-$AB$16)^2,""),"")</f>
        <v/>
      </c>
      <c r="V58" s="147" t="str">
        <f>IF(Data!C62="","",C62)</f>
        <v/>
      </c>
      <c r="W58" s="146" t="str">
        <f>IFERROR(IF(V58:$V$5009&lt;&gt;0, ABS(C62-$AC$8),""),"")</f>
        <v/>
      </c>
      <c r="X58" s="146" t="str">
        <f>IFERROR(IF(V58:$V$5009&lt;&gt;0, (W58-$AB$17)^2,""),"")</f>
        <v/>
      </c>
    </row>
    <row r="59" spans="1:24" ht="20" customHeight="1">
      <c r="A59" s="155">
        <v>50</v>
      </c>
      <c r="B59" s="127" t="str">
        <f>IF(Data!B59:$B$5009&lt;&gt;"",Data!B59,"")</f>
        <v/>
      </c>
      <c r="C59" s="127" t="str">
        <f>IF(Data!$C59:C$5009&lt;&gt;"",Data!C59,"")</f>
        <v/>
      </c>
      <c r="S59" s="145" t="str">
        <f>IF(Data!B63="","",B63)</f>
        <v/>
      </c>
      <c r="T59" s="146" t="str">
        <f>IFERROR(IF(S59:$S$5009&lt;&gt;0, ABS(S59-$AC$7),""),"")</f>
        <v/>
      </c>
      <c r="U59" s="146" t="str">
        <f>IFERROR(IF(S59:$S$5009&lt;&gt;0, (T59-$AB$16)^2,""),"")</f>
        <v/>
      </c>
      <c r="V59" s="147" t="str">
        <f>IF(Data!C63="","",C63)</f>
        <v/>
      </c>
      <c r="W59" s="146" t="str">
        <f>IFERROR(IF(V59:$V$5009&lt;&gt;0, ABS(C63-$AC$8),""),"")</f>
        <v/>
      </c>
      <c r="X59" s="146" t="str">
        <f>IFERROR(IF(V59:$V$5009&lt;&gt;0, (W59-$AB$17)^2,""),"")</f>
        <v/>
      </c>
    </row>
    <row r="60" spans="1:24" ht="20" customHeight="1">
      <c r="A60" s="154">
        <v>51</v>
      </c>
      <c r="B60" s="127" t="str">
        <f>IF(Data!B60:$B$5009&lt;&gt;"",Data!B60,"")</f>
        <v/>
      </c>
      <c r="C60" s="127" t="str">
        <f>IF(Data!$C60:C$5009&lt;&gt;"",Data!C60,"")</f>
        <v/>
      </c>
      <c r="S60" s="145" t="str">
        <f>IF(Data!B64="","",B64)</f>
        <v/>
      </c>
      <c r="T60" s="146" t="str">
        <f>IFERROR(IF(S60:$S$5009&lt;&gt;0, ABS(S60-$AC$7),""),"")</f>
        <v/>
      </c>
      <c r="U60" s="146" t="str">
        <f>IFERROR(IF(S60:$S$5009&lt;&gt;0, (T60-$AB$16)^2,""),"")</f>
        <v/>
      </c>
      <c r="V60" s="147" t="str">
        <f>IF(Data!C64="","",C64)</f>
        <v/>
      </c>
      <c r="W60" s="146" t="str">
        <f>IFERROR(IF(V60:$V$5009&lt;&gt;0, ABS(C64-$AC$8),""),"")</f>
        <v/>
      </c>
      <c r="X60" s="146" t="str">
        <f>IFERROR(IF(V60:$V$5009&lt;&gt;0, (W60-$AB$17)^2,""),"")</f>
        <v/>
      </c>
    </row>
    <row r="61" spans="1:24" ht="20" customHeight="1">
      <c r="A61" s="155">
        <v>52</v>
      </c>
      <c r="B61" s="127" t="str">
        <f>IF(Data!B61:$B$5009&lt;&gt;"",Data!B61,"")</f>
        <v/>
      </c>
      <c r="C61" s="127" t="str">
        <f>IF(Data!$C61:C$5009&lt;&gt;"",Data!C61,"")</f>
        <v/>
      </c>
      <c r="S61" s="145" t="str">
        <f>IF(Data!B65="","",B65)</f>
        <v/>
      </c>
      <c r="T61" s="146" t="str">
        <f>IFERROR(IF(S61:$S$5009&lt;&gt;0, ABS(S61-$AC$7),""),"")</f>
        <v/>
      </c>
      <c r="U61" s="146" t="str">
        <f>IFERROR(IF(S61:$S$5009&lt;&gt;0, (T61-$AB$16)^2,""),"")</f>
        <v/>
      </c>
      <c r="V61" s="147" t="str">
        <f>IF(Data!C65="","",C65)</f>
        <v/>
      </c>
      <c r="W61" s="146" t="str">
        <f>IFERROR(IF(V61:$V$5009&lt;&gt;0, ABS(C65-$AC$8),""),"")</f>
        <v/>
      </c>
      <c r="X61" s="146" t="str">
        <f>IFERROR(IF(V61:$V$5009&lt;&gt;0, (W61-$AB$17)^2,""),"")</f>
        <v/>
      </c>
    </row>
    <row r="62" spans="1:24" ht="20" customHeight="1">
      <c r="A62" s="154">
        <v>53</v>
      </c>
      <c r="B62" s="127" t="str">
        <f>IF(Data!B62:$B$5009&lt;&gt;"",Data!B62,"")</f>
        <v/>
      </c>
      <c r="C62" s="127" t="str">
        <f>IF(Data!$C62:C$5009&lt;&gt;"",Data!C62,"")</f>
        <v/>
      </c>
      <c r="S62" s="145" t="str">
        <f>IF(Data!B66="","",B66)</f>
        <v/>
      </c>
      <c r="T62" s="146" t="str">
        <f>IFERROR(IF(S62:$S$5009&lt;&gt;0, ABS(S62-$AC$7),""),"")</f>
        <v/>
      </c>
      <c r="U62" s="146" t="str">
        <f>IFERROR(IF(S62:$S$5009&lt;&gt;0, (T62-$AB$16)^2,""),"")</f>
        <v/>
      </c>
      <c r="V62" s="147" t="str">
        <f>IF(Data!C66="","",C66)</f>
        <v/>
      </c>
      <c r="W62" s="146" t="str">
        <f>IFERROR(IF(V62:$V$5009&lt;&gt;0, ABS(C66-$AC$8),""),"")</f>
        <v/>
      </c>
      <c r="X62" s="146" t="str">
        <f>IFERROR(IF(V62:$V$5009&lt;&gt;0, (W62-$AB$17)^2,""),"")</f>
        <v/>
      </c>
    </row>
    <row r="63" spans="1:24" ht="20" customHeight="1">
      <c r="A63" s="155">
        <v>54</v>
      </c>
      <c r="B63" s="127" t="str">
        <f>IF(Data!B63:$B$5009&lt;&gt;"",Data!B63,"")</f>
        <v/>
      </c>
      <c r="C63" s="127" t="str">
        <f>IF(Data!$C63:C$5009&lt;&gt;"",Data!C63,"")</f>
        <v/>
      </c>
      <c r="S63" s="145" t="str">
        <f>IF(Data!B67="","",B67)</f>
        <v/>
      </c>
      <c r="T63" s="146" t="str">
        <f>IFERROR(IF(S63:$S$5009&lt;&gt;0, ABS(S63-$AC$7),""),"")</f>
        <v/>
      </c>
      <c r="U63" s="146" t="str">
        <f>IFERROR(IF(S63:$S$5009&lt;&gt;0, (T63-$AB$16)^2,""),"")</f>
        <v/>
      </c>
      <c r="V63" s="147" t="str">
        <f>IF(Data!C67="","",C67)</f>
        <v/>
      </c>
      <c r="W63" s="146" t="str">
        <f>IFERROR(IF(V63:$V$5009&lt;&gt;0, ABS(C67-$AC$8),""),"")</f>
        <v/>
      </c>
      <c r="X63" s="146" t="str">
        <f>IFERROR(IF(V63:$V$5009&lt;&gt;0, (W63-$AB$17)^2,""),"")</f>
        <v/>
      </c>
    </row>
    <row r="64" spans="1:24" ht="20" customHeight="1">
      <c r="A64" s="154">
        <v>55</v>
      </c>
      <c r="B64" s="127" t="str">
        <f>IF(Data!B64:$B$5009&lt;&gt;"",Data!B64,"")</f>
        <v/>
      </c>
      <c r="C64" s="127" t="str">
        <f>IF(Data!$C64:C$5009&lt;&gt;"",Data!C64,"")</f>
        <v/>
      </c>
      <c r="S64" s="145" t="str">
        <f>IF(Data!B68="","",B68)</f>
        <v/>
      </c>
      <c r="T64" s="146" t="str">
        <f>IFERROR(IF(S64:$S$5009&lt;&gt;0, ABS(S64-$AC$7),""),"")</f>
        <v/>
      </c>
      <c r="U64" s="146" t="str">
        <f>IFERROR(IF(S64:$S$5009&lt;&gt;0, (T64-$AB$16)^2,""),"")</f>
        <v/>
      </c>
      <c r="V64" s="147" t="str">
        <f>IF(Data!C68="","",C68)</f>
        <v/>
      </c>
      <c r="W64" s="146" t="str">
        <f>IFERROR(IF(V64:$V$5009&lt;&gt;0, ABS(C68-$AC$8),""),"")</f>
        <v/>
      </c>
      <c r="X64" s="146" t="str">
        <f>IFERROR(IF(V64:$V$5009&lt;&gt;0, (W64-$AB$17)^2,""),"")</f>
        <v/>
      </c>
    </row>
    <row r="65" spans="1:24" ht="20" customHeight="1">
      <c r="A65" s="155">
        <v>56</v>
      </c>
      <c r="B65" s="127" t="str">
        <f>IF(Data!B65:$B$5009&lt;&gt;"",Data!B65,"")</f>
        <v/>
      </c>
      <c r="C65" s="127" t="str">
        <f>IF(Data!$C65:C$5009&lt;&gt;"",Data!C65,"")</f>
        <v/>
      </c>
      <c r="S65" s="145" t="str">
        <f>IF(Data!B69="","",B69)</f>
        <v/>
      </c>
      <c r="T65" s="146" t="str">
        <f>IFERROR(IF(S65:$S$5009&lt;&gt;0, ABS(S65-$AC$7),""),"")</f>
        <v/>
      </c>
      <c r="U65" s="146" t="str">
        <f>IFERROR(IF(S65:$S$5009&lt;&gt;0, (T65-$AB$16)^2,""),"")</f>
        <v/>
      </c>
      <c r="V65" s="147" t="str">
        <f>IF(Data!C69="","",C69)</f>
        <v/>
      </c>
      <c r="W65" s="146" t="str">
        <f>IFERROR(IF(V65:$V$5009&lt;&gt;0, ABS(C69-$AC$8),""),"")</f>
        <v/>
      </c>
      <c r="X65" s="146" t="str">
        <f>IFERROR(IF(V65:$V$5009&lt;&gt;0, (W65-$AB$17)^2,""),"")</f>
        <v/>
      </c>
    </row>
    <row r="66" spans="1:24" ht="20" customHeight="1">
      <c r="A66" s="154">
        <v>57</v>
      </c>
      <c r="B66" s="127" t="str">
        <f>IF(Data!B66:$B$5009&lt;&gt;"",Data!B66,"")</f>
        <v/>
      </c>
      <c r="C66" s="127" t="str">
        <f>IF(Data!$C66:C$5009&lt;&gt;"",Data!C66,"")</f>
        <v/>
      </c>
      <c r="S66" s="145" t="str">
        <f>IF(Data!B70="","",B70)</f>
        <v/>
      </c>
      <c r="T66" s="146" t="str">
        <f>IFERROR(IF(S66:$S$5009&lt;&gt;0, ABS(S66-$AC$7),""),"")</f>
        <v/>
      </c>
      <c r="U66" s="146" t="str">
        <f>IFERROR(IF(S66:$S$5009&lt;&gt;0, (T66-$AB$16)^2,""),"")</f>
        <v/>
      </c>
      <c r="V66" s="147" t="str">
        <f>IF(Data!C70="","",C70)</f>
        <v/>
      </c>
      <c r="W66" s="146" t="str">
        <f>IFERROR(IF(V66:$V$5009&lt;&gt;0, ABS(C70-$AC$8),""),"")</f>
        <v/>
      </c>
      <c r="X66" s="146" t="str">
        <f>IFERROR(IF(V66:$V$5009&lt;&gt;0, (W66-$AB$17)^2,""),"")</f>
        <v/>
      </c>
    </row>
    <row r="67" spans="1:24" ht="20" customHeight="1">
      <c r="A67" s="155">
        <v>58</v>
      </c>
      <c r="B67" s="127" t="str">
        <f>IF(Data!B67:$B$5009&lt;&gt;"",Data!B67,"")</f>
        <v/>
      </c>
      <c r="C67" s="127" t="str">
        <f>IF(Data!$C67:C$5009&lt;&gt;"",Data!C67,"")</f>
        <v/>
      </c>
      <c r="S67" s="145" t="str">
        <f>IF(Data!B71="","",B71)</f>
        <v/>
      </c>
      <c r="T67" s="146" t="str">
        <f>IFERROR(IF(S67:$S$5009&lt;&gt;0, ABS(S67-$AC$7),""),"")</f>
        <v/>
      </c>
      <c r="U67" s="146" t="str">
        <f>IFERROR(IF(S67:$S$5009&lt;&gt;0, (T67-$AB$16)^2,""),"")</f>
        <v/>
      </c>
      <c r="V67" s="147" t="str">
        <f>IF(Data!C71="","",C71)</f>
        <v/>
      </c>
      <c r="W67" s="146" t="str">
        <f>IFERROR(IF(V67:$V$5009&lt;&gt;0, ABS(C71-$AC$8),""),"")</f>
        <v/>
      </c>
      <c r="X67" s="146" t="str">
        <f>IFERROR(IF(V67:$V$5009&lt;&gt;0, (W67-$AB$17)^2,""),"")</f>
        <v/>
      </c>
    </row>
    <row r="68" spans="1:24" ht="20" customHeight="1">
      <c r="A68" s="154">
        <v>59</v>
      </c>
      <c r="B68" s="127" t="str">
        <f>IF(Data!B68:$B$5009&lt;&gt;"",Data!B68,"")</f>
        <v/>
      </c>
      <c r="C68" s="127" t="str">
        <f>IF(Data!$C68:C$5009&lt;&gt;"",Data!C68,"")</f>
        <v/>
      </c>
      <c r="S68" s="145" t="str">
        <f>IF(Data!B72="","",B72)</f>
        <v/>
      </c>
      <c r="T68" s="146" t="str">
        <f>IFERROR(IF(S68:$S$5009&lt;&gt;0, ABS(S68-$AC$7),""),"")</f>
        <v/>
      </c>
      <c r="U68" s="146" t="str">
        <f>IFERROR(IF(S68:$S$5009&lt;&gt;0, (T68-$AB$16)^2,""),"")</f>
        <v/>
      </c>
      <c r="V68" s="147" t="str">
        <f>IF(Data!C72="","",C72)</f>
        <v/>
      </c>
      <c r="W68" s="146" t="str">
        <f>IFERROR(IF(V68:$V$5009&lt;&gt;0, ABS(C72-$AC$8),""),"")</f>
        <v/>
      </c>
      <c r="X68" s="146" t="str">
        <f>IFERROR(IF(V68:$V$5009&lt;&gt;0, (W68-$AB$17)^2,""),"")</f>
        <v/>
      </c>
    </row>
    <row r="69" spans="1:24" ht="20" customHeight="1">
      <c r="A69" s="155">
        <v>60</v>
      </c>
      <c r="B69" s="127" t="str">
        <f>IF(Data!B69:$B$5009&lt;&gt;"",Data!B69,"")</f>
        <v/>
      </c>
      <c r="C69" s="127" t="str">
        <f>IF(Data!$C69:C$5009&lt;&gt;"",Data!C69,"")</f>
        <v/>
      </c>
      <c r="S69" s="145" t="str">
        <f>IF(Data!B73="","",B73)</f>
        <v/>
      </c>
      <c r="T69" s="146" t="str">
        <f>IFERROR(IF(S69:$S$5009&lt;&gt;0, ABS(S69-$AC$7),""),"")</f>
        <v/>
      </c>
      <c r="U69" s="146" t="str">
        <f>IFERROR(IF(S69:$S$5009&lt;&gt;0, (T69-$AB$16)^2,""),"")</f>
        <v/>
      </c>
      <c r="V69" s="147" t="str">
        <f>IF(Data!C73="","",C73)</f>
        <v/>
      </c>
      <c r="W69" s="146" t="str">
        <f>IFERROR(IF(V69:$V$5009&lt;&gt;0, ABS(C73-$AC$8),""),"")</f>
        <v/>
      </c>
      <c r="X69" s="146" t="str">
        <f>IFERROR(IF(V69:$V$5009&lt;&gt;0, (W69-$AB$17)^2,""),"")</f>
        <v/>
      </c>
    </row>
    <row r="70" spans="1:24" ht="20" customHeight="1">
      <c r="A70" s="154">
        <v>61</v>
      </c>
      <c r="B70" s="127" t="str">
        <f>IF(Data!B70:$B$5009&lt;&gt;"",Data!B70,"")</f>
        <v/>
      </c>
      <c r="C70" s="127" t="str">
        <f>IF(Data!$C70:C$5009&lt;&gt;"",Data!C70,"")</f>
        <v/>
      </c>
      <c r="S70" s="145" t="str">
        <f>IF(Data!B74="","",B74)</f>
        <v/>
      </c>
      <c r="T70" s="146" t="str">
        <f>IFERROR(IF(S70:$S$5009&lt;&gt;0, ABS(S70-$AC$7),""),"")</f>
        <v/>
      </c>
      <c r="U70" s="146" t="str">
        <f>IFERROR(IF(S70:$S$5009&lt;&gt;0, (T70-$AB$16)^2,""),"")</f>
        <v/>
      </c>
      <c r="V70" s="147" t="str">
        <f>IF(Data!C74="","",C74)</f>
        <v/>
      </c>
      <c r="W70" s="146" t="str">
        <f>IFERROR(IF(V70:$V$5009&lt;&gt;0, ABS(C74-$AC$8),""),"")</f>
        <v/>
      </c>
      <c r="X70" s="146" t="str">
        <f>IFERROR(IF(V70:$V$5009&lt;&gt;0, (W70-$AB$17)^2,""),"")</f>
        <v/>
      </c>
    </row>
    <row r="71" spans="1:24" ht="20" customHeight="1">
      <c r="A71" s="155">
        <v>62</v>
      </c>
      <c r="B71" s="127" t="str">
        <f>IF(Data!B71:$B$5009&lt;&gt;"",Data!B71,"")</f>
        <v/>
      </c>
      <c r="C71" s="127" t="str">
        <f>IF(Data!$C71:C$5009&lt;&gt;"",Data!C71,"")</f>
        <v/>
      </c>
      <c r="S71" s="145" t="str">
        <f>IF(Data!B75="","",B75)</f>
        <v/>
      </c>
      <c r="T71" s="146" t="str">
        <f>IFERROR(IF(S71:$S$5009&lt;&gt;0, ABS(S71-$AC$7),""),"")</f>
        <v/>
      </c>
      <c r="U71" s="146" t="str">
        <f>IFERROR(IF(S71:$S$5009&lt;&gt;0, (T71-$AB$16)^2,""),"")</f>
        <v/>
      </c>
      <c r="V71" s="147" t="str">
        <f>IF(Data!C75="","",C75)</f>
        <v/>
      </c>
      <c r="W71" s="146" t="str">
        <f>IFERROR(IF(V71:$V$5009&lt;&gt;0, ABS(C75-$AC$8),""),"")</f>
        <v/>
      </c>
      <c r="X71" s="146" t="str">
        <f>IFERROR(IF(V71:$V$5009&lt;&gt;0, (W71-$AB$17)^2,""),"")</f>
        <v/>
      </c>
    </row>
    <row r="72" spans="1:24" ht="20" customHeight="1">
      <c r="A72" s="154">
        <v>63</v>
      </c>
      <c r="B72" s="127" t="str">
        <f>IF(Data!B72:$B$5009&lt;&gt;"",Data!B72,"")</f>
        <v/>
      </c>
      <c r="C72" s="127" t="str">
        <f>IF(Data!$C72:C$5009&lt;&gt;"",Data!C72,"")</f>
        <v/>
      </c>
      <c r="S72" s="145" t="str">
        <f>IF(Data!B76="","",B76)</f>
        <v/>
      </c>
      <c r="T72" s="146" t="str">
        <f>IFERROR(IF(S72:$S$5009&lt;&gt;0, ABS(S72-$AC$7),""),"")</f>
        <v/>
      </c>
      <c r="U72" s="146" t="str">
        <f>IFERROR(IF(S72:$S$5009&lt;&gt;0, (T72-$AB$16)^2,""),"")</f>
        <v/>
      </c>
      <c r="V72" s="147" t="str">
        <f>IF(Data!C76="","",C76)</f>
        <v/>
      </c>
      <c r="W72" s="146" t="str">
        <f>IFERROR(IF(V72:$V$5009&lt;&gt;0, ABS(C76-$AC$8),""),"")</f>
        <v/>
      </c>
      <c r="X72" s="146" t="str">
        <f>IFERROR(IF(V72:$V$5009&lt;&gt;0, (W72-$AB$17)^2,""),"")</f>
        <v/>
      </c>
    </row>
    <row r="73" spans="1:24" ht="20" customHeight="1">
      <c r="A73" s="155">
        <v>64</v>
      </c>
      <c r="B73" s="127" t="str">
        <f>IF(Data!B73:$B$5009&lt;&gt;"",Data!B73,"")</f>
        <v/>
      </c>
      <c r="C73" s="127" t="str">
        <f>IF(Data!$C73:C$5009&lt;&gt;"",Data!C73,"")</f>
        <v/>
      </c>
      <c r="S73" s="145" t="str">
        <f>IF(Data!B77="","",B77)</f>
        <v/>
      </c>
      <c r="T73" s="146" t="str">
        <f>IFERROR(IF(S73:$S$5009&lt;&gt;0, ABS(S73-$AC$7),""),"")</f>
        <v/>
      </c>
      <c r="U73" s="146" t="str">
        <f>IFERROR(IF(S73:$S$5009&lt;&gt;0, (T73-$AB$16)^2,""),"")</f>
        <v/>
      </c>
      <c r="V73" s="147" t="str">
        <f>IF(Data!C77="","",C77)</f>
        <v/>
      </c>
      <c r="W73" s="146" t="str">
        <f>IFERROR(IF(V73:$V$5009&lt;&gt;0, ABS(C77-$AC$8),""),"")</f>
        <v/>
      </c>
      <c r="X73" s="146" t="str">
        <f>IFERROR(IF(V73:$V$5009&lt;&gt;0, (W73-$AB$17)^2,""),"")</f>
        <v/>
      </c>
    </row>
    <row r="74" spans="1:24" ht="20" customHeight="1">
      <c r="A74" s="154">
        <v>65</v>
      </c>
      <c r="B74" s="127" t="str">
        <f>IF(Data!B74:$B$5009&lt;&gt;"",Data!B74,"")</f>
        <v/>
      </c>
      <c r="C74" s="127" t="str">
        <f>IF(Data!$C74:C$5009&lt;&gt;"",Data!C74,"")</f>
        <v/>
      </c>
      <c r="S74" s="145" t="str">
        <f>IF(Data!B78="","",B78)</f>
        <v/>
      </c>
      <c r="T74" s="146" t="str">
        <f>IFERROR(IF(S74:$S$5009&lt;&gt;0, ABS(S74-$AC$7),""),"")</f>
        <v/>
      </c>
      <c r="U74" s="146" t="str">
        <f>IFERROR(IF(S74:$S$5009&lt;&gt;0, (T74-$AB$16)^2,""),"")</f>
        <v/>
      </c>
      <c r="V74" s="147" t="str">
        <f>IF(Data!C78="","",C78)</f>
        <v/>
      </c>
      <c r="W74" s="146" t="str">
        <f>IFERROR(IF(V74:$V$5009&lt;&gt;0, ABS(C78-$AC$8),""),"")</f>
        <v/>
      </c>
      <c r="X74" s="146" t="str">
        <f>IFERROR(IF(V74:$V$5009&lt;&gt;0, (W74-$AB$17)^2,""),"")</f>
        <v/>
      </c>
    </row>
    <row r="75" spans="1:24" ht="20" customHeight="1">
      <c r="A75" s="155">
        <v>66</v>
      </c>
      <c r="B75" s="127" t="str">
        <f>IF(Data!B75:$B$5009&lt;&gt;"",Data!B75,"")</f>
        <v/>
      </c>
      <c r="C75" s="127" t="str">
        <f>IF(Data!$C75:C$5009&lt;&gt;"",Data!C75,"")</f>
        <v/>
      </c>
      <c r="S75" s="145" t="str">
        <f>IF(Data!B79="","",B79)</f>
        <v/>
      </c>
      <c r="T75" s="146" t="str">
        <f>IFERROR(IF(S75:$S$5009&lt;&gt;0, ABS(S75-$AC$7),""),"")</f>
        <v/>
      </c>
      <c r="U75" s="146" t="str">
        <f>IFERROR(IF(S75:$S$5009&lt;&gt;0, (T75-$AB$16)^2,""),"")</f>
        <v/>
      </c>
      <c r="V75" s="147" t="str">
        <f>IF(Data!C79="","",C79)</f>
        <v/>
      </c>
      <c r="W75" s="146" t="str">
        <f>IFERROR(IF(V75:$V$5009&lt;&gt;0, ABS(C79-$AC$8),""),"")</f>
        <v/>
      </c>
      <c r="X75" s="146" t="str">
        <f>IFERROR(IF(V75:$V$5009&lt;&gt;0, (W75-$AB$17)^2,""),"")</f>
        <v/>
      </c>
    </row>
    <row r="76" spans="1:24" ht="20" customHeight="1">
      <c r="A76" s="154">
        <v>67</v>
      </c>
      <c r="B76" s="127" t="str">
        <f>IF(Data!B76:$B$5009&lt;&gt;"",Data!B76,"")</f>
        <v/>
      </c>
      <c r="C76" s="127" t="str">
        <f>IF(Data!$C76:C$5009&lt;&gt;"",Data!C76,"")</f>
        <v/>
      </c>
      <c r="S76" s="145" t="str">
        <f>IF(Data!B80="","",B80)</f>
        <v/>
      </c>
      <c r="T76" s="146" t="str">
        <f>IFERROR(IF(S76:$S$5009&lt;&gt;0, ABS(S76-$AC$7),""),"")</f>
        <v/>
      </c>
      <c r="U76" s="146" t="str">
        <f>IFERROR(IF(S76:$S$5009&lt;&gt;0, (T76-$AB$16)^2,""),"")</f>
        <v/>
      </c>
      <c r="V76" s="147" t="str">
        <f>IF(Data!C80="","",C80)</f>
        <v/>
      </c>
      <c r="W76" s="146" t="str">
        <f>IFERROR(IF(V76:$V$5009&lt;&gt;0, ABS(C80-$AC$8),""),"")</f>
        <v/>
      </c>
      <c r="X76" s="146" t="str">
        <f>IFERROR(IF(V76:$V$5009&lt;&gt;0, (W76-$AB$17)^2,""),"")</f>
        <v/>
      </c>
    </row>
    <row r="77" spans="1:24" ht="20" customHeight="1">
      <c r="A77" s="155">
        <v>68</v>
      </c>
      <c r="B77" s="127" t="str">
        <f>IF(Data!B77:$B$5009&lt;&gt;"",Data!B77,"")</f>
        <v/>
      </c>
      <c r="C77" s="127" t="str">
        <f>IF(Data!$C77:C$5009&lt;&gt;"",Data!C77,"")</f>
        <v/>
      </c>
      <c r="S77" s="145" t="str">
        <f>IF(Data!B81="","",B81)</f>
        <v/>
      </c>
      <c r="T77" s="146" t="str">
        <f>IFERROR(IF(S77:$S$5009&lt;&gt;0, ABS(S77-$AC$7),""),"")</f>
        <v/>
      </c>
      <c r="U77" s="146" t="str">
        <f>IFERROR(IF(S77:$S$5009&lt;&gt;0, (T77-$AB$16)^2,""),"")</f>
        <v/>
      </c>
      <c r="V77" s="147" t="str">
        <f>IF(Data!C81="","",C81)</f>
        <v/>
      </c>
      <c r="W77" s="146" t="str">
        <f>IFERROR(IF(V77:$V$5009&lt;&gt;0, ABS(C81-$AC$8),""),"")</f>
        <v/>
      </c>
      <c r="X77" s="146" t="str">
        <f>IFERROR(IF(V77:$V$5009&lt;&gt;0, (W77-$AB$17)^2,""),"")</f>
        <v/>
      </c>
    </row>
    <row r="78" spans="1:24" ht="20" customHeight="1">
      <c r="A78" s="154">
        <v>69</v>
      </c>
      <c r="B78" s="127" t="str">
        <f>IF(Data!B78:$B$5009&lt;&gt;"",Data!B78,"")</f>
        <v/>
      </c>
      <c r="C78" s="127" t="str">
        <f>IF(Data!$C78:C$5009&lt;&gt;"",Data!C78,"")</f>
        <v/>
      </c>
      <c r="S78" s="145" t="str">
        <f>IF(Data!B82="","",B82)</f>
        <v/>
      </c>
      <c r="T78" s="146" t="str">
        <f>IFERROR(IF(S78:$S$5009&lt;&gt;0, ABS(S78-$AC$7),""),"")</f>
        <v/>
      </c>
      <c r="U78" s="146" t="str">
        <f>IFERROR(IF(S78:$S$5009&lt;&gt;0, (T78-$AB$16)^2,""),"")</f>
        <v/>
      </c>
      <c r="V78" s="147" t="str">
        <f>IF(Data!C82="","",C82)</f>
        <v/>
      </c>
      <c r="W78" s="146" t="str">
        <f>IFERROR(IF(V78:$V$5009&lt;&gt;0, ABS(C82-$AC$8),""),"")</f>
        <v/>
      </c>
      <c r="X78" s="146" t="str">
        <f>IFERROR(IF(V78:$V$5009&lt;&gt;0, (W78-$AB$17)^2,""),"")</f>
        <v/>
      </c>
    </row>
    <row r="79" spans="1:24" ht="20" customHeight="1">
      <c r="A79" s="155">
        <v>70</v>
      </c>
      <c r="B79" s="127" t="str">
        <f>IF(Data!B79:$B$5009&lt;&gt;"",Data!B79,"")</f>
        <v/>
      </c>
      <c r="C79" s="127" t="str">
        <f>IF(Data!$C79:C$5009&lt;&gt;"",Data!C79,"")</f>
        <v/>
      </c>
      <c r="S79" s="145" t="str">
        <f>IF(Data!B83="","",B83)</f>
        <v/>
      </c>
      <c r="T79" s="146" t="str">
        <f>IFERROR(IF(S79:$S$5009&lt;&gt;0, ABS(S79-$AC$7),""),"")</f>
        <v/>
      </c>
      <c r="U79" s="146" t="str">
        <f>IFERROR(IF(S79:$S$5009&lt;&gt;0, (T79-$AB$16)^2,""),"")</f>
        <v/>
      </c>
      <c r="V79" s="147" t="str">
        <f>IF(Data!C83="","",C83)</f>
        <v/>
      </c>
      <c r="W79" s="146" t="str">
        <f>IFERROR(IF(V79:$V$5009&lt;&gt;0, ABS(C83-$AC$8),""),"")</f>
        <v/>
      </c>
      <c r="X79" s="146" t="str">
        <f>IFERROR(IF(V79:$V$5009&lt;&gt;0, (W79-$AB$17)^2,""),"")</f>
        <v/>
      </c>
    </row>
    <row r="80" spans="1:24" ht="20" customHeight="1">
      <c r="A80" s="154">
        <v>71</v>
      </c>
      <c r="B80" s="127" t="str">
        <f>IF(Data!B80:$B$5009&lt;&gt;"",Data!B80,"")</f>
        <v/>
      </c>
      <c r="C80" s="127" t="str">
        <f>IF(Data!$C80:C$5009&lt;&gt;"",Data!C80,"")</f>
        <v/>
      </c>
      <c r="S80" s="145" t="str">
        <f>IF(Data!B84="","",B84)</f>
        <v/>
      </c>
      <c r="T80" s="146" t="str">
        <f>IFERROR(IF(S80:$S$5009&lt;&gt;0, ABS(S80-$AC$7),""),"")</f>
        <v/>
      </c>
      <c r="U80" s="146" t="str">
        <f>IFERROR(IF(S80:$S$5009&lt;&gt;0, (T80-$AB$16)^2,""),"")</f>
        <v/>
      </c>
      <c r="V80" s="147" t="str">
        <f>IF(Data!C84="","",C84)</f>
        <v/>
      </c>
      <c r="W80" s="146" t="str">
        <f>IFERROR(IF(V80:$V$5009&lt;&gt;0, ABS(C84-$AC$8),""),"")</f>
        <v/>
      </c>
      <c r="X80" s="146" t="str">
        <f>IFERROR(IF(V80:$V$5009&lt;&gt;0, (W80-$AB$17)^2,""),"")</f>
        <v/>
      </c>
    </row>
    <row r="81" spans="1:24" ht="20" customHeight="1">
      <c r="A81" s="155">
        <v>72</v>
      </c>
      <c r="B81" s="127" t="str">
        <f>IF(Data!B81:$B$5009&lt;&gt;"",Data!B81,"")</f>
        <v/>
      </c>
      <c r="C81" s="127" t="str">
        <f>IF(Data!$C81:C$5009&lt;&gt;"",Data!C81,"")</f>
        <v/>
      </c>
      <c r="S81" s="145" t="str">
        <f>IF(Data!B85="","",B85)</f>
        <v/>
      </c>
      <c r="T81" s="146" t="str">
        <f>IFERROR(IF(S81:$S$5009&lt;&gt;0, ABS(S81-$AC$7),""),"")</f>
        <v/>
      </c>
      <c r="U81" s="146" t="str">
        <f>IFERROR(IF(S81:$S$5009&lt;&gt;0, (T81-$AB$16)^2,""),"")</f>
        <v/>
      </c>
      <c r="V81" s="147" t="str">
        <f>IF(Data!C85="","",C85)</f>
        <v/>
      </c>
      <c r="W81" s="146" t="str">
        <f>IFERROR(IF(V81:$V$5009&lt;&gt;0, ABS(C85-$AC$8),""),"")</f>
        <v/>
      </c>
      <c r="X81" s="146" t="str">
        <f>IFERROR(IF(V81:$V$5009&lt;&gt;0, (W81-$AB$17)^2,""),"")</f>
        <v/>
      </c>
    </row>
    <row r="82" spans="1:24" ht="20" customHeight="1">
      <c r="A82" s="154">
        <v>73</v>
      </c>
      <c r="B82" s="127" t="str">
        <f>IF(Data!B82:$B$5009&lt;&gt;"",Data!B82,"")</f>
        <v/>
      </c>
      <c r="C82" s="127" t="str">
        <f>IF(Data!$C82:C$5009&lt;&gt;"",Data!C82,"")</f>
        <v/>
      </c>
      <c r="S82" s="145" t="str">
        <f>IF(Data!B86="","",B86)</f>
        <v/>
      </c>
      <c r="T82" s="146" t="str">
        <f>IFERROR(IF(S82:$S$5009&lt;&gt;0, ABS(S82-$AC$7),""),"")</f>
        <v/>
      </c>
      <c r="U82" s="146" t="str">
        <f>IFERROR(IF(S82:$S$5009&lt;&gt;0, (T82-$AB$16)^2,""),"")</f>
        <v/>
      </c>
      <c r="V82" s="147" t="str">
        <f>IF(Data!C86="","",C86)</f>
        <v/>
      </c>
      <c r="W82" s="146" t="str">
        <f>IFERROR(IF(V82:$V$5009&lt;&gt;0, ABS(C86-$AC$8),""),"")</f>
        <v/>
      </c>
      <c r="X82" s="146" t="str">
        <f>IFERROR(IF(V82:$V$5009&lt;&gt;0, (W82-$AB$17)^2,""),"")</f>
        <v/>
      </c>
    </row>
    <row r="83" spans="1:24" ht="20" customHeight="1">
      <c r="A83" s="155">
        <v>74</v>
      </c>
      <c r="B83" s="127" t="str">
        <f>IF(Data!B83:$B$5009&lt;&gt;"",Data!B83,"")</f>
        <v/>
      </c>
      <c r="C83" s="127" t="str">
        <f>IF(Data!$C83:C$5009&lt;&gt;"",Data!C83,"")</f>
        <v/>
      </c>
      <c r="S83" s="145" t="str">
        <f>IF(Data!B87="","",B87)</f>
        <v/>
      </c>
      <c r="T83" s="146" t="str">
        <f>IFERROR(IF(S83:$S$5009&lt;&gt;0, ABS(S83-$AC$7),""),"")</f>
        <v/>
      </c>
      <c r="U83" s="146" t="str">
        <f>IFERROR(IF(S83:$S$5009&lt;&gt;0, (T83-$AB$16)^2,""),"")</f>
        <v/>
      </c>
      <c r="V83" s="147" t="str">
        <f>IF(Data!C87="","",C87)</f>
        <v/>
      </c>
      <c r="W83" s="146" t="str">
        <f>IFERROR(IF(V83:$V$5009&lt;&gt;0, ABS(C87-$AC$8),""),"")</f>
        <v/>
      </c>
      <c r="X83" s="146" t="str">
        <f>IFERROR(IF(V83:$V$5009&lt;&gt;0, (W83-$AB$17)^2,""),"")</f>
        <v/>
      </c>
    </row>
    <row r="84" spans="1:24" ht="20" customHeight="1">
      <c r="A84" s="154">
        <v>75</v>
      </c>
      <c r="B84" s="127" t="str">
        <f>IF(Data!B84:$B$5009&lt;&gt;"",Data!B84,"")</f>
        <v/>
      </c>
      <c r="C84" s="127" t="str">
        <f>IF(Data!$C84:C$5009&lt;&gt;"",Data!C84,"")</f>
        <v/>
      </c>
      <c r="S84" s="145" t="str">
        <f>IF(Data!B88="","",B88)</f>
        <v/>
      </c>
      <c r="T84" s="146" t="str">
        <f>IFERROR(IF(S84:$S$5009&lt;&gt;0, ABS(S84-$AC$7),""),"")</f>
        <v/>
      </c>
      <c r="U84" s="146" t="str">
        <f>IFERROR(IF(S84:$S$5009&lt;&gt;0, (T84-$AB$16)^2,""),"")</f>
        <v/>
      </c>
      <c r="V84" s="147" t="str">
        <f>IF(Data!C88="","",C88)</f>
        <v/>
      </c>
      <c r="W84" s="146" t="str">
        <f>IFERROR(IF(V84:$V$5009&lt;&gt;0, ABS(C88-$AC$8),""),"")</f>
        <v/>
      </c>
      <c r="X84" s="146" t="str">
        <f>IFERROR(IF(V84:$V$5009&lt;&gt;0, (W84-$AB$17)^2,""),"")</f>
        <v/>
      </c>
    </row>
    <row r="85" spans="1:24" ht="20" customHeight="1">
      <c r="A85" s="155">
        <v>76</v>
      </c>
      <c r="B85" s="127" t="str">
        <f>IF(Data!B85:$B$5009&lt;&gt;"",Data!B85,"")</f>
        <v/>
      </c>
      <c r="C85" s="127" t="str">
        <f>IF(Data!$C85:C$5009&lt;&gt;"",Data!C85,"")</f>
        <v/>
      </c>
      <c r="S85" s="145" t="str">
        <f>IF(Data!B89="","",B89)</f>
        <v/>
      </c>
      <c r="T85" s="146" t="str">
        <f>IFERROR(IF(S85:$S$5009&lt;&gt;0, ABS(S85-$AC$7),""),"")</f>
        <v/>
      </c>
      <c r="U85" s="146" t="str">
        <f>IFERROR(IF(S85:$S$5009&lt;&gt;0, (T85-$AB$16)^2,""),"")</f>
        <v/>
      </c>
      <c r="V85" s="147" t="str">
        <f>IF(Data!C89="","",C89)</f>
        <v/>
      </c>
      <c r="W85" s="146" t="str">
        <f>IFERROR(IF(V85:$V$5009&lt;&gt;0, ABS(C89-$AC$8),""),"")</f>
        <v/>
      </c>
      <c r="X85" s="146" t="str">
        <f>IFERROR(IF(V85:$V$5009&lt;&gt;0, (W85-$AB$17)^2,""),"")</f>
        <v/>
      </c>
    </row>
    <row r="86" spans="1:24" ht="20" customHeight="1">
      <c r="A86" s="154">
        <v>77</v>
      </c>
      <c r="B86" s="127" t="str">
        <f>IF(Data!B86:$B$5009&lt;&gt;"",Data!B86,"")</f>
        <v/>
      </c>
      <c r="C86" s="127" t="str">
        <f>IF(Data!$C86:C$5009&lt;&gt;"",Data!C86,"")</f>
        <v/>
      </c>
      <c r="S86" s="145" t="str">
        <f>IF(Data!B90="","",B90)</f>
        <v/>
      </c>
      <c r="T86" s="146" t="str">
        <f>IFERROR(IF(S86:$S$5009&lt;&gt;0, ABS(S86-$AC$7),""),"")</f>
        <v/>
      </c>
      <c r="U86" s="146" t="str">
        <f>IFERROR(IF(S86:$S$5009&lt;&gt;0, (T86-$AB$16)^2,""),"")</f>
        <v/>
      </c>
      <c r="V86" s="147" t="str">
        <f>IF(Data!C90="","",C90)</f>
        <v/>
      </c>
      <c r="W86" s="146" t="str">
        <f>IFERROR(IF(V86:$V$5009&lt;&gt;0, ABS(C90-$AC$8),""),"")</f>
        <v/>
      </c>
      <c r="X86" s="146" t="str">
        <f>IFERROR(IF(V86:$V$5009&lt;&gt;0, (W86-$AB$17)^2,""),"")</f>
        <v/>
      </c>
    </row>
    <row r="87" spans="1:24" ht="20" customHeight="1">
      <c r="A87" s="155">
        <v>78</v>
      </c>
      <c r="B87" s="127" t="str">
        <f>IF(Data!B87:$B$5009&lt;&gt;"",Data!B87,"")</f>
        <v/>
      </c>
      <c r="C87" s="127" t="str">
        <f>IF(Data!$C87:C$5009&lt;&gt;"",Data!C87,"")</f>
        <v/>
      </c>
      <c r="S87" s="145" t="str">
        <f>IF(Data!B91="","",B91)</f>
        <v/>
      </c>
      <c r="T87" s="146" t="str">
        <f>IFERROR(IF(S87:$S$5009&lt;&gt;0, ABS(S87-$AC$7),""),"")</f>
        <v/>
      </c>
      <c r="U87" s="146" t="str">
        <f>IFERROR(IF(S87:$S$5009&lt;&gt;0, (T87-$AB$16)^2,""),"")</f>
        <v/>
      </c>
      <c r="V87" s="147" t="str">
        <f>IF(Data!C91="","",C91)</f>
        <v/>
      </c>
      <c r="W87" s="146" t="str">
        <f>IFERROR(IF(V87:$V$5009&lt;&gt;0, ABS(C91-$AC$8),""),"")</f>
        <v/>
      </c>
      <c r="X87" s="146" t="str">
        <f>IFERROR(IF(V87:$V$5009&lt;&gt;0, (W87-$AB$17)^2,""),"")</f>
        <v/>
      </c>
    </row>
    <row r="88" spans="1:24" ht="20" customHeight="1">
      <c r="A88" s="154">
        <v>79</v>
      </c>
      <c r="B88" s="127" t="str">
        <f>IF(Data!B88:$B$5009&lt;&gt;"",Data!B88,"")</f>
        <v/>
      </c>
      <c r="C88" s="127" t="str">
        <f>IF(Data!$C88:C$5009&lt;&gt;"",Data!C88,"")</f>
        <v/>
      </c>
      <c r="S88" s="145" t="str">
        <f>IF(Data!B92="","",B92)</f>
        <v/>
      </c>
      <c r="T88" s="146" t="str">
        <f>IFERROR(IF(S88:$S$5009&lt;&gt;0, ABS(S88-$AC$7),""),"")</f>
        <v/>
      </c>
      <c r="U88" s="146" t="str">
        <f>IFERROR(IF(S88:$S$5009&lt;&gt;0, (T88-$AB$16)^2,""),"")</f>
        <v/>
      </c>
      <c r="V88" s="147" t="str">
        <f>IF(Data!C92="","",C92)</f>
        <v/>
      </c>
      <c r="W88" s="146" t="str">
        <f>IFERROR(IF(V88:$V$5009&lt;&gt;0, ABS(C92-$AC$8),""),"")</f>
        <v/>
      </c>
      <c r="X88" s="146" t="str">
        <f>IFERROR(IF(V88:$V$5009&lt;&gt;0, (W88-$AB$17)^2,""),"")</f>
        <v/>
      </c>
    </row>
    <row r="89" spans="1:24" ht="20" customHeight="1">
      <c r="A89" s="155">
        <v>80</v>
      </c>
      <c r="B89" s="127" t="str">
        <f>IF(Data!B89:$B$5009&lt;&gt;"",Data!B89,"")</f>
        <v/>
      </c>
      <c r="C89" s="127" t="str">
        <f>IF(Data!$C89:C$5009&lt;&gt;"",Data!C89,"")</f>
        <v/>
      </c>
      <c r="S89" s="145" t="str">
        <f>IF(Data!B93="","",B93)</f>
        <v/>
      </c>
      <c r="T89" s="146" t="str">
        <f>IFERROR(IF(S89:$S$5009&lt;&gt;0, ABS(S89-$AC$7),""),"")</f>
        <v/>
      </c>
      <c r="U89" s="146" t="str">
        <f>IFERROR(IF(S89:$S$5009&lt;&gt;0, (T89-$AB$16)^2,""),"")</f>
        <v/>
      </c>
      <c r="V89" s="147" t="str">
        <f>IF(Data!C93="","",C93)</f>
        <v/>
      </c>
      <c r="W89" s="146" t="str">
        <f>IFERROR(IF(V89:$V$5009&lt;&gt;0, ABS(C93-$AC$8),""),"")</f>
        <v/>
      </c>
      <c r="X89" s="146" t="str">
        <f>IFERROR(IF(V89:$V$5009&lt;&gt;0, (W89-$AB$17)^2,""),"")</f>
        <v/>
      </c>
    </row>
    <row r="90" spans="1:24" ht="20" customHeight="1">
      <c r="A90" s="154">
        <v>81</v>
      </c>
      <c r="B90" s="127" t="str">
        <f>IF(Data!B90:$B$5009&lt;&gt;"",Data!B90,"")</f>
        <v/>
      </c>
      <c r="C90" s="127" t="str">
        <f>IF(Data!$C90:C$5009&lt;&gt;"",Data!C90,"")</f>
        <v/>
      </c>
      <c r="S90" s="145" t="str">
        <f>IF(Data!B94="","",B94)</f>
        <v/>
      </c>
      <c r="T90" s="146" t="str">
        <f>IFERROR(IF(S90:$S$5009&lt;&gt;0, ABS(S90-$AC$7),""),"")</f>
        <v/>
      </c>
      <c r="U90" s="146" t="str">
        <f>IFERROR(IF(S90:$S$5009&lt;&gt;0, (T90-$AB$16)^2,""),"")</f>
        <v/>
      </c>
      <c r="V90" s="147" t="str">
        <f>IF(Data!C94="","",C94)</f>
        <v/>
      </c>
      <c r="W90" s="146" t="str">
        <f>IFERROR(IF(V90:$V$5009&lt;&gt;0, ABS(C94-$AC$8),""),"")</f>
        <v/>
      </c>
      <c r="X90" s="146" t="str">
        <f>IFERROR(IF(V90:$V$5009&lt;&gt;0, (W90-$AB$17)^2,""),"")</f>
        <v/>
      </c>
    </row>
    <row r="91" spans="1:24" ht="20" customHeight="1">
      <c r="A91" s="155">
        <v>82</v>
      </c>
      <c r="B91" s="127" t="str">
        <f>IF(Data!B91:$B$5009&lt;&gt;"",Data!B91,"")</f>
        <v/>
      </c>
      <c r="C91" s="127" t="str">
        <f>IF(Data!$C91:C$5009&lt;&gt;"",Data!C91,"")</f>
        <v/>
      </c>
      <c r="S91" s="145" t="str">
        <f>IF(Data!B95="","",B95)</f>
        <v/>
      </c>
      <c r="T91" s="146" t="str">
        <f>IFERROR(IF(S91:$S$5009&lt;&gt;0, ABS(S91-$AC$7),""),"")</f>
        <v/>
      </c>
      <c r="U91" s="146" t="str">
        <f>IFERROR(IF(S91:$S$5009&lt;&gt;0, (T91-$AB$16)^2,""),"")</f>
        <v/>
      </c>
      <c r="V91" s="147" t="str">
        <f>IF(Data!C95="","",C95)</f>
        <v/>
      </c>
      <c r="W91" s="146" t="str">
        <f>IFERROR(IF(V91:$V$5009&lt;&gt;0, ABS(C95-$AC$8),""),"")</f>
        <v/>
      </c>
      <c r="X91" s="146" t="str">
        <f>IFERROR(IF(V91:$V$5009&lt;&gt;0, (W91-$AB$17)^2,""),"")</f>
        <v/>
      </c>
    </row>
    <row r="92" spans="1:24" ht="20" customHeight="1">
      <c r="A92" s="154">
        <v>83</v>
      </c>
      <c r="B92" s="127" t="str">
        <f>IF(Data!B92:$B$5009&lt;&gt;"",Data!B92,"")</f>
        <v/>
      </c>
      <c r="C92" s="127" t="str">
        <f>IF(Data!$C92:C$5009&lt;&gt;"",Data!C92,"")</f>
        <v/>
      </c>
      <c r="S92" s="145" t="str">
        <f>IF(Data!B96="","",B96)</f>
        <v/>
      </c>
      <c r="T92" s="146" t="str">
        <f>IFERROR(IF(S92:$S$5009&lt;&gt;0, ABS(S92-$AC$7),""),"")</f>
        <v/>
      </c>
      <c r="U92" s="146" t="str">
        <f>IFERROR(IF(S92:$S$5009&lt;&gt;0, (T92-$AB$16)^2,""),"")</f>
        <v/>
      </c>
      <c r="V92" s="147" t="str">
        <f>IF(Data!C96="","",C96)</f>
        <v/>
      </c>
      <c r="W92" s="146" t="str">
        <f>IFERROR(IF(V92:$V$5009&lt;&gt;0, ABS(C96-$AC$8),""),"")</f>
        <v/>
      </c>
      <c r="X92" s="146" t="str">
        <f>IFERROR(IF(V92:$V$5009&lt;&gt;0, (W92-$AB$17)^2,""),"")</f>
        <v/>
      </c>
    </row>
    <row r="93" spans="1:24" ht="20" customHeight="1">
      <c r="A93" s="155">
        <v>84</v>
      </c>
      <c r="B93" s="127" t="str">
        <f>IF(Data!B93:$B$5009&lt;&gt;"",Data!B93,"")</f>
        <v/>
      </c>
      <c r="C93" s="127" t="str">
        <f>IF(Data!$C93:C$5009&lt;&gt;"",Data!C93,"")</f>
        <v/>
      </c>
      <c r="S93" s="145" t="str">
        <f>IF(Data!B97="","",B97)</f>
        <v/>
      </c>
      <c r="T93" s="146" t="str">
        <f>IFERROR(IF(S93:$S$5009&lt;&gt;0, ABS(S93-$AC$7),""),"")</f>
        <v/>
      </c>
      <c r="U93" s="146" t="str">
        <f>IFERROR(IF(S93:$S$5009&lt;&gt;0, (T93-$AB$16)^2,""),"")</f>
        <v/>
      </c>
      <c r="V93" s="147" t="str">
        <f>IF(Data!C97="","",C97)</f>
        <v/>
      </c>
      <c r="W93" s="146" t="str">
        <f>IFERROR(IF(V93:$V$5009&lt;&gt;0, ABS(C97-$AC$8),""),"")</f>
        <v/>
      </c>
      <c r="X93" s="146" t="str">
        <f>IFERROR(IF(V93:$V$5009&lt;&gt;0, (W93-$AB$17)^2,""),"")</f>
        <v/>
      </c>
    </row>
    <row r="94" spans="1:24" ht="20" customHeight="1">
      <c r="A94" s="154">
        <v>85</v>
      </c>
      <c r="B94" s="127" t="str">
        <f>IF(Data!B94:$B$5009&lt;&gt;"",Data!B94,"")</f>
        <v/>
      </c>
      <c r="C94" s="127" t="str">
        <f>IF(Data!$C94:C$5009&lt;&gt;"",Data!C94,"")</f>
        <v/>
      </c>
      <c r="S94" s="145" t="str">
        <f>IF(Data!B98="","",B98)</f>
        <v/>
      </c>
      <c r="T94" s="146" t="str">
        <f>IFERROR(IF(S94:$S$5009&lt;&gt;0, ABS(S94-$AC$7),""),"")</f>
        <v/>
      </c>
      <c r="U94" s="146" t="str">
        <f>IFERROR(IF(S94:$S$5009&lt;&gt;0, (T94-$AB$16)^2,""),"")</f>
        <v/>
      </c>
      <c r="V94" s="147" t="str">
        <f>IF(Data!C98="","",C98)</f>
        <v/>
      </c>
      <c r="W94" s="146" t="str">
        <f>IFERROR(IF(V94:$V$5009&lt;&gt;0, ABS(C98-$AC$8),""),"")</f>
        <v/>
      </c>
      <c r="X94" s="146" t="str">
        <f>IFERROR(IF(V94:$V$5009&lt;&gt;0, (W94-$AB$17)^2,""),"")</f>
        <v/>
      </c>
    </row>
    <row r="95" spans="1:24" ht="20" customHeight="1">
      <c r="A95" s="155">
        <v>86</v>
      </c>
      <c r="B95" s="127" t="str">
        <f>IF(Data!B95:$B$5009&lt;&gt;"",Data!B95,"")</f>
        <v/>
      </c>
      <c r="C95" s="127" t="str">
        <f>IF(Data!$C95:C$5009&lt;&gt;"",Data!C95,"")</f>
        <v/>
      </c>
      <c r="S95" s="145" t="str">
        <f>IF(Data!B99="","",B99)</f>
        <v/>
      </c>
      <c r="T95" s="146" t="str">
        <f>IFERROR(IF(S95:$S$5009&lt;&gt;0, ABS(S95-$AC$7),""),"")</f>
        <v/>
      </c>
      <c r="U95" s="146" t="str">
        <f>IFERROR(IF(S95:$S$5009&lt;&gt;0, (T95-$AB$16)^2,""),"")</f>
        <v/>
      </c>
      <c r="V95" s="147" t="str">
        <f>IF(Data!C99="","",C99)</f>
        <v/>
      </c>
      <c r="W95" s="146" t="str">
        <f>IFERROR(IF(V95:$V$5009&lt;&gt;0, ABS(C99-$AC$8),""),"")</f>
        <v/>
      </c>
      <c r="X95" s="146" t="str">
        <f>IFERROR(IF(V95:$V$5009&lt;&gt;0, (W95-$AB$17)^2,""),"")</f>
        <v/>
      </c>
    </row>
    <row r="96" spans="1:24" ht="20" customHeight="1">
      <c r="A96" s="154">
        <v>87</v>
      </c>
      <c r="B96" s="127" t="str">
        <f>IF(Data!B96:$B$5009&lt;&gt;"",Data!B96,"")</f>
        <v/>
      </c>
      <c r="C96" s="127" t="str">
        <f>IF(Data!$C96:C$5009&lt;&gt;"",Data!C96,"")</f>
        <v/>
      </c>
      <c r="S96" s="145" t="str">
        <f>IF(Data!B100="","",B100)</f>
        <v/>
      </c>
      <c r="T96" s="146" t="str">
        <f>IFERROR(IF(S96:$S$5009&lt;&gt;0, ABS(S96-$AC$7),""),"")</f>
        <v/>
      </c>
      <c r="U96" s="146" t="str">
        <f>IFERROR(IF(S96:$S$5009&lt;&gt;0, (T96-$AB$16)^2,""),"")</f>
        <v/>
      </c>
      <c r="V96" s="147" t="str">
        <f>IF(Data!C100="","",C100)</f>
        <v/>
      </c>
      <c r="W96" s="146" t="str">
        <f>IFERROR(IF(V96:$V$5009&lt;&gt;0, ABS(C100-$AC$8),""),"")</f>
        <v/>
      </c>
      <c r="X96" s="146" t="str">
        <f>IFERROR(IF(V96:$V$5009&lt;&gt;0, (W96-$AB$17)^2,""),"")</f>
        <v/>
      </c>
    </row>
    <row r="97" spans="1:24" ht="20" customHeight="1">
      <c r="A97" s="155">
        <v>88</v>
      </c>
      <c r="B97" s="127" t="str">
        <f>IF(Data!B97:$B$5009&lt;&gt;"",Data!B97,"")</f>
        <v/>
      </c>
      <c r="C97" s="127" t="str">
        <f>IF(Data!$C97:C$5009&lt;&gt;"",Data!C97,"")</f>
        <v/>
      </c>
      <c r="S97" s="145" t="str">
        <f>IF(Data!B101="","",B101)</f>
        <v/>
      </c>
      <c r="T97" s="146" t="str">
        <f>IFERROR(IF(S97:$S$5009&lt;&gt;0, ABS(S97-$AC$7),""),"")</f>
        <v/>
      </c>
      <c r="U97" s="146" t="str">
        <f>IFERROR(IF(S97:$S$5009&lt;&gt;0, (T97-$AB$16)^2,""),"")</f>
        <v/>
      </c>
      <c r="V97" s="147" t="str">
        <f>IF(Data!C101="","",C101)</f>
        <v/>
      </c>
      <c r="W97" s="146" t="str">
        <f>IFERROR(IF(V97:$V$5009&lt;&gt;0, ABS(C101-$AC$8),""),"")</f>
        <v/>
      </c>
      <c r="X97" s="146" t="str">
        <f>IFERROR(IF(V97:$V$5009&lt;&gt;0, (W97-$AB$17)^2,""),"")</f>
        <v/>
      </c>
    </row>
    <row r="98" spans="1:24" ht="20" customHeight="1">
      <c r="A98" s="154">
        <v>89</v>
      </c>
      <c r="B98" s="127" t="str">
        <f>IF(Data!B98:$B$5009&lt;&gt;"",Data!B98,"")</f>
        <v/>
      </c>
      <c r="C98" s="127" t="str">
        <f>IF(Data!$C98:C$5009&lt;&gt;"",Data!C98,"")</f>
        <v/>
      </c>
      <c r="S98" s="145" t="str">
        <f>IF(Data!B102="","",B102)</f>
        <v/>
      </c>
      <c r="T98" s="146" t="str">
        <f>IFERROR(IF(S98:$S$5009&lt;&gt;0, ABS(S98-$AC$7),""),"")</f>
        <v/>
      </c>
      <c r="U98" s="146" t="str">
        <f>IFERROR(IF(S98:$S$5009&lt;&gt;0, (T98-$AB$16)^2,""),"")</f>
        <v/>
      </c>
      <c r="V98" s="147" t="str">
        <f>IF(Data!C102="","",C102)</f>
        <v/>
      </c>
      <c r="W98" s="146" t="str">
        <f>IFERROR(IF(V98:$V$5009&lt;&gt;0, ABS(C102-$AC$8),""),"")</f>
        <v/>
      </c>
      <c r="X98" s="146" t="str">
        <f>IFERROR(IF(V98:$V$5009&lt;&gt;0, (W98-$AB$17)^2,""),"")</f>
        <v/>
      </c>
    </row>
    <row r="99" spans="1:24" ht="20" customHeight="1">
      <c r="A99" s="155">
        <v>90</v>
      </c>
      <c r="B99" s="127" t="str">
        <f>IF(Data!B99:$B$5009&lt;&gt;"",Data!B99,"")</f>
        <v/>
      </c>
      <c r="C99" s="127" t="str">
        <f>IF(Data!$C99:C$5009&lt;&gt;"",Data!C99,"")</f>
        <v/>
      </c>
      <c r="S99" s="145" t="str">
        <f>IF(Data!B103="","",B103)</f>
        <v/>
      </c>
      <c r="T99" s="146" t="str">
        <f>IFERROR(IF(S99:$S$5009&lt;&gt;0, ABS(S99-$AC$7),""),"")</f>
        <v/>
      </c>
      <c r="U99" s="146" t="str">
        <f>IFERROR(IF(S99:$S$5009&lt;&gt;0, (T99-$AB$16)^2,""),"")</f>
        <v/>
      </c>
      <c r="V99" s="147" t="str">
        <f>IF(Data!C103="","",C103)</f>
        <v/>
      </c>
      <c r="W99" s="146" t="str">
        <f>IFERROR(IF(V99:$V$5009&lt;&gt;0, ABS(C103-$AC$8),""),"")</f>
        <v/>
      </c>
      <c r="X99" s="146" t="str">
        <f>IFERROR(IF(V99:$V$5009&lt;&gt;0, (W99-$AB$17)^2,""),"")</f>
        <v/>
      </c>
    </row>
    <row r="100" spans="1:24" ht="20" customHeight="1">
      <c r="A100" s="154">
        <v>91</v>
      </c>
      <c r="B100" s="127" t="str">
        <f>IF(Data!B100:$B$5009&lt;&gt;"",Data!B100,"")</f>
        <v/>
      </c>
      <c r="C100" s="127" t="str">
        <f>IF(Data!$C100:C$5009&lt;&gt;"",Data!C100,"")</f>
        <v/>
      </c>
      <c r="S100" s="145" t="str">
        <f>IF(Data!B104="","",B104)</f>
        <v/>
      </c>
      <c r="T100" s="146" t="str">
        <f>IFERROR(IF(S100:$S$5009&lt;&gt;0, ABS(S100-$AC$7),""),"")</f>
        <v/>
      </c>
      <c r="U100" s="146" t="str">
        <f>IFERROR(IF(S100:$S$5009&lt;&gt;0, (T100-$AB$16)^2,""),"")</f>
        <v/>
      </c>
      <c r="V100" s="147" t="str">
        <f>IF(Data!C104="","",C104)</f>
        <v/>
      </c>
      <c r="W100" s="146" t="str">
        <f>IFERROR(IF(V100:$V$5009&lt;&gt;0, ABS(C104-$AC$8),""),"")</f>
        <v/>
      </c>
      <c r="X100" s="146" t="str">
        <f>IFERROR(IF(V100:$V$5009&lt;&gt;0, (W100-$AB$17)^2,""),"")</f>
        <v/>
      </c>
    </row>
    <row r="101" spans="1:24" ht="20" customHeight="1">
      <c r="A101" s="155">
        <v>92</v>
      </c>
      <c r="B101" s="127" t="str">
        <f>IF(Data!B101:$B$5009&lt;&gt;"",Data!B101,"")</f>
        <v/>
      </c>
      <c r="C101" s="127" t="str">
        <f>IF(Data!$C101:C$5009&lt;&gt;"",Data!C101,"")</f>
        <v/>
      </c>
      <c r="S101" s="145" t="str">
        <f>IF(Data!B105="","",B105)</f>
        <v/>
      </c>
      <c r="T101" s="146" t="str">
        <f>IFERROR(IF(S101:$S$5009&lt;&gt;0, ABS(S101-$AC$7),""),"")</f>
        <v/>
      </c>
      <c r="U101" s="146" t="str">
        <f>IFERROR(IF(S101:$S$5009&lt;&gt;0, (T101-$AB$16)^2,""),"")</f>
        <v/>
      </c>
      <c r="V101" s="147" t="str">
        <f>IF(Data!C105="","",C105)</f>
        <v/>
      </c>
      <c r="W101" s="146" t="str">
        <f>IFERROR(IF(V101:$V$5009&lt;&gt;0, ABS(C105-$AC$8),""),"")</f>
        <v/>
      </c>
      <c r="X101" s="146" t="str">
        <f>IFERROR(IF(V101:$V$5009&lt;&gt;0, (W101-$AB$17)^2,""),"")</f>
        <v/>
      </c>
    </row>
    <row r="102" spans="1:24" ht="20" customHeight="1">
      <c r="A102" s="154">
        <v>93</v>
      </c>
      <c r="B102" s="127" t="str">
        <f>IF(Data!B102:$B$5009&lt;&gt;"",Data!B102,"")</f>
        <v/>
      </c>
      <c r="C102" s="127" t="str">
        <f>IF(Data!$C102:C$5009&lt;&gt;"",Data!C102,"")</f>
        <v/>
      </c>
      <c r="S102" s="145" t="str">
        <f>IF(Data!B106="","",B106)</f>
        <v/>
      </c>
      <c r="T102" s="146" t="str">
        <f>IFERROR(IF(S102:$S$5009&lt;&gt;0, ABS(S102-$AC$7),""),"")</f>
        <v/>
      </c>
      <c r="U102" s="146" t="str">
        <f>IFERROR(IF(S102:$S$5009&lt;&gt;0, (T102-$AB$16)^2,""),"")</f>
        <v/>
      </c>
      <c r="V102" s="147" t="str">
        <f>IF(Data!C106="","",C106)</f>
        <v/>
      </c>
      <c r="W102" s="146" t="str">
        <f>IFERROR(IF(V102:$V$5009&lt;&gt;0, ABS(C106-$AC$8),""),"")</f>
        <v/>
      </c>
      <c r="X102" s="146" t="str">
        <f>IFERROR(IF(V102:$V$5009&lt;&gt;0, (W102-$AB$17)^2,""),"")</f>
        <v/>
      </c>
    </row>
    <row r="103" spans="1:24" ht="20" customHeight="1">
      <c r="A103" s="155">
        <v>94</v>
      </c>
      <c r="B103" s="127" t="str">
        <f>IF(Data!B103:$B$5009&lt;&gt;"",Data!B103,"")</f>
        <v/>
      </c>
      <c r="C103" s="127" t="str">
        <f>IF(Data!$C103:C$5009&lt;&gt;"",Data!C103,"")</f>
        <v/>
      </c>
      <c r="S103" s="145" t="str">
        <f>IF(Data!B107="","",B107)</f>
        <v/>
      </c>
      <c r="T103" s="146" t="str">
        <f>IFERROR(IF(S103:$S$5009&lt;&gt;0, ABS(S103-$AC$7),""),"")</f>
        <v/>
      </c>
      <c r="U103" s="146" t="str">
        <f>IFERROR(IF(S103:$S$5009&lt;&gt;0, (T103-$AB$16)^2,""),"")</f>
        <v/>
      </c>
      <c r="V103" s="147" t="str">
        <f>IF(Data!C107="","",C107)</f>
        <v/>
      </c>
      <c r="W103" s="146" t="str">
        <f>IFERROR(IF(V103:$V$5009&lt;&gt;0, ABS(C107-$AC$8),""),"")</f>
        <v/>
      </c>
      <c r="X103" s="146" t="str">
        <f>IFERROR(IF(V103:$V$5009&lt;&gt;0, (W103-$AB$17)^2,""),"")</f>
        <v/>
      </c>
    </row>
    <row r="104" spans="1:24" ht="20" customHeight="1">
      <c r="A104" s="154">
        <v>95</v>
      </c>
      <c r="B104" s="127" t="str">
        <f>IF(Data!B104:$B$5009&lt;&gt;"",Data!B104,"")</f>
        <v/>
      </c>
      <c r="C104" s="127" t="str">
        <f>IF(Data!$C104:C$5009&lt;&gt;"",Data!C104,"")</f>
        <v/>
      </c>
      <c r="S104" s="145" t="str">
        <f>IF(Data!B108="","",B108)</f>
        <v/>
      </c>
      <c r="T104" s="146" t="str">
        <f>IFERROR(IF(S104:$S$5009&lt;&gt;0, ABS(S104-$AC$7),""),"")</f>
        <v/>
      </c>
      <c r="U104" s="146" t="str">
        <f>IFERROR(IF(S104:$S$5009&lt;&gt;0, (T104-$AB$16)^2,""),"")</f>
        <v/>
      </c>
      <c r="V104" s="147" t="str">
        <f>IF(Data!C108="","",C108)</f>
        <v/>
      </c>
      <c r="W104" s="146" t="str">
        <f>IFERROR(IF(V104:$V$5009&lt;&gt;0, ABS(C108-$AC$8),""),"")</f>
        <v/>
      </c>
      <c r="X104" s="146" t="str">
        <f>IFERROR(IF(V104:$V$5009&lt;&gt;0, (W104-$AB$17)^2,""),"")</f>
        <v/>
      </c>
    </row>
    <row r="105" spans="1:24" ht="20" customHeight="1">
      <c r="A105" s="155">
        <v>96</v>
      </c>
      <c r="B105" s="127" t="str">
        <f>IF(Data!B105:$B$5009&lt;&gt;"",Data!B105,"")</f>
        <v/>
      </c>
      <c r="C105" s="127" t="str">
        <f>IF(Data!$C105:C$5009&lt;&gt;"",Data!C105,"")</f>
        <v/>
      </c>
      <c r="S105" s="145" t="str">
        <f>IF(Data!B109="","",B109)</f>
        <v/>
      </c>
      <c r="T105" s="146" t="str">
        <f>IFERROR(IF(S105:$S$5009&lt;&gt;0, ABS(S105-$AC$7),""),"")</f>
        <v/>
      </c>
      <c r="U105" s="146" t="str">
        <f>IFERROR(IF(S105:$S$5009&lt;&gt;0, (T105-$AB$16)^2,""),"")</f>
        <v/>
      </c>
      <c r="V105" s="147" t="str">
        <f>IF(Data!C109="","",C109)</f>
        <v/>
      </c>
      <c r="W105" s="146" t="str">
        <f>IFERROR(IF(V105:$V$5009&lt;&gt;0, ABS(C109-$AC$8),""),"")</f>
        <v/>
      </c>
      <c r="X105" s="146" t="str">
        <f>IFERROR(IF(V105:$V$5009&lt;&gt;0, (W105-$AB$17)^2,""),"")</f>
        <v/>
      </c>
    </row>
    <row r="106" spans="1:24" ht="20" customHeight="1">
      <c r="A106" s="154">
        <v>97</v>
      </c>
      <c r="B106" s="127" t="str">
        <f>IF(Data!B106:$B$5009&lt;&gt;"",Data!B106,"")</f>
        <v/>
      </c>
      <c r="C106" s="127" t="str">
        <f>IF(Data!$C106:C$5009&lt;&gt;"",Data!C106,"")</f>
        <v/>
      </c>
      <c r="S106" s="145" t="str">
        <f>IF(Data!B110="","",B110)</f>
        <v/>
      </c>
      <c r="T106" s="146" t="str">
        <f>IFERROR(IF(S106:$S$5009&lt;&gt;0, ABS(S106-$AC$7),""),"")</f>
        <v/>
      </c>
      <c r="U106" s="146" t="str">
        <f>IFERROR(IF(S106:$S$5009&lt;&gt;0, (T106-$AB$16)^2,""),"")</f>
        <v/>
      </c>
      <c r="V106" s="147" t="str">
        <f>IF(Data!C110="","",C110)</f>
        <v/>
      </c>
      <c r="W106" s="146" t="str">
        <f>IFERROR(IF(V106:$V$5009&lt;&gt;0, ABS(C110-$AC$8),""),"")</f>
        <v/>
      </c>
      <c r="X106" s="146" t="str">
        <f>IFERROR(IF(V106:$V$5009&lt;&gt;0, (W106-$AB$17)^2,""),"")</f>
        <v/>
      </c>
    </row>
    <row r="107" spans="1:24" ht="20" customHeight="1">
      <c r="A107" s="155">
        <v>98</v>
      </c>
      <c r="B107" s="127" t="str">
        <f>IF(Data!B107:$B$5009&lt;&gt;"",Data!B107,"")</f>
        <v/>
      </c>
      <c r="C107" s="127" t="str">
        <f>IF(Data!$C107:C$5009&lt;&gt;"",Data!C107,"")</f>
        <v/>
      </c>
      <c r="S107" s="145" t="str">
        <f>IF(Data!B111="","",B111)</f>
        <v/>
      </c>
      <c r="T107" s="146" t="str">
        <f>IFERROR(IF(S107:$S$5009&lt;&gt;0, ABS(S107-$AC$7),""),"")</f>
        <v/>
      </c>
      <c r="U107" s="146" t="str">
        <f>IFERROR(IF(S107:$S$5009&lt;&gt;0, (T107-$AB$16)^2,""),"")</f>
        <v/>
      </c>
      <c r="V107" s="147" t="str">
        <f>IF(Data!C111="","",C111)</f>
        <v/>
      </c>
      <c r="W107" s="146" t="str">
        <f>IFERROR(IF(V107:$V$5009&lt;&gt;0, ABS(C111-$AC$8),""),"")</f>
        <v/>
      </c>
      <c r="X107" s="146" t="str">
        <f>IFERROR(IF(V107:$V$5009&lt;&gt;0, (W107-$AB$17)^2,""),"")</f>
        <v/>
      </c>
    </row>
    <row r="108" spans="1:24" ht="20" customHeight="1">
      <c r="A108" s="154">
        <v>99</v>
      </c>
      <c r="B108" s="127" t="str">
        <f>IF(Data!B108:$B$5009&lt;&gt;"",Data!B108,"")</f>
        <v/>
      </c>
      <c r="C108" s="127" t="str">
        <f>IF(Data!$C108:C$5009&lt;&gt;"",Data!C108,"")</f>
        <v/>
      </c>
      <c r="S108" s="145" t="str">
        <f>IF(Data!B112="","",B112)</f>
        <v/>
      </c>
      <c r="T108" s="146" t="str">
        <f>IFERROR(IF(S108:$S$5009&lt;&gt;0, ABS(S108-$AC$7),""),"")</f>
        <v/>
      </c>
      <c r="U108" s="146" t="str">
        <f>IFERROR(IF(S108:$S$5009&lt;&gt;0, (T108-$AB$16)^2,""),"")</f>
        <v/>
      </c>
      <c r="V108" s="147" t="str">
        <f>IF(Data!C112="","",C112)</f>
        <v/>
      </c>
      <c r="W108" s="146" t="str">
        <f>IFERROR(IF(V108:$V$5009&lt;&gt;0, ABS(C112-$AC$8),""),"")</f>
        <v/>
      </c>
      <c r="X108" s="146" t="str">
        <f>IFERROR(IF(V108:$V$5009&lt;&gt;0, (W108-$AB$17)^2,""),"")</f>
        <v/>
      </c>
    </row>
    <row r="109" spans="1:24" ht="20" customHeight="1">
      <c r="A109" s="155">
        <v>100</v>
      </c>
      <c r="B109" s="127" t="str">
        <f>IF(Data!B109:$B$5009&lt;&gt;"",Data!B109,"")</f>
        <v/>
      </c>
      <c r="C109" s="127" t="str">
        <f>IF(Data!$C109:C$5009&lt;&gt;"",Data!C109,"")</f>
        <v/>
      </c>
      <c r="S109" s="145" t="str">
        <f>IF(Data!B113="","",B113)</f>
        <v/>
      </c>
      <c r="T109" s="146" t="str">
        <f>IFERROR(IF(S109:$S$5009&lt;&gt;0, ABS(S109-$AC$7),""),"")</f>
        <v/>
      </c>
      <c r="U109" s="146" t="str">
        <f>IFERROR(IF(S109:$S$5009&lt;&gt;0, (T109-$AB$16)^2,""),"")</f>
        <v/>
      </c>
      <c r="V109" s="147" t="str">
        <f>IF(Data!C113="","",C113)</f>
        <v/>
      </c>
      <c r="W109" s="146" t="str">
        <f>IFERROR(IF(V109:$V$5009&lt;&gt;0, ABS(C113-$AC$8),""),"")</f>
        <v/>
      </c>
      <c r="X109" s="146" t="str">
        <f>IFERROR(IF(V109:$V$5009&lt;&gt;0, (W109-$AB$17)^2,""),"")</f>
        <v/>
      </c>
    </row>
    <row r="110" spans="1:24" ht="20" customHeight="1">
      <c r="A110" s="154">
        <v>101</v>
      </c>
      <c r="B110" s="127" t="str">
        <f>IF(Data!B110:$B$5009&lt;&gt;"",Data!B110,"")</f>
        <v/>
      </c>
      <c r="C110" s="127" t="str">
        <f>IF(Data!$C110:C$5009&lt;&gt;"",Data!C110,"")</f>
        <v/>
      </c>
      <c r="S110" s="145" t="str">
        <f>IF(Data!B114="","",B114)</f>
        <v/>
      </c>
      <c r="T110" s="146" t="str">
        <f>IFERROR(IF(S110:$S$5009&lt;&gt;0, ABS(S110-$AC$7),""),"")</f>
        <v/>
      </c>
      <c r="U110" s="146" t="str">
        <f>IFERROR(IF(S110:$S$5009&lt;&gt;0, (T110-$AB$16)^2,""),"")</f>
        <v/>
      </c>
      <c r="V110" s="147" t="str">
        <f>IF(Data!C114="","",C114)</f>
        <v/>
      </c>
      <c r="W110" s="146" t="str">
        <f>IFERROR(IF(V110:$V$5009&lt;&gt;0, ABS(C114-$AC$8),""),"")</f>
        <v/>
      </c>
      <c r="X110" s="146" t="str">
        <f>IFERROR(IF(V110:$V$5009&lt;&gt;0, (W110-$AB$17)^2,""),"")</f>
        <v/>
      </c>
    </row>
    <row r="111" spans="1:24" ht="20" customHeight="1">
      <c r="A111" s="155">
        <v>102</v>
      </c>
      <c r="B111" s="127" t="str">
        <f>IF(Data!B111:$B$5009&lt;&gt;"",Data!B111,"")</f>
        <v/>
      </c>
      <c r="C111" s="127" t="str">
        <f>IF(Data!$C111:C$5009&lt;&gt;"",Data!C111,"")</f>
        <v/>
      </c>
      <c r="S111" s="145" t="str">
        <f>IF(Data!B115="","",B115)</f>
        <v/>
      </c>
      <c r="T111" s="146" t="str">
        <f>IFERROR(IF(S111:$S$5009&lt;&gt;0, ABS(S111-$AC$7),""),"")</f>
        <v/>
      </c>
      <c r="U111" s="146" t="str">
        <f>IFERROR(IF(S111:$S$5009&lt;&gt;0, (T111-$AB$16)^2,""),"")</f>
        <v/>
      </c>
      <c r="V111" s="147" t="str">
        <f>IF(Data!C115="","",C115)</f>
        <v/>
      </c>
      <c r="W111" s="146" t="str">
        <f>IFERROR(IF(V111:$V$5009&lt;&gt;0, ABS(C115-$AC$8),""),"")</f>
        <v/>
      </c>
      <c r="X111" s="146" t="str">
        <f>IFERROR(IF(V111:$V$5009&lt;&gt;0, (W111-$AB$17)^2,""),"")</f>
        <v/>
      </c>
    </row>
    <row r="112" spans="1:24" ht="20" customHeight="1">
      <c r="A112" s="154">
        <v>103</v>
      </c>
      <c r="B112" s="127" t="str">
        <f>IF(Data!B112:$B$5009&lt;&gt;"",Data!B112,"")</f>
        <v/>
      </c>
      <c r="C112" s="127" t="str">
        <f>IF(Data!$C112:C$5009&lt;&gt;"",Data!C112,"")</f>
        <v/>
      </c>
      <c r="S112" s="145" t="str">
        <f>IF(Data!B116="","",B116)</f>
        <v/>
      </c>
      <c r="T112" s="146" t="str">
        <f>IFERROR(IF(S112:$S$5009&lt;&gt;0, ABS(S112-$AC$7),""),"")</f>
        <v/>
      </c>
      <c r="U112" s="146" t="str">
        <f>IFERROR(IF(S112:$S$5009&lt;&gt;0, (T112-$AB$16)^2,""),"")</f>
        <v/>
      </c>
      <c r="V112" s="147" t="str">
        <f>IF(Data!C116="","",C116)</f>
        <v/>
      </c>
      <c r="W112" s="146" t="str">
        <f>IFERROR(IF(V112:$V$5009&lt;&gt;0, ABS(C116-$AC$8),""),"")</f>
        <v/>
      </c>
      <c r="X112" s="146" t="str">
        <f>IFERROR(IF(V112:$V$5009&lt;&gt;0, (W112-$AB$17)^2,""),"")</f>
        <v/>
      </c>
    </row>
    <row r="113" spans="1:24" ht="20" customHeight="1">
      <c r="A113" s="155">
        <v>104</v>
      </c>
      <c r="B113" s="127" t="str">
        <f>IF(Data!B113:$B$5009&lt;&gt;"",Data!B113,"")</f>
        <v/>
      </c>
      <c r="C113" s="127" t="str">
        <f>IF(Data!$C113:C$5009&lt;&gt;"",Data!C113,"")</f>
        <v/>
      </c>
      <c r="S113" s="145" t="str">
        <f>IF(Data!B117="","",B117)</f>
        <v/>
      </c>
      <c r="T113" s="146" t="str">
        <f>IFERROR(IF(S113:$S$5009&lt;&gt;0, ABS(S113-$AC$7),""),"")</f>
        <v/>
      </c>
      <c r="U113" s="146" t="str">
        <f>IFERROR(IF(S113:$S$5009&lt;&gt;0, (T113-$AB$16)^2,""),"")</f>
        <v/>
      </c>
      <c r="V113" s="147" t="str">
        <f>IF(Data!C117="","",C117)</f>
        <v/>
      </c>
      <c r="W113" s="146" t="str">
        <f>IFERROR(IF(V113:$V$5009&lt;&gt;0, ABS(C117-$AC$8),""),"")</f>
        <v/>
      </c>
      <c r="X113" s="146" t="str">
        <f>IFERROR(IF(V113:$V$5009&lt;&gt;0, (W113-$AB$17)^2,""),"")</f>
        <v/>
      </c>
    </row>
    <row r="114" spans="1:24" ht="20" customHeight="1">
      <c r="A114" s="154">
        <v>105</v>
      </c>
      <c r="B114" s="127" t="str">
        <f>IF(Data!B114:$B$5009&lt;&gt;"",Data!B114,"")</f>
        <v/>
      </c>
      <c r="C114" s="127" t="str">
        <f>IF(Data!$C114:C$5009&lt;&gt;"",Data!C114,"")</f>
        <v/>
      </c>
      <c r="S114" s="145" t="str">
        <f>IF(Data!B118="","",B118)</f>
        <v/>
      </c>
      <c r="T114" s="146" t="str">
        <f>IFERROR(IF(S114:$S$5009&lt;&gt;0, ABS(S114-$AC$7),""),"")</f>
        <v/>
      </c>
      <c r="U114" s="146" t="str">
        <f>IFERROR(IF(S114:$S$5009&lt;&gt;0, (T114-$AB$16)^2,""),"")</f>
        <v/>
      </c>
      <c r="V114" s="147" t="str">
        <f>IF(Data!C118="","",C118)</f>
        <v/>
      </c>
      <c r="W114" s="146" t="str">
        <f>IFERROR(IF(V114:$V$5009&lt;&gt;0, ABS(C118-$AC$8),""),"")</f>
        <v/>
      </c>
      <c r="X114" s="146" t="str">
        <f>IFERROR(IF(V114:$V$5009&lt;&gt;0, (W114-$AB$17)^2,""),"")</f>
        <v/>
      </c>
    </row>
    <row r="115" spans="1:24" ht="20" customHeight="1">
      <c r="A115" s="155">
        <v>106</v>
      </c>
      <c r="B115" s="127" t="str">
        <f>IF(Data!B115:$B$5009&lt;&gt;"",Data!B115,"")</f>
        <v/>
      </c>
      <c r="C115" s="127" t="str">
        <f>IF(Data!$C115:C$5009&lt;&gt;"",Data!C115,"")</f>
        <v/>
      </c>
      <c r="S115" s="145" t="str">
        <f>IF(Data!B119="","",B119)</f>
        <v/>
      </c>
      <c r="T115" s="146" t="str">
        <f>IFERROR(IF(S115:$S$5009&lt;&gt;0, ABS(S115-$AC$7),""),"")</f>
        <v/>
      </c>
      <c r="U115" s="146" t="str">
        <f>IFERROR(IF(S115:$S$5009&lt;&gt;0, (T115-$AB$16)^2,""),"")</f>
        <v/>
      </c>
      <c r="V115" s="147" t="str">
        <f>IF(Data!C119="","",C119)</f>
        <v/>
      </c>
      <c r="W115" s="146" t="str">
        <f>IFERROR(IF(V115:$V$5009&lt;&gt;0, ABS(C119-$AC$8),""),"")</f>
        <v/>
      </c>
      <c r="X115" s="146" t="str">
        <f>IFERROR(IF(V115:$V$5009&lt;&gt;0, (W115-$AB$17)^2,""),"")</f>
        <v/>
      </c>
    </row>
    <row r="116" spans="1:24" ht="20" customHeight="1">
      <c r="A116" s="154">
        <v>107</v>
      </c>
      <c r="B116" s="127" t="str">
        <f>IF(Data!B116:$B$5009&lt;&gt;"",Data!B116,"")</f>
        <v/>
      </c>
      <c r="C116" s="127" t="str">
        <f>IF(Data!$C116:C$5009&lt;&gt;"",Data!C116,"")</f>
        <v/>
      </c>
      <c r="S116" s="145" t="str">
        <f>IF(Data!B120="","",B120)</f>
        <v/>
      </c>
      <c r="T116" s="146" t="str">
        <f>IFERROR(IF(S116:$S$5009&lt;&gt;0, ABS(S116-$AC$7),""),"")</f>
        <v/>
      </c>
      <c r="U116" s="146" t="str">
        <f>IFERROR(IF(S116:$S$5009&lt;&gt;0, (T116-$AB$16)^2,""),"")</f>
        <v/>
      </c>
      <c r="V116" s="147" t="str">
        <f>IF(Data!C120="","",C120)</f>
        <v/>
      </c>
      <c r="W116" s="146" t="str">
        <f>IFERROR(IF(V116:$V$5009&lt;&gt;0, ABS(C120-$AC$8),""),"")</f>
        <v/>
      </c>
      <c r="X116" s="146" t="str">
        <f>IFERROR(IF(V116:$V$5009&lt;&gt;0, (W116-$AB$17)^2,""),"")</f>
        <v/>
      </c>
    </row>
    <row r="117" spans="1:24" ht="20" customHeight="1">
      <c r="A117" s="155">
        <v>108</v>
      </c>
      <c r="B117" s="127" t="str">
        <f>IF(Data!B117:$B$5009&lt;&gt;"",Data!B117,"")</f>
        <v/>
      </c>
      <c r="C117" s="127" t="str">
        <f>IF(Data!$C117:C$5009&lt;&gt;"",Data!C117,"")</f>
        <v/>
      </c>
      <c r="S117" s="145" t="str">
        <f>IF(Data!B121="","",B121)</f>
        <v/>
      </c>
      <c r="T117" s="146" t="str">
        <f>IFERROR(IF(S117:$S$5009&lt;&gt;0, ABS(S117-$AC$7),""),"")</f>
        <v/>
      </c>
      <c r="U117" s="146" t="str">
        <f>IFERROR(IF(S117:$S$5009&lt;&gt;0, (T117-$AB$16)^2,""),"")</f>
        <v/>
      </c>
      <c r="V117" s="147" t="str">
        <f>IF(Data!C121="","",C121)</f>
        <v/>
      </c>
      <c r="W117" s="146" t="str">
        <f>IFERROR(IF(V117:$V$5009&lt;&gt;0, ABS(C121-$AC$8),""),"")</f>
        <v/>
      </c>
      <c r="X117" s="146" t="str">
        <f>IFERROR(IF(V117:$V$5009&lt;&gt;0, (W117-$AB$17)^2,""),"")</f>
        <v/>
      </c>
    </row>
    <row r="118" spans="1:24" ht="20" customHeight="1">
      <c r="A118" s="154">
        <v>109</v>
      </c>
      <c r="B118" s="127" t="str">
        <f>IF(Data!B118:$B$5009&lt;&gt;"",Data!B118,"")</f>
        <v/>
      </c>
      <c r="C118" s="127" t="str">
        <f>IF(Data!$C118:C$5009&lt;&gt;"",Data!C118,"")</f>
        <v/>
      </c>
      <c r="S118" s="145" t="str">
        <f>IF(Data!B122="","",B122)</f>
        <v/>
      </c>
      <c r="T118" s="146" t="str">
        <f>IFERROR(IF(S118:$S$5009&lt;&gt;0, ABS(S118-$AC$7),""),"")</f>
        <v/>
      </c>
      <c r="U118" s="146" t="str">
        <f>IFERROR(IF(S118:$S$5009&lt;&gt;0, (T118-$AB$16)^2,""),"")</f>
        <v/>
      </c>
      <c r="V118" s="147" t="str">
        <f>IF(Data!C122="","",C122)</f>
        <v/>
      </c>
      <c r="W118" s="146" t="str">
        <f>IFERROR(IF(V118:$V$5009&lt;&gt;0, ABS(C122-$AC$8),""),"")</f>
        <v/>
      </c>
      <c r="X118" s="146" t="str">
        <f>IFERROR(IF(V118:$V$5009&lt;&gt;0, (W118-$AB$17)^2,""),"")</f>
        <v/>
      </c>
    </row>
    <row r="119" spans="1:24" ht="20" customHeight="1">
      <c r="A119" s="155">
        <v>110</v>
      </c>
      <c r="B119" s="127" t="str">
        <f>IF(Data!B119:$B$5009&lt;&gt;"",Data!B119,"")</f>
        <v/>
      </c>
      <c r="C119" s="127" t="str">
        <f>IF(Data!$C119:C$5009&lt;&gt;"",Data!C119,"")</f>
        <v/>
      </c>
      <c r="S119" s="145" t="str">
        <f>IF(Data!B123="","",B123)</f>
        <v/>
      </c>
      <c r="T119" s="146" t="str">
        <f>IFERROR(IF(S119:$S$5009&lt;&gt;0, ABS(S119-$AC$7),""),"")</f>
        <v/>
      </c>
      <c r="U119" s="146" t="str">
        <f>IFERROR(IF(S119:$S$5009&lt;&gt;0, (T119-$AB$16)^2,""),"")</f>
        <v/>
      </c>
      <c r="V119" s="147" t="str">
        <f>IF(Data!C123="","",C123)</f>
        <v/>
      </c>
      <c r="W119" s="146" t="str">
        <f>IFERROR(IF(V119:$V$5009&lt;&gt;0, ABS(C123-$AC$8),""),"")</f>
        <v/>
      </c>
      <c r="X119" s="146" t="str">
        <f>IFERROR(IF(V119:$V$5009&lt;&gt;0, (W119-$AB$17)^2,""),"")</f>
        <v/>
      </c>
    </row>
    <row r="120" spans="1:24" ht="20" customHeight="1">
      <c r="A120" s="154">
        <v>111</v>
      </c>
      <c r="B120" s="127" t="str">
        <f>IF(Data!B120:$B$5009&lt;&gt;"",Data!B120,"")</f>
        <v/>
      </c>
      <c r="C120" s="127" t="str">
        <f>IF(Data!$C120:C$5009&lt;&gt;"",Data!C120,"")</f>
        <v/>
      </c>
      <c r="S120" s="145" t="str">
        <f>IF(Data!B124="","",B124)</f>
        <v/>
      </c>
      <c r="T120" s="146" t="str">
        <f>IFERROR(IF(S120:$S$5009&lt;&gt;0, ABS(S120-$AC$7),""),"")</f>
        <v/>
      </c>
      <c r="U120" s="146" t="str">
        <f>IFERROR(IF(S120:$S$5009&lt;&gt;0, (T120-$AB$16)^2,""),"")</f>
        <v/>
      </c>
      <c r="V120" s="147" t="str">
        <f>IF(Data!C124="","",C124)</f>
        <v/>
      </c>
      <c r="W120" s="146" t="str">
        <f>IFERROR(IF(V120:$V$5009&lt;&gt;0, ABS(C124-$AC$8),""),"")</f>
        <v/>
      </c>
      <c r="X120" s="146" t="str">
        <f>IFERROR(IF(V120:$V$5009&lt;&gt;0, (W120-$AB$17)^2,""),"")</f>
        <v/>
      </c>
    </row>
    <row r="121" spans="1:24" ht="20" customHeight="1">
      <c r="A121" s="155">
        <v>112</v>
      </c>
      <c r="B121" s="127" t="str">
        <f>IF(Data!B121:$B$5009&lt;&gt;"",Data!B121,"")</f>
        <v/>
      </c>
      <c r="C121" s="127" t="str">
        <f>IF(Data!$C121:C$5009&lt;&gt;"",Data!C121,"")</f>
        <v/>
      </c>
      <c r="S121" s="145" t="str">
        <f>IF(Data!B125="","",B125)</f>
        <v/>
      </c>
      <c r="T121" s="146" t="str">
        <f>IFERROR(IF(S121:$S$5009&lt;&gt;0, ABS(S121-$AC$7),""),"")</f>
        <v/>
      </c>
      <c r="U121" s="146" t="str">
        <f>IFERROR(IF(S121:$S$5009&lt;&gt;0, (T121-$AB$16)^2,""),"")</f>
        <v/>
      </c>
      <c r="V121" s="147" t="str">
        <f>IF(Data!C125="","",C125)</f>
        <v/>
      </c>
      <c r="W121" s="146" t="str">
        <f>IFERROR(IF(V121:$V$5009&lt;&gt;0, ABS(C125-$AC$8),""),"")</f>
        <v/>
      </c>
      <c r="X121" s="146" t="str">
        <f>IFERROR(IF(V121:$V$5009&lt;&gt;0, (W121-$AB$17)^2,""),"")</f>
        <v/>
      </c>
    </row>
    <row r="122" spans="1:24" ht="20" customHeight="1">
      <c r="A122" s="154">
        <v>113</v>
      </c>
      <c r="B122" s="127" t="str">
        <f>IF(Data!B122:$B$5009&lt;&gt;"",Data!B122,"")</f>
        <v/>
      </c>
      <c r="C122" s="127" t="str">
        <f>IF(Data!$C122:C$5009&lt;&gt;"",Data!C122,"")</f>
        <v/>
      </c>
      <c r="S122" s="145" t="str">
        <f>IF(Data!B126="","",B126)</f>
        <v/>
      </c>
      <c r="T122" s="146" t="str">
        <f>IFERROR(IF(S122:$S$5009&lt;&gt;0, ABS(S122-$AC$7),""),"")</f>
        <v/>
      </c>
      <c r="U122" s="146" t="str">
        <f>IFERROR(IF(S122:$S$5009&lt;&gt;0, (T122-$AB$16)^2,""),"")</f>
        <v/>
      </c>
      <c r="V122" s="147" t="str">
        <f>IF(Data!C126="","",C126)</f>
        <v/>
      </c>
      <c r="W122" s="146" t="str">
        <f>IFERROR(IF(V122:$V$5009&lt;&gt;0, ABS(C126-$AC$8),""),"")</f>
        <v/>
      </c>
      <c r="X122" s="146" t="str">
        <f>IFERROR(IF(V122:$V$5009&lt;&gt;0, (W122-$AB$17)^2,""),"")</f>
        <v/>
      </c>
    </row>
    <row r="123" spans="1:24" ht="20" customHeight="1">
      <c r="A123" s="155">
        <v>114</v>
      </c>
      <c r="B123" s="127" t="str">
        <f>IF(Data!B123:$B$5009&lt;&gt;"",Data!B123,"")</f>
        <v/>
      </c>
      <c r="C123" s="127" t="str">
        <f>IF(Data!$C123:C$5009&lt;&gt;"",Data!C123,"")</f>
        <v/>
      </c>
      <c r="S123" s="145" t="str">
        <f>IF(Data!B127="","",B127)</f>
        <v/>
      </c>
      <c r="T123" s="146" t="str">
        <f>IFERROR(IF(S123:$S$5009&lt;&gt;0, ABS(S123-$AC$7),""),"")</f>
        <v/>
      </c>
      <c r="U123" s="146" t="str">
        <f>IFERROR(IF(S123:$S$5009&lt;&gt;0, (T123-$AB$16)^2,""),"")</f>
        <v/>
      </c>
      <c r="V123" s="147" t="str">
        <f>IF(Data!C127="","",C127)</f>
        <v/>
      </c>
      <c r="W123" s="146" t="str">
        <f>IFERROR(IF(V123:$V$5009&lt;&gt;0, ABS(C127-$AC$8),""),"")</f>
        <v/>
      </c>
      <c r="X123" s="146" t="str">
        <f>IFERROR(IF(V123:$V$5009&lt;&gt;0, (W123-$AB$17)^2,""),"")</f>
        <v/>
      </c>
    </row>
    <row r="124" spans="1:24" ht="20" customHeight="1">
      <c r="A124" s="154">
        <v>115</v>
      </c>
      <c r="B124" s="127" t="str">
        <f>IF(Data!B124:$B$5009&lt;&gt;"",Data!B124,"")</f>
        <v/>
      </c>
      <c r="C124" s="127" t="str">
        <f>IF(Data!$C124:C$5009&lt;&gt;"",Data!C124,"")</f>
        <v/>
      </c>
      <c r="S124" s="145" t="str">
        <f>IF(Data!B128="","",B128)</f>
        <v/>
      </c>
      <c r="T124" s="146" t="str">
        <f>IFERROR(IF(S124:$S$5009&lt;&gt;0, ABS(S124-$AC$7),""),"")</f>
        <v/>
      </c>
      <c r="U124" s="146" t="str">
        <f>IFERROR(IF(S124:$S$5009&lt;&gt;0, (T124-$AB$16)^2,""),"")</f>
        <v/>
      </c>
      <c r="V124" s="147" t="str">
        <f>IF(Data!C128="","",C128)</f>
        <v/>
      </c>
      <c r="W124" s="146" t="str">
        <f>IFERROR(IF(V124:$V$5009&lt;&gt;0, ABS(C128-$AC$8),""),"")</f>
        <v/>
      </c>
      <c r="X124" s="146" t="str">
        <f>IFERROR(IF(V124:$V$5009&lt;&gt;0, (W124-$AB$17)^2,""),"")</f>
        <v/>
      </c>
    </row>
    <row r="125" spans="1:24" ht="20" customHeight="1">
      <c r="A125" s="155">
        <v>116</v>
      </c>
      <c r="B125" s="127" t="str">
        <f>IF(Data!B125:$B$5009&lt;&gt;"",Data!B125,"")</f>
        <v/>
      </c>
      <c r="C125" s="127" t="str">
        <f>IF(Data!$C125:C$5009&lt;&gt;"",Data!C125,"")</f>
        <v/>
      </c>
      <c r="S125" s="145" t="str">
        <f>IF(Data!B129="","",B129)</f>
        <v/>
      </c>
      <c r="T125" s="146" t="str">
        <f>IFERROR(IF(S125:$S$5009&lt;&gt;0, ABS(S125-$AC$7),""),"")</f>
        <v/>
      </c>
      <c r="U125" s="146" t="str">
        <f>IFERROR(IF(S125:$S$5009&lt;&gt;0, (T125-$AB$16)^2,""),"")</f>
        <v/>
      </c>
      <c r="V125" s="147" t="str">
        <f>IF(Data!C129="","",C129)</f>
        <v/>
      </c>
      <c r="W125" s="146" t="str">
        <f>IFERROR(IF(V125:$V$5009&lt;&gt;0, ABS(C129-$AC$8),""),"")</f>
        <v/>
      </c>
      <c r="X125" s="146" t="str">
        <f>IFERROR(IF(V125:$V$5009&lt;&gt;0, (W125-$AB$17)^2,""),"")</f>
        <v/>
      </c>
    </row>
    <row r="126" spans="1:24" ht="20" customHeight="1">
      <c r="A126" s="154">
        <v>117</v>
      </c>
      <c r="B126" s="127" t="str">
        <f>IF(Data!B126:$B$5009&lt;&gt;"",Data!B126,"")</f>
        <v/>
      </c>
      <c r="C126" s="127" t="str">
        <f>IF(Data!$C126:C$5009&lt;&gt;"",Data!C126,"")</f>
        <v/>
      </c>
      <c r="S126" s="145" t="str">
        <f>IF(Data!B130="","",B130)</f>
        <v/>
      </c>
      <c r="T126" s="146" t="str">
        <f>IFERROR(IF(S126:$S$5009&lt;&gt;0, ABS(S126-$AC$7),""),"")</f>
        <v/>
      </c>
      <c r="U126" s="146" t="str">
        <f>IFERROR(IF(S126:$S$5009&lt;&gt;0, (T126-$AB$16)^2,""),"")</f>
        <v/>
      </c>
      <c r="V126" s="147" t="str">
        <f>IF(Data!C130="","",C130)</f>
        <v/>
      </c>
      <c r="W126" s="146" t="str">
        <f>IFERROR(IF(V126:$V$5009&lt;&gt;0, ABS(C130-$AC$8),""),"")</f>
        <v/>
      </c>
      <c r="X126" s="146" t="str">
        <f>IFERROR(IF(V126:$V$5009&lt;&gt;0, (W126-$AB$17)^2,""),"")</f>
        <v/>
      </c>
    </row>
    <row r="127" spans="1:24" ht="20" customHeight="1">
      <c r="A127" s="155">
        <v>118</v>
      </c>
      <c r="B127" s="127" t="str">
        <f>IF(Data!B127:$B$5009&lt;&gt;"",Data!B127,"")</f>
        <v/>
      </c>
      <c r="C127" s="127" t="str">
        <f>IF(Data!$C127:C$5009&lt;&gt;"",Data!C127,"")</f>
        <v/>
      </c>
      <c r="S127" s="145" t="str">
        <f>IF(Data!B131="","",B131)</f>
        <v/>
      </c>
      <c r="T127" s="146" t="str">
        <f>IFERROR(IF(S127:$S$5009&lt;&gt;0, ABS(S127-$AC$7),""),"")</f>
        <v/>
      </c>
      <c r="U127" s="146" t="str">
        <f>IFERROR(IF(S127:$S$5009&lt;&gt;0, (T127-$AB$16)^2,""),"")</f>
        <v/>
      </c>
      <c r="V127" s="147" t="str">
        <f>IF(Data!C131="","",C131)</f>
        <v/>
      </c>
      <c r="W127" s="146" t="str">
        <f>IFERROR(IF(V127:$V$5009&lt;&gt;0, ABS(C131-$AC$8),""),"")</f>
        <v/>
      </c>
      <c r="X127" s="146" t="str">
        <f>IFERROR(IF(V127:$V$5009&lt;&gt;0, (W127-$AB$17)^2,""),"")</f>
        <v/>
      </c>
    </row>
    <row r="128" spans="1:24" ht="20" customHeight="1">
      <c r="A128" s="154">
        <v>119</v>
      </c>
      <c r="B128" s="127" t="str">
        <f>IF(Data!B128:$B$5009&lt;&gt;"",Data!B128,"")</f>
        <v/>
      </c>
      <c r="C128" s="127" t="str">
        <f>IF(Data!$C128:C$5009&lt;&gt;"",Data!C128,"")</f>
        <v/>
      </c>
      <c r="S128" s="145" t="str">
        <f>IF(Data!B132="","",B132)</f>
        <v/>
      </c>
      <c r="T128" s="146" t="str">
        <f>IFERROR(IF(S128:$S$5009&lt;&gt;0, ABS(S128-$AC$7),""),"")</f>
        <v/>
      </c>
      <c r="U128" s="146" t="str">
        <f>IFERROR(IF(S128:$S$5009&lt;&gt;0, (T128-$AB$16)^2,""),"")</f>
        <v/>
      </c>
      <c r="V128" s="147" t="str">
        <f>IF(Data!C132="","",C132)</f>
        <v/>
      </c>
      <c r="W128" s="146" t="str">
        <f>IFERROR(IF(V128:$V$5009&lt;&gt;0, ABS(C132-$AC$8),""),"")</f>
        <v/>
      </c>
      <c r="X128" s="146" t="str">
        <f>IFERROR(IF(V128:$V$5009&lt;&gt;0, (W128-$AB$17)^2,""),"")</f>
        <v/>
      </c>
    </row>
    <row r="129" spans="1:24" ht="20" customHeight="1">
      <c r="A129" s="155">
        <v>120</v>
      </c>
      <c r="B129" s="127" t="str">
        <f>IF(Data!B129:$B$5009&lt;&gt;"",Data!B129,"")</f>
        <v/>
      </c>
      <c r="C129" s="127" t="str">
        <f>IF(Data!$C129:C$5009&lt;&gt;"",Data!C129,"")</f>
        <v/>
      </c>
      <c r="S129" s="145" t="str">
        <f>IF(Data!B133="","",B133)</f>
        <v/>
      </c>
      <c r="T129" s="146" t="str">
        <f>IFERROR(IF(S129:$S$5009&lt;&gt;0, ABS(S129-$AC$7),""),"")</f>
        <v/>
      </c>
      <c r="U129" s="146" t="str">
        <f>IFERROR(IF(S129:$S$5009&lt;&gt;0, (T129-$AB$16)^2,""),"")</f>
        <v/>
      </c>
      <c r="V129" s="147" t="str">
        <f>IF(Data!C133="","",C133)</f>
        <v/>
      </c>
      <c r="W129" s="146" t="str">
        <f>IFERROR(IF(V129:$V$5009&lt;&gt;0, ABS(C133-$AC$8),""),"")</f>
        <v/>
      </c>
      <c r="X129" s="146" t="str">
        <f>IFERROR(IF(V129:$V$5009&lt;&gt;0, (W129-$AB$17)^2,""),"")</f>
        <v/>
      </c>
    </row>
    <row r="130" spans="1:24" ht="20" customHeight="1">
      <c r="A130" s="154">
        <v>121</v>
      </c>
      <c r="B130" s="127" t="str">
        <f>IF(Data!B130:$B$5009&lt;&gt;"",Data!B130,"")</f>
        <v/>
      </c>
      <c r="C130" s="127" t="str">
        <f>IF(Data!$C130:C$5009&lt;&gt;"",Data!C130,"")</f>
        <v/>
      </c>
      <c r="S130" s="145" t="str">
        <f>IF(Data!B134="","",B134)</f>
        <v/>
      </c>
      <c r="T130" s="146" t="str">
        <f>IFERROR(IF(S130:$S$5009&lt;&gt;0, ABS(S130-$AC$7),""),"")</f>
        <v/>
      </c>
      <c r="U130" s="146" t="str">
        <f>IFERROR(IF(S130:$S$5009&lt;&gt;0, (T130-$AB$16)^2,""),"")</f>
        <v/>
      </c>
      <c r="V130" s="147" t="str">
        <f>IF(Data!C134="","",C134)</f>
        <v/>
      </c>
      <c r="W130" s="146" t="str">
        <f>IFERROR(IF(V130:$V$5009&lt;&gt;0, ABS(C134-$AC$8),""),"")</f>
        <v/>
      </c>
      <c r="X130" s="146" t="str">
        <f>IFERROR(IF(V130:$V$5009&lt;&gt;0, (W130-$AB$17)^2,""),"")</f>
        <v/>
      </c>
    </row>
    <row r="131" spans="1:24" ht="20" customHeight="1">
      <c r="A131" s="155">
        <v>122</v>
      </c>
      <c r="B131" s="127" t="str">
        <f>IF(Data!B131:$B$5009&lt;&gt;"",Data!B131,"")</f>
        <v/>
      </c>
      <c r="C131" s="127" t="str">
        <f>IF(Data!$C131:C$5009&lt;&gt;"",Data!C131,"")</f>
        <v/>
      </c>
      <c r="S131" s="145" t="str">
        <f>IF(Data!B135="","",B135)</f>
        <v/>
      </c>
      <c r="T131" s="146" t="str">
        <f>IFERROR(IF(S131:$S$5009&lt;&gt;0, ABS(S131-$AC$7),""),"")</f>
        <v/>
      </c>
      <c r="U131" s="146" t="str">
        <f>IFERROR(IF(S131:$S$5009&lt;&gt;0, (T131-$AB$16)^2,""),"")</f>
        <v/>
      </c>
      <c r="V131" s="147" t="str">
        <f>IF(Data!C135="","",C135)</f>
        <v/>
      </c>
      <c r="W131" s="146" t="str">
        <f>IFERROR(IF(V131:$V$5009&lt;&gt;0, ABS(C135-$AC$8),""),"")</f>
        <v/>
      </c>
      <c r="X131" s="146" t="str">
        <f>IFERROR(IF(V131:$V$5009&lt;&gt;0, (W131-$AB$17)^2,""),"")</f>
        <v/>
      </c>
    </row>
    <row r="132" spans="1:24" ht="20" customHeight="1">
      <c r="A132" s="154">
        <v>123</v>
      </c>
      <c r="B132" s="127" t="str">
        <f>IF(Data!B132:$B$5009&lt;&gt;"",Data!B132,"")</f>
        <v/>
      </c>
      <c r="C132" s="127" t="str">
        <f>IF(Data!$C132:C$5009&lt;&gt;"",Data!C132,"")</f>
        <v/>
      </c>
      <c r="S132" s="145" t="str">
        <f>IF(Data!B136="","",B136)</f>
        <v/>
      </c>
      <c r="T132" s="146" t="str">
        <f>IFERROR(IF(S132:$S$5009&lt;&gt;0, ABS(S132-$AC$7),""),"")</f>
        <v/>
      </c>
      <c r="U132" s="146" t="str">
        <f>IFERROR(IF(S132:$S$5009&lt;&gt;0, (T132-$AB$16)^2,""),"")</f>
        <v/>
      </c>
      <c r="V132" s="147" t="str">
        <f>IF(Data!C136="","",C136)</f>
        <v/>
      </c>
      <c r="W132" s="146" t="str">
        <f>IFERROR(IF(V132:$V$5009&lt;&gt;0, ABS(C136-$AC$8),""),"")</f>
        <v/>
      </c>
      <c r="X132" s="146" t="str">
        <f>IFERROR(IF(V132:$V$5009&lt;&gt;0, (W132-$AB$17)^2,""),"")</f>
        <v/>
      </c>
    </row>
    <row r="133" spans="1:24" ht="20" customHeight="1">
      <c r="A133" s="155">
        <v>124</v>
      </c>
      <c r="B133" s="127" t="str">
        <f>IF(Data!B133:$B$5009&lt;&gt;"",Data!B133,"")</f>
        <v/>
      </c>
      <c r="C133" s="127" t="str">
        <f>IF(Data!$C133:C$5009&lt;&gt;"",Data!C133,"")</f>
        <v/>
      </c>
      <c r="S133" s="145" t="str">
        <f>IF(Data!B137="","",B137)</f>
        <v/>
      </c>
      <c r="T133" s="146" t="str">
        <f>IFERROR(IF(S133:$S$5009&lt;&gt;0, ABS(S133-$AC$7),""),"")</f>
        <v/>
      </c>
      <c r="U133" s="146" t="str">
        <f>IFERROR(IF(S133:$S$5009&lt;&gt;0, (T133-$AB$16)^2,""),"")</f>
        <v/>
      </c>
      <c r="V133" s="147" t="str">
        <f>IF(Data!C137="","",C137)</f>
        <v/>
      </c>
      <c r="W133" s="146" t="str">
        <f>IFERROR(IF(V133:$V$5009&lt;&gt;0, ABS(C137-$AC$8),""),"")</f>
        <v/>
      </c>
      <c r="X133" s="146" t="str">
        <f>IFERROR(IF(V133:$V$5009&lt;&gt;0, (W133-$AB$17)^2,""),"")</f>
        <v/>
      </c>
    </row>
    <row r="134" spans="1:24" ht="20" customHeight="1">
      <c r="A134" s="154">
        <v>125</v>
      </c>
      <c r="B134" s="127" t="str">
        <f>IF(Data!B134:$B$5009&lt;&gt;"",Data!B134,"")</f>
        <v/>
      </c>
      <c r="C134" s="127" t="str">
        <f>IF(Data!$C134:C$5009&lt;&gt;"",Data!C134,"")</f>
        <v/>
      </c>
      <c r="S134" s="145" t="str">
        <f>IF(Data!B138="","",B138)</f>
        <v/>
      </c>
      <c r="T134" s="146" t="str">
        <f>IFERROR(IF(S134:$S$5009&lt;&gt;0, ABS(S134-$AC$7),""),"")</f>
        <v/>
      </c>
      <c r="U134" s="146" t="str">
        <f>IFERROR(IF(S134:$S$5009&lt;&gt;0, (T134-$AB$16)^2,""),"")</f>
        <v/>
      </c>
      <c r="V134" s="147" t="str">
        <f>IF(Data!C138="","",C138)</f>
        <v/>
      </c>
      <c r="W134" s="146" t="str">
        <f>IFERROR(IF(V134:$V$5009&lt;&gt;0, ABS(C138-$AC$8),""),"")</f>
        <v/>
      </c>
      <c r="X134" s="146" t="str">
        <f>IFERROR(IF(V134:$V$5009&lt;&gt;0, (W134-$AB$17)^2,""),"")</f>
        <v/>
      </c>
    </row>
    <row r="135" spans="1:24" ht="20" customHeight="1">
      <c r="A135" s="155">
        <v>126</v>
      </c>
      <c r="B135" s="127" t="str">
        <f>IF(Data!B135:$B$5009&lt;&gt;"",Data!B135,"")</f>
        <v/>
      </c>
      <c r="C135" s="127" t="str">
        <f>IF(Data!$C135:C$5009&lt;&gt;"",Data!C135,"")</f>
        <v/>
      </c>
      <c r="S135" s="145" t="str">
        <f>IF(Data!B139="","",B139)</f>
        <v/>
      </c>
      <c r="T135" s="146" t="str">
        <f>IFERROR(IF(S135:$S$5009&lt;&gt;0, ABS(S135-$AC$7),""),"")</f>
        <v/>
      </c>
      <c r="U135" s="146" t="str">
        <f>IFERROR(IF(S135:$S$5009&lt;&gt;0, (T135-$AB$16)^2,""),"")</f>
        <v/>
      </c>
      <c r="V135" s="147" t="str">
        <f>IF(Data!C139="","",C139)</f>
        <v/>
      </c>
      <c r="W135" s="146" t="str">
        <f>IFERROR(IF(V135:$V$5009&lt;&gt;0, ABS(C139-$AC$8),""),"")</f>
        <v/>
      </c>
      <c r="X135" s="146" t="str">
        <f>IFERROR(IF(V135:$V$5009&lt;&gt;0, (W135-$AB$17)^2,""),"")</f>
        <v/>
      </c>
    </row>
    <row r="136" spans="1:24" ht="20" customHeight="1">
      <c r="A136" s="154">
        <v>127</v>
      </c>
      <c r="B136" s="127" t="str">
        <f>IF(Data!B136:$B$5009&lt;&gt;"",Data!B136,"")</f>
        <v/>
      </c>
      <c r="C136" s="127" t="str">
        <f>IF(Data!$C136:C$5009&lt;&gt;"",Data!C136,"")</f>
        <v/>
      </c>
      <c r="S136" s="145" t="str">
        <f>IF(Data!B140="","",B140)</f>
        <v/>
      </c>
      <c r="T136" s="146" t="str">
        <f>IFERROR(IF(S136:$S$5009&lt;&gt;0, ABS(S136-$AC$7),""),"")</f>
        <v/>
      </c>
      <c r="U136" s="146" t="str">
        <f>IFERROR(IF(S136:$S$5009&lt;&gt;0, (T136-$AB$16)^2,""),"")</f>
        <v/>
      </c>
      <c r="V136" s="147" t="str">
        <f>IF(Data!C140="","",C140)</f>
        <v/>
      </c>
      <c r="W136" s="146" t="str">
        <f>IFERROR(IF(V136:$V$5009&lt;&gt;0, ABS(C140-$AC$8),""),"")</f>
        <v/>
      </c>
      <c r="X136" s="146" t="str">
        <f>IFERROR(IF(V136:$V$5009&lt;&gt;0, (W136-$AB$17)^2,""),"")</f>
        <v/>
      </c>
    </row>
    <row r="137" spans="1:24" ht="20" customHeight="1">
      <c r="A137" s="155">
        <v>128</v>
      </c>
      <c r="B137" s="127" t="str">
        <f>IF(Data!B137:$B$5009&lt;&gt;"",Data!B137,"")</f>
        <v/>
      </c>
      <c r="C137" s="127" t="str">
        <f>IF(Data!$C137:C$5009&lt;&gt;"",Data!C137,"")</f>
        <v/>
      </c>
      <c r="S137" s="145" t="str">
        <f>IF(Data!B141="","",B141)</f>
        <v/>
      </c>
      <c r="T137" s="146" t="str">
        <f>IFERROR(IF(S137:$S$5009&lt;&gt;0, ABS(S137-$AC$7),""),"")</f>
        <v/>
      </c>
      <c r="U137" s="146" t="str">
        <f>IFERROR(IF(S137:$S$5009&lt;&gt;0, (T137-$AB$16)^2,""),"")</f>
        <v/>
      </c>
      <c r="V137" s="147" t="str">
        <f>IF(Data!C141="","",C141)</f>
        <v/>
      </c>
      <c r="W137" s="146" t="str">
        <f>IFERROR(IF(V137:$V$5009&lt;&gt;0, ABS(C141-$AC$8),""),"")</f>
        <v/>
      </c>
      <c r="X137" s="146" t="str">
        <f>IFERROR(IF(V137:$V$5009&lt;&gt;0, (W137-$AB$17)^2,""),"")</f>
        <v/>
      </c>
    </row>
    <row r="138" spans="1:24" ht="20" customHeight="1">
      <c r="A138" s="154">
        <v>129</v>
      </c>
      <c r="B138" s="127" t="str">
        <f>IF(Data!B138:$B$5009&lt;&gt;"",Data!B138,"")</f>
        <v/>
      </c>
      <c r="C138" s="127" t="str">
        <f>IF(Data!$C138:C$5009&lt;&gt;"",Data!C138,"")</f>
        <v/>
      </c>
      <c r="S138" s="145" t="str">
        <f>IF(Data!B142="","",B142)</f>
        <v/>
      </c>
      <c r="T138" s="146" t="str">
        <f>IFERROR(IF(S138:$S$5009&lt;&gt;0, ABS(S138-$AC$7),""),"")</f>
        <v/>
      </c>
      <c r="U138" s="146" t="str">
        <f>IFERROR(IF(S138:$S$5009&lt;&gt;0, (T138-$AB$16)^2,""),"")</f>
        <v/>
      </c>
      <c r="V138" s="147" t="str">
        <f>IF(Data!C142="","",C142)</f>
        <v/>
      </c>
      <c r="W138" s="146" t="str">
        <f>IFERROR(IF(V138:$V$5009&lt;&gt;0, ABS(C142-$AC$8),""),"")</f>
        <v/>
      </c>
      <c r="X138" s="146" t="str">
        <f>IFERROR(IF(V138:$V$5009&lt;&gt;0, (W138-$AB$17)^2,""),"")</f>
        <v/>
      </c>
    </row>
    <row r="139" spans="1:24" ht="20" customHeight="1">
      <c r="A139" s="155">
        <v>130</v>
      </c>
      <c r="B139" s="127" t="str">
        <f>IF(Data!B139:$B$5009&lt;&gt;"",Data!B139,"")</f>
        <v/>
      </c>
      <c r="C139" s="127" t="str">
        <f>IF(Data!$C139:C$5009&lt;&gt;"",Data!C139,"")</f>
        <v/>
      </c>
      <c r="S139" s="145" t="str">
        <f>IF(Data!B143="","",B143)</f>
        <v/>
      </c>
      <c r="T139" s="146" t="str">
        <f>IFERROR(IF(S139:$S$5009&lt;&gt;0, ABS(S139-$AC$7),""),"")</f>
        <v/>
      </c>
      <c r="U139" s="146" t="str">
        <f>IFERROR(IF(S139:$S$5009&lt;&gt;0, (T139-$AB$16)^2,""),"")</f>
        <v/>
      </c>
      <c r="V139" s="147" t="str">
        <f>IF(Data!C143="","",C143)</f>
        <v/>
      </c>
      <c r="W139" s="146" t="str">
        <f>IFERROR(IF(V139:$V$5009&lt;&gt;0, ABS(C143-$AC$8),""),"")</f>
        <v/>
      </c>
      <c r="X139" s="146" t="str">
        <f>IFERROR(IF(V139:$V$5009&lt;&gt;0, (W139-$AB$17)^2,""),"")</f>
        <v/>
      </c>
    </row>
    <row r="140" spans="1:24" ht="20" customHeight="1">
      <c r="A140" s="154">
        <v>131</v>
      </c>
      <c r="B140" s="127" t="str">
        <f>IF(Data!B140:$B$5009&lt;&gt;"",Data!B140,"")</f>
        <v/>
      </c>
      <c r="C140" s="127" t="str">
        <f>IF(Data!$C140:C$5009&lt;&gt;"",Data!C140,"")</f>
        <v/>
      </c>
      <c r="S140" s="145" t="str">
        <f>IF(Data!B144="","",B144)</f>
        <v/>
      </c>
      <c r="T140" s="146" t="str">
        <f>IFERROR(IF(S140:$S$5009&lt;&gt;0, ABS(S140-$AC$7),""),"")</f>
        <v/>
      </c>
      <c r="U140" s="146" t="str">
        <f>IFERROR(IF(S140:$S$5009&lt;&gt;0, (T140-$AB$16)^2,""),"")</f>
        <v/>
      </c>
      <c r="V140" s="147" t="str">
        <f>IF(Data!C144="","",C144)</f>
        <v/>
      </c>
      <c r="W140" s="146" t="str">
        <f>IFERROR(IF(V140:$V$5009&lt;&gt;0, ABS(C144-$AC$8),""),"")</f>
        <v/>
      </c>
      <c r="X140" s="146" t="str">
        <f>IFERROR(IF(V140:$V$5009&lt;&gt;0, (W140-$AB$17)^2,""),"")</f>
        <v/>
      </c>
    </row>
    <row r="141" spans="1:24" ht="20" customHeight="1">
      <c r="A141" s="155">
        <v>132</v>
      </c>
      <c r="B141" s="127" t="str">
        <f>IF(Data!B141:$B$5009&lt;&gt;"",Data!B141,"")</f>
        <v/>
      </c>
      <c r="C141" s="127" t="str">
        <f>IF(Data!$C141:C$5009&lt;&gt;"",Data!C141,"")</f>
        <v/>
      </c>
      <c r="S141" s="145" t="str">
        <f>IF(Data!B145="","",B145)</f>
        <v/>
      </c>
      <c r="T141" s="146" t="str">
        <f>IFERROR(IF(S141:$S$5009&lt;&gt;0, ABS(S141-$AC$7),""),"")</f>
        <v/>
      </c>
      <c r="U141" s="146" t="str">
        <f>IFERROR(IF(S141:$S$5009&lt;&gt;0, (T141-$AB$16)^2,""),"")</f>
        <v/>
      </c>
      <c r="V141" s="147" t="str">
        <f>IF(Data!C145="","",C145)</f>
        <v/>
      </c>
      <c r="W141" s="146" t="str">
        <f>IFERROR(IF(V141:$V$5009&lt;&gt;0, ABS(C145-$AC$8),""),"")</f>
        <v/>
      </c>
      <c r="X141" s="146" t="str">
        <f>IFERROR(IF(V141:$V$5009&lt;&gt;0, (W141-$AB$17)^2,""),"")</f>
        <v/>
      </c>
    </row>
    <row r="142" spans="1:24" ht="20" customHeight="1">
      <c r="A142" s="154">
        <v>133</v>
      </c>
      <c r="B142" s="127" t="str">
        <f>IF(Data!B142:$B$5009&lt;&gt;"",Data!B142,"")</f>
        <v/>
      </c>
      <c r="C142" s="127" t="str">
        <f>IF(Data!$C142:C$5009&lt;&gt;"",Data!C142,"")</f>
        <v/>
      </c>
      <c r="S142" s="145" t="str">
        <f>IF(Data!B146="","",B146)</f>
        <v/>
      </c>
      <c r="T142" s="146" t="str">
        <f>IFERROR(IF(S142:$S$5009&lt;&gt;0, ABS(S142-$AC$7),""),"")</f>
        <v/>
      </c>
      <c r="U142" s="146" t="str">
        <f>IFERROR(IF(S142:$S$5009&lt;&gt;0, (T142-$AB$16)^2,""),"")</f>
        <v/>
      </c>
      <c r="V142" s="147" t="str">
        <f>IF(Data!C146="","",C146)</f>
        <v/>
      </c>
      <c r="W142" s="146" t="str">
        <f>IFERROR(IF(V142:$V$5009&lt;&gt;0, ABS(C146-$AC$8),""),"")</f>
        <v/>
      </c>
      <c r="X142" s="146" t="str">
        <f>IFERROR(IF(V142:$V$5009&lt;&gt;0, (W142-$AB$17)^2,""),"")</f>
        <v/>
      </c>
    </row>
    <row r="143" spans="1:24" ht="20" customHeight="1">
      <c r="A143" s="155">
        <v>134</v>
      </c>
      <c r="B143" s="127" t="str">
        <f>IF(Data!B143:$B$5009&lt;&gt;"",Data!B143,"")</f>
        <v/>
      </c>
      <c r="C143" s="127" t="str">
        <f>IF(Data!$C143:C$5009&lt;&gt;"",Data!C143,"")</f>
        <v/>
      </c>
      <c r="S143" s="145" t="str">
        <f>IF(Data!B147="","",B147)</f>
        <v/>
      </c>
      <c r="T143" s="146" t="str">
        <f>IFERROR(IF(S143:$S$5009&lt;&gt;0, ABS(S143-$AC$7),""),"")</f>
        <v/>
      </c>
      <c r="U143" s="146" t="str">
        <f>IFERROR(IF(S143:$S$5009&lt;&gt;0, (T143-$AB$16)^2,""),"")</f>
        <v/>
      </c>
      <c r="V143" s="147" t="str">
        <f>IF(Data!C147="","",C147)</f>
        <v/>
      </c>
      <c r="W143" s="146" t="str">
        <f>IFERROR(IF(V143:$V$5009&lt;&gt;0, ABS(C147-$AC$8),""),"")</f>
        <v/>
      </c>
      <c r="X143" s="146" t="str">
        <f>IFERROR(IF(V143:$V$5009&lt;&gt;0, (W143-$AB$17)^2,""),"")</f>
        <v/>
      </c>
    </row>
    <row r="144" spans="1:24" ht="20" customHeight="1">
      <c r="A144" s="154">
        <v>135</v>
      </c>
      <c r="B144" s="127" t="str">
        <f>IF(Data!B144:$B$5009&lt;&gt;"",Data!B144,"")</f>
        <v/>
      </c>
      <c r="C144" s="127" t="str">
        <f>IF(Data!$C144:C$5009&lt;&gt;"",Data!C144,"")</f>
        <v/>
      </c>
      <c r="S144" s="145" t="str">
        <f>IF(Data!B148="","",B148)</f>
        <v/>
      </c>
      <c r="T144" s="146" t="str">
        <f>IFERROR(IF(S144:$S$5009&lt;&gt;0, ABS(S144-$AC$7),""),"")</f>
        <v/>
      </c>
      <c r="U144" s="146" t="str">
        <f>IFERROR(IF(S144:$S$5009&lt;&gt;0, (T144-$AB$16)^2,""),"")</f>
        <v/>
      </c>
      <c r="V144" s="147" t="str">
        <f>IF(Data!C148="","",C148)</f>
        <v/>
      </c>
      <c r="W144" s="146" t="str">
        <f>IFERROR(IF(V144:$V$5009&lt;&gt;0, ABS(C148-$AC$8),""),"")</f>
        <v/>
      </c>
      <c r="X144" s="146" t="str">
        <f>IFERROR(IF(V144:$V$5009&lt;&gt;0, (W144-$AB$17)^2,""),"")</f>
        <v/>
      </c>
    </row>
    <row r="145" spans="1:24" ht="20" customHeight="1">
      <c r="A145" s="155">
        <v>136</v>
      </c>
      <c r="B145" s="127" t="str">
        <f>IF(Data!B145:$B$5009&lt;&gt;"",Data!B145,"")</f>
        <v/>
      </c>
      <c r="C145" s="127" t="str">
        <f>IF(Data!$C145:C$5009&lt;&gt;"",Data!C145,"")</f>
        <v/>
      </c>
      <c r="S145" s="145" t="str">
        <f>IF(Data!B149="","",B149)</f>
        <v/>
      </c>
      <c r="T145" s="146" t="str">
        <f>IFERROR(IF(S145:$S$5009&lt;&gt;0, ABS(S145-$AC$7),""),"")</f>
        <v/>
      </c>
      <c r="U145" s="146" t="str">
        <f>IFERROR(IF(S145:$S$5009&lt;&gt;0, (T145-$AB$16)^2,""),"")</f>
        <v/>
      </c>
      <c r="V145" s="147" t="str">
        <f>IF(Data!C149="","",C149)</f>
        <v/>
      </c>
      <c r="W145" s="146" t="str">
        <f>IFERROR(IF(V145:$V$5009&lt;&gt;0, ABS(C149-$AC$8),""),"")</f>
        <v/>
      </c>
      <c r="X145" s="146" t="str">
        <f>IFERROR(IF(V145:$V$5009&lt;&gt;0, (W145-$AB$17)^2,""),"")</f>
        <v/>
      </c>
    </row>
    <row r="146" spans="1:24" ht="20" customHeight="1">
      <c r="A146" s="154">
        <v>137</v>
      </c>
      <c r="B146" s="127" t="str">
        <f>IF(Data!B146:$B$5009&lt;&gt;"",Data!B146,"")</f>
        <v/>
      </c>
      <c r="C146" s="127" t="str">
        <f>IF(Data!$C146:C$5009&lt;&gt;"",Data!C146,"")</f>
        <v/>
      </c>
      <c r="S146" s="145" t="str">
        <f>IF(Data!B150="","",B150)</f>
        <v/>
      </c>
      <c r="T146" s="146" t="str">
        <f>IFERROR(IF(S146:$S$5009&lt;&gt;0, ABS(S146-$AC$7),""),"")</f>
        <v/>
      </c>
      <c r="U146" s="146" t="str">
        <f>IFERROR(IF(S146:$S$5009&lt;&gt;0, (T146-$AB$16)^2,""),"")</f>
        <v/>
      </c>
      <c r="V146" s="147" t="str">
        <f>IF(Data!C150="","",C150)</f>
        <v/>
      </c>
      <c r="W146" s="146" t="str">
        <f>IFERROR(IF(V146:$V$5009&lt;&gt;0, ABS(C150-$AC$8),""),"")</f>
        <v/>
      </c>
      <c r="X146" s="146" t="str">
        <f>IFERROR(IF(V146:$V$5009&lt;&gt;0, (W146-$AB$17)^2,""),"")</f>
        <v/>
      </c>
    </row>
    <row r="147" spans="1:24" ht="20" customHeight="1">
      <c r="A147" s="155">
        <v>138</v>
      </c>
      <c r="B147" s="127" t="str">
        <f>IF(Data!B147:$B$5009&lt;&gt;"",Data!B147,"")</f>
        <v/>
      </c>
      <c r="C147" s="127" t="str">
        <f>IF(Data!$C147:C$5009&lt;&gt;"",Data!C147,"")</f>
        <v/>
      </c>
      <c r="S147" s="145" t="str">
        <f>IF(Data!B151="","",B151)</f>
        <v/>
      </c>
      <c r="T147" s="146" t="str">
        <f>IFERROR(IF(S147:$S$5009&lt;&gt;0, ABS(S147-$AC$7),""),"")</f>
        <v/>
      </c>
      <c r="U147" s="146" t="str">
        <f>IFERROR(IF(S147:$S$5009&lt;&gt;0, (T147-$AB$16)^2,""),"")</f>
        <v/>
      </c>
      <c r="V147" s="147" t="str">
        <f>IF(Data!C151="","",C151)</f>
        <v/>
      </c>
      <c r="W147" s="146" t="str">
        <f>IFERROR(IF(V147:$V$5009&lt;&gt;0, ABS(C151-$AC$8),""),"")</f>
        <v/>
      </c>
      <c r="X147" s="146" t="str">
        <f>IFERROR(IF(V147:$V$5009&lt;&gt;0, (W147-$AB$17)^2,""),"")</f>
        <v/>
      </c>
    </row>
    <row r="148" spans="1:24" ht="20" customHeight="1">
      <c r="A148" s="154">
        <v>139</v>
      </c>
      <c r="B148" s="127" t="str">
        <f>IF(Data!B148:$B$5009&lt;&gt;"",Data!B148,"")</f>
        <v/>
      </c>
      <c r="C148" s="127" t="str">
        <f>IF(Data!$C148:C$5009&lt;&gt;"",Data!C148,"")</f>
        <v/>
      </c>
      <c r="S148" s="145" t="str">
        <f>IF(Data!B152="","",B152)</f>
        <v/>
      </c>
      <c r="T148" s="146" t="str">
        <f>IFERROR(IF(S148:$S$5009&lt;&gt;0, ABS(S148-$AC$7),""),"")</f>
        <v/>
      </c>
      <c r="U148" s="146" t="str">
        <f>IFERROR(IF(S148:$S$5009&lt;&gt;0, (T148-$AB$16)^2,""),"")</f>
        <v/>
      </c>
      <c r="V148" s="147" t="str">
        <f>IF(Data!C152="","",C152)</f>
        <v/>
      </c>
      <c r="W148" s="146" t="str">
        <f>IFERROR(IF(V148:$V$5009&lt;&gt;0, ABS(C152-$AC$8),""),"")</f>
        <v/>
      </c>
      <c r="X148" s="146" t="str">
        <f>IFERROR(IF(V148:$V$5009&lt;&gt;0, (W148-$AB$17)^2,""),"")</f>
        <v/>
      </c>
    </row>
    <row r="149" spans="1:24" ht="20" customHeight="1">
      <c r="A149" s="155">
        <v>140</v>
      </c>
      <c r="B149" s="127" t="str">
        <f>IF(Data!B149:$B$5009&lt;&gt;"",Data!B149,"")</f>
        <v/>
      </c>
      <c r="C149" s="127" t="str">
        <f>IF(Data!$C149:C$5009&lt;&gt;"",Data!C149,"")</f>
        <v/>
      </c>
      <c r="S149" s="145" t="str">
        <f>IF(Data!B153="","",B153)</f>
        <v/>
      </c>
      <c r="T149" s="146" t="str">
        <f>IFERROR(IF(S149:$S$5009&lt;&gt;0, ABS(S149-$AC$7),""),"")</f>
        <v/>
      </c>
      <c r="U149" s="146" t="str">
        <f>IFERROR(IF(S149:$S$5009&lt;&gt;0, (T149-$AB$16)^2,""),"")</f>
        <v/>
      </c>
      <c r="V149" s="147" t="str">
        <f>IF(Data!C153="","",C153)</f>
        <v/>
      </c>
      <c r="W149" s="146" t="str">
        <f>IFERROR(IF(V149:$V$5009&lt;&gt;0, ABS(C153-$AC$8),""),"")</f>
        <v/>
      </c>
      <c r="X149" s="146" t="str">
        <f>IFERROR(IF(V149:$V$5009&lt;&gt;0, (W149-$AB$17)^2,""),"")</f>
        <v/>
      </c>
    </row>
    <row r="150" spans="1:24" ht="20" customHeight="1">
      <c r="A150" s="154">
        <v>141</v>
      </c>
      <c r="B150" s="127" t="str">
        <f>IF(Data!B150:$B$5009&lt;&gt;"",Data!B150,"")</f>
        <v/>
      </c>
      <c r="C150" s="127" t="str">
        <f>IF(Data!$C150:C$5009&lt;&gt;"",Data!C150,"")</f>
        <v/>
      </c>
      <c r="S150" s="145" t="str">
        <f>IF(Data!B154="","",B154)</f>
        <v/>
      </c>
      <c r="T150" s="146" t="str">
        <f>IFERROR(IF(S150:$S$5009&lt;&gt;0, ABS(S150-$AC$7),""),"")</f>
        <v/>
      </c>
      <c r="U150" s="146" t="str">
        <f>IFERROR(IF(S150:$S$5009&lt;&gt;0, (T150-$AB$16)^2,""),"")</f>
        <v/>
      </c>
      <c r="V150" s="147" t="str">
        <f>IF(Data!C154="","",C154)</f>
        <v/>
      </c>
      <c r="W150" s="146" t="str">
        <f>IFERROR(IF(V150:$V$5009&lt;&gt;0, ABS(C154-$AC$8),""),"")</f>
        <v/>
      </c>
      <c r="X150" s="146" t="str">
        <f>IFERROR(IF(V150:$V$5009&lt;&gt;0, (W150-$AB$17)^2,""),"")</f>
        <v/>
      </c>
    </row>
    <row r="151" spans="1:24" ht="20" customHeight="1">
      <c r="A151" s="155">
        <v>142</v>
      </c>
      <c r="B151" s="127" t="str">
        <f>IF(Data!B151:$B$5009&lt;&gt;"",Data!B151,"")</f>
        <v/>
      </c>
      <c r="C151" s="127" t="str">
        <f>IF(Data!$C151:C$5009&lt;&gt;"",Data!C151,"")</f>
        <v/>
      </c>
      <c r="S151" s="145" t="str">
        <f>IF(Data!B155="","",B155)</f>
        <v/>
      </c>
      <c r="T151" s="146" t="str">
        <f>IFERROR(IF(S151:$S$5009&lt;&gt;0, ABS(S151-$AC$7),""),"")</f>
        <v/>
      </c>
      <c r="U151" s="146" t="str">
        <f>IFERROR(IF(S151:$S$5009&lt;&gt;0, (T151-$AB$16)^2,""),"")</f>
        <v/>
      </c>
      <c r="V151" s="147" t="str">
        <f>IF(Data!C155="","",C155)</f>
        <v/>
      </c>
      <c r="W151" s="146" t="str">
        <f>IFERROR(IF(V151:$V$5009&lt;&gt;0, ABS(C155-$AC$8),""),"")</f>
        <v/>
      </c>
      <c r="X151" s="146" t="str">
        <f>IFERROR(IF(V151:$V$5009&lt;&gt;0, (W151-$AB$17)^2,""),"")</f>
        <v/>
      </c>
    </row>
    <row r="152" spans="1:24" ht="20" customHeight="1">
      <c r="A152" s="154">
        <v>143</v>
      </c>
      <c r="B152" s="127" t="str">
        <f>IF(Data!B152:$B$5009&lt;&gt;"",Data!B152,"")</f>
        <v/>
      </c>
      <c r="C152" s="127" t="str">
        <f>IF(Data!$C152:C$5009&lt;&gt;"",Data!C152,"")</f>
        <v/>
      </c>
      <c r="S152" s="145" t="str">
        <f>IF(Data!B156="","",B156)</f>
        <v/>
      </c>
      <c r="T152" s="146" t="str">
        <f>IFERROR(IF(S152:$S$5009&lt;&gt;0, ABS(S152-$AC$7),""),"")</f>
        <v/>
      </c>
      <c r="U152" s="146" t="str">
        <f>IFERROR(IF(S152:$S$5009&lt;&gt;0, (T152-$AB$16)^2,""),"")</f>
        <v/>
      </c>
      <c r="V152" s="147" t="str">
        <f>IF(Data!C156="","",C156)</f>
        <v/>
      </c>
      <c r="W152" s="146" t="str">
        <f>IFERROR(IF(V152:$V$5009&lt;&gt;0, ABS(C156-$AC$8),""),"")</f>
        <v/>
      </c>
      <c r="X152" s="146" t="str">
        <f>IFERROR(IF(V152:$V$5009&lt;&gt;0, (W152-$AB$17)^2,""),"")</f>
        <v/>
      </c>
    </row>
    <row r="153" spans="1:24" ht="20" customHeight="1">
      <c r="A153" s="155">
        <v>144</v>
      </c>
      <c r="B153" s="127" t="str">
        <f>IF(Data!B153:$B$5009&lt;&gt;"",Data!B153,"")</f>
        <v/>
      </c>
      <c r="C153" s="127" t="str">
        <f>IF(Data!$C153:C$5009&lt;&gt;"",Data!C153,"")</f>
        <v/>
      </c>
      <c r="S153" s="145" t="str">
        <f>IF(Data!B157="","",B157)</f>
        <v/>
      </c>
      <c r="T153" s="146" t="str">
        <f>IFERROR(IF(S153:$S$5009&lt;&gt;0, ABS(S153-$AC$7),""),"")</f>
        <v/>
      </c>
      <c r="U153" s="146" t="str">
        <f>IFERROR(IF(S153:$S$5009&lt;&gt;0, (T153-$AB$16)^2,""),"")</f>
        <v/>
      </c>
      <c r="V153" s="147" t="str">
        <f>IF(Data!C157="","",C157)</f>
        <v/>
      </c>
      <c r="W153" s="146" t="str">
        <f>IFERROR(IF(V153:$V$5009&lt;&gt;0, ABS(C157-$AC$8),""),"")</f>
        <v/>
      </c>
      <c r="X153" s="146" t="str">
        <f>IFERROR(IF(V153:$V$5009&lt;&gt;0, (W153-$AB$17)^2,""),"")</f>
        <v/>
      </c>
    </row>
    <row r="154" spans="1:24" ht="20" customHeight="1">
      <c r="A154" s="154">
        <v>145</v>
      </c>
      <c r="B154" s="127" t="str">
        <f>IF(Data!B154:$B$5009&lt;&gt;"",Data!B154,"")</f>
        <v/>
      </c>
      <c r="C154" s="127" t="str">
        <f>IF(Data!$C154:C$5009&lt;&gt;"",Data!C154,"")</f>
        <v/>
      </c>
      <c r="S154" s="145" t="str">
        <f>IF(Data!B158="","",B158)</f>
        <v/>
      </c>
      <c r="T154" s="146" t="str">
        <f>IFERROR(IF(S154:$S$5009&lt;&gt;0, ABS(S154-$AC$7),""),"")</f>
        <v/>
      </c>
      <c r="U154" s="146" t="str">
        <f>IFERROR(IF(S154:$S$5009&lt;&gt;0, (T154-$AB$16)^2,""),"")</f>
        <v/>
      </c>
      <c r="V154" s="147" t="str">
        <f>IF(Data!C158="","",C158)</f>
        <v/>
      </c>
      <c r="W154" s="146" t="str">
        <f>IFERROR(IF(V154:$V$5009&lt;&gt;0, ABS(C158-$AC$8),""),"")</f>
        <v/>
      </c>
      <c r="X154" s="146" t="str">
        <f>IFERROR(IF(V154:$V$5009&lt;&gt;0, (W154-$AB$17)^2,""),"")</f>
        <v/>
      </c>
    </row>
    <row r="155" spans="1:24" ht="20" customHeight="1">
      <c r="A155" s="155">
        <v>146</v>
      </c>
      <c r="B155" s="127" t="str">
        <f>IF(Data!B155:$B$5009&lt;&gt;"",Data!B155,"")</f>
        <v/>
      </c>
      <c r="C155" s="127" t="str">
        <f>IF(Data!$C155:C$5009&lt;&gt;"",Data!C155,"")</f>
        <v/>
      </c>
      <c r="S155" s="145" t="str">
        <f>IF(Data!B159="","",B159)</f>
        <v/>
      </c>
      <c r="T155" s="146" t="str">
        <f>IFERROR(IF(S155:$S$5009&lt;&gt;0, ABS(S155-$AC$7),""),"")</f>
        <v/>
      </c>
      <c r="U155" s="146" t="str">
        <f>IFERROR(IF(S155:$S$5009&lt;&gt;0, (T155-$AB$16)^2,""),"")</f>
        <v/>
      </c>
      <c r="V155" s="147" t="str">
        <f>IF(Data!C159="","",C159)</f>
        <v/>
      </c>
      <c r="W155" s="146" t="str">
        <f>IFERROR(IF(V155:$V$5009&lt;&gt;0, ABS(C159-$AC$8),""),"")</f>
        <v/>
      </c>
      <c r="X155" s="146" t="str">
        <f>IFERROR(IF(V155:$V$5009&lt;&gt;0, (W155-$AB$17)^2,""),"")</f>
        <v/>
      </c>
    </row>
    <row r="156" spans="1:24" ht="20" customHeight="1">
      <c r="A156" s="154">
        <v>147</v>
      </c>
      <c r="B156" s="127" t="str">
        <f>IF(Data!B156:$B$5009&lt;&gt;"",Data!B156,"")</f>
        <v/>
      </c>
      <c r="C156" s="127" t="str">
        <f>IF(Data!$C156:C$5009&lt;&gt;"",Data!C156,"")</f>
        <v/>
      </c>
      <c r="S156" s="145" t="str">
        <f>IF(Data!B160="","",B160)</f>
        <v/>
      </c>
      <c r="T156" s="146" t="str">
        <f>IFERROR(IF(S156:$S$5009&lt;&gt;0, ABS(S156-$AC$7),""),"")</f>
        <v/>
      </c>
      <c r="U156" s="146" t="str">
        <f>IFERROR(IF(S156:$S$5009&lt;&gt;0, (T156-$AB$16)^2,""),"")</f>
        <v/>
      </c>
      <c r="V156" s="147" t="str">
        <f>IF(Data!C160="","",C160)</f>
        <v/>
      </c>
      <c r="W156" s="146" t="str">
        <f>IFERROR(IF(V156:$V$5009&lt;&gt;0, ABS(C160-$AC$8),""),"")</f>
        <v/>
      </c>
      <c r="X156" s="146" t="str">
        <f>IFERROR(IF(V156:$V$5009&lt;&gt;0, (W156-$AB$17)^2,""),"")</f>
        <v/>
      </c>
    </row>
    <row r="157" spans="1:24" ht="20" customHeight="1">
      <c r="A157" s="155">
        <v>148</v>
      </c>
      <c r="B157" s="127" t="str">
        <f>IF(Data!B157:$B$5009&lt;&gt;"",Data!B157,"")</f>
        <v/>
      </c>
      <c r="C157" s="127" t="str">
        <f>IF(Data!$C157:C$5009&lt;&gt;"",Data!C157,"")</f>
        <v/>
      </c>
      <c r="S157" s="145" t="str">
        <f>IF(Data!B161="","",B161)</f>
        <v/>
      </c>
      <c r="T157" s="146" t="str">
        <f>IFERROR(IF(S157:$S$5009&lt;&gt;0, ABS(S157-$AC$7),""),"")</f>
        <v/>
      </c>
      <c r="U157" s="146" t="str">
        <f>IFERROR(IF(S157:$S$5009&lt;&gt;0, (T157-$AB$16)^2,""),"")</f>
        <v/>
      </c>
      <c r="V157" s="147" t="str">
        <f>IF(Data!C161="","",C161)</f>
        <v/>
      </c>
      <c r="W157" s="146" t="str">
        <f>IFERROR(IF(V157:$V$5009&lt;&gt;0, ABS(C161-$AC$8),""),"")</f>
        <v/>
      </c>
      <c r="X157" s="146" t="str">
        <f>IFERROR(IF(V157:$V$5009&lt;&gt;0, (W157-$AB$17)^2,""),"")</f>
        <v/>
      </c>
    </row>
    <row r="158" spans="1:24" ht="20" customHeight="1">
      <c r="A158" s="154">
        <v>149</v>
      </c>
      <c r="B158" s="127" t="str">
        <f>IF(Data!B158:$B$5009&lt;&gt;"",Data!B158,"")</f>
        <v/>
      </c>
      <c r="C158" s="127" t="str">
        <f>IF(Data!$C158:C$5009&lt;&gt;"",Data!C158,"")</f>
        <v/>
      </c>
      <c r="S158" s="145" t="str">
        <f>IF(Data!B162="","",B162)</f>
        <v/>
      </c>
      <c r="T158" s="146" t="str">
        <f>IFERROR(IF(S158:$S$5009&lt;&gt;0, ABS(S158-$AC$7),""),"")</f>
        <v/>
      </c>
      <c r="U158" s="146" t="str">
        <f>IFERROR(IF(S158:$S$5009&lt;&gt;0, (T158-$AB$16)^2,""),"")</f>
        <v/>
      </c>
      <c r="V158" s="147" t="str">
        <f>IF(Data!C162="","",C162)</f>
        <v/>
      </c>
      <c r="W158" s="146" t="str">
        <f>IFERROR(IF(V158:$V$5009&lt;&gt;0, ABS(C162-$AC$8),""),"")</f>
        <v/>
      </c>
      <c r="X158" s="146" t="str">
        <f>IFERROR(IF(V158:$V$5009&lt;&gt;0, (W158-$AB$17)^2,""),"")</f>
        <v/>
      </c>
    </row>
    <row r="159" spans="1:24" ht="20" customHeight="1">
      <c r="A159" s="155">
        <v>150</v>
      </c>
      <c r="B159" s="127" t="str">
        <f>IF(Data!B159:$B$5009&lt;&gt;"",Data!B159,"")</f>
        <v/>
      </c>
      <c r="C159" s="127" t="str">
        <f>IF(Data!$C159:C$5009&lt;&gt;"",Data!C159,"")</f>
        <v/>
      </c>
      <c r="S159" s="145" t="str">
        <f>IF(Data!B163="","",B163)</f>
        <v/>
      </c>
      <c r="T159" s="146" t="str">
        <f>IFERROR(IF(S159:$S$5009&lt;&gt;0, ABS(S159-$AC$7),""),"")</f>
        <v/>
      </c>
      <c r="U159" s="146" t="str">
        <f>IFERROR(IF(S159:$S$5009&lt;&gt;0, (T159-$AB$16)^2,""),"")</f>
        <v/>
      </c>
      <c r="V159" s="147" t="str">
        <f>IF(Data!C163="","",C163)</f>
        <v/>
      </c>
      <c r="W159" s="146" t="str">
        <f>IFERROR(IF(V159:$V$5009&lt;&gt;0, ABS(C163-$AC$8),""),"")</f>
        <v/>
      </c>
      <c r="X159" s="146" t="str">
        <f>IFERROR(IF(V159:$V$5009&lt;&gt;0, (W159-$AB$17)^2,""),"")</f>
        <v/>
      </c>
    </row>
    <row r="160" spans="1:24" ht="20" customHeight="1">
      <c r="A160" s="154">
        <v>151</v>
      </c>
      <c r="B160" s="127" t="str">
        <f>IF(Data!B160:$B$5009&lt;&gt;"",Data!B160,"")</f>
        <v/>
      </c>
      <c r="C160" s="127" t="str">
        <f>IF(Data!$C160:C$5009&lt;&gt;"",Data!C160,"")</f>
        <v/>
      </c>
      <c r="S160" s="145" t="str">
        <f>IF(Data!B164="","",B164)</f>
        <v/>
      </c>
      <c r="T160" s="146" t="str">
        <f>IFERROR(IF(S160:$S$5009&lt;&gt;0, ABS(S160-$AC$7),""),"")</f>
        <v/>
      </c>
      <c r="U160" s="146" t="str">
        <f>IFERROR(IF(S160:$S$5009&lt;&gt;0, (T160-$AB$16)^2,""),"")</f>
        <v/>
      </c>
      <c r="V160" s="147" t="str">
        <f>IF(Data!C164="","",C164)</f>
        <v/>
      </c>
      <c r="W160" s="146" t="str">
        <f>IFERROR(IF(V160:$V$5009&lt;&gt;0, ABS(C164-$AC$8),""),"")</f>
        <v/>
      </c>
      <c r="X160" s="146" t="str">
        <f>IFERROR(IF(V160:$V$5009&lt;&gt;0, (W160-$AB$17)^2,""),"")</f>
        <v/>
      </c>
    </row>
    <row r="161" spans="1:24" ht="20" customHeight="1">
      <c r="A161" s="155">
        <v>152</v>
      </c>
      <c r="B161" s="127" t="str">
        <f>IF(Data!B161:$B$5009&lt;&gt;"",Data!B161,"")</f>
        <v/>
      </c>
      <c r="C161" s="127" t="str">
        <f>IF(Data!$C161:C$5009&lt;&gt;"",Data!C161,"")</f>
        <v/>
      </c>
      <c r="S161" s="145" t="str">
        <f>IF(Data!B165="","",B165)</f>
        <v/>
      </c>
      <c r="T161" s="146" t="str">
        <f>IFERROR(IF(S161:$S$5009&lt;&gt;0, ABS(S161-$AC$7),""),"")</f>
        <v/>
      </c>
      <c r="U161" s="146" t="str">
        <f>IFERROR(IF(S161:$S$5009&lt;&gt;0, (T161-$AB$16)^2,""),"")</f>
        <v/>
      </c>
      <c r="V161" s="147" t="str">
        <f>IF(Data!C165="","",C165)</f>
        <v/>
      </c>
      <c r="W161" s="146" t="str">
        <f>IFERROR(IF(V161:$V$5009&lt;&gt;0, ABS(C165-$AC$8),""),"")</f>
        <v/>
      </c>
      <c r="X161" s="146" t="str">
        <f>IFERROR(IF(V161:$V$5009&lt;&gt;0, (W161-$AB$17)^2,""),"")</f>
        <v/>
      </c>
    </row>
    <row r="162" spans="1:24" ht="20" customHeight="1">
      <c r="A162" s="154">
        <v>153</v>
      </c>
      <c r="B162" s="127" t="str">
        <f>IF(Data!B162:$B$5009&lt;&gt;"",Data!B162,"")</f>
        <v/>
      </c>
      <c r="C162" s="127" t="str">
        <f>IF(Data!$C162:C$5009&lt;&gt;"",Data!C162,"")</f>
        <v/>
      </c>
      <c r="S162" s="145" t="str">
        <f>IF(Data!B166="","",B166)</f>
        <v/>
      </c>
      <c r="T162" s="146" t="str">
        <f>IFERROR(IF(S162:$S$5009&lt;&gt;0, ABS(S162-$AC$7),""),"")</f>
        <v/>
      </c>
      <c r="U162" s="146" t="str">
        <f>IFERROR(IF(S162:$S$5009&lt;&gt;0, (T162-$AB$16)^2,""),"")</f>
        <v/>
      </c>
      <c r="V162" s="147" t="str">
        <f>IF(Data!C166="","",C166)</f>
        <v/>
      </c>
      <c r="W162" s="146" t="str">
        <f>IFERROR(IF(V162:$V$5009&lt;&gt;0, ABS(C166-$AC$8),""),"")</f>
        <v/>
      </c>
      <c r="X162" s="146" t="str">
        <f>IFERROR(IF(V162:$V$5009&lt;&gt;0, (W162-$AB$17)^2,""),"")</f>
        <v/>
      </c>
    </row>
    <row r="163" spans="1:24" ht="20" customHeight="1">
      <c r="A163" s="155">
        <v>154</v>
      </c>
      <c r="B163" s="127" t="str">
        <f>IF(Data!B163:$B$5009&lt;&gt;"",Data!B163,"")</f>
        <v/>
      </c>
      <c r="C163" s="127" t="str">
        <f>IF(Data!$C163:C$5009&lt;&gt;"",Data!C163,"")</f>
        <v/>
      </c>
      <c r="S163" s="145" t="str">
        <f>IF(Data!B167="","",B167)</f>
        <v/>
      </c>
      <c r="T163" s="146" t="str">
        <f>IFERROR(IF(S163:$S$5009&lt;&gt;0, ABS(S163-$AC$7),""),"")</f>
        <v/>
      </c>
      <c r="U163" s="146" t="str">
        <f>IFERROR(IF(S163:$S$5009&lt;&gt;0, (T163-$AB$16)^2,""),"")</f>
        <v/>
      </c>
      <c r="V163" s="147" t="str">
        <f>IF(Data!C167="","",C167)</f>
        <v/>
      </c>
      <c r="W163" s="146" t="str">
        <f>IFERROR(IF(V163:$V$5009&lt;&gt;0, ABS(C167-$AC$8),""),"")</f>
        <v/>
      </c>
      <c r="X163" s="146" t="str">
        <f>IFERROR(IF(V163:$V$5009&lt;&gt;0, (W163-$AB$17)^2,""),"")</f>
        <v/>
      </c>
    </row>
    <row r="164" spans="1:24" ht="20" customHeight="1">
      <c r="A164" s="154">
        <v>155</v>
      </c>
      <c r="B164" s="127" t="str">
        <f>IF(Data!B164:$B$5009&lt;&gt;"",Data!B164,"")</f>
        <v/>
      </c>
      <c r="C164" s="127" t="str">
        <f>IF(Data!$C164:C$5009&lt;&gt;"",Data!C164,"")</f>
        <v/>
      </c>
      <c r="S164" s="145" t="str">
        <f>IF(Data!B168="","",B168)</f>
        <v/>
      </c>
      <c r="T164" s="146" t="str">
        <f>IFERROR(IF(S164:$S$5009&lt;&gt;0, ABS(S164-$AC$7),""),"")</f>
        <v/>
      </c>
      <c r="U164" s="146" t="str">
        <f>IFERROR(IF(S164:$S$5009&lt;&gt;0, (T164-$AB$16)^2,""),"")</f>
        <v/>
      </c>
      <c r="V164" s="147" t="str">
        <f>IF(Data!C168="","",C168)</f>
        <v/>
      </c>
      <c r="W164" s="146" t="str">
        <f>IFERROR(IF(V164:$V$5009&lt;&gt;0, ABS(C168-$AC$8),""),"")</f>
        <v/>
      </c>
      <c r="X164" s="146" t="str">
        <f>IFERROR(IF(V164:$V$5009&lt;&gt;0, (W164-$AB$17)^2,""),"")</f>
        <v/>
      </c>
    </row>
    <row r="165" spans="1:24" ht="20" customHeight="1">
      <c r="A165" s="155">
        <v>156</v>
      </c>
      <c r="B165" s="127" t="str">
        <f>IF(Data!B165:$B$5009&lt;&gt;"",Data!B165,"")</f>
        <v/>
      </c>
      <c r="C165" s="127" t="str">
        <f>IF(Data!$C165:C$5009&lt;&gt;"",Data!C165,"")</f>
        <v/>
      </c>
      <c r="S165" s="145" t="str">
        <f>IF(Data!B169="","",B169)</f>
        <v/>
      </c>
      <c r="T165" s="146" t="str">
        <f>IFERROR(IF(S165:$S$5009&lt;&gt;0, ABS(S165-$AC$7),""),"")</f>
        <v/>
      </c>
      <c r="U165" s="146" t="str">
        <f>IFERROR(IF(S165:$S$5009&lt;&gt;0, (T165-$AB$16)^2,""),"")</f>
        <v/>
      </c>
      <c r="V165" s="147" t="str">
        <f>IF(Data!C169="","",C169)</f>
        <v/>
      </c>
      <c r="W165" s="146" t="str">
        <f>IFERROR(IF(V165:$V$5009&lt;&gt;0, ABS(C169-$AC$8),""),"")</f>
        <v/>
      </c>
      <c r="X165" s="146" t="str">
        <f>IFERROR(IF(V165:$V$5009&lt;&gt;0, (W165-$AB$17)^2,""),"")</f>
        <v/>
      </c>
    </row>
    <row r="166" spans="1:24" ht="20" customHeight="1">
      <c r="A166" s="154">
        <v>157</v>
      </c>
      <c r="B166" s="127" t="str">
        <f>IF(Data!B166:$B$5009&lt;&gt;"",Data!B166,"")</f>
        <v/>
      </c>
      <c r="C166" s="127" t="str">
        <f>IF(Data!$C166:C$5009&lt;&gt;"",Data!C166,"")</f>
        <v/>
      </c>
      <c r="S166" s="145" t="str">
        <f>IF(Data!B170="","",B170)</f>
        <v/>
      </c>
      <c r="T166" s="146" t="str">
        <f>IFERROR(IF(S166:$S$5009&lt;&gt;0, ABS(S166-$AC$7),""),"")</f>
        <v/>
      </c>
      <c r="U166" s="146" t="str">
        <f>IFERROR(IF(S166:$S$5009&lt;&gt;0, (T166-$AB$16)^2,""),"")</f>
        <v/>
      </c>
      <c r="V166" s="147" t="str">
        <f>IF(Data!C170="","",C170)</f>
        <v/>
      </c>
      <c r="W166" s="146" t="str">
        <f>IFERROR(IF(V166:$V$5009&lt;&gt;0, ABS(C170-$AC$8),""),"")</f>
        <v/>
      </c>
      <c r="X166" s="146" t="str">
        <f>IFERROR(IF(V166:$V$5009&lt;&gt;0, (W166-$AB$17)^2,""),"")</f>
        <v/>
      </c>
    </row>
    <row r="167" spans="1:24" ht="20" customHeight="1">
      <c r="A167" s="155">
        <v>158</v>
      </c>
      <c r="B167" s="127" t="str">
        <f>IF(Data!B167:$B$5009&lt;&gt;"",Data!B167,"")</f>
        <v/>
      </c>
      <c r="C167" s="127" t="str">
        <f>IF(Data!$C167:C$5009&lt;&gt;"",Data!C167,"")</f>
        <v/>
      </c>
      <c r="S167" s="145" t="str">
        <f>IF(Data!B171="","",B171)</f>
        <v/>
      </c>
      <c r="T167" s="146" t="str">
        <f>IFERROR(IF(S167:$S$5009&lt;&gt;0, ABS(S167-$AC$7),""),"")</f>
        <v/>
      </c>
      <c r="U167" s="146" t="str">
        <f>IFERROR(IF(S167:$S$5009&lt;&gt;0, (T167-$AB$16)^2,""),"")</f>
        <v/>
      </c>
      <c r="V167" s="147" t="str">
        <f>IF(Data!C171="","",C171)</f>
        <v/>
      </c>
      <c r="W167" s="146" t="str">
        <f>IFERROR(IF(V167:$V$5009&lt;&gt;0, ABS(C171-$AC$8),""),"")</f>
        <v/>
      </c>
      <c r="X167" s="146" t="str">
        <f>IFERROR(IF(V167:$V$5009&lt;&gt;0, (W167-$AB$17)^2,""),"")</f>
        <v/>
      </c>
    </row>
    <row r="168" spans="1:24" ht="20" customHeight="1">
      <c r="A168" s="154">
        <v>159</v>
      </c>
      <c r="B168" s="127" t="str">
        <f>IF(Data!B168:$B$5009&lt;&gt;"",Data!B168,"")</f>
        <v/>
      </c>
      <c r="C168" s="127" t="str">
        <f>IF(Data!$C168:C$5009&lt;&gt;"",Data!C168,"")</f>
        <v/>
      </c>
      <c r="S168" s="145" t="str">
        <f>IF(Data!B172="","",B172)</f>
        <v/>
      </c>
      <c r="T168" s="146" t="str">
        <f>IFERROR(IF(S168:$S$5009&lt;&gt;0, ABS(S168-$AC$7),""),"")</f>
        <v/>
      </c>
      <c r="U168" s="146" t="str">
        <f>IFERROR(IF(S168:$S$5009&lt;&gt;0, (T168-$AB$16)^2,""),"")</f>
        <v/>
      </c>
      <c r="V168" s="147" t="str">
        <f>IF(Data!C172="","",C172)</f>
        <v/>
      </c>
      <c r="W168" s="146" t="str">
        <f>IFERROR(IF(V168:$V$5009&lt;&gt;0, ABS(C172-$AC$8),""),"")</f>
        <v/>
      </c>
      <c r="X168" s="146" t="str">
        <f>IFERROR(IF(V168:$V$5009&lt;&gt;0, (W168-$AB$17)^2,""),"")</f>
        <v/>
      </c>
    </row>
    <row r="169" spans="1:24" ht="20" customHeight="1">
      <c r="A169" s="155">
        <v>160</v>
      </c>
      <c r="B169" s="127" t="str">
        <f>IF(Data!B169:$B$5009&lt;&gt;"",Data!B169,"")</f>
        <v/>
      </c>
      <c r="C169" s="127" t="str">
        <f>IF(Data!$C169:C$5009&lt;&gt;"",Data!C169,"")</f>
        <v/>
      </c>
      <c r="S169" s="145" t="str">
        <f>IF(Data!B173="","",B173)</f>
        <v/>
      </c>
      <c r="T169" s="146" t="str">
        <f>IFERROR(IF(S169:$S$5009&lt;&gt;0, ABS(S169-$AC$7),""),"")</f>
        <v/>
      </c>
      <c r="U169" s="146" t="str">
        <f>IFERROR(IF(S169:$S$5009&lt;&gt;0, (T169-$AB$16)^2,""),"")</f>
        <v/>
      </c>
      <c r="V169" s="147" t="str">
        <f>IF(Data!C173="","",C173)</f>
        <v/>
      </c>
      <c r="W169" s="146" t="str">
        <f>IFERROR(IF(V169:$V$5009&lt;&gt;0, ABS(C173-$AC$8),""),"")</f>
        <v/>
      </c>
      <c r="X169" s="146" t="str">
        <f>IFERROR(IF(V169:$V$5009&lt;&gt;0, (W169-$AB$17)^2,""),"")</f>
        <v/>
      </c>
    </row>
    <row r="170" spans="1:24" ht="20" customHeight="1">
      <c r="A170" s="154">
        <v>161</v>
      </c>
      <c r="B170" s="127" t="str">
        <f>IF(Data!B170:$B$5009&lt;&gt;"",Data!B170,"")</f>
        <v/>
      </c>
      <c r="C170" s="127" t="str">
        <f>IF(Data!$C170:C$5009&lt;&gt;"",Data!C170,"")</f>
        <v/>
      </c>
      <c r="S170" s="145" t="str">
        <f>IF(Data!B174="","",B174)</f>
        <v/>
      </c>
      <c r="T170" s="146" t="str">
        <f>IFERROR(IF(S170:$S$5009&lt;&gt;0, ABS(S170-$AC$7),""),"")</f>
        <v/>
      </c>
      <c r="U170" s="146" t="str">
        <f>IFERROR(IF(S170:$S$5009&lt;&gt;0, (T170-$AB$16)^2,""),"")</f>
        <v/>
      </c>
      <c r="V170" s="147" t="str">
        <f>IF(Data!C174="","",C174)</f>
        <v/>
      </c>
      <c r="W170" s="146" t="str">
        <f>IFERROR(IF(V170:$V$5009&lt;&gt;0, ABS(C174-$AC$8),""),"")</f>
        <v/>
      </c>
      <c r="X170" s="146" t="str">
        <f>IFERROR(IF(V170:$V$5009&lt;&gt;0, (W170-$AB$17)^2,""),"")</f>
        <v/>
      </c>
    </row>
    <row r="171" spans="1:24" ht="20" customHeight="1">
      <c r="A171" s="155">
        <v>162</v>
      </c>
      <c r="B171" s="127" t="str">
        <f>IF(Data!B171:$B$5009&lt;&gt;"",Data!B171,"")</f>
        <v/>
      </c>
      <c r="C171" s="127" t="str">
        <f>IF(Data!$C171:C$5009&lt;&gt;"",Data!C171,"")</f>
        <v/>
      </c>
      <c r="S171" s="145" t="str">
        <f>IF(Data!B175="","",B175)</f>
        <v/>
      </c>
      <c r="T171" s="146" t="str">
        <f>IFERROR(IF(S171:$S$5009&lt;&gt;0, ABS(S171-$AC$7),""),"")</f>
        <v/>
      </c>
      <c r="U171" s="146" t="str">
        <f>IFERROR(IF(S171:$S$5009&lt;&gt;0, (T171-$AB$16)^2,""),"")</f>
        <v/>
      </c>
      <c r="V171" s="147" t="str">
        <f>IF(Data!C175="","",C175)</f>
        <v/>
      </c>
      <c r="W171" s="146" t="str">
        <f>IFERROR(IF(V171:$V$5009&lt;&gt;0, ABS(C175-$AC$8),""),"")</f>
        <v/>
      </c>
      <c r="X171" s="146" t="str">
        <f>IFERROR(IF(V171:$V$5009&lt;&gt;0, (W171-$AB$17)^2,""),"")</f>
        <v/>
      </c>
    </row>
    <row r="172" spans="1:24" ht="20" customHeight="1">
      <c r="A172" s="154">
        <v>163</v>
      </c>
      <c r="B172" s="127" t="str">
        <f>IF(Data!B172:$B$5009&lt;&gt;"",Data!B172,"")</f>
        <v/>
      </c>
      <c r="C172" s="127" t="str">
        <f>IF(Data!$C172:C$5009&lt;&gt;"",Data!C172,"")</f>
        <v/>
      </c>
      <c r="S172" s="145" t="str">
        <f>IF(Data!B176="","",B176)</f>
        <v/>
      </c>
      <c r="T172" s="146" t="str">
        <f>IFERROR(IF(S172:$S$5009&lt;&gt;0, ABS(S172-$AC$7),""),"")</f>
        <v/>
      </c>
      <c r="U172" s="146" t="str">
        <f>IFERROR(IF(S172:$S$5009&lt;&gt;0, (T172-$AB$16)^2,""),"")</f>
        <v/>
      </c>
      <c r="V172" s="147" t="str">
        <f>IF(Data!C176="","",C176)</f>
        <v/>
      </c>
      <c r="W172" s="146" t="str">
        <f>IFERROR(IF(V172:$V$5009&lt;&gt;0, ABS(C176-$AC$8),""),"")</f>
        <v/>
      </c>
      <c r="X172" s="146" t="str">
        <f>IFERROR(IF(V172:$V$5009&lt;&gt;0, (W172-$AB$17)^2,""),"")</f>
        <v/>
      </c>
    </row>
    <row r="173" spans="1:24" ht="20" customHeight="1">
      <c r="A173" s="155">
        <v>164</v>
      </c>
      <c r="B173" s="127" t="str">
        <f>IF(Data!B173:$B$5009&lt;&gt;"",Data!B173,"")</f>
        <v/>
      </c>
      <c r="C173" s="127" t="str">
        <f>IF(Data!$C173:C$5009&lt;&gt;"",Data!C173,"")</f>
        <v/>
      </c>
      <c r="S173" s="145" t="str">
        <f>IF(Data!B177="","",B177)</f>
        <v/>
      </c>
      <c r="T173" s="146" t="str">
        <f>IFERROR(IF(S173:$S$5009&lt;&gt;0, ABS(S173-$AC$7),""),"")</f>
        <v/>
      </c>
      <c r="U173" s="146" t="str">
        <f>IFERROR(IF(S173:$S$5009&lt;&gt;0, (T173-$AB$16)^2,""),"")</f>
        <v/>
      </c>
      <c r="V173" s="147" t="str">
        <f>IF(Data!C177="","",C177)</f>
        <v/>
      </c>
      <c r="W173" s="146" t="str">
        <f>IFERROR(IF(V173:$V$5009&lt;&gt;0, ABS(C177-$AC$8),""),"")</f>
        <v/>
      </c>
      <c r="X173" s="146" t="str">
        <f>IFERROR(IF(V173:$V$5009&lt;&gt;0, (W173-$AB$17)^2,""),"")</f>
        <v/>
      </c>
    </row>
    <row r="174" spans="1:24" ht="20" customHeight="1">
      <c r="A174" s="154">
        <v>165</v>
      </c>
      <c r="B174" s="127" t="str">
        <f>IF(Data!B174:$B$5009&lt;&gt;"",Data!B174,"")</f>
        <v/>
      </c>
      <c r="C174" s="127" t="str">
        <f>IF(Data!$C174:C$5009&lt;&gt;"",Data!C174,"")</f>
        <v/>
      </c>
      <c r="S174" s="145" t="str">
        <f>IF(Data!B178="","",B178)</f>
        <v/>
      </c>
      <c r="T174" s="146" t="str">
        <f>IFERROR(IF(S174:$S$5009&lt;&gt;0, ABS(S174-$AC$7),""),"")</f>
        <v/>
      </c>
      <c r="U174" s="146" t="str">
        <f>IFERROR(IF(S174:$S$5009&lt;&gt;0, (T174-$AB$16)^2,""),"")</f>
        <v/>
      </c>
      <c r="V174" s="147" t="str">
        <f>IF(Data!C178="","",C178)</f>
        <v/>
      </c>
      <c r="W174" s="146" t="str">
        <f>IFERROR(IF(V174:$V$5009&lt;&gt;0, ABS(C178-$AC$8),""),"")</f>
        <v/>
      </c>
      <c r="X174" s="146" t="str">
        <f>IFERROR(IF(V174:$V$5009&lt;&gt;0, (W174-$AB$17)^2,""),"")</f>
        <v/>
      </c>
    </row>
    <row r="175" spans="1:24" ht="20" customHeight="1">
      <c r="A175" s="155">
        <v>166</v>
      </c>
      <c r="B175" s="127" t="str">
        <f>IF(Data!B175:$B$5009&lt;&gt;"",Data!B175,"")</f>
        <v/>
      </c>
      <c r="C175" s="127" t="str">
        <f>IF(Data!$C175:C$5009&lt;&gt;"",Data!C175,"")</f>
        <v/>
      </c>
      <c r="S175" s="145" t="str">
        <f>IF(Data!B179="","",B179)</f>
        <v/>
      </c>
      <c r="T175" s="146" t="str">
        <f>IFERROR(IF(S175:$S$5009&lt;&gt;0, ABS(S175-$AC$7),""),"")</f>
        <v/>
      </c>
      <c r="U175" s="146" t="str">
        <f>IFERROR(IF(S175:$S$5009&lt;&gt;0, (T175-$AB$16)^2,""),"")</f>
        <v/>
      </c>
      <c r="V175" s="147" t="str">
        <f>IF(Data!C179="","",C179)</f>
        <v/>
      </c>
      <c r="W175" s="146" t="str">
        <f>IFERROR(IF(V175:$V$5009&lt;&gt;0, ABS(C179-$AC$8),""),"")</f>
        <v/>
      </c>
      <c r="X175" s="146" t="str">
        <f>IFERROR(IF(V175:$V$5009&lt;&gt;0, (W175-$AB$17)^2,""),"")</f>
        <v/>
      </c>
    </row>
    <row r="176" spans="1:24" ht="20" customHeight="1">
      <c r="A176" s="154">
        <v>167</v>
      </c>
      <c r="B176" s="127" t="str">
        <f>IF(Data!B176:$B$5009&lt;&gt;"",Data!B176,"")</f>
        <v/>
      </c>
      <c r="C176" s="127" t="str">
        <f>IF(Data!$C176:C$5009&lt;&gt;"",Data!C176,"")</f>
        <v/>
      </c>
      <c r="S176" s="145" t="str">
        <f>IF(Data!B180="","",B180)</f>
        <v/>
      </c>
      <c r="T176" s="146" t="str">
        <f>IFERROR(IF(S176:$S$5009&lt;&gt;0, ABS(S176-$AC$7),""),"")</f>
        <v/>
      </c>
      <c r="U176" s="146" t="str">
        <f>IFERROR(IF(S176:$S$5009&lt;&gt;0, (T176-$AB$16)^2,""),"")</f>
        <v/>
      </c>
      <c r="V176" s="147" t="str">
        <f>IF(Data!C180="","",C180)</f>
        <v/>
      </c>
      <c r="W176" s="146" t="str">
        <f>IFERROR(IF(V176:$V$5009&lt;&gt;0, ABS(C180-$AC$8),""),"")</f>
        <v/>
      </c>
      <c r="X176" s="146" t="str">
        <f>IFERROR(IF(V176:$V$5009&lt;&gt;0, (W176-$AB$17)^2,""),"")</f>
        <v/>
      </c>
    </row>
    <row r="177" spans="1:24" ht="20" customHeight="1">
      <c r="A177" s="155">
        <v>168</v>
      </c>
      <c r="B177" s="127" t="str">
        <f>IF(Data!B177:$B$5009&lt;&gt;"",Data!B177,"")</f>
        <v/>
      </c>
      <c r="C177" s="127" t="str">
        <f>IF(Data!$C177:C$5009&lt;&gt;"",Data!C177,"")</f>
        <v/>
      </c>
      <c r="S177" s="145" t="str">
        <f>IF(Data!B181="","",B181)</f>
        <v/>
      </c>
      <c r="T177" s="146" t="str">
        <f>IFERROR(IF(S177:$S$5009&lt;&gt;0, ABS(S177-$AC$7),""),"")</f>
        <v/>
      </c>
      <c r="U177" s="146" t="str">
        <f>IFERROR(IF(S177:$S$5009&lt;&gt;0, (T177-$AB$16)^2,""),"")</f>
        <v/>
      </c>
      <c r="V177" s="147" t="str">
        <f>IF(Data!C181="","",C181)</f>
        <v/>
      </c>
      <c r="W177" s="146" t="str">
        <f>IFERROR(IF(V177:$V$5009&lt;&gt;0, ABS(C181-$AC$8),""),"")</f>
        <v/>
      </c>
      <c r="X177" s="146" t="str">
        <f>IFERROR(IF(V177:$V$5009&lt;&gt;0, (W177-$AB$17)^2,""),"")</f>
        <v/>
      </c>
    </row>
    <row r="178" spans="1:24" ht="20" customHeight="1">
      <c r="A178" s="154">
        <v>169</v>
      </c>
      <c r="B178" s="127" t="str">
        <f>IF(Data!B178:$B$5009&lt;&gt;"",Data!B178,"")</f>
        <v/>
      </c>
      <c r="C178" s="127" t="str">
        <f>IF(Data!$C178:C$5009&lt;&gt;"",Data!C178,"")</f>
        <v/>
      </c>
      <c r="S178" s="145" t="str">
        <f>IF(Data!B182="","",B182)</f>
        <v/>
      </c>
      <c r="T178" s="146" t="str">
        <f>IFERROR(IF(S178:$S$5009&lt;&gt;0, ABS(S178-$AC$7),""),"")</f>
        <v/>
      </c>
      <c r="U178" s="146" t="str">
        <f>IFERROR(IF(S178:$S$5009&lt;&gt;0, (T178-$AB$16)^2,""),"")</f>
        <v/>
      </c>
      <c r="V178" s="147" t="str">
        <f>IF(Data!C182="","",C182)</f>
        <v/>
      </c>
      <c r="W178" s="146" t="str">
        <f>IFERROR(IF(V178:$V$5009&lt;&gt;0, ABS(C182-$AC$8),""),"")</f>
        <v/>
      </c>
      <c r="X178" s="146" t="str">
        <f>IFERROR(IF(V178:$V$5009&lt;&gt;0, (W178-$AB$17)^2,""),"")</f>
        <v/>
      </c>
    </row>
    <row r="179" spans="1:24" ht="20" customHeight="1">
      <c r="A179" s="155">
        <v>170</v>
      </c>
      <c r="B179" s="127" t="str">
        <f>IF(Data!B179:$B$5009&lt;&gt;"",Data!B179,"")</f>
        <v/>
      </c>
      <c r="C179" s="127" t="str">
        <f>IF(Data!$C179:C$5009&lt;&gt;"",Data!C179,"")</f>
        <v/>
      </c>
      <c r="S179" s="145" t="str">
        <f>IF(Data!B183="","",B183)</f>
        <v/>
      </c>
      <c r="T179" s="146" t="str">
        <f>IFERROR(IF(S179:$S$5009&lt;&gt;0, ABS(S179-$AC$7),""),"")</f>
        <v/>
      </c>
      <c r="U179" s="146" t="str">
        <f>IFERROR(IF(S179:$S$5009&lt;&gt;0, (T179-$AB$16)^2,""),"")</f>
        <v/>
      </c>
      <c r="V179" s="147" t="str">
        <f>IF(Data!C183="","",C183)</f>
        <v/>
      </c>
      <c r="W179" s="146" t="str">
        <f>IFERROR(IF(V179:$V$5009&lt;&gt;0, ABS(C183-$AC$8),""),"")</f>
        <v/>
      </c>
      <c r="X179" s="146" t="str">
        <f>IFERROR(IF(V179:$V$5009&lt;&gt;0, (W179-$AB$17)^2,""),"")</f>
        <v/>
      </c>
    </row>
    <row r="180" spans="1:24" ht="20" customHeight="1">
      <c r="A180" s="154">
        <v>171</v>
      </c>
      <c r="B180" s="127" t="str">
        <f>IF(Data!B180:$B$5009&lt;&gt;"",Data!B180,"")</f>
        <v/>
      </c>
      <c r="C180" s="127" t="str">
        <f>IF(Data!$C180:C$5009&lt;&gt;"",Data!C180,"")</f>
        <v/>
      </c>
      <c r="S180" s="145" t="str">
        <f>IF(Data!B184="","",B184)</f>
        <v/>
      </c>
      <c r="T180" s="146" t="str">
        <f>IFERROR(IF(S180:$S$5009&lt;&gt;0, ABS(S180-$AC$7),""),"")</f>
        <v/>
      </c>
      <c r="U180" s="146" t="str">
        <f>IFERROR(IF(S180:$S$5009&lt;&gt;0, (T180-$AB$16)^2,""),"")</f>
        <v/>
      </c>
      <c r="V180" s="147" t="str">
        <f>IF(Data!C184="","",C184)</f>
        <v/>
      </c>
      <c r="W180" s="146" t="str">
        <f>IFERROR(IF(V180:$V$5009&lt;&gt;0, ABS(C184-$AC$8),""),"")</f>
        <v/>
      </c>
      <c r="X180" s="146" t="str">
        <f>IFERROR(IF(V180:$V$5009&lt;&gt;0, (W180-$AB$17)^2,""),"")</f>
        <v/>
      </c>
    </row>
    <row r="181" spans="1:24" ht="20" customHeight="1">
      <c r="A181" s="155">
        <v>172</v>
      </c>
      <c r="B181" s="127" t="str">
        <f>IF(Data!B181:$B$5009&lt;&gt;"",Data!B181,"")</f>
        <v/>
      </c>
      <c r="C181" s="127" t="str">
        <f>IF(Data!$C181:C$5009&lt;&gt;"",Data!C181,"")</f>
        <v/>
      </c>
      <c r="S181" s="145" t="str">
        <f>IF(Data!B185="","",B185)</f>
        <v/>
      </c>
      <c r="T181" s="146" t="str">
        <f>IFERROR(IF(S181:$S$5009&lt;&gt;0, ABS(S181-$AC$7),""),"")</f>
        <v/>
      </c>
      <c r="U181" s="146" t="str">
        <f>IFERROR(IF(S181:$S$5009&lt;&gt;0, (T181-$AB$16)^2,""),"")</f>
        <v/>
      </c>
      <c r="V181" s="147" t="str">
        <f>IF(Data!C185="","",C185)</f>
        <v/>
      </c>
      <c r="W181" s="146" t="str">
        <f>IFERROR(IF(V181:$V$5009&lt;&gt;0, ABS(C185-$AC$8),""),"")</f>
        <v/>
      </c>
      <c r="X181" s="146" t="str">
        <f>IFERROR(IF(V181:$V$5009&lt;&gt;0, (W181-$AB$17)^2,""),"")</f>
        <v/>
      </c>
    </row>
    <row r="182" spans="1:24" ht="20" customHeight="1">
      <c r="A182" s="154">
        <v>173</v>
      </c>
      <c r="B182" s="127" t="str">
        <f>IF(Data!B182:$B$5009&lt;&gt;"",Data!B182,"")</f>
        <v/>
      </c>
      <c r="C182" s="127" t="str">
        <f>IF(Data!$C182:C$5009&lt;&gt;"",Data!C182,"")</f>
        <v/>
      </c>
      <c r="S182" s="145" t="str">
        <f>IF(Data!B186="","",B186)</f>
        <v/>
      </c>
      <c r="T182" s="146" t="str">
        <f>IFERROR(IF(S182:$S$5009&lt;&gt;0, ABS(S182-$AC$7),""),"")</f>
        <v/>
      </c>
      <c r="U182" s="146" t="str">
        <f>IFERROR(IF(S182:$S$5009&lt;&gt;0, (T182-$AB$16)^2,""),"")</f>
        <v/>
      </c>
      <c r="V182" s="147" t="str">
        <f>IF(Data!C186="","",C186)</f>
        <v/>
      </c>
      <c r="W182" s="146" t="str">
        <f>IFERROR(IF(V182:$V$5009&lt;&gt;0, ABS(C186-$AC$8),""),"")</f>
        <v/>
      </c>
      <c r="X182" s="146" t="str">
        <f>IFERROR(IF(V182:$V$5009&lt;&gt;0, (W182-$AB$17)^2,""),"")</f>
        <v/>
      </c>
    </row>
    <row r="183" spans="1:24" ht="20" customHeight="1">
      <c r="A183" s="155">
        <v>174</v>
      </c>
      <c r="B183" s="127" t="str">
        <f>IF(Data!B183:$B$5009&lt;&gt;"",Data!B183,"")</f>
        <v/>
      </c>
      <c r="C183" s="127" t="str">
        <f>IF(Data!$C183:C$5009&lt;&gt;"",Data!C183,"")</f>
        <v/>
      </c>
      <c r="S183" s="145" t="str">
        <f>IF(Data!B187="","",B187)</f>
        <v/>
      </c>
      <c r="T183" s="146" t="str">
        <f>IFERROR(IF(S183:$S$5009&lt;&gt;0, ABS(S183-$AC$7),""),"")</f>
        <v/>
      </c>
      <c r="U183" s="146" t="str">
        <f>IFERROR(IF(S183:$S$5009&lt;&gt;0, (T183-$AB$16)^2,""),"")</f>
        <v/>
      </c>
      <c r="V183" s="147" t="str">
        <f>IF(Data!C187="","",C187)</f>
        <v/>
      </c>
      <c r="W183" s="146" t="str">
        <f>IFERROR(IF(V183:$V$5009&lt;&gt;0, ABS(C187-$AC$8),""),"")</f>
        <v/>
      </c>
      <c r="X183" s="146" t="str">
        <f>IFERROR(IF(V183:$V$5009&lt;&gt;0, (W183-$AB$17)^2,""),"")</f>
        <v/>
      </c>
    </row>
    <row r="184" spans="1:24" ht="20" customHeight="1">
      <c r="A184" s="154">
        <v>175</v>
      </c>
      <c r="B184" s="127" t="str">
        <f>IF(Data!B184:$B$5009&lt;&gt;"",Data!B184,"")</f>
        <v/>
      </c>
      <c r="C184" s="127" t="str">
        <f>IF(Data!$C184:C$5009&lt;&gt;"",Data!C184,"")</f>
        <v/>
      </c>
      <c r="S184" s="145" t="str">
        <f>IF(Data!B188="","",B188)</f>
        <v/>
      </c>
      <c r="T184" s="146" t="str">
        <f>IFERROR(IF(S184:$S$5009&lt;&gt;0, ABS(S184-$AC$7),""),"")</f>
        <v/>
      </c>
      <c r="U184" s="146" t="str">
        <f>IFERROR(IF(S184:$S$5009&lt;&gt;0, (T184-$AB$16)^2,""),"")</f>
        <v/>
      </c>
      <c r="V184" s="147" t="str">
        <f>IF(Data!C188="","",C188)</f>
        <v/>
      </c>
      <c r="W184" s="146" t="str">
        <f>IFERROR(IF(V184:$V$5009&lt;&gt;0, ABS(C188-$AC$8),""),"")</f>
        <v/>
      </c>
      <c r="X184" s="146" t="str">
        <f>IFERROR(IF(V184:$V$5009&lt;&gt;0, (W184-$AB$17)^2,""),"")</f>
        <v/>
      </c>
    </row>
    <row r="185" spans="1:24" ht="20" customHeight="1">
      <c r="A185" s="155">
        <v>176</v>
      </c>
      <c r="B185" s="127" t="str">
        <f>IF(Data!B185:$B$5009&lt;&gt;"",Data!B185,"")</f>
        <v/>
      </c>
      <c r="C185" s="127" t="str">
        <f>IF(Data!$C185:C$5009&lt;&gt;"",Data!C185,"")</f>
        <v/>
      </c>
      <c r="S185" s="145" t="str">
        <f>IF(Data!B189="","",B189)</f>
        <v/>
      </c>
      <c r="T185" s="146" t="str">
        <f>IFERROR(IF(S185:$S$5009&lt;&gt;0, ABS(S185-$AC$7),""),"")</f>
        <v/>
      </c>
      <c r="U185" s="146" t="str">
        <f>IFERROR(IF(S185:$S$5009&lt;&gt;0, (T185-$AB$16)^2,""),"")</f>
        <v/>
      </c>
      <c r="V185" s="147" t="str">
        <f>IF(Data!C189="","",C189)</f>
        <v/>
      </c>
      <c r="W185" s="146" t="str">
        <f>IFERROR(IF(V185:$V$5009&lt;&gt;0, ABS(C189-$AC$8),""),"")</f>
        <v/>
      </c>
      <c r="X185" s="146" t="str">
        <f>IFERROR(IF(V185:$V$5009&lt;&gt;0, (W185-$AB$17)^2,""),"")</f>
        <v/>
      </c>
    </row>
    <row r="186" spans="1:24" ht="20" customHeight="1">
      <c r="A186" s="154">
        <v>177</v>
      </c>
      <c r="B186" s="127" t="str">
        <f>IF(Data!B186:$B$5009&lt;&gt;"",Data!B186,"")</f>
        <v/>
      </c>
      <c r="C186" s="127" t="str">
        <f>IF(Data!$C186:C$5009&lt;&gt;"",Data!C186,"")</f>
        <v/>
      </c>
      <c r="S186" s="145" t="str">
        <f>IF(Data!B190="","",B190)</f>
        <v/>
      </c>
      <c r="T186" s="146" t="str">
        <f>IFERROR(IF(S186:$S$5009&lt;&gt;0, ABS(S186-$AC$7),""),"")</f>
        <v/>
      </c>
      <c r="U186" s="146" t="str">
        <f>IFERROR(IF(S186:$S$5009&lt;&gt;0, (T186-$AB$16)^2,""),"")</f>
        <v/>
      </c>
      <c r="V186" s="147" t="str">
        <f>IF(Data!C190="","",C190)</f>
        <v/>
      </c>
      <c r="W186" s="146" t="str">
        <f>IFERROR(IF(V186:$V$5009&lt;&gt;0, ABS(C190-$AC$8),""),"")</f>
        <v/>
      </c>
      <c r="X186" s="146" t="str">
        <f>IFERROR(IF(V186:$V$5009&lt;&gt;0, (W186-$AB$17)^2,""),"")</f>
        <v/>
      </c>
    </row>
    <row r="187" spans="1:24" ht="20" customHeight="1">
      <c r="A187" s="155">
        <v>178</v>
      </c>
      <c r="B187" s="127" t="str">
        <f>IF(Data!B187:$B$5009&lt;&gt;"",Data!B187,"")</f>
        <v/>
      </c>
      <c r="C187" s="127" t="str">
        <f>IF(Data!$C187:C$5009&lt;&gt;"",Data!C187,"")</f>
        <v/>
      </c>
      <c r="S187" s="145" t="str">
        <f>IF(Data!B191="","",B191)</f>
        <v/>
      </c>
      <c r="T187" s="146" t="str">
        <f>IFERROR(IF(S187:$S$5009&lt;&gt;0, ABS(S187-$AC$7),""),"")</f>
        <v/>
      </c>
      <c r="U187" s="146" t="str">
        <f>IFERROR(IF(S187:$S$5009&lt;&gt;0, (T187-$AB$16)^2,""),"")</f>
        <v/>
      </c>
      <c r="V187" s="147" t="str">
        <f>IF(Data!C191="","",C191)</f>
        <v/>
      </c>
      <c r="W187" s="146" t="str">
        <f>IFERROR(IF(V187:$V$5009&lt;&gt;0, ABS(C191-$AC$8),""),"")</f>
        <v/>
      </c>
      <c r="X187" s="146" t="str">
        <f>IFERROR(IF(V187:$V$5009&lt;&gt;0, (W187-$AB$17)^2,""),"")</f>
        <v/>
      </c>
    </row>
    <row r="188" spans="1:24" ht="20" customHeight="1">
      <c r="A188" s="154">
        <v>179</v>
      </c>
      <c r="B188" s="127" t="str">
        <f>IF(Data!B188:$B$5009&lt;&gt;"",Data!B188,"")</f>
        <v/>
      </c>
      <c r="C188" s="127" t="str">
        <f>IF(Data!$C188:C$5009&lt;&gt;"",Data!C188,"")</f>
        <v/>
      </c>
      <c r="S188" s="145" t="str">
        <f>IF(Data!B192="","",B192)</f>
        <v/>
      </c>
      <c r="T188" s="146" t="str">
        <f>IFERROR(IF(S188:$S$5009&lt;&gt;0, ABS(S188-$AC$7),""),"")</f>
        <v/>
      </c>
      <c r="U188" s="146" t="str">
        <f>IFERROR(IF(S188:$S$5009&lt;&gt;0, (T188-$AB$16)^2,""),"")</f>
        <v/>
      </c>
      <c r="V188" s="147" t="str">
        <f>IF(Data!C192="","",C192)</f>
        <v/>
      </c>
      <c r="W188" s="146" t="str">
        <f>IFERROR(IF(V188:$V$5009&lt;&gt;0, ABS(C192-$AC$8),""),"")</f>
        <v/>
      </c>
      <c r="X188" s="146" t="str">
        <f>IFERROR(IF(V188:$V$5009&lt;&gt;0, (W188-$AB$17)^2,""),"")</f>
        <v/>
      </c>
    </row>
    <row r="189" spans="1:24" ht="20" customHeight="1">
      <c r="A189" s="155">
        <v>180</v>
      </c>
      <c r="B189" s="127" t="str">
        <f>IF(Data!B189:$B$5009&lt;&gt;"",Data!B189,"")</f>
        <v/>
      </c>
      <c r="C189" s="127" t="str">
        <f>IF(Data!$C189:C$5009&lt;&gt;"",Data!C189,"")</f>
        <v/>
      </c>
      <c r="S189" s="145" t="str">
        <f>IF(Data!B193="","",B193)</f>
        <v/>
      </c>
      <c r="T189" s="146" t="str">
        <f>IFERROR(IF(S189:$S$5009&lt;&gt;0, ABS(S189-$AC$7),""),"")</f>
        <v/>
      </c>
      <c r="U189" s="146" t="str">
        <f>IFERROR(IF(S189:$S$5009&lt;&gt;0, (T189-$AB$16)^2,""),"")</f>
        <v/>
      </c>
      <c r="V189" s="147" t="str">
        <f>IF(Data!C193="","",C193)</f>
        <v/>
      </c>
      <c r="W189" s="146" t="str">
        <f>IFERROR(IF(V189:$V$5009&lt;&gt;0, ABS(C193-$AC$8),""),"")</f>
        <v/>
      </c>
      <c r="X189" s="146" t="str">
        <f>IFERROR(IF(V189:$V$5009&lt;&gt;0, (W189-$AB$17)^2,""),"")</f>
        <v/>
      </c>
    </row>
    <row r="190" spans="1:24" ht="20" customHeight="1">
      <c r="A190" s="154">
        <v>181</v>
      </c>
      <c r="B190" s="127" t="str">
        <f>IF(Data!B190:$B$5009&lt;&gt;"",Data!B190,"")</f>
        <v/>
      </c>
      <c r="C190" s="127" t="str">
        <f>IF(Data!$C190:C$5009&lt;&gt;"",Data!C190,"")</f>
        <v/>
      </c>
      <c r="S190" s="145" t="str">
        <f>IF(Data!B194="","",B194)</f>
        <v/>
      </c>
      <c r="T190" s="146" t="str">
        <f>IFERROR(IF(S190:$S$5009&lt;&gt;0, ABS(S190-$AC$7),""),"")</f>
        <v/>
      </c>
      <c r="U190" s="146" t="str">
        <f>IFERROR(IF(S190:$S$5009&lt;&gt;0, (T190-$AB$16)^2,""),"")</f>
        <v/>
      </c>
      <c r="V190" s="147" t="str">
        <f>IF(Data!C194="","",C194)</f>
        <v/>
      </c>
      <c r="W190" s="146" t="str">
        <f>IFERROR(IF(V190:$V$5009&lt;&gt;0, ABS(C194-$AC$8),""),"")</f>
        <v/>
      </c>
      <c r="X190" s="146" t="str">
        <f>IFERROR(IF(V190:$V$5009&lt;&gt;0, (W190-$AB$17)^2,""),"")</f>
        <v/>
      </c>
    </row>
    <row r="191" spans="1:24" ht="20" customHeight="1">
      <c r="A191" s="155">
        <v>182</v>
      </c>
      <c r="B191" s="127" t="str">
        <f>IF(Data!B191:$B$5009&lt;&gt;"",Data!B191,"")</f>
        <v/>
      </c>
      <c r="C191" s="127" t="str">
        <f>IF(Data!$C191:C$5009&lt;&gt;"",Data!C191,"")</f>
        <v/>
      </c>
      <c r="S191" s="145" t="str">
        <f>IF(Data!B195="","",B195)</f>
        <v/>
      </c>
      <c r="T191" s="146" t="str">
        <f>IFERROR(IF(S191:$S$5009&lt;&gt;0, ABS(S191-$AC$7),""),"")</f>
        <v/>
      </c>
      <c r="U191" s="146" t="str">
        <f>IFERROR(IF(S191:$S$5009&lt;&gt;0, (T191-$AB$16)^2,""),"")</f>
        <v/>
      </c>
      <c r="V191" s="147" t="str">
        <f>IF(Data!C195="","",C195)</f>
        <v/>
      </c>
      <c r="W191" s="146" t="str">
        <f>IFERROR(IF(V191:$V$5009&lt;&gt;0, ABS(C195-$AC$8),""),"")</f>
        <v/>
      </c>
      <c r="X191" s="146" t="str">
        <f>IFERROR(IF(V191:$V$5009&lt;&gt;0, (W191-$AB$17)^2,""),"")</f>
        <v/>
      </c>
    </row>
    <row r="192" spans="1:24" ht="20" customHeight="1">
      <c r="A192" s="154">
        <v>183</v>
      </c>
      <c r="B192" s="127" t="str">
        <f>IF(Data!B192:$B$5009&lt;&gt;"",Data!B192,"")</f>
        <v/>
      </c>
      <c r="C192" s="127" t="str">
        <f>IF(Data!$C192:C$5009&lt;&gt;"",Data!C192,"")</f>
        <v/>
      </c>
      <c r="S192" s="145" t="str">
        <f>IF(Data!B196="","",B196)</f>
        <v/>
      </c>
      <c r="T192" s="146" t="str">
        <f>IFERROR(IF(S192:$S$5009&lt;&gt;0, ABS(S192-$AC$7),""),"")</f>
        <v/>
      </c>
      <c r="U192" s="146" t="str">
        <f>IFERROR(IF(S192:$S$5009&lt;&gt;0, (T192-$AB$16)^2,""),"")</f>
        <v/>
      </c>
      <c r="V192" s="147" t="str">
        <f>IF(Data!C196="","",C196)</f>
        <v/>
      </c>
      <c r="W192" s="146" t="str">
        <f>IFERROR(IF(V192:$V$5009&lt;&gt;0, ABS(C196-$AC$8),""),"")</f>
        <v/>
      </c>
      <c r="X192" s="146" t="str">
        <f>IFERROR(IF(V192:$V$5009&lt;&gt;0, (W192-$AB$17)^2,""),"")</f>
        <v/>
      </c>
    </row>
    <row r="193" spans="1:24" ht="20" customHeight="1">
      <c r="A193" s="155">
        <v>184</v>
      </c>
      <c r="B193" s="127" t="str">
        <f>IF(Data!B193:$B$5009&lt;&gt;"",Data!B193,"")</f>
        <v/>
      </c>
      <c r="C193" s="127" t="str">
        <f>IF(Data!$C193:C$5009&lt;&gt;"",Data!C193,"")</f>
        <v/>
      </c>
      <c r="S193" s="145" t="str">
        <f>IF(Data!B197="","",B197)</f>
        <v/>
      </c>
      <c r="T193" s="146" t="str">
        <f>IFERROR(IF(S193:$S$5009&lt;&gt;0, ABS(S193-$AC$7),""),"")</f>
        <v/>
      </c>
      <c r="U193" s="146" t="str">
        <f>IFERROR(IF(S193:$S$5009&lt;&gt;0, (T193-$AB$16)^2,""),"")</f>
        <v/>
      </c>
      <c r="V193" s="147" t="str">
        <f>IF(Data!C197="","",C197)</f>
        <v/>
      </c>
      <c r="W193" s="146" t="str">
        <f>IFERROR(IF(V193:$V$5009&lt;&gt;0, ABS(C197-$AC$8),""),"")</f>
        <v/>
      </c>
      <c r="X193" s="146" t="str">
        <f>IFERROR(IF(V193:$V$5009&lt;&gt;0, (W193-$AB$17)^2,""),"")</f>
        <v/>
      </c>
    </row>
    <row r="194" spans="1:24" ht="20" customHeight="1">
      <c r="A194" s="154">
        <v>185</v>
      </c>
      <c r="B194" s="127" t="str">
        <f>IF(Data!B194:$B$5009&lt;&gt;"",Data!B194,"")</f>
        <v/>
      </c>
      <c r="C194" s="127" t="str">
        <f>IF(Data!$C194:C$5009&lt;&gt;"",Data!C194,"")</f>
        <v/>
      </c>
      <c r="S194" s="145" t="str">
        <f>IF(Data!B198="","",B198)</f>
        <v/>
      </c>
      <c r="T194" s="146" t="str">
        <f>IFERROR(IF(S194:$S$5009&lt;&gt;0, ABS(S194-$AC$7),""),"")</f>
        <v/>
      </c>
      <c r="U194" s="146" t="str">
        <f>IFERROR(IF(S194:$S$5009&lt;&gt;0, (T194-$AB$16)^2,""),"")</f>
        <v/>
      </c>
      <c r="V194" s="147" t="str">
        <f>IF(Data!C198="","",C198)</f>
        <v/>
      </c>
      <c r="W194" s="146" t="str">
        <f>IFERROR(IF(V194:$V$5009&lt;&gt;0, ABS(C198-$AC$8),""),"")</f>
        <v/>
      </c>
      <c r="X194" s="146" t="str">
        <f>IFERROR(IF(V194:$V$5009&lt;&gt;0, (W194-$AB$17)^2,""),"")</f>
        <v/>
      </c>
    </row>
    <row r="195" spans="1:24" ht="20" customHeight="1">
      <c r="A195" s="155">
        <v>186</v>
      </c>
      <c r="B195" s="127" t="str">
        <f>IF(Data!B195:$B$5009&lt;&gt;"",Data!B195,"")</f>
        <v/>
      </c>
      <c r="C195" s="127" t="str">
        <f>IF(Data!$C195:C$5009&lt;&gt;"",Data!C195,"")</f>
        <v/>
      </c>
      <c r="S195" s="145" t="str">
        <f>IF(Data!B199="","",B199)</f>
        <v/>
      </c>
      <c r="T195" s="146" t="str">
        <f>IFERROR(IF(S195:$S$5009&lt;&gt;0, ABS(S195-$AC$7),""),"")</f>
        <v/>
      </c>
      <c r="U195" s="146" t="str">
        <f>IFERROR(IF(S195:$S$5009&lt;&gt;0, (T195-$AB$16)^2,""),"")</f>
        <v/>
      </c>
      <c r="V195" s="147" t="str">
        <f>IF(Data!C199="","",C199)</f>
        <v/>
      </c>
      <c r="W195" s="146" t="str">
        <f>IFERROR(IF(V195:$V$5009&lt;&gt;0, ABS(C199-$AC$8),""),"")</f>
        <v/>
      </c>
      <c r="X195" s="146" t="str">
        <f>IFERROR(IF(V195:$V$5009&lt;&gt;0, (W195-$AB$17)^2,""),"")</f>
        <v/>
      </c>
    </row>
    <row r="196" spans="1:24" ht="20" customHeight="1">
      <c r="A196" s="154">
        <v>187</v>
      </c>
      <c r="B196" s="127" t="str">
        <f>IF(Data!B196:$B$5009&lt;&gt;"",Data!B196,"")</f>
        <v/>
      </c>
      <c r="C196" s="127" t="str">
        <f>IF(Data!$C196:C$5009&lt;&gt;"",Data!C196,"")</f>
        <v/>
      </c>
      <c r="S196" s="145" t="str">
        <f>IF(Data!B200="","",B200)</f>
        <v/>
      </c>
      <c r="T196" s="146" t="str">
        <f>IFERROR(IF(S196:$S$5009&lt;&gt;0, ABS(S196-$AC$7),""),"")</f>
        <v/>
      </c>
      <c r="U196" s="146" t="str">
        <f>IFERROR(IF(S196:$S$5009&lt;&gt;0, (T196-$AB$16)^2,""),"")</f>
        <v/>
      </c>
      <c r="V196" s="147" t="str">
        <f>IF(Data!C200="","",C200)</f>
        <v/>
      </c>
      <c r="W196" s="146" t="str">
        <f>IFERROR(IF(V196:$V$5009&lt;&gt;0, ABS(C200-$AC$8),""),"")</f>
        <v/>
      </c>
      <c r="X196" s="146" t="str">
        <f>IFERROR(IF(V196:$V$5009&lt;&gt;0, (W196-$AB$17)^2,""),"")</f>
        <v/>
      </c>
    </row>
    <row r="197" spans="1:24" ht="20" customHeight="1">
      <c r="A197" s="155">
        <v>188</v>
      </c>
      <c r="B197" s="127" t="str">
        <f>IF(Data!B197:$B$5009&lt;&gt;"",Data!B197,"")</f>
        <v/>
      </c>
      <c r="C197" s="127" t="str">
        <f>IF(Data!$C197:C$5009&lt;&gt;"",Data!C197,"")</f>
        <v/>
      </c>
      <c r="S197" s="145" t="str">
        <f>IF(Data!B201="","",B201)</f>
        <v/>
      </c>
      <c r="T197" s="146" t="str">
        <f>IFERROR(IF(S197:$S$5009&lt;&gt;0, ABS(S197-$AC$7),""),"")</f>
        <v/>
      </c>
      <c r="U197" s="146" t="str">
        <f>IFERROR(IF(S197:$S$5009&lt;&gt;0, (T197-$AB$16)^2,""),"")</f>
        <v/>
      </c>
      <c r="V197" s="147" t="str">
        <f>IF(Data!C201="","",C201)</f>
        <v/>
      </c>
      <c r="W197" s="146" t="str">
        <f>IFERROR(IF(V197:$V$5009&lt;&gt;0, ABS(C201-$AC$8),""),"")</f>
        <v/>
      </c>
      <c r="X197" s="146" t="str">
        <f>IFERROR(IF(V197:$V$5009&lt;&gt;0, (W197-$AB$17)^2,""),"")</f>
        <v/>
      </c>
    </row>
    <row r="198" spans="1:24" ht="20" customHeight="1">
      <c r="A198" s="154">
        <v>189</v>
      </c>
      <c r="B198" s="127" t="str">
        <f>IF(Data!B198:$B$5009&lt;&gt;"",Data!B198,"")</f>
        <v/>
      </c>
      <c r="C198" s="127" t="str">
        <f>IF(Data!$C198:C$5009&lt;&gt;"",Data!C198,"")</f>
        <v/>
      </c>
      <c r="S198" s="145" t="str">
        <f>IF(Data!B202="","",B202)</f>
        <v/>
      </c>
      <c r="T198" s="146" t="str">
        <f>IFERROR(IF(S198:$S$5009&lt;&gt;0, ABS(S198-$AC$7),""),"")</f>
        <v/>
      </c>
      <c r="U198" s="146" t="str">
        <f>IFERROR(IF(S198:$S$5009&lt;&gt;0, (T198-$AB$16)^2,""),"")</f>
        <v/>
      </c>
      <c r="V198" s="147" t="str">
        <f>IF(Data!C202="","",C202)</f>
        <v/>
      </c>
      <c r="W198" s="146" t="str">
        <f>IFERROR(IF(V198:$V$5009&lt;&gt;0, ABS(C202-$AC$8),""),"")</f>
        <v/>
      </c>
      <c r="X198" s="146" t="str">
        <f>IFERROR(IF(V198:$V$5009&lt;&gt;0, (W198-$AB$17)^2,""),"")</f>
        <v/>
      </c>
    </row>
    <row r="199" spans="1:24" ht="20" customHeight="1">
      <c r="A199" s="155">
        <v>190</v>
      </c>
      <c r="B199" s="127" t="str">
        <f>IF(Data!B199:$B$5009&lt;&gt;"",Data!B199,"")</f>
        <v/>
      </c>
      <c r="C199" s="127" t="str">
        <f>IF(Data!$C199:C$5009&lt;&gt;"",Data!C199,"")</f>
        <v/>
      </c>
      <c r="S199" s="145" t="str">
        <f>IF(Data!B203="","",B203)</f>
        <v/>
      </c>
      <c r="T199" s="146" t="str">
        <f>IFERROR(IF(S199:$S$5009&lt;&gt;0, ABS(S199-$AC$7),""),"")</f>
        <v/>
      </c>
      <c r="U199" s="146" t="str">
        <f>IFERROR(IF(S199:$S$5009&lt;&gt;0, (T199-$AB$16)^2,""),"")</f>
        <v/>
      </c>
      <c r="V199" s="147" t="str">
        <f>IF(Data!C203="","",C203)</f>
        <v/>
      </c>
      <c r="W199" s="146" t="str">
        <f>IFERROR(IF(V199:$V$5009&lt;&gt;0, ABS(C203-$AC$8),""),"")</f>
        <v/>
      </c>
      <c r="X199" s="146" t="str">
        <f>IFERROR(IF(V199:$V$5009&lt;&gt;0, (W199-$AB$17)^2,""),"")</f>
        <v/>
      </c>
    </row>
    <row r="200" spans="1:24" ht="20" customHeight="1">
      <c r="A200" s="154">
        <v>191</v>
      </c>
      <c r="B200" s="127" t="str">
        <f>IF(Data!B200:$B$5009&lt;&gt;"",Data!B200,"")</f>
        <v/>
      </c>
      <c r="C200" s="127" t="str">
        <f>IF(Data!$C200:C$5009&lt;&gt;"",Data!C200,"")</f>
        <v/>
      </c>
      <c r="S200" s="145" t="str">
        <f>IF(Data!B204="","",B204)</f>
        <v/>
      </c>
      <c r="T200" s="146" t="str">
        <f>IFERROR(IF(S200:$S$5009&lt;&gt;0, ABS(S200-$AC$7),""),"")</f>
        <v/>
      </c>
      <c r="U200" s="146" t="str">
        <f>IFERROR(IF(S200:$S$5009&lt;&gt;0, (T200-$AB$16)^2,""),"")</f>
        <v/>
      </c>
      <c r="V200" s="147" t="str">
        <f>IF(Data!C204="","",C204)</f>
        <v/>
      </c>
      <c r="W200" s="146" t="str">
        <f>IFERROR(IF(V200:$V$5009&lt;&gt;0, ABS(C204-$AC$8),""),"")</f>
        <v/>
      </c>
      <c r="X200" s="146" t="str">
        <f>IFERROR(IF(V200:$V$5009&lt;&gt;0, (W200-$AB$17)^2,""),"")</f>
        <v/>
      </c>
    </row>
    <row r="201" spans="1:24" ht="20" customHeight="1">
      <c r="A201" s="155">
        <v>192</v>
      </c>
      <c r="B201" s="127" t="str">
        <f>IF(Data!B201:$B$5009&lt;&gt;"",Data!B201,"")</f>
        <v/>
      </c>
      <c r="C201" s="127" t="str">
        <f>IF(Data!$C201:C$5009&lt;&gt;"",Data!C201,"")</f>
        <v/>
      </c>
      <c r="S201" s="145" t="str">
        <f>IF(Data!B205="","",B205)</f>
        <v/>
      </c>
      <c r="T201" s="146" t="str">
        <f>IFERROR(IF(S201:$S$5009&lt;&gt;0, ABS(S201-$AC$7),""),"")</f>
        <v/>
      </c>
      <c r="U201" s="146" t="str">
        <f>IFERROR(IF(S201:$S$5009&lt;&gt;0, (T201-$AB$16)^2,""),"")</f>
        <v/>
      </c>
      <c r="V201" s="147" t="str">
        <f>IF(Data!C205="","",C205)</f>
        <v/>
      </c>
      <c r="W201" s="146" t="str">
        <f>IFERROR(IF(V201:$V$5009&lt;&gt;0, ABS(C205-$AC$8),""),"")</f>
        <v/>
      </c>
      <c r="X201" s="146" t="str">
        <f>IFERROR(IF(V201:$V$5009&lt;&gt;0, (W201-$AB$17)^2,""),"")</f>
        <v/>
      </c>
    </row>
    <row r="202" spans="1:24" ht="20" customHeight="1">
      <c r="A202" s="154">
        <v>193</v>
      </c>
      <c r="B202" s="127" t="str">
        <f>IF(Data!B202:$B$5009&lt;&gt;"",Data!B202,"")</f>
        <v/>
      </c>
      <c r="C202" s="127" t="str">
        <f>IF(Data!$C202:C$5009&lt;&gt;"",Data!C202,"")</f>
        <v/>
      </c>
      <c r="S202" s="145" t="str">
        <f>IF(Data!B206="","",B206)</f>
        <v/>
      </c>
      <c r="T202" s="146" t="str">
        <f>IFERROR(IF(S202:$S$5009&lt;&gt;0, ABS(S202-$AC$7),""),"")</f>
        <v/>
      </c>
      <c r="U202" s="146" t="str">
        <f>IFERROR(IF(S202:$S$5009&lt;&gt;0, (T202-$AB$16)^2,""),"")</f>
        <v/>
      </c>
      <c r="V202" s="147" t="str">
        <f>IF(Data!C206="","",C206)</f>
        <v/>
      </c>
      <c r="W202" s="146" t="str">
        <f>IFERROR(IF(V202:$V$5009&lt;&gt;0, ABS(C206-$AC$8),""),"")</f>
        <v/>
      </c>
      <c r="X202" s="146" t="str">
        <f>IFERROR(IF(V202:$V$5009&lt;&gt;0, (W202-$AB$17)^2,""),"")</f>
        <v/>
      </c>
    </row>
    <row r="203" spans="1:24" ht="20" customHeight="1">
      <c r="A203" s="155">
        <v>194</v>
      </c>
      <c r="B203" s="127" t="str">
        <f>IF(Data!B203:$B$5009&lt;&gt;"",Data!B203,"")</f>
        <v/>
      </c>
      <c r="C203" s="127" t="str">
        <f>IF(Data!$C203:C$5009&lt;&gt;"",Data!C203,"")</f>
        <v/>
      </c>
      <c r="S203" s="145" t="str">
        <f>IF(Data!B207="","",B207)</f>
        <v/>
      </c>
      <c r="T203" s="146" t="str">
        <f>IFERROR(IF(S203:$S$5009&lt;&gt;0, ABS(S203-$AC$7),""),"")</f>
        <v/>
      </c>
      <c r="U203" s="146" t="str">
        <f>IFERROR(IF(S203:$S$5009&lt;&gt;0, (T203-$AB$16)^2,""),"")</f>
        <v/>
      </c>
      <c r="V203" s="147" t="str">
        <f>IF(Data!C207="","",C207)</f>
        <v/>
      </c>
      <c r="W203" s="146" t="str">
        <f>IFERROR(IF(V203:$V$5009&lt;&gt;0, ABS(C207-$AC$8),""),"")</f>
        <v/>
      </c>
      <c r="X203" s="146" t="str">
        <f>IFERROR(IF(V203:$V$5009&lt;&gt;0, (W203-$AB$17)^2,""),"")</f>
        <v/>
      </c>
    </row>
    <row r="204" spans="1:24" ht="20" customHeight="1">
      <c r="A204" s="154">
        <v>195</v>
      </c>
      <c r="B204" s="127" t="str">
        <f>IF(Data!B204:$B$5009&lt;&gt;"",Data!B204,"")</f>
        <v/>
      </c>
      <c r="C204" s="127" t="str">
        <f>IF(Data!$C204:C$5009&lt;&gt;"",Data!C204,"")</f>
        <v/>
      </c>
      <c r="S204" s="145" t="str">
        <f>IF(Data!B208="","",B208)</f>
        <v/>
      </c>
      <c r="T204" s="146" t="str">
        <f>IFERROR(IF(S204:$S$5009&lt;&gt;0, ABS(S204-$AC$7),""),"")</f>
        <v/>
      </c>
      <c r="U204" s="146" t="str">
        <f>IFERROR(IF(S204:$S$5009&lt;&gt;0, (T204-$AB$16)^2,""),"")</f>
        <v/>
      </c>
      <c r="V204" s="147" t="str">
        <f>IF(Data!C208="","",C208)</f>
        <v/>
      </c>
      <c r="W204" s="146" t="str">
        <f>IFERROR(IF(V204:$V$5009&lt;&gt;0, ABS(C208-$AC$8),""),"")</f>
        <v/>
      </c>
      <c r="X204" s="146" t="str">
        <f>IFERROR(IF(V204:$V$5009&lt;&gt;0, (W204-$AB$17)^2,""),"")</f>
        <v/>
      </c>
    </row>
    <row r="205" spans="1:24" ht="20" customHeight="1">
      <c r="A205" s="155">
        <v>196</v>
      </c>
      <c r="B205" s="127" t="str">
        <f>IF(Data!B205:$B$5009&lt;&gt;"",Data!B205,"")</f>
        <v/>
      </c>
      <c r="C205" s="127" t="str">
        <f>IF(Data!$C205:C$5009&lt;&gt;"",Data!C205,"")</f>
        <v/>
      </c>
      <c r="S205" s="145" t="str">
        <f>IF(Data!B209="","",B209)</f>
        <v/>
      </c>
      <c r="T205" s="146" t="str">
        <f>IFERROR(IF(S205:$S$5009&lt;&gt;0, ABS(S205-$AC$7),""),"")</f>
        <v/>
      </c>
      <c r="U205" s="146" t="str">
        <f>IFERROR(IF(S205:$S$5009&lt;&gt;0, (T205-$AB$16)^2,""),"")</f>
        <v/>
      </c>
      <c r="V205" s="147" t="str">
        <f>IF(Data!C209="","",C209)</f>
        <v/>
      </c>
      <c r="W205" s="146" t="str">
        <f>IFERROR(IF(V205:$V$5009&lt;&gt;0, ABS(C209-$AC$8),""),"")</f>
        <v/>
      </c>
      <c r="X205" s="146" t="str">
        <f>IFERROR(IF(V205:$V$5009&lt;&gt;0, (W205-$AB$17)^2,""),"")</f>
        <v/>
      </c>
    </row>
    <row r="206" spans="1:24" ht="20" customHeight="1">
      <c r="A206" s="154">
        <v>197</v>
      </c>
      <c r="B206" s="127" t="str">
        <f>IF(Data!B206:$B$5009&lt;&gt;"",Data!B206,"")</f>
        <v/>
      </c>
      <c r="C206" s="127" t="str">
        <f>IF(Data!$C206:C$5009&lt;&gt;"",Data!C206,"")</f>
        <v/>
      </c>
      <c r="S206" s="145" t="str">
        <f>IF(Data!B210="","",B210)</f>
        <v/>
      </c>
      <c r="T206" s="146" t="str">
        <f>IFERROR(IF(S206:$S$5009&lt;&gt;0, ABS(S206-$AC$7),""),"")</f>
        <v/>
      </c>
      <c r="U206" s="146" t="str">
        <f>IFERROR(IF(S206:$S$5009&lt;&gt;0, (T206-$AB$16)^2,""),"")</f>
        <v/>
      </c>
      <c r="V206" s="147" t="str">
        <f>IF(Data!C210="","",C210)</f>
        <v/>
      </c>
      <c r="W206" s="146" t="str">
        <f>IFERROR(IF(V206:$V$5009&lt;&gt;0, ABS(C210-$AC$8),""),"")</f>
        <v/>
      </c>
      <c r="X206" s="146" t="str">
        <f>IFERROR(IF(V206:$V$5009&lt;&gt;0, (W206-$AB$17)^2,""),"")</f>
        <v/>
      </c>
    </row>
    <row r="207" spans="1:24" ht="20" customHeight="1">
      <c r="A207" s="155">
        <v>198</v>
      </c>
      <c r="B207" s="127" t="str">
        <f>IF(Data!B207:$B$5009&lt;&gt;"",Data!B207,"")</f>
        <v/>
      </c>
      <c r="C207" s="127" t="str">
        <f>IF(Data!$C207:C$5009&lt;&gt;"",Data!C207,"")</f>
        <v/>
      </c>
      <c r="S207" s="145" t="str">
        <f>IF(Data!B211="","",B211)</f>
        <v/>
      </c>
      <c r="T207" s="146" t="str">
        <f>IFERROR(IF(S207:$S$5009&lt;&gt;0, ABS(S207-$AC$7),""),"")</f>
        <v/>
      </c>
      <c r="U207" s="146" t="str">
        <f>IFERROR(IF(S207:$S$5009&lt;&gt;0, (T207-$AB$16)^2,""),"")</f>
        <v/>
      </c>
      <c r="V207" s="147" t="str">
        <f>IF(Data!C211="","",C211)</f>
        <v/>
      </c>
      <c r="W207" s="146" t="str">
        <f>IFERROR(IF(V207:$V$5009&lt;&gt;0, ABS(C211-$AC$8),""),"")</f>
        <v/>
      </c>
      <c r="X207" s="146" t="str">
        <f>IFERROR(IF(V207:$V$5009&lt;&gt;0, (W207-$AB$17)^2,""),"")</f>
        <v/>
      </c>
    </row>
    <row r="208" spans="1:24" ht="20" customHeight="1">
      <c r="A208" s="154">
        <v>199</v>
      </c>
      <c r="B208" s="127" t="str">
        <f>IF(Data!B208:$B$5009&lt;&gt;"",Data!B208,"")</f>
        <v/>
      </c>
      <c r="C208" s="127" t="str">
        <f>IF(Data!$C208:C$5009&lt;&gt;"",Data!C208,"")</f>
        <v/>
      </c>
      <c r="S208" s="145" t="str">
        <f>IF(Data!B212="","",B212)</f>
        <v/>
      </c>
      <c r="T208" s="146" t="str">
        <f>IFERROR(IF(S208:$S$5009&lt;&gt;0, ABS(S208-$AC$7),""),"")</f>
        <v/>
      </c>
      <c r="U208" s="146" t="str">
        <f>IFERROR(IF(S208:$S$5009&lt;&gt;0, (T208-$AB$16)^2,""),"")</f>
        <v/>
      </c>
      <c r="V208" s="147" t="str">
        <f>IF(Data!C212="","",C212)</f>
        <v/>
      </c>
      <c r="W208" s="146" t="str">
        <f>IFERROR(IF(V208:$V$5009&lt;&gt;0, ABS(C212-$AC$8),""),"")</f>
        <v/>
      </c>
      <c r="X208" s="146" t="str">
        <f>IFERROR(IF(V208:$V$5009&lt;&gt;0, (W208-$AB$17)^2,""),"")</f>
        <v/>
      </c>
    </row>
    <row r="209" spans="1:24" ht="20" customHeight="1">
      <c r="A209" s="155">
        <v>200</v>
      </c>
      <c r="B209" s="127" t="str">
        <f>IF(Data!B209:$B$5009&lt;&gt;"",Data!B209,"")</f>
        <v/>
      </c>
      <c r="C209" s="127" t="str">
        <f>IF(Data!$C209:C$5009&lt;&gt;"",Data!C209,"")</f>
        <v/>
      </c>
      <c r="S209" s="145" t="str">
        <f>IF(Data!B213="","",B213)</f>
        <v/>
      </c>
      <c r="T209" s="146" t="str">
        <f>IFERROR(IF(S209:$S$5009&lt;&gt;0, ABS(S209-$AC$7),""),"")</f>
        <v/>
      </c>
      <c r="U209" s="146" t="str">
        <f>IFERROR(IF(S209:$S$5009&lt;&gt;0, (T209-$AB$16)^2,""),"")</f>
        <v/>
      </c>
      <c r="V209" s="147" t="str">
        <f>IF(Data!C213="","",C213)</f>
        <v/>
      </c>
      <c r="W209" s="146" t="str">
        <f>IFERROR(IF(V209:$V$5009&lt;&gt;0, ABS(C213-$AC$8),""),"")</f>
        <v/>
      </c>
      <c r="X209" s="146" t="str">
        <f>IFERROR(IF(V209:$V$5009&lt;&gt;0, (W209-$AB$17)^2,""),"")</f>
        <v/>
      </c>
    </row>
    <row r="210" spans="1:24" ht="20" customHeight="1">
      <c r="A210" s="154">
        <v>201</v>
      </c>
      <c r="B210" s="127" t="str">
        <f>IF(Data!B210:$B$5009&lt;&gt;"",Data!B210,"")</f>
        <v/>
      </c>
      <c r="C210" s="127" t="str">
        <f>IF(Data!$C210:C$5009&lt;&gt;"",Data!C210,"")</f>
        <v/>
      </c>
      <c r="S210" s="145" t="str">
        <f>IF(Data!B214="","",B214)</f>
        <v/>
      </c>
      <c r="T210" s="146" t="str">
        <f>IFERROR(IF(S210:$S$5009&lt;&gt;0, ABS(S210-$AC$7),""),"")</f>
        <v/>
      </c>
      <c r="U210" s="146" t="str">
        <f>IFERROR(IF(S210:$S$5009&lt;&gt;0, (T210-$AB$16)^2,""),"")</f>
        <v/>
      </c>
      <c r="V210" s="147" t="str">
        <f>IF(Data!C214="","",C214)</f>
        <v/>
      </c>
      <c r="W210" s="146" t="str">
        <f>IFERROR(IF(V210:$V$5009&lt;&gt;0, ABS(C214-$AC$8),""),"")</f>
        <v/>
      </c>
      <c r="X210" s="146" t="str">
        <f>IFERROR(IF(V210:$V$5009&lt;&gt;0, (W210-$AB$17)^2,""),"")</f>
        <v/>
      </c>
    </row>
    <row r="211" spans="1:24" ht="20" customHeight="1">
      <c r="A211" s="155">
        <v>202</v>
      </c>
      <c r="B211" s="127" t="str">
        <f>IF(Data!B211:$B$5009&lt;&gt;"",Data!B211,"")</f>
        <v/>
      </c>
      <c r="C211" s="127" t="str">
        <f>IF(Data!$C211:C$5009&lt;&gt;"",Data!C211,"")</f>
        <v/>
      </c>
      <c r="S211" s="145" t="str">
        <f>IF(Data!B215="","",B215)</f>
        <v/>
      </c>
      <c r="T211" s="146" t="str">
        <f>IFERROR(IF(S211:$S$5009&lt;&gt;0, ABS(S211-$AC$7),""),"")</f>
        <v/>
      </c>
      <c r="U211" s="146" t="str">
        <f>IFERROR(IF(S211:$S$5009&lt;&gt;0, (T211-$AB$16)^2,""),"")</f>
        <v/>
      </c>
      <c r="V211" s="147" t="str">
        <f>IF(Data!C215="","",C215)</f>
        <v/>
      </c>
      <c r="W211" s="146" t="str">
        <f>IFERROR(IF(V211:$V$5009&lt;&gt;0, ABS(C215-$AC$8),""),"")</f>
        <v/>
      </c>
      <c r="X211" s="146" t="str">
        <f>IFERROR(IF(V211:$V$5009&lt;&gt;0, (W211-$AB$17)^2,""),"")</f>
        <v/>
      </c>
    </row>
    <row r="212" spans="1:24" ht="20" customHeight="1">
      <c r="A212" s="154">
        <v>203</v>
      </c>
      <c r="B212" s="127" t="str">
        <f>IF(Data!B212:$B$5009&lt;&gt;"",Data!B212,"")</f>
        <v/>
      </c>
      <c r="C212" s="127" t="str">
        <f>IF(Data!$C212:C$5009&lt;&gt;"",Data!C212,"")</f>
        <v/>
      </c>
      <c r="S212" s="145" t="str">
        <f>IF(Data!B216="","",B216)</f>
        <v/>
      </c>
      <c r="T212" s="146" t="str">
        <f>IFERROR(IF(S212:$S$5009&lt;&gt;0, ABS(S212-$AC$7),""),"")</f>
        <v/>
      </c>
      <c r="U212" s="146" t="str">
        <f>IFERROR(IF(S212:$S$5009&lt;&gt;0, (T212-$AB$16)^2,""),"")</f>
        <v/>
      </c>
      <c r="V212" s="147" t="str">
        <f>IF(Data!C216="","",C216)</f>
        <v/>
      </c>
      <c r="W212" s="146" t="str">
        <f>IFERROR(IF(V212:$V$5009&lt;&gt;0, ABS(C216-$AC$8),""),"")</f>
        <v/>
      </c>
      <c r="X212" s="146" t="str">
        <f>IFERROR(IF(V212:$V$5009&lt;&gt;0, (W212-$AB$17)^2,""),"")</f>
        <v/>
      </c>
    </row>
    <row r="213" spans="1:24" ht="20" customHeight="1">
      <c r="A213" s="155">
        <v>204</v>
      </c>
      <c r="B213" s="127" t="str">
        <f>IF(Data!B213:$B$5009&lt;&gt;"",Data!B213,"")</f>
        <v/>
      </c>
      <c r="C213" s="127" t="str">
        <f>IF(Data!$C213:C$5009&lt;&gt;"",Data!C213,"")</f>
        <v/>
      </c>
      <c r="S213" s="145" t="str">
        <f>IF(Data!B217="","",B217)</f>
        <v/>
      </c>
      <c r="T213" s="146" t="str">
        <f>IFERROR(IF(S213:$S$5009&lt;&gt;0, ABS(S213-$AC$7),""),"")</f>
        <v/>
      </c>
      <c r="U213" s="146" t="str">
        <f>IFERROR(IF(S213:$S$5009&lt;&gt;0, (T213-$AB$16)^2,""),"")</f>
        <v/>
      </c>
      <c r="V213" s="147" t="str">
        <f>IF(Data!C217="","",C217)</f>
        <v/>
      </c>
      <c r="W213" s="146" t="str">
        <f>IFERROR(IF(V213:$V$5009&lt;&gt;0, ABS(C217-$AC$8),""),"")</f>
        <v/>
      </c>
      <c r="X213" s="146" t="str">
        <f>IFERROR(IF(V213:$V$5009&lt;&gt;0, (W213-$AB$17)^2,""),"")</f>
        <v/>
      </c>
    </row>
    <row r="214" spans="1:24" ht="20" customHeight="1">
      <c r="A214" s="154">
        <v>205</v>
      </c>
      <c r="B214" s="127" t="str">
        <f>IF(Data!B214:$B$5009&lt;&gt;"",Data!B214,"")</f>
        <v/>
      </c>
      <c r="C214" s="127" t="str">
        <f>IF(Data!$C214:C$5009&lt;&gt;"",Data!C214,"")</f>
        <v/>
      </c>
      <c r="S214" s="145" t="str">
        <f>IF(Data!B218="","",B218)</f>
        <v/>
      </c>
      <c r="T214" s="146" t="str">
        <f>IFERROR(IF(S214:$S$5009&lt;&gt;0, ABS(S214-$AC$7),""),"")</f>
        <v/>
      </c>
      <c r="U214" s="146" t="str">
        <f>IFERROR(IF(S214:$S$5009&lt;&gt;0, (T214-$AB$16)^2,""),"")</f>
        <v/>
      </c>
      <c r="V214" s="147" t="str">
        <f>IF(Data!C218="","",C218)</f>
        <v/>
      </c>
      <c r="W214" s="146" t="str">
        <f>IFERROR(IF(V214:$V$5009&lt;&gt;0, ABS(C218-$AC$8),""),"")</f>
        <v/>
      </c>
      <c r="X214" s="146" t="str">
        <f>IFERROR(IF(V214:$V$5009&lt;&gt;0, (W214-$AB$17)^2,""),"")</f>
        <v/>
      </c>
    </row>
    <row r="215" spans="1:24" ht="20" customHeight="1">
      <c r="A215" s="155">
        <v>206</v>
      </c>
      <c r="B215" s="127" t="str">
        <f>IF(Data!B215:$B$5009&lt;&gt;"",Data!B215,"")</f>
        <v/>
      </c>
      <c r="C215" s="127" t="str">
        <f>IF(Data!$C215:C$5009&lt;&gt;"",Data!C215,"")</f>
        <v/>
      </c>
      <c r="S215" s="145" t="str">
        <f>IF(Data!B219="","",B219)</f>
        <v/>
      </c>
      <c r="T215" s="146" t="str">
        <f>IFERROR(IF(S215:$S$5009&lt;&gt;0, ABS(S215-$AC$7),""),"")</f>
        <v/>
      </c>
      <c r="U215" s="146" t="str">
        <f>IFERROR(IF(S215:$S$5009&lt;&gt;0, (T215-$AB$16)^2,""),"")</f>
        <v/>
      </c>
      <c r="V215" s="147" t="str">
        <f>IF(Data!C219="","",C219)</f>
        <v/>
      </c>
      <c r="W215" s="146" t="str">
        <f>IFERROR(IF(V215:$V$5009&lt;&gt;0, ABS(C219-$AC$8),""),"")</f>
        <v/>
      </c>
      <c r="X215" s="146" t="str">
        <f>IFERROR(IF(V215:$V$5009&lt;&gt;0, (W215-$AB$17)^2,""),"")</f>
        <v/>
      </c>
    </row>
    <row r="216" spans="1:24" ht="20" customHeight="1">
      <c r="A216" s="154">
        <v>207</v>
      </c>
      <c r="B216" s="127" t="str">
        <f>IF(Data!B216:$B$5009&lt;&gt;"",Data!B216,"")</f>
        <v/>
      </c>
      <c r="C216" s="127" t="str">
        <f>IF(Data!$C216:C$5009&lt;&gt;"",Data!C216,"")</f>
        <v/>
      </c>
      <c r="S216" s="145" t="str">
        <f>IF(Data!B220="","",B220)</f>
        <v/>
      </c>
      <c r="T216" s="146" t="str">
        <f>IFERROR(IF(S216:$S$5009&lt;&gt;0, ABS(S216-$AC$7),""),"")</f>
        <v/>
      </c>
      <c r="U216" s="146" t="str">
        <f>IFERROR(IF(S216:$S$5009&lt;&gt;0, (T216-$AB$16)^2,""),"")</f>
        <v/>
      </c>
      <c r="V216" s="147" t="str">
        <f>IF(Data!C220="","",C220)</f>
        <v/>
      </c>
      <c r="W216" s="146" t="str">
        <f>IFERROR(IF(V216:$V$5009&lt;&gt;0, ABS(C220-$AC$8),""),"")</f>
        <v/>
      </c>
      <c r="X216" s="146" t="str">
        <f>IFERROR(IF(V216:$V$5009&lt;&gt;0, (W216-$AB$17)^2,""),"")</f>
        <v/>
      </c>
    </row>
    <row r="217" spans="1:24" ht="20" customHeight="1">
      <c r="A217" s="155">
        <v>208</v>
      </c>
      <c r="B217" s="127" t="str">
        <f>IF(Data!B217:$B$5009&lt;&gt;"",Data!B217,"")</f>
        <v/>
      </c>
      <c r="C217" s="127" t="str">
        <f>IF(Data!$C217:C$5009&lt;&gt;"",Data!C217,"")</f>
        <v/>
      </c>
      <c r="S217" s="145" t="str">
        <f>IF(Data!B221="","",B221)</f>
        <v/>
      </c>
      <c r="T217" s="146" t="str">
        <f>IFERROR(IF(S217:$S$5009&lt;&gt;0, ABS(S217-$AC$7),""),"")</f>
        <v/>
      </c>
      <c r="U217" s="146" t="str">
        <f>IFERROR(IF(S217:$S$5009&lt;&gt;0, (T217-$AB$16)^2,""),"")</f>
        <v/>
      </c>
      <c r="V217" s="147" t="str">
        <f>IF(Data!C221="","",C221)</f>
        <v/>
      </c>
      <c r="W217" s="146" t="str">
        <f>IFERROR(IF(V217:$V$5009&lt;&gt;0, ABS(C221-$AC$8),""),"")</f>
        <v/>
      </c>
      <c r="X217" s="146" t="str">
        <f>IFERROR(IF(V217:$V$5009&lt;&gt;0, (W217-$AB$17)^2,""),"")</f>
        <v/>
      </c>
    </row>
    <row r="218" spans="1:24" ht="20" customHeight="1">
      <c r="A218" s="154">
        <v>209</v>
      </c>
      <c r="B218" s="127" t="str">
        <f>IF(Data!B218:$B$5009&lt;&gt;"",Data!B218,"")</f>
        <v/>
      </c>
      <c r="C218" s="127" t="str">
        <f>IF(Data!$C218:C$5009&lt;&gt;"",Data!C218,"")</f>
        <v/>
      </c>
      <c r="S218" s="145" t="str">
        <f>IF(Data!B222="","",B222)</f>
        <v/>
      </c>
      <c r="T218" s="146" t="str">
        <f>IFERROR(IF(S218:$S$5009&lt;&gt;0, ABS(S218-$AC$7),""),"")</f>
        <v/>
      </c>
      <c r="U218" s="146" t="str">
        <f>IFERROR(IF(S218:$S$5009&lt;&gt;0, (T218-$AB$16)^2,""),"")</f>
        <v/>
      </c>
      <c r="V218" s="147" t="str">
        <f>IF(Data!C222="","",C222)</f>
        <v/>
      </c>
      <c r="W218" s="146" t="str">
        <f>IFERROR(IF(V218:$V$5009&lt;&gt;0, ABS(C222-$AC$8),""),"")</f>
        <v/>
      </c>
      <c r="X218" s="146" t="str">
        <f>IFERROR(IF(V218:$V$5009&lt;&gt;0, (W218-$AB$17)^2,""),"")</f>
        <v/>
      </c>
    </row>
    <row r="219" spans="1:24" ht="20" customHeight="1">
      <c r="A219" s="155">
        <v>210</v>
      </c>
      <c r="B219" s="127" t="str">
        <f>IF(Data!B219:$B$5009&lt;&gt;"",Data!B219,"")</f>
        <v/>
      </c>
      <c r="C219" s="127" t="str">
        <f>IF(Data!$C219:C$5009&lt;&gt;"",Data!C219,"")</f>
        <v/>
      </c>
      <c r="S219" s="145" t="str">
        <f>IF(Data!B223="","",B223)</f>
        <v/>
      </c>
      <c r="T219" s="146" t="str">
        <f>IFERROR(IF(S219:$S$5009&lt;&gt;0, ABS(S219-$AC$7),""),"")</f>
        <v/>
      </c>
      <c r="U219" s="146" t="str">
        <f>IFERROR(IF(S219:$S$5009&lt;&gt;0, (T219-$AB$16)^2,""),"")</f>
        <v/>
      </c>
      <c r="V219" s="147" t="str">
        <f>IF(Data!C223="","",C223)</f>
        <v/>
      </c>
      <c r="W219" s="146" t="str">
        <f>IFERROR(IF(V219:$V$5009&lt;&gt;0, ABS(C223-$AC$8),""),"")</f>
        <v/>
      </c>
      <c r="X219" s="146" t="str">
        <f>IFERROR(IF(V219:$V$5009&lt;&gt;0, (W219-$AB$17)^2,""),"")</f>
        <v/>
      </c>
    </row>
    <row r="220" spans="1:24" ht="20" customHeight="1">
      <c r="A220" s="154">
        <v>211</v>
      </c>
      <c r="B220" s="127" t="str">
        <f>IF(Data!B220:$B$5009&lt;&gt;"",Data!B220,"")</f>
        <v/>
      </c>
      <c r="C220" s="127" t="str">
        <f>IF(Data!$C220:C$5009&lt;&gt;"",Data!C220,"")</f>
        <v/>
      </c>
      <c r="S220" s="145" t="str">
        <f>IF(Data!B224="","",B224)</f>
        <v/>
      </c>
      <c r="T220" s="146" t="str">
        <f>IFERROR(IF(S220:$S$5009&lt;&gt;0, ABS(S220-$AC$7),""),"")</f>
        <v/>
      </c>
      <c r="U220" s="146" t="str">
        <f>IFERROR(IF(S220:$S$5009&lt;&gt;0, (T220-$AB$16)^2,""),"")</f>
        <v/>
      </c>
      <c r="V220" s="147" t="str">
        <f>IF(Data!C224="","",C224)</f>
        <v/>
      </c>
      <c r="W220" s="146" t="str">
        <f>IFERROR(IF(V220:$V$5009&lt;&gt;0, ABS(C224-$AC$8),""),"")</f>
        <v/>
      </c>
      <c r="X220" s="146" t="str">
        <f>IFERROR(IF(V220:$V$5009&lt;&gt;0, (W220-$AB$17)^2,""),"")</f>
        <v/>
      </c>
    </row>
    <row r="221" spans="1:24" ht="20" customHeight="1">
      <c r="A221" s="155">
        <v>212</v>
      </c>
      <c r="B221" s="127" t="str">
        <f>IF(Data!B221:$B$5009&lt;&gt;"",Data!B221,"")</f>
        <v/>
      </c>
      <c r="C221" s="127" t="str">
        <f>IF(Data!$C221:C$5009&lt;&gt;"",Data!C221,"")</f>
        <v/>
      </c>
      <c r="S221" s="145" t="str">
        <f>IF(Data!B225="","",B225)</f>
        <v/>
      </c>
      <c r="T221" s="146" t="str">
        <f>IFERROR(IF(S221:$S$5009&lt;&gt;0, ABS(S221-$AC$7),""),"")</f>
        <v/>
      </c>
      <c r="U221" s="146" t="str">
        <f>IFERROR(IF(S221:$S$5009&lt;&gt;0, (T221-$AB$16)^2,""),"")</f>
        <v/>
      </c>
      <c r="V221" s="147" t="str">
        <f>IF(Data!C225="","",C225)</f>
        <v/>
      </c>
      <c r="W221" s="146" t="str">
        <f>IFERROR(IF(V221:$V$5009&lt;&gt;0, ABS(C225-$AC$8),""),"")</f>
        <v/>
      </c>
      <c r="X221" s="146" t="str">
        <f>IFERROR(IF(V221:$V$5009&lt;&gt;0, (W221-$AB$17)^2,""),"")</f>
        <v/>
      </c>
    </row>
    <row r="222" spans="1:24" ht="20" customHeight="1">
      <c r="A222" s="154">
        <v>213</v>
      </c>
      <c r="B222" s="127" t="str">
        <f>IF(Data!B222:$B$5009&lt;&gt;"",Data!B222,"")</f>
        <v/>
      </c>
      <c r="C222" s="127" t="str">
        <f>IF(Data!$C222:C$5009&lt;&gt;"",Data!C222,"")</f>
        <v/>
      </c>
      <c r="S222" s="145" t="str">
        <f>IF(Data!B226="","",B226)</f>
        <v/>
      </c>
      <c r="T222" s="146" t="str">
        <f>IFERROR(IF(S222:$S$5009&lt;&gt;0, ABS(S222-$AC$7),""),"")</f>
        <v/>
      </c>
      <c r="U222" s="146" t="str">
        <f>IFERROR(IF(S222:$S$5009&lt;&gt;0, (T222-$AB$16)^2,""),"")</f>
        <v/>
      </c>
      <c r="V222" s="147" t="str">
        <f>IF(Data!C226="","",C226)</f>
        <v/>
      </c>
      <c r="W222" s="146" t="str">
        <f>IFERROR(IF(V222:$V$5009&lt;&gt;0, ABS(C226-$AC$8),""),"")</f>
        <v/>
      </c>
      <c r="X222" s="146" t="str">
        <f>IFERROR(IF(V222:$V$5009&lt;&gt;0, (W222-$AB$17)^2,""),"")</f>
        <v/>
      </c>
    </row>
    <row r="223" spans="1:24" ht="20" customHeight="1">
      <c r="A223" s="155">
        <v>214</v>
      </c>
      <c r="B223" s="127" t="str">
        <f>IF(Data!B223:$B$5009&lt;&gt;"",Data!B223,"")</f>
        <v/>
      </c>
      <c r="C223" s="127" t="str">
        <f>IF(Data!$C223:C$5009&lt;&gt;"",Data!C223,"")</f>
        <v/>
      </c>
      <c r="S223" s="145" t="str">
        <f>IF(Data!B227="","",B227)</f>
        <v/>
      </c>
      <c r="T223" s="146" t="str">
        <f>IFERROR(IF(S223:$S$5009&lt;&gt;0, ABS(S223-$AC$7),""),"")</f>
        <v/>
      </c>
      <c r="U223" s="146" t="str">
        <f>IFERROR(IF(S223:$S$5009&lt;&gt;0, (T223-$AB$16)^2,""),"")</f>
        <v/>
      </c>
      <c r="V223" s="147" t="str">
        <f>IF(Data!C227="","",C227)</f>
        <v/>
      </c>
      <c r="W223" s="146" t="str">
        <f>IFERROR(IF(V223:$V$5009&lt;&gt;0, ABS(C227-$AC$8),""),"")</f>
        <v/>
      </c>
      <c r="X223" s="146" t="str">
        <f>IFERROR(IF(V223:$V$5009&lt;&gt;0, (W223-$AB$17)^2,""),"")</f>
        <v/>
      </c>
    </row>
    <row r="224" spans="1:24" ht="20" customHeight="1">
      <c r="A224" s="154">
        <v>215</v>
      </c>
      <c r="B224" s="127" t="str">
        <f>IF(Data!B224:$B$5009&lt;&gt;"",Data!B224,"")</f>
        <v/>
      </c>
      <c r="C224" s="127" t="str">
        <f>IF(Data!$C224:C$5009&lt;&gt;"",Data!C224,"")</f>
        <v/>
      </c>
      <c r="S224" s="145" t="str">
        <f>IF(Data!B228="","",B228)</f>
        <v/>
      </c>
      <c r="T224" s="146" t="str">
        <f>IFERROR(IF(S224:$S$5009&lt;&gt;0, ABS(S224-$AC$7),""),"")</f>
        <v/>
      </c>
      <c r="U224" s="146" t="str">
        <f>IFERROR(IF(S224:$S$5009&lt;&gt;0, (T224-$AB$16)^2,""),"")</f>
        <v/>
      </c>
      <c r="V224" s="147" t="str">
        <f>IF(Data!C228="","",C228)</f>
        <v/>
      </c>
      <c r="W224" s="146" t="str">
        <f>IFERROR(IF(V224:$V$5009&lt;&gt;0, ABS(C228-$AC$8),""),"")</f>
        <v/>
      </c>
      <c r="X224" s="146" t="str">
        <f>IFERROR(IF(V224:$V$5009&lt;&gt;0, (W224-$AB$17)^2,""),"")</f>
        <v/>
      </c>
    </row>
    <row r="225" spans="1:24" ht="20" customHeight="1">
      <c r="A225" s="155">
        <v>216</v>
      </c>
      <c r="B225" s="127" t="str">
        <f>IF(Data!B225:$B$5009&lt;&gt;"",Data!B225,"")</f>
        <v/>
      </c>
      <c r="C225" s="127" t="str">
        <f>IF(Data!$C225:C$5009&lt;&gt;"",Data!C225,"")</f>
        <v/>
      </c>
      <c r="S225" s="145" t="str">
        <f>IF(Data!B229="","",B229)</f>
        <v/>
      </c>
      <c r="T225" s="146" t="str">
        <f>IFERROR(IF(S225:$S$5009&lt;&gt;0, ABS(S225-$AC$7),""),"")</f>
        <v/>
      </c>
      <c r="U225" s="146" t="str">
        <f>IFERROR(IF(S225:$S$5009&lt;&gt;0, (T225-$AB$16)^2,""),"")</f>
        <v/>
      </c>
      <c r="V225" s="147" t="str">
        <f>IF(Data!C229="","",C229)</f>
        <v/>
      </c>
      <c r="W225" s="146" t="str">
        <f>IFERROR(IF(V225:$V$5009&lt;&gt;0, ABS(C229-$AC$8),""),"")</f>
        <v/>
      </c>
      <c r="X225" s="146" t="str">
        <f>IFERROR(IF(V225:$V$5009&lt;&gt;0, (W225-$AB$17)^2,""),"")</f>
        <v/>
      </c>
    </row>
    <row r="226" spans="1:24" ht="20" customHeight="1">
      <c r="A226" s="154">
        <v>217</v>
      </c>
      <c r="B226" s="127" t="str">
        <f>IF(Data!B226:$B$5009&lt;&gt;"",Data!B226,"")</f>
        <v/>
      </c>
      <c r="C226" s="127" t="str">
        <f>IF(Data!$C226:C$5009&lt;&gt;"",Data!C226,"")</f>
        <v/>
      </c>
      <c r="S226" s="145" t="str">
        <f>IF(Data!B230="","",B230)</f>
        <v/>
      </c>
      <c r="T226" s="146" t="str">
        <f>IFERROR(IF(S226:$S$5009&lt;&gt;0, ABS(S226-$AC$7),""),"")</f>
        <v/>
      </c>
      <c r="U226" s="146" t="str">
        <f>IFERROR(IF(S226:$S$5009&lt;&gt;0, (T226-$AB$16)^2,""),"")</f>
        <v/>
      </c>
      <c r="V226" s="147" t="str">
        <f>IF(Data!C230="","",C230)</f>
        <v/>
      </c>
      <c r="W226" s="146" t="str">
        <f>IFERROR(IF(V226:$V$5009&lt;&gt;0, ABS(C230-$AC$8),""),"")</f>
        <v/>
      </c>
      <c r="X226" s="146" t="str">
        <f>IFERROR(IF(V226:$V$5009&lt;&gt;0, (W226-$AB$17)^2,""),"")</f>
        <v/>
      </c>
    </row>
    <row r="227" spans="1:24" ht="20" customHeight="1">
      <c r="A227" s="155">
        <v>218</v>
      </c>
      <c r="B227" s="127" t="str">
        <f>IF(Data!B227:$B$5009&lt;&gt;"",Data!B227,"")</f>
        <v/>
      </c>
      <c r="C227" s="127" t="str">
        <f>IF(Data!$C227:C$5009&lt;&gt;"",Data!C227,"")</f>
        <v/>
      </c>
      <c r="S227" s="145" t="str">
        <f>IF(Data!B231="","",B231)</f>
        <v/>
      </c>
      <c r="T227" s="146" t="str">
        <f>IFERROR(IF(S227:$S$5009&lt;&gt;0, ABS(S227-$AC$7),""),"")</f>
        <v/>
      </c>
      <c r="U227" s="146" t="str">
        <f>IFERROR(IF(S227:$S$5009&lt;&gt;0, (T227-$AB$16)^2,""),"")</f>
        <v/>
      </c>
      <c r="V227" s="147" t="str">
        <f>IF(Data!C231="","",C231)</f>
        <v/>
      </c>
      <c r="W227" s="146" t="str">
        <f>IFERROR(IF(V227:$V$5009&lt;&gt;0, ABS(C231-$AC$8),""),"")</f>
        <v/>
      </c>
      <c r="X227" s="146" t="str">
        <f>IFERROR(IF(V227:$V$5009&lt;&gt;0, (W227-$AB$17)^2,""),"")</f>
        <v/>
      </c>
    </row>
    <row r="228" spans="1:24" ht="20" customHeight="1">
      <c r="A228" s="154">
        <v>219</v>
      </c>
      <c r="B228" s="127" t="str">
        <f>IF(Data!B228:$B$5009&lt;&gt;"",Data!B228,"")</f>
        <v/>
      </c>
      <c r="C228" s="127" t="str">
        <f>IF(Data!$C228:C$5009&lt;&gt;"",Data!C228,"")</f>
        <v/>
      </c>
      <c r="S228" s="145" t="str">
        <f>IF(Data!B232="","",B232)</f>
        <v/>
      </c>
      <c r="T228" s="146" t="str">
        <f>IFERROR(IF(S228:$S$5009&lt;&gt;0, ABS(S228-$AC$7),""),"")</f>
        <v/>
      </c>
      <c r="U228" s="146" t="str">
        <f>IFERROR(IF(S228:$S$5009&lt;&gt;0, (T228-$AB$16)^2,""),"")</f>
        <v/>
      </c>
      <c r="V228" s="147" t="str">
        <f>IF(Data!C232="","",C232)</f>
        <v/>
      </c>
      <c r="W228" s="146" t="str">
        <f>IFERROR(IF(V228:$V$5009&lt;&gt;0, ABS(C232-$AC$8),""),"")</f>
        <v/>
      </c>
      <c r="X228" s="146" t="str">
        <f>IFERROR(IF(V228:$V$5009&lt;&gt;0, (W228-$AB$17)^2,""),"")</f>
        <v/>
      </c>
    </row>
    <row r="229" spans="1:24" ht="20" customHeight="1">
      <c r="A229" s="155">
        <v>220</v>
      </c>
      <c r="B229" s="127" t="str">
        <f>IF(Data!B229:$B$5009&lt;&gt;"",Data!B229,"")</f>
        <v/>
      </c>
      <c r="C229" s="127" t="str">
        <f>IF(Data!$C229:C$5009&lt;&gt;"",Data!C229,"")</f>
        <v/>
      </c>
      <c r="S229" s="145" t="str">
        <f>IF(Data!B233="","",B233)</f>
        <v/>
      </c>
      <c r="T229" s="146" t="str">
        <f>IFERROR(IF(S229:$S$5009&lt;&gt;0, ABS(S229-$AC$7),""),"")</f>
        <v/>
      </c>
      <c r="U229" s="146" t="str">
        <f>IFERROR(IF(S229:$S$5009&lt;&gt;0, (T229-$AB$16)^2,""),"")</f>
        <v/>
      </c>
      <c r="V229" s="147" t="str">
        <f>IF(Data!C233="","",C233)</f>
        <v/>
      </c>
      <c r="W229" s="146" t="str">
        <f>IFERROR(IF(V229:$V$5009&lt;&gt;0, ABS(C233-$AC$8),""),"")</f>
        <v/>
      </c>
      <c r="X229" s="146" t="str">
        <f>IFERROR(IF(V229:$V$5009&lt;&gt;0, (W229-$AB$17)^2,""),"")</f>
        <v/>
      </c>
    </row>
    <row r="230" spans="1:24" ht="20" customHeight="1">
      <c r="A230" s="154">
        <v>221</v>
      </c>
      <c r="B230" s="127" t="str">
        <f>IF(Data!B230:$B$5009&lt;&gt;"",Data!B230,"")</f>
        <v/>
      </c>
      <c r="C230" s="127" t="str">
        <f>IF(Data!$C230:C$5009&lt;&gt;"",Data!C230,"")</f>
        <v/>
      </c>
      <c r="S230" s="145" t="str">
        <f>IF(Data!B234="","",B234)</f>
        <v/>
      </c>
      <c r="T230" s="146" t="str">
        <f>IFERROR(IF(S230:$S$5009&lt;&gt;0, ABS(S230-$AC$7),""),"")</f>
        <v/>
      </c>
      <c r="U230" s="146" t="str">
        <f>IFERROR(IF(S230:$S$5009&lt;&gt;0, (T230-$AB$16)^2,""),"")</f>
        <v/>
      </c>
      <c r="V230" s="147" t="str">
        <f>IF(Data!C234="","",C234)</f>
        <v/>
      </c>
      <c r="W230" s="146" t="str">
        <f>IFERROR(IF(V230:$V$5009&lt;&gt;0, ABS(C234-$AC$8),""),"")</f>
        <v/>
      </c>
      <c r="X230" s="146" t="str">
        <f>IFERROR(IF(V230:$V$5009&lt;&gt;0, (W230-$AB$17)^2,""),"")</f>
        <v/>
      </c>
    </row>
    <row r="231" spans="1:24" ht="20" customHeight="1">
      <c r="A231" s="155">
        <v>222</v>
      </c>
      <c r="B231" s="127" t="str">
        <f>IF(Data!B231:$B$5009&lt;&gt;"",Data!B231,"")</f>
        <v/>
      </c>
      <c r="C231" s="127" t="str">
        <f>IF(Data!$C231:C$5009&lt;&gt;"",Data!C231,"")</f>
        <v/>
      </c>
      <c r="S231" s="145" t="str">
        <f>IF(Data!B235="","",B235)</f>
        <v/>
      </c>
      <c r="T231" s="146" t="str">
        <f>IFERROR(IF(S231:$S$5009&lt;&gt;0, ABS(S231-$AC$7),""),"")</f>
        <v/>
      </c>
      <c r="U231" s="146" t="str">
        <f>IFERROR(IF(S231:$S$5009&lt;&gt;0, (T231-$AB$16)^2,""),"")</f>
        <v/>
      </c>
      <c r="V231" s="147" t="str">
        <f>IF(Data!C235="","",C235)</f>
        <v/>
      </c>
      <c r="W231" s="146" t="str">
        <f>IFERROR(IF(V231:$V$5009&lt;&gt;0, ABS(C235-$AC$8),""),"")</f>
        <v/>
      </c>
      <c r="X231" s="146" t="str">
        <f>IFERROR(IF(V231:$V$5009&lt;&gt;0, (W231-$AB$17)^2,""),"")</f>
        <v/>
      </c>
    </row>
    <row r="232" spans="1:24" ht="20" customHeight="1">
      <c r="A232" s="154">
        <v>223</v>
      </c>
      <c r="B232" s="127" t="str">
        <f>IF(Data!B232:$B$5009&lt;&gt;"",Data!B232,"")</f>
        <v/>
      </c>
      <c r="C232" s="127" t="str">
        <f>IF(Data!$C232:C$5009&lt;&gt;"",Data!C232,"")</f>
        <v/>
      </c>
      <c r="S232" s="145" t="str">
        <f>IF(Data!B236="","",B236)</f>
        <v/>
      </c>
      <c r="T232" s="146" t="str">
        <f>IFERROR(IF(S232:$S$5009&lt;&gt;0, ABS(S232-$AC$7),""),"")</f>
        <v/>
      </c>
      <c r="U232" s="146" t="str">
        <f>IFERROR(IF(S232:$S$5009&lt;&gt;0, (T232-$AB$16)^2,""),"")</f>
        <v/>
      </c>
      <c r="V232" s="147" t="str">
        <f>IF(Data!C236="","",C236)</f>
        <v/>
      </c>
      <c r="W232" s="146" t="str">
        <f>IFERROR(IF(V232:$V$5009&lt;&gt;0, ABS(C236-$AC$8),""),"")</f>
        <v/>
      </c>
      <c r="X232" s="146" t="str">
        <f>IFERROR(IF(V232:$V$5009&lt;&gt;0, (W232-$AB$17)^2,""),"")</f>
        <v/>
      </c>
    </row>
    <row r="233" spans="1:24" ht="20" customHeight="1">
      <c r="A233" s="155">
        <v>224</v>
      </c>
      <c r="B233" s="127" t="str">
        <f>IF(Data!B233:$B$5009&lt;&gt;"",Data!B233,"")</f>
        <v/>
      </c>
      <c r="C233" s="127" t="str">
        <f>IF(Data!$C233:C$5009&lt;&gt;"",Data!C233,"")</f>
        <v/>
      </c>
      <c r="S233" s="145" t="str">
        <f>IF(Data!B237="","",B237)</f>
        <v/>
      </c>
      <c r="T233" s="146" t="str">
        <f>IFERROR(IF(S233:$S$5009&lt;&gt;0, ABS(S233-$AC$7),""),"")</f>
        <v/>
      </c>
      <c r="U233" s="146" t="str">
        <f>IFERROR(IF(S233:$S$5009&lt;&gt;0, (T233-$AB$16)^2,""),"")</f>
        <v/>
      </c>
      <c r="V233" s="147" t="str">
        <f>IF(Data!C237="","",C237)</f>
        <v/>
      </c>
      <c r="W233" s="146" t="str">
        <f>IFERROR(IF(V233:$V$5009&lt;&gt;0, ABS(C237-$AC$8),""),"")</f>
        <v/>
      </c>
      <c r="X233" s="146" t="str">
        <f>IFERROR(IF(V233:$V$5009&lt;&gt;0, (W233-$AB$17)^2,""),"")</f>
        <v/>
      </c>
    </row>
    <row r="234" spans="1:24" ht="20" customHeight="1">
      <c r="A234" s="154">
        <v>225</v>
      </c>
      <c r="B234" s="127" t="str">
        <f>IF(Data!B234:$B$5009&lt;&gt;"",Data!B234,"")</f>
        <v/>
      </c>
      <c r="C234" s="127" t="str">
        <f>IF(Data!$C234:C$5009&lt;&gt;"",Data!C234,"")</f>
        <v/>
      </c>
      <c r="S234" s="145" t="str">
        <f>IF(Data!B238="","",B238)</f>
        <v/>
      </c>
      <c r="T234" s="146" t="str">
        <f>IFERROR(IF(S234:$S$5009&lt;&gt;0, ABS(S234-$AC$7),""),"")</f>
        <v/>
      </c>
      <c r="U234" s="146" t="str">
        <f>IFERROR(IF(S234:$S$5009&lt;&gt;0, (T234-$AB$16)^2,""),"")</f>
        <v/>
      </c>
      <c r="V234" s="147" t="str">
        <f>IF(Data!C238="","",C238)</f>
        <v/>
      </c>
      <c r="W234" s="146" t="str">
        <f>IFERROR(IF(V234:$V$5009&lt;&gt;0, ABS(C238-$AC$8),""),"")</f>
        <v/>
      </c>
      <c r="X234" s="146" t="str">
        <f>IFERROR(IF(V234:$V$5009&lt;&gt;0, (W234-$AB$17)^2,""),"")</f>
        <v/>
      </c>
    </row>
    <row r="235" spans="1:24" ht="20" customHeight="1">
      <c r="A235" s="155">
        <v>226</v>
      </c>
      <c r="B235" s="127" t="str">
        <f>IF(Data!B235:$B$5009&lt;&gt;"",Data!B235,"")</f>
        <v/>
      </c>
      <c r="C235" s="127" t="str">
        <f>IF(Data!$C235:C$5009&lt;&gt;"",Data!C235,"")</f>
        <v/>
      </c>
      <c r="S235" s="145" t="str">
        <f>IF(Data!B239="","",B239)</f>
        <v/>
      </c>
      <c r="T235" s="146" t="str">
        <f>IFERROR(IF(S235:$S$5009&lt;&gt;0, ABS(S235-$AC$7),""),"")</f>
        <v/>
      </c>
      <c r="U235" s="146" t="str">
        <f>IFERROR(IF(S235:$S$5009&lt;&gt;0, (T235-$AB$16)^2,""),"")</f>
        <v/>
      </c>
      <c r="V235" s="147" t="str">
        <f>IF(Data!C239="","",C239)</f>
        <v/>
      </c>
      <c r="W235" s="146" t="str">
        <f>IFERROR(IF(V235:$V$5009&lt;&gt;0, ABS(C239-$AC$8),""),"")</f>
        <v/>
      </c>
      <c r="X235" s="146" t="str">
        <f>IFERROR(IF(V235:$V$5009&lt;&gt;0, (W235-$AB$17)^2,""),"")</f>
        <v/>
      </c>
    </row>
    <row r="236" spans="1:24" ht="20" customHeight="1">
      <c r="A236" s="154">
        <v>227</v>
      </c>
      <c r="B236" s="127" t="str">
        <f>IF(Data!B236:$B$5009&lt;&gt;"",Data!B236,"")</f>
        <v/>
      </c>
      <c r="C236" s="127" t="str">
        <f>IF(Data!$C236:C$5009&lt;&gt;"",Data!C236,"")</f>
        <v/>
      </c>
      <c r="S236" s="145" t="str">
        <f>IF(Data!B240="","",B240)</f>
        <v/>
      </c>
      <c r="T236" s="146" t="str">
        <f>IFERROR(IF(S236:$S$5009&lt;&gt;0, ABS(S236-$AC$7),""),"")</f>
        <v/>
      </c>
      <c r="U236" s="146" t="str">
        <f>IFERROR(IF(S236:$S$5009&lt;&gt;0, (T236-$AB$16)^2,""),"")</f>
        <v/>
      </c>
      <c r="V236" s="147" t="str">
        <f>IF(Data!C240="","",C240)</f>
        <v/>
      </c>
      <c r="W236" s="146" t="str">
        <f>IFERROR(IF(V236:$V$5009&lt;&gt;0, ABS(C240-$AC$8),""),"")</f>
        <v/>
      </c>
      <c r="X236" s="146" t="str">
        <f>IFERROR(IF(V236:$V$5009&lt;&gt;0, (W236-$AB$17)^2,""),"")</f>
        <v/>
      </c>
    </row>
    <row r="237" spans="1:24" ht="20" customHeight="1">
      <c r="A237" s="155">
        <v>228</v>
      </c>
      <c r="B237" s="127" t="str">
        <f>IF(Data!B237:$B$5009&lt;&gt;"",Data!B237,"")</f>
        <v/>
      </c>
      <c r="C237" s="127" t="str">
        <f>IF(Data!$C237:C$5009&lt;&gt;"",Data!C237,"")</f>
        <v/>
      </c>
      <c r="S237" s="145" t="str">
        <f>IF(Data!B241="","",B241)</f>
        <v/>
      </c>
      <c r="T237" s="146" t="str">
        <f>IFERROR(IF(S237:$S$5009&lt;&gt;0, ABS(S237-$AC$7),""),"")</f>
        <v/>
      </c>
      <c r="U237" s="146" t="str">
        <f>IFERROR(IF(S237:$S$5009&lt;&gt;0, (T237-$AB$16)^2,""),"")</f>
        <v/>
      </c>
      <c r="V237" s="147" t="str">
        <f>IF(Data!C241="","",C241)</f>
        <v/>
      </c>
      <c r="W237" s="146" t="str">
        <f>IFERROR(IF(V237:$V$5009&lt;&gt;0, ABS(C241-$AC$8),""),"")</f>
        <v/>
      </c>
      <c r="X237" s="146" t="str">
        <f>IFERROR(IF(V237:$V$5009&lt;&gt;0, (W237-$AB$17)^2,""),"")</f>
        <v/>
      </c>
    </row>
    <row r="238" spans="1:24" ht="20" customHeight="1">
      <c r="A238" s="154">
        <v>229</v>
      </c>
      <c r="B238" s="127" t="str">
        <f>IF(Data!B238:$B$5009&lt;&gt;"",Data!B238,"")</f>
        <v/>
      </c>
      <c r="C238" s="127" t="str">
        <f>IF(Data!$C238:C$5009&lt;&gt;"",Data!C238,"")</f>
        <v/>
      </c>
      <c r="S238" s="145" t="str">
        <f>IF(Data!B242="","",B242)</f>
        <v/>
      </c>
      <c r="T238" s="146" t="str">
        <f>IFERROR(IF(S238:$S$5009&lt;&gt;0, ABS(S238-$AC$7),""),"")</f>
        <v/>
      </c>
      <c r="U238" s="146" t="str">
        <f>IFERROR(IF(S238:$S$5009&lt;&gt;0, (T238-$AB$16)^2,""),"")</f>
        <v/>
      </c>
      <c r="V238" s="147" t="str">
        <f>IF(Data!C242="","",C242)</f>
        <v/>
      </c>
      <c r="W238" s="146" t="str">
        <f>IFERROR(IF(V238:$V$5009&lt;&gt;0, ABS(C242-$AC$8),""),"")</f>
        <v/>
      </c>
      <c r="X238" s="146" t="str">
        <f>IFERROR(IF(V238:$V$5009&lt;&gt;0, (W238-$AB$17)^2,""),"")</f>
        <v/>
      </c>
    </row>
    <row r="239" spans="1:24" ht="20" customHeight="1">
      <c r="A239" s="155">
        <v>230</v>
      </c>
      <c r="B239" s="127" t="str">
        <f>IF(Data!B239:$B$5009&lt;&gt;"",Data!B239,"")</f>
        <v/>
      </c>
      <c r="C239" s="127" t="str">
        <f>IF(Data!$C239:C$5009&lt;&gt;"",Data!C239,"")</f>
        <v/>
      </c>
      <c r="S239" s="145" t="str">
        <f>IF(Data!B243="","",B243)</f>
        <v/>
      </c>
      <c r="T239" s="146" t="str">
        <f>IFERROR(IF(S239:$S$5009&lt;&gt;0, ABS(S239-$AC$7),""),"")</f>
        <v/>
      </c>
      <c r="U239" s="146" t="str">
        <f>IFERROR(IF(S239:$S$5009&lt;&gt;0, (T239-$AB$16)^2,""),"")</f>
        <v/>
      </c>
      <c r="V239" s="147" t="str">
        <f>IF(Data!C243="","",C243)</f>
        <v/>
      </c>
      <c r="W239" s="146" t="str">
        <f>IFERROR(IF(V239:$V$5009&lt;&gt;0, ABS(C243-$AC$8),""),"")</f>
        <v/>
      </c>
      <c r="X239" s="146" t="str">
        <f>IFERROR(IF(V239:$V$5009&lt;&gt;0, (W239-$AB$17)^2,""),"")</f>
        <v/>
      </c>
    </row>
    <row r="240" spans="1:24" ht="20" customHeight="1">
      <c r="A240" s="154">
        <v>231</v>
      </c>
      <c r="B240" s="127" t="str">
        <f>IF(Data!B240:$B$5009&lt;&gt;"",Data!B240,"")</f>
        <v/>
      </c>
      <c r="C240" s="127" t="str">
        <f>IF(Data!$C240:C$5009&lt;&gt;"",Data!C240,"")</f>
        <v/>
      </c>
      <c r="S240" s="145" t="str">
        <f>IF(Data!B244="","",B244)</f>
        <v/>
      </c>
      <c r="T240" s="146" t="str">
        <f>IFERROR(IF(S240:$S$5009&lt;&gt;0, ABS(S240-$AC$7),""),"")</f>
        <v/>
      </c>
      <c r="U240" s="146" t="str">
        <f>IFERROR(IF(S240:$S$5009&lt;&gt;0, (T240-$AB$16)^2,""),"")</f>
        <v/>
      </c>
      <c r="V240" s="147" t="str">
        <f>IF(Data!C244="","",C244)</f>
        <v/>
      </c>
      <c r="W240" s="146" t="str">
        <f>IFERROR(IF(V240:$V$5009&lt;&gt;0, ABS(C244-$AC$8),""),"")</f>
        <v/>
      </c>
      <c r="X240" s="146" t="str">
        <f>IFERROR(IF(V240:$V$5009&lt;&gt;0, (W240-$AB$17)^2,""),"")</f>
        <v/>
      </c>
    </row>
    <row r="241" spans="1:24" ht="20" customHeight="1">
      <c r="A241" s="155">
        <v>232</v>
      </c>
      <c r="B241" s="127" t="str">
        <f>IF(Data!B241:$B$5009&lt;&gt;"",Data!B241,"")</f>
        <v/>
      </c>
      <c r="C241" s="127" t="str">
        <f>IF(Data!$C241:C$5009&lt;&gt;"",Data!C241,"")</f>
        <v/>
      </c>
      <c r="S241" s="145" t="str">
        <f>IF(Data!B245="","",B245)</f>
        <v/>
      </c>
      <c r="T241" s="146" t="str">
        <f>IFERROR(IF(S241:$S$5009&lt;&gt;0, ABS(S241-$AC$7),""),"")</f>
        <v/>
      </c>
      <c r="U241" s="146" t="str">
        <f>IFERROR(IF(S241:$S$5009&lt;&gt;0, (T241-$AB$16)^2,""),"")</f>
        <v/>
      </c>
      <c r="V241" s="147" t="str">
        <f>IF(Data!C245="","",C245)</f>
        <v/>
      </c>
      <c r="W241" s="146" t="str">
        <f>IFERROR(IF(V241:$V$5009&lt;&gt;0, ABS(C245-$AC$8),""),"")</f>
        <v/>
      </c>
      <c r="X241" s="146" t="str">
        <f>IFERROR(IF(V241:$V$5009&lt;&gt;0, (W241-$AB$17)^2,""),"")</f>
        <v/>
      </c>
    </row>
    <row r="242" spans="1:24" ht="20" customHeight="1">
      <c r="A242" s="154">
        <v>233</v>
      </c>
      <c r="B242" s="127" t="str">
        <f>IF(Data!B242:$B$5009&lt;&gt;"",Data!B242,"")</f>
        <v/>
      </c>
      <c r="C242" s="127" t="str">
        <f>IF(Data!$C242:C$5009&lt;&gt;"",Data!C242,"")</f>
        <v/>
      </c>
      <c r="S242" s="145" t="str">
        <f>IF(Data!B246="","",B246)</f>
        <v/>
      </c>
      <c r="T242" s="146" t="str">
        <f>IFERROR(IF(S242:$S$5009&lt;&gt;0, ABS(S242-$AC$7),""),"")</f>
        <v/>
      </c>
      <c r="U242" s="146" t="str">
        <f>IFERROR(IF(S242:$S$5009&lt;&gt;0, (T242-$AB$16)^2,""),"")</f>
        <v/>
      </c>
      <c r="V242" s="147" t="str">
        <f>IF(Data!C246="","",C246)</f>
        <v/>
      </c>
      <c r="W242" s="146" t="str">
        <f>IFERROR(IF(V242:$V$5009&lt;&gt;0, ABS(C246-$AC$8),""),"")</f>
        <v/>
      </c>
      <c r="X242" s="146" t="str">
        <f>IFERROR(IF(V242:$V$5009&lt;&gt;0, (W242-$AB$17)^2,""),"")</f>
        <v/>
      </c>
    </row>
    <row r="243" spans="1:24" ht="20" customHeight="1">
      <c r="A243" s="155">
        <v>234</v>
      </c>
      <c r="B243" s="127" t="str">
        <f>IF(Data!B243:$B$5009&lt;&gt;"",Data!B243,"")</f>
        <v/>
      </c>
      <c r="C243" s="127" t="str">
        <f>IF(Data!$C243:C$5009&lt;&gt;"",Data!C243,"")</f>
        <v/>
      </c>
      <c r="S243" s="145" t="str">
        <f>IF(Data!B247="","",B247)</f>
        <v/>
      </c>
      <c r="T243" s="146" t="str">
        <f>IFERROR(IF(S243:$S$5009&lt;&gt;0, ABS(S243-$AC$7),""),"")</f>
        <v/>
      </c>
      <c r="U243" s="146" t="str">
        <f>IFERROR(IF(S243:$S$5009&lt;&gt;0, (T243-$AB$16)^2,""),"")</f>
        <v/>
      </c>
      <c r="V243" s="147" t="str">
        <f>IF(Data!C247="","",C247)</f>
        <v/>
      </c>
      <c r="W243" s="146" t="str">
        <f>IFERROR(IF(V243:$V$5009&lt;&gt;0, ABS(C247-$AC$8),""),"")</f>
        <v/>
      </c>
      <c r="X243" s="146" t="str">
        <f>IFERROR(IF(V243:$V$5009&lt;&gt;0, (W243-$AB$17)^2,""),"")</f>
        <v/>
      </c>
    </row>
    <row r="244" spans="1:24" ht="20" customHeight="1">
      <c r="A244" s="154">
        <v>235</v>
      </c>
      <c r="B244" s="127" t="str">
        <f>IF(Data!B244:$B$5009&lt;&gt;"",Data!B244,"")</f>
        <v/>
      </c>
      <c r="C244" s="127" t="str">
        <f>IF(Data!$C244:C$5009&lt;&gt;"",Data!C244,"")</f>
        <v/>
      </c>
      <c r="S244" s="145" t="str">
        <f>IF(Data!B248="","",B248)</f>
        <v/>
      </c>
      <c r="T244" s="146" t="str">
        <f>IFERROR(IF(S244:$S$5009&lt;&gt;0, ABS(S244-$AC$7),""),"")</f>
        <v/>
      </c>
      <c r="U244" s="146" t="str">
        <f>IFERROR(IF(S244:$S$5009&lt;&gt;0, (T244-$AB$16)^2,""),"")</f>
        <v/>
      </c>
      <c r="V244" s="147" t="str">
        <f>IF(Data!C248="","",C248)</f>
        <v/>
      </c>
      <c r="W244" s="146" t="str">
        <f>IFERROR(IF(V244:$V$5009&lt;&gt;0, ABS(C248-$AC$8),""),"")</f>
        <v/>
      </c>
      <c r="X244" s="146" t="str">
        <f>IFERROR(IF(V244:$V$5009&lt;&gt;0, (W244-$AB$17)^2,""),"")</f>
        <v/>
      </c>
    </row>
    <row r="245" spans="1:24" ht="20" customHeight="1">
      <c r="A245" s="155">
        <v>236</v>
      </c>
      <c r="B245" s="127" t="str">
        <f>IF(Data!B245:$B$5009&lt;&gt;"",Data!B245,"")</f>
        <v/>
      </c>
      <c r="C245" s="127" t="str">
        <f>IF(Data!$C245:C$5009&lt;&gt;"",Data!C245,"")</f>
        <v/>
      </c>
      <c r="S245" s="145" t="str">
        <f>IF(Data!B249="","",B249)</f>
        <v/>
      </c>
      <c r="T245" s="146" t="str">
        <f>IFERROR(IF(S245:$S$5009&lt;&gt;0, ABS(S245-$AC$7),""),"")</f>
        <v/>
      </c>
      <c r="U245" s="146" t="str">
        <f>IFERROR(IF(S245:$S$5009&lt;&gt;0, (T245-$AB$16)^2,""),"")</f>
        <v/>
      </c>
      <c r="V245" s="147" t="str">
        <f>IF(Data!C249="","",C249)</f>
        <v/>
      </c>
      <c r="W245" s="146" t="str">
        <f>IFERROR(IF(V245:$V$5009&lt;&gt;0, ABS(C249-$AC$8),""),"")</f>
        <v/>
      </c>
      <c r="X245" s="146" t="str">
        <f>IFERROR(IF(V245:$V$5009&lt;&gt;0, (W245-$AB$17)^2,""),"")</f>
        <v/>
      </c>
    </row>
    <row r="246" spans="1:24" ht="20" customHeight="1">
      <c r="A246" s="154">
        <v>237</v>
      </c>
      <c r="B246" s="127" t="str">
        <f>IF(Data!B246:$B$5009&lt;&gt;"",Data!B246,"")</f>
        <v/>
      </c>
      <c r="C246" s="127" t="str">
        <f>IF(Data!$C246:C$5009&lt;&gt;"",Data!C246,"")</f>
        <v/>
      </c>
      <c r="S246" s="145" t="str">
        <f>IF(Data!B250="","",B250)</f>
        <v/>
      </c>
      <c r="T246" s="146" t="str">
        <f>IFERROR(IF(S246:$S$5009&lt;&gt;0, ABS(S246-$AC$7),""),"")</f>
        <v/>
      </c>
      <c r="U246" s="146" t="str">
        <f>IFERROR(IF(S246:$S$5009&lt;&gt;0, (T246-$AB$16)^2,""),"")</f>
        <v/>
      </c>
      <c r="V246" s="147" t="str">
        <f>IF(Data!C250="","",C250)</f>
        <v/>
      </c>
      <c r="W246" s="146" t="str">
        <f>IFERROR(IF(V246:$V$5009&lt;&gt;0, ABS(C250-$AC$8),""),"")</f>
        <v/>
      </c>
      <c r="X246" s="146" t="str">
        <f>IFERROR(IF(V246:$V$5009&lt;&gt;0, (W246-$AB$17)^2,""),"")</f>
        <v/>
      </c>
    </row>
    <row r="247" spans="1:24" ht="20" customHeight="1">
      <c r="A247" s="155">
        <v>238</v>
      </c>
      <c r="B247" s="127" t="str">
        <f>IF(Data!B247:$B$5009&lt;&gt;"",Data!B247,"")</f>
        <v/>
      </c>
      <c r="C247" s="127" t="str">
        <f>IF(Data!$C247:C$5009&lt;&gt;"",Data!C247,"")</f>
        <v/>
      </c>
      <c r="S247" s="145" t="str">
        <f>IF(Data!B251="","",B251)</f>
        <v/>
      </c>
      <c r="T247" s="146" t="str">
        <f>IFERROR(IF(S247:$S$5009&lt;&gt;0, ABS(S247-$AC$7),""),"")</f>
        <v/>
      </c>
      <c r="U247" s="146" t="str">
        <f>IFERROR(IF(S247:$S$5009&lt;&gt;0, (T247-$AB$16)^2,""),"")</f>
        <v/>
      </c>
      <c r="V247" s="147" t="str">
        <f>IF(Data!C251="","",C251)</f>
        <v/>
      </c>
      <c r="W247" s="146" t="str">
        <f>IFERROR(IF(V247:$V$5009&lt;&gt;0, ABS(C251-$AC$8),""),"")</f>
        <v/>
      </c>
      <c r="X247" s="146" t="str">
        <f>IFERROR(IF(V247:$V$5009&lt;&gt;0, (W247-$AB$17)^2,""),"")</f>
        <v/>
      </c>
    </row>
    <row r="248" spans="1:24" ht="20" customHeight="1">
      <c r="A248" s="154">
        <v>239</v>
      </c>
      <c r="B248" s="127" t="str">
        <f>IF(Data!B248:$B$5009&lt;&gt;"",Data!B248,"")</f>
        <v/>
      </c>
      <c r="C248" s="127" t="str">
        <f>IF(Data!$C248:C$5009&lt;&gt;"",Data!C248,"")</f>
        <v/>
      </c>
      <c r="S248" s="145" t="str">
        <f>IF(Data!B252="","",B252)</f>
        <v/>
      </c>
      <c r="T248" s="146" t="str">
        <f>IFERROR(IF(S248:$S$5009&lt;&gt;0, ABS(S248-$AC$7),""),"")</f>
        <v/>
      </c>
      <c r="U248" s="146" t="str">
        <f>IFERROR(IF(S248:$S$5009&lt;&gt;0, (T248-$AB$16)^2,""),"")</f>
        <v/>
      </c>
      <c r="V248" s="147" t="str">
        <f>IF(Data!C252="","",C252)</f>
        <v/>
      </c>
      <c r="W248" s="146" t="str">
        <f>IFERROR(IF(V248:$V$5009&lt;&gt;0, ABS(C252-$AC$8),""),"")</f>
        <v/>
      </c>
      <c r="X248" s="146" t="str">
        <f>IFERROR(IF(V248:$V$5009&lt;&gt;0, (W248-$AB$17)^2,""),"")</f>
        <v/>
      </c>
    </row>
    <row r="249" spans="1:24" ht="20" customHeight="1">
      <c r="A249" s="155">
        <v>240</v>
      </c>
      <c r="B249" s="127" t="str">
        <f>IF(Data!B249:$B$5009&lt;&gt;"",Data!B249,"")</f>
        <v/>
      </c>
      <c r="C249" s="127" t="str">
        <f>IF(Data!$C249:C$5009&lt;&gt;"",Data!C249,"")</f>
        <v/>
      </c>
      <c r="S249" s="145" t="str">
        <f>IF(Data!B253="","",B253)</f>
        <v/>
      </c>
      <c r="T249" s="146" t="str">
        <f>IFERROR(IF(S249:$S$5009&lt;&gt;0, ABS(S249-$AC$7),""),"")</f>
        <v/>
      </c>
      <c r="U249" s="146" t="str">
        <f>IFERROR(IF(S249:$S$5009&lt;&gt;0, (T249-$AB$16)^2,""),"")</f>
        <v/>
      </c>
      <c r="V249" s="147" t="str">
        <f>IF(Data!C253="","",C253)</f>
        <v/>
      </c>
      <c r="W249" s="146" t="str">
        <f>IFERROR(IF(V249:$V$5009&lt;&gt;0, ABS(C253-$AC$8),""),"")</f>
        <v/>
      </c>
      <c r="X249" s="146" t="str">
        <f>IFERROR(IF(V249:$V$5009&lt;&gt;0, (W249-$AB$17)^2,""),"")</f>
        <v/>
      </c>
    </row>
    <row r="250" spans="1:24" ht="20" customHeight="1">
      <c r="A250" s="154">
        <v>241</v>
      </c>
      <c r="B250" s="127" t="str">
        <f>IF(Data!B250:$B$5009&lt;&gt;"",Data!B250,"")</f>
        <v/>
      </c>
      <c r="C250" s="127" t="str">
        <f>IF(Data!$C250:C$5009&lt;&gt;"",Data!C250,"")</f>
        <v/>
      </c>
      <c r="S250" s="145" t="str">
        <f>IF(Data!B254="","",B254)</f>
        <v/>
      </c>
      <c r="T250" s="146" t="str">
        <f>IFERROR(IF(S250:$S$5009&lt;&gt;0, ABS(S250-$AC$7),""),"")</f>
        <v/>
      </c>
      <c r="U250" s="146" t="str">
        <f>IFERROR(IF(S250:$S$5009&lt;&gt;0, (T250-$AB$16)^2,""),"")</f>
        <v/>
      </c>
      <c r="V250" s="147" t="str">
        <f>IF(Data!C254="","",C254)</f>
        <v/>
      </c>
      <c r="W250" s="146" t="str">
        <f>IFERROR(IF(V250:$V$5009&lt;&gt;0, ABS(C254-$AC$8),""),"")</f>
        <v/>
      </c>
      <c r="X250" s="146" t="str">
        <f>IFERROR(IF(V250:$V$5009&lt;&gt;0, (W250-$AB$17)^2,""),"")</f>
        <v/>
      </c>
    </row>
    <row r="251" spans="1:24" ht="20" customHeight="1">
      <c r="A251" s="155">
        <v>242</v>
      </c>
      <c r="B251" s="127" t="str">
        <f>IF(Data!B251:$B$5009&lt;&gt;"",Data!B251,"")</f>
        <v/>
      </c>
      <c r="C251" s="127" t="str">
        <f>IF(Data!$C251:C$5009&lt;&gt;"",Data!C251,"")</f>
        <v/>
      </c>
      <c r="S251" s="145" t="str">
        <f>IF(Data!B255="","",B255)</f>
        <v/>
      </c>
      <c r="T251" s="146" t="str">
        <f>IFERROR(IF(S251:$S$5009&lt;&gt;0, ABS(S251-$AC$7),""),"")</f>
        <v/>
      </c>
      <c r="U251" s="146" t="str">
        <f>IFERROR(IF(S251:$S$5009&lt;&gt;0, (T251-$AB$16)^2,""),"")</f>
        <v/>
      </c>
      <c r="V251" s="147" t="str">
        <f>IF(Data!C255="","",C255)</f>
        <v/>
      </c>
      <c r="W251" s="146" t="str">
        <f>IFERROR(IF(V251:$V$5009&lt;&gt;0, ABS(C255-$AC$8),""),"")</f>
        <v/>
      </c>
      <c r="X251" s="146" t="str">
        <f>IFERROR(IF(V251:$V$5009&lt;&gt;0, (W251-$AB$17)^2,""),"")</f>
        <v/>
      </c>
    </row>
    <row r="252" spans="1:24" ht="20" customHeight="1">
      <c r="A252" s="154">
        <v>243</v>
      </c>
      <c r="B252" s="127" t="str">
        <f>IF(Data!B252:$B$5009&lt;&gt;"",Data!B252,"")</f>
        <v/>
      </c>
      <c r="C252" s="127" t="str">
        <f>IF(Data!$C252:C$5009&lt;&gt;"",Data!C252,"")</f>
        <v/>
      </c>
      <c r="S252" s="145" t="str">
        <f>IF(Data!B256="","",B256)</f>
        <v/>
      </c>
      <c r="T252" s="146" t="str">
        <f>IFERROR(IF(S252:$S$5009&lt;&gt;0, ABS(S252-$AC$7),""),"")</f>
        <v/>
      </c>
      <c r="U252" s="146" t="str">
        <f>IFERROR(IF(S252:$S$5009&lt;&gt;0, (T252-$AB$16)^2,""),"")</f>
        <v/>
      </c>
      <c r="V252" s="147" t="str">
        <f>IF(Data!C256="","",C256)</f>
        <v/>
      </c>
      <c r="W252" s="146" t="str">
        <f>IFERROR(IF(V252:$V$5009&lt;&gt;0, ABS(C256-$AC$8),""),"")</f>
        <v/>
      </c>
      <c r="X252" s="146" t="str">
        <f>IFERROR(IF(V252:$V$5009&lt;&gt;0, (W252-$AB$17)^2,""),"")</f>
        <v/>
      </c>
    </row>
    <row r="253" spans="1:24" ht="20" customHeight="1">
      <c r="A253" s="155">
        <v>244</v>
      </c>
      <c r="B253" s="127" t="str">
        <f>IF(Data!B253:$B$5009&lt;&gt;"",Data!B253,"")</f>
        <v/>
      </c>
      <c r="C253" s="127" t="str">
        <f>IF(Data!$C253:C$5009&lt;&gt;"",Data!C253,"")</f>
        <v/>
      </c>
      <c r="S253" s="145" t="str">
        <f>IF(Data!B257="","",B257)</f>
        <v/>
      </c>
      <c r="T253" s="146" t="str">
        <f>IFERROR(IF(S253:$S$5009&lt;&gt;0, ABS(S253-$AC$7),""),"")</f>
        <v/>
      </c>
      <c r="U253" s="146" t="str">
        <f>IFERROR(IF(S253:$S$5009&lt;&gt;0, (T253-$AB$16)^2,""),"")</f>
        <v/>
      </c>
      <c r="V253" s="147" t="str">
        <f>IF(Data!C257="","",C257)</f>
        <v/>
      </c>
      <c r="W253" s="146" t="str">
        <f>IFERROR(IF(V253:$V$5009&lt;&gt;0, ABS(C257-$AC$8),""),"")</f>
        <v/>
      </c>
      <c r="X253" s="146" t="str">
        <f>IFERROR(IF(V253:$V$5009&lt;&gt;0, (W253-$AB$17)^2,""),"")</f>
        <v/>
      </c>
    </row>
    <row r="254" spans="1:24" ht="20" customHeight="1">
      <c r="A254" s="154">
        <v>245</v>
      </c>
      <c r="B254" s="127" t="str">
        <f>IF(Data!B254:$B$5009&lt;&gt;"",Data!B254,"")</f>
        <v/>
      </c>
      <c r="C254" s="127" t="str">
        <f>IF(Data!$C254:C$5009&lt;&gt;"",Data!C254,"")</f>
        <v/>
      </c>
      <c r="S254" s="145" t="str">
        <f>IF(Data!B258="","",B258)</f>
        <v/>
      </c>
      <c r="T254" s="146" t="str">
        <f>IFERROR(IF(S254:$S$5009&lt;&gt;0, ABS(S254-$AC$7),""),"")</f>
        <v/>
      </c>
      <c r="U254" s="146" t="str">
        <f>IFERROR(IF(S254:$S$5009&lt;&gt;0, (T254-$AB$16)^2,""),"")</f>
        <v/>
      </c>
      <c r="V254" s="147" t="str">
        <f>IF(Data!C258="","",C258)</f>
        <v/>
      </c>
      <c r="W254" s="146" t="str">
        <f>IFERROR(IF(V254:$V$5009&lt;&gt;0, ABS(C258-$AC$8),""),"")</f>
        <v/>
      </c>
      <c r="X254" s="146" t="str">
        <f>IFERROR(IF(V254:$V$5009&lt;&gt;0, (W254-$AB$17)^2,""),"")</f>
        <v/>
      </c>
    </row>
    <row r="255" spans="1:24" ht="20" customHeight="1">
      <c r="A255" s="155">
        <v>246</v>
      </c>
      <c r="B255" s="127" t="str">
        <f>IF(Data!B255:$B$5009&lt;&gt;"",Data!B255,"")</f>
        <v/>
      </c>
      <c r="C255" s="127" t="str">
        <f>IF(Data!$C255:C$5009&lt;&gt;"",Data!C255,"")</f>
        <v/>
      </c>
      <c r="S255" s="145" t="str">
        <f>IF(Data!B259="","",B259)</f>
        <v/>
      </c>
      <c r="T255" s="146" t="str">
        <f>IFERROR(IF(S255:$S$5009&lt;&gt;0, ABS(S255-$AC$7),""),"")</f>
        <v/>
      </c>
      <c r="U255" s="146" t="str">
        <f>IFERROR(IF(S255:$S$5009&lt;&gt;0, (T255-$AB$16)^2,""),"")</f>
        <v/>
      </c>
      <c r="V255" s="147" t="str">
        <f>IF(Data!C259="","",C259)</f>
        <v/>
      </c>
      <c r="W255" s="146" t="str">
        <f>IFERROR(IF(V255:$V$5009&lt;&gt;0, ABS(C259-$AC$8),""),"")</f>
        <v/>
      </c>
      <c r="X255" s="146" t="str">
        <f>IFERROR(IF(V255:$V$5009&lt;&gt;0, (W255-$AB$17)^2,""),"")</f>
        <v/>
      </c>
    </row>
    <row r="256" spans="1:24" ht="20" customHeight="1">
      <c r="A256" s="154">
        <v>247</v>
      </c>
      <c r="B256" s="127" t="str">
        <f>IF(Data!B256:$B$5009&lt;&gt;"",Data!B256,"")</f>
        <v/>
      </c>
      <c r="C256" s="127" t="str">
        <f>IF(Data!$C256:C$5009&lt;&gt;"",Data!C256,"")</f>
        <v/>
      </c>
      <c r="S256" s="145" t="str">
        <f>IF(Data!B260="","",B260)</f>
        <v/>
      </c>
      <c r="T256" s="146" t="str">
        <f>IFERROR(IF(S256:$S$5009&lt;&gt;0, ABS(S256-$AC$7),""),"")</f>
        <v/>
      </c>
      <c r="U256" s="146" t="str">
        <f>IFERROR(IF(S256:$S$5009&lt;&gt;0, (T256-$AB$16)^2,""),"")</f>
        <v/>
      </c>
      <c r="V256" s="147" t="str">
        <f>IF(Data!C260="","",C260)</f>
        <v/>
      </c>
      <c r="W256" s="146" t="str">
        <f>IFERROR(IF(V256:$V$5009&lt;&gt;0, ABS(C260-$AC$8),""),"")</f>
        <v/>
      </c>
      <c r="X256" s="146" t="str">
        <f>IFERROR(IF(V256:$V$5009&lt;&gt;0, (W256-$AB$17)^2,""),"")</f>
        <v/>
      </c>
    </row>
    <row r="257" spans="1:24" ht="20" customHeight="1">
      <c r="A257" s="155">
        <v>248</v>
      </c>
      <c r="B257" s="127" t="str">
        <f>IF(Data!B257:$B$5009&lt;&gt;"",Data!B257,"")</f>
        <v/>
      </c>
      <c r="C257" s="127" t="str">
        <f>IF(Data!$C257:C$5009&lt;&gt;"",Data!C257,"")</f>
        <v/>
      </c>
      <c r="S257" s="145" t="str">
        <f>IF(Data!B261="","",B261)</f>
        <v/>
      </c>
      <c r="T257" s="146" t="str">
        <f>IFERROR(IF(S257:$S$5009&lt;&gt;0, ABS(S257-$AC$7),""),"")</f>
        <v/>
      </c>
      <c r="U257" s="146" t="str">
        <f>IFERROR(IF(S257:$S$5009&lt;&gt;0, (T257-$AB$16)^2,""),"")</f>
        <v/>
      </c>
      <c r="V257" s="147" t="str">
        <f>IF(Data!C261="","",C261)</f>
        <v/>
      </c>
      <c r="W257" s="146" t="str">
        <f>IFERROR(IF(V257:$V$5009&lt;&gt;0, ABS(C261-$AC$8),""),"")</f>
        <v/>
      </c>
      <c r="X257" s="146" t="str">
        <f>IFERROR(IF(V257:$V$5009&lt;&gt;0, (W257-$AB$17)^2,""),"")</f>
        <v/>
      </c>
    </row>
    <row r="258" spans="1:24" ht="20" customHeight="1">
      <c r="A258" s="154">
        <v>249</v>
      </c>
      <c r="B258" s="127" t="str">
        <f>IF(Data!B258:$B$5009&lt;&gt;"",Data!B258,"")</f>
        <v/>
      </c>
      <c r="C258" s="127" t="str">
        <f>IF(Data!$C258:C$5009&lt;&gt;"",Data!C258,"")</f>
        <v/>
      </c>
      <c r="S258" s="145" t="str">
        <f>IF(Data!B262="","",B262)</f>
        <v/>
      </c>
      <c r="T258" s="146" t="str">
        <f>IFERROR(IF(S258:$S$5009&lt;&gt;0, ABS(S258-$AC$7),""),"")</f>
        <v/>
      </c>
      <c r="U258" s="146" t="str">
        <f>IFERROR(IF(S258:$S$5009&lt;&gt;0, (T258-$AB$16)^2,""),"")</f>
        <v/>
      </c>
      <c r="V258" s="147" t="str">
        <f>IF(Data!C262="","",C262)</f>
        <v/>
      </c>
      <c r="W258" s="146" t="str">
        <f>IFERROR(IF(V258:$V$5009&lt;&gt;0, ABS(C262-$AC$8),""),"")</f>
        <v/>
      </c>
      <c r="X258" s="146" t="str">
        <f>IFERROR(IF(V258:$V$5009&lt;&gt;0, (W258-$AB$17)^2,""),"")</f>
        <v/>
      </c>
    </row>
    <row r="259" spans="1:24" ht="20" customHeight="1">
      <c r="A259" s="155">
        <v>250</v>
      </c>
      <c r="B259" s="127" t="str">
        <f>IF(Data!B259:$B$5009&lt;&gt;"",Data!B259,"")</f>
        <v/>
      </c>
      <c r="C259" s="127" t="str">
        <f>IF(Data!$C259:C$5009&lt;&gt;"",Data!C259,"")</f>
        <v/>
      </c>
      <c r="S259" s="145" t="str">
        <f>IF(Data!B263="","",B263)</f>
        <v/>
      </c>
      <c r="T259" s="146" t="str">
        <f>IFERROR(IF(S259:$S$5009&lt;&gt;0, ABS(S259-$AC$7),""),"")</f>
        <v/>
      </c>
      <c r="U259" s="146" t="str">
        <f>IFERROR(IF(S259:$S$5009&lt;&gt;0, (T259-$AB$16)^2,""),"")</f>
        <v/>
      </c>
      <c r="V259" s="147" t="str">
        <f>IF(Data!C263="","",C263)</f>
        <v/>
      </c>
      <c r="W259" s="146" t="str">
        <f>IFERROR(IF(V259:$V$5009&lt;&gt;0, ABS(C263-$AC$8),""),"")</f>
        <v/>
      </c>
      <c r="X259" s="146" t="str">
        <f>IFERROR(IF(V259:$V$5009&lt;&gt;0, (W259-$AB$17)^2,""),"")</f>
        <v/>
      </c>
    </row>
    <row r="260" spans="1:24" ht="20" customHeight="1">
      <c r="A260" s="154">
        <v>251</v>
      </c>
      <c r="B260" s="127" t="str">
        <f>IF(Data!B260:$B$5009&lt;&gt;"",Data!B260,"")</f>
        <v/>
      </c>
      <c r="C260" s="127" t="str">
        <f>IF(Data!$C260:C$5009&lt;&gt;"",Data!C260,"")</f>
        <v/>
      </c>
      <c r="S260" s="145" t="str">
        <f>IF(Data!B264="","",B264)</f>
        <v/>
      </c>
      <c r="T260" s="146" t="str">
        <f>IFERROR(IF(S260:$S$5009&lt;&gt;0, ABS(S260-$AC$7),""),"")</f>
        <v/>
      </c>
      <c r="U260" s="146" t="str">
        <f>IFERROR(IF(S260:$S$5009&lt;&gt;0, (T260-$AB$16)^2,""),"")</f>
        <v/>
      </c>
      <c r="V260" s="147" t="str">
        <f>IF(Data!C264="","",C264)</f>
        <v/>
      </c>
      <c r="W260" s="146" t="str">
        <f>IFERROR(IF(V260:$V$5009&lt;&gt;0, ABS(C264-$AC$8),""),"")</f>
        <v/>
      </c>
      <c r="X260" s="146" t="str">
        <f>IFERROR(IF(V260:$V$5009&lt;&gt;0, (W260-$AB$17)^2,""),"")</f>
        <v/>
      </c>
    </row>
    <row r="261" spans="1:24" ht="20" customHeight="1">
      <c r="A261" s="155">
        <v>252</v>
      </c>
      <c r="B261" s="127" t="str">
        <f>IF(Data!B261:$B$5009&lt;&gt;"",Data!B261,"")</f>
        <v/>
      </c>
      <c r="C261" s="127" t="str">
        <f>IF(Data!$C261:C$5009&lt;&gt;"",Data!C261,"")</f>
        <v/>
      </c>
      <c r="S261" s="145" t="str">
        <f>IF(Data!B265="","",B265)</f>
        <v/>
      </c>
      <c r="T261" s="146" t="str">
        <f>IFERROR(IF(S261:$S$5009&lt;&gt;0, ABS(S261-$AC$7),""),"")</f>
        <v/>
      </c>
      <c r="U261" s="146" t="str">
        <f>IFERROR(IF(S261:$S$5009&lt;&gt;0, (T261-$AB$16)^2,""),"")</f>
        <v/>
      </c>
      <c r="V261" s="147" t="str">
        <f>IF(Data!C265="","",C265)</f>
        <v/>
      </c>
      <c r="W261" s="146" t="str">
        <f>IFERROR(IF(V261:$V$5009&lt;&gt;0, ABS(C265-$AC$8),""),"")</f>
        <v/>
      </c>
      <c r="X261" s="146" t="str">
        <f>IFERROR(IF(V261:$V$5009&lt;&gt;0, (W261-$AB$17)^2,""),"")</f>
        <v/>
      </c>
    </row>
    <row r="262" spans="1:24" ht="20" customHeight="1">
      <c r="A262" s="154">
        <v>253</v>
      </c>
      <c r="B262" s="127" t="str">
        <f>IF(Data!B262:$B$5009&lt;&gt;"",Data!B262,"")</f>
        <v/>
      </c>
      <c r="C262" s="127" t="str">
        <f>IF(Data!$C262:C$5009&lt;&gt;"",Data!C262,"")</f>
        <v/>
      </c>
      <c r="S262" s="145" t="str">
        <f>IF(Data!B266="","",B266)</f>
        <v/>
      </c>
      <c r="T262" s="146" t="str">
        <f>IFERROR(IF(S262:$S$5009&lt;&gt;0, ABS(S262-$AC$7),""),"")</f>
        <v/>
      </c>
      <c r="U262" s="146" t="str">
        <f>IFERROR(IF(S262:$S$5009&lt;&gt;0, (T262-$AB$16)^2,""),"")</f>
        <v/>
      </c>
      <c r="V262" s="147" t="str">
        <f>IF(Data!C266="","",C266)</f>
        <v/>
      </c>
      <c r="W262" s="146" t="str">
        <f>IFERROR(IF(V262:$V$5009&lt;&gt;0, ABS(C266-$AC$8),""),"")</f>
        <v/>
      </c>
      <c r="X262" s="146" t="str">
        <f>IFERROR(IF(V262:$V$5009&lt;&gt;0, (W262-$AB$17)^2,""),"")</f>
        <v/>
      </c>
    </row>
    <row r="263" spans="1:24" ht="20" customHeight="1">
      <c r="A263" s="155">
        <v>254</v>
      </c>
      <c r="B263" s="127" t="str">
        <f>IF(Data!B263:$B$5009&lt;&gt;"",Data!B263,"")</f>
        <v/>
      </c>
      <c r="C263" s="127" t="str">
        <f>IF(Data!$C263:C$5009&lt;&gt;"",Data!C263,"")</f>
        <v/>
      </c>
      <c r="S263" s="145" t="str">
        <f>IF(Data!B267="","",B267)</f>
        <v/>
      </c>
      <c r="T263" s="146" t="str">
        <f>IFERROR(IF(S263:$S$5009&lt;&gt;0, ABS(S263-$AC$7),""),"")</f>
        <v/>
      </c>
      <c r="U263" s="146" t="str">
        <f>IFERROR(IF(S263:$S$5009&lt;&gt;0, (T263-$AB$16)^2,""),"")</f>
        <v/>
      </c>
      <c r="V263" s="147" t="str">
        <f>IF(Data!C267="","",C267)</f>
        <v/>
      </c>
      <c r="W263" s="146" t="str">
        <f>IFERROR(IF(V263:$V$5009&lt;&gt;0, ABS(C267-$AC$8),""),"")</f>
        <v/>
      </c>
      <c r="X263" s="146" t="str">
        <f>IFERROR(IF(V263:$V$5009&lt;&gt;0, (W263-$AB$17)^2,""),"")</f>
        <v/>
      </c>
    </row>
    <row r="264" spans="1:24" ht="20" customHeight="1">
      <c r="A264" s="154">
        <v>255</v>
      </c>
      <c r="B264" s="127" t="str">
        <f>IF(Data!B264:$B$5009&lt;&gt;"",Data!B264,"")</f>
        <v/>
      </c>
      <c r="C264" s="127" t="str">
        <f>IF(Data!$C264:C$5009&lt;&gt;"",Data!C264,"")</f>
        <v/>
      </c>
      <c r="S264" s="145" t="str">
        <f>IF(Data!B268="","",B268)</f>
        <v/>
      </c>
      <c r="T264" s="146" t="str">
        <f>IFERROR(IF(S264:$S$5009&lt;&gt;0, ABS(S264-$AC$7),""),"")</f>
        <v/>
      </c>
      <c r="U264" s="146" t="str">
        <f>IFERROR(IF(S264:$S$5009&lt;&gt;0, (T264-$AB$16)^2,""),"")</f>
        <v/>
      </c>
      <c r="V264" s="147" t="str">
        <f>IF(Data!C268="","",C268)</f>
        <v/>
      </c>
      <c r="W264" s="146" t="str">
        <f>IFERROR(IF(V264:$V$5009&lt;&gt;0, ABS(C268-$AC$8),""),"")</f>
        <v/>
      </c>
      <c r="X264" s="146" t="str">
        <f>IFERROR(IF(V264:$V$5009&lt;&gt;0, (W264-$AB$17)^2,""),"")</f>
        <v/>
      </c>
    </row>
    <row r="265" spans="1:24" ht="20" customHeight="1">
      <c r="A265" s="155">
        <v>256</v>
      </c>
      <c r="B265" s="127" t="str">
        <f>IF(Data!B265:$B$5009&lt;&gt;"",Data!B265,"")</f>
        <v/>
      </c>
      <c r="C265" s="127" t="str">
        <f>IF(Data!$C265:C$5009&lt;&gt;"",Data!C265,"")</f>
        <v/>
      </c>
      <c r="S265" s="145" t="str">
        <f>IF(Data!B269="","",B269)</f>
        <v/>
      </c>
      <c r="T265" s="146" t="str">
        <f>IFERROR(IF(S265:$S$5009&lt;&gt;0, ABS(S265-$AC$7),""),"")</f>
        <v/>
      </c>
      <c r="U265" s="146" t="str">
        <f>IFERROR(IF(S265:$S$5009&lt;&gt;0, (T265-$AB$16)^2,""),"")</f>
        <v/>
      </c>
      <c r="V265" s="147" t="str">
        <f>IF(Data!C269="","",C269)</f>
        <v/>
      </c>
      <c r="W265" s="146" t="str">
        <f>IFERROR(IF(V265:$V$5009&lt;&gt;0, ABS(C269-$AC$8),""),"")</f>
        <v/>
      </c>
      <c r="X265" s="146" t="str">
        <f>IFERROR(IF(V265:$V$5009&lt;&gt;0, (W265-$AB$17)^2,""),"")</f>
        <v/>
      </c>
    </row>
    <row r="266" spans="1:24" ht="20" customHeight="1">
      <c r="A266" s="154">
        <v>257</v>
      </c>
      <c r="B266" s="127" t="str">
        <f>IF(Data!B266:$B$5009&lt;&gt;"",Data!B266,"")</f>
        <v/>
      </c>
      <c r="C266" s="127" t="str">
        <f>IF(Data!$C266:C$5009&lt;&gt;"",Data!C266,"")</f>
        <v/>
      </c>
      <c r="S266" s="145" t="str">
        <f>IF(Data!B270="","",B270)</f>
        <v/>
      </c>
      <c r="T266" s="146" t="str">
        <f>IFERROR(IF(S266:$S$5009&lt;&gt;0, ABS(S266-$AC$7),""),"")</f>
        <v/>
      </c>
      <c r="U266" s="146" t="str">
        <f>IFERROR(IF(S266:$S$5009&lt;&gt;0, (T266-$AB$16)^2,""),"")</f>
        <v/>
      </c>
      <c r="V266" s="147" t="str">
        <f>IF(Data!C270="","",C270)</f>
        <v/>
      </c>
      <c r="W266" s="146" t="str">
        <f>IFERROR(IF(V266:$V$5009&lt;&gt;0, ABS(C270-$AC$8),""),"")</f>
        <v/>
      </c>
      <c r="X266" s="146" t="str">
        <f>IFERROR(IF(V266:$V$5009&lt;&gt;0, (W266-$AB$17)^2,""),"")</f>
        <v/>
      </c>
    </row>
    <row r="267" spans="1:24" ht="20" customHeight="1">
      <c r="A267" s="155">
        <v>258</v>
      </c>
      <c r="B267" s="127" t="str">
        <f>IF(Data!B267:$B$5009&lt;&gt;"",Data!B267,"")</f>
        <v/>
      </c>
      <c r="C267" s="127" t="str">
        <f>IF(Data!$C267:C$5009&lt;&gt;"",Data!C267,"")</f>
        <v/>
      </c>
      <c r="S267" s="145" t="str">
        <f>IF(Data!B271="","",B271)</f>
        <v/>
      </c>
      <c r="T267" s="146" t="str">
        <f>IFERROR(IF(S267:$S$5009&lt;&gt;0, ABS(S267-$AC$7),""),"")</f>
        <v/>
      </c>
      <c r="U267" s="146" t="str">
        <f>IFERROR(IF(S267:$S$5009&lt;&gt;0, (T267-$AB$16)^2,""),"")</f>
        <v/>
      </c>
      <c r="V267" s="147" t="str">
        <f>IF(Data!C271="","",C271)</f>
        <v/>
      </c>
      <c r="W267" s="146" t="str">
        <f>IFERROR(IF(V267:$V$5009&lt;&gt;0, ABS(C271-$AC$8),""),"")</f>
        <v/>
      </c>
      <c r="X267" s="146" t="str">
        <f>IFERROR(IF(V267:$V$5009&lt;&gt;0, (W267-$AB$17)^2,""),"")</f>
        <v/>
      </c>
    </row>
    <row r="268" spans="1:24" ht="20" customHeight="1">
      <c r="A268" s="154">
        <v>259</v>
      </c>
      <c r="B268" s="127" t="str">
        <f>IF(Data!B268:$B$5009&lt;&gt;"",Data!B268,"")</f>
        <v/>
      </c>
      <c r="C268" s="127" t="str">
        <f>IF(Data!$C268:C$5009&lt;&gt;"",Data!C268,"")</f>
        <v/>
      </c>
      <c r="S268" s="145" t="str">
        <f>IF(Data!B272="","",B272)</f>
        <v/>
      </c>
      <c r="T268" s="146" t="str">
        <f>IFERROR(IF(S268:$S$5009&lt;&gt;0, ABS(S268-$AC$7),""),"")</f>
        <v/>
      </c>
      <c r="U268" s="146" t="str">
        <f>IFERROR(IF(S268:$S$5009&lt;&gt;0, (T268-$AB$16)^2,""),"")</f>
        <v/>
      </c>
      <c r="V268" s="147" t="str">
        <f>IF(Data!C272="","",C272)</f>
        <v/>
      </c>
      <c r="W268" s="146" t="str">
        <f>IFERROR(IF(V268:$V$5009&lt;&gt;0, ABS(C272-$AC$8),""),"")</f>
        <v/>
      </c>
      <c r="X268" s="146" t="str">
        <f>IFERROR(IF(V268:$V$5009&lt;&gt;0, (W268-$AB$17)^2,""),"")</f>
        <v/>
      </c>
    </row>
    <row r="269" spans="1:24" ht="20" customHeight="1">
      <c r="A269" s="155">
        <v>260</v>
      </c>
      <c r="B269" s="127" t="str">
        <f>IF(Data!B269:$B$5009&lt;&gt;"",Data!B269,"")</f>
        <v/>
      </c>
      <c r="C269" s="127" t="str">
        <f>IF(Data!$C269:C$5009&lt;&gt;"",Data!C269,"")</f>
        <v/>
      </c>
      <c r="S269" s="145" t="str">
        <f>IF(Data!B273="","",B273)</f>
        <v/>
      </c>
      <c r="T269" s="146" t="str">
        <f>IFERROR(IF(S269:$S$5009&lt;&gt;0, ABS(S269-$AC$7),""),"")</f>
        <v/>
      </c>
      <c r="U269" s="146" t="str">
        <f>IFERROR(IF(S269:$S$5009&lt;&gt;0, (T269-$AB$16)^2,""),"")</f>
        <v/>
      </c>
      <c r="V269" s="147" t="str">
        <f>IF(Data!C273="","",C273)</f>
        <v/>
      </c>
      <c r="W269" s="146" t="str">
        <f>IFERROR(IF(V269:$V$5009&lt;&gt;0, ABS(C273-$AC$8),""),"")</f>
        <v/>
      </c>
      <c r="X269" s="146" t="str">
        <f>IFERROR(IF(V269:$V$5009&lt;&gt;0, (W269-$AB$17)^2,""),"")</f>
        <v/>
      </c>
    </row>
    <row r="270" spans="1:24" ht="20" customHeight="1">
      <c r="A270" s="154">
        <v>261</v>
      </c>
      <c r="B270" s="127" t="str">
        <f>IF(Data!B270:$B$5009&lt;&gt;"",Data!B270,"")</f>
        <v/>
      </c>
      <c r="C270" s="127" t="str">
        <f>IF(Data!$C270:C$5009&lt;&gt;"",Data!C270,"")</f>
        <v/>
      </c>
      <c r="S270" s="145" t="str">
        <f>IF(Data!B274="","",B274)</f>
        <v/>
      </c>
      <c r="T270" s="146" t="str">
        <f>IFERROR(IF(S270:$S$5009&lt;&gt;0, ABS(S270-$AC$7),""),"")</f>
        <v/>
      </c>
      <c r="U270" s="146" t="str">
        <f>IFERROR(IF(S270:$S$5009&lt;&gt;0, (T270-$AB$16)^2,""),"")</f>
        <v/>
      </c>
      <c r="V270" s="147" t="str">
        <f>IF(Data!C274="","",C274)</f>
        <v/>
      </c>
      <c r="W270" s="146" t="str">
        <f>IFERROR(IF(V270:$V$5009&lt;&gt;0, ABS(C274-$AC$8),""),"")</f>
        <v/>
      </c>
      <c r="X270" s="146" t="str">
        <f>IFERROR(IF(V270:$V$5009&lt;&gt;0, (W270-$AB$17)^2,""),"")</f>
        <v/>
      </c>
    </row>
    <row r="271" spans="1:24" ht="20" customHeight="1">
      <c r="A271" s="155">
        <v>262</v>
      </c>
      <c r="B271" s="127" t="str">
        <f>IF(Data!B271:$B$5009&lt;&gt;"",Data!B271,"")</f>
        <v/>
      </c>
      <c r="C271" s="127" t="str">
        <f>IF(Data!$C271:C$5009&lt;&gt;"",Data!C271,"")</f>
        <v/>
      </c>
      <c r="S271" s="145" t="str">
        <f>IF(Data!B275="","",B275)</f>
        <v/>
      </c>
      <c r="T271" s="146" t="str">
        <f>IFERROR(IF(S271:$S$5009&lt;&gt;0, ABS(S271-$AC$7),""),"")</f>
        <v/>
      </c>
      <c r="U271" s="146" t="str">
        <f>IFERROR(IF(S271:$S$5009&lt;&gt;0, (T271-$AB$16)^2,""),"")</f>
        <v/>
      </c>
      <c r="V271" s="147" t="str">
        <f>IF(Data!C275="","",C275)</f>
        <v/>
      </c>
      <c r="W271" s="146" t="str">
        <f>IFERROR(IF(V271:$V$5009&lt;&gt;0, ABS(C275-$AC$8),""),"")</f>
        <v/>
      </c>
      <c r="X271" s="146" t="str">
        <f>IFERROR(IF(V271:$V$5009&lt;&gt;0, (W271-$AB$17)^2,""),"")</f>
        <v/>
      </c>
    </row>
    <row r="272" spans="1:24" ht="20" customHeight="1">
      <c r="A272" s="154">
        <v>263</v>
      </c>
      <c r="B272" s="127" t="str">
        <f>IF(Data!B272:$B$5009&lt;&gt;"",Data!B272,"")</f>
        <v/>
      </c>
      <c r="C272" s="127" t="str">
        <f>IF(Data!$C272:C$5009&lt;&gt;"",Data!C272,"")</f>
        <v/>
      </c>
      <c r="S272" s="145" t="str">
        <f>IF(Data!B276="","",B276)</f>
        <v/>
      </c>
      <c r="T272" s="146" t="str">
        <f>IFERROR(IF(S272:$S$5009&lt;&gt;0, ABS(S272-$AC$7),""),"")</f>
        <v/>
      </c>
      <c r="U272" s="146" t="str">
        <f>IFERROR(IF(S272:$S$5009&lt;&gt;0, (T272-$AB$16)^2,""),"")</f>
        <v/>
      </c>
      <c r="V272" s="147" t="str">
        <f>IF(Data!C276="","",C276)</f>
        <v/>
      </c>
      <c r="W272" s="146" t="str">
        <f>IFERROR(IF(V272:$V$5009&lt;&gt;0, ABS(C276-$AC$8),""),"")</f>
        <v/>
      </c>
      <c r="X272" s="146" t="str">
        <f>IFERROR(IF(V272:$V$5009&lt;&gt;0, (W272-$AB$17)^2,""),"")</f>
        <v/>
      </c>
    </row>
    <row r="273" spans="1:24" ht="20" customHeight="1">
      <c r="A273" s="155">
        <v>264</v>
      </c>
      <c r="B273" s="127" t="str">
        <f>IF(Data!B273:$B$5009&lt;&gt;"",Data!B273,"")</f>
        <v/>
      </c>
      <c r="C273" s="127" t="str">
        <f>IF(Data!$C273:C$5009&lt;&gt;"",Data!C273,"")</f>
        <v/>
      </c>
      <c r="S273" s="145" t="str">
        <f>IF(Data!B277="","",B277)</f>
        <v/>
      </c>
      <c r="T273" s="146" t="str">
        <f>IFERROR(IF(S273:$S$5009&lt;&gt;0, ABS(S273-$AC$7),""),"")</f>
        <v/>
      </c>
      <c r="U273" s="146" t="str">
        <f>IFERROR(IF(S273:$S$5009&lt;&gt;0, (T273-$AB$16)^2,""),"")</f>
        <v/>
      </c>
      <c r="V273" s="147" t="str">
        <f>IF(Data!C277="","",C277)</f>
        <v/>
      </c>
      <c r="W273" s="146" t="str">
        <f>IFERROR(IF(V273:$V$5009&lt;&gt;0, ABS(C277-$AC$8),""),"")</f>
        <v/>
      </c>
      <c r="X273" s="146" t="str">
        <f>IFERROR(IF(V273:$V$5009&lt;&gt;0, (W273-$AB$17)^2,""),"")</f>
        <v/>
      </c>
    </row>
    <row r="274" spans="1:24" ht="20" customHeight="1">
      <c r="A274" s="154">
        <v>265</v>
      </c>
      <c r="B274" s="127" t="str">
        <f>IF(Data!B274:$B$5009&lt;&gt;"",Data!B274,"")</f>
        <v/>
      </c>
      <c r="C274" s="127" t="str">
        <f>IF(Data!$C274:C$5009&lt;&gt;"",Data!C274,"")</f>
        <v/>
      </c>
      <c r="S274" s="145" t="str">
        <f>IF(Data!B278="","",B278)</f>
        <v/>
      </c>
      <c r="T274" s="146" t="str">
        <f>IFERROR(IF(S274:$S$5009&lt;&gt;0, ABS(S274-$AC$7),""),"")</f>
        <v/>
      </c>
      <c r="U274" s="146" t="str">
        <f>IFERROR(IF(S274:$S$5009&lt;&gt;0, (T274-$AB$16)^2,""),"")</f>
        <v/>
      </c>
      <c r="V274" s="147" t="str">
        <f>IF(Data!C278="","",C278)</f>
        <v/>
      </c>
      <c r="W274" s="146" t="str">
        <f>IFERROR(IF(V274:$V$5009&lt;&gt;0, ABS(C278-$AC$8),""),"")</f>
        <v/>
      </c>
      <c r="X274" s="146" t="str">
        <f>IFERROR(IF(V274:$V$5009&lt;&gt;0, (W274-$AB$17)^2,""),"")</f>
        <v/>
      </c>
    </row>
    <row r="275" spans="1:24" ht="20" customHeight="1">
      <c r="A275" s="155">
        <v>266</v>
      </c>
      <c r="B275" s="127" t="str">
        <f>IF(Data!B275:$B$5009&lt;&gt;"",Data!B275,"")</f>
        <v/>
      </c>
      <c r="C275" s="127" t="str">
        <f>IF(Data!$C275:C$5009&lt;&gt;"",Data!C275,"")</f>
        <v/>
      </c>
      <c r="S275" s="145" t="str">
        <f>IF(Data!B279="","",B279)</f>
        <v/>
      </c>
      <c r="T275" s="146" t="str">
        <f>IFERROR(IF(S275:$S$5009&lt;&gt;0, ABS(S275-$AC$7),""),"")</f>
        <v/>
      </c>
      <c r="U275" s="146" t="str">
        <f>IFERROR(IF(S275:$S$5009&lt;&gt;0, (T275-$AB$16)^2,""),"")</f>
        <v/>
      </c>
      <c r="V275" s="147" t="str">
        <f>IF(Data!C279="","",C279)</f>
        <v/>
      </c>
      <c r="W275" s="146" t="str">
        <f>IFERROR(IF(V275:$V$5009&lt;&gt;0, ABS(C279-$AC$8),""),"")</f>
        <v/>
      </c>
      <c r="X275" s="146" t="str">
        <f>IFERROR(IF(V275:$V$5009&lt;&gt;0, (W275-$AB$17)^2,""),"")</f>
        <v/>
      </c>
    </row>
    <row r="276" spans="1:24" ht="20" customHeight="1">
      <c r="A276" s="154">
        <v>267</v>
      </c>
      <c r="B276" s="127" t="str">
        <f>IF(Data!B276:$B$5009&lt;&gt;"",Data!B276,"")</f>
        <v/>
      </c>
      <c r="C276" s="127" t="str">
        <f>IF(Data!$C276:C$5009&lt;&gt;"",Data!C276,"")</f>
        <v/>
      </c>
      <c r="S276" s="145" t="str">
        <f>IF(Data!B280="","",B280)</f>
        <v/>
      </c>
      <c r="T276" s="146" t="str">
        <f>IFERROR(IF(S276:$S$5009&lt;&gt;0, ABS(S276-$AC$7),""),"")</f>
        <v/>
      </c>
      <c r="U276" s="146" t="str">
        <f>IFERROR(IF(S276:$S$5009&lt;&gt;0, (T276-$AB$16)^2,""),"")</f>
        <v/>
      </c>
      <c r="V276" s="147" t="str">
        <f>IF(Data!C280="","",C280)</f>
        <v/>
      </c>
      <c r="W276" s="146" t="str">
        <f>IFERROR(IF(V276:$V$5009&lt;&gt;0, ABS(C280-$AC$8),""),"")</f>
        <v/>
      </c>
      <c r="X276" s="146" t="str">
        <f>IFERROR(IF(V276:$V$5009&lt;&gt;0, (W276-$AB$17)^2,""),"")</f>
        <v/>
      </c>
    </row>
    <row r="277" spans="1:24" ht="20" customHeight="1">
      <c r="A277" s="155">
        <v>268</v>
      </c>
      <c r="B277" s="127" t="str">
        <f>IF(Data!B277:$B$5009&lt;&gt;"",Data!B277,"")</f>
        <v/>
      </c>
      <c r="C277" s="127" t="str">
        <f>IF(Data!$C277:C$5009&lt;&gt;"",Data!C277,"")</f>
        <v/>
      </c>
      <c r="S277" s="145" t="str">
        <f>IF(Data!B281="","",B281)</f>
        <v/>
      </c>
      <c r="T277" s="146" t="str">
        <f>IFERROR(IF(S277:$S$5009&lt;&gt;0, ABS(S277-$AC$7),""),"")</f>
        <v/>
      </c>
      <c r="U277" s="146" t="str">
        <f>IFERROR(IF(S277:$S$5009&lt;&gt;0, (T277-$AB$16)^2,""),"")</f>
        <v/>
      </c>
      <c r="V277" s="147" t="str">
        <f>IF(Data!C281="","",C281)</f>
        <v/>
      </c>
      <c r="W277" s="146" t="str">
        <f>IFERROR(IF(V277:$V$5009&lt;&gt;0, ABS(C281-$AC$8),""),"")</f>
        <v/>
      </c>
      <c r="X277" s="146" t="str">
        <f>IFERROR(IF(V277:$V$5009&lt;&gt;0, (W277-$AB$17)^2,""),"")</f>
        <v/>
      </c>
    </row>
    <row r="278" spans="1:24" ht="20" customHeight="1">
      <c r="A278" s="154">
        <v>269</v>
      </c>
      <c r="B278" s="127" t="str">
        <f>IF(Data!B278:$B$5009&lt;&gt;"",Data!B278,"")</f>
        <v/>
      </c>
      <c r="C278" s="127" t="str">
        <f>IF(Data!$C278:C$5009&lt;&gt;"",Data!C278,"")</f>
        <v/>
      </c>
      <c r="S278" s="145" t="str">
        <f>IF(Data!B282="","",B282)</f>
        <v/>
      </c>
      <c r="T278" s="146" t="str">
        <f>IFERROR(IF(S278:$S$5009&lt;&gt;0, ABS(S278-$AC$7),""),"")</f>
        <v/>
      </c>
      <c r="U278" s="146" t="str">
        <f>IFERROR(IF(S278:$S$5009&lt;&gt;0, (T278-$AB$16)^2,""),"")</f>
        <v/>
      </c>
      <c r="V278" s="147" t="str">
        <f>IF(Data!C282="","",C282)</f>
        <v/>
      </c>
      <c r="W278" s="146" t="str">
        <f>IFERROR(IF(V278:$V$5009&lt;&gt;0, ABS(C282-$AC$8),""),"")</f>
        <v/>
      </c>
      <c r="X278" s="146" t="str">
        <f>IFERROR(IF(V278:$V$5009&lt;&gt;0, (W278-$AB$17)^2,""),"")</f>
        <v/>
      </c>
    </row>
    <row r="279" spans="1:24" ht="20" customHeight="1">
      <c r="A279" s="155">
        <v>270</v>
      </c>
      <c r="B279" s="127" t="str">
        <f>IF(Data!B279:$B$5009&lt;&gt;"",Data!B279,"")</f>
        <v/>
      </c>
      <c r="C279" s="127" t="str">
        <f>IF(Data!$C279:C$5009&lt;&gt;"",Data!C279,"")</f>
        <v/>
      </c>
      <c r="S279" s="145" t="str">
        <f>IF(Data!B283="","",B283)</f>
        <v/>
      </c>
      <c r="T279" s="146" t="str">
        <f>IFERROR(IF(S279:$S$5009&lt;&gt;0, ABS(S279-$AC$7),""),"")</f>
        <v/>
      </c>
      <c r="U279" s="146" t="str">
        <f>IFERROR(IF(S279:$S$5009&lt;&gt;0, (T279-$AB$16)^2,""),"")</f>
        <v/>
      </c>
      <c r="V279" s="147" t="str">
        <f>IF(Data!C283="","",C283)</f>
        <v/>
      </c>
      <c r="W279" s="146" t="str">
        <f>IFERROR(IF(V279:$V$5009&lt;&gt;0, ABS(C283-$AC$8),""),"")</f>
        <v/>
      </c>
      <c r="X279" s="146" t="str">
        <f>IFERROR(IF(V279:$V$5009&lt;&gt;0, (W279-$AB$17)^2,""),"")</f>
        <v/>
      </c>
    </row>
    <row r="280" spans="1:24" ht="20" customHeight="1">
      <c r="A280" s="154">
        <v>271</v>
      </c>
      <c r="B280" s="127" t="str">
        <f>IF(Data!B280:$B$5009&lt;&gt;"",Data!B280,"")</f>
        <v/>
      </c>
      <c r="C280" s="127" t="str">
        <f>IF(Data!$C280:C$5009&lt;&gt;"",Data!C280,"")</f>
        <v/>
      </c>
      <c r="S280" s="145" t="str">
        <f>IF(Data!B284="","",B284)</f>
        <v/>
      </c>
      <c r="T280" s="146" t="str">
        <f>IFERROR(IF(S280:$S$5009&lt;&gt;0, ABS(S280-$AC$7),""),"")</f>
        <v/>
      </c>
      <c r="U280" s="146" t="str">
        <f>IFERROR(IF(S280:$S$5009&lt;&gt;0, (T280-$AB$16)^2,""),"")</f>
        <v/>
      </c>
      <c r="V280" s="147" t="str">
        <f>IF(Data!C284="","",C284)</f>
        <v/>
      </c>
      <c r="W280" s="146" t="str">
        <f>IFERROR(IF(V280:$V$5009&lt;&gt;0, ABS(C284-$AC$8),""),"")</f>
        <v/>
      </c>
      <c r="X280" s="146" t="str">
        <f>IFERROR(IF(V280:$V$5009&lt;&gt;0, (W280-$AB$17)^2,""),"")</f>
        <v/>
      </c>
    </row>
    <row r="281" spans="1:24" ht="20" customHeight="1">
      <c r="A281" s="155">
        <v>272</v>
      </c>
      <c r="B281" s="127" t="str">
        <f>IF(Data!B281:$B$5009&lt;&gt;"",Data!B281,"")</f>
        <v/>
      </c>
      <c r="C281" s="127" t="str">
        <f>IF(Data!$C281:C$5009&lt;&gt;"",Data!C281,"")</f>
        <v/>
      </c>
      <c r="S281" s="145" t="str">
        <f>IF(Data!B285="","",B285)</f>
        <v/>
      </c>
      <c r="T281" s="146" t="str">
        <f>IFERROR(IF(S281:$S$5009&lt;&gt;0, ABS(S281-$AC$7),""),"")</f>
        <v/>
      </c>
      <c r="U281" s="146" t="str">
        <f>IFERROR(IF(S281:$S$5009&lt;&gt;0, (T281-$AB$16)^2,""),"")</f>
        <v/>
      </c>
      <c r="V281" s="147" t="str">
        <f>IF(Data!C285="","",C285)</f>
        <v/>
      </c>
      <c r="W281" s="146" t="str">
        <f>IFERROR(IF(V281:$V$5009&lt;&gt;0, ABS(C285-$AC$8),""),"")</f>
        <v/>
      </c>
      <c r="X281" s="146" t="str">
        <f>IFERROR(IF(V281:$V$5009&lt;&gt;0, (W281-$AB$17)^2,""),"")</f>
        <v/>
      </c>
    </row>
    <row r="282" spans="1:24" ht="20" customHeight="1">
      <c r="A282" s="154">
        <v>273</v>
      </c>
      <c r="B282" s="127" t="str">
        <f>IF(Data!B282:$B$5009&lt;&gt;"",Data!B282,"")</f>
        <v/>
      </c>
      <c r="C282" s="127" t="str">
        <f>IF(Data!$C282:C$5009&lt;&gt;"",Data!C282,"")</f>
        <v/>
      </c>
      <c r="S282" s="145" t="str">
        <f>IF(Data!B286="","",B286)</f>
        <v/>
      </c>
      <c r="T282" s="146" t="str">
        <f>IFERROR(IF(S282:$S$5009&lt;&gt;0, ABS(S282-$AC$7),""),"")</f>
        <v/>
      </c>
      <c r="U282" s="146" t="str">
        <f>IFERROR(IF(S282:$S$5009&lt;&gt;0, (T282-$AB$16)^2,""),"")</f>
        <v/>
      </c>
      <c r="V282" s="147" t="str">
        <f>IF(Data!C286="","",C286)</f>
        <v/>
      </c>
      <c r="W282" s="146" t="str">
        <f>IFERROR(IF(V282:$V$5009&lt;&gt;0, ABS(C286-$AC$8),""),"")</f>
        <v/>
      </c>
      <c r="X282" s="146" t="str">
        <f>IFERROR(IF(V282:$V$5009&lt;&gt;0, (W282-$AB$17)^2,""),"")</f>
        <v/>
      </c>
    </row>
    <row r="283" spans="1:24" ht="20" customHeight="1">
      <c r="A283" s="155">
        <v>274</v>
      </c>
      <c r="B283" s="127" t="str">
        <f>IF(Data!B283:$B$5009&lt;&gt;"",Data!B283,"")</f>
        <v/>
      </c>
      <c r="C283" s="127" t="str">
        <f>IF(Data!$C283:C$5009&lt;&gt;"",Data!C283,"")</f>
        <v/>
      </c>
      <c r="S283" s="145" t="str">
        <f>IF(Data!B287="","",B287)</f>
        <v/>
      </c>
      <c r="T283" s="146" t="str">
        <f>IFERROR(IF(S283:$S$5009&lt;&gt;0, ABS(S283-$AC$7),""),"")</f>
        <v/>
      </c>
      <c r="U283" s="146" t="str">
        <f>IFERROR(IF(S283:$S$5009&lt;&gt;0, (T283-$AB$16)^2,""),"")</f>
        <v/>
      </c>
      <c r="V283" s="147" t="str">
        <f>IF(Data!C287="","",C287)</f>
        <v/>
      </c>
      <c r="W283" s="146" t="str">
        <f>IFERROR(IF(V283:$V$5009&lt;&gt;0, ABS(C287-$AC$8),""),"")</f>
        <v/>
      </c>
      <c r="X283" s="146" t="str">
        <f>IFERROR(IF(V283:$V$5009&lt;&gt;0, (W283-$AB$17)^2,""),"")</f>
        <v/>
      </c>
    </row>
    <row r="284" spans="1:24" ht="20" customHeight="1">
      <c r="A284" s="154">
        <v>275</v>
      </c>
      <c r="B284" s="127" t="str">
        <f>IF(Data!B284:$B$5009&lt;&gt;"",Data!B284,"")</f>
        <v/>
      </c>
      <c r="C284" s="127" t="str">
        <f>IF(Data!$C284:C$5009&lt;&gt;"",Data!C284,"")</f>
        <v/>
      </c>
      <c r="S284" s="145" t="str">
        <f>IF(Data!B288="","",B288)</f>
        <v/>
      </c>
      <c r="T284" s="146" t="str">
        <f>IFERROR(IF(S284:$S$5009&lt;&gt;0, ABS(S284-$AC$7),""),"")</f>
        <v/>
      </c>
      <c r="U284" s="146" t="str">
        <f>IFERROR(IF(S284:$S$5009&lt;&gt;0, (T284-$AB$16)^2,""),"")</f>
        <v/>
      </c>
      <c r="V284" s="147" t="str">
        <f>IF(Data!C288="","",C288)</f>
        <v/>
      </c>
      <c r="W284" s="146" t="str">
        <f>IFERROR(IF(V284:$V$5009&lt;&gt;0, ABS(C288-$AC$8),""),"")</f>
        <v/>
      </c>
      <c r="X284" s="146" t="str">
        <f>IFERROR(IF(V284:$V$5009&lt;&gt;0, (W284-$AB$17)^2,""),"")</f>
        <v/>
      </c>
    </row>
    <row r="285" spans="1:24" ht="20" customHeight="1">
      <c r="A285" s="155">
        <v>276</v>
      </c>
      <c r="B285" s="127" t="str">
        <f>IF(Data!B285:$B$5009&lt;&gt;"",Data!B285,"")</f>
        <v/>
      </c>
      <c r="C285" s="127" t="str">
        <f>IF(Data!$C285:C$5009&lt;&gt;"",Data!C285,"")</f>
        <v/>
      </c>
      <c r="S285" s="145" t="str">
        <f>IF(Data!B289="","",B289)</f>
        <v/>
      </c>
      <c r="T285" s="146" t="str">
        <f>IFERROR(IF(S285:$S$5009&lt;&gt;0, ABS(S285-$AC$7),""),"")</f>
        <v/>
      </c>
      <c r="U285" s="146" t="str">
        <f>IFERROR(IF(S285:$S$5009&lt;&gt;0, (T285-$AB$16)^2,""),"")</f>
        <v/>
      </c>
      <c r="V285" s="147" t="str">
        <f>IF(Data!C289="","",C289)</f>
        <v/>
      </c>
      <c r="W285" s="146" t="str">
        <f>IFERROR(IF(V285:$V$5009&lt;&gt;0, ABS(C289-$AC$8),""),"")</f>
        <v/>
      </c>
      <c r="X285" s="146" t="str">
        <f>IFERROR(IF(V285:$V$5009&lt;&gt;0, (W285-$AB$17)^2,""),"")</f>
        <v/>
      </c>
    </row>
    <row r="286" spans="1:24" ht="20" customHeight="1">
      <c r="A286" s="154">
        <v>277</v>
      </c>
      <c r="B286" s="127" t="str">
        <f>IF(Data!B286:$B$5009&lt;&gt;"",Data!B286,"")</f>
        <v/>
      </c>
      <c r="C286" s="127" t="str">
        <f>IF(Data!$C286:C$5009&lt;&gt;"",Data!C286,"")</f>
        <v/>
      </c>
      <c r="S286" s="145" t="str">
        <f>IF(Data!B290="","",B290)</f>
        <v/>
      </c>
      <c r="T286" s="146" t="str">
        <f>IFERROR(IF(S286:$S$5009&lt;&gt;0, ABS(S286-$AC$7),""),"")</f>
        <v/>
      </c>
      <c r="U286" s="146" t="str">
        <f>IFERROR(IF(S286:$S$5009&lt;&gt;0, (T286-$AB$16)^2,""),"")</f>
        <v/>
      </c>
      <c r="V286" s="147" t="str">
        <f>IF(Data!C290="","",C290)</f>
        <v/>
      </c>
      <c r="W286" s="146" t="str">
        <f>IFERROR(IF(V286:$V$5009&lt;&gt;0, ABS(C290-$AC$8),""),"")</f>
        <v/>
      </c>
      <c r="X286" s="146" t="str">
        <f>IFERROR(IF(V286:$V$5009&lt;&gt;0, (W286-$AB$17)^2,""),"")</f>
        <v/>
      </c>
    </row>
    <row r="287" spans="1:24" ht="20" customHeight="1">
      <c r="A287" s="155">
        <v>278</v>
      </c>
      <c r="B287" s="127" t="str">
        <f>IF(Data!B287:$B$5009&lt;&gt;"",Data!B287,"")</f>
        <v/>
      </c>
      <c r="C287" s="127" t="str">
        <f>IF(Data!$C287:C$5009&lt;&gt;"",Data!C287,"")</f>
        <v/>
      </c>
      <c r="S287" s="145" t="str">
        <f>IF(Data!B291="","",B291)</f>
        <v/>
      </c>
      <c r="T287" s="146" t="str">
        <f>IFERROR(IF(S287:$S$5009&lt;&gt;0, ABS(S287-$AC$7),""),"")</f>
        <v/>
      </c>
      <c r="U287" s="146" t="str">
        <f>IFERROR(IF(S287:$S$5009&lt;&gt;0, (T287-$AB$16)^2,""),"")</f>
        <v/>
      </c>
      <c r="V287" s="147" t="str">
        <f>IF(Data!C291="","",C291)</f>
        <v/>
      </c>
      <c r="W287" s="146" t="str">
        <f>IFERROR(IF(V287:$V$5009&lt;&gt;0, ABS(C291-$AC$8),""),"")</f>
        <v/>
      </c>
      <c r="X287" s="146" t="str">
        <f>IFERROR(IF(V287:$V$5009&lt;&gt;0, (W287-$AB$17)^2,""),"")</f>
        <v/>
      </c>
    </row>
    <row r="288" spans="1:24" ht="20" customHeight="1">
      <c r="A288" s="154">
        <v>279</v>
      </c>
      <c r="B288" s="127" t="str">
        <f>IF(Data!B288:$B$5009&lt;&gt;"",Data!B288,"")</f>
        <v/>
      </c>
      <c r="C288" s="127" t="str">
        <f>IF(Data!$C288:C$5009&lt;&gt;"",Data!C288,"")</f>
        <v/>
      </c>
      <c r="S288" s="145" t="str">
        <f>IF(Data!B292="","",B292)</f>
        <v/>
      </c>
      <c r="T288" s="146" t="str">
        <f>IFERROR(IF(S288:$S$5009&lt;&gt;0, ABS(S288-$AC$7),""),"")</f>
        <v/>
      </c>
      <c r="U288" s="146" t="str">
        <f>IFERROR(IF(S288:$S$5009&lt;&gt;0, (T288-$AB$16)^2,""),"")</f>
        <v/>
      </c>
      <c r="V288" s="147" t="str">
        <f>IF(Data!C292="","",C292)</f>
        <v/>
      </c>
      <c r="W288" s="146" t="str">
        <f>IFERROR(IF(V288:$V$5009&lt;&gt;0, ABS(C292-$AC$8),""),"")</f>
        <v/>
      </c>
      <c r="X288" s="146" t="str">
        <f>IFERROR(IF(V288:$V$5009&lt;&gt;0, (W288-$AB$17)^2,""),"")</f>
        <v/>
      </c>
    </row>
    <row r="289" spans="1:24" ht="20" customHeight="1">
      <c r="A289" s="155">
        <v>280</v>
      </c>
      <c r="B289" s="127" t="str">
        <f>IF(Data!B289:$B$5009&lt;&gt;"",Data!B289,"")</f>
        <v/>
      </c>
      <c r="C289" s="127" t="str">
        <f>IF(Data!$C289:C$5009&lt;&gt;"",Data!C289,"")</f>
        <v/>
      </c>
      <c r="S289" s="145" t="str">
        <f>IF(Data!B293="","",B293)</f>
        <v/>
      </c>
      <c r="T289" s="146" t="str">
        <f>IFERROR(IF(S289:$S$5009&lt;&gt;0, ABS(S289-$AC$7),""),"")</f>
        <v/>
      </c>
      <c r="U289" s="146" t="str">
        <f>IFERROR(IF(S289:$S$5009&lt;&gt;0, (T289-$AB$16)^2,""),"")</f>
        <v/>
      </c>
      <c r="V289" s="147" t="str">
        <f>IF(Data!C293="","",C293)</f>
        <v/>
      </c>
      <c r="W289" s="146" t="str">
        <f>IFERROR(IF(V289:$V$5009&lt;&gt;0, ABS(C293-$AC$8),""),"")</f>
        <v/>
      </c>
      <c r="X289" s="146" t="str">
        <f>IFERROR(IF(V289:$V$5009&lt;&gt;0, (W289-$AB$17)^2,""),"")</f>
        <v/>
      </c>
    </row>
    <row r="290" spans="1:24" ht="20" customHeight="1">
      <c r="A290" s="154">
        <v>281</v>
      </c>
      <c r="B290" s="127" t="str">
        <f>IF(Data!B290:$B$5009&lt;&gt;"",Data!B290,"")</f>
        <v/>
      </c>
      <c r="C290" s="127" t="str">
        <f>IF(Data!$C290:C$5009&lt;&gt;"",Data!C290,"")</f>
        <v/>
      </c>
      <c r="S290" s="145" t="str">
        <f>IF(Data!B294="","",B294)</f>
        <v/>
      </c>
      <c r="T290" s="146" t="str">
        <f>IFERROR(IF(S290:$S$5009&lt;&gt;0, ABS(S290-$AC$7),""),"")</f>
        <v/>
      </c>
      <c r="U290" s="146" t="str">
        <f>IFERROR(IF(S290:$S$5009&lt;&gt;0, (T290-$AB$16)^2,""),"")</f>
        <v/>
      </c>
      <c r="V290" s="147" t="str">
        <f>IF(Data!C294="","",C294)</f>
        <v/>
      </c>
      <c r="W290" s="146" t="str">
        <f>IFERROR(IF(V290:$V$5009&lt;&gt;0, ABS(C294-$AC$8),""),"")</f>
        <v/>
      </c>
      <c r="X290" s="146" t="str">
        <f>IFERROR(IF(V290:$V$5009&lt;&gt;0, (W290-$AB$17)^2,""),"")</f>
        <v/>
      </c>
    </row>
    <row r="291" spans="1:24" ht="20" customHeight="1">
      <c r="A291" s="155">
        <v>282</v>
      </c>
      <c r="B291" s="127" t="str">
        <f>IF(Data!B291:$B$5009&lt;&gt;"",Data!B291,"")</f>
        <v/>
      </c>
      <c r="C291" s="127" t="str">
        <f>IF(Data!$C291:C$5009&lt;&gt;"",Data!C291,"")</f>
        <v/>
      </c>
      <c r="S291" s="145" t="str">
        <f>IF(Data!B295="","",B295)</f>
        <v/>
      </c>
      <c r="T291" s="146" t="str">
        <f>IFERROR(IF(S291:$S$5009&lt;&gt;0, ABS(S291-$AC$7),""),"")</f>
        <v/>
      </c>
      <c r="U291" s="146" t="str">
        <f>IFERROR(IF(S291:$S$5009&lt;&gt;0, (T291-$AB$16)^2,""),"")</f>
        <v/>
      </c>
      <c r="V291" s="147" t="str">
        <f>IF(Data!C295="","",C295)</f>
        <v/>
      </c>
      <c r="W291" s="146" t="str">
        <f>IFERROR(IF(V291:$V$5009&lt;&gt;0, ABS(C295-$AC$8),""),"")</f>
        <v/>
      </c>
      <c r="X291" s="146" t="str">
        <f>IFERROR(IF(V291:$V$5009&lt;&gt;0, (W291-$AB$17)^2,""),"")</f>
        <v/>
      </c>
    </row>
    <row r="292" spans="1:24" ht="20" customHeight="1">
      <c r="A292" s="154">
        <v>283</v>
      </c>
      <c r="B292" s="127" t="str">
        <f>IF(Data!B292:$B$5009&lt;&gt;"",Data!B292,"")</f>
        <v/>
      </c>
      <c r="C292" s="127" t="str">
        <f>IF(Data!$C292:C$5009&lt;&gt;"",Data!C292,"")</f>
        <v/>
      </c>
      <c r="S292" s="145" t="str">
        <f>IF(Data!B296="","",B296)</f>
        <v/>
      </c>
      <c r="T292" s="146" t="str">
        <f>IFERROR(IF(S292:$S$5009&lt;&gt;0, ABS(S292-$AC$7),""),"")</f>
        <v/>
      </c>
      <c r="U292" s="146" t="str">
        <f>IFERROR(IF(S292:$S$5009&lt;&gt;0, (T292-$AB$16)^2,""),"")</f>
        <v/>
      </c>
      <c r="V292" s="147" t="str">
        <f>IF(Data!C296="","",C296)</f>
        <v/>
      </c>
      <c r="W292" s="146" t="str">
        <f>IFERROR(IF(V292:$V$5009&lt;&gt;0, ABS(C296-$AC$8),""),"")</f>
        <v/>
      </c>
      <c r="X292" s="146" t="str">
        <f>IFERROR(IF(V292:$V$5009&lt;&gt;0, (W292-$AB$17)^2,""),"")</f>
        <v/>
      </c>
    </row>
    <row r="293" spans="1:24" ht="20" customHeight="1">
      <c r="A293" s="155">
        <v>284</v>
      </c>
      <c r="B293" s="127" t="str">
        <f>IF(Data!B293:$B$5009&lt;&gt;"",Data!B293,"")</f>
        <v/>
      </c>
      <c r="C293" s="127" t="str">
        <f>IF(Data!$C293:C$5009&lt;&gt;"",Data!C293,"")</f>
        <v/>
      </c>
      <c r="S293" s="145" t="str">
        <f>IF(Data!B297="","",B297)</f>
        <v/>
      </c>
      <c r="T293" s="146" t="str">
        <f>IFERROR(IF(S293:$S$5009&lt;&gt;0, ABS(S293-$AC$7),""),"")</f>
        <v/>
      </c>
      <c r="U293" s="146" t="str">
        <f>IFERROR(IF(S293:$S$5009&lt;&gt;0, (T293-$AB$16)^2,""),"")</f>
        <v/>
      </c>
      <c r="V293" s="147" t="str">
        <f>IF(Data!C297="","",C297)</f>
        <v/>
      </c>
      <c r="W293" s="146" t="str">
        <f>IFERROR(IF(V293:$V$5009&lt;&gt;0, ABS(C297-$AC$8),""),"")</f>
        <v/>
      </c>
      <c r="X293" s="146" t="str">
        <f>IFERROR(IF(V293:$V$5009&lt;&gt;0, (W293-$AB$17)^2,""),"")</f>
        <v/>
      </c>
    </row>
    <row r="294" spans="1:24" ht="20" customHeight="1">
      <c r="A294" s="154">
        <v>285</v>
      </c>
      <c r="B294" s="127" t="str">
        <f>IF(Data!B294:$B$5009&lt;&gt;"",Data!B294,"")</f>
        <v/>
      </c>
      <c r="C294" s="127" t="str">
        <f>IF(Data!$C294:C$5009&lt;&gt;"",Data!C294,"")</f>
        <v/>
      </c>
      <c r="S294" s="145" t="str">
        <f>IF(Data!B298="","",B298)</f>
        <v/>
      </c>
      <c r="T294" s="146" t="str">
        <f>IFERROR(IF(S294:$S$5009&lt;&gt;0, ABS(S294-$AC$7),""),"")</f>
        <v/>
      </c>
      <c r="U294" s="146" t="str">
        <f>IFERROR(IF(S294:$S$5009&lt;&gt;0, (T294-$AB$16)^2,""),"")</f>
        <v/>
      </c>
      <c r="V294" s="147" t="str">
        <f>IF(Data!C298="","",C298)</f>
        <v/>
      </c>
      <c r="W294" s="146" t="str">
        <f>IFERROR(IF(V294:$V$5009&lt;&gt;0, ABS(C298-$AC$8),""),"")</f>
        <v/>
      </c>
      <c r="X294" s="146" t="str">
        <f>IFERROR(IF(V294:$V$5009&lt;&gt;0, (W294-$AB$17)^2,""),"")</f>
        <v/>
      </c>
    </row>
    <row r="295" spans="1:24" ht="20" customHeight="1">
      <c r="A295" s="155">
        <v>286</v>
      </c>
      <c r="B295" s="127" t="str">
        <f>IF(Data!B295:$B$5009&lt;&gt;"",Data!B295,"")</f>
        <v/>
      </c>
      <c r="C295" s="127" t="str">
        <f>IF(Data!$C295:C$5009&lt;&gt;"",Data!C295,"")</f>
        <v/>
      </c>
      <c r="S295" s="145" t="str">
        <f>IF(Data!B299="","",B299)</f>
        <v/>
      </c>
      <c r="T295" s="146" t="str">
        <f>IFERROR(IF(S295:$S$5009&lt;&gt;0, ABS(S295-$AC$7),""),"")</f>
        <v/>
      </c>
      <c r="U295" s="146" t="str">
        <f>IFERROR(IF(S295:$S$5009&lt;&gt;0, (T295-$AB$16)^2,""),"")</f>
        <v/>
      </c>
      <c r="V295" s="147" t="str">
        <f>IF(Data!C299="","",C299)</f>
        <v/>
      </c>
      <c r="W295" s="146" t="str">
        <f>IFERROR(IF(V295:$V$5009&lt;&gt;0, ABS(C299-$AC$8),""),"")</f>
        <v/>
      </c>
      <c r="X295" s="146" t="str">
        <f>IFERROR(IF(V295:$V$5009&lt;&gt;0, (W295-$AB$17)^2,""),"")</f>
        <v/>
      </c>
    </row>
    <row r="296" spans="1:24" ht="20" customHeight="1">
      <c r="A296" s="154">
        <v>287</v>
      </c>
      <c r="B296" s="127" t="str">
        <f>IF(Data!B296:$B$5009&lt;&gt;"",Data!B296,"")</f>
        <v/>
      </c>
      <c r="C296" s="127" t="str">
        <f>IF(Data!$C296:C$5009&lt;&gt;"",Data!C296,"")</f>
        <v/>
      </c>
      <c r="S296" s="145" t="str">
        <f>IF(Data!B300="","",B300)</f>
        <v/>
      </c>
      <c r="T296" s="146" t="str">
        <f>IFERROR(IF(S296:$S$5009&lt;&gt;0, ABS(S296-$AC$7),""),"")</f>
        <v/>
      </c>
      <c r="U296" s="146" t="str">
        <f>IFERROR(IF(S296:$S$5009&lt;&gt;0, (T296-$AB$16)^2,""),"")</f>
        <v/>
      </c>
      <c r="V296" s="147" t="str">
        <f>IF(Data!C300="","",C300)</f>
        <v/>
      </c>
      <c r="W296" s="146" t="str">
        <f>IFERROR(IF(V296:$V$5009&lt;&gt;0, ABS(C300-$AC$8),""),"")</f>
        <v/>
      </c>
      <c r="X296" s="146" t="str">
        <f>IFERROR(IF(V296:$V$5009&lt;&gt;0, (W296-$AB$17)^2,""),"")</f>
        <v/>
      </c>
    </row>
    <row r="297" spans="1:24" ht="20" customHeight="1">
      <c r="A297" s="155">
        <v>288</v>
      </c>
      <c r="B297" s="127" t="str">
        <f>IF(Data!B297:$B$5009&lt;&gt;"",Data!B297,"")</f>
        <v/>
      </c>
      <c r="C297" s="127" t="str">
        <f>IF(Data!$C297:C$5009&lt;&gt;"",Data!C297,"")</f>
        <v/>
      </c>
      <c r="S297" s="145" t="str">
        <f>IF(Data!B301="","",B301)</f>
        <v/>
      </c>
      <c r="T297" s="146" t="str">
        <f>IFERROR(IF(S297:$S$5009&lt;&gt;0, ABS(S297-$AC$7),""),"")</f>
        <v/>
      </c>
      <c r="U297" s="146" t="str">
        <f>IFERROR(IF(S297:$S$5009&lt;&gt;0, (T297-$AB$16)^2,""),"")</f>
        <v/>
      </c>
      <c r="V297" s="147" t="str">
        <f>IF(Data!C301="","",C301)</f>
        <v/>
      </c>
      <c r="W297" s="146" t="str">
        <f>IFERROR(IF(V297:$V$5009&lt;&gt;0, ABS(C301-$AC$8),""),"")</f>
        <v/>
      </c>
      <c r="X297" s="146" t="str">
        <f>IFERROR(IF(V297:$V$5009&lt;&gt;0, (W297-$AB$17)^2,""),"")</f>
        <v/>
      </c>
    </row>
    <row r="298" spans="1:24" ht="20" customHeight="1">
      <c r="A298" s="154">
        <v>289</v>
      </c>
      <c r="B298" s="127" t="str">
        <f>IF(Data!B298:$B$5009&lt;&gt;"",Data!B298,"")</f>
        <v/>
      </c>
      <c r="C298" s="127" t="str">
        <f>IF(Data!$C298:C$5009&lt;&gt;"",Data!C298,"")</f>
        <v/>
      </c>
      <c r="S298" s="145" t="str">
        <f>IF(Data!B302="","",B302)</f>
        <v/>
      </c>
      <c r="T298" s="146" t="str">
        <f>IFERROR(IF(S298:$S$5009&lt;&gt;0, ABS(S298-$AC$7),""),"")</f>
        <v/>
      </c>
      <c r="U298" s="146" t="str">
        <f>IFERROR(IF(S298:$S$5009&lt;&gt;0, (T298-$AB$16)^2,""),"")</f>
        <v/>
      </c>
      <c r="V298" s="147" t="str">
        <f>IF(Data!C302="","",C302)</f>
        <v/>
      </c>
      <c r="W298" s="146" t="str">
        <f>IFERROR(IF(V298:$V$5009&lt;&gt;0, ABS(C302-$AC$8),""),"")</f>
        <v/>
      </c>
      <c r="X298" s="146" t="str">
        <f>IFERROR(IF(V298:$V$5009&lt;&gt;0, (W298-$AB$17)^2,""),"")</f>
        <v/>
      </c>
    </row>
    <row r="299" spans="1:24" ht="20" customHeight="1">
      <c r="A299" s="155">
        <v>290</v>
      </c>
      <c r="B299" s="127" t="str">
        <f>IF(Data!B299:$B$5009&lt;&gt;"",Data!B299,"")</f>
        <v/>
      </c>
      <c r="C299" s="127" t="str">
        <f>IF(Data!$C299:C$5009&lt;&gt;"",Data!C299,"")</f>
        <v/>
      </c>
      <c r="S299" s="145" t="str">
        <f>IF(Data!B303="","",B303)</f>
        <v/>
      </c>
      <c r="T299" s="146" t="str">
        <f>IFERROR(IF(S299:$S$5009&lt;&gt;0, ABS(S299-$AC$7),""),"")</f>
        <v/>
      </c>
      <c r="U299" s="146" t="str">
        <f>IFERROR(IF(S299:$S$5009&lt;&gt;0, (T299-$AB$16)^2,""),"")</f>
        <v/>
      </c>
      <c r="V299" s="147" t="str">
        <f>IF(Data!C303="","",C303)</f>
        <v/>
      </c>
      <c r="W299" s="146" t="str">
        <f>IFERROR(IF(V299:$V$5009&lt;&gt;0, ABS(C303-$AC$8),""),"")</f>
        <v/>
      </c>
      <c r="X299" s="146" t="str">
        <f>IFERROR(IF(V299:$V$5009&lt;&gt;0, (W299-$AB$17)^2,""),"")</f>
        <v/>
      </c>
    </row>
    <row r="300" spans="1:24" ht="20" customHeight="1">
      <c r="A300" s="154">
        <v>291</v>
      </c>
      <c r="B300" s="127" t="str">
        <f>IF(Data!B300:$B$5009&lt;&gt;"",Data!B300,"")</f>
        <v/>
      </c>
      <c r="C300" s="127" t="str">
        <f>IF(Data!$C300:C$5009&lt;&gt;"",Data!C300,"")</f>
        <v/>
      </c>
      <c r="S300" s="145" t="str">
        <f>IF(Data!B304="","",B304)</f>
        <v/>
      </c>
      <c r="T300" s="146" t="str">
        <f>IFERROR(IF(S300:$S$5009&lt;&gt;0, ABS(S300-$AC$7),""),"")</f>
        <v/>
      </c>
      <c r="U300" s="146" t="str">
        <f>IFERROR(IF(S300:$S$5009&lt;&gt;0, (T300-$AB$16)^2,""),"")</f>
        <v/>
      </c>
      <c r="V300" s="147" t="str">
        <f>IF(Data!C304="","",C304)</f>
        <v/>
      </c>
      <c r="W300" s="146" t="str">
        <f>IFERROR(IF(V300:$V$5009&lt;&gt;0, ABS(C304-$AC$8),""),"")</f>
        <v/>
      </c>
      <c r="X300" s="146" t="str">
        <f>IFERROR(IF(V300:$V$5009&lt;&gt;0, (W300-$AB$17)^2,""),"")</f>
        <v/>
      </c>
    </row>
    <row r="301" spans="1:24" ht="20" customHeight="1">
      <c r="A301" s="155">
        <v>292</v>
      </c>
      <c r="B301" s="127" t="str">
        <f>IF(Data!B301:$B$5009&lt;&gt;"",Data!B301,"")</f>
        <v/>
      </c>
      <c r="C301" s="127" t="str">
        <f>IF(Data!$C301:C$5009&lt;&gt;"",Data!C301,"")</f>
        <v/>
      </c>
      <c r="S301" s="145" t="str">
        <f>IF(Data!B305="","",B305)</f>
        <v/>
      </c>
      <c r="T301" s="146" t="str">
        <f>IFERROR(IF(S301:$S$5009&lt;&gt;0, ABS(S301-$AC$7),""),"")</f>
        <v/>
      </c>
      <c r="U301" s="146" t="str">
        <f>IFERROR(IF(S301:$S$5009&lt;&gt;0, (T301-$AB$16)^2,""),"")</f>
        <v/>
      </c>
      <c r="V301" s="147" t="str">
        <f>IF(Data!C305="","",C305)</f>
        <v/>
      </c>
      <c r="W301" s="146" t="str">
        <f>IFERROR(IF(V301:$V$5009&lt;&gt;0, ABS(C305-$AC$8),""),"")</f>
        <v/>
      </c>
      <c r="X301" s="146" t="str">
        <f>IFERROR(IF(V301:$V$5009&lt;&gt;0, (W301-$AB$17)^2,""),"")</f>
        <v/>
      </c>
    </row>
    <row r="302" spans="1:24" ht="20" customHeight="1">
      <c r="A302" s="154">
        <v>293</v>
      </c>
      <c r="B302" s="127" t="str">
        <f>IF(Data!B302:$B$5009&lt;&gt;"",Data!B302,"")</f>
        <v/>
      </c>
      <c r="C302" s="127" t="str">
        <f>IF(Data!$C302:C$5009&lt;&gt;"",Data!C302,"")</f>
        <v/>
      </c>
      <c r="S302" s="145" t="str">
        <f>IF(Data!B306="","",B306)</f>
        <v/>
      </c>
      <c r="T302" s="146" t="str">
        <f>IFERROR(IF(S302:$S$5009&lt;&gt;0, ABS(S302-$AC$7),""),"")</f>
        <v/>
      </c>
      <c r="U302" s="146" t="str">
        <f>IFERROR(IF(S302:$S$5009&lt;&gt;0, (T302-$AB$16)^2,""),"")</f>
        <v/>
      </c>
      <c r="V302" s="147" t="str">
        <f>IF(Data!C306="","",C306)</f>
        <v/>
      </c>
      <c r="W302" s="146" t="str">
        <f>IFERROR(IF(V302:$V$5009&lt;&gt;0, ABS(C306-$AC$8),""),"")</f>
        <v/>
      </c>
      <c r="X302" s="146" t="str">
        <f>IFERROR(IF(V302:$V$5009&lt;&gt;0, (W302-$AB$17)^2,""),"")</f>
        <v/>
      </c>
    </row>
    <row r="303" spans="1:24" ht="20" customHeight="1">
      <c r="A303" s="155">
        <v>294</v>
      </c>
      <c r="B303" s="127" t="str">
        <f>IF(Data!B303:$B$5009&lt;&gt;"",Data!B303,"")</f>
        <v/>
      </c>
      <c r="C303" s="127" t="str">
        <f>IF(Data!$C303:C$5009&lt;&gt;"",Data!C303,"")</f>
        <v/>
      </c>
      <c r="S303" s="145" t="str">
        <f>IF(Data!B307="","",B307)</f>
        <v/>
      </c>
      <c r="T303" s="146" t="str">
        <f>IFERROR(IF(S303:$S$5009&lt;&gt;0, ABS(S303-$AC$7),""),"")</f>
        <v/>
      </c>
      <c r="U303" s="146" t="str">
        <f>IFERROR(IF(S303:$S$5009&lt;&gt;0, (T303-$AB$16)^2,""),"")</f>
        <v/>
      </c>
      <c r="V303" s="147" t="str">
        <f>IF(Data!C307="","",C307)</f>
        <v/>
      </c>
      <c r="W303" s="146" t="str">
        <f>IFERROR(IF(V303:$V$5009&lt;&gt;0, ABS(C307-$AC$8),""),"")</f>
        <v/>
      </c>
      <c r="X303" s="146" t="str">
        <f>IFERROR(IF(V303:$V$5009&lt;&gt;0, (W303-$AB$17)^2,""),"")</f>
        <v/>
      </c>
    </row>
    <row r="304" spans="1:24" ht="20" customHeight="1">
      <c r="A304" s="154">
        <v>295</v>
      </c>
      <c r="B304" s="127" t="str">
        <f>IF(Data!B304:$B$5009&lt;&gt;"",Data!B304,"")</f>
        <v/>
      </c>
      <c r="C304" s="127" t="str">
        <f>IF(Data!$C304:C$5009&lt;&gt;"",Data!C304,"")</f>
        <v/>
      </c>
      <c r="S304" s="145" t="str">
        <f>IF(Data!B308="","",B308)</f>
        <v/>
      </c>
      <c r="T304" s="146" t="str">
        <f>IFERROR(IF(S304:$S$5009&lt;&gt;0, ABS(S304-$AC$7),""),"")</f>
        <v/>
      </c>
      <c r="U304" s="146" t="str">
        <f>IFERROR(IF(S304:$S$5009&lt;&gt;0, (T304-$AB$16)^2,""),"")</f>
        <v/>
      </c>
      <c r="V304" s="147" t="str">
        <f>IF(Data!C308="","",C308)</f>
        <v/>
      </c>
      <c r="W304" s="146" t="str">
        <f>IFERROR(IF(V304:$V$5009&lt;&gt;0, ABS(C308-$AC$8),""),"")</f>
        <v/>
      </c>
      <c r="X304" s="146" t="str">
        <f>IFERROR(IF(V304:$V$5009&lt;&gt;0, (W304-$AB$17)^2,""),"")</f>
        <v/>
      </c>
    </row>
    <row r="305" spans="1:24" ht="20" customHeight="1">
      <c r="A305" s="155">
        <v>296</v>
      </c>
      <c r="B305" s="127" t="str">
        <f>IF(Data!B305:$B$5009&lt;&gt;"",Data!B305,"")</f>
        <v/>
      </c>
      <c r="C305" s="127" t="str">
        <f>IF(Data!$C305:C$5009&lt;&gt;"",Data!C305,"")</f>
        <v/>
      </c>
      <c r="S305" s="145" t="str">
        <f>IF(Data!B309="","",B309)</f>
        <v/>
      </c>
      <c r="T305" s="146" t="str">
        <f>IFERROR(IF(S305:$S$5009&lt;&gt;0, ABS(S305-$AC$7),""),"")</f>
        <v/>
      </c>
      <c r="U305" s="146" t="str">
        <f>IFERROR(IF(S305:$S$5009&lt;&gt;0, (T305-$AB$16)^2,""),"")</f>
        <v/>
      </c>
      <c r="V305" s="147" t="str">
        <f>IF(Data!C309="","",C309)</f>
        <v/>
      </c>
      <c r="W305" s="146" t="str">
        <f>IFERROR(IF(V305:$V$5009&lt;&gt;0, ABS(C309-$AC$8),""),"")</f>
        <v/>
      </c>
      <c r="X305" s="146" t="str">
        <f>IFERROR(IF(V305:$V$5009&lt;&gt;0, (W305-$AB$17)^2,""),"")</f>
        <v/>
      </c>
    </row>
    <row r="306" spans="1:24" ht="20" customHeight="1">
      <c r="A306" s="154">
        <v>297</v>
      </c>
      <c r="B306" s="127" t="str">
        <f>IF(Data!B306:$B$5009&lt;&gt;"",Data!B306,"")</f>
        <v/>
      </c>
      <c r="C306" s="127" t="str">
        <f>IF(Data!$C306:C$5009&lt;&gt;"",Data!C306,"")</f>
        <v/>
      </c>
      <c r="S306" s="145" t="str">
        <f>IF(Data!B310="","",B310)</f>
        <v/>
      </c>
      <c r="T306" s="146" t="str">
        <f>IFERROR(IF(S306:$S$5009&lt;&gt;0, ABS(S306-$AC$7),""),"")</f>
        <v/>
      </c>
      <c r="U306" s="146" t="str">
        <f>IFERROR(IF(S306:$S$5009&lt;&gt;0, (T306-$AB$16)^2,""),"")</f>
        <v/>
      </c>
      <c r="V306" s="147" t="str">
        <f>IF(Data!C310="","",C310)</f>
        <v/>
      </c>
      <c r="W306" s="146" t="str">
        <f>IFERROR(IF(V306:$V$5009&lt;&gt;0, ABS(C310-$AC$8),""),"")</f>
        <v/>
      </c>
      <c r="X306" s="146" t="str">
        <f>IFERROR(IF(V306:$V$5009&lt;&gt;0, (W306-$AB$17)^2,""),"")</f>
        <v/>
      </c>
    </row>
    <row r="307" spans="1:24" ht="20" customHeight="1">
      <c r="A307" s="155">
        <v>298</v>
      </c>
      <c r="B307" s="127" t="str">
        <f>IF(Data!B307:$B$5009&lt;&gt;"",Data!B307,"")</f>
        <v/>
      </c>
      <c r="C307" s="127" t="str">
        <f>IF(Data!$C307:C$5009&lt;&gt;"",Data!C307,"")</f>
        <v/>
      </c>
      <c r="S307" s="145" t="str">
        <f>IF(Data!B311="","",B311)</f>
        <v/>
      </c>
      <c r="T307" s="146" t="str">
        <f>IFERROR(IF(S307:$S$5009&lt;&gt;0, ABS(S307-$AC$7),""),"")</f>
        <v/>
      </c>
      <c r="U307" s="146" t="str">
        <f>IFERROR(IF(S307:$S$5009&lt;&gt;0, (T307-$AB$16)^2,""),"")</f>
        <v/>
      </c>
      <c r="V307" s="147" t="str">
        <f>IF(Data!C311="","",C311)</f>
        <v/>
      </c>
      <c r="W307" s="146" t="str">
        <f>IFERROR(IF(V307:$V$5009&lt;&gt;0, ABS(C311-$AC$8),""),"")</f>
        <v/>
      </c>
      <c r="X307" s="146" t="str">
        <f>IFERROR(IF(V307:$V$5009&lt;&gt;0, (W307-$AB$17)^2,""),"")</f>
        <v/>
      </c>
    </row>
    <row r="308" spans="1:24" ht="20" customHeight="1">
      <c r="A308" s="154">
        <v>299</v>
      </c>
      <c r="B308" s="127" t="str">
        <f>IF(Data!B308:$B$5009&lt;&gt;"",Data!B308,"")</f>
        <v/>
      </c>
      <c r="C308" s="127" t="str">
        <f>IF(Data!$C308:C$5009&lt;&gt;"",Data!C308,"")</f>
        <v/>
      </c>
      <c r="S308" s="145" t="str">
        <f>IF(Data!B312="","",B312)</f>
        <v/>
      </c>
      <c r="T308" s="146" t="str">
        <f>IFERROR(IF(S308:$S$5009&lt;&gt;0, ABS(S308-$AC$7),""),"")</f>
        <v/>
      </c>
      <c r="U308" s="146" t="str">
        <f>IFERROR(IF(S308:$S$5009&lt;&gt;0, (T308-$AB$16)^2,""),"")</f>
        <v/>
      </c>
      <c r="V308" s="147" t="str">
        <f>IF(Data!C312="","",C312)</f>
        <v/>
      </c>
      <c r="W308" s="146" t="str">
        <f>IFERROR(IF(V308:$V$5009&lt;&gt;0, ABS(C312-$AC$8),""),"")</f>
        <v/>
      </c>
      <c r="X308" s="146" t="str">
        <f>IFERROR(IF(V308:$V$5009&lt;&gt;0, (W308-$AB$17)^2,""),"")</f>
        <v/>
      </c>
    </row>
    <row r="309" spans="1:24" ht="20" customHeight="1">
      <c r="A309" s="155">
        <v>300</v>
      </c>
      <c r="B309" s="127" t="str">
        <f>IF(Data!B309:$B$5009&lt;&gt;"",Data!B309,"")</f>
        <v/>
      </c>
      <c r="C309" s="127" t="str">
        <f>IF(Data!$C309:C$5009&lt;&gt;"",Data!C309,"")</f>
        <v/>
      </c>
      <c r="S309" s="145" t="str">
        <f>IF(Data!B313="","",B313)</f>
        <v/>
      </c>
      <c r="T309" s="146" t="str">
        <f>IFERROR(IF(S309:$S$5009&lt;&gt;0, ABS(S309-$AC$7),""),"")</f>
        <v/>
      </c>
      <c r="U309" s="146" t="str">
        <f>IFERROR(IF(S309:$S$5009&lt;&gt;0, (T309-$AB$16)^2,""),"")</f>
        <v/>
      </c>
      <c r="V309" s="147" t="str">
        <f>IF(Data!C313="","",C313)</f>
        <v/>
      </c>
      <c r="W309" s="146" t="str">
        <f>IFERROR(IF(V309:$V$5009&lt;&gt;0, ABS(C313-$AC$8),""),"")</f>
        <v/>
      </c>
      <c r="X309" s="146" t="str">
        <f>IFERROR(IF(V309:$V$5009&lt;&gt;0, (W309-$AB$17)^2,""),"")</f>
        <v/>
      </c>
    </row>
    <row r="310" spans="1:24" ht="20" customHeight="1">
      <c r="A310" s="154">
        <v>301</v>
      </c>
      <c r="B310" s="127" t="str">
        <f>IF(Data!B310:$B$5009&lt;&gt;"",Data!B310,"")</f>
        <v/>
      </c>
      <c r="C310" s="127" t="str">
        <f>IF(Data!$C310:C$5009&lt;&gt;"",Data!C310,"")</f>
        <v/>
      </c>
      <c r="S310" s="145" t="str">
        <f>IF(Data!B314="","",B314)</f>
        <v/>
      </c>
      <c r="T310" s="146" t="str">
        <f>IFERROR(IF(S310:$S$5009&lt;&gt;0, ABS(S310-$AC$7),""),"")</f>
        <v/>
      </c>
      <c r="U310" s="146" t="str">
        <f>IFERROR(IF(S310:$S$5009&lt;&gt;0, (T310-$AB$16)^2,""),"")</f>
        <v/>
      </c>
      <c r="V310" s="147" t="str">
        <f>IF(Data!C314="","",C314)</f>
        <v/>
      </c>
      <c r="W310" s="146" t="str">
        <f>IFERROR(IF(V310:$V$5009&lt;&gt;0, ABS(C314-$AC$8),""),"")</f>
        <v/>
      </c>
      <c r="X310" s="146" t="str">
        <f>IFERROR(IF(V310:$V$5009&lt;&gt;0, (W310-$AB$17)^2,""),"")</f>
        <v/>
      </c>
    </row>
    <row r="311" spans="1:24" ht="20" customHeight="1">
      <c r="A311" s="155">
        <v>302</v>
      </c>
      <c r="B311" s="127" t="str">
        <f>IF(Data!B311:$B$5009&lt;&gt;"",Data!B311,"")</f>
        <v/>
      </c>
      <c r="C311" s="127" t="str">
        <f>IF(Data!$C311:C$5009&lt;&gt;"",Data!C311,"")</f>
        <v/>
      </c>
      <c r="S311" s="145" t="str">
        <f>IF(Data!B315="","",B315)</f>
        <v/>
      </c>
      <c r="T311" s="146" t="str">
        <f>IFERROR(IF(S311:$S$5009&lt;&gt;0, ABS(S311-$AC$7),""),"")</f>
        <v/>
      </c>
      <c r="U311" s="146" t="str">
        <f>IFERROR(IF(S311:$S$5009&lt;&gt;0, (T311-$AB$16)^2,""),"")</f>
        <v/>
      </c>
      <c r="V311" s="147" t="str">
        <f>IF(Data!C315="","",C315)</f>
        <v/>
      </c>
      <c r="W311" s="146" t="str">
        <f>IFERROR(IF(V311:$V$5009&lt;&gt;0, ABS(C315-$AC$8),""),"")</f>
        <v/>
      </c>
      <c r="X311" s="146" t="str">
        <f>IFERROR(IF(V311:$V$5009&lt;&gt;0, (W311-$AB$17)^2,""),"")</f>
        <v/>
      </c>
    </row>
    <row r="312" spans="1:24" ht="20" customHeight="1">
      <c r="A312" s="154">
        <v>303</v>
      </c>
      <c r="B312" s="127" t="str">
        <f>IF(Data!B312:$B$5009&lt;&gt;"",Data!B312,"")</f>
        <v/>
      </c>
      <c r="C312" s="127" t="str">
        <f>IF(Data!$C312:C$5009&lt;&gt;"",Data!C312,"")</f>
        <v/>
      </c>
      <c r="S312" s="145" t="str">
        <f>IF(Data!B316="","",B316)</f>
        <v/>
      </c>
      <c r="T312" s="146" t="str">
        <f>IFERROR(IF(S312:$S$5009&lt;&gt;0, ABS(S312-$AC$7),""),"")</f>
        <v/>
      </c>
      <c r="U312" s="146" t="str">
        <f>IFERROR(IF(S312:$S$5009&lt;&gt;0, (T312-$AB$16)^2,""),"")</f>
        <v/>
      </c>
      <c r="V312" s="147" t="str">
        <f>IF(Data!C316="","",C316)</f>
        <v/>
      </c>
      <c r="W312" s="146" t="str">
        <f>IFERROR(IF(V312:$V$5009&lt;&gt;0, ABS(C316-$AC$8),""),"")</f>
        <v/>
      </c>
      <c r="X312" s="146" t="str">
        <f>IFERROR(IF(V312:$V$5009&lt;&gt;0, (W312-$AB$17)^2,""),"")</f>
        <v/>
      </c>
    </row>
    <row r="313" spans="1:24" ht="20" customHeight="1">
      <c r="A313" s="155">
        <v>304</v>
      </c>
      <c r="B313" s="127" t="str">
        <f>IF(Data!B313:$B$5009&lt;&gt;"",Data!B313,"")</f>
        <v/>
      </c>
      <c r="C313" s="127" t="str">
        <f>IF(Data!$C313:C$5009&lt;&gt;"",Data!C313,"")</f>
        <v/>
      </c>
      <c r="S313" s="145" t="str">
        <f>IF(Data!B317="","",B317)</f>
        <v/>
      </c>
      <c r="T313" s="146" t="str">
        <f>IFERROR(IF(S313:$S$5009&lt;&gt;0, ABS(S313-$AC$7),""),"")</f>
        <v/>
      </c>
      <c r="U313" s="146" t="str">
        <f>IFERROR(IF(S313:$S$5009&lt;&gt;0, (T313-$AB$16)^2,""),"")</f>
        <v/>
      </c>
      <c r="V313" s="147" t="str">
        <f>IF(Data!C317="","",C317)</f>
        <v/>
      </c>
      <c r="W313" s="146" t="str">
        <f>IFERROR(IF(V313:$V$5009&lt;&gt;0, ABS(C317-$AC$8),""),"")</f>
        <v/>
      </c>
      <c r="X313" s="146" t="str">
        <f>IFERROR(IF(V313:$V$5009&lt;&gt;0, (W313-$AB$17)^2,""),"")</f>
        <v/>
      </c>
    </row>
    <row r="314" spans="1:24" ht="20" customHeight="1">
      <c r="A314" s="154">
        <v>305</v>
      </c>
      <c r="B314" s="127" t="str">
        <f>IF(Data!B314:$B$5009&lt;&gt;"",Data!B314,"")</f>
        <v/>
      </c>
      <c r="C314" s="127" t="str">
        <f>IF(Data!$C314:C$5009&lt;&gt;"",Data!C314,"")</f>
        <v/>
      </c>
      <c r="S314" s="145" t="str">
        <f>IF(Data!B318="","",B318)</f>
        <v/>
      </c>
      <c r="T314" s="146" t="str">
        <f>IFERROR(IF(S314:$S$5009&lt;&gt;0, ABS(S314-$AC$7),""),"")</f>
        <v/>
      </c>
      <c r="U314" s="146" t="str">
        <f>IFERROR(IF(S314:$S$5009&lt;&gt;0, (T314-$AB$16)^2,""),"")</f>
        <v/>
      </c>
      <c r="V314" s="147" t="str">
        <f>IF(Data!C318="","",C318)</f>
        <v/>
      </c>
      <c r="W314" s="146" t="str">
        <f>IFERROR(IF(V314:$V$5009&lt;&gt;0, ABS(C318-$AC$8),""),"")</f>
        <v/>
      </c>
      <c r="X314" s="146" t="str">
        <f>IFERROR(IF(V314:$V$5009&lt;&gt;0, (W314-$AB$17)^2,""),"")</f>
        <v/>
      </c>
    </row>
    <row r="315" spans="1:24" ht="20" customHeight="1">
      <c r="A315" s="155">
        <v>306</v>
      </c>
      <c r="B315" s="127" t="str">
        <f>IF(Data!B315:$B$5009&lt;&gt;"",Data!B315,"")</f>
        <v/>
      </c>
      <c r="C315" s="127" t="str">
        <f>IF(Data!$C315:C$5009&lt;&gt;"",Data!C315,"")</f>
        <v/>
      </c>
      <c r="S315" s="145" t="str">
        <f>IF(Data!B319="","",B319)</f>
        <v/>
      </c>
      <c r="T315" s="146" t="str">
        <f>IFERROR(IF(S315:$S$5009&lt;&gt;0, ABS(S315-$AC$7),""),"")</f>
        <v/>
      </c>
      <c r="U315" s="146" t="str">
        <f>IFERROR(IF(S315:$S$5009&lt;&gt;0, (T315-$AB$16)^2,""),"")</f>
        <v/>
      </c>
      <c r="V315" s="147" t="str">
        <f>IF(Data!C319="","",C319)</f>
        <v/>
      </c>
      <c r="W315" s="146" t="str">
        <f>IFERROR(IF(V315:$V$5009&lt;&gt;0, ABS(C319-$AC$8),""),"")</f>
        <v/>
      </c>
      <c r="X315" s="146" t="str">
        <f>IFERROR(IF(V315:$V$5009&lt;&gt;0, (W315-$AB$17)^2,""),"")</f>
        <v/>
      </c>
    </row>
    <row r="316" spans="1:24" ht="20" customHeight="1">
      <c r="A316" s="154">
        <v>307</v>
      </c>
      <c r="B316" s="127" t="str">
        <f>IF(Data!B316:$B$5009&lt;&gt;"",Data!B316,"")</f>
        <v/>
      </c>
      <c r="C316" s="127" t="str">
        <f>IF(Data!$C316:C$5009&lt;&gt;"",Data!C316,"")</f>
        <v/>
      </c>
      <c r="S316" s="145" t="str">
        <f>IF(Data!B320="","",B320)</f>
        <v/>
      </c>
      <c r="T316" s="146" t="str">
        <f>IFERROR(IF(S316:$S$5009&lt;&gt;0, ABS(S316-$AC$7),""),"")</f>
        <v/>
      </c>
      <c r="U316" s="146" t="str">
        <f>IFERROR(IF(S316:$S$5009&lt;&gt;0, (T316-$AB$16)^2,""),"")</f>
        <v/>
      </c>
      <c r="V316" s="147" t="str">
        <f>IF(Data!C320="","",C320)</f>
        <v/>
      </c>
      <c r="W316" s="146" t="str">
        <f>IFERROR(IF(V316:$V$5009&lt;&gt;0, ABS(C320-$AC$8),""),"")</f>
        <v/>
      </c>
      <c r="X316" s="146" t="str">
        <f>IFERROR(IF(V316:$V$5009&lt;&gt;0, (W316-$AB$17)^2,""),"")</f>
        <v/>
      </c>
    </row>
    <row r="317" spans="1:24" ht="20" customHeight="1">
      <c r="A317" s="155">
        <v>308</v>
      </c>
      <c r="B317" s="127" t="str">
        <f>IF(Data!B317:$B$5009&lt;&gt;"",Data!B317,"")</f>
        <v/>
      </c>
      <c r="C317" s="127" t="str">
        <f>IF(Data!$C317:C$5009&lt;&gt;"",Data!C317,"")</f>
        <v/>
      </c>
      <c r="S317" s="145" t="str">
        <f>IF(Data!B321="","",B321)</f>
        <v/>
      </c>
      <c r="T317" s="146" t="str">
        <f>IFERROR(IF(S317:$S$5009&lt;&gt;0, ABS(S317-$AC$7),""),"")</f>
        <v/>
      </c>
      <c r="U317" s="146" t="str">
        <f>IFERROR(IF(S317:$S$5009&lt;&gt;0, (T317-$AB$16)^2,""),"")</f>
        <v/>
      </c>
      <c r="V317" s="147" t="str">
        <f>IF(Data!C321="","",C321)</f>
        <v/>
      </c>
      <c r="W317" s="146" t="str">
        <f>IFERROR(IF(V317:$V$5009&lt;&gt;0, ABS(C321-$AC$8),""),"")</f>
        <v/>
      </c>
      <c r="X317" s="146" t="str">
        <f>IFERROR(IF(V317:$V$5009&lt;&gt;0, (W317-$AB$17)^2,""),"")</f>
        <v/>
      </c>
    </row>
    <row r="318" spans="1:24" ht="20" customHeight="1">
      <c r="A318" s="154">
        <v>309</v>
      </c>
      <c r="B318" s="127" t="str">
        <f>IF(Data!B318:$B$5009&lt;&gt;"",Data!B318,"")</f>
        <v/>
      </c>
      <c r="C318" s="127" t="str">
        <f>IF(Data!$C318:C$5009&lt;&gt;"",Data!C318,"")</f>
        <v/>
      </c>
      <c r="S318" s="145" t="str">
        <f>IF(Data!B322="","",B322)</f>
        <v/>
      </c>
      <c r="T318" s="146" t="str">
        <f>IFERROR(IF(S318:$S$5009&lt;&gt;0, ABS(S318-$AC$7),""),"")</f>
        <v/>
      </c>
      <c r="U318" s="146" t="str">
        <f>IFERROR(IF(S318:$S$5009&lt;&gt;0, (T318-$AB$16)^2,""),"")</f>
        <v/>
      </c>
      <c r="V318" s="147" t="str">
        <f>IF(Data!C322="","",C322)</f>
        <v/>
      </c>
      <c r="W318" s="146" t="str">
        <f>IFERROR(IF(V318:$V$5009&lt;&gt;0, ABS(C322-$AC$8),""),"")</f>
        <v/>
      </c>
      <c r="X318" s="146" t="str">
        <f>IFERROR(IF(V318:$V$5009&lt;&gt;0, (W318-$AB$17)^2,""),"")</f>
        <v/>
      </c>
    </row>
    <row r="319" spans="1:24" ht="20" customHeight="1">
      <c r="A319" s="155">
        <v>310</v>
      </c>
      <c r="B319" s="127" t="str">
        <f>IF(Data!B319:$B$5009&lt;&gt;"",Data!B319,"")</f>
        <v/>
      </c>
      <c r="C319" s="127" t="str">
        <f>IF(Data!$C319:C$5009&lt;&gt;"",Data!C319,"")</f>
        <v/>
      </c>
      <c r="S319" s="145" t="str">
        <f>IF(Data!B323="","",B323)</f>
        <v/>
      </c>
      <c r="T319" s="146" t="str">
        <f>IFERROR(IF(S319:$S$5009&lt;&gt;0, ABS(S319-$AC$7),""),"")</f>
        <v/>
      </c>
      <c r="U319" s="146" t="str">
        <f>IFERROR(IF(S319:$S$5009&lt;&gt;0, (T319-$AB$16)^2,""),"")</f>
        <v/>
      </c>
      <c r="V319" s="147" t="str">
        <f>IF(Data!C323="","",C323)</f>
        <v/>
      </c>
      <c r="W319" s="146" t="str">
        <f>IFERROR(IF(V319:$V$5009&lt;&gt;0, ABS(C323-$AC$8),""),"")</f>
        <v/>
      </c>
      <c r="X319" s="146" t="str">
        <f>IFERROR(IF(V319:$V$5009&lt;&gt;0, (W319-$AB$17)^2,""),"")</f>
        <v/>
      </c>
    </row>
    <row r="320" spans="1:24" ht="20" customHeight="1">
      <c r="A320" s="154">
        <v>311</v>
      </c>
      <c r="B320" s="127" t="str">
        <f>IF(Data!B320:$B$5009&lt;&gt;"",Data!B320,"")</f>
        <v/>
      </c>
      <c r="C320" s="127" t="str">
        <f>IF(Data!$C320:C$5009&lt;&gt;"",Data!C320,"")</f>
        <v/>
      </c>
      <c r="S320" s="145" t="str">
        <f>IF(Data!B324="","",B324)</f>
        <v/>
      </c>
      <c r="T320" s="146" t="str">
        <f>IFERROR(IF(S320:$S$5009&lt;&gt;0, ABS(S320-$AC$7),""),"")</f>
        <v/>
      </c>
      <c r="U320" s="146" t="str">
        <f>IFERROR(IF(S320:$S$5009&lt;&gt;0, (T320-$AB$16)^2,""),"")</f>
        <v/>
      </c>
      <c r="V320" s="147" t="str">
        <f>IF(Data!C324="","",C324)</f>
        <v/>
      </c>
      <c r="W320" s="146" t="str">
        <f>IFERROR(IF(V320:$V$5009&lt;&gt;0, ABS(C324-$AC$8),""),"")</f>
        <v/>
      </c>
      <c r="X320" s="146" t="str">
        <f>IFERROR(IF(V320:$V$5009&lt;&gt;0, (W320-$AB$17)^2,""),"")</f>
        <v/>
      </c>
    </row>
    <row r="321" spans="1:24" ht="20" customHeight="1">
      <c r="A321" s="155">
        <v>312</v>
      </c>
      <c r="B321" s="127" t="str">
        <f>IF(Data!B321:$B$5009&lt;&gt;"",Data!B321,"")</f>
        <v/>
      </c>
      <c r="C321" s="127" t="str">
        <f>IF(Data!$C321:C$5009&lt;&gt;"",Data!C321,"")</f>
        <v/>
      </c>
      <c r="S321" s="145" t="str">
        <f>IF(Data!B325="","",B325)</f>
        <v/>
      </c>
      <c r="T321" s="146" t="str">
        <f>IFERROR(IF(S321:$S$5009&lt;&gt;0, ABS(S321-$AC$7),""),"")</f>
        <v/>
      </c>
      <c r="U321" s="146" t="str">
        <f>IFERROR(IF(S321:$S$5009&lt;&gt;0, (T321-$AB$16)^2,""),"")</f>
        <v/>
      </c>
      <c r="V321" s="147" t="str">
        <f>IF(Data!C325="","",C325)</f>
        <v/>
      </c>
      <c r="W321" s="146" t="str">
        <f>IFERROR(IF(V321:$V$5009&lt;&gt;0, ABS(C325-$AC$8),""),"")</f>
        <v/>
      </c>
      <c r="X321" s="146" t="str">
        <f>IFERROR(IF(V321:$V$5009&lt;&gt;0, (W321-$AB$17)^2,""),"")</f>
        <v/>
      </c>
    </row>
    <row r="322" spans="1:24" ht="20" customHeight="1">
      <c r="A322" s="154">
        <v>313</v>
      </c>
      <c r="B322" s="127" t="str">
        <f>IF(Data!B322:$B$5009&lt;&gt;"",Data!B322,"")</f>
        <v/>
      </c>
      <c r="C322" s="127" t="str">
        <f>IF(Data!$C322:C$5009&lt;&gt;"",Data!C322,"")</f>
        <v/>
      </c>
      <c r="S322" s="145" t="str">
        <f>IF(Data!B326="","",B326)</f>
        <v/>
      </c>
      <c r="T322" s="146" t="str">
        <f>IFERROR(IF(S322:$S$5009&lt;&gt;0, ABS(S322-$AC$7),""),"")</f>
        <v/>
      </c>
      <c r="U322" s="146" t="str">
        <f>IFERROR(IF(S322:$S$5009&lt;&gt;0, (T322-$AB$16)^2,""),"")</f>
        <v/>
      </c>
      <c r="V322" s="147" t="str">
        <f>IF(Data!C326="","",C326)</f>
        <v/>
      </c>
      <c r="W322" s="146" t="str">
        <f>IFERROR(IF(V322:$V$5009&lt;&gt;0, ABS(C326-$AC$8),""),"")</f>
        <v/>
      </c>
      <c r="X322" s="146" t="str">
        <f>IFERROR(IF(V322:$V$5009&lt;&gt;0, (W322-$AB$17)^2,""),"")</f>
        <v/>
      </c>
    </row>
    <row r="323" spans="1:24" ht="20" customHeight="1">
      <c r="A323" s="155">
        <v>314</v>
      </c>
      <c r="B323" s="127" t="str">
        <f>IF(Data!B323:$B$5009&lt;&gt;"",Data!B323,"")</f>
        <v/>
      </c>
      <c r="C323" s="127" t="str">
        <f>IF(Data!$C323:C$5009&lt;&gt;"",Data!C323,"")</f>
        <v/>
      </c>
      <c r="S323" s="145" t="str">
        <f>IF(Data!B327="","",B327)</f>
        <v/>
      </c>
      <c r="T323" s="146" t="str">
        <f>IFERROR(IF(S323:$S$5009&lt;&gt;0, ABS(S323-$AC$7),""),"")</f>
        <v/>
      </c>
      <c r="U323" s="146" t="str">
        <f>IFERROR(IF(S323:$S$5009&lt;&gt;0, (T323-$AB$16)^2,""),"")</f>
        <v/>
      </c>
      <c r="V323" s="147" t="str">
        <f>IF(Data!C327="","",C327)</f>
        <v/>
      </c>
      <c r="W323" s="146" t="str">
        <f>IFERROR(IF(V323:$V$5009&lt;&gt;0, ABS(C327-$AC$8),""),"")</f>
        <v/>
      </c>
      <c r="X323" s="146" t="str">
        <f>IFERROR(IF(V323:$V$5009&lt;&gt;0, (W323-$AB$17)^2,""),"")</f>
        <v/>
      </c>
    </row>
    <row r="324" spans="1:24" ht="20" customHeight="1">
      <c r="A324" s="154">
        <v>315</v>
      </c>
      <c r="B324" s="127" t="str">
        <f>IF(Data!B324:$B$5009&lt;&gt;"",Data!B324,"")</f>
        <v/>
      </c>
      <c r="C324" s="127" t="str">
        <f>IF(Data!$C324:C$5009&lt;&gt;"",Data!C324,"")</f>
        <v/>
      </c>
      <c r="S324" s="145" t="str">
        <f>IF(Data!B328="","",B328)</f>
        <v/>
      </c>
      <c r="T324" s="146" t="str">
        <f>IFERROR(IF(S324:$S$5009&lt;&gt;0, ABS(S324-$AC$7),""),"")</f>
        <v/>
      </c>
      <c r="U324" s="146" t="str">
        <f>IFERROR(IF(S324:$S$5009&lt;&gt;0, (T324-$AB$16)^2,""),"")</f>
        <v/>
      </c>
      <c r="V324" s="147" t="str">
        <f>IF(Data!C328="","",C328)</f>
        <v/>
      </c>
      <c r="W324" s="146" t="str">
        <f>IFERROR(IF(V324:$V$5009&lt;&gt;0, ABS(C328-$AC$8),""),"")</f>
        <v/>
      </c>
      <c r="X324" s="146" t="str">
        <f>IFERROR(IF(V324:$V$5009&lt;&gt;0, (W324-$AB$17)^2,""),"")</f>
        <v/>
      </c>
    </row>
    <row r="325" spans="1:24" ht="20" customHeight="1">
      <c r="A325" s="155">
        <v>316</v>
      </c>
      <c r="B325" s="127" t="str">
        <f>IF(Data!B325:$B$5009&lt;&gt;"",Data!B325,"")</f>
        <v/>
      </c>
      <c r="C325" s="127" t="str">
        <f>IF(Data!$C325:C$5009&lt;&gt;"",Data!C325,"")</f>
        <v/>
      </c>
      <c r="S325" s="145" t="str">
        <f>IF(Data!B329="","",B329)</f>
        <v/>
      </c>
      <c r="T325" s="146" t="str">
        <f>IFERROR(IF(S325:$S$5009&lt;&gt;0, ABS(S325-$AC$7),""),"")</f>
        <v/>
      </c>
      <c r="U325" s="146" t="str">
        <f>IFERROR(IF(S325:$S$5009&lt;&gt;0, (T325-$AB$16)^2,""),"")</f>
        <v/>
      </c>
      <c r="V325" s="147" t="str">
        <f>IF(Data!C329="","",C329)</f>
        <v/>
      </c>
      <c r="W325" s="146" t="str">
        <f>IFERROR(IF(V325:$V$5009&lt;&gt;0, ABS(C329-$AC$8),""),"")</f>
        <v/>
      </c>
      <c r="X325" s="146" t="str">
        <f>IFERROR(IF(V325:$V$5009&lt;&gt;0, (W325-$AB$17)^2,""),"")</f>
        <v/>
      </c>
    </row>
    <row r="326" spans="1:24" ht="20" customHeight="1">
      <c r="A326" s="154">
        <v>317</v>
      </c>
      <c r="B326" s="127" t="str">
        <f>IF(Data!B326:$B$5009&lt;&gt;"",Data!B326,"")</f>
        <v/>
      </c>
      <c r="C326" s="127" t="str">
        <f>IF(Data!$C326:C$5009&lt;&gt;"",Data!C326,"")</f>
        <v/>
      </c>
      <c r="S326" s="145" t="str">
        <f>IF(Data!B330="","",B330)</f>
        <v/>
      </c>
      <c r="T326" s="146" t="str">
        <f>IFERROR(IF(S326:$S$5009&lt;&gt;0, ABS(S326-$AC$7),""),"")</f>
        <v/>
      </c>
      <c r="U326" s="146" t="str">
        <f>IFERROR(IF(S326:$S$5009&lt;&gt;0, (T326-$AB$16)^2,""),"")</f>
        <v/>
      </c>
      <c r="V326" s="147" t="str">
        <f>IF(Data!C330="","",C330)</f>
        <v/>
      </c>
      <c r="W326" s="146" t="str">
        <f>IFERROR(IF(V326:$V$5009&lt;&gt;0, ABS(C330-$AC$8),""),"")</f>
        <v/>
      </c>
      <c r="X326" s="146" t="str">
        <f>IFERROR(IF(V326:$V$5009&lt;&gt;0, (W326-$AB$17)^2,""),"")</f>
        <v/>
      </c>
    </row>
    <row r="327" spans="1:24" ht="20" customHeight="1">
      <c r="A327" s="155">
        <v>318</v>
      </c>
      <c r="B327" s="127" t="str">
        <f>IF(Data!B327:$B$5009&lt;&gt;"",Data!B327,"")</f>
        <v/>
      </c>
      <c r="C327" s="127" t="str">
        <f>IF(Data!$C327:C$5009&lt;&gt;"",Data!C327,"")</f>
        <v/>
      </c>
      <c r="S327" s="145" t="str">
        <f>IF(Data!B331="","",B331)</f>
        <v/>
      </c>
      <c r="T327" s="146" t="str">
        <f>IFERROR(IF(S327:$S$5009&lt;&gt;0, ABS(S327-$AC$7),""),"")</f>
        <v/>
      </c>
      <c r="U327" s="146" t="str">
        <f>IFERROR(IF(S327:$S$5009&lt;&gt;0, (T327-$AB$16)^2,""),"")</f>
        <v/>
      </c>
      <c r="V327" s="147" t="str">
        <f>IF(Data!C331="","",C331)</f>
        <v/>
      </c>
      <c r="W327" s="146" t="str">
        <f>IFERROR(IF(V327:$V$5009&lt;&gt;0, ABS(C331-$AC$8),""),"")</f>
        <v/>
      </c>
      <c r="X327" s="146" t="str">
        <f>IFERROR(IF(V327:$V$5009&lt;&gt;0, (W327-$AB$17)^2,""),"")</f>
        <v/>
      </c>
    </row>
    <row r="328" spans="1:24" ht="20" customHeight="1">
      <c r="A328" s="154">
        <v>319</v>
      </c>
      <c r="B328" s="127" t="str">
        <f>IF(Data!B328:$B$5009&lt;&gt;"",Data!B328,"")</f>
        <v/>
      </c>
      <c r="C328" s="127" t="str">
        <f>IF(Data!$C328:C$5009&lt;&gt;"",Data!C328,"")</f>
        <v/>
      </c>
      <c r="S328" s="145" t="str">
        <f>IF(Data!B332="","",B332)</f>
        <v/>
      </c>
      <c r="T328" s="146" t="str">
        <f>IFERROR(IF(S328:$S$5009&lt;&gt;0, ABS(S328-$AC$7),""),"")</f>
        <v/>
      </c>
      <c r="U328" s="146" t="str">
        <f>IFERROR(IF(S328:$S$5009&lt;&gt;0, (T328-$AB$16)^2,""),"")</f>
        <v/>
      </c>
      <c r="V328" s="147" t="str">
        <f>IF(Data!C332="","",C332)</f>
        <v/>
      </c>
      <c r="W328" s="146" t="str">
        <f>IFERROR(IF(V328:$V$5009&lt;&gt;0, ABS(C332-$AC$8),""),"")</f>
        <v/>
      </c>
      <c r="X328" s="146" t="str">
        <f>IFERROR(IF(V328:$V$5009&lt;&gt;0, (W328-$AB$17)^2,""),"")</f>
        <v/>
      </c>
    </row>
    <row r="329" spans="1:24" ht="20" customHeight="1">
      <c r="A329" s="155">
        <v>320</v>
      </c>
      <c r="B329" s="127" t="str">
        <f>IF(Data!B329:$B$5009&lt;&gt;"",Data!B329,"")</f>
        <v/>
      </c>
      <c r="C329" s="127" t="str">
        <f>IF(Data!$C329:C$5009&lt;&gt;"",Data!C329,"")</f>
        <v/>
      </c>
      <c r="S329" s="145" t="str">
        <f>IF(Data!B333="","",B333)</f>
        <v/>
      </c>
      <c r="T329" s="146" t="str">
        <f>IFERROR(IF(S329:$S$5009&lt;&gt;0, ABS(S329-$AC$7),""),"")</f>
        <v/>
      </c>
      <c r="U329" s="146" t="str">
        <f>IFERROR(IF(S329:$S$5009&lt;&gt;0, (T329-$AB$16)^2,""),"")</f>
        <v/>
      </c>
      <c r="V329" s="147" t="str">
        <f>IF(Data!C333="","",C333)</f>
        <v/>
      </c>
      <c r="W329" s="146" t="str">
        <f>IFERROR(IF(V329:$V$5009&lt;&gt;0, ABS(C333-$AC$8),""),"")</f>
        <v/>
      </c>
      <c r="X329" s="146" t="str">
        <f>IFERROR(IF(V329:$V$5009&lt;&gt;0, (W329-$AB$17)^2,""),"")</f>
        <v/>
      </c>
    </row>
    <row r="330" spans="1:24" ht="20" customHeight="1">
      <c r="A330" s="154">
        <v>321</v>
      </c>
      <c r="B330" s="127" t="str">
        <f>IF(Data!B330:$B$5009&lt;&gt;"",Data!B330,"")</f>
        <v/>
      </c>
      <c r="C330" s="127" t="str">
        <f>IF(Data!$C330:C$5009&lt;&gt;"",Data!C330,"")</f>
        <v/>
      </c>
      <c r="S330" s="145" t="str">
        <f>IF(Data!B334="","",B334)</f>
        <v/>
      </c>
      <c r="T330" s="146" t="str">
        <f>IFERROR(IF(S330:$S$5009&lt;&gt;0, ABS(S330-$AC$7),""),"")</f>
        <v/>
      </c>
      <c r="U330" s="146" t="str">
        <f>IFERROR(IF(S330:$S$5009&lt;&gt;0, (T330-$AB$16)^2,""),"")</f>
        <v/>
      </c>
      <c r="V330" s="147" t="str">
        <f>IF(Data!C334="","",C334)</f>
        <v/>
      </c>
      <c r="W330" s="146" t="str">
        <f>IFERROR(IF(V330:$V$5009&lt;&gt;0, ABS(C334-$AC$8),""),"")</f>
        <v/>
      </c>
      <c r="X330" s="146" t="str">
        <f>IFERROR(IF(V330:$V$5009&lt;&gt;0, (W330-$AB$17)^2,""),"")</f>
        <v/>
      </c>
    </row>
    <row r="331" spans="1:24" ht="20" customHeight="1">
      <c r="A331" s="155">
        <v>322</v>
      </c>
      <c r="B331" s="127" t="str">
        <f>IF(Data!B331:$B$5009&lt;&gt;"",Data!B331,"")</f>
        <v/>
      </c>
      <c r="C331" s="127" t="str">
        <f>IF(Data!$C331:C$5009&lt;&gt;"",Data!C331,"")</f>
        <v/>
      </c>
      <c r="S331" s="145" t="str">
        <f>IF(Data!B335="","",B335)</f>
        <v/>
      </c>
      <c r="T331" s="146" t="str">
        <f>IFERROR(IF(S331:$S$5009&lt;&gt;0, ABS(S331-$AC$7),""),"")</f>
        <v/>
      </c>
      <c r="U331" s="146" t="str">
        <f>IFERROR(IF(S331:$S$5009&lt;&gt;0, (T331-$AB$16)^2,""),"")</f>
        <v/>
      </c>
      <c r="V331" s="147" t="str">
        <f>IF(Data!C335="","",C335)</f>
        <v/>
      </c>
      <c r="W331" s="146" t="str">
        <f>IFERROR(IF(V331:$V$5009&lt;&gt;0, ABS(C335-$AC$8),""),"")</f>
        <v/>
      </c>
      <c r="X331" s="146" t="str">
        <f>IFERROR(IF(V331:$V$5009&lt;&gt;0, (W331-$AB$17)^2,""),"")</f>
        <v/>
      </c>
    </row>
    <row r="332" spans="1:24" ht="20" customHeight="1">
      <c r="A332" s="154">
        <v>323</v>
      </c>
      <c r="B332" s="127" t="str">
        <f>IF(Data!B332:$B$5009&lt;&gt;"",Data!B332,"")</f>
        <v/>
      </c>
      <c r="C332" s="127" t="str">
        <f>IF(Data!$C332:C$5009&lt;&gt;"",Data!C332,"")</f>
        <v/>
      </c>
      <c r="S332" s="145" t="str">
        <f>IF(Data!B336="","",B336)</f>
        <v/>
      </c>
      <c r="T332" s="146" t="str">
        <f>IFERROR(IF(S332:$S$5009&lt;&gt;0, ABS(S332-$AC$7),""),"")</f>
        <v/>
      </c>
      <c r="U332" s="146" t="str">
        <f>IFERROR(IF(S332:$S$5009&lt;&gt;0, (T332-$AB$16)^2,""),"")</f>
        <v/>
      </c>
      <c r="V332" s="147" t="str">
        <f>IF(Data!C336="","",C336)</f>
        <v/>
      </c>
      <c r="W332" s="146" t="str">
        <f>IFERROR(IF(V332:$V$5009&lt;&gt;0, ABS(C336-$AC$8),""),"")</f>
        <v/>
      </c>
      <c r="X332" s="146" t="str">
        <f>IFERROR(IF(V332:$V$5009&lt;&gt;0, (W332-$AB$17)^2,""),"")</f>
        <v/>
      </c>
    </row>
    <row r="333" spans="1:24" ht="20" customHeight="1">
      <c r="A333" s="155">
        <v>324</v>
      </c>
      <c r="B333" s="127" t="str">
        <f>IF(Data!B333:$B$5009&lt;&gt;"",Data!B333,"")</f>
        <v/>
      </c>
      <c r="C333" s="127" t="str">
        <f>IF(Data!$C333:C$5009&lt;&gt;"",Data!C333,"")</f>
        <v/>
      </c>
      <c r="S333" s="145" t="str">
        <f>IF(Data!B337="","",B337)</f>
        <v/>
      </c>
      <c r="T333" s="146" t="str">
        <f>IFERROR(IF(S333:$S$5009&lt;&gt;0, ABS(S333-$AC$7),""),"")</f>
        <v/>
      </c>
      <c r="U333" s="146" t="str">
        <f>IFERROR(IF(S333:$S$5009&lt;&gt;0, (T333-$AB$16)^2,""),"")</f>
        <v/>
      </c>
      <c r="V333" s="147" t="str">
        <f>IF(Data!C337="","",C337)</f>
        <v/>
      </c>
      <c r="W333" s="146" t="str">
        <f>IFERROR(IF(V333:$V$5009&lt;&gt;0, ABS(C337-$AC$8),""),"")</f>
        <v/>
      </c>
      <c r="X333" s="146" t="str">
        <f>IFERROR(IF(V333:$V$5009&lt;&gt;0, (W333-$AB$17)^2,""),"")</f>
        <v/>
      </c>
    </row>
    <row r="334" spans="1:24" ht="20" customHeight="1">
      <c r="A334" s="154">
        <v>325</v>
      </c>
      <c r="B334" s="127" t="str">
        <f>IF(Data!B334:$B$5009&lt;&gt;"",Data!B334,"")</f>
        <v/>
      </c>
      <c r="C334" s="127" t="str">
        <f>IF(Data!$C334:C$5009&lt;&gt;"",Data!C334,"")</f>
        <v/>
      </c>
      <c r="S334" s="145" t="str">
        <f>IF(Data!B338="","",B338)</f>
        <v/>
      </c>
      <c r="T334" s="146" t="str">
        <f>IFERROR(IF(S334:$S$5009&lt;&gt;0, ABS(S334-$AC$7),""),"")</f>
        <v/>
      </c>
      <c r="U334" s="146" t="str">
        <f>IFERROR(IF(S334:$S$5009&lt;&gt;0, (T334-$AB$16)^2,""),"")</f>
        <v/>
      </c>
      <c r="V334" s="147" t="str">
        <f>IF(Data!C338="","",C338)</f>
        <v/>
      </c>
      <c r="W334" s="146" t="str">
        <f>IFERROR(IF(V334:$V$5009&lt;&gt;0, ABS(C338-$AC$8),""),"")</f>
        <v/>
      </c>
      <c r="X334" s="146" t="str">
        <f>IFERROR(IF(V334:$V$5009&lt;&gt;0, (W334-$AB$17)^2,""),"")</f>
        <v/>
      </c>
    </row>
    <row r="335" spans="1:24" ht="20" customHeight="1">
      <c r="A335" s="155">
        <v>326</v>
      </c>
      <c r="B335" s="127" t="str">
        <f>IF(Data!B335:$B$5009&lt;&gt;"",Data!B335,"")</f>
        <v/>
      </c>
      <c r="C335" s="127" t="str">
        <f>IF(Data!$C335:C$5009&lt;&gt;"",Data!C335,"")</f>
        <v/>
      </c>
      <c r="S335" s="145" t="str">
        <f>IF(Data!B339="","",B339)</f>
        <v/>
      </c>
      <c r="T335" s="146" t="str">
        <f>IFERROR(IF(S335:$S$5009&lt;&gt;0, ABS(S335-$AC$7),""),"")</f>
        <v/>
      </c>
      <c r="U335" s="146" t="str">
        <f>IFERROR(IF(S335:$S$5009&lt;&gt;0, (T335-$AB$16)^2,""),"")</f>
        <v/>
      </c>
      <c r="V335" s="147" t="str">
        <f>IF(Data!C339="","",C339)</f>
        <v/>
      </c>
      <c r="W335" s="146" t="str">
        <f>IFERROR(IF(V335:$V$5009&lt;&gt;0, ABS(C339-$AC$8),""),"")</f>
        <v/>
      </c>
      <c r="X335" s="146" t="str">
        <f>IFERROR(IF(V335:$V$5009&lt;&gt;0, (W335-$AB$17)^2,""),"")</f>
        <v/>
      </c>
    </row>
    <row r="336" spans="1:24" ht="20" customHeight="1">
      <c r="A336" s="154">
        <v>327</v>
      </c>
      <c r="B336" s="127" t="str">
        <f>IF(Data!B336:$B$5009&lt;&gt;"",Data!B336,"")</f>
        <v/>
      </c>
      <c r="C336" s="127" t="str">
        <f>IF(Data!$C336:C$5009&lt;&gt;"",Data!C336,"")</f>
        <v/>
      </c>
      <c r="S336" s="145" t="str">
        <f>IF(Data!B340="","",B340)</f>
        <v/>
      </c>
      <c r="T336" s="146" t="str">
        <f>IFERROR(IF(S336:$S$5009&lt;&gt;0, ABS(S336-$AC$7),""),"")</f>
        <v/>
      </c>
      <c r="U336" s="146" t="str">
        <f>IFERROR(IF(S336:$S$5009&lt;&gt;0, (T336-$AB$16)^2,""),"")</f>
        <v/>
      </c>
      <c r="V336" s="147" t="str">
        <f>IF(Data!C340="","",C340)</f>
        <v/>
      </c>
      <c r="W336" s="146" t="str">
        <f>IFERROR(IF(V336:$V$5009&lt;&gt;0, ABS(C340-$AC$8),""),"")</f>
        <v/>
      </c>
      <c r="X336" s="146" t="str">
        <f>IFERROR(IF(V336:$V$5009&lt;&gt;0, (W336-$AB$17)^2,""),"")</f>
        <v/>
      </c>
    </row>
    <row r="337" spans="1:24" ht="20" customHeight="1">
      <c r="A337" s="155">
        <v>328</v>
      </c>
      <c r="B337" s="127" t="str">
        <f>IF(Data!B337:$B$5009&lt;&gt;"",Data!B337,"")</f>
        <v/>
      </c>
      <c r="C337" s="127" t="str">
        <f>IF(Data!$C337:C$5009&lt;&gt;"",Data!C337,"")</f>
        <v/>
      </c>
      <c r="S337" s="145" t="str">
        <f>IF(Data!B341="","",B341)</f>
        <v/>
      </c>
      <c r="T337" s="146" t="str">
        <f>IFERROR(IF(S337:$S$5009&lt;&gt;0, ABS(S337-$AC$7),""),"")</f>
        <v/>
      </c>
      <c r="U337" s="146" t="str">
        <f>IFERROR(IF(S337:$S$5009&lt;&gt;0, (T337-$AB$16)^2,""),"")</f>
        <v/>
      </c>
      <c r="V337" s="147" t="str">
        <f>IF(Data!C341="","",C341)</f>
        <v/>
      </c>
      <c r="W337" s="146" t="str">
        <f>IFERROR(IF(V337:$V$5009&lt;&gt;0, ABS(C341-$AC$8),""),"")</f>
        <v/>
      </c>
      <c r="X337" s="146" t="str">
        <f>IFERROR(IF(V337:$V$5009&lt;&gt;0, (W337-$AB$17)^2,""),"")</f>
        <v/>
      </c>
    </row>
    <row r="338" spans="1:24" ht="20" customHeight="1">
      <c r="A338" s="154">
        <v>329</v>
      </c>
      <c r="B338" s="127" t="str">
        <f>IF(Data!B338:$B$5009&lt;&gt;"",Data!B338,"")</f>
        <v/>
      </c>
      <c r="C338" s="127" t="str">
        <f>IF(Data!$C338:C$5009&lt;&gt;"",Data!C338,"")</f>
        <v/>
      </c>
      <c r="S338" s="145" t="str">
        <f>IF(Data!B342="","",B342)</f>
        <v/>
      </c>
      <c r="T338" s="146" t="str">
        <f>IFERROR(IF(S338:$S$5009&lt;&gt;0, ABS(S338-$AC$7),""),"")</f>
        <v/>
      </c>
      <c r="U338" s="146" t="str">
        <f>IFERROR(IF(S338:$S$5009&lt;&gt;0, (T338-$AB$16)^2,""),"")</f>
        <v/>
      </c>
      <c r="V338" s="147" t="str">
        <f>IF(Data!C342="","",C342)</f>
        <v/>
      </c>
      <c r="W338" s="146" t="str">
        <f>IFERROR(IF(V338:$V$5009&lt;&gt;0, ABS(C342-$AC$8),""),"")</f>
        <v/>
      </c>
      <c r="X338" s="146" t="str">
        <f>IFERROR(IF(V338:$V$5009&lt;&gt;0, (W338-$AB$17)^2,""),"")</f>
        <v/>
      </c>
    </row>
    <row r="339" spans="1:24" ht="20" customHeight="1">
      <c r="A339" s="155">
        <v>330</v>
      </c>
      <c r="B339" s="127" t="str">
        <f>IF(Data!B339:$B$5009&lt;&gt;"",Data!B339,"")</f>
        <v/>
      </c>
      <c r="C339" s="127" t="str">
        <f>IF(Data!$C339:C$5009&lt;&gt;"",Data!C339,"")</f>
        <v/>
      </c>
      <c r="S339" s="145" t="str">
        <f>IF(Data!B343="","",B343)</f>
        <v/>
      </c>
      <c r="T339" s="146" t="str">
        <f>IFERROR(IF(S339:$S$5009&lt;&gt;0, ABS(S339-$AC$7),""),"")</f>
        <v/>
      </c>
      <c r="U339" s="146" t="str">
        <f>IFERROR(IF(S339:$S$5009&lt;&gt;0, (T339-$AB$16)^2,""),"")</f>
        <v/>
      </c>
      <c r="V339" s="147" t="str">
        <f>IF(Data!C343="","",C343)</f>
        <v/>
      </c>
      <c r="W339" s="146" t="str">
        <f>IFERROR(IF(V339:$V$5009&lt;&gt;0, ABS(C343-$AC$8),""),"")</f>
        <v/>
      </c>
      <c r="X339" s="146" t="str">
        <f>IFERROR(IF(V339:$V$5009&lt;&gt;0, (W339-$AB$17)^2,""),"")</f>
        <v/>
      </c>
    </row>
    <row r="340" spans="1:24" ht="20" customHeight="1">
      <c r="A340" s="154">
        <v>331</v>
      </c>
      <c r="B340" s="127" t="str">
        <f>IF(Data!B340:$B$5009&lt;&gt;"",Data!B340,"")</f>
        <v/>
      </c>
      <c r="C340" s="127" t="str">
        <f>IF(Data!$C340:C$5009&lt;&gt;"",Data!C340,"")</f>
        <v/>
      </c>
      <c r="S340" s="145" t="str">
        <f>IF(Data!B344="","",B344)</f>
        <v/>
      </c>
      <c r="T340" s="146" t="str">
        <f>IFERROR(IF(S340:$S$5009&lt;&gt;0, ABS(S340-$AC$7),""),"")</f>
        <v/>
      </c>
      <c r="U340" s="146" t="str">
        <f>IFERROR(IF(S340:$S$5009&lt;&gt;0, (T340-$AB$16)^2,""),"")</f>
        <v/>
      </c>
      <c r="V340" s="147" t="str">
        <f>IF(Data!C344="","",C344)</f>
        <v/>
      </c>
      <c r="W340" s="146" t="str">
        <f>IFERROR(IF(V340:$V$5009&lt;&gt;0, ABS(C344-$AC$8),""),"")</f>
        <v/>
      </c>
      <c r="X340" s="146" t="str">
        <f>IFERROR(IF(V340:$V$5009&lt;&gt;0, (W340-$AB$17)^2,""),"")</f>
        <v/>
      </c>
    </row>
    <row r="341" spans="1:24" ht="20" customHeight="1">
      <c r="A341" s="155">
        <v>332</v>
      </c>
      <c r="B341" s="127" t="str">
        <f>IF(Data!B341:$B$5009&lt;&gt;"",Data!B341,"")</f>
        <v/>
      </c>
      <c r="C341" s="127" t="str">
        <f>IF(Data!$C341:C$5009&lt;&gt;"",Data!C341,"")</f>
        <v/>
      </c>
      <c r="S341" s="145" t="str">
        <f>IF(Data!B345="","",B345)</f>
        <v/>
      </c>
      <c r="T341" s="146" t="str">
        <f>IFERROR(IF(S341:$S$5009&lt;&gt;0, ABS(S341-$AC$7),""),"")</f>
        <v/>
      </c>
      <c r="U341" s="146" t="str">
        <f>IFERROR(IF(S341:$S$5009&lt;&gt;0, (T341-$AB$16)^2,""),"")</f>
        <v/>
      </c>
      <c r="V341" s="147" t="str">
        <f>IF(Data!C345="","",C345)</f>
        <v/>
      </c>
      <c r="W341" s="146" t="str">
        <f>IFERROR(IF(V341:$V$5009&lt;&gt;0, ABS(C345-$AC$8),""),"")</f>
        <v/>
      </c>
      <c r="X341" s="146" t="str">
        <f>IFERROR(IF(V341:$V$5009&lt;&gt;0, (W341-$AB$17)^2,""),"")</f>
        <v/>
      </c>
    </row>
    <row r="342" spans="1:24" ht="20" customHeight="1">
      <c r="A342" s="154">
        <v>333</v>
      </c>
      <c r="B342" s="127" t="str">
        <f>IF(Data!B342:$B$5009&lt;&gt;"",Data!B342,"")</f>
        <v/>
      </c>
      <c r="C342" s="127" t="str">
        <f>IF(Data!$C342:C$5009&lt;&gt;"",Data!C342,"")</f>
        <v/>
      </c>
      <c r="S342" s="145" t="str">
        <f>IF(Data!B346="","",B346)</f>
        <v/>
      </c>
      <c r="T342" s="146" t="str">
        <f>IFERROR(IF(S342:$S$5009&lt;&gt;0, ABS(S342-$AC$7),""),"")</f>
        <v/>
      </c>
      <c r="U342" s="146" t="str">
        <f>IFERROR(IF(S342:$S$5009&lt;&gt;0, (T342-$AB$16)^2,""),"")</f>
        <v/>
      </c>
      <c r="V342" s="147" t="str">
        <f>IF(Data!C346="","",C346)</f>
        <v/>
      </c>
      <c r="W342" s="146" t="str">
        <f>IFERROR(IF(V342:$V$5009&lt;&gt;0, ABS(C346-$AC$8),""),"")</f>
        <v/>
      </c>
      <c r="X342" s="146" t="str">
        <f>IFERROR(IF(V342:$V$5009&lt;&gt;0, (W342-$AB$17)^2,""),"")</f>
        <v/>
      </c>
    </row>
    <row r="343" spans="1:24" ht="20" customHeight="1">
      <c r="A343" s="155">
        <v>334</v>
      </c>
      <c r="B343" s="127" t="str">
        <f>IF(Data!B343:$B$5009&lt;&gt;"",Data!B343,"")</f>
        <v/>
      </c>
      <c r="C343" s="127" t="str">
        <f>IF(Data!$C343:C$5009&lt;&gt;"",Data!C343,"")</f>
        <v/>
      </c>
      <c r="S343" s="145" t="str">
        <f>IF(Data!B347="","",B347)</f>
        <v/>
      </c>
      <c r="T343" s="146" t="str">
        <f>IFERROR(IF(S343:$S$5009&lt;&gt;0, ABS(S343-$AC$7),""),"")</f>
        <v/>
      </c>
      <c r="U343" s="146" t="str">
        <f>IFERROR(IF(S343:$S$5009&lt;&gt;0, (T343-$AB$16)^2,""),"")</f>
        <v/>
      </c>
      <c r="V343" s="147" t="str">
        <f>IF(Data!C347="","",C347)</f>
        <v/>
      </c>
      <c r="W343" s="146" t="str">
        <f>IFERROR(IF(V343:$V$5009&lt;&gt;0, ABS(C347-$AC$8),""),"")</f>
        <v/>
      </c>
      <c r="X343" s="146" t="str">
        <f>IFERROR(IF(V343:$V$5009&lt;&gt;0, (W343-$AB$17)^2,""),"")</f>
        <v/>
      </c>
    </row>
    <row r="344" spans="1:24" ht="20" customHeight="1">
      <c r="A344" s="154">
        <v>335</v>
      </c>
      <c r="B344" s="127" t="str">
        <f>IF(Data!B344:$B$5009&lt;&gt;"",Data!B344,"")</f>
        <v/>
      </c>
      <c r="C344" s="127" t="str">
        <f>IF(Data!$C344:C$5009&lt;&gt;"",Data!C344,"")</f>
        <v/>
      </c>
      <c r="S344" s="145" t="str">
        <f>IF(Data!B348="","",B348)</f>
        <v/>
      </c>
      <c r="T344" s="146" t="str">
        <f>IFERROR(IF(S344:$S$5009&lt;&gt;0, ABS(S344-$AC$7),""),"")</f>
        <v/>
      </c>
      <c r="U344" s="146" t="str">
        <f>IFERROR(IF(S344:$S$5009&lt;&gt;0, (T344-$AB$16)^2,""),"")</f>
        <v/>
      </c>
      <c r="V344" s="147" t="str">
        <f>IF(Data!C348="","",C348)</f>
        <v/>
      </c>
      <c r="W344" s="146" t="str">
        <f>IFERROR(IF(V344:$V$5009&lt;&gt;0, ABS(C348-$AC$8),""),"")</f>
        <v/>
      </c>
      <c r="X344" s="146" t="str">
        <f>IFERROR(IF(V344:$V$5009&lt;&gt;0, (W344-$AB$17)^2,""),"")</f>
        <v/>
      </c>
    </row>
    <row r="345" spans="1:24" ht="20" customHeight="1">
      <c r="A345" s="155">
        <v>336</v>
      </c>
      <c r="B345" s="127" t="str">
        <f>IF(Data!B345:$B$5009&lt;&gt;"",Data!B345,"")</f>
        <v/>
      </c>
      <c r="C345" s="127" t="str">
        <f>IF(Data!$C345:C$5009&lt;&gt;"",Data!C345,"")</f>
        <v/>
      </c>
      <c r="S345" s="145" t="str">
        <f>IF(Data!B349="","",B349)</f>
        <v/>
      </c>
      <c r="T345" s="146" t="str">
        <f>IFERROR(IF(S345:$S$5009&lt;&gt;0, ABS(S345-$AC$7),""),"")</f>
        <v/>
      </c>
      <c r="U345" s="146" t="str">
        <f>IFERROR(IF(S345:$S$5009&lt;&gt;0, (T345-$AB$16)^2,""),"")</f>
        <v/>
      </c>
      <c r="V345" s="147" t="str">
        <f>IF(Data!C349="","",C349)</f>
        <v/>
      </c>
      <c r="W345" s="146" t="str">
        <f>IFERROR(IF(V345:$V$5009&lt;&gt;0, ABS(C349-$AC$8),""),"")</f>
        <v/>
      </c>
      <c r="X345" s="146" t="str">
        <f>IFERROR(IF(V345:$V$5009&lt;&gt;0, (W345-$AB$17)^2,""),"")</f>
        <v/>
      </c>
    </row>
    <row r="346" spans="1:24" ht="20" customHeight="1">
      <c r="A346" s="154">
        <v>337</v>
      </c>
      <c r="B346" s="127" t="str">
        <f>IF(Data!B346:$B$5009&lt;&gt;"",Data!B346,"")</f>
        <v/>
      </c>
      <c r="C346" s="127" t="str">
        <f>IF(Data!$C346:C$5009&lt;&gt;"",Data!C346,"")</f>
        <v/>
      </c>
      <c r="S346" s="145" t="str">
        <f>IF(Data!B350="","",B350)</f>
        <v/>
      </c>
      <c r="T346" s="146" t="str">
        <f>IFERROR(IF(S346:$S$5009&lt;&gt;0, ABS(S346-$AC$7),""),"")</f>
        <v/>
      </c>
      <c r="U346" s="146" t="str">
        <f>IFERROR(IF(S346:$S$5009&lt;&gt;0, (T346-$AB$16)^2,""),"")</f>
        <v/>
      </c>
      <c r="V346" s="147" t="str">
        <f>IF(Data!C350="","",C350)</f>
        <v/>
      </c>
      <c r="W346" s="146" t="str">
        <f>IFERROR(IF(V346:$V$5009&lt;&gt;0, ABS(C350-$AC$8),""),"")</f>
        <v/>
      </c>
      <c r="X346" s="146" t="str">
        <f>IFERROR(IF(V346:$V$5009&lt;&gt;0, (W346-$AB$17)^2,""),"")</f>
        <v/>
      </c>
    </row>
    <row r="347" spans="1:24" ht="20" customHeight="1">
      <c r="A347" s="155">
        <v>338</v>
      </c>
      <c r="B347" s="127" t="str">
        <f>IF(Data!B347:$B$5009&lt;&gt;"",Data!B347,"")</f>
        <v/>
      </c>
      <c r="C347" s="127" t="str">
        <f>IF(Data!$C347:C$5009&lt;&gt;"",Data!C347,"")</f>
        <v/>
      </c>
      <c r="S347" s="145" t="str">
        <f>IF(Data!B351="","",B351)</f>
        <v/>
      </c>
      <c r="T347" s="146" t="str">
        <f>IFERROR(IF(S347:$S$5009&lt;&gt;0, ABS(S347-$AC$7),""),"")</f>
        <v/>
      </c>
      <c r="U347" s="146" t="str">
        <f>IFERROR(IF(S347:$S$5009&lt;&gt;0, (T347-$AB$16)^2,""),"")</f>
        <v/>
      </c>
      <c r="V347" s="147" t="str">
        <f>IF(Data!C351="","",C351)</f>
        <v/>
      </c>
      <c r="W347" s="146" t="str">
        <f>IFERROR(IF(V347:$V$5009&lt;&gt;0, ABS(C351-$AC$8),""),"")</f>
        <v/>
      </c>
      <c r="X347" s="146" t="str">
        <f>IFERROR(IF(V347:$V$5009&lt;&gt;0, (W347-$AB$17)^2,""),"")</f>
        <v/>
      </c>
    </row>
    <row r="348" spans="1:24" ht="20" customHeight="1">
      <c r="A348" s="154">
        <v>339</v>
      </c>
      <c r="B348" s="127" t="str">
        <f>IF(Data!B348:$B$5009&lt;&gt;"",Data!B348,"")</f>
        <v/>
      </c>
      <c r="C348" s="127" t="str">
        <f>IF(Data!$C348:C$5009&lt;&gt;"",Data!C348,"")</f>
        <v/>
      </c>
      <c r="S348" s="145" t="str">
        <f>IF(Data!B352="","",B352)</f>
        <v/>
      </c>
      <c r="T348" s="146" t="str">
        <f>IFERROR(IF(S348:$S$5009&lt;&gt;0, ABS(S348-$AC$7),""),"")</f>
        <v/>
      </c>
      <c r="U348" s="146" t="str">
        <f>IFERROR(IF(S348:$S$5009&lt;&gt;0, (T348-$AB$16)^2,""),"")</f>
        <v/>
      </c>
      <c r="V348" s="147" t="str">
        <f>IF(Data!C352="","",C352)</f>
        <v/>
      </c>
      <c r="W348" s="146" t="str">
        <f>IFERROR(IF(V348:$V$5009&lt;&gt;0, ABS(C352-$AC$8),""),"")</f>
        <v/>
      </c>
      <c r="X348" s="146" t="str">
        <f>IFERROR(IF(V348:$V$5009&lt;&gt;0, (W348-$AB$17)^2,""),"")</f>
        <v/>
      </c>
    </row>
    <row r="349" spans="1:24" ht="20" customHeight="1">
      <c r="A349" s="155">
        <v>340</v>
      </c>
      <c r="B349" s="127" t="str">
        <f>IF(Data!B349:$B$5009&lt;&gt;"",Data!B349,"")</f>
        <v/>
      </c>
      <c r="C349" s="127" t="str">
        <f>IF(Data!$C349:C$5009&lt;&gt;"",Data!C349,"")</f>
        <v/>
      </c>
      <c r="S349" s="145" t="str">
        <f>IF(Data!B353="","",B353)</f>
        <v/>
      </c>
      <c r="T349" s="146" t="str">
        <f>IFERROR(IF(S349:$S$5009&lt;&gt;0, ABS(S349-$AC$7),""),"")</f>
        <v/>
      </c>
      <c r="U349" s="146" t="str">
        <f>IFERROR(IF(S349:$S$5009&lt;&gt;0, (T349-$AB$16)^2,""),"")</f>
        <v/>
      </c>
      <c r="V349" s="147" t="str">
        <f>IF(Data!C353="","",C353)</f>
        <v/>
      </c>
      <c r="W349" s="146" t="str">
        <f>IFERROR(IF(V349:$V$5009&lt;&gt;0, ABS(C353-$AC$8),""),"")</f>
        <v/>
      </c>
      <c r="X349" s="146" t="str">
        <f>IFERROR(IF(V349:$V$5009&lt;&gt;0, (W349-$AB$17)^2,""),"")</f>
        <v/>
      </c>
    </row>
    <row r="350" spans="1:24" ht="20" customHeight="1">
      <c r="A350" s="154">
        <v>341</v>
      </c>
      <c r="B350" s="127" t="str">
        <f>IF(Data!B350:$B$5009&lt;&gt;"",Data!B350,"")</f>
        <v/>
      </c>
      <c r="C350" s="127" t="str">
        <f>IF(Data!$C350:C$5009&lt;&gt;"",Data!C350,"")</f>
        <v/>
      </c>
      <c r="S350" s="145" t="str">
        <f>IF(Data!B354="","",B354)</f>
        <v/>
      </c>
      <c r="T350" s="146" t="str">
        <f>IFERROR(IF(S350:$S$5009&lt;&gt;0, ABS(S350-$AC$7),""),"")</f>
        <v/>
      </c>
      <c r="U350" s="146" t="str">
        <f>IFERROR(IF(S350:$S$5009&lt;&gt;0, (T350-$AB$16)^2,""),"")</f>
        <v/>
      </c>
      <c r="V350" s="147" t="str">
        <f>IF(Data!C354="","",C354)</f>
        <v/>
      </c>
      <c r="W350" s="146" t="str">
        <f>IFERROR(IF(V350:$V$5009&lt;&gt;0, ABS(C354-$AC$8),""),"")</f>
        <v/>
      </c>
      <c r="X350" s="146" t="str">
        <f>IFERROR(IF(V350:$V$5009&lt;&gt;0, (W350-$AB$17)^2,""),"")</f>
        <v/>
      </c>
    </row>
    <row r="351" spans="1:24" ht="20" customHeight="1">
      <c r="A351" s="155">
        <v>342</v>
      </c>
      <c r="B351" s="127" t="str">
        <f>IF(Data!B351:$B$5009&lt;&gt;"",Data!B351,"")</f>
        <v/>
      </c>
      <c r="C351" s="127" t="str">
        <f>IF(Data!$C351:C$5009&lt;&gt;"",Data!C351,"")</f>
        <v/>
      </c>
      <c r="S351" s="145" t="str">
        <f>IF(Data!B355="","",B355)</f>
        <v/>
      </c>
      <c r="T351" s="146" t="str">
        <f>IFERROR(IF(S351:$S$5009&lt;&gt;0, ABS(S351-$AC$7),""),"")</f>
        <v/>
      </c>
      <c r="U351" s="146" t="str">
        <f>IFERROR(IF(S351:$S$5009&lt;&gt;0, (T351-$AB$16)^2,""),"")</f>
        <v/>
      </c>
      <c r="V351" s="147" t="str">
        <f>IF(Data!C355="","",C355)</f>
        <v/>
      </c>
      <c r="W351" s="146" t="str">
        <f>IFERROR(IF(V351:$V$5009&lt;&gt;0, ABS(C355-$AC$8),""),"")</f>
        <v/>
      </c>
      <c r="X351" s="146" t="str">
        <f>IFERROR(IF(V351:$V$5009&lt;&gt;0, (W351-$AB$17)^2,""),"")</f>
        <v/>
      </c>
    </row>
    <row r="352" spans="1:24" ht="20" customHeight="1">
      <c r="A352" s="154">
        <v>343</v>
      </c>
      <c r="B352" s="127" t="str">
        <f>IF(Data!B352:$B$5009&lt;&gt;"",Data!B352,"")</f>
        <v/>
      </c>
      <c r="C352" s="127" t="str">
        <f>IF(Data!$C352:C$5009&lt;&gt;"",Data!C352,"")</f>
        <v/>
      </c>
      <c r="S352" s="145" t="str">
        <f>IF(Data!B356="","",B356)</f>
        <v/>
      </c>
      <c r="T352" s="146" t="str">
        <f>IFERROR(IF(S352:$S$5009&lt;&gt;0, ABS(S352-$AC$7),""),"")</f>
        <v/>
      </c>
      <c r="U352" s="146" t="str">
        <f>IFERROR(IF(S352:$S$5009&lt;&gt;0, (T352-$AB$16)^2,""),"")</f>
        <v/>
      </c>
      <c r="V352" s="147" t="str">
        <f>IF(Data!C356="","",C356)</f>
        <v/>
      </c>
      <c r="W352" s="146" t="str">
        <f>IFERROR(IF(V352:$V$5009&lt;&gt;0, ABS(C356-$AC$8),""),"")</f>
        <v/>
      </c>
      <c r="X352" s="146" t="str">
        <f>IFERROR(IF(V352:$V$5009&lt;&gt;0, (W352-$AB$17)^2,""),"")</f>
        <v/>
      </c>
    </row>
    <row r="353" spans="1:24" ht="20" customHeight="1">
      <c r="A353" s="155">
        <v>344</v>
      </c>
      <c r="B353" s="127" t="str">
        <f>IF(Data!B353:$B$5009&lt;&gt;"",Data!B353,"")</f>
        <v/>
      </c>
      <c r="C353" s="127" t="str">
        <f>IF(Data!$C353:C$5009&lt;&gt;"",Data!C353,"")</f>
        <v/>
      </c>
      <c r="S353" s="145" t="str">
        <f>IF(Data!B357="","",B357)</f>
        <v/>
      </c>
      <c r="T353" s="146" t="str">
        <f>IFERROR(IF(S353:$S$5009&lt;&gt;0, ABS(S353-$AC$7),""),"")</f>
        <v/>
      </c>
      <c r="U353" s="146" t="str">
        <f>IFERROR(IF(S353:$S$5009&lt;&gt;0, (T353-$AB$16)^2,""),"")</f>
        <v/>
      </c>
      <c r="V353" s="147" t="str">
        <f>IF(Data!C357="","",C357)</f>
        <v/>
      </c>
      <c r="W353" s="146" t="str">
        <f>IFERROR(IF(V353:$V$5009&lt;&gt;0, ABS(C357-$AC$8),""),"")</f>
        <v/>
      </c>
      <c r="X353" s="146" t="str">
        <f>IFERROR(IF(V353:$V$5009&lt;&gt;0, (W353-$AB$17)^2,""),"")</f>
        <v/>
      </c>
    </row>
    <row r="354" spans="1:24" ht="20" customHeight="1">
      <c r="A354" s="154">
        <v>345</v>
      </c>
      <c r="B354" s="127" t="str">
        <f>IF(Data!B354:$B$5009&lt;&gt;"",Data!B354,"")</f>
        <v/>
      </c>
      <c r="C354" s="127" t="str">
        <f>IF(Data!$C354:C$5009&lt;&gt;"",Data!C354,"")</f>
        <v/>
      </c>
      <c r="S354" s="145" t="str">
        <f>IF(Data!B358="","",B358)</f>
        <v/>
      </c>
      <c r="T354" s="146" t="str">
        <f>IFERROR(IF(S354:$S$5009&lt;&gt;0, ABS(S354-$AC$7),""),"")</f>
        <v/>
      </c>
      <c r="U354" s="146" t="str">
        <f>IFERROR(IF(S354:$S$5009&lt;&gt;0, (T354-$AB$16)^2,""),"")</f>
        <v/>
      </c>
      <c r="V354" s="147" t="str">
        <f>IF(Data!C358="","",C358)</f>
        <v/>
      </c>
      <c r="W354" s="146" t="str">
        <f>IFERROR(IF(V354:$V$5009&lt;&gt;0, ABS(C358-$AC$8),""),"")</f>
        <v/>
      </c>
      <c r="X354" s="146" t="str">
        <f>IFERROR(IF(V354:$V$5009&lt;&gt;0, (W354-$AB$17)^2,""),"")</f>
        <v/>
      </c>
    </row>
    <row r="355" spans="1:24" ht="20" customHeight="1">
      <c r="A355" s="155">
        <v>346</v>
      </c>
      <c r="B355" s="127" t="str">
        <f>IF(Data!B355:$B$5009&lt;&gt;"",Data!B355,"")</f>
        <v/>
      </c>
      <c r="C355" s="127" t="str">
        <f>IF(Data!$C355:C$5009&lt;&gt;"",Data!C355,"")</f>
        <v/>
      </c>
      <c r="S355" s="145" t="str">
        <f>IF(Data!B359="","",B359)</f>
        <v/>
      </c>
      <c r="T355" s="146" t="str">
        <f>IFERROR(IF(S355:$S$5009&lt;&gt;0, ABS(S355-$AC$7),""),"")</f>
        <v/>
      </c>
      <c r="U355" s="146" t="str">
        <f>IFERROR(IF(S355:$S$5009&lt;&gt;0, (T355-$AB$16)^2,""),"")</f>
        <v/>
      </c>
      <c r="V355" s="147" t="str">
        <f>IF(Data!C359="","",C359)</f>
        <v/>
      </c>
      <c r="W355" s="146" t="str">
        <f>IFERROR(IF(V355:$V$5009&lt;&gt;0, ABS(C359-$AC$8),""),"")</f>
        <v/>
      </c>
      <c r="X355" s="146" t="str">
        <f>IFERROR(IF(V355:$V$5009&lt;&gt;0, (W355-$AB$17)^2,""),"")</f>
        <v/>
      </c>
    </row>
    <row r="356" spans="1:24" ht="20" customHeight="1">
      <c r="A356" s="154">
        <v>347</v>
      </c>
      <c r="B356" s="127" t="str">
        <f>IF(Data!B356:$B$5009&lt;&gt;"",Data!B356,"")</f>
        <v/>
      </c>
      <c r="C356" s="127" t="str">
        <f>IF(Data!$C356:C$5009&lt;&gt;"",Data!C356,"")</f>
        <v/>
      </c>
      <c r="S356" s="145" t="str">
        <f>IF(Data!B360="","",B360)</f>
        <v/>
      </c>
      <c r="T356" s="146" t="str">
        <f>IFERROR(IF(S356:$S$5009&lt;&gt;0, ABS(S356-$AC$7),""),"")</f>
        <v/>
      </c>
      <c r="U356" s="146" t="str">
        <f>IFERROR(IF(S356:$S$5009&lt;&gt;0, (T356-$AB$16)^2,""),"")</f>
        <v/>
      </c>
      <c r="V356" s="147" t="str">
        <f>IF(Data!C360="","",C360)</f>
        <v/>
      </c>
      <c r="W356" s="146" t="str">
        <f>IFERROR(IF(V356:$V$5009&lt;&gt;0, ABS(C360-$AC$8),""),"")</f>
        <v/>
      </c>
      <c r="X356" s="146" t="str">
        <f>IFERROR(IF(V356:$V$5009&lt;&gt;0, (W356-$AB$17)^2,""),"")</f>
        <v/>
      </c>
    </row>
    <row r="357" spans="1:24" ht="20" customHeight="1">
      <c r="A357" s="155">
        <v>348</v>
      </c>
      <c r="B357" s="127" t="str">
        <f>IF(Data!B357:$B$5009&lt;&gt;"",Data!B357,"")</f>
        <v/>
      </c>
      <c r="C357" s="127" t="str">
        <f>IF(Data!$C357:C$5009&lt;&gt;"",Data!C357,"")</f>
        <v/>
      </c>
      <c r="S357" s="145" t="str">
        <f>IF(Data!B361="","",B361)</f>
        <v/>
      </c>
      <c r="T357" s="146" t="str">
        <f>IFERROR(IF(S357:$S$5009&lt;&gt;0, ABS(S357-$AC$7),""),"")</f>
        <v/>
      </c>
      <c r="U357" s="146" t="str">
        <f>IFERROR(IF(S357:$S$5009&lt;&gt;0, (T357-$AB$16)^2,""),"")</f>
        <v/>
      </c>
      <c r="V357" s="147" t="str">
        <f>IF(Data!C361="","",C361)</f>
        <v/>
      </c>
      <c r="W357" s="146" t="str">
        <f>IFERROR(IF(V357:$V$5009&lt;&gt;0, ABS(C361-$AC$8),""),"")</f>
        <v/>
      </c>
      <c r="X357" s="146" t="str">
        <f>IFERROR(IF(V357:$V$5009&lt;&gt;0, (W357-$AB$17)^2,""),"")</f>
        <v/>
      </c>
    </row>
    <row r="358" spans="1:24" ht="20" customHeight="1">
      <c r="A358" s="154">
        <v>349</v>
      </c>
      <c r="B358" s="127" t="str">
        <f>IF(Data!B358:$B$5009&lt;&gt;"",Data!B358,"")</f>
        <v/>
      </c>
      <c r="C358" s="127" t="str">
        <f>IF(Data!$C358:C$5009&lt;&gt;"",Data!C358,"")</f>
        <v/>
      </c>
      <c r="S358" s="145" t="str">
        <f>IF(Data!B362="","",B362)</f>
        <v/>
      </c>
      <c r="T358" s="146" t="str">
        <f>IFERROR(IF(S358:$S$5009&lt;&gt;0, ABS(S358-$AC$7),""),"")</f>
        <v/>
      </c>
      <c r="U358" s="146" t="str">
        <f>IFERROR(IF(S358:$S$5009&lt;&gt;0, (T358-$AB$16)^2,""),"")</f>
        <v/>
      </c>
      <c r="V358" s="147" t="str">
        <f>IF(Data!C362="","",C362)</f>
        <v/>
      </c>
      <c r="W358" s="146" t="str">
        <f>IFERROR(IF(V358:$V$5009&lt;&gt;0, ABS(C362-$AC$8),""),"")</f>
        <v/>
      </c>
      <c r="X358" s="146" t="str">
        <f>IFERROR(IF(V358:$V$5009&lt;&gt;0, (W358-$AB$17)^2,""),"")</f>
        <v/>
      </c>
    </row>
    <row r="359" spans="1:24" ht="20" customHeight="1">
      <c r="A359" s="155">
        <v>350</v>
      </c>
      <c r="B359" s="127" t="str">
        <f>IF(Data!B359:$B$5009&lt;&gt;"",Data!B359,"")</f>
        <v/>
      </c>
      <c r="C359" s="127" t="str">
        <f>IF(Data!$C359:C$5009&lt;&gt;"",Data!C359,"")</f>
        <v/>
      </c>
      <c r="S359" s="145" t="str">
        <f>IF(Data!B363="","",B363)</f>
        <v/>
      </c>
      <c r="T359" s="146" t="str">
        <f>IFERROR(IF(S359:$S$5009&lt;&gt;0, ABS(S359-$AC$7),""),"")</f>
        <v/>
      </c>
      <c r="U359" s="146" t="str">
        <f>IFERROR(IF(S359:$S$5009&lt;&gt;0, (T359-$AB$16)^2,""),"")</f>
        <v/>
      </c>
      <c r="V359" s="147" t="str">
        <f>IF(Data!C363="","",C363)</f>
        <v/>
      </c>
      <c r="W359" s="146" t="str">
        <f>IFERROR(IF(V359:$V$5009&lt;&gt;0, ABS(C363-$AC$8),""),"")</f>
        <v/>
      </c>
      <c r="X359" s="146" t="str">
        <f>IFERROR(IF(V359:$V$5009&lt;&gt;0, (W359-$AB$17)^2,""),"")</f>
        <v/>
      </c>
    </row>
    <row r="360" spans="1:24" ht="20" customHeight="1">
      <c r="A360" s="154">
        <v>351</v>
      </c>
      <c r="B360" s="127" t="str">
        <f>IF(Data!B360:$B$5009&lt;&gt;"",Data!B360,"")</f>
        <v/>
      </c>
      <c r="C360" s="127" t="str">
        <f>IF(Data!$C360:C$5009&lt;&gt;"",Data!C360,"")</f>
        <v/>
      </c>
      <c r="S360" s="145" t="str">
        <f>IF(Data!B364="","",B364)</f>
        <v/>
      </c>
      <c r="T360" s="146" t="str">
        <f>IFERROR(IF(S360:$S$5009&lt;&gt;0, ABS(S360-$AC$7),""),"")</f>
        <v/>
      </c>
      <c r="U360" s="146" t="str">
        <f>IFERROR(IF(S360:$S$5009&lt;&gt;0, (T360-$AB$16)^2,""),"")</f>
        <v/>
      </c>
      <c r="V360" s="147" t="str">
        <f>IF(Data!C364="","",C364)</f>
        <v/>
      </c>
      <c r="W360" s="146" t="str">
        <f>IFERROR(IF(V360:$V$5009&lt;&gt;0, ABS(C364-$AC$8),""),"")</f>
        <v/>
      </c>
      <c r="X360" s="146" t="str">
        <f>IFERROR(IF(V360:$V$5009&lt;&gt;0, (W360-$AB$17)^2,""),"")</f>
        <v/>
      </c>
    </row>
    <row r="361" spans="1:24" ht="20" customHeight="1">
      <c r="A361" s="155">
        <v>352</v>
      </c>
      <c r="B361" s="127" t="str">
        <f>IF(Data!B361:$B$5009&lt;&gt;"",Data!B361,"")</f>
        <v/>
      </c>
      <c r="C361" s="127" t="str">
        <f>IF(Data!$C361:C$5009&lt;&gt;"",Data!C361,"")</f>
        <v/>
      </c>
      <c r="S361" s="145" t="str">
        <f>IF(Data!B365="","",B365)</f>
        <v/>
      </c>
      <c r="T361" s="146" t="str">
        <f>IFERROR(IF(S361:$S$5009&lt;&gt;0, ABS(S361-$AC$7),""),"")</f>
        <v/>
      </c>
      <c r="U361" s="146" t="str">
        <f>IFERROR(IF(S361:$S$5009&lt;&gt;0, (T361-$AB$16)^2,""),"")</f>
        <v/>
      </c>
      <c r="V361" s="147" t="str">
        <f>IF(Data!C365="","",C365)</f>
        <v/>
      </c>
      <c r="W361" s="146" t="str">
        <f>IFERROR(IF(V361:$V$5009&lt;&gt;0, ABS(C365-$AC$8),""),"")</f>
        <v/>
      </c>
      <c r="X361" s="146" t="str">
        <f>IFERROR(IF(V361:$V$5009&lt;&gt;0, (W361-$AB$17)^2,""),"")</f>
        <v/>
      </c>
    </row>
    <row r="362" spans="1:24" ht="20" customHeight="1">
      <c r="A362" s="154">
        <v>353</v>
      </c>
      <c r="B362" s="127" t="str">
        <f>IF(Data!B362:$B$5009&lt;&gt;"",Data!B362,"")</f>
        <v/>
      </c>
      <c r="C362" s="127" t="str">
        <f>IF(Data!$C362:C$5009&lt;&gt;"",Data!C362,"")</f>
        <v/>
      </c>
      <c r="S362" s="145" t="str">
        <f>IF(Data!B366="","",B366)</f>
        <v/>
      </c>
      <c r="T362" s="146" t="str">
        <f>IFERROR(IF(S362:$S$5009&lt;&gt;0, ABS(S362-$AC$7),""),"")</f>
        <v/>
      </c>
      <c r="U362" s="146" t="str">
        <f>IFERROR(IF(S362:$S$5009&lt;&gt;0, (T362-$AB$16)^2,""),"")</f>
        <v/>
      </c>
      <c r="V362" s="147" t="str">
        <f>IF(Data!C366="","",C366)</f>
        <v/>
      </c>
      <c r="W362" s="146" t="str">
        <f>IFERROR(IF(V362:$V$5009&lt;&gt;0, ABS(C366-$AC$8),""),"")</f>
        <v/>
      </c>
      <c r="X362" s="146" t="str">
        <f>IFERROR(IF(V362:$V$5009&lt;&gt;0, (W362-$AB$17)^2,""),"")</f>
        <v/>
      </c>
    </row>
    <row r="363" spans="1:24" ht="20" customHeight="1">
      <c r="A363" s="155">
        <v>354</v>
      </c>
      <c r="B363" s="127" t="str">
        <f>IF(Data!B363:$B$5009&lt;&gt;"",Data!B363,"")</f>
        <v/>
      </c>
      <c r="C363" s="127" t="str">
        <f>IF(Data!$C363:C$5009&lt;&gt;"",Data!C363,"")</f>
        <v/>
      </c>
      <c r="S363" s="145" t="str">
        <f>IF(Data!B367="","",B367)</f>
        <v/>
      </c>
      <c r="T363" s="146" t="str">
        <f>IFERROR(IF(S363:$S$5009&lt;&gt;0, ABS(S363-$AC$7),""),"")</f>
        <v/>
      </c>
      <c r="U363" s="146" t="str">
        <f>IFERROR(IF(S363:$S$5009&lt;&gt;0, (T363-$AB$16)^2,""),"")</f>
        <v/>
      </c>
      <c r="V363" s="147" t="str">
        <f>IF(Data!C367="","",C367)</f>
        <v/>
      </c>
      <c r="W363" s="146" t="str">
        <f>IFERROR(IF(V363:$V$5009&lt;&gt;0, ABS(C367-$AC$8),""),"")</f>
        <v/>
      </c>
      <c r="X363" s="146" t="str">
        <f>IFERROR(IF(V363:$V$5009&lt;&gt;0, (W363-$AB$17)^2,""),"")</f>
        <v/>
      </c>
    </row>
    <row r="364" spans="1:24" ht="20" customHeight="1">
      <c r="A364" s="154">
        <v>355</v>
      </c>
      <c r="B364" s="127" t="str">
        <f>IF(Data!B364:$B$5009&lt;&gt;"",Data!B364,"")</f>
        <v/>
      </c>
      <c r="C364" s="127" t="str">
        <f>IF(Data!$C364:C$5009&lt;&gt;"",Data!C364,"")</f>
        <v/>
      </c>
      <c r="S364" s="145" t="str">
        <f>IF(Data!B368="","",B368)</f>
        <v/>
      </c>
      <c r="T364" s="146" t="str">
        <f>IFERROR(IF(S364:$S$5009&lt;&gt;0, ABS(S364-$AC$7),""),"")</f>
        <v/>
      </c>
      <c r="U364" s="146" t="str">
        <f>IFERROR(IF(S364:$S$5009&lt;&gt;0, (T364-$AB$16)^2,""),"")</f>
        <v/>
      </c>
      <c r="V364" s="147" t="str">
        <f>IF(Data!C368="","",C368)</f>
        <v/>
      </c>
      <c r="W364" s="146" t="str">
        <f>IFERROR(IF(V364:$V$5009&lt;&gt;0, ABS(C368-$AC$8),""),"")</f>
        <v/>
      </c>
      <c r="X364" s="146" t="str">
        <f>IFERROR(IF(V364:$V$5009&lt;&gt;0, (W364-$AB$17)^2,""),"")</f>
        <v/>
      </c>
    </row>
    <row r="365" spans="1:24" ht="20" customHeight="1">
      <c r="A365" s="155">
        <v>356</v>
      </c>
      <c r="B365" s="127" t="str">
        <f>IF(Data!B365:$B$5009&lt;&gt;"",Data!B365,"")</f>
        <v/>
      </c>
      <c r="C365" s="127" t="str">
        <f>IF(Data!$C365:C$5009&lt;&gt;"",Data!C365,"")</f>
        <v/>
      </c>
      <c r="S365" s="145" t="str">
        <f>IF(Data!B369="","",B369)</f>
        <v/>
      </c>
      <c r="T365" s="146" t="str">
        <f>IFERROR(IF(S365:$S$5009&lt;&gt;0, ABS(S365-$AC$7),""),"")</f>
        <v/>
      </c>
      <c r="U365" s="146" t="str">
        <f>IFERROR(IF(S365:$S$5009&lt;&gt;0, (T365-$AB$16)^2,""),"")</f>
        <v/>
      </c>
      <c r="V365" s="147" t="str">
        <f>IF(Data!C369="","",C369)</f>
        <v/>
      </c>
      <c r="W365" s="146" t="str">
        <f>IFERROR(IF(V365:$V$5009&lt;&gt;0, ABS(C369-$AC$8),""),"")</f>
        <v/>
      </c>
      <c r="X365" s="146" t="str">
        <f>IFERROR(IF(V365:$V$5009&lt;&gt;0, (W365-$AB$17)^2,""),"")</f>
        <v/>
      </c>
    </row>
    <row r="366" spans="1:24" ht="20" customHeight="1">
      <c r="A366" s="154">
        <v>357</v>
      </c>
      <c r="B366" s="127" t="str">
        <f>IF(Data!B366:$B$5009&lt;&gt;"",Data!B366,"")</f>
        <v/>
      </c>
      <c r="C366" s="127" t="str">
        <f>IF(Data!$C366:C$5009&lt;&gt;"",Data!C366,"")</f>
        <v/>
      </c>
      <c r="S366" s="145" t="str">
        <f>IF(Data!B370="","",B370)</f>
        <v/>
      </c>
      <c r="T366" s="146" t="str">
        <f>IFERROR(IF(S366:$S$5009&lt;&gt;0, ABS(S366-$AC$7),""),"")</f>
        <v/>
      </c>
      <c r="U366" s="146" t="str">
        <f>IFERROR(IF(S366:$S$5009&lt;&gt;0, (T366-$AB$16)^2,""),"")</f>
        <v/>
      </c>
      <c r="V366" s="147" t="str">
        <f>IF(Data!C370="","",C370)</f>
        <v/>
      </c>
      <c r="W366" s="146" t="str">
        <f>IFERROR(IF(V366:$V$5009&lt;&gt;0, ABS(C370-$AC$8),""),"")</f>
        <v/>
      </c>
      <c r="X366" s="146" t="str">
        <f>IFERROR(IF(V366:$V$5009&lt;&gt;0, (W366-$AB$17)^2,""),"")</f>
        <v/>
      </c>
    </row>
    <row r="367" spans="1:24" ht="20" customHeight="1">
      <c r="A367" s="155">
        <v>358</v>
      </c>
      <c r="B367" s="127" t="str">
        <f>IF(Data!B367:$B$5009&lt;&gt;"",Data!B367,"")</f>
        <v/>
      </c>
      <c r="C367" s="127" t="str">
        <f>IF(Data!$C367:C$5009&lt;&gt;"",Data!C367,"")</f>
        <v/>
      </c>
      <c r="S367" s="145" t="str">
        <f>IF(Data!B371="","",B371)</f>
        <v/>
      </c>
      <c r="T367" s="146" t="str">
        <f>IFERROR(IF(S367:$S$5009&lt;&gt;0, ABS(S367-$AC$7),""),"")</f>
        <v/>
      </c>
      <c r="U367" s="146" t="str">
        <f>IFERROR(IF(S367:$S$5009&lt;&gt;0, (T367-$AB$16)^2,""),"")</f>
        <v/>
      </c>
      <c r="V367" s="147" t="str">
        <f>IF(Data!C371="","",C371)</f>
        <v/>
      </c>
      <c r="W367" s="146" t="str">
        <f>IFERROR(IF(V367:$V$5009&lt;&gt;0, ABS(C371-$AC$8),""),"")</f>
        <v/>
      </c>
      <c r="X367" s="146" t="str">
        <f>IFERROR(IF(V367:$V$5009&lt;&gt;0, (W367-$AB$17)^2,""),"")</f>
        <v/>
      </c>
    </row>
    <row r="368" spans="1:24" ht="20" customHeight="1">
      <c r="A368" s="154">
        <v>359</v>
      </c>
      <c r="B368" s="127" t="str">
        <f>IF(Data!B368:$B$5009&lt;&gt;"",Data!B368,"")</f>
        <v/>
      </c>
      <c r="C368" s="127" t="str">
        <f>IF(Data!$C368:C$5009&lt;&gt;"",Data!C368,"")</f>
        <v/>
      </c>
      <c r="S368" s="145" t="str">
        <f>IF(Data!B372="","",B372)</f>
        <v/>
      </c>
      <c r="T368" s="146" t="str">
        <f>IFERROR(IF(S368:$S$5009&lt;&gt;0, ABS(S368-$AC$7),""),"")</f>
        <v/>
      </c>
      <c r="U368" s="146" t="str">
        <f>IFERROR(IF(S368:$S$5009&lt;&gt;0, (T368-$AB$16)^2,""),"")</f>
        <v/>
      </c>
      <c r="V368" s="147" t="str">
        <f>IF(Data!C372="","",C372)</f>
        <v/>
      </c>
      <c r="W368" s="146" t="str">
        <f>IFERROR(IF(V368:$V$5009&lt;&gt;0, ABS(C372-$AC$8),""),"")</f>
        <v/>
      </c>
      <c r="X368" s="146" t="str">
        <f>IFERROR(IF(V368:$V$5009&lt;&gt;0, (W368-$AB$17)^2,""),"")</f>
        <v/>
      </c>
    </row>
    <row r="369" spans="1:24" ht="20" customHeight="1">
      <c r="A369" s="155">
        <v>360</v>
      </c>
      <c r="B369" s="127" t="str">
        <f>IF(Data!B369:$B$5009&lt;&gt;"",Data!B369,"")</f>
        <v/>
      </c>
      <c r="C369" s="127" t="str">
        <f>IF(Data!$C369:C$5009&lt;&gt;"",Data!C369,"")</f>
        <v/>
      </c>
      <c r="S369" s="145" t="str">
        <f>IF(Data!B373="","",B373)</f>
        <v/>
      </c>
      <c r="T369" s="146" t="str">
        <f>IFERROR(IF(S369:$S$5009&lt;&gt;0, ABS(S369-$AC$7),""),"")</f>
        <v/>
      </c>
      <c r="U369" s="146" t="str">
        <f>IFERROR(IF(S369:$S$5009&lt;&gt;0, (T369-$AB$16)^2,""),"")</f>
        <v/>
      </c>
      <c r="V369" s="147" t="str">
        <f>IF(Data!C373="","",C373)</f>
        <v/>
      </c>
      <c r="W369" s="146" t="str">
        <f>IFERROR(IF(V369:$V$5009&lt;&gt;0, ABS(C373-$AC$8),""),"")</f>
        <v/>
      </c>
      <c r="X369" s="146" t="str">
        <f>IFERROR(IF(V369:$V$5009&lt;&gt;0, (W369-$AB$17)^2,""),"")</f>
        <v/>
      </c>
    </row>
    <row r="370" spans="1:24" ht="20" customHeight="1">
      <c r="A370" s="154">
        <v>361</v>
      </c>
      <c r="B370" s="127" t="str">
        <f>IF(Data!B370:$B$5009&lt;&gt;"",Data!B370,"")</f>
        <v/>
      </c>
      <c r="C370" s="127" t="str">
        <f>IF(Data!$C370:C$5009&lt;&gt;"",Data!C370,"")</f>
        <v/>
      </c>
      <c r="S370" s="145" t="str">
        <f>IF(Data!B374="","",B374)</f>
        <v/>
      </c>
      <c r="T370" s="146" t="str">
        <f>IFERROR(IF(S370:$S$5009&lt;&gt;0, ABS(S370-$AC$7),""),"")</f>
        <v/>
      </c>
      <c r="U370" s="146" t="str">
        <f>IFERROR(IF(S370:$S$5009&lt;&gt;0, (T370-$AB$16)^2,""),"")</f>
        <v/>
      </c>
      <c r="V370" s="147" t="str">
        <f>IF(Data!C374="","",C374)</f>
        <v/>
      </c>
      <c r="W370" s="146" t="str">
        <f>IFERROR(IF(V370:$V$5009&lt;&gt;0, ABS(C374-$AC$8),""),"")</f>
        <v/>
      </c>
      <c r="X370" s="146" t="str">
        <f>IFERROR(IF(V370:$V$5009&lt;&gt;0, (W370-$AB$17)^2,""),"")</f>
        <v/>
      </c>
    </row>
    <row r="371" spans="1:24" ht="20" customHeight="1">
      <c r="A371" s="155">
        <v>362</v>
      </c>
      <c r="B371" s="127" t="str">
        <f>IF(Data!B371:$B$5009&lt;&gt;"",Data!B371,"")</f>
        <v/>
      </c>
      <c r="C371" s="127" t="str">
        <f>IF(Data!$C371:C$5009&lt;&gt;"",Data!C371,"")</f>
        <v/>
      </c>
      <c r="S371" s="145" t="str">
        <f>IF(Data!B375="","",B375)</f>
        <v/>
      </c>
      <c r="T371" s="146" t="str">
        <f>IFERROR(IF(S371:$S$5009&lt;&gt;0, ABS(S371-$AC$7),""),"")</f>
        <v/>
      </c>
      <c r="U371" s="146" t="str">
        <f>IFERROR(IF(S371:$S$5009&lt;&gt;0, (T371-$AB$16)^2,""),"")</f>
        <v/>
      </c>
      <c r="V371" s="147" t="str">
        <f>IF(Data!C375="","",C375)</f>
        <v/>
      </c>
      <c r="W371" s="146" t="str">
        <f>IFERROR(IF(V371:$V$5009&lt;&gt;0, ABS(C375-$AC$8),""),"")</f>
        <v/>
      </c>
      <c r="X371" s="146" t="str">
        <f>IFERROR(IF(V371:$V$5009&lt;&gt;0, (W371-$AB$17)^2,""),"")</f>
        <v/>
      </c>
    </row>
    <row r="372" spans="1:24" ht="20" customHeight="1">
      <c r="A372" s="154">
        <v>363</v>
      </c>
      <c r="B372" s="127" t="str">
        <f>IF(Data!B372:$B$5009&lt;&gt;"",Data!B372,"")</f>
        <v/>
      </c>
      <c r="C372" s="127" t="str">
        <f>IF(Data!$C372:C$5009&lt;&gt;"",Data!C372,"")</f>
        <v/>
      </c>
      <c r="S372" s="145" t="str">
        <f>IF(Data!B376="","",B376)</f>
        <v/>
      </c>
      <c r="T372" s="146" t="str">
        <f>IFERROR(IF(S372:$S$5009&lt;&gt;0, ABS(S372-$AC$7),""),"")</f>
        <v/>
      </c>
      <c r="U372" s="146" t="str">
        <f>IFERROR(IF(S372:$S$5009&lt;&gt;0, (T372-$AB$16)^2,""),"")</f>
        <v/>
      </c>
      <c r="V372" s="147" t="str">
        <f>IF(Data!C376="","",C376)</f>
        <v/>
      </c>
      <c r="W372" s="146" t="str">
        <f>IFERROR(IF(V372:$V$5009&lt;&gt;0, ABS(C376-$AC$8),""),"")</f>
        <v/>
      </c>
      <c r="X372" s="146" t="str">
        <f>IFERROR(IF(V372:$V$5009&lt;&gt;0, (W372-$AB$17)^2,""),"")</f>
        <v/>
      </c>
    </row>
    <row r="373" spans="1:24" ht="20" customHeight="1">
      <c r="A373" s="155">
        <v>364</v>
      </c>
      <c r="B373" s="127" t="str">
        <f>IF(Data!B373:$B$5009&lt;&gt;"",Data!B373,"")</f>
        <v/>
      </c>
      <c r="C373" s="127" t="str">
        <f>IF(Data!$C373:C$5009&lt;&gt;"",Data!C373,"")</f>
        <v/>
      </c>
      <c r="S373" s="145" t="str">
        <f>IF(Data!B377="","",B377)</f>
        <v/>
      </c>
      <c r="T373" s="146" t="str">
        <f>IFERROR(IF(S373:$S$5009&lt;&gt;0, ABS(S373-$AC$7),""),"")</f>
        <v/>
      </c>
      <c r="U373" s="146" t="str">
        <f>IFERROR(IF(S373:$S$5009&lt;&gt;0, (T373-$AB$16)^2,""),"")</f>
        <v/>
      </c>
      <c r="V373" s="147" t="str">
        <f>IF(Data!C377="","",C377)</f>
        <v/>
      </c>
      <c r="W373" s="146" t="str">
        <f>IFERROR(IF(V373:$V$5009&lt;&gt;0, ABS(C377-$AC$8),""),"")</f>
        <v/>
      </c>
      <c r="X373" s="146" t="str">
        <f>IFERROR(IF(V373:$V$5009&lt;&gt;0, (W373-$AB$17)^2,""),"")</f>
        <v/>
      </c>
    </row>
    <row r="374" spans="1:24" ht="20" customHeight="1">
      <c r="A374" s="154">
        <v>365</v>
      </c>
      <c r="B374" s="127" t="str">
        <f>IF(Data!B374:$B$5009&lt;&gt;"",Data!B374,"")</f>
        <v/>
      </c>
      <c r="C374" s="127" t="str">
        <f>IF(Data!$C374:C$5009&lt;&gt;"",Data!C374,"")</f>
        <v/>
      </c>
      <c r="S374" s="145" t="str">
        <f>IF(Data!B378="","",B378)</f>
        <v/>
      </c>
      <c r="T374" s="146" t="str">
        <f>IFERROR(IF(S374:$S$5009&lt;&gt;0, ABS(S374-$AC$7),""),"")</f>
        <v/>
      </c>
      <c r="U374" s="146" t="str">
        <f>IFERROR(IF(S374:$S$5009&lt;&gt;0, (T374-$AB$16)^2,""),"")</f>
        <v/>
      </c>
      <c r="V374" s="147" t="str">
        <f>IF(Data!C378="","",C378)</f>
        <v/>
      </c>
      <c r="W374" s="146" t="str">
        <f>IFERROR(IF(V374:$V$5009&lt;&gt;0, ABS(C378-$AC$8),""),"")</f>
        <v/>
      </c>
      <c r="X374" s="146" t="str">
        <f>IFERROR(IF(V374:$V$5009&lt;&gt;0, (W374-$AB$17)^2,""),"")</f>
        <v/>
      </c>
    </row>
    <row r="375" spans="1:24" ht="20" customHeight="1">
      <c r="A375" s="155">
        <v>366</v>
      </c>
      <c r="B375" s="127" t="str">
        <f>IF(Data!B375:$B$5009&lt;&gt;"",Data!B375,"")</f>
        <v/>
      </c>
      <c r="C375" s="127" t="str">
        <f>IF(Data!$C375:C$5009&lt;&gt;"",Data!C375,"")</f>
        <v/>
      </c>
      <c r="S375" s="145" t="str">
        <f>IF(Data!B379="","",B379)</f>
        <v/>
      </c>
      <c r="T375" s="146" t="str">
        <f>IFERROR(IF(S375:$S$5009&lt;&gt;0, ABS(S375-$AC$7),""),"")</f>
        <v/>
      </c>
      <c r="U375" s="146" t="str">
        <f>IFERROR(IF(S375:$S$5009&lt;&gt;0, (T375-$AB$16)^2,""),"")</f>
        <v/>
      </c>
      <c r="V375" s="147" t="str">
        <f>IF(Data!C379="","",C379)</f>
        <v/>
      </c>
      <c r="W375" s="146" t="str">
        <f>IFERROR(IF(V375:$V$5009&lt;&gt;0, ABS(C379-$AC$8),""),"")</f>
        <v/>
      </c>
      <c r="X375" s="146" t="str">
        <f>IFERROR(IF(V375:$V$5009&lt;&gt;0, (W375-$AB$17)^2,""),"")</f>
        <v/>
      </c>
    </row>
    <row r="376" spans="1:24" ht="20" customHeight="1">
      <c r="A376" s="154">
        <v>367</v>
      </c>
      <c r="B376" s="127" t="str">
        <f>IF(Data!B376:$B$5009&lt;&gt;"",Data!B376,"")</f>
        <v/>
      </c>
      <c r="C376" s="127" t="str">
        <f>IF(Data!$C376:C$5009&lt;&gt;"",Data!C376,"")</f>
        <v/>
      </c>
      <c r="S376" s="145" t="str">
        <f>IF(Data!B380="","",B380)</f>
        <v/>
      </c>
      <c r="T376" s="146" t="str">
        <f>IFERROR(IF(S376:$S$5009&lt;&gt;0, ABS(S376-$AC$7),""),"")</f>
        <v/>
      </c>
      <c r="U376" s="146" t="str">
        <f>IFERROR(IF(S376:$S$5009&lt;&gt;0, (T376-$AB$16)^2,""),"")</f>
        <v/>
      </c>
      <c r="V376" s="147" t="str">
        <f>IF(Data!C380="","",C380)</f>
        <v/>
      </c>
      <c r="W376" s="146" t="str">
        <f>IFERROR(IF(V376:$V$5009&lt;&gt;0, ABS(C380-$AC$8),""),"")</f>
        <v/>
      </c>
      <c r="X376" s="146" t="str">
        <f>IFERROR(IF(V376:$V$5009&lt;&gt;0, (W376-$AB$17)^2,""),"")</f>
        <v/>
      </c>
    </row>
    <row r="377" spans="1:24" ht="20" customHeight="1">
      <c r="A377" s="155">
        <v>368</v>
      </c>
      <c r="B377" s="127" t="str">
        <f>IF(Data!B377:$B$5009&lt;&gt;"",Data!B377,"")</f>
        <v/>
      </c>
      <c r="C377" s="127" t="str">
        <f>IF(Data!$C377:C$5009&lt;&gt;"",Data!C377,"")</f>
        <v/>
      </c>
      <c r="S377" s="145" t="str">
        <f>IF(Data!B381="","",B381)</f>
        <v/>
      </c>
      <c r="T377" s="146" t="str">
        <f>IFERROR(IF(S377:$S$5009&lt;&gt;0, ABS(S377-$AC$7),""),"")</f>
        <v/>
      </c>
      <c r="U377" s="146" t="str">
        <f>IFERROR(IF(S377:$S$5009&lt;&gt;0, (T377-$AB$16)^2,""),"")</f>
        <v/>
      </c>
      <c r="V377" s="147" t="str">
        <f>IF(Data!C381="","",C381)</f>
        <v/>
      </c>
      <c r="W377" s="146" t="str">
        <f>IFERROR(IF(V377:$V$5009&lt;&gt;0, ABS(C381-$AC$8),""),"")</f>
        <v/>
      </c>
      <c r="X377" s="146" t="str">
        <f>IFERROR(IF(V377:$V$5009&lt;&gt;0, (W377-$AB$17)^2,""),"")</f>
        <v/>
      </c>
    </row>
    <row r="378" spans="1:24" ht="20" customHeight="1">
      <c r="A378" s="154">
        <v>369</v>
      </c>
      <c r="B378" s="127" t="str">
        <f>IF(Data!B378:$B$5009&lt;&gt;"",Data!B378,"")</f>
        <v/>
      </c>
      <c r="C378" s="127" t="str">
        <f>IF(Data!$C378:C$5009&lt;&gt;"",Data!C378,"")</f>
        <v/>
      </c>
      <c r="S378" s="145" t="str">
        <f>IF(Data!B382="","",B382)</f>
        <v/>
      </c>
      <c r="T378" s="146" t="str">
        <f>IFERROR(IF(S378:$S$5009&lt;&gt;0, ABS(S378-$AC$7),""),"")</f>
        <v/>
      </c>
      <c r="U378" s="146" t="str">
        <f>IFERROR(IF(S378:$S$5009&lt;&gt;0, (T378-$AB$16)^2,""),"")</f>
        <v/>
      </c>
      <c r="V378" s="147" t="str">
        <f>IF(Data!C382="","",C382)</f>
        <v/>
      </c>
      <c r="W378" s="146" t="str">
        <f>IFERROR(IF(V378:$V$5009&lt;&gt;0, ABS(C382-$AC$8),""),"")</f>
        <v/>
      </c>
      <c r="X378" s="146" t="str">
        <f>IFERROR(IF(V378:$V$5009&lt;&gt;0, (W378-$AB$17)^2,""),"")</f>
        <v/>
      </c>
    </row>
    <row r="379" spans="1:24" ht="20" customHeight="1">
      <c r="A379" s="155">
        <v>370</v>
      </c>
      <c r="B379" s="127" t="str">
        <f>IF(Data!B379:$B$5009&lt;&gt;"",Data!B379,"")</f>
        <v/>
      </c>
      <c r="C379" s="127" t="str">
        <f>IF(Data!$C379:C$5009&lt;&gt;"",Data!C379,"")</f>
        <v/>
      </c>
      <c r="S379" s="145" t="str">
        <f>IF(Data!B383="","",B383)</f>
        <v/>
      </c>
      <c r="T379" s="146" t="str">
        <f>IFERROR(IF(S379:$S$5009&lt;&gt;0, ABS(S379-$AC$7),""),"")</f>
        <v/>
      </c>
      <c r="U379" s="146" t="str">
        <f>IFERROR(IF(S379:$S$5009&lt;&gt;0, (T379-$AB$16)^2,""),"")</f>
        <v/>
      </c>
      <c r="V379" s="147" t="str">
        <f>IF(Data!C383="","",C383)</f>
        <v/>
      </c>
      <c r="W379" s="146" t="str">
        <f>IFERROR(IF(V379:$V$5009&lt;&gt;0, ABS(C383-$AC$8),""),"")</f>
        <v/>
      </c>
      <c r="X379" s="146" t="str">
        <f>IFERROR(IF(V379:$V$5009&lt;&gt;0, (W379-$AB$17)^2,""),"")</f>
        <v/>
      </c>
    </row>
    <row r="380" spans="1:24" ht="20" customHeight="1">
      <c r="A380" s="154">
        <v>371</v>
      </c>
      <c r="B380" s="127" t="str">
        <f>IF(Data!B380:$B$5009&lt;&gt;"",Data!B380,"")</f>
        <v/>
      </c>
      <c r="C380" s="127" t="str">
        <f>IF(Data!$C380:C$5009&lt;&gt;"",Data!C380,"")</f>
        <v/>
      </c>
      <c r="S380" s="145" t="str">
        <f>IF(Data!B384="","",B384)</f>
        <v/>
      </c>
      <c r="T380" s="146" t="str">
        <f>IFERROR(IF(S380:$S$5009&lt;&gt;0, ABS(S380-$AC$7),""),"")</f>
        <v/>
      </c>
      <c r="U380" s="146" t="str">
        <f>IFERROR(IF(S380:$S$5009&lt;&gt;0, (T380-$AB$16)^2,""),"")</f>
        <v/>
      </c>
      <c r="V380" s="147" t="str">
        <f>IF(Data!C384="","",C384)</f>
        <v/>
      </c>
      <c r="W380" s="146" t="str">
        <f>IFERROR(IF(V380:$V$5009&lt;&gt;0, ABS(C384-$AC$8),""),"")</f>
        <v/>
      </c>
      <c r="X380" s="146" t="str">
        <f>IFERROR(IF(V380:$V$5009&lt;&gt;0, (W380-$AB$17)^2,""),"")</f>
        <v/>
      </c>
    </row>
    <row r="381" spans="1:24" ht="20" customHeight="1">
      <c r="A381" s="155">
        <v>372</v>
      </c>
      <c r="B381" s="127" t="str">
        <f>IF(Data!B381:$B$5009&lt;&gt;"",Data!B381,"")</f>
        <v/>
      </c>
      <c r="C381" s="127" t="str">
        <f>IF(Data!$C381:C$5009&lt;&gt;"",Data!C381,"")</f>
        <v/>
      </c>
      <c r="S381" s="145" t="str">
        <f>IF(Data!B385="","",B385)</f>
        <v/>
      </c>
      <c r="T381" s="146" t="str">
        <f>IFERROR(IF(S381:$S$5009&lt;&gt;0, ABS(S381-$AC$7),""),"")</f>
        <v/>
      </c>
      <c r="U381" s="146" t="str">
        <f>IFERROR(IF(S381:$S$5009&lt;&gt;0, (T381-$AB$16)^2,""),"")</f>
        <v/>
      </c>
      <c r="V381" s="147" t="str">
        <f>IF(Data!C385="","",C385)</f>
        <v/>
      </c>
      <c r="W381" s="146" t="str">
        <f>IFERROR(IF(V381:$V$5009&lt;&gt;0, ABS(C385-$AC$8),""),"")</f>
        <v/>
      </c>
      <c r="X381" s="146" t="str">
        <f>IFERROR(IF(V381:$V$5009&lt;&gt;0, (W381-$AB$17)^2,""),"")</f>
        <v/>
      </c>
    </row>
    <row r="382" spans="1:24" ht="20" customHeight="1">
      <c r="A382" s="154">
        <v>373</v>
      </c>
      <c r="B382" s="127" t="str">
        <f>IF(Data!B382:$B$5009&lt;&gt;"",Data!B382,"")</f>
        <v/>
      </c>
      <c r="C382" s="127" t="str">
        <f>IF(Data!$C382:C$5009&lt;&gt;"",Data!C382,"")</f>
        <v/>
      </c>
      <c r="S382" s="145" t="str">
        <f>IF(Data!B386="","",B386)</f>
        <v/>
      </c>
      <c r="T382" s="146" t="str">
        <f>IFERROR(IF(S382:$S$5009&lt;&gt;0, ABS(S382-$AC$7),""),"")</f>
        <v/>
      </c>
      <c r="U382" s="146" t="str">
        <f>IFERROR(IF(S382:$S$5009&lt;&gt;0, (T382-$AB$16)^2,""),"")</f>
        <v/>
      </c>
      <c r="V382" s="147" t="str">
        <f>IF(Data!C386="","",C386)</f>
        <v/>
      </c>
      <c r="W382" s="146" t="str">
        <f>IFERROR(IF(V382:$V$5009&lt;&gt;0, ABS(C386-$AC$8),""),"")</f>
        <v/>
      </c>
      <c r="X382" s="146" t="str">
        <f>IFERROR(IF(V382:$V$5009&lt;&gt;0, (W382-$AB$17)^2,""),"")</f>
        <v/>
      </c>
    </row>
    <row r="383" spans="1:24" ht="20" customHeight="1">
      <c r="A383" s="155">
        <v>374</v>
      </c>
      <c r="B383" s="127" t="str">
        <f>IF(Data!B383:$B$5009&lt;&gt;"",Data!B383,"")</f>
        <v/>
      </c>
      <c r="C383" s="127" t="str">
        <f>IF(Data!$C383:C$5009&lt;&gt;"",Data!C383,"")</f>
        <v/>
      </c>
      <c r="S383" s="145" t="str">
        <f>IF(Data!B387="","",B387)</f>
        <v/>
      </c>
      <c r="T383" s="146" t="str">
        <f>IFERROR(IF(S383:$S$5009&lt;&gt;0, ABS(S383-$AC$7),""),"")</f>
        <v/>
      </c>
      <c r="U383" s="146" t="str">
        <f>IFERROR(IF(S383:$S$5009&lt;&gt;0, (T383-$AB$16)^2,""),"")</f>
        <v/>
      </c>
      <c r="V383" s="147" t="str">
        <f>IF(Data!C387="","",C387)</f>
        <v/>
      </c>
      <c r="W383" s="146" t="str">
        <f>IFERROR(IF(V383:$V$5009&lt;&gt;0, ABS(C387-$AC$8),""),"")</f>
        <v/>
      </c>
      <c r="X383" s="146" t="str">
        <f>IFERROR(IF(V383:$V$5009&lt;&gt;0, (W383-$AB$17)^2,""),"")</f>
        <v/>
      </c>
    </row>
    <row r="384" spans="1:24" ht="20" customHeight="1">
      <c r="A384" s="154">
        <v>375</v>
      </c>
      <c r="B384" s="127" t="str">
        <f>IF(Data!B384:$B$5009&lt;&gt;"",Data!B384,"")</f>
        <v/>
      </c>
      <c r="C384" s="127" t="str">
        <f>IF(Data!$C384:C$5009&lt;&gt;"",Data!C384,"")</f>
        <v/>
      </c>
      <c r="S384" s="145" t="str">
        <f>IF(Data!B388="","",B388)</f>
        <v/>
      </c>
      <c r="T384" s="146" t="str">
        <f>IFERROR(IF(S384:$S$5009&lt;&gt;0, ABS(S384-$AC$7),""),"")</f>
        <v/>
      </c>
      <c r="U384" s="146" t="str">
        <f>IFERROR(IF(S384:$S$5009&lt;&gt;0, (T384-$AB$16)^2,""),"")</f>
        <v/>
      </c>
      <c r="V384" s="147" t="str">
        <f>IF(Data!C388="","",C388)</f>
        <v/>
      </c>
      <c r="W384" s="146" t="str">
        <f>IFERROR(IF(V384:$V$5009&lt;&gt;0, ABS(C388-$AC$8),""),"")</f>
        <v/>
      </c>
      <c r="X384" s="146" t="str">
        <f>IFERROR(IF(V384:$V$5009&lt;&gt;0, (W384-$AB$17)^2,""),"")</f>
        <v/>
      </c>
    </row>
    <row r="385" spans="1:24" ht="20" customHeight="1">
      <c r="A385" s="155">
        <v>376</v>
      </c>
      <c r="B385" s="127" t="str">
        <f>IF(Data!B385:$B$5009&lt;&gt;"",Data!B385,"")</f>
        <v/>
      </c>
      <c r="C385" s="127" t="str">
        <f>IF(Data!$C385:C$5009&lt;&gt;"",Data!C385,"")</f>
        <v/>
      </c>
      <c r="S385" s="145" t="str">
        <f>IF(Data!B389="","",B389)</f>
        <v/>
      </c>
      <c r="T385" s="146" t="str">
        <f>IFERROR(IF(S385:$S$5009&lt;&gt;0, ABS(S385-$AC$7),""),"")</f>
        <v/>
      </c>
      <c r="U385" s="146" t="str">
        <f>IFERROR(IF(S385:$S$5009&lt;&gt;0, (T385-$AB$16)^2,""),"")</f>
        <v/>
      </c>
      <c r="V385" s="147" t="str">
        <f>IF(Data!C389="","",C389)</f>
        <v/>
      </c>
      <c r="W385" s="146" t="str">
        <f>IFERROR(IF(V385:$V$5009&lt;&gt;0, ABS(C389-$AC$8),""),"")</f>
        <v/>
      </c>
      <c r="X385" s="146" t="str">
        <f>IFERROR(IF(V385:$V$5009&lt;&gt;0, (W385-$AB$17)^2,""),"")</f>
        <v/>
      </c>
    </row>
    <row r="386" spans="1:24" ht="20" customHeight="1">
      <c r="A386" s="154">
        <v>377</v>
      </c>
      <c r="B386" s="127" t="str">
        <f>IF(Data!B386:$B$5009&lt;&gt;"",Data!B386,"")</f>
        <v/>
      </c>
      <c r="C386" s="127" t="str">
        <f>IF(Data!$C386:C$5009&lt;&gt;"",Data!C386,"")</f>
        <v/>
      </c>
      <c r="S386" s="145" t="str">
        <f>IF(Data!B390="","",B390)</f>
        <v/>
      </c>
      <c r="T386" s="146" t="str">
        <f>IFERROR(IF(S386:$S$5009&lt;&gt;0, ABS(S386-$AC$7),""),"")</f>
        <v/>
      </c>
      <c r="U386" s="146" t="str">
        <f>IFERROR(IF(S386:$S$5009&lt;&gt;0, (T386-$AB$16)^2,""),"")</f>
        <v/>
      </c>
      <c r="V386" s="147" t="str">
        <f>IF(Data!C390="","",C390)</f>
        <v/>
      </c>
      <c r="W386" s="146" t="str">
        <f>IFERROR(IF(V386:$V$5009&lt;&gt;0, ABS(C390-$AC$8),""),"")</f>
        <v/>
      </c>
      <c r="X386" s="146" t="str">
        <f>IFERROR(IF(V386:$V$5009&lt;&gt;0, (W386-$AB$17)^2,""),"")</f>
        <v/>
      </c>
    </row>
    <row r="387" spans="1:24" ht="20" customHeight="1">
      <c r="A387" s="155">
        <v>378</v>
      </c>
      <c r="B387" s="127" t="str">
        <f>IF(Data!B387:$B$5009&lt;&gt;"",Data!B387,"")</f>
        <v/>
      </c>
      <c r="C387" s="127" t="str">
        <f>IF(Data!$C387:C$5009&lt;&gt;"",Data!C387,"")</f>
        <v/>
      </c>
      <c r="S387" s="145" t="str">
        <f>IF(Data!B391="","",B391)</f>
        <v/>
      </c>
      <c r="T387" s="146" t="str">
        <f>IFERROR(IF(S387:$S$5009&lt;&gt;0, ABS(S387-$AC$7),""),"")</f>
        <v/>
      </c>
      <c r="U387" s="146" t="str">
        <f>IFERROR(IF(S387:$S$5009&lt;&gt;0, (T387-$AB$16)^2,""),"")</f>
        <v/>
      </c>
      <c r="V387" s="147" t="str">
        <f>IF(Data!C391="","",C391)</f>
        <v/>
      </c>
      <c r="W387" s="146" t="str">
        <f>IFERROR(IF(V387:$V$5009&lt;&gt;0, ABS(C391-$AC$8),""),"")</f>
        <v/>
      </c>
      <c r="X387" s="146" t="str">
        <f>IFERROR(IF(V387:$V$5009&lt;&gt;0, (W387-$AB$17)^2,""),"")</f>
        <v/>
      </c>
    </row>
    <row r="388" spans="1:24" ht="20" customHeight="1">
      <c r="A388" s="154">
        <v>379</v>
      </c>
      <c r="B388" s="127" t="str">
        <f>IF(Data!B388:$B$5009&lt;&gt;"",Data!B388,"")</f>
        <v/>
      </c>
      <c r="C388" s="127" t="str">
        <f>IF(Data!$C388:C$5009&lt;&gt;"",Data!C388,"")</f>
        <v/>
      </c>
      <c r="S388" s="145" t="str">
        <f>IF(Data!B392="","",B392)</f>
        <v/>
      </c>
      <c r="T388" s="146" t="str">
        <f>IFERROR(IF(S388:$S$5009&lt;&gt;0, ABS(S388-$AC$7),""),"")</f>
        <v/>
      </c>
      <c r="U388" s="146" t="str">
        <f>IFERROR(IF(S388:$S$5009&lt;&gt;0, (T388-$AB$16)^2,""),"")</f>
        <v/>
      </c>
      <c r="V388" s="147" t="str">
        <f>IF(Data!C392="","",C392)</f>
        <v/>
      </c>
      <c r="W388" s="146" t="str">
        <f>IFERROR(IF(V388:$V$5009&lt;&gt;0, ABS(C392-$AC$8),""),"")</f>
        <v/>
      </c>
      <c r="X388" s="146" t="str">
        <f>IFERROR(IF(V388:$V$5009&lt;&gt;0, (W388-$AB$17)^2,""),"")</f>
        <v/>
      </c>
    </row>
    <row r="389" spans="1:24" ht="20" customHeight="1">
      <c r="A389" s="155">
        <v>380</v>
      </c>
      <c r="B389" s="127" t="str">
        <f>IF(Data!B389:$B$5009&lt;&gt;"",Data!B389,"")</f>
        <v/>
      </c>
      <c r="C389" s="127" t="str">
        <f>IF(Data!$C389:C$5009&lt;&gt;"",Data!C389,"")</f>
        <v/>
      </c>
      <c r="S389" s="145" t="str">
        <f>IF(Data!B393="","",B393)</f>
        <v/>
      </c>
      <c r="T389" s="146" t="str">
        <f>IFERROR(IF(S389:$S$5009&lt;&gt;0, ABS(S389-$AC$7),""),"")</f>
        <v/>
      </c>
      <c r="U389" s="146" t="str">
        <f>IFERROR(IF(S389:$S$5009&lt;&gt;0, (T389-$AB$16)^2,""),"")</f>
        <v/>
      </c>
      <c r="V389" s="147" t="str">
        <f>IF(Data!C393="","",C393)</f>
        <v/>
      </c>
      <c r="W389" s="146" t="str">
        <f>IFERROR(IF(V389:$V$5009&lt;&gt;0, ABS(C393-$AC$8),""),"")</f>
        <v/>
      </c>
      <c r="X389" s="146" t="str">
        <f>IFERROR(IF(V389:$V$5009&lt;&gt;0, (W389-$AB$17)^2,""),"")</f>
        <v/>
      </c>
    </row>
    <row r="390" spans="1:24" ht="20" customHeight="1">
      <c r="A390" s="154">
        <v>381</v>
      </c>
      <c r="B390" s="127" t="str">
        <f>IF(Data!B390:$B$5009&lt;&gt;"",Data!B390,"")</f>
        <v/>
      </c>
      <c r="C390" s="127" t="str">
        <f>IF(Data!$C390:C$5009&lt;&gt;"",Data!C390,"")</f>
        <v/>
      </c>
      <c r="S390" s="145" t="str">
        <f>IF(Data!B394="","",B394)</f>
        <v/>
      </c>
      <c r="T390" s="146" t="str">
        <f>IFERROR(IF(S390:$S$5009&lt;&gt;0, ABS(S390-$AC$7),""),"")</f>
        <v/>
      </c>
      <c r="U390" s="146" t="str">
        <f>IFERROR(IF(S390:$S$5009&lt;&gt;0, (T390-$AB$16)^2,""),"")</f>
        <v/>
      </c>
      <c r="V390" s="147" t="str">
        <f>IF(Data!C394="","",C394)</f>
        <v/>
      </c>
      <c r="W390" s="146" t="str">
        <f>IFERROR(IF(V390:$V$5009&lt;&gt;0, ABS(C394-$AC$8),""),"")</f>
        <v/>
      </c>
      <c r="X390" s="146" t="str">
        <f>IFERROR(IF(V390:$V$5009&lt;&gt;0, (W390-$AB$17)^2,""),"")</f>
        <v/>
      </c>
    </row>
    <row r="391" spans="1:24" ht="20" customHeight="1">
      <c r="A391" s="155">
        <v>382</v>
      </c>
      <c r="B391" s="127" t="str">
        <f>IF(Data!B391:$B$5009&lt;&gt;"",Data!B391,"")</f>
        <v/>
      </c>
      <c r="C391" s="127" t="str">
        <f>IF(Data!$C391:C$5009&lt;&gt;"",Data!C391,"")</f>
        <v/>
      </c>
      <c r="S391" s="145" t="str">
        <f>IF(Data!B395="","",B395)</f>
        <v/>
      </c>
      <c r="T391" s="146" t="str">
        <f>IFERROR(IF(S391:$S$5009&lt;&gt;0, ABS(S391-$AC$7),""),"")</f>
        <v/>
      </c>
      <c r="U391" s="146" t="str">
        <f>IFERROR(IF(S391:$S$5009&lt;&gt;0, (T391-$AB$16)^2,""),"")</f>
        <v/>
      </c>
      <c r="V391" s="147" t="str">
        <f>IF(Data!C395="","",C395)</f>
        <v/>
      </c>
      <c r="W391" s="146" t="str">
        <f>IFERROR(IF(V391:$V$5009&lt;&gt;0, ABS(C395-$AC$8),""),"")</f>
        <v/>
      </c>
      <c r="X391" s="146" t="str">
        <f>IFERROR(IF(V391:$V$5009&lt;&gt;0, (W391-$AB$17)^2,""),"")</f>
        <v/>
      </c>
    </row>
    <row r="392" spans="1:24" ht="20" customHeight="1">
      <c r="A392" s="154">
        <v>383</v>
      </c>
      <c r="B392" s="127" t="str">
        <f>IF(Data!B392:$B$5009&lt;&gt;"",Data!B392,"")</f>
        <v/>
      </c>
      <c r="C392" s="127" t="str">
        <f>IF(Data!$C392:C$5009&lt;&gt;"",Data!C392,"")</f>
        <v/>
      </c>
      <c r="S392" s="145" t="str">
        <f>IF(Data!B396="","",B396)</f>
        <v/>
      </c>
      <c r="T392" s="146" t="str">
        <f>IFERROR(IF(S392:$S$5009&lt;&gt;0, ABS(S392-$AC$7),""),"")</f>
        <v/>
      </c>
      <c r="U392" s="146" t="str">
        <f>IFERROR(IF(S392:$S$5009&lt;&gt;0, (T392-$AB$16)^2,""),"")</f>
        <v/>
      </c>
      <c r="V392" s="147" t="str">
        <f>IF(Data!C396="","",C396)</f>
        <v/>
      </c>
      <c r="W392" s="146" t="str">
        <f>IFERROR(IF(V392:$V$5009&lt;&gt;0, ABS(C396-$AC$8),""),"")</f>
        <v/>
      </c>
      <c r="X392" s="146" t="str">
        <f>IFERROR(IF(V392:$V$5009&lt;&gt;0, (W392-$AB$17)^2,""),"")</f>
        <v/>
      </c>
    </row>
    <row r="393" spans="1:24" ht="20" customHeight="1">
      <c r="A393" s="155">
        <v>384</v>
      </c>
      <c r="B393" s="127" t="str">
        <f>IF(Data!B393:$B$5009&lt;&gt;"",Data!B393,"")</f>
        <v/>
      </c>
      <c r="C393" s="127" t="str">
        <f>IF(Data!$C393:C$5009&lt;&gt;"",Data!C393,"")</f>
        <v/>
      </c>
      <c r="S393" s="145" t="str">
        <f>IF(Data!B397="","",B397)</f>
        <v/>
      </c>
      <c r="T393" s="146" t="str">
        <f>IFERROR(IF(S393:$S$5009&lt;&gt;0, ABS(S393-$AC$7),""),"")</f>
        <v/>
      </c>
      <c r="U393" s="146" t="str">
        <f>IFERROR(IF(S393:$S$5009&lt;&gt;0, (T393-$AB$16)^2,""),"")</f>
        <v/>
      </c>
      <c r="V393" s="147" t="str">
        <f>IF(Data!C397="","",C397)</f>
        <v/>
      </c>
      <c r="W393" s="146" t="str">
        <f>IFERROR(IF(V393:$V$5009&lt;&gt;0, ABS(C397-$AC$8),""),"")</f>
        <v/>
      </c>
      <c r="X393" s="146" t="str">
        <f>IFERROR(IF(V393:$V$5009&lt;&gt;0, (W393-$AB$17)^2,""),"")</f>
        <v/>
      </c>
    </row>
    <row r="394" spans="1:24" ht="20" customHeight="1">
      <c r="A394" s="154">
        <v>385</v>
      </c>
      <c r="B394" s="127" t="str">
        <f>IF(Data!B394:$B$5009&lt;&gt;"",Data!B394,"")</f>
        <v/>
      </c>
      <c r="C394" s="127" t="str">
        <f>IF(Data!$C394:C$5009&lt;&gt;"",Data!C394,"")</f>
        <v/>
      </c>
      <c r="S394" s="145" t="str">
        <f>IF(Data!B398="","",B398)</f>
        <v/>
      </c>
      <c r="T394" s="146" t="str">
        <f>IFERROR(IF(S394:$S$5009&lt;&gt;0, ABS(S394-$AC$7),""),"")</f>
        <v/>
      </c>
      <c r="U394" s="146" t="str">
        <f>IFERROR(IF(S394:$S$5009&lt;&gt;0, (T394-$AB$16)^2,""),"")</f>
        <v/>
      </c>
      <c r="V394" s="147" t="str">
        <f>IF(Data!C398="","",C398)</f>
        <v/>
      </c>
      <c r="W394" s="146" t="str">
        <f>IFERROR(IF(V394:$V$5009&lt;&gt;0, ABS(C398-$AC$8),""),"")</f>
        <v/>
      </c>
      <c r="X394" s="146" t="str">
        <f>IFERROR(IF(V394:$V$5009&lt;&gt;0, (W394-$AB$17)^2,""),"")</f>
        <v/>
      </c>
    </row>
    <row r="395" spans="1:24" ht="20" customHeight="1">
      <c r="A395" s="155">
        <v>386</v>
      </c>
      <c r="B395" s="127" t="str">
        <f>IF(Data!B395:$B$5009&lt;&gt;"",Data!B395,"")</f>
        <v/>
      </c>
      <c r="C395" s="127" t="str">
        <f>IF(Data!$C395:C$5009&lt;&gt;"",Data!C395,"")</f>
        <v/>
      </c>
      <c r="S395" s="145" t="str">
        <f>IF(Data!B399="","",B399)</f>
        <v/>
      </c>
      <c r="T395" s="146" t="str">
        <f>IFERROR(IF(S395:$S$5009&lt;&gt;0, ABS(S395-$AC$7),""),"")</f>
        <v/>
      </c>
      <c r="U395" s="146" t="str">
        <f>IFERROR(IF(S395:$S$5009&lt;&gt;0, (T395-$AB$16)^2,""),"")</f>
        <v/>
      </c>
      <c r="V395" s="147" t="str">
        <f>IF(Data!C399="","",C399)</f>
        <v/>
      </c>
      <c r="W395" s="146" t="str">
        <f>IFERROR(IF(V395:$V$5009&lt;&gt;0, ABS(C399-$AC$8),""),"")</f>
        <v/>
      </c>
      <c r="X395" s="146" t="str">
        <f>IFERROR(IF(V395:$V$5009&lt;&gt;0, (W395-$AB$17)^2,""),"")</f>
        <v/>
      </c>
    </row>
    <row r="396" spans="1:24" ht="20" customHeight="1">
      <c r="A396" s="154">
        <v>387</v>
      </c>
      <c r="B396" s="127" t="str">
        <f>IF(Data!B396:$B$5009&lt;&gt;"",Data!B396,"")</f>
        <v/>
      </c>
      <c r="C396" s="127" t="str">
        <f>IF(Data!$C396:C$5009&lt;&gt;"",Data!C396,"")</f>
        <v/>
      </c>
      <c r="S396" s="145" t="str">
        <f>IF(Data!B400="","",B400)</f>
        <v/>
      </c>
      <c r="T396" s="146" t="str">
        <f>IFERROR(IF(S396:$S$5009&lt;&gt;0, ABS(S396-$AC$7),""),"")</f>
        <v/>
      </c>
      <c r="U396" s="146" t="str">
        <f>IFERROR(IF(S396:$S$5009&lt;&gt;0, (T396-$AB$16)^2,""),"")</f>
        <v/>
      </c>
      <c r="V396" s="147" t="str">
        <f>IF(Data!C400="","",C400)</f>
        <v/>
      </c>
      <c r="W396" s="146" t="str">
        <f>IFERROR(IF(V396:$V$5009&lt;&gt;0, ABS(C400-$AC$8),""),"")</f>
        <v/>
      </c>
      <c r="X396" s="146" t="str">
        <f>IFERROR(IF(V396:$V$5009&lt;&gt;0, (W396-$AB$17)^2,""),"")</f>
        <v/>
      </c>
    </row>
    <row r="397" spans="1:24" ht="20" customHeight="1">
      <c r="A397" s="155">
        <v>388</v>
      </c>
      <c r="B397" s="127" t="str">
        <f>IF(Data!B397:$B$5009&lt;&gt;"",Data!B397,"")</f>
        <v/>
      </c>
      <c r="C397" s="127" t="str">
        <f>IF(Data!$C397:C$5009&lt;&gt;"",Data!C397,"")</f>
        <v/>
      </c>
      <c r="S397" s="145" t="str">
        <f>IF(Data!B401="","",B401)</f>
        <v/>
      </c>
      <c r="T397" s="146" t="str">
        <f>IFERROR(IF(S397:$S$5009&lt;&gt;0, ABS(S397-$AC$7),""),"")</f>
        <v/>
      </c>
      <c r="U397" s="146" t="str">
        <f>IFERROR(IF(S397:$S$5009&lt;&gt;0, (T397-$AB$16)^2,""),"")</f>
        <v/>
      </c>
      <c r="V397" s="147" t="str">
        <f>IF(Data!C401="","",C401)</f>
        <v/>
      </c>
      <c r="W397" s="146" t="str">
        <f>IFERROR(IF(V397:$V$5009&lt;&gt;0, ABS(C401-$AC$8),""),"")</f>
        <v/>
      </c>
      <c r="X397" s="146" t="str">
        <f>IFERROR(IF(V397:$V$5009&lt;&gt;0, (W397-$AB$17)^2,""),"")</f>
        <v/>
      </c>
    </row>
    <row r="398" spans="1:24" ht="20" customHeight="1">
      <c r="A398" s="154">
        <v>389</v>
      </c>
      <c r="B398" s="127" t="str">
        <f>IF(Data!B398:$B$5009&lt;&gt;"",Data!B398,"")</f>
        <v/>
      </c>
      <c r="C398" s="127" t="str">
        <f>IF(Data!$C398:C$5009&lt;&gt;"",Data!C398,"")</f>
        <v/>
      </c>
      <c r="S398" s="145" t="str">
        <f>IF(Data!B402="","",B402)</f>
        <v/>
      </c>
      <c r="T398" s="146" t="str">
        <f>IFERROR(IF(S398:$S$5009&lt;&gt;0, ABS(S398-$AC$7),""),"")</f>
        <v/>
      </c>
      <c r="U398" s="146" t="str">
        <f>IFERROR(IF(S398:$S$5009&lt;&gt;0, (T398-$AB$16)^2,""),"")</f>
        <v/>
      </c>
      <c r="V398" s="147" t="str">
        <f>IF(Data!C402="","",C402)</f>
        <v/>
      </c>
      <c r="W398" s="146" t="str">
        <f>IFERROR(IF(V398:$V$5009&lt;&gt;0, ABS(C402-$AC$8),""),"")</f>
        <v/>
      </c>
      <c r="X398" s="146" t="str">
        <f>IFERROR(IF(V398:$V$5009&lt;&gt;0, (W398-$AB$17)^2,""),"")</f>
        <v/>
      </c>
    </row>
    <row r="399" spans="1:24" ht="20" customHeight="1">
      <c r="A399" s="155">
        <v>390</v>
      </c>
      <c r="B399" s="127" t="str">
        <f>IF(Data!B399:$B$5009&lt;&gt;"",Data!B399,"")</f>
        <v/>
      </c>
      <c r="C399" s="127" t="str">
        <f>IF(Data!$C399:C$5009&lt;&gt;"",Data!C399,"")</f>
        <v/>
      </c>
      <c r="S399" s="145" t="str">
        <f>IF(Data!B403="","",B403)</f>
        <v/>
      </c>
      <c r="T399" s="146" t="str">
        <f>IFERROR(IF(S399:$S$5009&lt;&gt;0, ABS(S399-$AC$7),""),"")</f>
        <v/>
      </c>
      <c r="U399" s="146" t="str">
        <f>IFERROR(IF(S399:$S$5009&lt;&gt;0, (T399-$AB$16)^2,""),"")</f>
        <v/>
      </c>
      <c r="V399" s="147" t="str">
        <f>IF(Data!C403="","",C403)</f>
        <v/>
      </c>
      <c r="W399" s="146" t="str">
        <f>IFERROR(IF(V399:$V$5009&lt;&gt;0, ABS(C403-$AC$8),""),"")</f>
        <v/>
      </c>
      <c r="X399" s="146" t="str">
        <f>IFERROR(IF(V399:$V$5009&lt;&gt;0, (W399-$AB$17)^2,""),"")</f>
        <v/>
      </c>
    </row>
    <row r="400" spans="1:24" ht="20" customHeight="1">
      <c r="A400" s="154">
        <v>391</v>
      </c>
      <c r="B400" s="127" t="str">
        <f>IF(Data!B400:$B$5009&lt;&gt;"",Data!B400,"")</f>
        <v/>
      </c>
      <c r="C400" s="127" t="str">
        <f>IF(Data!$C400:C$5009&lt;&gt;"",Data!C400,"")</f>
        <v/>
      </c>
      <c r="S400" s="145" t="str">
        <f>IF(Data!B404="","",B404)</f>
        <v/>
      </c>
      <c r="T400" s="146" t="str">
        <f>IFERROR(IF(S400:$S$5009&lt;&gt;0, ABS(S400-$AC$7),""),"")</f>
        <v/>
      </c>
      <c r="U400" s="146" t="str">
        <f>IFERROR(IF(S400:$S$5009&lt;&gt;0, (T400-$AB$16)^2,""),"")</f>
        <v/>
      </c>
      <c r="V400" s="147" t="str">
        <f>IF(Data!C404="","",C404)</f>
        <v/>
      </c>
      <c r="W400" s="146" t="str">
        <f>IFERROR(IF(V400:$V$5009&lt;&gt;0, ABS(C404-$AC$8),""),"")</f>
        <v/>
      </c>
      <c r="X400" s="146" t="str">
        <f>IFERROR(IF(V400:$V$5009&lt;&gt;0, (W400-$AB$17)^2,""),"")</f>
        <v/>
      </c>
    </row>
    <row r="401" spans="1:24" ht="20" customHeight="1">
      <c r="A401" s="155">
        <v>392</v>
      </c>
      <c r="B401" s="127" t="str">
        <f>IF(Data!B401:$B$5009&lt;&gt;"",Data!B401,"")</f>
        <v/>
      </c>
      <c r="C401" s="127" t="str">
        <f>IF(Data!$C401:C$5009&lt;&gt;"",Data!C401,"")</f>
        <v/>
      </c>
      <c r="S401" s="145" t="str">
        <f>IF(Data!B405="","",B405)</f>
        <v/>
      </c>
      <c r="T401" s="146" t="str">
        <f>IFERROR(IF(S401:$S$5009&lt;&gt;0, ABS(S401-$AC$7),""),"")</f>
        <v/>
      </c>
      <c r="U401" s="146" t="str">
        <f>IFERROR(IF(S401:$S$5009&lt;&gt;0, (T401-$AB$16)^2,""),"")</f>
        <v/>
      </c>
      <c r="V401" s="147" t="str">
        <f>IF(Data!C405="","",C405)</f>
        <v/>
      </c>
      <c r="W401" s="146" t="str">
        <f>IFERROR(IF(V401:$V$5009&lt;&gt;0, ABS(C405-$AC$8),""),"")</f>
        <v/>
      </c>
      <c r="X401" s="146" t="str">
        <f>IFERROR(IF(V401:$V$5009&lt;&gt;0, (W401-$AB$17)^2,""),"")</f>
        <v/>
      </c>
    </row>
    <row r="402" spans="1:24" ht="20" customHeight="1">
      <c r="A402" s="154">
        <v>393</v>
      </c>
      <c r="B402" s="127" t="str">
        <f>IF(Data!B402:$B$5009&lt;&gt;"",Data!B402,"")</f>
        <v/>
      </c>
      <c r="C402" s="127" t="str">
        <f>IF(Data!$C402:C$5009&lt;&gt;"",Data!C402,"")</f>
        <v/>
      </c>
      <c r="S402" s="145" t="str">
        <f>IF(Data!B406="","",B406)</f>
        <v/>
      </c>
      <c r="T402" s="146" t="str">
        <f>IFERROR(IF(S402:$S$5009&lt;&gt;0, ABS(S402-$AC$7),""),"")</f>
        <v/>
      </c>
      <c r="U402" s="146" t="str">
        <f>IFERROR(IF(S402:$S$5009&lt;&gt;0, (T402-$AB$16)^2,""),"")</f>
        <v/>
      </c>
      <c r="V402" s="147" t="str">
        <f>IF(Data!C406="","",C406)</f>
        <v/>
      </c>
      <c r="W402" s="146" t="str">
        <f>IFERROR(IF(V402:$V$5009&lt;&gt;0, ABS(C406-$AC$8),""),"")</f>
        <v/>
      </c>
      <c r="X402" s="146" t="str">
        <f>IFERROR(IF(V402:$V$5009&lt;&gt;0, (W402-$AB$17)^2,""),"")</f>
        <v/>
      </c>
    </row>
    <row r="403" spans="1:24" ht="20" customHeight="1">
      <c r="A403" s="155">
        <v>394</v>
      </c>
      <c r="B403" s="127" t="str">
        <f>IF(Data!B403:$B$5009&lt;&gt;"",Data!B403,"")</f>
        <v/>
      </c>
      <c r="C403" s="127" t="str">
        <f>IF(Data!$C403:C$5009&lt;&gt;"",Data!C403,"")</f>
        <v/>
      </c>
      <c r="S403" s="145" t="str">
        <f>IF(Data!B407="","",B407)</f>
        <v/>
      </c>
      <c r="T403" s="146" t="str">
        <f>IFERROR(IF(S403:$S$5009&lt;&gt;0, ABS(S403-$AC$7),""),"")</f>
        <v/>
      </c>
      <c r="U403" s="146" t="str">
        <f>IFERROR(IF(S403:$S$5009&lt;&gt;0, (T403-$AB$16)^2,""),"")</f>
        <v/>
      </c>
      <c r="V403" s="147" t="str">
        <f>IF(Data!C407="","",C407)</f>
        <v/>
      </c>
      <c r="W403" s="146" t="str">
        <f>IFERROR(IF(V403:$V$5009&lt;&gt;0, ABS(C407-$AC$8),""),"")</f>
        <v/>
      </c>
      <c r="X403" s="146" t="str">
        <f>IFERROR(IF(V403:$V$5009&lt;&gt;0, (W403-$AB$17)^2,""),"")</f>
        <v/>
      </c>
    </row>
    <row r="404" spans="1:24" ht="20" customHeight="1">
      <c r="A404" s="154">
        <v>395</v>
      </c>
      <c r="B404" s="127" t="str">
        <f>IF(Data!B404:$B$5009&lt;&gt;"",Data!B404,"")</f>
        <v/>
      </c>
      <c r="C404" s="127" t="str">
        <f>IF(Data!$C404:C$5009&lt;&gt;"",Data!C404,"")</f>
        <v/>
      </c>
      <c r="S404" s="145" t="str">
        <f>IF(Data!B408="","",B408)</f>
        <v/>
      </c>
      <c r="T404" s="146" t="str">
        <f>IFERROR(IF(S404:$S$5009&lt;&gt;0, ABS(S404-$AC$7),""),"")</f>
        <v/>
      </c>
      <c r="U404" s="146" t="str">
        <f>IFERROR(IF(S404:$S$5009&lt;&gt;0, (T404-$AB$16)^2,""),"")</f>
        <v/>
      </c>
      <c r="V404" s="147" t="str">
        <f>IF(Data!C408="","",C408)</f>
        <v/>
      </c>
      <c r="W404" s="146" t="str">
        <f>IFERROR(IF(V404:$V$5009&lt;&gt;0, ABS(C408-$AC$8),""),"")</f>
        <v/>
      </c>
      <c r="X404" s="146" t="str">
        <f>IFERROR(IF(V404:$V$5009&lt;&gt;0, (W404-$AB$17)^2,""),"")</f>
        <v/>
      </c>
    </row>
    <row r="405" spans="1:24" ht="20" customHeight="1">
      <c r="A405" s="155">
        <v>396</v>
      </c>
      <c r="B405" s="127" t="str">
        <f>IF(Data!B405:$B$5009&lt;&gt;"",Data!B405,"")</f>
        <v/>
      </c>
      <c r="C405" s="127" t="str">
        <f>IF(Data!$C405:C$5009&lt;&gt;"",Data!C405,"")</f>
        <v/>
      </c>
      <c r="S405" s="145" t="str">
        <f>IF(Data!B409="","",B409)</f>
        <v/>
      </c>
      <c r="T405" s="146" t="str">
        <f>IFERROR(IF(S405:$S$5009&lt;&gt;0, ABS(S405-$AC$7),""),"")</f>
        <v/>
      </c>
      <c r="U405" s="146" t="str">
        <f>IFERROR(IF(S405:$S$5009&lt;&gt;0, (T405-$AB$16)^2,""),"")</f>
        <v/>
      </c>
      <c r="V405" s="147" t="str">
        <f>IF(Data!C409="","",C409)</f>
        <v/>
      </c>
      <c r="W405" s="146" t="str">
        <f>IFERROR(IF(V405:$V$5009&lt;&gt;0, ABS(C409-$AC$8),""),"")</f>
        <v/>
      </c>
      <c r="X405" s="146" t="str">
        <f>IFERROR(IF(V405:$V$5009&lt;&gt;0, (W405-$AB$17)^2,""),"")</f>
        <v/>
      </c>
    </row>
    <row r="406" spans="1:24" ht="20" customHeight="1">
      <c r="A406" s="154">
        <v>397</v>
      </c>
      <c r="B406" s="127" t="str">
        <f>IF(Data!B406:$B$5009&lt;&gt;"",Data!B406,"")</f>
        <v/>
      </c>
      <c r="C406" s="127" t="str">
        <f>IF(Data!$C406:C$5009&lt;&gt;"",Data!C406,"")</f>
        <v/>
      </c>
      <c r="S406" s="145" t="str">
        <f>IF(Data!B410="","",B410)</f>
        <v/>
      </c>
      <c r="T406" s="146" t="str">
        <f>IFERROR(IF(S406:$S$5009&lt;&gt;0, ABS(S406-$AC$7),""),"")</f>
        <v/>
      </c>
      <c r="U406" s="146" t="str">
        <f>IFERROR(IF(S406:$S$5009&lt;&gt;0, (T406-$AB$16)^2,""),"")</f>
        <v/>
      </c>
      <c r="V406" s="147" t="str">
        <f>IF(Data!C410="","",C410)</f>
        <v/>
      </c>
      <c r="W406" s="146" t="str">
        <f>IFERROR(IF(V406:$V$5009&lt;&gt;0, ABS(C410-$AC$8),""),"")</f>
        <v/>
      </c>
      <c r="X406" s="146" t="str">
        <f>IFERROR(IF(V406:$V$5009&lt;&gt;0, (W406-$AB$17)^2,""),"")</f>
        <v/>
      </c>
    </row>
    <row r="407" spans="1:24" ht="20" customHeight="1">
      <c r="A407" s="155">
        <v>398</v>
      </c>
      <c r="B407" s="127" t="str">
        <f>IF(Data!B407:$B$5009&lt;&gt;"",Data!B407,"")</f>
        <v/>
      </c>
      <c r="C407" s="127" t="str">
        <f>IF(Data!$C407:C$5009&lt;&gt;"",Data!C407,"")</f>
        <v/>
      </c>
      <c r="S407" s="145" t="str">
        <f>IF(Data!B411="","",B411)</f>
        <v/>
      </c>
      <c r="T407" s="146" t="str">
        <f>IFERROR(IF(S407:$S$5009&lt;&gt;0, ABS(S407-$AC$7),""),"")</f>
        <v/>
      </c>
      <c r="U407" s="146" t="str">
        <f>IFERROR(IF(S407:$S$5009&lt;&gt;0, (T407-$AB$16)^2,""),"")</f>
        <v/>
      </c>
      <c r="V407" s="147" t="str">
        <f>IF(Data!C411="","",C411)</f>
        <v/>
      </c>
      <c r="W407" s="146" t="str">
        <f>IFERROR(IF(V407:$V$5009&lt;&gt;0, ABS(C411-$AC$8),""),"")</f>
        <v/>
      </c>
      <c r="X407" s="146" t="str">
        <f>IFERROR(IF(V407:$V$5009&lt;&gt;0, (W407-$AB$17)^2,""),"")</f>
        <v/>
      </c>
    </row>
    <row r="408" spans="1:24" ht="20" customHeight="1">
      <c r="A408" s="154">
        <v>399</v>
      </c>
      <c r="B408" s="127" t="str">
        <f>IF(Data!B408:$B$5009&lt;&gt;"",Data!B408,"")</f>
        <v/>
      </c>
      <c r="C408" s="127" t="str">
        <f>IF(Data!$C408:C$5009&lt;&gt;"",Data!C408,"")</f>
        <v/>
      </c>
      <c r="S408" s="145" t="str">
        <f>IF(Data!B412="","",B412)</f>
        <v/>
      </c>
      <c r="T408" s="146" t="str">
        <f>IFERROR(IF(S408:$S$5009&lt;&gt;0, ABS(S408-$AC$7),""),"")</f>
        <v/>
      </c>
      <c r="U408" s="146" t="str">
        <f>IFERROR(IF(S408:$S$5009&lt;&gt;0, (T408-$AB$16)^2,""),"")</f>
        <v/>
      </c>
      <c r="V408" s="147" t="str">
        <f>IF(Data!C412="","",C412)</f>
        <v/>
      </c>
      <c r="W408" s="146" t="str">
        <f>IFERROR(IF(V408:$V$5009&lt;&gt;0, ABS(C412-$AC$8),""),"")</f>
        <v/>
      </c>
      <c r="X408" s="146" t="str">
        <f>IFERROR(IF(V408:$V$5009&lt;&gt;0, (W408-$AB$17)^2,""),"")</f>
        <v/>
      </c>
    </row>
    <row r="409" spans="1:24" ht="20" customHeight="1">
      <c r="A409" s="155">
        <v>400</v>
      </c>
      <c r="B409" s="127" t="str">
        <f>IF(Data!B409:$B$5009&lt;&gt;"",Data!B409,"")</f>
        <v/>
      </c>
      <c r="C409" s="127" t="str">
        <f>IF(Data!$C409:C$5009&lt;&gt;"",Data!C409,"")</f>
        <v/>
      </c>
      <c r="S409" s="145" t="str">
        <f>IF(Data!B413="","",B413)</f>
        <v/>
      </c>
      <c r="T409" s="146" t="str">
        <f>IFERROR(IF(S409:$S$5009&lt;&gt;0, ABS(S409-$AC$7),""),"")</f>
        <v/>
      </c>
      <c r="U409" s="146" t="str">
        <f>IFERROR(IF(S409:$S$5009&lt;&gt;0, (T409-$AB$16)^2,""),"")</f>
        <v/>
      </c>
      <c r="V409" s="147" t="str">
        <f>IF(Data!C413="","",C413)</f>
        <v/>
      </c>
      <c r="W409" s="146" t="str">
        <f>IFERROR(IF(V409:$V$5009&lt;&gt;0, ABS(C413-$AC$8),""),"")</f>
        <v/>
      </c>
      <c r="X409" s="146" t="str">
        <f>IFERROR(IF(V409:$V$5009&lt;&gt;0, (W409-$AB$17)^2,""),"")</f>
        <v/>
      </c>
    </row>
    <row r="410" spans="1:24" ht="20" customHeight="1">
      <c r="A410" s="154">
        <v>401</v>
      </c>
      <c r="B410" s="127" t="str">
        <f>IF(Data!B410:$B$5009&lt;&gt;"",Data!B410,"")</f>
        <v/>
      </c>
      <c r="C410" s="127" t="str">
        <f>IF(Data!$C410:C$5009&lt;&gt;"",Data!C410,"")</f>
        <v/>
      </c>
      <c r="S410" s="145" t="str">
        <f>IF(Data!B414="","",B414)</f>
        <v/>
      </c>
      <c r="T410" s="146" t="str">
        <f>IFERROR(IF(S410:$S$5009&lt;&gt;0, ABS(S410-$AC$7),""),"")</f>
        <v/>
      </c>
      <c r="U410" s="146" t="str">
        <f>IFERROR(IF(S410:$S$5009&lt;&gt;0, (T410-$AB$16)^2,""),"")</f>
        <v/>
      </c>
      <c r="V410" s="147" t="str">
        <f>IF(Data!C414="","",C414)</f>
        <v/>
      </c>
      <c r="W410" s="146" t="str">
        <f>IFERROR(IF(V410:$V$5009&lt;&gt;0, ABS(C414-$AC$8),""),"")</f>
        <v/>
      </c>
      <c r="X410" s="146" t="str">
        <f>IFERROR(IF(V410:$V$5009&lt;&gt;0, (W410-$AB$17)^2,""),"")</f>
        <v/>
      </c>
    </row>
    <row r="411" spans="1:24" ht="20" customHeight="1">
      <c r="A411" s="155">
        <v>402</v>
      </c>
      <c r="B411" s="127" t="str">
        <f>IF(Data!B411:$B$5009&lt;&gt;"",Data!B411,"")</f>
        <v/>
      </c>
      <c r="C411" s="127" t="str">
        <f>IF(Data!$C411:C$5009&lt;&gt;"",Data!C411,"")</f>
        <v/>
      </c>
      <c r="S411" s="145" t="str">
        <f>IF(Data!B415="","",B415)</f>
        <v/>
      </c>
      <c r="T411" s="146" t="str">
        <f>IFERROR(IF(S411:$S$5009&lt;&gt;0, ABS(S411-$AC$7),""),"")</f>
        <v/>
      </c>
      <c r="U411" s="146" t="str">
        <f>IFERROR(IF(S411:$S$5009&lt;&gt;0, (T411-$AB$16)^2,""),"")</f>
        <v/>
      </c>
      <c r="V411" s="147" t="str">
        <f>IF(Data!C415="","",C415)</f>
        <v/>
      </c>
      <c r="W411" s="146" t="str">
        <f>IFERROR(IF(V411:$V$5009&lt;&gt;0, ABS(C415-$AC$8),""),"")</f>
        <v/>
      </c>
      <c r="X411" s="146" t="str">
        <f>IFERROR(IF(V411:$V$5009&lt;&gt;0, (W411-$AB$17)^2,""),"")</f>
        <v/>
      </c>
    </row>
    <row r="412" spans="1:24" ht="20" customHeight="1">
      <c r="A412" s="154">
        <v>403</v>
      </c>
      <c r="B412" s="127" t="str">
        <f>IF(Data!B412:$B$5009&lt;&gt;"",Data!B412,"")</f>
        <v/>
      </c>
      <c r="C412" s="127" t="str">
        <f>IF(Data!$C412:C$5009&lt;&gt;"",Data!C412,"")</f>
        <v/>
      </c>
      <c r="S412" s="145" t="str">
        <f>IF(Data!B416="","",B416)</f>
        <v/>
      </c>
      <c r="T412" s="146" t="str">
        <f>IFERROR(IF(S412:$S$5009&lt;&gt;0, ABS(S412-$AC$7),""),"")</f>
        <v/>
      </c>
      <c r="U412" s="146" t="str">
        <f>IFERROR(IF(S412:$S$5009&lt;&gt;0, (T412-$AB$16)^2,""),"")</f>
        <v/>
      </c>
      <c r="V412" s="147" t="str">
        <f>IF(Data!C416="","",C416)</f>
        <v/>
      </c>
      <c r="W412" s="146" t="str">
        <f>IFERROR(IF(V412:$V$5009&lt;&gt;0, ABS(C416-$AC$8),""),"")</f>
        <v/>
      </c>
      <c r="X412" s="146" t="str">
        <f>IFERROR(IF(V412:$V$5009&lt;&gt;0, (W412-$AB$17)^2,""),"")</f>
        <v/>
      </c>
    </row>
    <row r="413" spans="1:24" ht="20" customHeight="1">
      <c r="A413" s="155">
        <v>404</v>
      </c>
      <c r="B413" s="127" t="str">
        <f>IF(Data!B413:$B$5009&lt;&gt;"",Data!B413,"")</f>
        <v/>
      </c>
      <c r="C413" s="127" t="str">
        <f>IF(Data!$C413:C$5009&lt;&gt;"",Data!C413,"")</f>
        <v/>
      </c>
      <c r="S413" s="145" t="str">
        <f>IF(Data!B417="","",B417)</f>
        <v/>
      </c>
      <c r="T413" s="146" t="str">
        <f>IFERROR(IF(S413:$S$5009&lt;&gt;0, ABS(S413-$AC$7),""),"")</f>
        <v/>
      </c>
      <c r="U413" s="146" t="str">
        <f>IFERROR(IF(S413:$S$5009&lt;&gt;0, (T413-$AB$16)^2,""),"")</f>
        <v/>
      </c>
      <c r="V413" s="147" t="str">
        <f>IF(Data!C417="","",C417)</f>
        <v/>
      </c>
      <c r="W413" s="146" t="str">
        <f>IFERROR(IF(V413:$V$5009&lt;&gt;0, ABS(C417-$AC$8),""),"")</f>
        <v/>
      </c>
      <c r="X413" s="146" t="str">
        <f>IFERROR(IF(V413:$V$5009&lt;&gt;0, (W413-$AB$17)^2,""),"")</f>
        <v/>
      </c>
    </row>
    <row r="414" spans="1:24" ht="20" customHeight="1">
      <c r="A414" s="154">
        <v>405</v>
      </c>
      <c r="B414" s="127" t="str">
        <f>IF(Data!B414:$B$5009&lt;&gt;"",Data!B414,"")</f>
        <v/>
      </c>
      <c r="C414" s="127" t="str">
        <f>IF(Data!$C414:C$5009&lt;&gt;"",Data!C414,"")</f>
        <v/>
      </c>
      <c r="S414" s="145" t="str">
        <f>IF(Data!B418="","",B418)</f>
        <v/>
      </c>
      <c r="T414" s="146" t="str">
        <f>IFERROR(IF(S414:$S$5009&lt;&gt;0, ABS(S414-$AC$7),""),"")</f>
        <v/>
      </c>
      <c r="U414" s="146" t="str">
        <f>IFERROR(IF(S414:$S$5009&lt;&gt;0, (T414-$AB$16)^2,""),"")</f>
        <v/>
      </c>
      <c r="V414" s="147" t="str">
        <f>IF(Data!C418="","",C418)</f>
        <v/>
      </c>
      <c r="W414" s="146" t="str">
        <f>IFERROR(IF(V414:$V$5009&lt;&gt;0, ABS(C418-$AC$8),""),"")</f>
        <v/>
      </c>
      <c r="X414" s="146" t="str">
        <f>IFERROR(IF(V414:$V$5009&lt;&gt;0, (W414-$AB$17)^2,""),"")</f>
        <v/>
      </c>
    </row>
    <row r="415" spans="1:24" ht="20" customHeight="1">
      <c r="A415" s="155">
        <v>406</v>
      </c>
      <c r="B415" s="127" t="str">
        <f>IF(Data!B415:$B$5009&lt;&gt;"",Data!B415,"")</f>
        <v/>
      </c>
      <c r="C415" s="127" t="str">
        <f>IF(Data!$C415:C$5009&lt;&gt;"",Data!C415,"")</f>
        <v/>
      </c>
      <c r="S415" s="145" t="str">
        <f>IF(Data!B419="","",B419)</f>
        <v/>
      </c>
      <c r="T415" s="146" t="str">
        <f>IFERROR(IF(S415:$S$5009&lt;&gt;0, ABS(S415-$AC$7),""),"")</f>
        <v/>
      </c>
      <c r="U415" s="146" t="str">
        <f>IFERROR(IF(S415:$S$5009&lt;&gt;0, (T415-$AB$16)^2,""),"")</f>
        <v/>
      </c>
      <c r="V415" s="147" t="str">
        <f>IF(Data!C419="","",C419)</f>
        <v/>
      </c>
      <c r="W415" s="146" t="str">
        <f>IFERROR(IF(V415:$V$5009&lt;&gt;0, ABS(C419-$AC$8),""),"")</f>
        <v/>
      </c>
      <c r="X415" s="146" t="str">
        <f>IFERROR(IF(V415:$V$5009&lt;&gt;0, (W415-$AB$17)^2,""),"")</f>
        <v/>
      </c>
    </row>
    <row r="416" spans="1:24" ht="20" customHeight="1">
      <c r="A416" s="154">
        <v>407</v>
      </c>
      <c r="B416" s="127" t="str">
        <f>IF(Data!B416:$B$5009&lt;&gt;"",Data!B416,"")</f>
        <v/>
      </c>
      <c r="C416" s="127" t="str">
        <f>IF(Data!$C416:C$5009&lt;&gt;"",Data!C416,"")</f>
        <v/>
      </c>
      <c r="S416" s="145" t="str">
        <f>IF(Data!B420="","",B420)</f>
        <v/>
      </c>
      <c r="T416" s="146" t="str">
        <f>IFERROR(IF(S416:$S$5009&lt;&gt;0, ABS(S416-$AC$7),""),"")</f>
        <v/>
      </c>
      <c r="U416" s="146" t="str">
        <f>IFERROR(IF(S416:$S$5009&lt;&gt;0, (T416-$AB$16)^2,""),"")</f>
        <v/>
      </c>
      <c r="V416" s="147" t="str">
        <f>IF(Data!C420="","",C420)</f>
        <v/>
      </c>
      <c r="W416" s="146" t="str">
        <f>IFERROR(IF(V416:$V$5009&lt;&gt;0, ABS(C420-$AC$8),""),"")</f>
        <v/>
      </c>
      <c r="X416" s="146" t="str">
        <f>IFERROR(IF(V416:$V$5009&lt;&gt;0, (W416-$AB$17)^2,""),"")</f>
        <v/>
      </c>
    </row>
    <row r="417" spans="1:24" ht="20" customHeight="1">
      <c r="A417" s="155">
        <v>408</v>
      </c>
      <c r="B417" s="127" t="str">
        <f>IF(Data!B417:$B$5009&lt;&gt;"",Data!B417,"")</f>
        <v/>
      </c>
      <c r="C417" s="127" t="str">
        <f>IF(Data!$C417:C$5009&lt;&gt;"",Data!C417,"")</f>
        <v/>
      </c>
      <c r="S417" s="145" t="str">
        <f>IF(Data!B421="","",B421)</f>
        <v/>
      </c>
      <c r="T417" s="146" t="str">
        <f>IFERROR(IF(S417:$S$5009&lt;&gt;0, ABS(S417-$AC$7),""),"")</f>
        <v/>
      </c>
      <c r="U417" s="146" t="str">
        <f>IFERROR(IF(S417:$S$5009&lt;&gt;0, (T417-$AB$16)^2,""),"")</f>
        <v/>
      </c>
      <c r="V417" s="147" t="str">
        <f>IF(Data!C421="","",C421)</f>
        <v/>
      </c>
      <c r="W417" s="146" t="str">
        <f>IFERROR(IF(V417:$V$5009&lt;&gt;0, ABS(C421-$AC$8),""),"")</f>
        <v/>
      </c>
      <c r="X417" s="146" t="str">
        <f>IFERROR(IF(V417:$V$5009&lt;&gt;0, (W417-$AB$17)^2,""),"")</f>
        <v/>
      </c>
    </row>
    <row r="418" spans="1:24" ht="20" customHeight="1">
      <c r="A418" s="154">
        <v>409</v>
      </c>
      <c r="B418" s="127" t="str">
        <f>IF(Data!B418:$B$5009&lt;&gt;"",Data!B418,"")</f>
        <v/>
      </c>
      <c r="C418" s="127" t="str">
        <f>IF(Data!$C418:C$5009&lt;&gt;"",Data!C418,"")</f>
        <v/>
      </c>
      <c r="S418" s="145" t="str">
        <f>IF(Data!B422="","",B422)</f>
        <v/>
      </c>
      <c r="T418" s="146" t="str">
        <f>IFERROR(IF(S418:$S$5009&lt;&gt;0, ABS(S418-$AC$7),""),"")</f>
        <v/>
      </c>
      <c r="U418" s="146" t="str">
        <f>IFERROR(IF(S418:$S$5009&lt;&gt;0, (T418-$AB$16)^2,""),"")</f>
        <v/>
      </c>
      <c r="V418" s="147" t="str">
        <f>IF(Data!C422="","",C422)</f>
        <v/>
      </c>
      <c r="W418" s="146" t="str">
        <f>IFERROR(IF(V418:$V$5009&lt;&gt;0, ABS(C422-$AC$8),""),"")</f>
        <v/>
      </c>
      <c r="X418" s="146" t="str">
        <f>IFERROR(IF(V418:$V$5009&lt;&gt;0, (W418-$AB$17)^2,""),"")</f>
        <v/>
      </c>
    </row>
    <row r="419" spans="1:24" ht="20" customHeight="1">
      <c r="A419" s="155">
        <v>410</v>
      </c>
      <c r="B419" s="127" t="str">
        <f>IF(Data!B419:$B$5009&lt;&gt;"",Data!B419,"")</f>
        <v/>
      </c>
      <c r="C419" s="127" t="str">
        <f>IF(Data!$C419:C$5009&lt;&gt;"",Data!C419,"")</f>
        <v/>
      </c>
      <c r="S419" s="145" t="str">
        <f>IF(Data!B423="","",B423)</f>
        <v/>
      </c>
      <c r="T419" s="146" t="str">
        <f>IFERROR(IF(S419:$S$5009&lt;&gt;0, ABS(S419-$AC$7),""),"")</f>
        <v/>
      </c>
      <c r="U419" s="146" t="str">
        <f>IFERROR(IF(S419:$S$5009&lt;&gt;0, (T419-$AB$16)^2,""),"")</f>
        <v/>
      </c>
      <c r="V419" s="147" t="str">
        <f>IF(Data!C423="","",C423)</f>
        <v/>
      </c>
      <c r="W419" s="146" t="str">
        <f>IFERROR(IF(V419:$V$5009&lt;&gt;0, ABS(C423-$AC$8),""),"")</f>
        <v/>
      </c>
      <c r="X419" s="146" t="str">
        <f>IFERROR(IF(V419:$V$5009&lt;&gt;0, (W419-$AB$17)^2,""),"")</f>
        <v/>
      </c>
    </row>
    <row r="420" spans="1:24" ht="20" customHeight="1">
      <c r="A420" s="154">
        <v>411</v>
      </c>
      <c r="B420" s="127" t="str">
        <f>IF(Data!B420:$B$5009&lt;&gt;"",Data!B420,"")</f>
        <v/>
      </c>
      <c r="C420" s="127" t="str">
        <f>IF(Data!$C420:C$5009&lt;&gt;"",Data!C420,"")</f>
        <v/>
      </c>
      <c r="S420" s="145" t="str">
        <f>IF(Data!B424="","",B424)</f>
        <v/>
      </c>
      <c r="T420" s="146" t="str">
        <f>IFERROR(IF(S420:$S$5009&lt;&gt;0, ABS(S420-$AC$7),""),"")</f>
        <v/>
      </c>
      <c r="U420" s="146" t="str">
        <f>IFERROR(IF(S420:$S$5009&lt;&gt;0, (T420-$AB$16)^2,""),"")</f>
        <v/>
      </c>
      <c r="V420" s="147" t="str">
        <f>IF(Data!C424="","",C424)</f>
        <v/>
      </c>
      <c r="W420" s="146" t="str">
        <f>IFERROR(IF(V420:$V$5009&lt;&gt;0, ABS(C424-$AC$8),""),"")</f>
        <v/>
      </c>
      <c r="X420" s="146" t="str">
        <f>IFERROR(IF(V420:$V$5009&lt;&gt;0, (W420-$AB$17)^2,""),"")</f>
        <v/>
      </c>
    </row>
    <row r="421" spans="1:24" ht="20" customHeight="1">
      <c r="A421" s="155">
        <v>412</v>
      </c>
      <c r="B421" s="127" t="str">
        <f>IF(Data!B421:$B$5009&lt;&gt;"",Data!B421,"")</f>
        <v/>
      </c>
      <c r="C421" s="127" t="str">
        <f>IF(Data!$C421:C$5009&lt;&gt;"",Data!C421,"")</f>
        <v/>
      </c>
      <c r="S421" s="145" t="str">
        <f>IF(Data!B425="","",B425)</f>
        <v/>
      </c>
      <c r="T421" s="146" t="str">
        <f>IFERROR(IF(S421:$S$5009&lt;&gt;0, ABS(S421-$AC$7),""),"")</f>
        <v/>
      </c>
      <c r="U421" s="146" t="str">
        <f>IFERROR(IF(S421:$S$5009&lt;&gt;0, (T421-$AB$16)^2,""),"")</f>
        <v/>
      </c>
      <c r="V421" s="147" t="str">
        <f>IF(Data!C425="","",C425)</f>
        <v/>
      </c>
      <c r="W421" s="146" t="str">
        <f>IFERROR(IF(V421:$V$5009&lt;&gt;0, ABS(C425-$AC$8),""),"")</f>
        <v/>
      </c>
      <c r="X421" s="146" t="str">
        <f>IFERROR(IF(V421:$V$5009&lt;&gt;0, (W421-$AB$17)^2,""),"")</f>
        <v/>
      </c>
    </row>
    <row r="422" spans="1:24" ht="20" customHeight="1">
      <c r="A422" s="154">
        <v>413</v>
      </c>
      <c r="B422" s="127" t="str">
        <f>IF(Data!B422:$B$5009&lt;&gt;"",Data!B422,"")</f>
        <v/>
      </c>
      <c r="C422" s="127" t="str">
        <f>IF(Data!$C422:C$5009&lt;&gt;"",Data!C422,"")</f>
        <v/>
      </c>
      <c r="S422" s="145" t="str">
        <f>IF(Data!B426="","",B426)</f>
        <v/>
      </c>
      <c r="T422" s="146" t="str">
        <f>IFERROR(IF(S422:$S$5009&lt;&gt;0, ABS(S422-$AC$7),""),"")</f>
        <v/>
      </c>
      <c r="U422" s="146" t="str">
        <f>IFERROR(IF(S422:$S$5009&lt;&gt;0, (T422-$AB$16)^2,""),"")</f>
        <v/>
      </c>
      <c r="V422" s="147" t="str">
        <f>IF(Data!C426="","",C426)</f>
        <v/>
      </c>
      <c r="W422" s="146" t="str">
        <f>IFERROR(IF(V422:$V$5009&lt;&gt;0, ABS(C426-$AC$8),""),"")</f>
        <v/>
      </c>
      <c r="X422" s="146" t="str">
        <f>IFERROR(IF(V422:$V$5009&lt;&gt;0, (W422-$AB$17)^2,""),"")</f>
        <v/>
      </c>
    </row>
    <row r="423" spans="1:24" ht="20" customHeight="1">
      <c r="A423" s="155">
        <v>414</v>
      </c>
      <c r="B423" s="127" t="str">
        <f>IF(Data!B423:$B$5009&lt;&gt;"",Data!B423,"")</f>
        <v/>
      </c>
      <c r="C423" s="127" t="str">
        <f>IF(Data!$C423:C$5009&lt;&gt;"",Data!C423,"")</f>
        <v/>
      </c>
      <c r="S423" s="145" t="str">
        <f>IF(Data!B427="","",B427)</f>
        <v/>
      </c>
      <c r="T423" s="146" t="str">
        <f>IFERROR(IF(S423:$S$5009&lt;&gt;0, ABS(S423-$AC$7),""),"")</f>
        <v/>
      </c>
      <c r="U423" s="146" t="str">
        <f>IFERROR(IF(S423:$S$5009&lt;&gt;0, (T423-$AB$16)^2,""),"")</f>
        <v/>
      </c>
      <c r="V423" s="147" t="str">
        <f>IF(Data!C427="","",C427)</f>
        <v/>
      </c>
      <c r="W423" s="146" t="str">
        <f>IFERROR(IF(V423:$V$5009&lt;&gt;0, ABS(C427-$AC$8),""),"")</f>
        <v/>
      </c>
      <c r="X423" s="146" t="str">
        <f>IFERROR(IF(V423:$V$5009&lt;&gt;0, (W423-$AB$17)^2,""),"")</f>
        <v/>
      </c>
    </row>
    <row r="424" spans="1:24" ht="20" customHeight="1">
      <c r="A424" s="154">
        <v>415</v>
      </c>
      <c r="B424" s="127" t="str">
        <f>IF(Data!B424:$B$5009&lt;&gt;"",Data!B424,"")</f>
        <v/>
      </c>
      <c r="C424" s="127" t="str">
        <f>IF(Data!$C424:C$5009&lt;&gt;"",Data!C424,"")</f>
        <v/>
      </c>
      <c r="S424" s="145" t="str">
        <f>IF(Data!B428="","",B428)</f>
        <v/>
      </c>
      <c r="T424" s="146" t="str">
        <f>IFERROR(IF(S424:$S$5009&lt;&gt;0, ABS(S424-$AC$7),""),"")</f>
        <v/>
      </c>
      <c r="U424" s="146" t="str">
        <f>IFERROR(IF(S424:$S$5009&lt;&gt;0, (T424-$AB$16)^2,""),"")</f>
        <v/>
      </c>
      <c r="V424" s="147" t="str">
        <f>IF(Data!C428="","",C428)</f>
        <v/>
      </c>
      <c r="W424" s="146" t="str">
        <f>IFERROR(IF(V424:$V$5009&lt;&gt;0, ABS(C428-$AC$8),""),"")</f>
        <v/>
      </c>
      <c r="X424" s="146" t="str">
        <f>IFERROR(IF(V424:$V$5009&lt;&gt;0, (W424-$AB$17)^2,""),"")</f>
        <v/>
      </c>
    </row>
    <row r="425" spans="1:24" ht="20" customHeight="1">
      <c r="A425" s="155">
        <v>416</v>
      </c>
      <c r="B425" s="127" t="str">
        <f>IF(Data!B425:$B$5009&lt;&gt;"",Data!B425,"")</f>
        <v/>
      </c>
      <c r="C425" s="127" t="str">
        <f>IF(Data!$C425:C$5009&lt;&gt;"",Data!C425,"")</f>
        <v/>
      </c>
      <c r="S425" s="145" t="str">
        <f>IF(Data!B429="","",B429)</f>
        <v/>
      </c>
      <c r="T425" s="146" t="str">
        <f>IFERROR(IF(S425:$S$5009&lt;&gt;0, ABS(S425-$AC$7),""),"")</f>
        <v/>
      </c>
      <c r="U425" s="146" t="str">
        <f>IFERROR(IF(S425:$S$5009&lt;&gt;0, (T425-$AB$16)^2,""),"")</f>
        <v/>
      </c>
      <c r="V425" s="147" t="str">
        <f>IF(Data!C429="","",C429)</f>
        <v/>
      </c>
      <c r="W425" s="146" t="str">
        <f>IFERROR(IF(V425:$V$5009&lt;&gt;0, ABS(C429-$AC$8),""),"")</f>
        <v/>
      </c>
      <c r="X425" s="146" t="str">
        <f>IFERROR(IF(V425:$V$5009&lt;&gt;0, (W425-$AB$17)^2,""),"")</f>
        <v/>
      </c>
    </row>
    <row r="426" spans="1:24" ht="20" customHeight="1">
      <c r="A426" s="154">
        <v>417</v>
      </c>
      <c r="B426" s="127" t="str">
        <f>IF(Data!B426:$B$5009&lt;&gt;"",Data!B426,"")</f>
        <v/>
      </c>
      <c r="C426" s="127" t="str">
        <f>IF(Data!$C426:C$5009&lt;&gt;"",Data!C426,"")</f>
        <v/>
      </c>
      <c r="S426" s="145" t="str">
        <f>IF(Data!B430="","",B430)</f>
        <v/>
      </c>
      <c r="T426" s="146" t="str">
        <f>IFERROR(IF(S426:$S$5009&lt;&gt;0, ABS(S426-$AC$7),""),"")</f>
        <v/>
      </c>
      <c r="U426" s="146" t="str">
        <f>IFERROR(IF(S426:$S$5009&lt;&gt;0, (T426-$AB$16)^2,""),"")</f>
        <v/>
      </c>
      <c r="V426" s="147" t="str">
        <f>IF(Data!C430="","",C430)</f>
        <v/>
      </c>
      <c r="W426" s="146" t="str">
        <f>IFERROR(IF(V426:$V$5009&lt;&gt;0, ABS(C430-$AC$8),""),"")</f>
        <v/>
      </c>
      <c r="X426" s="146" t="str">
        <f>IFERROR(IF(V426:$V$5009&lt;&gt;0, (W426-$AB$17)^2,""),"")</f>
        <v/>
      </c>
    </row>
    <row r="427" spans="1:24" ht="20" customHeight="1">
      <c r="A427" s="155">
        <v>418</v>
      </c>
      <c r="B427" s="127" t="str">
        <f>IF(Data!B427:$B$5009&lt;&gt;"",Data!B427,"")</f>
        <v/>
      </c>
      <c r="C427" s="127" t="str">
        <f>IF(Data!$C427:C$5009&lt;&gt;"",Data!C427,"")</f>
        <v/>
      </c>
      <c r="S427" s="145" t="str">
        <f>IF(Data!B431="","",B431)</f>
        <v/>
      </c>
      <c r="T427" s="146" t="str">
        <f>IFERROR(IF(S427:$S$5009&lt;&gt;0, ABS(S427-$AC$7),""),"")</f>
        <v/>
      </c>
      <c r="U427" s="146" t="str">
        <f>IFERROR(IF(S427:$S$5009&lt;&gt;0, (T427-$AB$16)^2,""),"")</f>
        <v/>
      </c>
      <c r="V427" s="147" t="str">
        <f>IF(Data!C431="","",C431)</f>
        <v/>
      </c>
      <c r="W427" s="146" t="str">
        <f>IFERROR(IF(V427:$V$5009&lt;&gt;0, ABS(C431-$AC$8),""),"")</f>
        <v/>
      </c>
      <c r="X427" s="146" t="str">
        <f>IFERROR(IF(V427:$V$5009&lt;&gt;0, (W427-$AB$17)^2,""),"")</f>
        <v/>
      </c>
    </row>
    <row r="428" spans="1:24" ht="20" customHeight="1">
      <c r="A428" s="154">
        <v>419</v>
      </c>
      <c r="B428" s="127" t="str">
        <f>IF(Data!B428:$B$5009&lt;&gt;"",Data!B428,"")</f>
        <v/>
      </c>
      <c r="C428" s="127" t="str">
        <f>IF(Data!$C428:C$5009&lt;&gt;"",Data!C428,"")</f>
        <v/>
      </c>
      <c r="S428" s="145" t="str">
        <f>IF(Data!B432="","",B432)</f>
        <v/>
      </c>
      <c r="T428" s="146" t="str">
        <f>IFERROR(IF(S428:$S$5009&lt;&gt;0, ABS(S428-$AC$7),""),"")</f>
        <v/>
      </c>
      <c r="U428" s="146" t="str">
        <f>IFERROR(IF(S428:$S$5009&lt;&gt;0, (T428-$AB$16)^2,""),"")</f>
        <v/>
      </c>
      <c r="V428" s="147" t="str">
        <f>IF(Data!C432="","",C432)</f>
        <v/>
      </c>
      <c r="W428" s="146" t="str">
        <f>IFERROR(IF(V428:$V$5009&lt;&gt;0, ABS(C432-$AC$8),""),"")</f>
        <v/>
      </c>
      <c r="X428" s="146" t="str">
        <f>IFERROR(IF(V428:$V$5009&lt;&gt;0, (W428-$AB$17)^2,""),"")</f>
        <v/>
      </c>
    </row>
    <row r="429" spans="1:24" ht="20" customHeight="1">
      <c r="A429" s="155">
        <v>420</v>
      </c>
      <c r="B429" s="127" t="str">
        <f>IF(Data!B429:$B$5009&lt;&gt;"",Data!B429,"")</f>
        <v/>
      </c>
      <c r="C429" s="127" t="str">
        <f>IF(Data!$C429:C$5009&lt;&gt;"",Data!C429,"")</f>
        <v/>
      </c>
      <c r="S429" s="145" t="str">
        <f>IF(Data!B433="","",B433)</f>
        <v/>
      </c>
      <c r="T429" s="146" t="str">
        <f>IFERROR(IF(S429:$S$5009&lt;&gt;0, ABS(S429-$AC$7),""),"")</f>
        <v/>
      </c>
      <c r="U429" s="146" t="str">
        <f>IFERROR(IF(S429:$S$5009&lt;&gt;0, (T429-$AB$16)^2,""),"")</f>
        <v/>
      </c>
      <c r="V429" s="147" t="str">
        <f>IF(Data!C433="","",C433)</f>
        <v/>
      </c>
      <c r="W429" s="146" t="str">
        <f>IFERROR(IF(V429:$V$5009&lt;&gt;0, ABS(C433-$AC$8),""),"")</f>
        <v/>
      </c>
      <c r="X429" s="146" t="str">
        <f>IFERROR(IF(V429:$V$5009&lt;&gt;0, (W429-$AB$17)^2,""),"")</f>
        <v/>
      </c>
    </row>
    <row r="430" spans="1:24" ht="20" customHeight="1">
      <c r="A430" s="154">
        <v>421</v>
      </c>
      <c r="B430" s="127" t="str">
        <f>IF(Data!B430:$B$5009&lt;&gt;"",Data!B430,"")</f>
        <v/>
      </c>
      <c r="C430" s="127" t="str">
        <f>IF(Data!$C430:C$5009&lt;&gt;"",Data!C430,"")</f>
        <v/>
      </c>
      <c r="S430" s="145" t="str">
        <f>IF(Data!B434="","",B434)</f>
        <v/>
      </c>
      <c r="T430" s="146" t="str">
        <f>IFERROR(IF(S430:$S$5009&lt;&gt;0, ABS(S430-$AC$7),""),"")</f>
        <v/>
      </c>
      <c r="U430" s="146" t="str">
        <f>IFERROR(IF(S430:$S$5009&lt;&gt;0, (T430-$AB$16)^2,""),"")</f>
        <v/>
      </c>
      <c r="V430" s="147" t="str">
        <f>IF(Data!C434="","",C434)</f>
        <v/>
      </c>
      <c r="W430" s="146" t="str">
        <f>IFERROR(IF(V430:$V$5009&lt;&gt;0, ABS(C434-$AC$8),""),"")</f>
        <v/>
      </c>
      <c r="X430" s="146" t="str">
        <f>IFERROR(IF(V430:$V$5009&lt;&gt;0, (W430-$AB$17)^2,""),"")</f>
        <v/>
      </c>
    </row>
    <row r="431" spans="1:24" ht="20" customHeight="1">
      <c r="A431" s="155">
        <v>422</v>
      </c>
      <c r="B431" s="127" t="str">
        <f>IF(Data!B431:$B$5009&lt;&gt;"",Data!B431,"")</f>
        <v/>
      </c>
      <c r="C431" s="127" t="str">
        <f>IF(Data!$C431:C$5009&lt;&gt;"",Data!C431,"")</f>
        <v/>
      </c>
      <c r="S431" s="145" t="str">
        <f>IF(Data!B435="","",B435)</f>
        <v/>
      </c>
      <c r="T431" s="146" t="str">
        <f>IFERROR(IF(S431:$S$5009&lt;&gt;0, ABS(S431-$AC$7),""),"")</f>
        <v/>
      </c>
      <c r="U431" s="146" t="str">
        <f>IFERROR(IF(S431:$S$5009&lt;&gt;0, (T431-$AB$16)^2,""),"")</f>
        <v/>
      </c>
      <c r="V431" s="147" t="str">
        <f>IF(Data!C435="","",C435)</f>
        <v/>
      </c>
      <c r="W431" s="146" t="str">
        <f>IFERROR(IF(V431:$V$5009&lt;&gt;0, ABS(C435-$AC$8),""),"")</f>
        <v/>
      </c>
      <c r="X431" s="146" t="str">
        <f>IFERROR(IF(V431:$V$5009&lt;&gt;0, (W431-$AB$17)^2,""),"")</f>
        <v/>
      </c>
    </row>
    <row r="432" spans="1:24" ht="20" customHeight="1">
      <c r="A432" s="154">
        <v>423</v>
      </c>
      <c r="B432" s="127" t="str">
        <f>IF(Data!B432:$B$5009&lt;&gt;"",Data!B432,"")</f>
        <v/>
      </c>
      <c r="C432" s="127" t="str">
        <f>IF(Data!$C432:C$5009&lt;&gt;"",Data!C432,"")</f>
        <v/>
      </c>
      <c r="S432" s="145" t="str">
        <f>IF(Data!B436="","",B436)</f>
        <v/>
      </c>
      <c r="T432" s="146" t="str">
        <f>IFERROR(IF(S432:$S$5009&lt;&gt;0, ABS(S432-$AC$7),""),"")</f>
        <v/>
      </c>
      <c r="U432" s="146" t="str">
        <f>IFERROR(IF(S432:$S$5009&lt;&gt;0, (T432-$AB$16)^2,""),"")</f>
        <v/>
      </c>
      <c r="V432" s="147" t="str">
        <f>IF(Data!C436="","",C436)</f>
        <v/>
      </c>
      <c r="W432" s="146" t="str">
        <f>IFERROR(IF(V432:$V$5009&lt;&gt;0, ABS(C436-$AC$8),""),"")</f>
        <v/>
      </c>
      <c r="X432" s="146" t="str">
        <f>IFERROR(IF(V432:$V$5009&lt;&gt;0, (W432-$AB$17)^2,""),"")</f>
        <v/>
      </c>
    </row>
    <row r="433" spans="1:24" ht="20" customHeight="1">
      <c r="A433" s="155">
        <v>424</v>
      </c>
      <c r="B433" s="127" t="str">
        <f>IF(Data!B433:$B$5009&lt;&gt;"",Data!B433,"")</f>
        <v/>
      </c>
      <c r="C433" s="127" t="str">
        <f>IF(Data!$C433:C$5009&lt;&gt;"",Data!C433,"")</f>
        <v/>
      </c>
      <c r="S433" s="145" t="str">
        <f>IF(Data!B437="","",B437)</f>
        <v/>
      </c>
      <c r="T433" s="146" t="str">
        <f>IFERROR(IF(S433:$S$5009&lt;&gt;0, ABS(S433-$AC$7),""),"")</f>
        <v/>
      </c>
      <c r="U433" s="146" t="str">
        <f>IFERROR(IF(S433:$S$5009&lt;&gt;0, (T433-$AB$16)^2,""),"")</f>
        <v/>
      </c>
      <c r="V433" s="147" t="str">
        <f>IF(Data!C437="","",C437)</f>
        <v/>
      </c>
      <c r="W433" s="146" t="str">
        <f>IFERROR(IF(V433:$V$5009&lt;&gt;0, ABS(C437-$AC$8),""),"")</f>
        <v/>
      </c>
      <c r="X433" s="146" t="str">
        <f>IFERROR(IF(V433:$V$5009&lt;&gt;0, (W433-$AB$17)^2,""),"")</f>
        <v/>
      </c>
    </row>
    <row r="434" spans="1:24" ht="20" customHeight="1">
      <c r="A434" s="154">
        <v>425</v>
      </c>
      <c r="B434" s="127" t="str">
        <f>IF(Data!B434:$B$5009&lt;&gt;"",Data!B434,"")</f>
        <v/>
      </c>
      <c r="C434" s="127" t="str">
        <f>IF(Data!$C434:C$5009&lt;&gt;"",Data!C434,"")</f>
        <v/>
      </c>
      <c r="S434" s="145" t="str">
        <f>IF(Data!B438="","",B438)</f>
        <v/>
      </c>
      <c r="T434" s="146" t="str">
        <f>IFERROR(IF(S434:$S$5009&lt;&gt;0, ABS(S434-$AC$7),""),"")</f>
        <v/>
      </c>
      <c r="U434" s="146" t="str">
        <f>IFERROR(IF(S434:$S$5009&lt;&gt;0, (T434-$AB$16)^2,""),"")</f>
        <v/>
      </c>
      <c r="V434" s="147" t="str">
        <f>IF(Data!C438="","",C438)</f>
        <v/>
      </c>
      <c r="W434" s="146" t="str">
        <f>IFERROR(IF(V434:$V$5009&lt;&gt;0, ABS(C438-$AC$8),""),"")</f>
        <v/>
      </c>
      <c r="X434" s="146" t="str">
        <f>IFERROR(IF(V434:$V$5009&lt;&gt;0, (W434-$AB$17)^2,""),"")</f>
        <v/>
      </c>
    </row>
    <row r="435" spans="1:24" ht="20" customHeight="1">
      <c r="A435" s="155">
        <v>426</v>
      </c>
      <c r="B435" s="127" t="str">
        <f>IF(Data!B435:$B$5009&lt;&gt;"",Data!B435,"")</f>
        <v/>
      </c>
      <c r="C435" s="127" t="str">
        <f>IF(Data!$C435:C$5009&lt;&gt;"",Data!C435,"")</f>
        <v/>
      </c>
      <c r="S435" s="145" t="str">
        <f>IF(Data!B439="","",B439)</f>
        <v/>
      </c>
      <c r="T435" s="146" t="str">
        <f>IFERROR(IF(S435:$S$5009&lt;&gt;0, ABS(S435-$AC$7),""),"")</f>
        <v/>
      </c>
      <c r="U435" s="146" t="str">
        <f>IFERROR(IF(S435:$S$5009&lt;&gt;0, (T435-$AB$16)^2,""),"")</f>
        <v/>
      </c>
      <c r="V435" s="147" t="str">
        <f>IF(Data!C439="","",C439)</f>
        <v/>
      </c>
      <c r="W435" s="146" t="str">
        <f>IFERROR(IF(V435:$V$5009&lt;&gt;0, ABS(C439-$AC$8),""),"")</f>
        <v/>
      </c>
      <c r="X435" s="146" t="str">
        <f>IFERROR(IF(V435:$V$5009&lt;&gt;0, (W435-$AB$17)^2,""),"")</f>
        <v/>
      </c>
    </row>
    <row r="436" spans="1:24" ht="20" customHeight="1">
      <c r="A436" s="154">
        <v>427</v>
      </c>
      <c r="B436" s="127" t="str">
        <f>IF(Data!B436:$B$5009&lt;&gt;"",Data!B436,"")</f>
        <v/>
      </c>
      <c r="C436" s="127" t="str">
        <f>IF(Data!$C436:C$5009&lt;&gt;"",Data!C436,"")</f>
        <v/>
      </c>
      <c r="S436" s="145" t="str">
        <f>IF(Data!B440="","",B440)</f>
        <v/>
      </c>
      <c r="T436" s="146" t="str">
        <f>IFERROR(IF(S436:$S$5009&lt;&gt;0, ABS(S436-$AC$7),""),"")</f>
        <v/>
      </c>
      <c r="U436" s="146" t="str">
        <f>IFERROR(IF(S436:$S$5009&lt;&gt;0, (T436-$AB$16)^2,""),"")</f>
        <v/>
      </c>
      <c r="V436" s="147" t="str">
        <f>IF(Data!C440="","",C440)</f>
        <v/>
      </c>
      <c r="W436" s="146" t="str">
        <f>IFERROR(IF(V436:$V$5009&lt;&gt;0, ABS(C440-$AC$8),""),"")</f>
        <v/>
      </c>
      <c r="X436" s="146" t="str">
        <f>IFERROR(IF(V436:$V$5009&lt;&gt;0, (W436-$AB$17)^2,""),"")</f>
        <v/>
      </c>
    </row>
    <row r="437" spans="1:24" ht="20" customHeight="1">
      <c r="A437" s="155">
        <v>428</v>
      </c>
      <c r="B437" s="127" t="str">
        <f>IF(Data!B437:$B$5009&lt;&gt;"",Data!B437,"")</f>
        <v/>
      </c>
      <c r="C437" s="127" t="str">
        <f>IF(Data!$C437:C$5009&lt;&gt;"",Data!C437,"")</f>
        <v/>
      </c>
      <c r="S437" s="145" t="str">
        <f>IF(Data!B441="","",B441)</f>
        <v/>
      </c>
      <c r="T437" s="146" t="str">
        <f>IFERROR(IF(S437:$S$5009&lt;&gt;0, ABS(S437-$AC$7),""),"")</f>
        <v/>
      </c>
      <c r="U437" s="146" t="str">
        <f>IFERROR(IF(S437:$S$5009&lt;&gt;0, (T437-$AB$16)^2,""),"")</f>
        <v/>
      </c>
      <c r="V437" s="147" t="str">
        <f>IF(Data!C441="","",C441)</f>
        <v/>
      </c>
      <c r="W437" s="146" t="str">
        <f>IFERROR(IF(V437:$V$5009&lt;&gt;0, ABS(C441-$AC$8),""),"")</f>
        <v/>
      </c>
      <c r="X437" s="146" t="str">
        <f>IFERROR(IF(V437:$V$5009&lt;&gt;0, (W437-$AB$17)^2,""),"")</f>
        <v/>
      </c>
    </row>
    <row r="438" spans="1:24" ht="20" customHeight="1">
      <c r="A438" s="154">
        <v>429</v>
      </c>
      <c r="B438" s="127" t="str">
        <f>IF(Data!B438:$B$5009&lt;&gt;"",Data!B438,"")</f>
        <v/>
      </c>
      <c r="C438" s="127" t="str">
        <f>IF(Data!$C438:C$5009&lt;&gt;"",Data!C438,"")</f>
        <v/>
      </c>
      <c r="S438" s="145" t="str">
        <f>IF(Data!B442="","",B442)</f>
        <v/>
      </c>
      <c r="T438" s="146" t="str">
        <f>IFERROR(IF(S438:$S$5009&lt;&gt;0, ABS(S438-$AC$7),""),"")</f>
        <v/>
      </c>
      <c r="U438" s="146" t="str">
        <f>IFERROR(IF(S438:$S$5009&lt;&gt;0, (T438-$AB$16)^2,""),"")</f>
        <v/>
      </c>
      <c r="V438" s="147" t="str">
        <f>IF(Data!C442="","",C442)</f>
        <v/>
      </c>
      <c r="W438" s="146" t="str">
        <f>IFERROR(IF(V438:$V$5009&lt;&gt;0, ABS(C442-$AC$8),""),"")</f>
        <v/>
      </c>
      <c r="X438" s="146" t="str">
        <f>IFERROR(IF(V438:$V$5009&lt;&gt;0, (W438-$AB$17)^2,""),"")</f>
        <v/>
      </c>
    </row>
    <row r="439" spans="1:24" ht="20" customHeight="1">
      <c r="A439" s="155">
        <v>430</v>
      </c>
      <c r="B439" s="127" t="str">
        <f>IF(Data!B439:$B$5009&lt;&gt;"",Data!B439,"")</f>
        <v/>
      </c>
      <c r="C439" s="127" t="str">
        <f>IF(Data!$C439:C$5009&lt;&gt;"",Data!C439,"")</f>
        <v/>
      </c>
      <c r="S439" s="145" t="str">
        <f>IF(Data!B443="","",B443)</f>
        <v/>
      </c>
      <c r="T439" s="146" t="str">
        <f>IFERROR(IF(S439:$S$5009&lt;&gt;0, ABS(S439-$AC$7),""),"")</f>
        <v/>
      </c>
      <c r="U439" s="146" t="str">
        <f>IFERROR(IF(S439:$S$5009&lt;&gt;0, (T439-$AB$16)^2,""),"")</f>
        <v/>
      </c>
      <c r="V439" s="147" t="str">
        <f>IF(Data!C443="","",C443)</f>
        <v/>
      </c>
      <c r="W439" s="146" t="str">
        <f>IFERROR(IF(V439:$V$5009&lt;&gt;0, ABS(C443-$AC$8),""),"")</f>
        <v/>
      </c>
      <c r="X439" s="146" t="str">
        <f>IFERROR(IF(V439:$V$5009&lt;&gt;0, (W439-$AB$17)^2,""),"")</f>
        <v/>
      </c>
    </row>
    <row r="440" spans="1:24" ht="20" customHeight="1">
      <c r="A440" s="154">
        <v>431</v>
      </c>
      <c r="B440" s="127" t="str">
        <f>IF(Data!B440:$B$5009&lt;&gt;"",Data!B440,"")</f>
        <v/>
      </c>
      <c r="C440" s="127" t="str">
        <f>IF(Data!$C440:C$5009&lt;&gt;"",Data!C440,"")</f>
        <v/>
      </c>
      <c r="S440" s="145" t="str">
        <f>IF(Data!B444="","",B444)</f>
        <v/>
      </c>
      <c r="T440" s="146" t="str">
        <f>IFERROR(IF(S440:$S$5009&lt;&gt;0, ABS(S440-$AC$7),""),"")</f>
        <v/>
      </c>
      <c r="U440" s="146" t="str">
        <f>IFERROR(IF(S440:$S$5009&lt;&gt;0, (T440-$AB$16)^2,""),"")</f>
        <v/>
      </c>
      <c r="V440" s="147" t="str">
        <f>IF(Data!C444="","",C444)</f>
        <v/>
      </c>
      <c r="W440" s="146" t="str">
        <f>IFERROR(IF(V440:$V$5009&lt;&gt;0, ABS(C444-$AC$8),""),"")</f>
        <v/>
      </c>
      <c r="X440" s="146" t="str">
        <f>IFERROR(IF(V440:$V$5009&lt;&gt;0, (W440-$AB$17)^2,""),"")</f>
        <v/>
      </c>
    </row>
    <row r="441" spans="1:24" ht="20" customHeight="1">
      <c r="A441" s="155">
        <v>432</v>
      </c>
      <c r="B441" s="127" t="str">
        <f>IF(Data!B441:$B$5009&lt;&gt;"",Data!B441,"")</f>
        <v/>
      </c>
      <c r="C441" s="127" t="str">
        <f>IF(Data!$C441:C$5009&lt;&gt;"",Data!C441,"")</f>
        <v/>
      </c>
      <c r="S441" s="145" t="str">
        <f>IF(Data!B445="","",B445)</f>
        <v/>
      </c>
      <c r="T441" s="146" t="str">
        <f>IFERROR(IF(S441:$S$5009&lt;&gt;0, ABS(S441-$AC$7),""),"")</f>
        <v/>
      </c>
      <c r="U441" s="146" t="str">
        <f>IFERROR(IF(S441:$S$5009&lt;&gt;0, (T441-$AB$16)^2,""),"")</f>
        <v/>
      </c>
      <c r="V441" s="147" t="str">
        <f>IF(Data!C445="","",C445)</f>
        <v/>
      </c>
      <c r="W441" s="146" t="str">
        <f>IFERROR(IF(V441:$V$5009&lt;&gt;0, ABS(C445-$AC$8),""),"")</f>
        <v/>
      </c>
      <c r="X441" s="146" t="str">
        <f>IFERROR(IF(V441:$V$5009&lt;&gt;0, (W441-$AB$17)^2,""),"")</f>
        <v/>
      </c>
    </row>
    <row r="442" spans="1:24" ht="20" customHeight="1">
      <c r="A442" s="154">
        <v>433</v>
      </c>
      <c r="B442" s="127" t="str">
        <f>IF(Data!B442:$B$5009&lt;&gt;"",Data!B442,"")</f>
        <v/>
      </c>
      <c r="C442" s="127" t="str">
        <f>IF(Data!$C442:C$5009&lt;&gt;"",Data!C442,"")</f>
        <v/>
      </c>
      <c r="S442" s="145" t="str">
        <f>IF(Data!B446="","",B446)</f>
        <v/>
      </c>
      <c r="T442" s="146" t="str">
        <f>IFERROR(IF(S442:$S$5009&lt;&gt;0, ABS(S442-$AC$7),""),"")</f>
        <v/>
      </c>
      <c r="U442" s="146" t="str">
        <f>IFERROR(IF(S442:$S$5009&lt;&gt;0, (T442-$AB$16)^2,""),"")</f>
        <v/>
      </c>
      <c r="V442" s="147" t="str">
        <f>IF(Data!C446="","",C446)</f>
        <v/>
      </c>
      <c r="W442" s="146" t="str">
        <f>IFERROR(IF(V442:$V$5009&lt;&gt;0, ABS(C446-$AC$8),""),"")</f>
        <v/>
      </c>
      <c r="X442" s="146" t="str">
        <f>IFERROR(IF(V442:$V$5009&lt;&gt;0, (W442-$AB$17)^2,""),"")</f>
        <v/>
      </c>
    </row>
    <row r="443" spans="1:24" ht="20" customHeight="1">
      <c r="A443" s="155">
        <v>434</v>
      </c>
      <c r="B443" s="127" t="str">
        <f>IF(Data!B443:$B$5009&lt;&gt;"",Data!B443,"")</f>
        <v/>
      </c>
      <c r="C443" s="127" t="str">
        <f>IF(Data!$C443:C$5009&lt;&gt;"",Data!C443,"")</f>
        <v/>
      </c>
      <c r="S443" s="145" t="str">
        <f>IF(Data!B447="","",B447)</f>
        <v/>
      </c>
      <c r="T443" s="146" t="str">
        <f>IFERROR(IF(S443:$S$5009&lt;&gt;0, ABS(S443-$AC$7),""),"")</f>
        <v/>
      </c>
      <c r="U443" s="146" t="str">
        <f>IFERROR(IF(S443:$S$5009&lt;&gt;0, (T443-$AB$16)^2,""),"")</f>
        <v/>
      </c>
      <c r="V443" s="147" t="str">
        <f>IF(Data!C447="","",C447)</f>
        <v/>
      </c>
      <c r="W443" s="146" t="str">
        <f>IFERROR(IF(V443:$V$5009&lt;&gt;0, ABS(C447-$AC$8),""),"")</f>
        <v/>
      </c>
      <c r="X443" s="146" t="str">
        <f>IFERROR(IF(V443:$V$5009&lt;&gt;0, (W443-$AB$17)^2,""),"")</f>
        <v/>
      </c>
    </row>
    <row r="444" spans="1:24" ht="20" customHeight="1">
      <c r="A444" s="154">
        <v>435</v>
      </c>
      <c r="B444" s="127" t="str">
        <f>IF(Data!B444:$B$5009&lt;&gt;"",Data!B444,"")</f>
        <v/>
      </c>
      <c r="C444" s="127" t="str">
        <f>IF(Data!$C444:C$5009&lt;&gt;"",Data!C444,"")</f>
        <v/>
      </c>
      <c r="S444" s="145" t="str">
        <f>IF(Data!B448="","",B448)</f>
        <v/>
      </c>
      <c r="T444" s="146" t="str">
        <f>IFERROR(IF(S444:$S$5009&lt;&gt;0, ABS(S444-$AC$7),""),"")</f>
        <v/>
      </c>
      <c r="U444" s="146" t="str">
        <f>IFERROR(IF(S444:$S$5009&lt;&gt;0, (T444-$AB$16)^2,""),"")</f>
        <v/>
      </c>
      <c r="V444" s="147" t="str">
        <f>IF(Data!C448="","",C448)</f>
        <v/>
      </c>
      <c r="W444" s="146" t="str">
        <f>IFERROR(IF(V444:$V$5009&lt;&gt;0, ABS(C448-$AC$8),""),"")</f>
        <v/>
      </c>
      <c r="X444" s="146" t="str">
        <f>IFERROR(IF(V444:$V$5009&lt;&gt;0, (W444-$AB$17)^2,""),"")</f>
        <v/>
      </c>
    </row>
    <row r="445" spans="1:24" ht="20" customHeight="1">
      <c r="A445" s="155">
        <v>436</v>
      </c>
      <c r="B445" s="127" t="str">
        <f>IF(Data!B445:$B$5009&lt;&gt;"",Data!B445,"")</f>
        <v/>
      </c>
      <c r="C445" s="127" t="str">
        <f>IF(Data!$C445:C$5009&lt;&gt;"",Data!C445,"")</f>
        <v/>
      </c>
      <c r="S445" s="145" t="str">
        <f>IF(Data!B449="","",B449)</f>
        <v/>
      </c>
      <c r="T445" s="146" t="str">
        <f>IFERROR(IF(S445:$S$5009&lt;&gt;0, ABS(S445-$AC$7),""),"")</f>
        <v/>
      </c>
      <c r="U445" s="146" t="str">
        <f>IFERROR(IF(S445:$S$5009&lt;&gt;0, (T445-$AB$16)^2,""),"")</f>
        <v/>
      </c>
      <c r="V445" s="147" t="str">
        <f>IF(Data!C449="","",C449)</f>
        <v/>
      </c>
      <c r="W445" s="146" t="str">
        <f>IFERROR(IF(V445:$V$5009&lt;&gt;0, ABS(C449-$AC$8),""),"")</f>
        <v/>
      </c>
      <c r="X445" s="146" t="str">
        <f>IFERROR(IF(V445:$V$5009&lt;&gt;0, (W445-$AB$17)^2,""),"")</f>
        <v/>
      </c>
    </row>
    <row r="446" spans="1:24" ht="20" customHeight="1">
      <c r="A446" s="154">
        <v>437</v>
      </c>
      <c r="B446" s="127" t="str">
        <f>IF(Data!B446:$B$5009&lt;&gt;"",Data!B446,"")</f>
        <v/>
      </c>
      <c r="C446" s="127" t="str">
        <f>IF(Data!$C446:C$5009&lt;&gt;"",Data!C446,"")</f>
        <v/>
      </c>
      <c r="S446" s="145" t="str">
        <f>IF(Data!B450="","",B450)</f>
        <v/>
      </c>
      <c r="T446" s="146" t="str">
        <f>IFERROR(IF(S446:$S$5009&lt;&gt;0, ABS(S446-$AC$7),""),"")</f>
        <v/>
      </c>
      <c r="U446" s="146" t="str">
        <f>IFERROR(IF(S446:$S$5009&lt;&gt;0, (T446-$AB$16)^2,""),"")</f>
        <v/>
      </c>
      <c r="V446" s="147" t="str">
        <f>IF(Data!C450="","",C450)</f>
        <v/>
      </c>
      <c r="W446" s="146" t="str">
        <f>IFERROR(IF(V446:$V$5009&lt;&gt;0, ABS(C450-$AC$8),""),"")</f>
        <v/>
      </c>
      <c r="X446" s="146" t="str">
        <f>IFERROR(IF(V446:$V$5009&lt;&gt;0, (W446-$AB$17)^2,""),"")</f>
        <v/>
      </c>
    </row>
    <row r="447" spans="1:24" ht="20" customHeight="1">
      <c r="A447" s="155">
        <v>438</v>
      </c>
      <c r="B447" s="127" t="str">
        <f>IF(Data!B447:$B$5009&lt;&gt;"",Data!B447,"")</f>
        <v/>
      </c>
      <c r="C447" s="127" t="str">
        <f>IF(Data!$C447:C$5009&lt;&gt;"",Data!C447,"")</f>
        <v/>
      </c>
      <c r="S447" s="145" t="str">
        <f>IF(Data!B451="","",B451)</f>
        <v/>
      </c>
      <c r="T447" s="146" t="str">
        <f>IFERROR(IF(S447:$S$5009&lt;&gt;0, ABS(S447-$AC$7),""),"")</f>
        <v/>
      </c>
      <c r="U447" s="146" t="str">
        <f>IFERROR(IF(S447:$S$5009&lt;&gt;0, (T447-$AB$16)^2,""),"")</f>
        <v/>
      </c>
      <c r="V447" s="147" t="str">
        <f>IF(Data!C451="","",C451)</f>
        <v/>
      </c>
      <c r="W447" s="146" t="str">
        <f>IFERROR(IF(V447:$V$5009&lt;&gt;0, ABS(C451-$AC$8),""),"")</f>
        <v/>
      </c>
      <c r="X447" s="146" t="str">
        <f>IFERROR(IF(V447:$V$5009&lt;&gt;0, (W447-$AB$17)^2,""),"")</f>
        <v/>
      </c>
    </row>
    <row r="448" spans="1:24" ht="20" customHeight="1">
      <c r="A448" s="154">
        <v>439</v>
      </c>
      <c r="B448" s="127" t="str">
        <f>IF(Data!B448:$B$5009&lt;&gt;"",Data!B448,"")</f>
        <v/>
      </c>
      <c r="C448" s="127" t="str">
        <f>IF(Data!$C448:C$5009&lt;&gt;"",Data!C448,"")</f>
        <v/>
      </c>
      <c r="S448" s="145" t="str">
        <f>IF(Data!B452="","",B452)</f>
        <v/>
      </c>
      <c r="T448" s="146" t="str">
        <f>IFERROR(IF(S448:$S$5009&lt;&gt;0, ABS(S448-$AC$7),""),"")</f>
        <v/>
      </c>
      <c r="U448" s="146" t="str">
        <f>IFERROR(IF(S448:$S$5009&lt;&gt;0, (T448-$AB$16)^2,""),"")</f>
        <v/>
      </c>
      <c r="V448" s="147" t="str">
        <f>IF(Data!C452="","",C452)</f>
        <v/>
      </c>
      <c r="W448" s="146" t="str">
        <f>IFERROR(IF(V448:$V$5009&lt;&gt;0, ABS(C452-$AC$8),""),"")</f>
        <v/>
      </c>
      <c r="X448" s="146" t="str">
        <f>IFERROR(IF(V448:$V$5009&lt;&gt;0, (W448-$AB$17)^2,""),"")</f>
        <v/>
      </c>
    </row>
    <row r="449" spans="1:24" ht="20" customHeight="1">
      <c r="A449" s="155">
        <v>440</v>
      </c>
      <c r="B449" s="127" t="str">
        <f>IF(Data!B449:$B$5009&lt;&gt;"",Data!B449,"")</f>
        <v/>
      </c>
      <c r="C449" s="127" t="str">
        <f>IF(Data!$C449:C$5009&lt;&gt;"",Data!C449,"")</f>
        <v/>
      </c>
      <c r="S449" s="145" t="str">
        <f>IF(Data!B453="","",B453)</f>
        <v/>
      </c>
      <c r="T449" s="146" t="str">
        <f>IFERROR(IF(S449:$S$5009&lt;&gt;0, ABS(S449-$AC$7),""),"")</f>
        <v/>
      </c>
      <c r="U449" s="146" t="str">
        <f>IFERROR(IF(S449:$S$5009&lt;&gt;0, (T449-$AB$16)^2,""),"")</f>
        <v/>
      </c>
      <c r="V449" s="147" t="str">
        <f>IF(Data!C453="","",C453)</f>
        <v/>
      </c>
      <c r="W449" s="146" t="str">
        <f>IFERROR(IF(V449:$V$5009&lt;&gt;0, ABS(C453-$AC$8),""),"")</f>
        <v/>
      </c>
      <c r="X449" s="146" t="str">
        <f>IFERROR(IF(V449:$V$5009&lt;&gt;0, (W449-$AB$17)^2,""),"")</f>
        <v/>
      </c>
    </row>
    <row r="450" spans="1:24" ht="20" customHeight="1">
      <c r="A450" s="154">
        <v>441</v>
      </c>
      <c r="B450" s="127" t="str">
        <f>IF(Data!B450:$B$5009&lt;&gt;"",Data!B450,"")</f>
        <v/>
      </c>
      <c r="C450" s="127" t="str">
        <f>IF(Data!$C450:C$5009&lt;&gt;"",Data!C450,"")</f>
        <v/>
      </c>
      <c r="S450" s="145" t="str">
        <f>IF(Data!B454="","",B454)</f>
        <v/>
      </c>
      <c r="T450" s="146" t="str">
        <f>IFERROR(IF(S450:$S$5009&lt;&gt;0, ABS(S450-$AC$7),""),"")</f>
        <v/>
      </c>
      <c r="U450" s="146" t="str">
        <f>IFERROR(IF(S450:$S$5009&lt;&gt;0, (T450-$AB$16)^2,""),"")</f>
        <v/>
      </c>
      <c r="V450" s="147" t="str">
        <f>IF(Data!C454="","",C454)</f>
        <v/>
      </c>
      <c r="W450" s="146" t="str">
        <f>IFERROR(IF(V450:$V$5009&lt;&gt;0, ABS(C454-$AC$8),""),"")</f>
        <v/>
      </c>
      <c r="X450" s="146" t="str">
        <f>IFERROR(IF(V450:$V$5009&lt;&gt;0, (W450-$AB$17)^2,""),"")</f>
        <v/>
      </c>
    </row>
    <row r="451" spans="1:24" ht="20" customHeight="1">
      <c r="A451" s="155">
        <v>442</v>
      </c>
      <c r="B451" s="127" t="str">
        <f>IF(Data!B451:$B$5009&lt;&gt;"",Data!B451,"")</f>
        <v/>
      </c>
      <c r="C451" s="127" t="str">
        <f>IF(Data!$C451:C$5009&lt;&gt;"",Data!C451,"")</f>
        <v/>
      </c>
      <c r="S451" s="145" t="str">
        <f>IF(Data!B455="","",B455)</f>
        <v/>
      </c>
      <c r="T451" s="146" t="str">
        <f>IFERROR(IF(S451:$S$5009&lt;&gt;0, ABS(S451-$AC$7),""),"")</f>
        <v/>
      </c>
      <c r="U451" s="146" t="str">
        <f>IFERROR(IF(S451:$S$5009&lt;&gt;0, (T451-$AB$16)^2,""),"")</f>
        <v/>
      </c>
      <c r="V451" s="147" t="str">
        <f>IF(Data!C455="","",C455)</f>
        <v/>
      </c>
      <c r="W451" s="146" t="str">
        <f>IFERROR(IF(V451:$V$5009&lt;&gt;0, ABS(C455-$AC$8),""),"")</f>
        <v/>
      </c>
      <c r="X451" s="146" t="str">
        <f>IFERROR(IF(V451:$V$5009&lt;&gt;0, (W451-$AB$17)^2,""),"")</f>
        <v/>
      </c>
    </row>
    <row r="452" spans="1:24" ht="20" customHeight="1">
      <c r="A452" s="154">
        <v>443</v>
      </c>
      <c r="B452" s="127" t="str">
        <f>IF(Data!B452:$B$5009&lt;&gt;"",Data!B452,"")</f>
        <v/>
      </c>
      <c r="C452" s="127" t="str">
        <f>IF(Data!$C452:C$5009&lt;&gt;"",Data!C452,"")</f>
        <v/>
      </c>
      <c r="S452" s="145" t="str">
        <f>IF(Data!B456="","",B456)</f>
        <v/>
      </c>
      <c r="T452" s="146" t="str">
        <f>IFERROR(IF(S452:$S$5009&lt;&gt;0, ABS(S452-$AC$7),""),"")</f>
        <v/>
      </c>
      <c r="U452" s="146" t="str">
        <f>IFERROR(IF(S452:$S$5009&lt;&gt;0, (T452-$AB$16)^2,""),"")</f>
        <v/>
      </c>
      <c r="V452" s="147" t="str">
        <f>IF(Data!C456="","",C456)</f>
        <v/>
      </c>
      <c r="W452" s="146" t="str">
        <f>IFERROR(IF(V452:$V$5009&lt;&gt;0, ABS(C456-$AC$8),""),"")</f>
        <v/>
      </c>
      <c r="X452" s="146" t="str">
        <f>IFERROR(IF(V452:$V$5009&lt;&gt;0, (W452-$AB$17)^2,""),"")</f>
        <v/>
      </c>
    </row>
    <row r="453" spans="1:24" ht="20" customHeight="1">
      <c r="A453" s="155">
        <v>444</v>
      </c>
      <c r="B453" s="127" t="str">
        <f>IF(Data!B453:$B$5009&lt;&gt;"",Data!B453,"")</f>
        <v/>
      </c>
      <c r="C453" s="127" t="str">
        <f>IF(Data!$C453:C$5009&lt;&gt;"",Data!C453,"")</f>
        <v/>
      </c>
      <c r="S453" s="145" t="str">
        <f>IF(Data!B457="","",B457)</f>
        <v/>
      </c>
      <c r="T453" s="146" t="str">
        <f>IFERROR(IF(S453:$S$5009&lt;&gt;0, ABS(S453-$AC$7),""),"")</f>
        <v/>
      </c>
      <c r="U453" s="146" t="str">
        <f>IFERROR(IF(S453:$S$5009&lt;&gt;0, (T453-$AB$16)^2,""),"")</f>
        <v/>
      </c>
      <c r="V453" s="147" t="str">
        <f>IF(Data!C457="","",C457)</f>
        <v/>
      </c>
      <c r="W453" s="146" t="str">
        <f>IFERROR(IF(V453:$V$5009&lt;&gt;0, ABS(C457-$AC$8),""),"")</f>
        <v/>
      </c>
      <c r="X453" s="146" t="str">
        <f>IFERROR(IF(V453:$V$5009&lt;&gt;0, (W453-$AB$17)^2,""),"")</f>
        <v/>
      </c>
    </row>
    <row r="454" spans="1:24" ht="20" customHeight="1">
      <c r="A454" s="154">
        <v>445</v>
      </c>
      <c r="B454" s="127" t="str">
        <f>IF(Data!B454:$B$5009&lt;&gt;"",Data!B454,"")</f>
        <v/>
      </c>
      <c r="C454" s="127" t="str">
        <f>IF(Data!$C454:C$5009&lt;&gt;"",Data!C454,"")</f>
        <v/>
      </c>
      <c r="S454" s="145" t="str">
        <f>IF(Data!B458="","",B458)</f>
        <v/>
      </c>
      <c r="T454" s="146" t="str">
        <f>IFERROR(IF(S454:$S$5009&lt;&gt;0, ABS(S454-$AC$7),""),"")</f>
        <v/>
      </c>
      <c r="U454" s="146" t="str">
        <f>IFERROR(IF(S454:$S$5009&lt;&gt;0, (T454-$AB$16)^2,""),"")</f>
        <v/>
      </c>
      <c r="V454" s="147" t="str">
        <f>IF(Data!C458="","",C458)</f>
        <v/>
      </c>
      <c r="W454" s="146" t="str">
        <f>IFERROR(IF(V454:$V$5009&lt;&gt;0, ABS(C458-$AC$8),""),"")</f>
        <v/>
      </c>
      <c r="X454" s="146" t="str">
        <f>IFERROR(IF(V454:$V$5009&lt;&gt;0, (W454-$AB$17)^2,""),"")</f>
        <v/>
      </c>
    </row>
    <row r="455" spans="1:24" ht="20" customHeight="1">
      <c r="A455" s="155">
        <v>446</v>
      </c>
      <c r="B455" s="127" t="str">
        <f>IF(Data!B455:$B$5009&lt;&gt;"",Data!B455,"")</f>
        <v/>
      </c>
      <c r="C455" s="127" t="str">
        <f>IF(Data!$C455:C$5009&lt;&gt;"",Data!C455,"")</f>
        <v/>
      </c>
      <c r="S455" s="145" t="str">
        <f>IF(Data!B459="","",B459)</f>
        <v/>
      </c>
      <c r="T455" s="146" t="str">
        <f>IFERROR(IF(S455:$S$5009&lt;&gt;0, ABS(S455-$AC$7),""),"")</f>
        <v/>
      </c>
      <c r="U455" s="146" t="str">
        <f>IFERROR(IF(S455:$S$5009&lt;&gt;0, (T455-$AB$16)^2,""),"")</f>
        <v/>
      </c>
      <c r="V455" s="147" t="str">
        <f>IF(Data!C459="","",C459)</f>
        <v/>
      </c>
      <c r="W455" s="146" t="str">
        <f>IFERROR(IF(V455:$V$5009&lt;&gt;0, ABS(C459-$AC$8),""),"")</f>
        <v/>
      </c>
      <c r="X455" s="146" t="str">
        <f>IFERROR(IF(V455:$V$5009&lt;&gt;0, (W455-$AB$17)^2,""),"")</f>
        <v/>
      </c>
    </row>
    <row r="456" spans="1:24" ht="20" customHeight="1">
      <c r="A456" s="154">
        <v>447</v>
      </c>
      <c r="B456" s="127" t="str">
        <f>IF(Data!B456:$B$5009&lt;&gt;"",Data!B456,"")</f>
        <v/>
      </c>
      <c r="C456" s="127" t="str">
        <f>IF(Data!$C456:C$5009&lt;&gt;"",Data!C456,"")</f>
        <v/>
      </c>
      <c r="S456" s="145" t="str">
        <f>IF(Data!B460="","",B460)</f>
        <v/>
      </c>
      <c r="T456" s="146" t="str">
        <f>IFERROR(IF(S456:$S$5009&lt;&gt;0, ABS(S456-$AC$7),""),"")</f>
        <v/>
      </c>
      <c r="U456" s="146" t="str">
        <f>IFERROR(IF(S456:$S$5009&lt;&gt;0, (T456-$AB$16)^2,""),"")</f>
        <v/>
      </c>
      <c r="V456" s="147" t="str">
        <f>IF(Data!C460="","",C460)</f>
        <v/>
      </c>
      <c r="W456" s="146" t="str">
        <f>IFERROR(IF(V456:$V$5009&lt;&gt;0, ABS(C460-$AC$8),""),"")</f>
        <v/>
      </c>
      <c r="X456" s="146" t="str">
        <f>IFERROR(IF(V456:$V$5009&lt;&gt;0, (W456-$AB$17)^2,""),"")</f>
        <v/>
      </c>
    </row>
    <row r="457" spans="1:24" ht="20" customHeight="1">
      <c r="A457" s="155">
        <v>448</v>
      </c>
      <c r="B457" s="127" t="str">
        <f>IF(Data!B457:$B$5009&lt;&gt;"",Data!B457,"")</f>
        <v/>
      </c>
      <c r="C457" s="127" t="str">
        <f>IF(Data!$C457:C$5009&lt;&gt;"",Data!C457,"")</f>
        <v/>
      </c>
      <c r="S457" s="145" t="str">
        <f>IF(Data!B461="","",B461)</f>
        <v/>
      </c>
      <c r="T457" s="146" t="str">
        <f>IFERROR(IF(S457:$S$5009&lt;&gt;0, ABS(S457-$AC$7),""),"")</f>
        <v/>
      </c>
      <c r="U457" s="146" t="str">
        <f>IFERROR(IF(S457:$S$5009&lt;&gt;0, (T457-$AB$16)^2,""),"")</f>
        <v/>
      </c>
      <c r="V457" s="147" t="str">
        <f>IF(Data!C461="","",C461)</f>
        <v/>
      </c>
      <c r="W457" s="146" t="str">
        <f>IFERROR(IF(V457:$V$5009&lt;&gt;0, ABS(C461-$AC$8),""),"")</f>
        <v/>
      </c>
      <c r="X457" s="146" t="str">
        <f>IFERROR(IF(V457:$V$5009&lt;&gt;0, (W457-$AB$17)^2,""),"")</f>
        <v/>
      </c>
    </row>
    <row r="458" spans="1:24" ht="20" customHeight="1">
      <c r="A458" s="154">
        <v>449</v>
      </c>
      <c r="B458" s="127" t="str">
        <f>IF(Data!B458:$B$5009&lt;&gt;"",Data!B458,"")</f>
        <v/>
      </c>
      <c r="C458" s="127" t="str">
        <f>IF(Data!$C458:C$5009&lt;&gt;"",Data!C458,"")</f>
        <v/>
      </c>
      <c r="S458" s="145" t="str">
        <f>IF(Data!B462="","",B462)</f>
        <v/>
      </c>
      <c r="T458" s="146" t="str">
        <f>IFERROR(IF(S458:$S$5009&lt;&gt;0, ABS(S458-$AC$7),""),"")</f>
        <v/>
      </c>
      <c r="U458" s="146" t="str">
        <f>IFERROR(IF(S458:$S$5009&lt;&gt;0, (T458-$AB$16)^2,""),"")</f>
        <v/>
      </c>
      <c r="V458" s="147" t="str">
        <f>IF(Data!C462="","",C462)</f>
        <v/>
      </c>
      <c r="W458" s="146" t="str">
        <f>IFERROR(IF(V458:$V$5009&lt;&gt;0, ABS(C462-$AC$8),""),"")</f>
        <v/>
      </c>
      <c r="X458" s="146" t="str">
        <f>IFERROR(IF(V458:$V$5009&lt;&gt;0, (W458-$AB$17)^2,""),"")</f>
        <v/>
      </c>
    </row>
    <row r="459" spans="1:24" ht="20" customHeight="1">
      <c r="A459" s="155">
        <v>450</v>
      </c>
      <c r="B459" s="127" t="str">
        <f>IF(Data!B459:$B$5009&lt;&gt;"",Data!B459,"")</f>
        <v/>
      </c>
      <c r="C459" s="127" t="str">
        <f>IF(Data!$C459:C$5009&lt;&gt;"",Data!C459,"")</f>
        <v/>
      </c>
      <c r="S459" s="145" t="str">
        <f>IF(Data!B463="","",B463)</f>
        <v/>
      </c>
      <c r="T459" s="146" t="str">
        <f>IFERROR(IF(S459:$S$5009&lt;&gt;0, ABS(S459-$AC$7),""),"")</f>
        <v/>
      </c>
      <c r="U459" s="146" t="str">
        <f>IFERROR(IF(S459:$S$5009&lt;&gt;0, (T459-$AB$16)^2,""),"")</f>
        <v/>
      </c>
      <c r="V459" s="147" t="str">
        <f>IF(Data!C463="","",C463)</f>
        <v/>
      </c>
      <c r="W459" s="146" t="str">
        <f>IFERROR(IF(V459:$V$5009&lt;&gt;0, ABS(C463-$AC$8),""),"")</f>
        <v/>
      </c>
      <c r="X459" s="146" t="str">
        <f>IFERROR(IF(V459:$V$5009&lt;&gt;0, (W459-$AB$17)^2,""),"")</f>
        <v/>
      </c>
    </row>
    <row r="460" spans="1:24" ht="20" customHeight="1">
      <c r="A460" s="154">
        <v>451</v>
      </c>
      <c r="B460" s="127" t="str">
        <f>IF(Data!B460:$B$5009&lt;&gt;"",Data!B460,"")</f>
        <v/>
      </c>
      <c r="C460" s="127" t="str">
        <f>IF(Data!$C460:C$5009&lt;&gt;"",Data!C460,"")</f>
        <v/>
      </c>
      <c r="S460" s="145" t="str">
        <f>IF(Data!B464="","",B464)</f>
        <v/>
      </c>
      <c r="T460" s="146" t="str">
        <f>IFERROR(IF(S460:$S$5009&lt;&gt;0, ABS(S460-$AC$7),""),"")</f>
        <v/>
      </c>
      <c r="U460" s="146" t="str">
        <f>IFERROR(IF(S460:$S$5009&lt;&gt;0, (T460-$AB$16)^2,""),"")</f>
        <v/>
      </c>
      <c r="V460" s="147" t="str">
        <f>IF(Data!C464="","",C464)</f>
        <v/>
      </c>
      <c r="W460" s="146" t="str">
        <f>IFERROR(IF(V460:$V$5009&lt;&gt;0, ABS(C464-$AC$8),""),"")</f>
        <v/>
      </c>
      <c r="X460" s="146" t="str">
        <f>IFERROR(IF(V460:$V$5009&lt;&gt;0, (W460-$AB$17)^2,""),"")</f>
        <v/>
      </c>
    </row>
    <row r="461" spans="1:24" ht="20" customHeight="1">
      <c r="A461" s="155">
        <v>452</v>
      </c>
      <c r="B461" s="127" t="str">
        <f>IF(Data!B461:$B$5009&lt;&gt;"",Data!B461,"")</f>
        <v/>
      </c>
      <c r="C461" s="127" t="str">
        <f>IF(Data!$C461:C$5009&lt;&gt;"",Data!C461,"")</f>
        <v/>
      </c>
      <c r="S461" s="145" t="str">
        <f>IF(Data!B465="","",B465)</f>
        <v/>
      </c>
      <c r="T461" s="146" t="str">
        <f>IFERROR(IF(S461:$S$5009&lt;&gt;0, ABS(S461-$AC$7),""),"")</f>
        <v/>
      </c>
      <c r="U461" s="146" t="str">
        <f>IFERROR(IF(S461:$S$5009&lt;&gt;0, (T461-$AB$16)^2,""),"")</f>
        <v/>
      </c>
      <c r="V461" s="147" t="str">
        <f>IF(Data!C465="","",C465)</f>
        <v/>
      </c>
      <c r="W461" s="146" t="str">
        <f>IFERROR(IF(V461:$V$5009&lt;&gt;0, ABS(C465-$AC$8),""),"")</f>
        <v/>
      </c>
      <c r="X461" s="146" t="str">
        <f>IFERROR(IF(V461:$V$5009&lt;&gt;0, (W461-$AB$17)^2,""),"")</f>
        <v/>
      </c>
    </row>
    <row r="462" spans="1:24" ht="20" customHeight="1">
      <c r="A462" s="154">
        <v>453</v>
      </c>
      <c r="B462" s="127" t="str">
        <f>IF(Data!B462:$B$5009&lt;&gt;"",Data!B462,"")</f>
        <v/>
      </c>
      <c r="C462" s="127" t="str">
        <f>IF(Data!$C462:C$5009&lt;&gt;"",Data!C462,"")</f>
        <v/>
      </c>
      <c r="S462" s="145" t="str">
        <f>IF(Data!B466="","",B466)</f>
        <v/>
      </c>
      <c r="T462" s="146" t="str">
        <f>IFERROR(IF(S462:$S$5009&lt;&gt;0, ABS(S462-$AC$7),""),"")</f>
        <v/>
      </c>
      <c r="U462" s="146" t="str">
        <f>IFERROR(IF(S462:$S$5009&lt;&gt;0, (T462-$AB$16)^2,""),"")</f>
        <v/>
      </c>
      <c r="V462" s="147" t="str">
        <f>IF(Data!C466="","",C466)</f>
        <v/>
      </c>
      <c r="W462" s="146" t="str">
        <f>IFERROR(IF(V462:$V$5009&lt;&gt;0, ABS(C466-$AC$8),""),"")</f>
        <v/>
      </c>
      <c r="X462" s="146" t="str">
        <f>IFERROR(IF(V462:$V$5009&lt;&gt;0, (W462-$AB$17)^2,""),"")</f>
        <v/>
      </c>
    </row>
    <row r="463" spans="1:24" ht="20" customHeight="1">
      <c r="A463" s="155">
        <v>454</v>
      </c>
      <c r="B463" s="127" t="str">
        <f>IF(Data!B463:$B$5009&lt;&gt;"",Data!B463,"")</f>
        <v/>
      </c>
      <c r="C463" s="127" t="str">
        <f>IF(Data!$C463:C$5009&lt;&gt;"",Data!C463,"")</f>
        <v/>
      </c>
      <c r="S463" s="145" t="str">
        <f>IF(Data!B467="","",B467)</f>
        <v/>
      </c>
      <c r="T463" s="146" t="str">
        <f>IFERROR(IF(S463:$S$5009&lt;&gt;0, ABS(S463-$AC$7),""),"")</f>
        <v/>
      </c>
      <c r="U463" s="146" t="str">
        <f>IFERROR(IF(S463:$S$5009&lt;&gt;0, (T463-$AB$16)^2,""),"")</f>
        <v/>
      </c>
      <c r="V463" s="147" t="str">
        <f>IF(Data!C467="","",C467)</f>
        <v/>
      </c>
      <c r="W463" s="146" t="str">
        <f>IFERROR(IF(V463:$V$5009&lt;&gt;0, ABS(C467-$AC$8),""),"")</f>
        <v/>
      </c>
      <c r="X463" s="146" t="str">
        <f>IFERROR(IF(V463:$V$5009&lt;&gt;0, (W463-$AB$17)^2,""),"")</f>
        <v/>
      </c>
    </row>
    <row r="464" spans="1:24" ht="20" customHeight="1">
      <c r="A464" s="154">
        <v>455</v>
      </c>
      <c r="B464" s="127" t="str">
        <f>IF(Data!B464:$B$5009&lt;&gt;"",Data!B464,"")</f>
        <v/>
      </c>
      <c r="C464" s="127" t="str">
        <f>IF(Data!$C464:C$5009&lt;&gt;"",Data!C464,"")</f>
        <v/>
      </c>
      <c r="S464" s="145" t="str">
        <f>IF(Data!B468="","",B468)</f>
        <v/>
      </c>
      <c r="T464" s="146" t="str">
        <f>IFERROR(IF(S464:$S$5009&lt;&gt;0, ABS(S464-$AC$7),""),"")</f>
        <v/>
      </c>
      <c r="U464" s="146" t="str">
        <f>IFERROR(IF(S464:$S$5009&lt;&gt;0, (T464-$AB$16)^2,""),"")</f>
        <v/>
      </c>
      <c r="V464" s="147" t="str">
        <f>IF(Data!C468="","",C468)</f>
        <v/>
      </c>
      <c r="W464" s="146" t="str">
        <f>IFERROR(IF(V464:$V$5009&lt;&gt;0, ABS(C468-$AC$8),""),"")</f>
        <v/>
      </c>
      <c r="X464" s="146" t="str">
        <f>IFERROR(IF(V464:$V$5009&lt;&gt;0, (W464-$AB$17)^2,""),"")</f>
        <v/>
      </c>
    </row>
    <row r="465" spans="1:24" ht="20" customHeight="1">
      <c r="A465" s="155">
        <v>456</v>
      </c>
      <c r="B465" s="127" t="str">
        <f>IF(Data!B465:$B$5009&lt;&gt;"",Data!B465,"")</f>
        <v/>
      </c>
      <c r="C465" s="127" t="str">
        <f>IF(Data!$C465:C$5009&lt;&gt;"",Data!C465,"")</f>
        <v/>
      </c>
      <c r="S465" s="145" t="str">
        <f>IF(Data!B469="","",B469)</f>
        <v/>
      </c>
      <c r="T465" s="146" t="str">
        <f>IFERROR(IF(S465:$S$5009&lt;&gt;0, ABS(S465-$AC$7),""),"")</f>
        <v/>
      </c>
      <c r="U465" s="146" t="str">
        <f>IFERROR(IF(S465:$S$5009&lt;&gt;0, (T465-$AB$16)^2,""),"")</f>
        <v/>
      </c>
      <c r="V465" s="147" t="str">
        <f>IF(Data!C469="","",C469)</f>
        <v/>
      </c>
      <c r="W465" s="146" t="str">
        <f>IFERROR(IF(V465:$V$5009&lt;&gt;0, ABS(C469-$AC$8),""),"")</f>
        <v/>
      </c>
      <c r="X465" s="146" t="str">
        <f>IFERROR(IF(V465:$V$5009&lt;&gt;0, (W465-$AB$17)^2,""),"")</f>
        <v/>
      </c>
    </row>
    <row r="466" spans="1:24" ht="20" customHeight="1">
      <c r="A466" s="154">
        <v>457</v>
      </c>
      <c r="B466" s="127" t="str">
        <f>IF(Data!B466:$B$5009&lt;&gt;"",Data!B466,"")</f>
        <v/>
      </c>
      <c r="C466" s="127" t="str">
        <f>IF(Data!$C466:C$5009&lt;&gt;"",Data!C466,"")</f>
        <v/>
      </c>
      <c r="S466" s="145" t="str">
        <f>IF(Data!B470="","",B470)</f>
        <v/>
      </c>
      <c r="T466" s="146" t="str">
        <f>IFERROR(IF(S466:$S$5009&lt;&gt;0, ABS(S466-$AC$7),""),"")</f>
        <v/>
      </c>
      <c r="U466" s="146" t="str">
        <f>IFERROR(IF(S466:$S$5009&lt;&gt;0, (T466-$AB$16)^2,""),"")</f>
        <v/>
      </c>
      <c r="V466" s="147" t="str">
        <f>IF(Data!C470="","",C470)</f>
        <v/>
      </c>
      <c r="W466" s="146" t="str">
        <f>IFERROR(IF(V466:$V$5009&lt;&gt;0, ABS(C470-$AC$8),""),"")</f>
        <v/>
      </c>
      <c r="X466" s="146" t="str">
        <f>IFERROR(IF(V466:$V$5009&lt;&gt;0, (W466-$AB$17)^2,""),"")</f>
        <v/>
      </c>
    </row>
    <row r="467" spans="1:24" ht="20" customHeight="1">
      <c r="A467" s="155">
        <v>458</v>
      </c>
      <c r="B467" s="127" t="str">
        <f>IF(Data!B467:$B$5009&lt;&gt;"",Data!B467,"")</f>
        <v/>
      </c>
      <c r="C467" s="127" t="str">
        <f>IF(Data!$C467:C$5009&lt;&gt;"",Data!C467,"")</f>
        <v/>
      </c>
      <c r="S467" s="145" t="str">
        <f>IF(Data!B471="","",B471)</f>
        <v/>
      </c>
      <c r="T467" s="146" t="str">
        <f>IFERROR(IF(S467:$S$5009&lt;&gt;0, ABS(S467-$AC$7),""),"")</f>
        <v/>
      </c>
      <c r="U467" s="146" t="str">
        <f>IFERROR(IF(S467:$S$5009&lt;&gt;0, (T467-$AB$16)^2,""),"")</f>
        <v/>
      </c>
      <c r="V467" s="147" t="str">
        <f>IF(Data!C471="","",C471)</f>
        <v/>
      </c>
      <c r="W467" s="146" t="str">
        <f>IFERROR(IF(V467:$V$5009&lt;&gt;0, ABS(C471-$AC$8),""),"")</f>
        <v/>
      </c>
      <c r="X467" s="146" t="str">
        <f>IFERROR(IF(V467:$V$5009&lt;&gt;0, (W467-$AB$17)^2,""),"")</f>
        <v/>
      </c>
    </row>
    <row r="468" spans="1:24" ht="20" customHeight="1">
      <c r="A468" s="154">
        <v>459</v>
      </c>
      <c r="B468" s="127" t="str">
        <f>IF(Data!B468:$B$5009&lt;&gt;"",Data!B468,"")</f>
        <v/>
      </c>
      <c r="C468" s="127" t="str">
        <f>IF(Data!$C468:C$5009&lt;&gt;"",Data!C468,"")</f>
        <v/>
      </c>
      <c r="S468" s="145" t="str">
        <f>IF(Data!B472="","",B472)</f>
        <v/>
      </c>
      <c r="T468" s="146" t="str">
        <f>IFERROR(IF(S468:$S$5009&lt;&gt;0, ABS(S468-$AC$7),""),"")</f>
        <v/>
      </c>
      <c r="U468" s="146" t="str">
        <f>IFERROR(IF(S468:$S$5009&lt;&gt;0, (T468-$AB$16)^2,""),"")</f>
        <v/>
      </c>
      <c r="V468" s="147" t="str">
        <f>IF(Data!C472="","",C472)</f>
        <v/>
      </c>
      <c r="W468" s="146" t="str">
        <f>IFERROR(IF(V468:$V$5009&lt;&gt;0, ABS(C472-$AC$8),""),"")</f>
        <v/>
      </c>
      <c r="X468" s="146" t="str">
        <f>IFERROR(IF(V468:$V$5009&lt;&gt;0, (W468-$AB$17)^2,""),"")</f>
        <v/>
      </c>
    </row>
    <row r="469" spans="1:24" ht="20" customHeight="1">
      <c r="A469" s="155">
        <v>460</v>
      </c>
      <c r="B469" s="127" t="str">
        <f>IF(Data!B469:$B$5009&lt;&gt;"",Data!B469,"")</f>
        <v/>
      </c>
      <c r="C469" s="127" t="str">
        <f>IF(Data!$C469:C$5009&lt;&gt;"",Data!C469,"")</f>
        <v/>
      </c>
      <c r="S469" s="145" t="str">
        <f>IF(Data!B473="","",B473)</f>
        <v/>
      </c>
      <c r="T469" s="146" t="str">
        <f>IFERROR(IF(S469:$S$5009&lt;&gt;0, ABS(S469-$AC$7),""),"")</f>
        <v/>
      </c>
      <c r="U469" s="146" t="str">
        <f>IFERROR(IF(S469:$S$5009&lt;&gt;0, (T469-$AB$16)^2,""),"")</f>
        <v/>
      </c>
      <c r="V469" s="147" t="str">
        <f>IF(Data!C473="","",C473)</f>
        <v/>
      </c>
      <c r="W469" s="146" t="str">
        <f>IFERROR(IF(V469:$V$5009&lt;&gt;0, ABS(C473-$AC$8),""),"")</f>
        <v/>
      </c>
      <c r="X469" s="146" t="str">
        <f>IFERROR(IF(V469:$V$5009&lt;&gt;0, (W469-$AB$17)^2,""),"")</f>
        <v/>
      </c>
    </row>
    <row r="470" spans="1:24" ht="20" customHeight="1">
      <c r="A470" s="154">
        <v>461</v>
      </c>
      <c r="B470" s="127" t="str">
        <f>IF(Data!B470:$B$5009&lt;&gt;"",Data!B470,"")</f>
        <v/>
      </c>
      <c r="C470" s="127" t="str">
        <f>IF(Data!$C470:C$5009&lt;&gt;"",Data!C470,"")</f>
        <v/>
      </c>
      <c r="S470" s="145" t="str">
        <f>IF(Data!B474="","",B474)</f>
        <v/>
      </c>
      <c r="T470" s="146" t="str">
        <f>IFERROR(IF(S470:$S$5009&lt;&gt;0, ABS(S470-$AC$7),""),"")</f>
        <v/>
      </c>
      <c r="U470" s="146" t="str">
        <f>IFERROR(IF(S470:$S$5009&lt;&gt;0, (T470-$AB$16)^2,""),"")</f>
        <v/>
      </c>
      <c r="V470" s="147" t="str">
        <f>IF(Data!C474="","",C474)</f>
        <v/>
      </c>
      <c r="W470" s="146" t="str">
        <f>IFERROR(IF(V470:$V$5009&lt;&gt;0, ABS(C474-$AC$8),""),"")</f>
        <v/>
      </c>
      <c r="X470" s="146" t="str">
        <f>IFERROR(IF(V470:$V$5009&lt;&gt;0, (W470-$AB$17)^2,""),"")</f>
        <v/>
      </c>
    </row>
    <row r="471" spans="1:24" ht="20" customHeight="1">
      <c r="A471" s="155">
        <v>462</v>
      </c>
      <c r="B471" s="127" t="str">
        <f>IF(Data!B471:$B$5009&lt;&gt;"",Data!B471,"")</f>
        <v/>
      </c>
      <c r="C471" s="127" t="str">
        <f>IF(Data!$C471:C$5009&lt;&gt;"",Data!C471,"")</f>
        <v/>
      </c>
      <c r="S471" s="145" t="str">
        <f>IF(Data!B475="","",B475)</f>
        <v/>
      </c>
      <c r="T471" s="146" t="str">
        <f>IFERROR(IF(S471:$S$5009&lt;&gt;0, ABS(S471-$AC$7),""),"")</f>
        <v/>
      </c>
      <c r="U471" s="146" t="str">
        <f>IFERROR(IF(S471:$S$5009&lt;&gt;0, (T471-$AB$16)^2,""),"")</f>
        <v/>
      </c>
      <c r="V471" s="147" t="str">
        <f>IF(Data!C475="","",C475)</f>
        <v/>
      </c>
      <c r="W471" s="146" t="str">
        <f>IFERROR(IF(V471:$V$5009&lt;&gt;0, ABS(C475-$AC$8),""),"")</f>
        <v/>
      </c>
      <c r="X471" s="146" t="str">
        <f>IFERROR(IF(V471:$V$5009&lt;&gt;0, (W471-$AB$17)^2,""),"")</f>
        <v/>
      </c>
    </row>
    <row r="472" spans="1:24" ht="20" customHeight="1">
      <c r="A472" s="154">
        <v>463</v>
      </c>
      <c r="B472" s="127" t="str">
        <f>IF(Data!B472:$B$5009&lt;&gt;"",Data!B472,"")</f>
        <v/>
      </c>
      <c r="C472" s="127" t="str">
        <f>IF(Data!$C472:C$5009&lt;&gt;"",Data!C472,"")</f>
        <v/>
      </c>
      <c r="S472" s="145" t="str">
        <f>IF(Data!B476="","",B476)</f>
        <v/>
      </c>
      <c r="T472" s="146" t="str">
        <f>IFERROR(IF(S472:$S$5009&lt;&gt;0, ABS(S472-$AC$7),""),"")</f>
        <v/>
      </c>
      <c r="U472" s="146" t="str">
        <f>IFERROR(IF(S472:$S$5009&lt;&gt;0, (T472-$AB$16)^2,""),"")</f>
        <v/>
      </c>
      <c r="V472" s="147" t="str">
        <f>IF(Data!C476="","",C476)</f>
        <v/>
      </c>
      <c r="W472" s="146" t="str">
        <f>IFERROR(IF(V472:$V$5009&lt;&gt;0, ABS(C476-$AC$8),""),"")</f>
        <v/>
      </c>
      <c r="X472" s="146" t="str">
        <f>IFERROR(IF(V472:$V$5009&lt;&gt;0, (W472-$AB$17)^2,""),"")</f>
        <v/>
      </c>
    </row>
    <row r="473" spans="1:24" ht="20" customHeight="1">
      <c r="A473" s="155">
        <v>464</v>
      </c>
      <c r="B473" s="127" t="str">
        <f>IF(Data!B473:$B$5009&lt;&gt;"",Data!B473,"")</f>
        <v/>
      </c>
      <c r="C473" s="127" t="str">
        <f>IF(Data!$C473:C$5009&lt;&gt;"",Data!C473,"")</f>
        <v/>
      </c>
      <c r="S473" s="145" t="str">
        <f>IF(Data!B477="","",B477)</f>
        <v/>
      </c>
      <c r="T473" s="146" t="str">
        <f>IFERROR(IF(S473:$S$5009&lt;&gt;0, ABS(S473-$AC$7),""),"")</f>
        <v/>
      </c>
      <c r="U473" s="146" t="str">
        <f>IFERROR(IF(S473:$S$5009&lt;&gt;0, (T473-$AB$16)^2,""),"")</f>
        <v/>
      </c>
      <c r="V473" s="147" t="str">
        <f>IF(Data!C477="","",C477)</f>
        <v/>
      </c>
      <c r="W473" s="146" t="str">
        <f>IFERROR(IF(V473:$V$5009&lt;&gt;0, ABS(C477-$AC$8),""),"")</f>
        <v/>
      </c>
      <c r="X473" s="146" t="str">
        <f>IFERROR(IF(V473:$V$5009&lt;&gt;0, (W473-$AB$17)^2,""),"")</f>
        <v/>
      </c>
    </row>
    <row r="474" spans="1:24" ht="20" customHeight="1">
      <c r="A474" s="154">
        <v>465</v>
      </c>
      <c r="B474" s="127" t="str">
        <f>IF(Data!B474:$B$5009&lt;&gt;"",Data!B474,"")</f>
        <v/>
      </c>
      <c r="C474" s="127" t="str">
        <f>IF(Data!$C474:C$5009&lt;&gt;"",Data!C474,"")</f>
        <v/>
      </c>
      <c r="S474" s="145" t="str">
        <f>IF(Data!B478="","",B478)</f>
        <v/>
      </c>
      <c r="T474" s="146" t="str">
        <f>IFERROR(IF(S474:$S$5009&lt;&gt;0, ABS(S474-$AC$7),""),"")</f>
        <v/>
      </c>
      <c r="U474" s="146" t="str">
        <f>IFERROR(IF(S474:$S$5009&lt;&gt;0, (T474-$AB$16)^2,""),"")</f>
        <v/>
      </c>
      <c r="V474" s="147" t="str">
        <f>IF(Data!C478="","",C478)</f>
        <v/>
      </c>
      <c r="W474" s="146" t="str">
        <f>IFERROR(IF(V474:$V$5009&lt;&gt;0, ABS(C478-$AC$8),""),"")</f>
        <v/>
      </c>
      <c r="X474" s="146" t="str">
        <f>IFERROR(IF(V474:$V$5009&lt;&gt;0, (W474-$AB$17)^2,""),"")</f>
        <v/>
      </c>
    </row>
    <row r="475" spans="1:24" ht="20" customHeight="1">
      <c r="A475" s="155">
        <v>466</v>
      </c>
      <c r="B475" s="127" t="str">
        <f>IF(Data!B475:$B$5009&lt;&gt;"",Data!B475,"")</f>
        <v/>
      </c>
      <c r="C475" s="127" t="str">
        <f>IF(Data!$C475:C$5009&lt;&gt;"",Data!C475,"")</f>
        <v/>
      </c>
      <c r="S475" s="145" t="str">
        <f>IF(Data!B479="","",B479)</f>
        <v/>
      </c>
      <c r="T475" s="146" t="str">
        <f>IFERROR(IF(S475:$S$5009&lt;&gt;0, ABS(S475-$AC$7),""),"")</f>
        <v/>
      </c>
      <c r="U475" s="146" t="str">
        <f>IFERROR(IF(S475:$S$5009&lt;&gt;0, (T475-$AB$16)^2,""),"")</f>
        <v/>
      </c>
      <c r="V475" s="147" t="str">
        <f>IF(Data!C479="","",C479)</f>
        <v/>
      </c>
      <c r="W475" s="146" t="str">
        <f>IFERROR(IF(V475:$V$5009&lt;&gt;0, ABS(C479-$AC$8),""),"")</f>
        <v/>
      </c>
      <c r="X475" s="146" t="str">
        <f>IFERROR(IF(V475:$V$5009&lt;&gt;0, (W475-$AB$17)^2,""),"")</f>
        <v/>
      </c>
    </row>
    <row r="476" spans="1:24" ht="20" customHeight="1">
      <c r="A476" s="154">
        <v>467</v>
      </c>
      <c r="B476" s="127" t="str">
        <f>IF(Data!B476:$B$5009&lt;&gt;"",Data!B476,"")</f>
        <v/>
      </c>
      <c r="C476" s="127" t="str">
        <f>IF(Data!$C476:C$5009&lt;&gt;"",Data!C476,"")</f>
        <v/>
      </c>
      <c r="S476" s="145" t="str">
        <f>IF(Data!B480="","",B480)</f>
        <v/>
      </c>
      <c r="T476" s="146" t="str">
        <f>IFERROR(IF(S476:$S$5009&lt;&gt;0, ABS(S476-$AC$7),""),"")</f>
        <v/>
      </c>
      <c r="U476" s="146" t="str">
        <f>IFERROR(IF(S476:$S$5009&lt;&gt;0, (T476-$AB$16)^2,""),"")</f>
        <v/>
      </c>
      <c r="V476" s="147" t="str">
        <f>IF(Data!C480="","",C480)</f>
        <v/>
      </c>
      <c r="W476" s="146" t="str">
        <f>IFERROR(IF(V476:$V$5009&lt;&gt;0, ABS(C480-$AC$8),""),"")</f>
        <v/>
      </c>
      <c r="X476" s="146" t="str">
        <f>IFERROR(IF(V476:$V$5009&lt;&gt;0, (W476-$AB$17)^2,""),"")</f>
        <v/>
      </c>
    </row>
    <row r="477" spans="1:24" ht="20" customHeight="1">
      <c r="A477" s="155">
        <v>468</v>
      </c>
      <c r="B477" s="127" t="str">
        <f>IF(Data!B477:$B$5009&lt;&gt;"",Data!B477,"")</f>
        <v/>
      </c>
      <c r="C477" s="127" t="str">
        <f>IF(Data!$C477:C$5009&lt;&gt;"",Data!C477,"")</f>
        <v/>
      </c>
      <c r="S477" s="145" t="str">
        <f>IF(Data!B481="","",B481)</f>
        <v/>
      </c>
      <c r="T477" s="146" t="str">
        <f>IFERROR(IF(S477:$S$5009&lt;&gt;0, ABS(S477-$AC$7),""),"")</f>
        <v/>
      </c>
      <c r="U477" s="146" t="str">
        <f>IFERROR(IF(S477:$S$5009&lt;&gt;0, (T477-$AB$16)^2,""),"")</f>
        <v/>
      </c>
      <c r="V477" s="147" t="str">
        <f>IF(Data!C481="","",C481)</f>
        <v/>
      </c>
      <c r="W477" s="146" t="str">
        <f>IFERROR(IF(V477:$V$5009&lt;&gt;0, ABS(C481-$AC$8),""),"")</f>
        <v/>
      </c>
      <c r="X477" s="146" t="str">
        <f>IFERROR(IF(V477:$V$5009&lt;&gt;0, (W477-$AB$17)^2,""),"")</f>
        <v/>
      </c>
    </row>
    <row r="478" spans="1:24" ht="20" customHeight="1">
      <c r="A478" s="154">
        <v>469</v>
      </c>
      <c r="B478" s="127" t="str">
        <f>IF(Data!B478:$B$5009&lt;&gt;"",Data!B478,"")</f>
        <v/>
      </c>
      <c r="C478" s="127" t="str">
        <f>IF(Data!$C478:C$5009&lt;&gt;"",Data!C478,"")</f>
        <v/>
      </c>
      <c r="S478" s="145" t="str">
        <f>IF(Data!B482="","",B482)</f>
        <v/>
      </c>
      <c r="T478" s="146" t="str">
        <f>IFERROR(IF(S478:$S$5009&lt;&gt;0, ABS(S478-$AC$7),""),"")</f>
        <v/>
      </c>
      <c r="U478" s="146" t="str">
        <f>IFERROR(IF(S478:$S$5009&lt;&gt;0, (T478-$AB$16)^2,""),"")</f>
        <v/>
      </c>
      <c r="V478" s="147" t="str">
        <f>IF(Data!C482="","",C482)</f>
        <v/>
      </c>
      <c r="W478" s="146" t="str">
        <f>IFERROR(IF(V478:$V$5009&lt;&gt;0, ABS(C482-$AC$8),""),"")</f>
        <v/>
      </c>
      <c r="X478" s="146" t="str">
        <f>IFERROR(IF(V478:$V$5009&lt;&gt;0, (W478-$AB$17)^2,""),"")</f>
        <v/>
      </c>
    </row>
    <row r="479" spans="1:24" ht="20" customHeight="1">
      <c r="A479" s="155">
        <v>470</v>
      </c>
      <c r="B479" s="127" t="str">
        <f>IF(Data!B479:$B$5009&lt;&gt;"",Data!B479,"")</f>
        <v/>
      </c>
      <c r="C479" s="127" t="str">
        <f>IF(Data!$C479:C$5009&lt;&gt;"",Data!C479,"")</f>
        <v/>
      </c>
      <c r="S479" s="145" t="str">
        <f>IF(Data!B483="","",B483)</f>
        <v/>
      </c>
      <c r="T479" s="146" t="str">
        <f>IFERROR(IF(S479:$S$5009&lt;&gt;0, ABS(S479-$AC$7),""),"")</f>
        <v/>
      </c>
      <c r="U479" s="146" t="str">
        <f>IFERROR(IF(S479:$S$5009&lt;&gt;0, (T479-$AB$16)^2,""),"")</f>
        <v/>
      </c>
      <c r="V479" s="147" t="str">
        <f>IF(Data!C483="","",C483)</f>
        <v/>
      </c>
      <c r="W479" s="146" t="str">
        <f>IFERROR(IF(V479:$V$5009&lt;&gt;0, ABS(C483-$AC$8),""),"")</f>
        <v/>
      </c>
      <c r="X479" s="146" t="str">
        <f>IFERROR(IF(V479:$V$5009&lt;&gt;0, (W479-$AB$17)^2,""),"")</f>
        <v/>
      </c>
    </row>
    <row r="480" spans="1:24" ht="20" customHeight="1">
      <c r="A480" s="154">
        <v>471</v>
      </c>
      <c r="B480" s="127" t="str">
        <f>IF(Data!B480:$B$5009&lt;&gt;"",Data!B480,"")</f>
        <v/>
      </c>
      <c r="C480" s="127" t="str">
        <f>IF(Data!$C480:C$5009&lt;&gt;"",Data!C480,"")</f>
        <v/>
      </c>
      <c r="S480" s="145" t="str">
        <f>IF(Data!B484="","",B484)</f>
        <v/>
      </c>
      <c r="T480" s="146" t="str">
        <f>IFERROR(IF(S480:$S$5009&lt;&gt;0, ABS(S480-$AC$7),""),"")</f>
        <v/>
      </c>
      <c r="U480" s="146" t="str">
        <f>IFERROR(IF(S480:$S$5009&lt;&gt;0, (T480-$AB$16)^2,""),"")</f>
        <v/>
      </c>
      <c r="V480" s="147" t="str">
        <f>IF(Data!C484="","",C484)</f>
        <v/>
      </c>
      <c r="W480" s="146" t="str">
        <f>IFERROR(IF(V480:$V$5009&lt;&gt;0, ABS(C484-$AC$8),""),"")</f>
        <v/>
      </c>
      <c r="X480" s="146" t="str">
        <f>IFERROR(IF(V480:$V$5009&lt;&gt;0, (W480-$AB$17)^2,""),"")</f>
        <v/>
      </c>
    </row>
    <row r="481" spans="1:24" ht="20" customHeight="1">
      <c r="A481" s="155">
        <v>472</v>
      </c>
      <c r="B481" s="127" t="str">
        <f>IF(Data!B481:$B$5009&lt;&gt;"",Data!B481,"")</f>
        <v/>
      </c>
      <c r="C481" s="127" t="str">
        <f>IF(Data!$C481:C$5009&lt;&gt;"",Data!C481,"")</f>
        <v/>
      </c>
      <c r="S481" s="145" t="str">
        <f>IF(Data!B485="","",B485)</f>
        <v/>
      </c>
      <c r="T481" s="146" t="str">
        <f>IFERROR(IF(S481:$S$5009&lt;&gt;0, ABS(S481-$AC$7),""),"")</f>
        <v/>
      </c>
      <c r="U481" s="146" t="str">
        <f>IFERROR(IF(S481:$S$5009&lt;&gt;0, (T481-$AB$16)^2,""),"")</f>
        <v/>
      </c>
      <c r="V481" s="147" t="str">
        <f>IF(Data!C485="","",C485)</f>
        <v/>
      </c>
      <c r="W481" s="146" t="str">
        <f>IFERROR(IF(V481:$V$5009&lt;&gt;0, ABS(C485-$AC$8),""),"")</f>
        <v/>
      </c>
      <c r="X481" s="146" t="str">
        <f>IFERROR(IF(V481:$V$5009&lt;&gt;0, (W481-$AB$17)^2,""),"")</f>
        <v/>
      </c>
    </row>
    <row r="482" spans="1:24" ht="20" customHeight="1">
      <c r="A482" s="154">
        <v>473</v>
      </c>
      <c r="B482" s="127" t="str">
        <f>IF(Data!B482:$B$5009&lt;&gt;"",Data!B482,"")</f>
        <v/>
      </c>
      <c r="C482" s="127" t="str">
        <f>IF(Data!$C482:C$5009&lt;&gt;"",Data!C482,"")</f>
        <v/>
      </c>
      <c r="S482" s="145" t="str">
        <f>IF(Data!B486="","",B486)</f>
        <v/>
      </c>
      <c r="T482" s="146" t="str">
        <f>IFERROR(IF(S482:$S$5009&lt;&gt;0, ABS(S482-$AC$7),""),"")</f>
        <v/>
      </c>
      <c r="U482" s="146" t="str">
        <f>IFERROR(IF(S482:$S$5009&lt;&gt;0, (T482-$AB$16)^2,""),"")</f>
        <v/>
      </c>
      <c r="V482" s="147" t="str">
        <f>IF(Data!C486="","",C486)</f>
        <v/>
      </c>
      <c r="W482" s="146" t="str">
        <f>IFERROR(IF(V482:$V$5009&lt;&gt;0, ABS(C486-$AC$8),""),"")</f>
        <v/>
      </c>
      <c r="X482" s="146" t="str">
        <f>IFERROR(IF(V482:$V$5009&lt;&gt;0, (W482-$AB$17)^2,""),"")</f>
        <v/>
      </c>
    </row>
    <row r="483" spans="1:24" ht="20" customHeight="1">
      <c r="A483" s="155">
        <v>474</v>
      </c>
      <c r="B483" s="127" t="str">
        <f>IF(Data!B483:$B$5009&lt;&gt;"",Data!B483,"")</f>
        <v/>
      </c>
      <c r="C483" s="127" t="str">
        <f>IF(Data!$C483:C$5009&lt;&gt;"",Data!C483,"")</f>
        <v/>
      </c>
      <c r="S483" s="145" t="str">
        <f>IF(Data!B487="","",B487)</f>
        <v/>
      </c>
      <c r="T483" s="146" t="str">
        <f>IFERROR(IF(S483:$S$5009&lt;&gt;0, ABS(S483-$AC$7),""),"")</f>
        <v/>
      </c>
      <c r="U483" s="146" t="str">
        <f>IFERROR(IF(S483:$S$5009&lt;&gt;0, (T483-$AB$16)^2,""),"")</f>
        <v/>
      </c>
      <c r="V483" s="147" t="str">
        <f>IF(Data!C487="","",C487)</f>
        <v/>
      </c>
      <c r="W483" s="146" t="str">
        <f>IFERROR(IF(V483:$V$5009&lt;&gt;0, ABS(C487-$AC$8),""),"")</f>
        <v/>
      </c>
      <c r="X483" s="146" t="str">
        <f>IFERROR(IF(V483:$V$5009&lt;&gt;0, (W483-$AB$17)^2,""),"")</f>
        <v/>
      </c>
    </row>
    <row r="484" spans="1:24" ht="20" customHeight="1">
      <c r="A484" s="154">
        <v>475</v>
      </c>
      <c r="B484" s="127" t="str">
        <f>IF(Data!B484:$B$5009&lt;&gt;"",Data!B484,"")</f>
        <v/>
      </c>
      <c r="C484" s="127" t="str">
        <f>IF(Data!$C484:C$5009&lt;&gt;"",Data!C484,"")</f>
        <v/>
      </c>
      <c r="S484" s="145" t="str">
        <f>IF(Data!B488="","",B488)</f>
        <v/>
      </c>
      <c r="T484" s="146" t="str">
        <f>IFERROR(IF(S484:$S$5009&lt;&gt;0, ABS(S484-$AC$7),""),"")</f>
        <v/>
      </c>
      <c r="U484" s="146" t="str">
        <f>IFERROR(IF(S484:$S$5009&lt;&gt;0, (T484-$AB$16)^2,""),"")</f>
        <v/>
      </c>
      <c r="V484" s="147" t="str">
        <f>IF(Data!C488="","",C488)</f>
        <v/>
      </c>
      <c r="W484" s="146" t="str">
        <f>IFERROR(IF(V484:$V$5009&lt;&gt;0, ABS(C488-$AC$8),""),"")</f>
        <v/>
      </c>
      <c r="X484" s="146" t="str">
        <f>IFERROR(IF(V484:$V$5009&lt;&gt;0, (W484-$AB$17)^2,""),"")</f>
        <v/>
      </c>
    </row>
    <row r="485" spans="1:24" ht="20" customHeight="1">
      <c r="A485" s="155">
        <v>476</v>
      </c>
      <c r="B485" s="127" t="str">
        <f>IF(Data!B485:$B$5009&lt;&gt;"",Data!B485,"")</f>
        <v/>
      </c>
      <c r="C485" s="127" t="str">
        <f>IF(Data!$C485:C$5009&lt;&gt;"",Data!C485,"")</f>
        <v/>
      </c>
      <c r="S485" s="145" t="str">
        <f>IF(Data!B489="","",B489)</f>
        <v/>
      </c>
      <c r="T485" s="146" t="str">
        <f>IFERROR(IF(S485:$S$5009&lt;&gt;0, ABS(S485-$AC$7),""),"")</f>
        <v/>
      </c>
      <c r="U485" s="146" t="str">
        <f>IFERROR(IF(S485:$S$5009&lt;&gt;0, (T485-$AB$16)^2,""),"")</f>
        <v/>
      </c>
      <c r="V485" s="147" t="str">
        <f>IF(Data!C489="","",C489)</f>
        <v/>
      </c>
      <c r="W485" s="146" t="str">
        <f>IFERROR(IF(V485:$V$5009&lt;&gt;0, ABS(C489-$AC$8),""),"")</f>
        <v/>
      </c>
      <c r="X485" s="146" t="str">
        <f>IFERROR(IF(V485:$V$5009&lt;&gt;0, (W485-$AB$17)^2,""),"")</f>
        <v/>
      </c>
    </row>
    <row r="486" spans="1:24" ht="20" customHeight="1">
      <c r="A486" s="154">
        <v>477</v>
      </c>
      <c r="B486" s="127" t="str">
        <f>IF(Data!B486:$B$5009&lt;&gt;"",Data!B486,"")</f>
        <v/>
      </c>
      <c r="C486" s="127" t="str">
        <f>IF(Data!$C486:C$5009&lt;&gt;"",Data!C486,"")</f>
        <v/>
      </c>
      <c r="S486" s="145" t="str">
        <f>IF(Data!B490="","",B490)</f>
        <v/>
      </c>
      <c r="T486" s="146" t="str">
        <f>IFERROR(IF(S486:$S$5009&lt;&gt;0, ABS(S486-$AC$7),""),"")</f>
        <v/>
      </c>
      <c r="U486" s="146" t="str">
        <f>IFERROR(IF(S486:$S$5009&lt;&gt;0, (T486-$AB$16)^2,""),"")</f>
        <v/>
      </c>
      <c r="V486" s="147" t="str">
        <f>IF(Data!C490="","",C490)</f>
        <v/>
      </c>
      <c r="W486" s="146" t="str">
        <f>IFERROR(IF(V486:$V$5009&lt;&gt;0, ABS(C490-$AC$8),""),"")</f>
        <v/>
      </c>
      <c r="X486" s="146" t="str">
        <f>IFERROR(IF(V486:$V$5009&lt;&gt;0, (W486-$AB$17)^2,""),"")</f>
        <v/>
      </c>
    </row>
    <row r="487" spans="1:24" ht="20" customHeight="1">
      <c r="A487" s="155">
        <v>478</v>
      </c>
      <c r="B487" s="127" t="str">
        <f>IF(Data!B487:$B$5009&lt;&gt;"",Data!B487,"")</f>
        <v/>
      </c>
      <c r="C487" s="127" t="str">
        <f>IF(Data!$C487:C$5009&lt;&gt;"",Data!C487,"")</f>
        <v/>
      </c>
      <c r="S487" s="145" t="str">
        <f>IF(Data!B491="","",B491)</f>
        <v/>
      </c>
      <c r="T487" s="146" t="str">
        <f>IFERROR(IF(S487:$S$5009&lt;&gt;0, ABS(S487-$AC$7),""),"")</f>
        <v/>
      </c>
      <c r="U487" s="146" t="str">
        <f>IFERROR(IF(S487:$S$5009&lt;&gt;0, (T487-$AB$16)^2,""),"")</f>
        <v/>
      </c>
      <c r="V487" s="147" t="str">
        <f>IF(Data!C491="","",C491)</f>
        <v/>
      </c>
      <c r="W487" s="146" t="str">
        <f>IFERROR(IF(V487:$V$5009&lt;&gt;0, ABS(C491-$AC$8),""),"")</f>
        <v/>
      </c>
      <c r="X487" s="146" t="str">
        <f>IFERROR(IF(V487:$V$5009&lt;&gt;0, (W487-$AB$17)^2,""),"")</f>
        <v/>
      </c>
    </row>
    <row r="488" spans="1:24" ht="20" customHeight="1">
      <c r="A488" s="154">
        <v>479</v>
      </c>
      <c r="B488" s="127" t="str">
        <f>IF(Data!B488:$B$5009&lt;&gt;"",Data!B488,"")</f>
        <v/>
      </c>
      <c r="C488" s="127" t="str">
        <f>IF(Data!$C488:C$5009&lt;&gt;"",Data!C488,"")</f>
        <v/>
      </c>
      <c r="S488" s="145" t="str">
        <f>IF(Data!B492="","",B492)</f>
        <v/>
      </c>
      <c r="T488" s="146" t="str">
        <f>IFERROR(IF(S488:$S$5009&lt;&gt;0, ABS(S488-$AC$7),""),"")</f>
        <v/>
      </c>
      <c r="U488" s="146" t="str">
        <f>IFERROR(IF(S488:$S$5009&lt;&gt;0, (T488-$AB$16)^2,""),"")</f>
        <v/>
      </c>
      <c r="V488" s="147" t="str">
        <f>IF(Data!C492="","",C492)</f>
        <v/>
      </c>
      <c r="W488" s="146" t="str">
        <f>IFERROR(IF(V488:$V$5009&lt;&gt;0, ABS(C492-$AC$8),""),"")</f>
        <v/>
      </c>
      <c r="X488" s="146" t="str">
        <f>IFERROR(IF(V488:$V$5009&lt;&gt;0, (W488-$AB$17)^2,""),"")</f>
        <v/>
      </c>
    </row>
    <row r="489" spans="1:24" ht="20" customHeight="1">
      <c r="A489" s="155">
        <v>480</v>
      </c>
      <c r="B489" s="127" t="str">
        <f>IF(Data!B489:$B$5009&lt;&gt;"",Data!B489,"")</f>
        <v/>
      </c>
      <c r="C489" s="127" t="str">
        <f>IF(Data!$C489:C$5009&lt;&gt;"",Data!C489,"")</f>
        <v/>
      </c>
      <c r="S489" s="145" t="str">
        <f>IF(Data!B493="","",B493)</f>
        <v/>
      </c>
      <c r="T489" s="146" t="str">
        <f>IFERROR(IF(S489:$S$5009&lt;&gt;0, ABS(S489-$AC$7),""),"")</f>
        <v/>
      </c>
      <c r="U489" s="146" t="str">
        <f>IFERROR(IF(S489:$S$5009&lt;&gt;0, (T489-$AB$16)^2,""),"")</f>
        <v/>
      </c>
      <c r="V489" s="147" t="str">
        <f>IF(Data!C493="","",C493)</f>
        <v/>
      </c>
      <c r="W489" s="146" t="str">
        <f>IFERROR(IF(V489:$V$5009&lt;&gt;0, ABS(C493-$AC$8),""),"")</f>
        <v/>
      </c>
      <c r="X489" s="146" t="str">
        <f>IFERROR(IF(V489:$V$5009&lt;&gt;0, (W489-$AB$17)^2,""),"")</f>
        <v/>
      </c>
    </row>
    <row r="490" spans="1:24" ht="20" customHeight="1">
      <c r="A490" s="154">
        <v>481</v>
      </c>
      <c r="B490" s="127" t="str">
        <f>IF(Data!B490:$B$5009&lt;&gt;"",Data!B490,"")</f>
        <v/>
      </c>
      <c r="C490" s="127" t="str">
        <f>IF(Data!$C490:C$5009&lt;&gt;"",Data!C490,"")</f>
        <v/>
      </c>
      <c r="S490" s="145" t="str">
        <f>IF(Data!B494="","",B494)</f>
        <v/>
      </c>
      <c r="T490" s="146" t="str">
        <f>IFERROR(IF(S490:$S$5009&lt;&gt;0, ABS(S490-$AC$7),""),"")</f>
        <v/>
      </c>
      <c r="U490" s="146" t="str">
        <f>IFERROR(IF(S490:$S$5009&lt;&gt;0, (T490-$AB$16)^2,""),"")</f>
        <v/>
      </c>
      <c r="V490" s="147" t="str">
        <f>IF(Data!C494="","",C494)</f>
        <v/>
      </c>
      <c r="W490" s="146" t="str">
        <f>IFERROR(IF(V490:$V$5009&lt;&gt;0, ABS(C494-$AC$8),""),"")</f>
        <v/>
      </c>
      <c r="X490" s="146" t="str">
        <f>IFERROR(IF(V490:$V$5009&lt;&gt;0, (W490-$AB$17)^2,""),"")</f>
        <v/>
      </c>
    </row>
    <row r="491" spans="1:24" ht="20" customHeight="1">
      <c r="A491" s="155">
        <v>482</v>
      </c>
      <c r="B491" s="127" t="str">
        <f>IF(Data!B491:$B$5009&lt;&gt;"",Data!B491,"")</f>
        <v/>
      </c>
      <c r="C491" s="127" t="str">
        <f>IF(Data!$C491:C$5009&lt;&gt;"",Data!C491,"")</f>
        <v/>
      </c>
      <c r="S491" s="145" t="str">
        <f>IF(Data!B495="","",B495)</f>
        <v/>
      </c>
      <c r="T491" s="146" t="str">
        <f>IFERROR(IF(S491:$S$5009&lt;&gt;0, ABS(S491-$AC$7),""),"")</f>
        <v/>
      </c>
      <c r="U491" s="146" t="str">
        <f>IFERROR(IF(S491:$S$5009&lt;&gt;0, (T491-$AB$16)^2,""),"")</f>
        <v/>
      </c>
      <c r="V491" s="147" t="str">
        <f>IF(Data!C495="","",C495)</f>
        <v/>
      </c>
      <c r="W491" s="146" t="str">
        <f>IFERROR(IF(V491:$V$5009&lt;&gt;0, ABS(C495-$AC$8),""),"")</f>
        <v/>
      </c>
      <c r="X491" s="146" t="str">
        <f>IFERROR(IF(V491:$V$5009&lt;&gt;0, (W491-$AB$17)^2,""),"")</f>
        <v/>
      </c>
    </row>
    <row r="492" spans="1:24" ht="20" customHeight="1">
      <c r="A492" s="154">
        <v>483</v>
      </c>
      <c r="B492" s="127" t="str">
        <f>IF(Data!B492:$B$5009&lt;&gt;"",Data!B492,"")</f>
        <v/>
      </c>
      <c r="C492" s="127" t="str">
        <f>IF(Data!$C492:C$5009&lt;&gt;"",Data!C492,"")</f>
        <v/>
      </c>
      <c r="S492" s="145" t="str">
        <f>IF(Data!B496="","",B496)</f>
        <v/>
      </c>
      <c r="T492" s="146" t="str">
        <f>IFERROR(IF(S492:$S$5009&lt;&gt;0, ABS(S492-$AC$7),""),"")</f>
        <v/>
      </c>
      <c r="U492" s="146" t="str">
        <f>IFERROR(IF(S492:$S$5009&lt;&gt;0, (T492-$AB$16)^2,""),"")</f>
        <v/>
      </c>
      <c r="V492" s="147" t="str">
        <f>IF(Data!C496="","",C496)</f>
        <v/>
      </c>
      <c r="W492" s="146" t="str">
        <f>IFERROR(IF(V492:$V$5009&lt;&gt;0, ABS(C496-$AC$8),""),"")</f>
        <v/>
      </c>
      <c r="X492" s="146" t="str">
        <f>IFERROR(IF(V492:$V$5009&lt;&gt;0, (W492-$AB$17)^2,""),"")</f>
        <v/>
      </c>
    </row>
    <row r="493" spans="1:24" ht="20" customHeight="1">
      <c r="A493" s="155">
        <v>484</v>
      </c>
      <c r="B493" s="127" t="str">
        <f>IF(Data!B493:$B$5009&lt;&gt;"",Data!B493,"")</f>
        <v/>
      </c>
      <c r="C493" s="127" t="str">
        <f>IF(Data!$C493:C$5009&lt;&gt;"",Data!C493,"")</f>
        <v/>
      </c>
      <c r="S493" s="145" t="str">
        <f>IF(Data!B497="","",B497)</f>
        <v/>
      </c>
      <c r="T493" s="146" t="str">
        <f>IFERROR(IF(S493:$S$5009&lt;&gt;0, ABS(S493-$AC$7),""),"")</f>
        <v/>
      </c>
      <c r="U493" s="146" t="str">
        <f>IFERROR(IF(S493:$S$5009&lt;&gt;0, (T493-$AB$16)^2,""),"")</f>
        <v/>
      </c>
      <c r="V493" s="147" t="str">
        <f>IF(Data!C497="","",C497)</f>
        <v/>
      </c>
      <c r="W493" s="146" t="str">
        <f>IFERROR(IF(V493:$V$5009&lt;&gt;0, ABS(C497-$AC$8),""),"")</f>
        <v/>
      </c>
      <c r="X493" s="146" t="str">
        <f>IFERROR(IF(V493:$V$5009&lt;&gt;0, (W493-$AB$17)^2,""),"")</f>
        <v/>
      </c>
    </row>
    <row r="494" spans="1:24" ht="20" customHeight="1">
      <c r="A494" s="154">
        <v>485</v>
      </c>
      <c r="B494" s="127" t="str">
        <f>IF(Data!B494:$B$5009&lt;&gt;"",Data!B494,"")</f>
        <v/>
      </c>
      <c r="C494" s="127" t="str">
        <f>IF(Data!$C494:C$5009&lt;&gt;"",Data!C494,"")</f>
        <v/>
      </c>
      <c r="S494" s="145" t="str">
        <f>IF(Data!B498="","",B498)</f>
        <v/>
      </c>
      <c r="T494" s="146" t="str">
        <f>IFERROR(IF(S494:$S$5009&lt;&gt;0, ABS(S494-$AC$7),""),"")</f>
        <v/>
      </c>
      <c r="U494" s="146" t="str">
        <f>IFERROR(IF(S494:$S$5009&lt;&gt;0, (T494-$AB$16)^2,""),"")</f>
        <v/>
      </c>
      <c r="V494" s="147" t="str">
        <f>IF(Data!C498="","",C498)</f>
        <v/>
      </c>
      <c r="W494" s="146" t="str">
        <f>IFERROR(IF(V494:$V$5009&lt;&gt;0, ABS(C498-$AC$8),""),"")</f>
        <v/>
      </c>
      <c r="X494" s="146" t="str">
        <f>IFERROR(IF(V494:$V$5009&lt;&gt;0, (W494-$AB$17)^2,""),"")</f>
        <v/>
      </c>
    </row>
    <row r="495" spans="1:24" ht="20" customHeight="1">
      <c r="A495" s="155">
        <v>486</v>
      </c>
      <c r="B495" s="127" t="str">
        <f>IF(Data!B495:$B$5009&lt;&gt;"",Data!B495,"")</f>
        <v/>
      </c>
      <c r="C495" s="127" t="str">
        <f>IF(Data!$C495:C$5009&lt;&gt;"",Data!C495,"")</f>
        <v/>
      </c>
      <c r="S495" s="145" t="str">
        <f>IF(Data!B499="","",B499)</f>
        <v/>
      </c>
      <c r="T495" s="146" t="str">
        <f>IFERROR(IF(S495:$S$5009&lt;&gt;0, ABS(S495-$AC$7),""),"")</f>
        <v/>
      </c>
      <c r="U495" s="146" t="str">
        <f>IFERROR(IF(S495:$S$5009&lt;&gt;0, (T495-$AB$16)^2,""),"")</f>
        <v/>
      </c>
      <c r="V495" s="147" t="str">
        <f>IF(Data!C499="","",C499)</f>
        <v/>
      </c>
      <c r="W495" s="146" t="str">
        <f>IFERROR(IF(V495:$V$5009&lt;&gt;0, ABS(C499-$AC$8),""),"")</f>
        <v/>
      </c>
      <c r="X495" s="146" t="str">
        <f>IFERROR(IF(V495:$V$5009&lt;&gt;0, (W495-$AB$17)^2,""),"")</f>
        <v/>
      </c>
    </row>
    <row r="496" spans="1:24" ht="20" customHeight="1">
      <c r="A496" s="154">
        <v>487</v>
      </c>
      <c r="B496" s="127" t="str">
        <f>IF(Data!B496:$B$5009&lt;&gt;"",Data!B496,"")</f>
        <v/>
      </c>
      <c r="C496" s="127" t="str">
        <f>IF(Data!$C496:C$5009&lt;&gt;"",Data!C496,"")</f>
        <v/>
      </c>
      <c r="S496" s="145" t="str">
        <f>IF(Data!B500="","",B500)</f>
        <v/>
      </c>
      <c r="T496" s="146" t="str">
        <f>IFERROR(IF(S496:$S$5009&lt;&gt;0, ABS(S496-$AC$7),""),"")</f>
        <v/>
      </c>
      <c r="U496" s="146" t="str">
        <f>IFERROR(IF(S496:$S$5009&lt;&gt;0, (T496-$AB$16)^2,""),"")</f>
        <v/>
      </c>
      <c r="V496" s="147" t="str">
        <f>IF(Data!C500="","",C500)</f>
        <v/>
      </c>
      <c r="W496" s="146" t="str">
        <f>IFERROR(IF(V496:$V$5009&lt;&gt;0, ABS(C500-$AC$8),""),"")</f>
        <v/>
      </c>
      <c r="X496" s="146" t="str">
        <f>IFERROR(IF(V496:$V$5009&lt;&gt;0, (W496-$AB$17)^2,""),"")</f>
        <v/>
      </c>
    </row>
    <row r="497" spans="1:24" ht="20" customHeight="1">
      <c r="A497" s="155">
        <v>488</v>
      </c>
      <c r="B497" s="127" t="str">
        <f>IF(Data!B497:$B$5009&lt;&gt;"",Data!B497,"")</f>
        <v/>
      </c>
      <c r="C497" s="127" t="str">
        <f>IF(Data!$C497:C$5009&lt;&gt;"",Data!C497,"")</f>
        <v/>
      </c>
      <c r="S497" s="145" t="str">
        <f>IF(Data!B501="","",B501)</f>
        <v/>
      </c>
      <c r="T497" s="146" t="str">
        <f>IFERROR(IF(S497:$S$5009&lt;&gt;0, ABS(S497-$AC$7),""),"")</f>
        <v/>
      </c>
      <c r="U497" s="146" t="str">
        <f>IFERROR(IF(S497:$S$5009&lt;&gt;0, (T497-$AB$16)^2,""),"")</f>
        <v/>
      </c>
      <c r="V497" s="147" t="str">
        <f>IF(Data!C501="","",C501)</f>
        <v/>
      </c>
      <c r="W497" s="146" t="str">
        <f>IFERROR(IF(V497:$V$5009&lt;&gt;0, ABS(C501-$AC$8),""),"")</f>
        <v/>
      </c>
      <c r="X497" s="146" t="str">
        <f>IFERROR(IF(V497:$V$5009&lt;&gt;0, (W497-$AB$17)^2,""),"")</f>
        <v/>
      </c>
    </row>
    <row r="498" spans="1:24" ht="20" customHeight="1">
      <c r="A498" s="154">
        <v>489</v>
      </c>
      <c r="B498" s="127" t="str">
        <f>IF(Data!B498:$B$5009&lt;&gt;"",Data!B498,"")</f>
        <v/>
      </c>
      <c r="C498" s="127" t="str">
        <f>IF(Data!$C498:C$5009&lt;&gt;"",Data!C498,"")</f>
        <v/>
      </c>
      <c r="S498" s="145" t="str">
        <f>IF(Data!B502="","",B502)</f>
        <v/>
      </c>
      <c r="T498" s="146" t="str">
        <f>IFERROR(IF(S498:$S$5009&lt;&gt;0, ABS(S498-$AC$7),""),"")</f>
        <v/>
      </c>
      <c r="U498" s="146" t="str">
        <f>IFERROR(IF(S498:$S$5009&lt;&gt;0, (T498-$AB$16)^2,""),"")</f>
        <v/>
      </c>
      <c r="V498" s="147" t="str">
        <f>IF(Data!C502="","",C502)</f>
        <v/>
      </c>
      <c r="W498" s="146" t="str">
        <f>IFERROR(IF(V498:$V$5009&lt;&gt;0, ABS(C502-$AC$8),""),"")</f>
        <v/>
      </c>
      <c r="X498" s="146" t="str">
        <f>IFERROR(IF(V498:$V$5009&lt;&gt;0, (W498-$AB$17)^2,""),"")</f>
        <v/>
      </c>
    </row>
    <row r="499" spans="1:24" ht="20" customHeight="1">
      <c r="A499" s="155">
        <v>490</v>
      </c>
      <c r="B499" s="127" t="str">
        <f>IF(Data!B499:$B$5009&lt;&gt;"",Data!B499,"")</f>
        <v/>
      </c>
      <c r="C499" s="127" t="str">
        <f>IF(Data!$C499:C$5009&lt;&gt;"",Data!C499,"")</f>
        <v/>
      </c>
      <c r="S499" s="145" t="str">
        <f>IF(Data!B503="","",B503)</f>
        <v/>
      </c>
      <c r="T499" s="146" t="str">
        <f>IFERROR(IF(S499:$S$5009&lt;&gt;0, ABS(S499-$AC$7),""),"")</f>
        <v/>
      </c>
      <c r="U499" s="146" t="str">
        <f>IFERROR(IF(S499:$S$5009&lt;&gt;0, (T499-$AB$16)^2,""),"")</f>
        <v/>
      </c>
      <c r="V499" s="147" t="str">
        <f>IF(Data!C503="","",C503)</f>
        <v/>
      </c>
      <c r="W499" s="146" t="str">
        <f>IFERROR(IF(V499:$V$5009&lt;&gt;0, ABS(C503-$AC$8),""),"")</f>
        <v/>
      </c>
      <c r="X499" s="146" t="str">
        <f>IFERROR(IF(V499:$V$5009&lt;&gt;0, (W499-$AB$17)^2,""),"")</f>
        <v/>
      </c>
    </row>
    <row r="500" spans="1:24" ht="20" customHeight="1">
      <c r="A500" s="154">
        <v>491</v>
      </c>
      <c r="B500" s="127" t="str">
        <f>IF(Data!B500:$B$5009&lt;&gt;"",Data!B500,"")</f>
        <v/>
      </c>
      <c r="C500" s="127" t="str">
        <f>IF(Data!$C500:C$5009&lt;&gt;"",Data!C500,"")</f>
        <v/>
      </c>
      <c r="S500" s="145" t="str">
        <f>IF(Data!B504="","",B504)</f>
        <v/>
      </c>
      <c r="T500" s="146" t="str">
        <f>IFERROR(IF(S500:$S$5009&lt;&gt;0, ABS(S500-$AC$7),""),"")</f>
        <v/>
      </c>
      <c r="U500" s="146" t="str">
        <f>IFERROR(IF(S500:$S$5009&lt;&gt;0, (T500-$AB$16)^2,""),"")</f>
        <v/>
      </c>
      <c r="V500" s="147" t="str">
        <f>IF(Data!C504="","",C504)</f>
        <v/>
      </c>
      <c r="W500" s="146" t="str">
        <f>IFERROR(IF(V500:$V$5009&lt;&gt;0, ABS(C504-$AC$8),""),"")</f>
        <v/>
      </c>
      <c r="X500" s="146" t="str">
        <f>IFERROR(IF(V500:$V$5009&lt;&gt;0, (W500-$AB$17)^2,""),"")</f>
        <v/>
      </c>
    </row>
    <row r="501" spans="1:24" ht="20" customHeight="1">
      <c r="A501" s="155">
        <v>492</v>
      </c>
      <c r="B501" s="127" t="str">
        <f>IF(Data!B501:$B$5009&lt;&gt;"",Data!B501,"")</f>
        <v/>
      </c>
      <c r="C501" s="127" t="str">
        <f>IF(Data!$C501:C$5009&lt;&gt;"",Data!C501,"")</f>
        <v/>
      </c>
      <c r="S501" s="145" t="str">
        <f>IF(Data!B505="","",B505)</f>
        <v/>
      </c>
      <c r="T501" s="146" t="str">
        <f>IFERROR(IF(S501:$S$5009&lt;&gt;0, ABS(S501-$AC$7),""),"")</f>
        <v/>
      </c>
      <c r="U501" s="146" t="str">
        <f>IFERROR(IF(S501:$S$5009&lt;&gt;0, (T501-$AB$16)^2,""),"")</f>
        <v/>
      </c>
      <c r="V501" s="147" t="str">
        <f>IF(Data!C505="","",C505)</f>
        <v/>
      </c>
      <c r="W501" s="146" t="str">
        <f>IFERROR(IF(V501:$V$5009&lt;&gt;0, ABS(C505-$AC$8),""),"")</f>
        <v/>
      </c>
      <c r="X501" s="146" t="str">
        <f>IFERROR(IF(V501:$V$5009&lt;&gt;0, (W501-$AB$17)^2,""),"")</f>
        <v/>
      </c>
    </row>
    <row r="502" spans="1:24" ht="20" customHeight="1">
      <c r="A502" s="154">
        <v>493</v>
      </c>
      <c r="B502" s="127" t="str">
        <f>IF(Data!B502:$B$5009&lt;&gt;"",Data!B502,"")</f>
        <v/>
      </c>
      <c r="C502" s="127" t="str">
        <f>IF(Data!$C502:C$5009&lt;&gt;"",Data!C502,"")</f>
        <v/>
      </c>
      <c r="S502" s="145" t="str">
        <f>IF(Data!B506="","",B506)</f>
        <v/>
      </c>
      <c r="T502" s="146" t="str">
        <f>IFERROR(IF(S502:$S$5009&lt;&gt;0, ABS(S502-$AC$7),""),"")</f>
        <v/>
      </c>
      <c r="U502" s="146" t="str">
        <f>IFERROR(IF(S502:$S$5009&lt;&gt;0, (T502-$AB$16)^2,""),"")</f>
        <v/>
      </c>
      <c r="V502" s="147" t="str">
        <f>IF(Data!C506="","",C506)</f>
        <v/>
      </c>
      <c r="W502" s="146" t="str">
        <f>IFERROR(IF(V502:$V$5009&lt;&gt;0, ABS(C506-$AC$8),""),"")</f>
        <v/>
      </c>
      <c r="X502" s="146" t="str">
        <f>IFERROR(IF(V502:$V$5009&lt;&gt;0, (W502-$AB$17)^2,""),"")</f>
        <v/>
      </c>
    </row>
    <row r="503" spans="1:24" ht="20" customHeight="1">
      <c r="A503" s="155">
        <v>494</v>
      </c>
      <c r="B503" s="127" t="str">
        <f>IF(Data!B503:$B$5009&lt;&gt;"",Data!B503,"")</f>
        <v/>
      </c>
      <c r="C503" s="127" t="str">
        <f>IF(Data!$C503:C$5009&lt;&gt;"",Data!C503,"")</f>
        <v/>
      </c>
      <c r="S503" s="145" t="str">
        <f>IF(Data!B507="","",B507)</f>
        <v/>
      </c>
      <c r="T503" s="146" t="str">
        <f>IFERROR(IF(S503:$S$5009&lt;&gt;0, ABS(S503-$AC$7),""),"")</f>
        <v/>
      </c>
      <c r="U503" s="146" t="str">
        <f>IFERROR(IF(S503:$S$5009&lt;&gt;0, (T503-$AB$16)^2,""),"")</f>
        <v/>
      </c>
      <c r="V503" s="147" t="str">
        <f>IF(Data!C507="","",C507)</f>
        <v/>
      </c>
      <c r="W503" s="146" t="str">
        <f>IFERROR(IF(V503:$V$5009&lt;&gt;0, ABS(C507-$AC$8),""),"")</f>
        <v/>
      </c>
      <c r="X503" s="146" t="str">
        <f>IFERROR(IF(V503:$V$5009&lt;&gt;0, (W503-$AB$17)^2,""),"")</f>
        <v/>
      </c>
    </row>
    <row r="504" spans="1:24" ht="20" customHeight="1">
      <c r="A504" s="154">
        <v>495</v>
      </c>
      <c r="B504" s="127" t="str">
        <f>IF(Data!B504:$B$5009&lt;&gt;"",Data!B504,"")</f>
        <v/>
      </c>
      <c r="C504" s="127" t="str">
        <f>IF(Data!$C504:C$5009&lt;&gt;"",Data!C504,"")</f>
        <v/>
      </c>
      <c r="S504" s="145" t="str">
        <f>IF(Data!B508="","",B508)</f>
        <v/>
      </c>
      <c r="T504" s="146" t="str">
        <f>IFERROR(IF(S504:$S$5009&lt;&gt;0, ABS(S504-$AC$7),""),"")</f>
        <v/>
      </c>
      <c r="U504" s="146" t="str">
        <f>IFERROR(IF(S504:$S$5009&lt;&gt;0, (T504-$AB$16)^2,""),"")</f>
        <v/>
      </c>
      <c r="V504" s="147" t="str">
        <f>IF(Data!C508="","",C508)</f>
        <v/>
      </c>
      <c r="W504" s="146" t="str">
        <f>IFERROR(IF(V504:$V$5009&lt;&gt;0, ABS(C508-$AC$8),""),"")</f>
        <v/>
      </c>
      <c r="X504" s="146" t="str">
        <f>IFERROR(IF(V504:$V$5009&lt;&gt;0, (W504-$AB$17)^2,""),"")</f>
        <v/>
      </c>
    </row>
    <row r="505" spans="1:24" ht="20" customHeight="1">
      <c r="A505" s="155">
        <v>496</v>
      </c>
      <c r="B505" s="127" t="str">
        <f>IF(Data!B505:$B$5009&lt;&gt;"",Data!B505,"")</f>
        <v/>
      </c>
      <c r="C505" s="127" t="str">
        <f>IF(Data!$C505:C$5009&lt;&gt;"",Data!C505,"")</f>
        <v/>
      </c>
      <c r="S505" s="145" t="str">
        <f>IF(Data!B509="","",B509)</f>
        <v/>
      </c>
      <c r="T505" s="146" t="str">
        <f>IFERROR(IF(S505:$S$5009&lt;&gt;0, ABS(S505-$AC$7),""),"")</f>
        <v/>
      </c>
      <c r="U505" s="146" t="str">
        <f>IFERROR(IF(S505:$S$5009&lt;&gt;0, (T505-$AB$16)^2,""),"")</f>
        <v/>
      </c>
      <c r="V505" s="147" t="str">
        <f>IF(Data!C509="","",C509)</f>
        <v/>
      </c>
      <c r="W505" s="146" t="str">
        <f>IFERROR(IF(V505:$V$5009&lt;&gt;0, ABS(C509-$AC$8),""),"")</f>
        <v/>
      </c>
      <c r="X505" s="146" t="str">
        <f>IFERROR(IF(V505:$V$5009&lt;&gt;0, (W505-$AB$17)^2,""),"")</f>
        <v/>
      </c>
    </row>
    <row r="506" spans="1:24" ht="20" customHeight="1">
      <c r="A506" s="154">
        <v>497</v>
      </c>
      <c r="B506" s="127" t="str">
        <f>IF(Data!B506:$B$5009&lt;&gt;"",Data!B506,"")</f>
        <v/>
      </c>
      <c r="C506" s="127" t="str">
        <f>IF(Data!$C506:C$5009&lt;&gt;"",Data!C506,"")</f>
        <v/>
      </c>
      <c r="S506" s="145" t="str">
        <f>IF(Data!B510="","",B510)</f>
        <v/>
      </c>
      <c r="T506" s="146" t="str">
        <f>IFERROR(IF(S506:$S$5009&lt;&gt;0, ABS(S506-$AC$7),""),"")</f>
        <v/>
      </c>
      <c r="U506" s="146" t="str">
        <f>IFERROR(IF(S506:$S$5009&lt;&gt;0, (T506-$AB$16)^2,""),"")</f>
        <v/>
      </c>
      <c r="V506" s="147" t="str">
        <f>IF(Data!C510="","",C510)</f>
        <v/>
      </c>
      <c r="W506" s="146" t="str">
        <f>IFERROR(IF(V506:$V$5009&lt;&gt;0, ABS(C510-$AC$8),""),"")</f>
        <v/>
      </c>
      <c r="X506" s="146" t="str">
        <f>IFERROR(IF(V506:$V$5009&lt;&gt;0, (W506-$AB$17)^2,""),"")</f>
        <v/>
      </c>
    </row>
    <row r="507" spans="1:24" ht="20" customHeight="1">
      <c r="A507" s="155">
        <v>498</v>
      </c>
      <c r="B507" s="127" t="str">
        <f>IF(Data!B507:$B$5009&lt;&gt;"",Data!B507,"")</f>
        <v/>
      </c>
      <c r="C507" s="127" t="str">
        <f>IF(Data!$C507:C$5009&lt;&gt;"",Data!C507,"")</f>
        <v/>
      </c>
      <c r="S507" s="145" t="str">
        <f>IF(Data!B511="","",B511)</f>
        <v/>
      </c>
      <c r="T507" s="146" t="str">
        <f>IFERROR(IF(S507:$S$5009&lt;&gt;0, ABS(S507-$AC$7),""),"")</f>
        <v/>
      </c>
      <c r="U507" s="146" t="str">
        <f>IFERROR(IF(S507:$S$5009&lt;&gt;0, (T507-$AB$16)^2,""),"")</f>
        <v/>
      </c>
      <c r="V507" s="147" t="str">
        <f>IF(Data!C511="","",C511)</f>
        <v/>
      </c>
      <c r="W507" s="146" t="str">
        <f>IFERROR(IF(V507:$V$5009&lt;&gt;0, ABS(C511-$AC$8),""),"")</f>
        <v/>
      </c>
      <c r="X507" s="146" t="str">
        <f>IFERROR(IF(V507:$V$5009&lt;&gt;0, (W507-$AB$17)^2,""),"")</f>
        <v/>
      </c>
    </row>
    <row r="508" spans="1:24" ht="20" customHeight="1">
      <c r="A508" s="154">
        <v>499</v>
      </c>
      <c r="B508" s="127" t="str">
        <f>IF(Data!B508:$B$5009&lt;&gt;"",Data!B508,"")</f>
        <v/>
      </c>
      <c r="C508" s="127" t="str">
        <f>IF(Data!$C508:C$5009&lt;&gt;"",Data!C508,"")</f>
        <v/>
      </c>
      <c r="S508" s="145" t="str">
        <f>IF(Data!B512="","",B512)</f>
        <v/>
      </c>
      <c r="T508" s="146" t="str">
        <f>IFERROR(IF(S508:$S$5009&lt;&gt;0, ABS(S508-$AC$7),""),"")</f>
        <v/>
      </c>
      <c r="U508" s="146" t="str">
        <f>IFERROR(IF(S508:$S$5009&lt;&gt;0, (T508-$AB$16)^2,""),"")</f>
        <v/>
      </c>
      <c r="V508" s="147" t="str">
        <f>IF(Data!C512="","",C512)</f>
        <v/>
      </c>
      <c r="W508" s="146" t="str">
        <f>IFERROR(IF(V508:$V$5009&lt;&gt;0, ABS(C512-$AC$8),""),"")</f>
        <v/>
      </c>
      <c r="X508" s="146" t="str">
        <f>IFERROR(IF(V508:$V$5009&lt;&gt;0, (W508-$AB$17)^2,""),"")</f>
        <v/>
      </c>
    </row>
    <row r="509" spans="1:24" ht="20" customHeight="1">
      <c r="A509" s="155">
        <v>500</v>
      </c>
      <c r="B509" s="127" t="str">
        <f>IF(Data!B509:$B$5009&lt;&gt;"",Data!B509,"")</f>
        <v/>
      </c>
      <c r="C509" s="127" t="str">
        <f>IF(Data!$C509:C$5009&lt;&gt;"",Data!C509,"")</f>
        <v/>
      </c>
      <c r="S509" s="145" t="str">
        <f>IF(Data!B513="","",B513)</f>
        <v/>
      </c>
      <c r="T509" s="146" t="str">
        <f>IFERROR(IF(S509:$S$5009&lt;&gt;0, ABS(S509-$AC$7),""),"")</f>
        <v/>
      </c>
      <c r="U509" s="146" t="str">
        <f>IFERROR(IF(S509:$S$5009&lt;&gt;0, (T509-$AB$16)^2,""),"")</f>
        <v/>
      </c>
      <c r="V509" s="147" t="str">
        <f>IF(Data!C513="","",C513)</f>
        <v/>
      </c>
      <c r="W509" s="146" t="str">
        <f>IFERROR(IF(V509:$V$5009&lt;&gt;0, ABS(C513-$AC$8),""),"")</f>
        <v/>
      </c>
      <c r="X509" s="146" t="str">
        <f>IFERROR(IF(V509:$V$5009&lt;&gt;0, (W509-$AB$17)^2,""),"")</f>
        <v/>
      </c>
    </row>
    <row r="510" spans="1:24" ht="20" customHeight="1">
      <c r="A510" s="154">
        <v>501</v>
      </c>
      <c r="B510" s="127" t="str">
        <f>IF(Data!B510:$B$5009&lt;&gt;"",Data!B510,"")</f>
        <v/>
      </c>
      <c r="C510" s="127" t="str">
        <f>IF(Data!$C510:C$5009&lt;&gt;"",Data!C510,"")</f>
        <v/>
      </c>
      <c r="S510" s="145" t="str">
        <f>IF(Data!B514="","",B514)</f>
        <v/>
      </c>
      <c r="T510" s="146" t="str">
        <f>IFERROR(IF(S510:$S$5009&lt;&gt;0, ABS(S510-$AC$7),""),"")</f>
        <v/>
      </c>
      <c r="U510" s="146" t="str">
        <f>IFERROR(IF(S510:$S$5009&lt;&gt;0, (T510-$AB$16)^2,""),"")</f>
        <v/>
      </c>
      <c r="V510" s="147" t="str">
        <f>IF(Data!C514="","",C514)</f>
        <v/>
      </c>
      <c r="W510" s="146" t="str">
        <f>IFERROR(IF(V510:$V$5009&lt;&gt;0, ABS(C514-$AC$8),""),"")</f>
        <v/>
      </c>
      <c r="X510" s="146" t="str">
        <f>IFERROR(IF(V510:$V$5009&lt;&gt;0, (W510-$AB$17)^2,""),"")</f>
        <v/>
      </c>
    </row>
    <row r="511" spans="1:24" ht="20" customHeight="1">
      <c r="A511" s="155">
        <v>502</v>
      </c>
      <c r="B511" s="127" t="str">
        <f>IF(Data!B511:$B$5009&lt;&gt;"",Data!B511,"")</f>
        <v/>
      </c>
      <c r="C511" s="127" t="str">
        <f>IF(Data!$C511:C$5009&lt;&gt;"",Data!C511,"")</f>
        <v/>
      </c>
      <c r="S511" s="145" t="str">
        <f>IF(Data!B515="","",B515)</f>
        <v/>
      </c>
      <c r="T511" s="146" t="str">
        <f>IFERROR(IF(S511:$S$5009&lt;&gt;0, ABS(S511-$AC$7),""),"")</f>
        <v/>
      </c>
      <c r="U511" s="146" t="str">
        <f>IFERROR(IF(S511:$S$5009&lt;&gt;0, (T511-$AB$16)^2,""),"")</f>
        <v/>
      </c>
      <c r="V511" s="147" t="str">
        <f>IF(Data!C515="","",C515)</f>
        <v/>
      </c>
      <c r="W511" s="146" t="str">
        <f>IFERROR(IF(V511:$V$5009&lt;&gt;0, ABS(C515-$AC$8),""),"")</f>
        <v/>
      </c>
      <c r="X511" s="146" t="str">
        <f>IFERROR(IF(V511:$V$5009&lt;&gt;0, (W511-$AB$17)^2,""),"")</f>
        <v/>
      </c>
    </row>
    <row r="512" spans="1:24" ht="20" customHeight="1">
      <c r="A512" s="154">
        <v>503</v>
      </c>
      <c r="B512" s="127" t="str">
        <f>IF(Data!B512:$B$5009&lt;&gt;"",Data!B512,"")</f>
        <v/>
      </c>
      <c r="C512" s="127" t="str">
        <f>IF(Data!$C512:C$5009&lt;&gt;"",Data!C512,"")</f>
        <v/>
      </c>
      <c r="S512" s="145" t="str">
        <f>IF(Data!B516="","",B516)</f>
        <v/>
      </c>
      <c r="T512" s="146" t="str">
        <f>IFERROR(IF(S512:$S$5009&lt;&gt;0, ABS(S512-$AC$7),""),"")</f>
        <v/>
      </c>
      <c r="U512" s="146" t="str">
        <f>IFERROR(IF(S512:$S$5009&lt;&gt;0, (T512-$AB$16)^2,""),"")</f>
        <v/>
      </c>
      <c r="V512" s="147" t="str">
        <f>IF(Data!C516="","",C516)</f>
        <v/>
      </c>
      <c r="W512" s="146" t="str">
        <f>IFERROR(IF(V512:$V$5009&lt;&gt;0, ABS(C516-$AC$8),""),"")</f>
        <v/>
      </c>
      <c r="X512" s="146" t="str">
        <f>IFERROR(IF(V512:$V$5009&lt;&gt;0, (W512-$AB$17)^2,""),"")</f>
        <v/>
      </c>
    </row>
    <row r="513" spans="1:24" ht="20" customHeight="1">
      <c r="A513" s="155">
        <v>504</v>
      </c>
      <c r="B513" s="127" t="str">
        <f>IF(Data!B513:$B$5009&lt;&gt;"",Data!B513,"")</f>
        <v/>
      </c>
      <c r="C513" s="127" t="str">
        <f>IF(Data!$C513:C$5009&lt;&gt;"",Data!C513,"")</f>
        <v/>
      </c>
      <c r="S513" s="145" t="str">
        <f>IF(Data!B517="","",B517)</f>
        <v/>
      </c>
      <c r="T513" s="146" t="str">
        <f>IFERROR(IF(S513:$S$5009&lt;&gt;0, ABS(S513-$AC$7),""),"")</f>
        <v/>
      </c>
      <c r="U513" s="146" t="str">
        <f>IFERROR(IF(S513:$S$5009&lt;&gt;0, (T513-$AB$16)^2,""),"")</f>
        <v/>
      </c>
      <c r="V513" s="147" t="str">
        <f>IF(Data!C517="","",C517)</f>
        <v/>
      </c>
      <c r="W513" s="146" t="str">
        <f>IFERROR(IF(V513:$V$5009&lt;&gt;0, ABS(C517-$AC$8),""),"")</f>
        <v/>
      </c>
      <c r="X513" s="146" t="str">
        <f>IFERROR(IF(V513:$V$5009&lt;&gt;0, (W513-$AB$17)^2,""),"")</f>
        <v/>
      </c>
    </row>
    <row r="514" spans="1:24" ht="20" customHeight="1">
      <c r="A514" s="154">
        <v>505</v>
      </c>
      <c r="B514" s="127" t="str">
        <f>IF(Data!B514:$B$5009&lt;&gt;"",Data!B514,"")</f>
        <v/>
      </c>
      <c r="C514" s="127" t="str">
        <f>IF(Data!$C514:C$5009&lt;&gt;"",Data!C514,"")</f>
        <v/>
      </c>
      <c r="S514" s="145" t="str">
        <f>IF(Data!B518="","",B518)</f>
        <v/>
      </c>
      <c r="T514" s="146" t="str">
        <f>IFERROR(IF(S514:$S$5009&lt;&gt;0, ABS(S514-$AC$7),""),"")</f>
        <v/>
      </c>
      <c r="U514" s="146" t="str">
        <f>IFERROR(IF(S514:$S$5009&lt;&gt;0, (T514-$AB$16)^2,""),"")</f>
        <v/>
      </c>
      <c r="V514" s="147" t="str">
        <f>IF(Data!C518="","",C518)</f>
        <v/>
      </c>
      <c r="W514" s="146" t="str">
        <f>IFERROR(IF(V514:$V$5009&lt;&gt;0, ABS(C518-$AC$8),""),"")</f>
        <v/>
      </c>
      <c r="X514" s="146" t="str">
        <f>IFERROR(IF(V514:$V$5009&lt;&gt;0, (W514-$AB$17)^2,""),"")</f>
        <v/>
      </c>
    </row>
    <row r="515" spans="1:24" ht="20" customHeight="1">
      <c r="A515" s="155">
        <v>506</v>
      </c>
      <c r="B515" s="127" t="str">
        <f>IF(Data!B515:$B$5009&lt;&gt;"",Data!B515,"")</f>
        <v/>
      </c>
      <c r="C515" s="127" t="str">
        <f>IF(Data!$C515:C$5009&lt;&gt;"",Data!C515,"")</f>
        <v/>
      </c>
      <c r="S515" s="145" t="str">
        <f>IF(Data!B519="","",B519)</f>
        <v/>
      </c>
      <c r="T515" s="146" t="str">
        <f>IFERROR(IF(S515:$S$5009&lt;&gt;0, ABS(S515-$AC$7),""),"")</f>
        <v/>
      </c>
      <c r="U515" s="146" t="str">
        <f>IFERROR(IF(S515:$S$5009&lt;&gt;0, (T515-$AB$16)^2,""),"")</f>
        <v/>
      </c>
      <c r="V515" s="147" t="str">
        <f>IF(Data!C519="","",C519)</f>
        <v/>
      </c>
      <c r="W515" s="146" t="str">
        <f>IFERROR(IF(V515:$V$5009&lt;&gt;0, ABS(C519-$AC$8),""),"")</f>
        <v/>
      </c>
      <c r="X515" s="146" t="str">
        <f>IFERROR(IF(V515:$V$5009&lt;&gt;0, (W515-$AB$17)^2,""),"")</f>
        <v/>
      </c>
    </row>
    <row r="516" spans="1:24" ht="20" customHeight="1">
      <c r="A516" s="154">
        <v>507</v>
      </c>
      <c r="B516" s="127" t="str">
        <f>IF(Data!B516:$B$5009&lt;&gt;"",Data!B516,"")</f>
        <v/>
      </c>
      <c r="C516" s="127" t="str">
        <f>IF(Data!$C516:C$5009&lt;&gt;"",Data!C516,"")</f>
        <v/>
      </c>
      <c r="S516" s="145" t="str">
        <f>IF(Data!B520="","",B520)</f>
        <v/>
      </c>
      <c r="T516" s="146" t="str">
        <f>IFERROR(IF(S516:$S$5009&lt;&gt;0, ABS(S516-$AC$7),""),"")</f>
        <v/>
      </c>
      <c r="U516" s="146" t="str">
        <f>IFERROR(IF(S516:$S$5009&lt;&gt;0, (T516-$AB$16)^2,""),"")</f>
        <v/>
      </c>
      <c r="V516" s="147" t="str">
        <f>IF(Data!C520="","",C520)</f>
        <v/>
      </c>
      <c r="W516" s="146" t="str">
        <f>IFERROR(IF(V516:$V$5009&lt;&gt;0, ABS(C520-$AC$8),""),"")</f>
        <v/>
      </c>
      <c r="X516" s="146" t="str">
        <f>IFERROR(IF(V516:$V$5009&lt;&gt;0, (W516-$AB$17)^2,""),"")</f>
        <v/>
      </c>
    </row>
    <row r="517" spans="1:24" ht="20" customHeight="1">
      <c r="A517" s="155">
        <v>508</v>
      </c>
      <c r="B517" s="127" t="str">
        <f>IF(Data!B517:$B$5009&lt;&gt;"",Data!B517,"")</f>
        <v/>
      </c>
      <c r="C517" s="127" t="str">
        <f>IF(Data!$C517:C$5009&lt;&gt;"",Data!C517,"")</f>
        <v/>
      </c>
      <c r="S517" s="145" t="str">
        <f>IF(Data!B521="","",B521)</f>
        <v/>
      </c>
      <c r="T517" s="146" t="str">
        <f>IFERROR(IF(S517:$S$5009&lt;&gt;0, ABS(S517-$AC$7),""),"")</f>
        <v/>
      </c>
      <c r="U517" s="146" t="str">
        <f>IFERROR(IF(S517:$S$5009&lt;&gt;0, (T517-$AB$16)^2,""),"")</f>
        <v/>
      </c>
      <c r="V517" s="147" t="str">
        <f>IF(Data!C521="","",C521)</f>
        <v/>
      </c>
      <c r="W517" s="146" t="str">
        <f>IFERROR(IF(V517:$V$5009&lt;&gt;0, ABS(C521-$AC$8),""),"")</f>
        <v/>
      </c>
      <c r="X517" s="146" t="str">
        <f>IFERROR(IF(V517:$V$5009&lt;&gt;0, (W517-$AB$17)^2,""),"")</f>
        <v/>
      </c>
    </row>
    <row r="518" spans="1:24" ht="20" customHeight="1">
      <c r="A518" s="154">
        <v>509</v>
      </c>
      <c r="B518" s="127" t="str">
        <f>IF(Data!B518:$B$5009&lt;&gt;"",Data!B518,"")</f>
        <v/>
      </c>
      <c r="C518" s="127" t="str">
        <f>IF(Data!$C518:C$5009&lt;&gt;"",Data!C518,"")</f>
        <v/>
      </c>
      <c r="S518" s="145" t="str">
        <f>IF(Data!B522="","",B522)</f>
        <v/>
      </c>
      <c r="T518" s="146" t="str">
        <f>IFERROR(IF(S518:$S$5009&lt;&gt;0, ABS(S518-$AC$7),""),"")</f>
        <v/>
      </c>
      <c r="U518" s="146" t="str">
        <f>IFERROR(IF(S518:$S$5009&lt;&gt;0, (T518-$AB$16)^2,""),"")</f>
        <v/>
      </c>
      <c r="V518" s="147" t="str">
        <f>IF(Data!C522="","",C522)</f>
        <v/>
      </c>
      <c r="W518" s="146" t="str">
        <f>IFERROR(IF(V518:$V$5009&lt;&gt;0, ABS(C522-$AC$8),""),"")</f>
        <v/>
      </c>
      <c r="X518" s="146" t="str">
        <f>IFERROR(IF(V518:$V$5009&lt;&gt;0, (W518-$AB$17)^2,""),"")</f>
        <v/>
      </c>
    </row>
    <row r="519" spans="1:24" ht="20" customHeight="1">
      <c r="A519" s="155">
        <v>510</v>
      </c>
      <c r="B519" s="127" t="str">
        <f>IF(Data!B519:$B$5009&lt;&gt;"",Data!B519,"")</f>
        <v/>
      </c>
      <c r="C519" s="127" t="str">
        <f>IF(Data!$C519:C$5009&lt;&gt;"",Data!C519,"")</f>
        <v/>
      </c>
      <c r="S519" s="145" t="str">
        <f>IF(Data!B523="","",B523)</f>
        <v/>
      </c>
      <c r="T519" s="146" t="str">
        <f>IFERROR(IF(S519:$S$5009&lt;&gt;0, ABS(S519-$AC$7),""),"")</f>
        <v/>
      </c>
      <c r="U519" s="146" t="str">
        <f>IFERROR(IF(S519:$S$5009&lt;&gt;0, (T519-$AB$16)^2,""),"")</f>
        <v/>
      </c>
      <c r="V519" s="147" t="str">
        <f>IF(Data!C523="","",C523)</f>
        <v/>
      </c>
      <c r="W519" s="146" t="str">
        <f>IFERROR(IF(V519:$V$5009&lt;&gt;0, ABS(C523-$AC$8),""),"")</f>
        <v/>
      </c>
      <c r="X519" s="146" t="str">
        <f>IFERROR(IF(V519:$V$5009&lt;&gt;0, (W519-$AB$17)^2,""),"")</f>
        <v/>
      </c>
    </row>
    <row r="520" spans="1:24" ht="20" customHeight="1">
      <c r="A520" s="154">
        <v>511</v>
      </c>
      <c r="B520" s="127" t="str">
        <f>IF(Data!B520:$B$5009&lt;&gt;"",Data!B520,"")</f>
        <v/>
      </c>
      <c r="C520" s="127" t="str">
        <f>IF(Data!$C520:C$5009&lt;&gt;"",Data!C520,"")</f>
        <v/>
      </c>
      <c r="S520" s="145" t="str">
        <f>IF(Data!B524="","",B524)</f>
        <v/>
      </c>
      <c r="T520" s="146" t="str">
        <f>IFERROR(IF(S520:$S$5009&lt;&gt;0, ABS(S520-$AC$7),""),"")</f>
        <v/>
      </c>
      <c r="U520" s="146" t="str">
        <f>IFERROR(IF(S520:$S$5009&lt;&gt;0, (T520-$AB$16)^2,""),"")</f>
        <v/>
      </c>
      <c r="V520" s="147" t="str">
        <f>IF(Data!C524="","",C524)</f>
        <v/>
      </c>
      <c r="W520" s="146" t="str">
        <f>IFERROR(IF(V520:$V$5009&lt;&gt;0, ABS(C524-$AC$8),""),"")</f>
        <v/>
      </c>
      <c r="X520" s="146" t="str">
        <f>IFERROR(IF(V520:$V$5009&lt;&gt;0, (W520-$AB$17)^2,""),"")</f>
        <v/>
      </c>
    </row>
    <row r="521" spans="1:24" ht="20" customHeight="1">
      <c r="A521" s="155">
        <v>512</v>
      </c>
      <c r="B521" s="127" t="str">
        <f>IF(Data!B521:$B$5009&lt;&gt;"",Data!B521,"")</f>
        <v/>
      </c>
      <c r="C521" s="127" t="str">
        <f>IF(Data!$C521:C$5009&lt;&gt;"",Data!C521,"")</f>
        <v/>
      </c>
      <c r="S521" s="145" t="str">
        <f>IF(Data!B525="","",B525)</f>
        <v/>
      </c>
      <c r="T521" s="146" t="str">
        <f>IFERROR(IF(S521:$S$5009&lt;&gt;0, ABS(S521-$AC$7),""),"")</f>
        <v/>
      </c>
      <c r="U521" s="146" t="str">
        <f>IFERROR(IF(S521:$S$5009&lt;&gt;0, (T521-$AB$16)^2,""),"")</f>
        <v/>
      </c>
      <c r="V521" s="147" t="str">
        <f>IF(Data!C525="","",C525)</f>
        <v/>
      </c>
      <c r="W521" s="146" t="str">
        <f>IFERROR(IF(V521:$V$5009&lt;&gt;0, ABS(C525-$AC$8),""),"")</f>
        <v/>
      </c>
      <c r="X521" s="146" t="str">
        <f>IFERROR(IF(V521:$V$5009&lt;&gt;0, (W521-$AB$17)^2,""),"")</f>
        <v/>
      </c>
    </row>
    <row r="522" spans="1:24" ht="20" customHeight="1">
      <c r="A522" s="154">
        <v>513</v>
      </c>
      <c r="B522" s="127" t="str">
        <f>IF(Data!B522:$B$5009&lt;&gt;"",Data!B522,"")</f>
        <v/>
      </c>
      <c r="C522" s="127" t="str">
        <f>IF(Data!$C522:C$5009&lt;&gt;"",Data!C522,"")</f>
        <v/>
      </c>
      <c r="S522" s="145" t="str">
        <f>IF(Data!B526="","",B526)</f>
        <v/>
      </c>
      <c r="T522" s="146" t="str">
        <f>IFERROR(IF(S522:$S$5009&lt;&gt;0, ABS(S522-$AC$7),""),"")</f>
        <v/>
      </c>
      <c r="U522" s="146" t="str">
        <f>IFERROR(IF(S522:$S$5009&lt;&gt;0, (T522-$AB$16)^2,""),"")</f>
        <v/>
      </c>
      <c r="V522" s="147" t="str">
        <f>IF(Data!C526="","",C526)</f>
        <v/>
      </c>
      <c r="W522" s="146" t="str">
        <f>IFERROR(IF(V522:$V$5009&lt;&gt;0, ABS(C526-$AC$8),""),"")</f>
        <v/>
      </c>
      <c r="X522" s="146" t="str">
        <f>IFERROR(IF(V522:$V$5009&lt;&gt;0, (W522-$AB$17)^2,""),"")</f>
        <v/>
      </c>
    </row>
    <row r="523" spans="1:24" ht="20" customHeight="1">
      <c r="A523" s="155">
        <v>514</v>
      </c>
      <c r="B523" s="127" t="str">
        <f>IF(Data!B523:$B$5009&lt;&gt;"",Data!B523,"")</f>
        <v/>
      </c>
      <c r="C523" s="127" t="str">
        <f>IF(Data!$C523:C$5009&lt;&gt;"",Data!C523,"")</f>
        <v/>
      </c>
      <c r="S523" s="145" t="str">
        <f>IF(Data!B527="","",B527)</f>
        <v/>
      </c>
      <c r="T523" s="146" t="str">
        <f>IFERROR(IF(S523:$S$5009&lt;&gt;0, ABS(S523-$AC$7),""),"")</f>
        <v/>
      </c>
      <c r="U523" s="146" t="str">
        <f>IFERROR(IF(S523:$S$5009&lt;&gt;0, (T523-$AB$16)^2,""),"")</f>
        <v/>
      </c>
      <c r="V523" s="147" t="str">
        <f>IF(Data!C527="","",C527)</f>
        <v/>
      </c>
      <c r="W523" s="146" t="str">
        <f>IFERROR(IF(V523:$V$5009&lt;&gt;0, ABS(C527-$AC$8),""),"")</f>
        <v/>
      </c>
      <c r="X523" s="146" t="str">
        <f>IFERROR(IF(V523:$V$5009&lt;&gt;0, (W523-$AB$17)^2,""),"")</f>
        <v/>
      </c>
    </row>
    <row r="524" spans="1:24" ht="20" customHeight="1">
      <c r="A524" s="154">
        <v>515</v>
      </c>
      <c r="B524" s="127" t="str">
        <f>IF(Data!B524:$B$5009&lt;&gt;"",Data!B524,"")</f>
        <v/>
      </c>
      <c r="C524" s="127" t="str">
        <f>IF(Data!$C524:C$5009&lt;&gt;"",Data!C524,"")</f>
        <v/>
      </c>
      <c r="S524" s="145" t="str">
        <f>IF(Data!B528="","",B528)</f>
        <v/>
      </c>
      <c r="T524" s="146" t="str">
        <f>IFERROR(IF(S524:$S$5009&lt;&gt;0, ABS(S524-$AC$7),""),"")</f>
        <v/>
      </c>
      <c r="U524" s="146" t="str">
        <f>IFERROR(IF(S524:$S$5009&lt;&gt;0, (T524-$AB$16)^2,""),"")</f>
        <v/>
      </c>
      <c r="V524" s="147" t="str">
        <f>IF(Data!C528="","",C528)</f>
        <v/>
      </c>
      <c r="W524" s="146" t="str">
        <f>IFERROR(IF(V524:$V$5009&lt;&gt;0, ABS(C528-$AC$8),""),"")</f>
        <v/>
      </c>
      <c r="X524" s="146" t="str">
        <f>IFERROR(IF(V524:$V$5009&lt;&gt;0, (W524-$AB$17)^2,""),"")</f>
        <v/>
      </c>
    </row>
    <row r="525" spans="1:24" ht="20" customHeight="1">
      <c r="A525" s="155">
        <v>516</v>
      </c>
      <c r="B525" s="127" t="str">
        <f>IF(Data!B525:$B$5009&lt;&gt;"",Data!B525,"")</f>
        <v/>
      </c>
      <c r="C525" s="127" t="str">
        <f>IF(Data!$C525:C$5009&lt;&gt;"",Data!C525,"")</f>
        <v/>
      </c>
      <c r="S525" s="145" t="str">
        <f>IF(Data!B529="","",B529)</f>
        <v/>
      </c>
      <c r="T525" s="146" t="str">
        <f>IFERROR(IF(S525:$S$5009&lt;&gt;0, ABS(S525-$AC$7),""),"")</f>
        <v/>
      </c>
      <c r="U525" s="146" t="str">
        <f>IFERROR(IF(S525:$S$5009&lt;&gt;0, (T525-$AB$16)^2,""),"")</f>
        <v/>
      </c>
      <c r="V525" s="147" t="str">
        <f>IF(Data!C529="","",C529)</f>
        <v/>
      </c>
      <c r="W525" s="146" t="str">
        <f>IFERROR(IF(V525:$V$5009&lt;&gt;0, ABS(C529-$AC$8),""),"")</f>
        <v/>
      </c>
      <c r="X525" s="146" t="str">
        <f>IFERROR(IF(V525:$V$5009&lt;&gt;0, (W525-$AB$17)^2,""),"")</f>
        <v/>
      </c>
    </row>
    <row r="526" spans="1:24" ht="20" customHeight="1">
      <c r="A526" s="154">
        <v>517</v>
      </c>
      <c r="B526" s="127" t="str">
        <f>IF(Data!B526:$B$5009&lt;&gt;"",Data!B526,"")</f>
        <v/>
      </c>
      <c r="C526" s="127" t="str">
        <f>IF(Data!$C526:C$5009&lt;&gt;"",Data!C526,"")</f>
        <v/>
      </c>
      <c r="S526" s="145" t="str">
        <f>IF(Data!B530="","",B530)</f>
        <v/>
      </c>
      <c r="T526" s="146" t="str">
        <f>IFERROR(IF(S526:$S$5009&lt;&gt;0, ABS(S526-$AC$7),""),"")</f>
        <v/>
      </c>
      <c r="U526" s="146" t="str">
        <f>IFERROR(IF(S526:$S$5009&lt;&gt;0, (T526-$AB$16)^2,""),"")</f>
        <v/>
      </c>
      <c r="V526" s="147" t="str">
        <f>IF(Data!C530="","",C530)</f>
        <v/>
      </c>
      <c r="W526" s="146" t="str">
        <f>IFERROR(IF(V526:$V$5009&lt;&gt;0, ABS(C530-$AC$8),""),"")</f>
        <v/>
      </c>
      <c r="X526" s="146" t="str">
        <f>IFERROR(IF(V526:$V$5009&lt;&gt;0, (W526-$AB$17)^2,""),"")</f>
        <v/>
      </c>
    </row>
    <row r="527" spans="1:24" ht="20" customHeight="1">
      <c r="A527" s="155">
        <v>518</v>
      </c>
      <c r="B527" s="127" t="str">
        <f>IF(Data!B527:$B$5009&lt;&gt;"",Data!B527,"")</f>
        <v/>
      </c>
      <c r="C527" s="127" t="str">
        <f>IF(Data!$C527:C$5009&lt;&gt;"",Data!C527,"")</f>
        <v/>
      </c>
      <c r="S527" s="145" t="str">
        <f>IF(Data!B531="","",B531)</f>
        <v/>
      </c>
      <c r="T527" s="146" t="str">
        <f>IFERROR(IF(S527:$S$5009&lt;&gt;0, ABS(S527-$AC$7),""),"")</f>
        <v/>
      </c>
      <c r="U527" s="146" t="str">
        <f>IFERROR(IF(S527:$S$5009&lt;&gt;0, (T527-$AB$16)^2,""),"")</f>
        <v/>
      </c>
      <c r="V527" s="147" t="str">
        <f>IF(Data!C531="","",C531)</f>
        <v/>
      </c>
      <c r="W527" s="146" t="str">
        <f>IFERROR(IF(V527:$V$5009&lt;&gt;0, ABS(C531-$AC$8),""),"")</f>
        <v/>
      </c>
      <c r="X527" s="146" t="str">
        <f>IFERROR(IF(V527:$V$5009&lt;&gt;0, (W527-$AB$17)^2,""),"")</f>
        <v/>
      </c>
    </row>
    <row r="528" spans="1:24" ht="20" customHeight="1">
      <c r="A528" s="154">
        <v>519</v>
      </c>
      <c r="B528" s="127" t="str">
        <f>IF(Data!B528:$B$5009&lt;&gt;"",Data!B528,"")</f>
        <v/>
      </c>
      <c r="C528" s="127" t="str">
        <f>IF(Data!$C528:C$5009&lt;&gt;"",Data!C528,"")</f>
        <v/>
      </c>
      <c r="S528" s="145" t="str">
        <f>IF(Data!B532="","",B532)</f>
        <v/>
      </c>
      <c r="T528" s="146" t="str">
        <f>IFERROR(IF(S528:$S$5009&lt;&gt;0, ABS(S528-$AC$7),""),"")</f>
        <v/>
      </c>
      <c r="U528" s="146" t="str">
        <f>IFERROR(IF(S528:$S$5009&lt;&gt;0, (T528-$AB$16)^2,""),"")</f>
        <v/>
      </c>
      <c r="V528" s="147" t="str">
        <f>IF(Data!C532="","",C532)</f>
        <v/>
      </c>
      <c r="W528" s="146" t="str">
        <f>IFERROR(IF(V528:$V$5009&lt;&gt;0, ABS(C532-$AC$8),""),"")</f>
        <v/>
      </c>
      <c r="X528" s="146" t="str">
        <f>IFERROR(IF(V528:$V$5009&lt;&gt;0, (W528-$AB$17)^2,""),"")</f>
        <v/>
      </c>
    </row>
    <row r="529" spans="1:24" ht="20" customHeight="1">
      <c r="A529" s="155">
        <v>520</v>
      </c>
      <c r="B529" s="127" t="str">
        <f>IF(Data!B529:$B$5009&lt;&gt;"",Data!B529,"")</f>
        <v/>
      </c>
      <c r="C529" s="127" t="str">
        <f>IF(Data!$C529:C$5009&lt;&gt;"",Data!C529,"")</f>
        <v/>
      </c>
      <c r="S529" s="145" t="str">
        <f>IF(Data!B533="","",B533)</f>
        <v/>
      </c>
      <c r="T529" s="146" t="str">
        <f>IFERROR(IF(S529:$S$5009&lt;&gt;0, ABS(S529-$AC$7),""),"")</f>
        <v/>
      </c>
      <c r="U529" s="146" t="str">
        <f>IFERROR(IF(S529:$S$5009&lt;&gt;0, (T529-$AB$16)^2,""),"")</f>
        <v/>
      </c>
      <c r="V529" s="147" t="str">
        <f>IF(Data!C533="","",C533)</f>
        <v/>
      </c>
      <c r="W529" s="146" t="str">
        <f>IFERROR(IF(V529:$V$5009&lt;&gt;0, ABS(C533-$AC$8),""),"")</f>
        <v/>
      </c>
      <c r="X529" s="146" t="str">
        <f>IFERROR(IF(V529:$V$5009&lt;&gt;0, (W529-$AB$17)^2,""),"")</f>
        <v/>
      </c>
    </row>
    <row r="530" spans="1:24" ht="20" customHeight="1">
      <c r="A530" s="154">
        <v>521</v>
      </c>
      <c r="B530" s="127" t="str">
        <f>IF(Data!B530:$B$5009&lt;&gt;"",Data!B530,"")</f>
        <v/>
      </c>
      <c r="C530" s="127" t="str">
        <f>IF(Data!$C530:C$5009&lt;&gt;"",Data!C530,"")</f>
        <v/>
      </c>
      <c r="S530" s="145" t="str">
        <f>IF(Data!B534="","",B534)</f>
        <v/>
      </c>
      <c r="T530" s="146" t="str">
        <f>IFERROR(IF(S530:$S$5009&lt;&gt;0, ABS(S530-$AC$7),""),"")</f>
        <v/>
      </c>
      <c r="U530" s="146" t="str">
        <f>IFERROR(IF(S530:$S$5009&lt;&gt;0, (T530-$AB$16)^2,""),"")</f>
        <v/>
      </c>
      <c r="V530" s="147" t="str">
        <f>IF(Data!C534="","",C534)</f>
        <v/>
      </c>
      <c r="W530" s="146" t="str">
        <f>IFERROR(IF(V530:$V$5009&lt;&gt;0, ABS(C534-$AC$8),""),"")</f>
        <v/>
      </c>
      <c r="X530" s="146" t="str">
        <f>IFERROR(IF(V530:$V$5009&lt;&gt;0, (W530-$AB$17)^2,""),"")</f>
        <v/>
      </c>
    </row>
    <row r="531" spans="1:24" ht="20" customHeight="1">
      <c r="A531" s="155">
        <v>522</v>
      </c>
      <c r="B531" s="127" t="str">
        <f>IF(Data!B531:$B$5009&lt;&gt;"",Data!B531,"")</f>
        <v/>
      </c>
      <c r="C531" s="127" t="str">
        <f>IF(Data!$C531:C$5009&lt;&gt;"",Data!C531,"")</f>
        <v/>
      </c>
      <c r="S531" s="145" t="str">
        <f>IF(Data!B535="","",B535)</f>
        <v/>
      </c>
      <c r="T531" s="146" t="str">
        <f>IFERROR(IF(S531:$S$5009&lt;&gt;0, ABS(S531-$AC$7),""),"")</f>
        <v/>
      </c>
      <c r="U531" s="146" t="str">
        <f>IFERROR(IF(S531:$S$5009&lt;&gt;0, (T531-$AB$16)^2,""),"")</f>
        <v/>
      </c>
      <c r="V531" s="147" t="str">
        <f>IF(Data!C535="","",C535)</f>
        <v/>
      </c>
      <c r="W531" s="146" t="str">
        <f>IFERROR(IF(V531:$V$5009&lt;&gt;0, ABS(C535-$AC$8),""),"")</f>
        <v/>
      </c>
      <c r="X531" s="146" t="str">
        <f>IFERROR(IF(V531:$V$5009&lt;&gt;0, (W531-$AB$17)^2,""),"")</f>
        <v/>
      </c>
    </row>
    <row r="532" spans="1:24" ht="20" customHeight="1">
      <c r="A532" s="154">
        <v>523</v>
      </c>
      <c r="B532" s="127" t="str">
        <f>IF(Data!B532:$B$5009&lt;&gt;"",Data!B532,"")</f>
        <v/>
      </c>
      <c r="C532" s="127" t="str">
        <f>IF(Data!$C532:C$5009&lt;&gt;"",Data!C532,"")</f>
        <v/>
      </c>
      <c r="S532" s="145" t="str">
        <f>IF(Data!B536="","",B536)</f>
        <v/>
      </c>
      <c r="T532" s="146" t="str">
        <f>IFERROR(IF(S532:$S$5009&lt;&gt;0, ABS(S532-$AC$7),""),"")</f>
        <v/>
      </c>
      <c r="U532" s="146" t="str">
        <f>IFERROR(IF(S532:$S$5009&lt;&gt;0, (T532-$AB$16)^2,""),"")</f>
        <v/>
      </c>
      <c r="V532" s="147" t="str">
        <f>IF(Data!C536="","",C536)</f>
        <v/>
      </c>
      <c r="W532" s="146" t="str">
        <f>IFERROR(IF(V532:$V$5009&lt;&gt;0, ABS(C536-$AC$8),""),"")</f>
        <v/>
      </c>
      <c r="X532" s="146" t="str">
        <f>IFERROR(IF(V532:$V$5009&lt;&gt;0, (W532-$AB$17)^2,""),"")</f>
        <v/>
      </c>
    </row>
    <row r="533" spans="1:24" ht="20" customHeight="1">
      <c r="A533" s="155">
        <v>524</v>
      </c>
      <c r="B533" s="127" t="str">
        <f>IF(Data!B533:$B$5009&lt;&gt;"",Data!B533,"")</f>
        <v/>
      </c>
      <c r="C533" s="127" t="str">
        <f>IF(Data!$C533:C$5009&lt;&gt;"",Data!C533,"")</f>
        <v/>
      </c>
      <c r="S533" s="145" t="str">
        <f>IF(Data!B537="","",B537)</f>
        <v/>
      </c>
      <c r="T533" s="146" t="str">
        <f>IFERROR(IF(S533:$S$5009&lt;&gt;0, ABS(S533-$AC$7),""),"")</f>
        <v/>
      </c>
      <c r="U533" s="146" t="str">
        <f>IFERROR(IF(S533:$S$5009&lt;&gt;0, (T533-$AB$16)^2,""),"")</f>
        <v/>
      </c>
      <c r="V533" s="147" t="str">
        <f>IF(Data!C537="","",C537)</f>
        <v/>
      </c>
      <c r="W533" s="146" t="str">
        <f>IFERROR(IF(V533:$V$5009&lt;&gt;0, ABS(C537-$AC$8),""),"")</f>
        <v/>
      </c>
      <c r="X533" s="146" t="str">
        <f>IFERROR(IF(V533:$V$5009&lt;&gt;0, (W533-$AB$17)^2,""),"")</f>
        <v/>
      </c>
    </row>
    <row r="534" spans="1:24" ht="20" customHeight="1">
      <c r="A534" s="154">
        <v>525</v>
      </c>
      <c r="B534" s="127" t="str">
        <f>IF(Data!B534:$B$5009&lt;&gt;"",Data!B534,"")</f>
        <v/>
      </c>
      <c r="C534" s="127" t="str">
        <f>IF(Data!$C534:C$5009&lt;&gt;"",Data!C534,"")</f>
        <v/>
      </c>
      <c r="S534" s="145" t="str">
        <f>IF(Data!B538="","",B538)</f>
        <v/>
      </c>
      <c r="T534" s="146" t="str">
        <f>IFERROR(IF(S534:$S$5009&lt;&gt;0, ABS(S534-$AC$7),""),"")</f>
        <v/>
      </c>
      <c r="U534" s="146" t="str">
        <f>IFERROR(IF(S534:$S$5009&lt;&gt;0, (T534-$AB$16)^2,""),"")</f>
        <v/>
      </c>
      <c r="V534" s="147" t="str">
        <f>IF(Data!C538="","",C538)</f>
        <v/>
      </c>
      <c r="W534" s="146" t="str">
        <f>IFERROR(IF(V534:$V$5009&lt;&gt;0, ABS(C538-$AC$8),""),"")</f>
        <v/>
      </c>
      <c r="X534" s="146" t="str">
        <f>IFERROR(IF(V534:$V$5009&lt;&gt;0, (W534-$AB$17)^2,""),"")</f>
        <v/>
      </c>
    </row>
    <row r="535" spans="1:24" ht="20" customHeight="1">
      <c r="A535" s="155">
        <v>526</v>
      </c>
      <c r="B535" s="127" t="str">
        <f>IF(Data!B535:$B$5009&lt;&gt;"",Data!B535,"")</f>
        <v/>
      </c>
      <c r="C535" s="127" t="str">
        <f>IF(Data!$C535:C$5009&lt;&gt;"",Data!C535,"")</f>
        <v/>
      </c>
      <c r="S535" s="145" t="str">
        <f>IF(Data!B539="","",B539)</f>
        <v/>
      </c>
      <c r="T535" s="146" t="str">
        <f>IFERROR(IF(S535:$S$5009&lt;&gt;0, ABS(S535-$AC$7),""),"")</f>
        <v/>
      </c>
      <c r="U535" s="146" t="str">
        <f>IFERROR(IF(S535:$S$5009&lt;&gt;0, (T535-$AB$16)^2,""),"")</f>
        <v/>
      </c>
      <c r="V535" s="147" t="str">
        <f>IF(Data!C539="","",C539)</f>
        <v/>
      </c>
      <c r="W535" s="146" t="str">
        <f>IFERROR(IF(V535:$V$5009&lt;&gt;0, ABS(C539-$AC$8),""),"")</f>
        <v/>
      </c>
      <c r="X535" s="146" t="str">
        <f>IFERROR(IF(V535:$V$5009&lt;&gt;0, (W535-$AB$17)^2,""),"")</f>
        <v/>
      </c>
    </row>
    <row r="536" spans="1:24" ht="20" customHeight="1">
      <c r="A536" s="154">
        <v>527</v>
      </c>
      <c r="B536" s="127" t="str">
        <f>IF(Data!B536:$B$5009&lt;&gt;"",Data!B536,"")</f>
        <v/>
      </c>
      <c r="C536" s="127" t="str">
        <f>IF(Data!$C536:C$5009&lt;&gt;"",Data!C536,"")</f>
        <v/>
      </c>
      <c r="S536" s="145" t="str">
        <f>IF(Data!B540="","",B540)</f>
        <v/>
      </c>
      <c r="T536" s="146" t="str">
        <f>IFERROR(IF(S536:$S$5009&lt;&gt;0, ABS(S536-$AC$7),""),"")</f>
        <v/>
      </c>
      <c r="U536" s="146" t="str">
        <f>IFERROR(IF(S536:$S$5009&lt;&gt;0, (T536-$AB$16)^2,""),"")</f>
        <v/>
      </c>
      <c r="V536" s="147" t="str">
        <f>IF(Data!C540="","",C540)</f>
        <v/>
      </c>
      <c r="W536" s="146" t="str">
        <f>IFERROR(IF(V536:$V$5009&lt;&gt;0, ABS(C540-$AC$8),""),"")</f>
        <v/>
      </c>
      <c r="X536" s="146" t="str">
        <f>IFERROR(IF(V536:$V$5009&lt;&gt;0, (W536-$AB$17)^2,""),"")</f>
        <v/>
      </c>
    </row>
    <row r="537" spans="1:24" ht="20" customHeight="1">
      <c r="A537" s="155">
        <v>528</v>
      </c>
      <c r="B537" s="127" t="str">
        <f>IF(Data!B537:$B$5009&lt;&gt;"",Data!B537,"")</f>
        <v/>
      </c>
      <c r="C537" s="127" t="str">
        <f>IF(Data!$C537:C$5009&lt;&gt;"",Data!C537,"")</f>
        <v/>
      </c>
      <c r="S537" s="145" t="str">
        <f>IF(Data!B541="","",B541)</f>
        <v/>
      </c>
      <c r="T537" s="146" t="str">
        <f>IFERROR(IF(S537:$S$5009&lt;&gt;0, ABS(S537-$AC$7),""),"")</f>
        <v/>
      </c>
      <c r="U537" s="146" t="str">
        <f>IFERROR(IF(S537:$S$5009&lt;&gt;0, (T537-$AB$16)^2,""),"")</f>
        <v/>
      </c>
      <c r="V537" s="147" t="str">
        <f>IF(Data!C541="","",C541)</f>
        <v/>
      </c>
      <c r="W537" s="146" t="str">
        <f>IFERROR(IF(V537:$V$5009&lt;&gt;0, ABS(C541-$AC$8),""),"")</f>
        <v/>
      </c>
      <c r="X537" s="146" t="str">
        <f>IFERROR(IF(V537:$V$5009&lt;&gt;0, (W537-$AB$17)^2,""),"")</f>
        <v/>
      </c>
    </row>
    <row r="538" spans="1:24" ht="20" customHeight="1">
      <c r="A538" s="154">
        <v>529</v>
      </c>
      <c r="B538" s="127" t="str">
        <f>IF(Data!B538:$B$5009&lt;&gt;"",Data!B538,"")</f>
        <v/>
      </c>
      <c r="C538" s="127" t="str">
        <f>IF(Data!$C538:C$5009&lt;&gt;"",Data!C538,"")</f>
        <v/>
      </c>
      <c r="S538" s="145" t="str">
        <f>IF(Data!B542="","",B542)</f>
        <v/>
      </c>
      <c r="T538" s="146" t="str">
        <f>IFERROR(IF(S538:$S$5009&lt;&gt;0, ABS(S538-$AC$7),""),"")</f>
        <v/>
      </c>
      <c r="U538" s="146" t="str">
        <f>IFERROR(IF(S538:$S$5009&lt;&gt;0, (T538-$AB$16)^2,""),"")</f>
        <v/>
      </c>
      <c r="V538" s="147" t="str">
        <f>IF(Data!C542="","",C542)</f>
        <v/>
      </c>
      <c r="W538" s="146" t="str">
        <f>IFERROR(IF(V538:$V$5009&lt;&gt;0, ABS(C542-$AC$8),""),"")</f>
        <v/>
      </c>
      <c r="X538" s="146" t="str">
        <f>IFERROR(IF(V538:$V$5009&lt;&gt;0, (W538-$AB$17)^2,""),"")</f>
        <v/>
      </c>
    </row>
    <row r="539" spans="1:24" ht="20" customHeight="1">
      <c r="A539" s="155">
        <v>530</v>
      </c>
      <c r="B539" s="127" t="str">
        <f>IF(Data!B539:$B$5009&lt;&gt;"",Data!B539,"")</f>
        <v/>
      </c>
      <c r="C539" s="127" t="str">
        <f>IF(Data!$C539:C$5009&lt;&gt;"",Data!C539,"")</f>
        <v/>
      </c>
      <c r="S539" s="145" t="str">
        <f>IF(Data!B543="","",B543)</f>
        <v/>
      </c>
      <c r="T539" s="146" t="str">
        <f>IFERROR(IF(S539:$S$5009&lt;&gt;0, ABS(S539-$AC$7),""),"")</f>
        <v/>
      </c>
      <c r="U539" s="146" t="str">
        <f>IFERROR(IF(S539:$S$5009&lt;&gt;0, (T539-$AB$16)^2,""),"")</f>
        <v/>
      </c>
      <c r="V539" s="147" t="str">
        <f>IF(Data!C543="","",C543)</f>
        <v/>
      </c>
      <c r="W539" s="146" t="str">
        <f>IFERROR(IF(V539:$V$5009&lt;&gt;0, ABS(C543-$AC$8),""),"")</f>
        <v/>
      </c>
      <c r="X539" s="146" t="str">
        <f>IFERROR(IF(V539:$V$5009&lt;&gt;0, (W539-$AB$17)^2,""),"")</f>
        <v/>
      </c>
    </row>
    <row r="540" spans="1:24" ht="20" customHeight="1">
      <c r="A540" s="154">
        <v>531</v>
      </c>
      <c r="B540" s="127" t="str">
        <f>IF(Data!B540:$B$5009&lt;&gt;"",Data!B540,"")</f>
        <v/>
      </c>
      <c r="C540" s="127" t="str">
        <f>IF(Data!$C540:C$5009&lt;&gt;"",Data!C540,"")</f>
        <v/>
      </c>
      <c r="S540" s="145" t="str">
        <f>IF(Data!B544="","",B544)</f>
        <v/>
      </c>
      <c r="T540" s="146" t="str">
        <f>IFERROR(IF(S540:$S$5009&lt;&gt;0, ABS(S540-$AC$7),""),"")</f>
        <v/>
      </c>
      <c r="U540" s="146" t="str">
        <f>IFERROR(IF(S540:$S$5009&lt;&gt;0, (T540-$AB$16)^2,""),"")</f>
        <v/>
      </c>
      <c r="V540" s="147" t="str">
        <f>IF(Data!C544="","",C544)</f>
        <v/>
      </c>
      <c r="W540" s="146" t="str">
        <f>IFERROR(IF(V540:$V$5009&lt;&gt;0, ABS(C544-$AC$8),""),"")</f>
        <v/>
      </c>
      <c r="X540" s="146" t="str">
        <f>IFERROR(IF(V540:$V$5009&lt;&gt;0, (W540-$AB$17)^2,""),"")</f>
        <v/>
      </c>
    </row>
    <row r="541" spans="1:24" ht="20" customHeight="1">
      <c r="A541" s="155">
        <v>532</v>
      </c>
      <c r="B541" s="127" t="str">
        <f>IF(Data!B541:$B$5009&lt;&gt;"",Data!B541,"")</f>
        <v/>
      </c>
      <c r="C541" s="127" t="str">
        <f>IF(Data!$C541:C$5009&lt;&gt;"",Data!C541,"")</f>
        <v/>
      </c>
      <c r="S541" s="145" t="str">
        <f>IF(Data!B545="","",B545)</f>
        <v/>
      </c>
      <c r="T541" s="146" t="str">
        <f>IFERROR(IF(S541:$S$5009&lt;&gt;0, ABS(S541-$AC$7),""),"")</f>
        <v/>
      </c>
      <c r="U541" s="146" t="str">
        <f>IFERROR(IF(S541:$S$5009&lt;&gt;0, (T541-$AB$16)^2,""),"")</f>
        <v/>
      </c>
      <c r="V541" s="147" t="str">
        <f>IF(Data!C545="","",C545)</f>
        <v/>
      </c>
      <c r="W541" s="146" t="str">
        <f>IFERROR(IF(V541:$V$5009&lt;&gt;0, ABS(C545-$AC$8),""),"")</f>
        <v/>
      </c>
      <c r="X541" s="146" t="str">
        <f>IFERROR(IF(V541:$V$5009&lt;&gt;0, (W541-$AB$17)^2,""),"")</f>
        <v/>
      </c>
    </row>
    <row r="542" spans="1:24" ht="20" customHeight="1">
      <c r="A542" s="154">
        <v>533</v>
      </c>
      <c r="B542" s="127" t="str">
        <f>IF(Data!B542:$B$5009&lt;&gt;"",Data!B542,"")</f>
        <v/>
      </c>
      <c r="C542" s="127" t="str">
        <f>IF(Data!$C542:C$5009&lt;&gt;"",Data!C542,"")</f>
        <v/>
      </c>
      <c r="S542" s="145" t="str">
        <f>IF(Data!B546="","",B546)</f>
        <v/>
      </c>
      <c r="T542" s="146" t="str">
        <f>IFERROR(IF(S542:$S$5009&lt;&gt;0, ABS(S542-$AC$7),""),"")</f>
        <v/>
      </c>
      <c r="U542" s="146" t="str">
        <f>IFERROR(IF(S542:$S$5009&lt;&gt;0, (T542-$AB$16)^2,""),"")</f>
        <v/>
      </c>
      <c r="V542" s="147" t="str">
        <f>IF(Data!C546="","",C546)</f>
        <v/>
      </c>
      <c r="W542" s="146" t="str">
        <f>IFERROR(IF(V542:$V$5009&lt;&gt;0, ABS(C546-$AC$8),""),"")</f>
        <v/>
      </c>
      <c r="X542" s="146" t="str">
        <f>IFERROR(IF(V542:$V$5009&lt;&gt;0, (W542-$AB$17)^2,""),"")</f>
        <v/>
      </c>
    </row>
    <row r="543" spans="1:24" ht="20" customHeight="1">
      <c r="A543" s="155">
        <v>534</v>
      </c>
      <c r="B543" s="127" t="str">
        <f>IF(Data!B543:$B$5009&lt;&gt;"",Data!B543,"")</f>
        <v/>
      </c>
      <c r="C543" s="127" t="str">
        <f>IF(Data!$C543:C$5009&lt;&gt;"",Data!C543,"")</f>
        <v/>
      </c>
      <c r="S543" s="145" t="str">
        <f>IF(Data!B547="","",B547)</f>
        <v/>
      </c>
      <c r="T543" s="146" t="str">
        <f>IFERROR(IF(S543:$S$5009&lt;&gt;0, ABS(S543-$AC$7),""),"")</f>
        <v/>
      </c>
      <c r="U543" s="146" t="str">
        <f>IFERROR(IF(S543:$S$5009&lt;&gt;0, (T543-$AB$16)^2,""),"")</f>
        <v/>
      </c>
      <c r="V543" s="147" t="str">
        <f>IF(Data!C547="","",C547)</f>
        <v/>
      </c>
      <c r="W543" s="146" t="str">
        <f>IFERROR(IF(V543:$V$5009&lt;&gt;0, ABS(C547-$AC$8),""),"")</f>
        <v/>
      </c>
      <c r="X543" s="146" t="str">
        <f>IFERROR(IF(V543:$V$5009&lt;&gt;0, (W543-$AB$17)^2,""),"")</f>
        <v/>
      </c>
    </row>
    <row r="544" spans="1:24" ht="20" customHeight="1">
      <c r="A544" s="154">
        <v>535</v>
      </c>
      <c r="B544" s="127" t="str">
        <f>IF(Data!B544:$B$5009&lt;&gt;"",Data!B544,"")</f>
        <v/>
      </c>
      <c r="C544" s="127" t="str">
        <f>IF(Data!$C544:C$5009&lt;&gt;"",Data!C544,"")</f>
        <v/>
      </c>
      <c r="S544" s="145" t="str">
        <f>IF(Data!B548="","",B548)</f>
        <v/>
      </c>
      <c r="T544" s="146" t="str">
        <f>IFERROR(IF(S544:$S$5009&lt;&gt;0, ABS(S544-$AC$7),""),"")</f>
        <v/>
      </c>
      <c r="U544" s="146" t="str">
        <f>IFERROR(IF(S544:$S$5009&lt;&gt;0, (T544-$AB$16)^2,""),"")</f>
        <v/>
      </c>
      <c r="V544" s="147" t="str">
        <f>IF(Data!C548="","",C548)</f>
        <v/>
      </c>
      <c r="W544" s="146" t="str">
        <f>IFERROR(IF(V544:$V$5009&lt;&gt;0, ABS(C548-$AC$8),""),"")</f>
        <v/>
      </c>
      <c r="X544" s="146" t="str">
        <f>IFERROR(IF(V544:$V$5009&lt;&gt;0, (W544-$AB$17)^2,""),"")</f>
        <v/>
      </c>
    </row>
    <row r="545" spans="1:24" ht="20" customHeight="1">
      <c r="A545" s="155">
        <v>536</v>
      </c>
      <c r="B545" s="127" t="str">
        <f>IF(Data!B545:$B$5009&lt;&gt;"",Data!B545,"")</f>
        <v/>
      </c>
      <c r="C545" s="127" t="str">
        <f>IF(Data!$C545:C$5009&lt;&gt;"",Data!C545,"")</f>
        <v/>
      </c>
      <c r="S545" s="145" t="str">
        <f>IF(Data!B549="","",B549)</f>
        <v/>
      </c>
      <c r="T545" s="146" t="str">
        <f>IFERROR(IF(S545:$S$5009&lt;&gt;0, ABS(S545-$AC$7),""),"")</f>
        <v/>
      </c>
      <c r="U545" s="146" t="str">
        <f>IFERROR(IF(S545:$S$5009&lt;&gt;0, (T545-$AB$16)^2,""),"")</f>
        <v/>
      </c>
      <c r="V545" s="147" t="str">
        <f>IF(Data!C549="","",C549)</f>
        <v/>
      </c>
      <c r="W545" s="146" t="str">
        <f>IFERROR(IF(V545:$V$5009&lt;&gt;0, ABS(C549-$AC$8),""),"")</f>
        <v/>
      </c>
      <c r="X545" s="146" t="str">
        <f>IFERROR(IF(V545:$V$5009&lt;&gt;0, (W545-$AB$17)^2,""),"")</f>
        <v/>
      </c>
    </row>
    <row r="546" spans="1:24" ht="20" customHeight="1">
      <c r="A546" s="154">
        <v>537</v>
      </c>
      <c r="B546" s="127" t="str">
        <f>IF(Data!B546:$B$5009&lt;&gt;"",Data!B546,"")</f>
        <v/>
      </c>
      <c r="C546" s="127" t="str">
        <f>IF(Data!$C546:C$5009&lt;&gt;"",Data!C546,"")</f>
        <v/>
      </c>
      <c r="S546" s="145" t="str">
        <f>IF(Data!B550="","",B550)</f>
        <v/>
      </c>
      <c r="T546" s="146" t="str">
        <f>IFERROR(IF(S546:$S$5009&lt;&gt;0, ABS(S546-$AC$7),""),"")</f>
        <v/>
      </c>
      <c r="U546" s="146" t="str">
        <f>IFERROR(IF(S546:$S$5009&lt;&gt;0, (T546-$AB$16)^2,""),"")</f>
        <v/>
      </c>
      <c r="V546" s="147" t="str">
        <f>IF(Data!C550="","",C550)</f>
        <v/>
      </c>
      <c r="W546" s="146" t="str">
        <f>IFERROR(IF(V546:$V$5009&lt;&gt;0, ABS(C550-$AC$8),""),"")</f>
        <v/>
      </c>
      <c r="X546" s="146" t="str">
        <f>IFERROR(IF(V546:$V$5009&lt;&gt;0, (W546-$AB$17)^2,""),"")</f>
        <v/>
      </c>
    </row>
    <row r="547" spans="1:24" ht="20" customHeight="1">
      <c r="A547" s="155">
        <v>538</v>
      </c>
      <c r="B547" s="127" t="str">
        <f>IF(Data!B547:$B$5009&lt;&gt;"",Data!B547,"")</f>
        <v/>
      </c>
      <c r="C547" s="127" t="str">
        <f>IF(Data!$C547:C$5009&lt;&gt;"",Data!C547,"")</f>
        <v/>
      </c>
      <c r="S547" s="145" t="str">
        <f>IF(Data!B551="","",B551)</f>
        <v/>
      </c>
      <c r="T547" s="146" t="str">
        <f>IFERROR(IF(S547:$S$5009&lt;&gt;0, ABS(S547-$AC$7),""),"")</f>
        <v/>
      </c>
      <c r="U547" s="146" t="str">
        <f>IFERROR(IF(S547:$S$5009&lt;&gt;0, (T547-$AB$16)^2,""),"")</f>
        <v/>
      </c>
      <c r="V547" s="147" t="str">
        <f>IF(Data!C551="","",C551)</f>
        <v/>
      </c>
      <c r="W547" s="146" t="str">
        <f>IFERROR(IF(V547:$V$5009&lt;&gt;0, ABS(C551-$AC$8),""),"")</f>
        <v/>
      </c>
      <c r="X547" s="146" t="str">
        <f>IFERROR(IF(V547:$V$5009&lt;&gt;0, (W547-$AB$17)^2,""),"")</f>
        <v/>
      </c>
    </row>
    <row r="548" spans="1:24" ht="20" customHeight="1">
      <c r="A548" s="154">
        <v>539</v>
      </c>
      <c r="B548" s="127" t="str">
        <f>IF(Data!B548:$B$5009&lt;&gt;"",Data!B548,"")</f>
        <v/>
      </c>
      <c r="C548" s="127" t="str">
        <f>IF(Data!$C548:C$5009&lt;&gt;"",Data!C548,"")</f>
        <v/>
      </c>
      <c r="S548" s="145" t="str">
        <f>IF(Data!B552="","",B552)</f>
        <v/>
      </c>
      <c r="T548" s="146" t="str">
        <f>IFERROR(IF(S548:$S$5009&lt;&gt;0, ABS(S548-$AC$7),""),"")</f>
        <v/>
      </c>
      <c r="U548" s="146" t="str">
        <f>IFERROR(IF(S548:$S$5009&lt;&gt;0, (T548-$AB$16)^2,""),"")</f>
        <v/>
      </c>
      <c r="V548" s="147" t="str">
        <f>IF(Data!C552="","",C552)</f>
        <v/>
      </c>
      <c r="W548" s="146" t="str">
        <f>IFERROR(IF(V548:$V$5009&lt;&gt;0, ABS(C552-$AC$8),""),"")</f>
        <v/>
      </c>
      <c r="X548" s="146" t="str">
        <f>IFERROR(IF(V548:$V$5009&lt;&gt;0, (W548-$AB$17)^2,""),"")</f>
        <v/>
      </c>
    </row>
    <row r="549" spans="1:24" ht="20" customHeight="1">
      <c r="A549" s="155">
        <v>540</v>
      </c>
      <c r="B549" s="127" t="str">
        <f>IF(Data!B549:$B$5009&lt;&gt;"",Data!B549,"")</f>
        <v/>
      </c>
      <c r="C549" s="127" t="str">
        <f>IF(Data!$C549:C$5009&lt;&gt;"",Data!C549,"")</f>
        <v/>
      </c>
      <c r="S549" s="145" t="str">
        <f>IF(Data!B553="","",B553)</f>
        <v/>
      </c>
      <c r="T549" s="146" t="str">
        <f>IFERROR(IF(S549:$S$5009&lt;&gt;0, ABS(S549-$AC$7),""),"")</f>
        <v/>
      </c>
      <c r="U549" s="146" t="str">
        <f>IFERROR(IF(S549:$S$5009&lt;&gt;0, (T549-$AB$16)^2,""),"")</f>
        <v/>
      </c>
      <c r="V549" s="147" t="str">
        <f>IF(Data!C553="","",C553)</f>
        <v/>
      </c>
      <c r="W549" s="146" t="str">
        <f>IFERROR(IF(V549:$V$5009&lt;&gt;0, ABS(C553-$AC$8),""),"")</f>
        <v/>
      </c>
      <c r="X549" s="146" t="str">
        <f>IFERROR(IF(V549:$V$5009&lt;&gt;0, (W549-$AB$17)^2,""),"")</f>
        <v/>
      </c>
    </row>
    <row r="550" spans="1:24" ht="20" customHeight="1">
      <c r="A550" s="154">
        <v>541</v>
      </c>
      <c r="B550" s="127" t="str">
        <f>IF(Data!B550:$B$5009&lt;&gt;"",Data!B550,"")</f>
        <v/>
      </c>
      <c r="C550" s="127" t="str">
        <f>IF(Data!$C550:C$5009&lt;&gt;"",Data!C550,"")</f>
        <v/>
      </c>
      <c r="S550" s="145" t="str">
        <f>IF(Data!B554="","",B554)</f>
        <v/>
      </c>
      <c r="T550" s="146" t="str">
        <f>IFERROR(IF(S550:$S$5009&lt;&gt;0, ABS(S550-$AC$7),""),"")</f>
        <v/>
      </c>
      <c r="U550" s="146" t="str">
        <f>IFERROR(IF(S550:$S$5009&lt;&gt;0, (T550-$AB$16)^2,""),"")</f>
        <v/>
      </c>
      <c r="V550" s="147" t="str">
        <f>IF(Data!C554="","",C554)</f>
        <v/>
      </c>
      <c r="W550" s="146" t="str">
        <f>IFERROR(IF(V550:$V$5009&lt;&gt;0, ABS(C554-$AC$8),""),"")</f>
        <v/>
      </c>
      <c r="X550" s="146" t="str">
        <f>IFERROR(IF(V550:$V$5009&lt;&gt;0, (W550-$AB$17)^2,""),"")</f>
        <v/>
      </c>
    </row>
    <row r="551" spans="1:24" ht="20" customHeight="1">
      <c r="A551" s="155">
        <v>542</v>
      </c>
      <c r="B551" s="127" t="str">
        <f>IF(Data!B551:$B$5009&lt;&gt;"",Data!B551,"")</f>
        <v/>
      </c>
      <c r="C551" s="127" t="str">
        <f>IF(Data!$C551:C$5009&lt;&gt;"",Data!C551,"")</f>
        <v/>
      </c>
      <c r="S551" s="145" t="str">
        <f>IF(Data!B555="","",B555)</f>
        <v/>
      </c>
      <c r="T551" s="146" t="str">
        <f>IFERROR(IF(S551:$S$5009&lt;&gt;0, ABS(S551-$AC$7),""),"")</f>
        <v/>
      </c>
      <c r="U551" s="146" t="str">
        <f>IFERROR(IF(S551:$S$5009&lt;&gt;0, (T551-$AB$16)^2,""),"")</f>
        <v/>
      </c>
      <c r="V551" s="147" t="str">
        <f>IF(Data!C555="","",C555)</f>
        <v/>
      </c>
      <c r="W551" s="146" t="str">
        <f>IFERROR(IF(V551:$V$5009&lt;&gt;0, ABS(C555-$AC$8),""),"")</f>
        <v/>
      </c>
      <c r="X551" s="146" t="str">
        <f>IFERROR(IF(V551:$V$5009&lt;&gt;0, (W551-$AB$17)^2,""),"")</f>
        <v/>
      </c>
    </row>
    <row r="552" spans="1:24" ht="20" customHeight="1">
      <c r="A552" s="154">
        <v>543</v>
      </c>
      <c r="B552" s="127" t="str">
        <f>IF(Data!B552:$B$5009&lt;&gt;"",Data!B552,"")</f>
        <v/>
      </c>
      <c r="C552" s="127" t="str">
        <f>IF(Data!$C552:C$5009&lt;&gt;"",Data!C552,"")</f>
        <v/>
      </c>
      <c r="S552" s="145" t="str">
        <f>IF(Data!B556="","",B556)</f>
        <v/>
      </c>
      <c r="T552" s="146" t="str">
        <f>IFERROR(IF(S552:$S$5009&lt;&gt;0, ABS(S552-$AC$7),""),"")</f>
        <v/>
      </c>
      <c r="U552" s="146" t="str">
        <f>IFERROR(IF(S552:$S$5009&lt;&gt;0, (T552-$AB$16)^2,""),"")</f>
        <v/>
      </c>
      <c r="V552" s="147" t="str">
        <f>IF(Data!C556="","",C556)</f>
        <v/>
      </c>
      <c r="W552" s="146" t="str">
        <f>IFERROR(IF(V552:$V$5009&lt;&gt;0, ABS(C556-$AC$8),""),"")</f>
        <v/>
      </c>
      <c r="X552" s="146" t="str">
        <f>IFERROR(IF(V552:$V$5009&lt;&gt;0, (W552-$AB$17)^2,""),"")</f>
        <v/>
      </c>
    </row>
    <row r="553" spans="1:24" ht="20" customHeight="1">
      <c r="A553" s="155">
        <v>544</v>
      </c>
      <c r="B553" s="127" t="str">
        <f>IF(Data!B553:$B$5009&lt;&gt;"",Data!B553,"")</f>
        <v/>
      </c>
      <c r="C553" s="127" t="str">
        <f>IF(Data!$C553:C$5009&lt;&gt;"",Data!C553,"")</f>
        <v/>
      </c>
      <c r="S553" s="145" t="str">
        <f>IF(Data!B557="","",B557)</f>
        <v/>
      </c>
      <c r="T553" s="146" t="str">
        <f>IFERROR(IF(S553:$S$5009&lt;&gt;0, ABS(S553-$AC$7),""),"")</f>
        <v/>
      </c>
      <c r="U553" s="146" t="str">
        <f>IFERROR(IF(S553:$S$5009&lt;&gt;0, (T553-$AB$16)^2,""),"")</f>
        <v/>
      </c>
      <c r="V553" s="147" t="str">
        <f>IF(Data!C557="","",C557)</f>
        <v/>
      </c>
      <c r="W553" s="146" t="str">
        <f>IFERROR(IF(V553:$V$5009&lt;&gt;0, ABS(C557-$AC$8),""),"")</f>
        <v/>
      </c>
      <c r="X553" s="146" t="str">
        <f>IFERROR(IF(V553:$V$5009&lt;&gt;0, (W553-$AB$17)^2,""),"")</f>
        <v/>
      </c>
    </row>
    <row r="554" spans="1:24" ht="20" customHeight="1">
      <c r="A554" s="154">
        <v>545</v>
      </c>
      <c r="B554" s="127" t="str">
        <f>IF(Data!B554:$B$5009&lt;&gt;"",Data!B554,"")</f>
        <v/>
      </c>
      <c r="C554" s="127" t="str">
        <f>IF(Data!$C554:C$5009&lt;&gt;"",Data!C554,"")</f>
        <v/>
      </c>
      <c r="S554" s="145" t="str">
        <f>IF(Data!B558="","",B558)</f>
        <v/>
      </c>
      <c r="T554" s="146" t="str">
        <f>IFERROR(IF(S554:$S$5009&lt;&gt;0, ABS(S554-$AC$7),""),"")</f>
        <v/>
      </c>
      <c r="U554" s="146" t="str">
        <f>IFERROR(IF(S554:$S$5009&lt;&gt;0, (T554-$AB$16)^2,""),"")</f>
        <v/>
      </c>
      <c r="V554" s="147" t="str">
        <f>IF(Data!C558="","",C558)</f>
        <v/>
      </c>
      <c r="W554" s="146" t="str">
        <f>IFERROR(IF(V554:$V$5009&lt;&gt;0, ABS(C558-$AC$8),""),"")</f>
        <v/>
      </c>
      <c r="X554" s="146" t="str">
        <f>IFERROR(IF(V554:$V$5009&lt;&gt;0, (W554-$AB$17)^2,""),"")</f>
        <v/>
      </c>
    </row>
    <row r="555" spans="1:24" ht="20" customHeight="1">
      <c r="A555" s="155">
        <v>546</v>
      </c>
      <c r="B555" s="127" t="str">
        <f>IF(Data!B555:$B$5009&lt;&gt;"",Data!B555,"")</f>
        <v/>
      </c>
      <c r="C555" s="127" t="str">
        <f>IF(Data!$C555:C$5009&lt;&gt;"",Data!C555,"")</f>
        <v/>
      </c>
      <c r="S555" s="145" t="str">
        <f>IF(Data!B559="","",B559)</f>
        <v/>
      </c>
      <c r="T555" s="146" t="str">
        <f>IFERROR(IF(S555:$S$5009&lt;&gt;0, ABS(S555-$AC$7),""),"")</f>
        <v/>
      </c>
      <c r="U555" s="146" t="str">
        <f>IFERROR(IF(S555:$S$5009&lt;&gt;0, (T555-$AB$16)^2,""),"")</f>
        <v/>
      </c>
      <c r="V555" s="147" t="str">
        <f>IF(Data!C559="","",C559)</f>
        <v/>
      </c>
      <c r="W555" s="146" t="str">
        <f>IFERROR(IF(V555:$V$5009&lt;&gt;0, ABS(C559-$AC$8),""),"")</f>
        <v/>
      </c>
      <c r="X555" s="146" t="str">
        <f>IFERROR(IF(V555:$V$5009&lt;&gt;0, (W555-$AB$17)^2,""),"")</f>
        <v/>
      </c>
    </row>
    <row r="556" spans="1:24" ht="20" customHeight="1">
      <c r="A556" s="154">
        <v>547</v>
      </c>
      <c r="B556" s="127" t="str">
        <f>IF(Data!B556:$B$5009&lt;&gt;"",Data!B556,"")</f>
        <v/>
      </c>
      <c r="C556" s="127" t="str">
        <f>IF(Data!$C556:C$5009&lt;&gt;"",Data!C556,"")</f>
        <v/>
      </c>
      <c r="S556" s="145" t="str">
        <f>IF(Data!B560="","",B560)</f>
        <v/>
      </c>
      <c r="T556" s="146" t="str">
        <f>IFERROR(IF(S556:$S$5009&lt;&gt;0, ABS(S556-$AC$7),""),"")</f>
        <v/>
      </c>
      <c r="U556" s="146" t="str">
        <f>IFERROR(IF(S556:$S$5009&lt;&gt;0, (T556-$AB$16)^2,""),"")</f>
        <v/>
      </c>
      <c r="V556" s="147" t="str">
        <f>IF(Data!C560="","",C560)</f>
        <v/>
      </c>
      <c r="W556" s="146" t="str">
        <f>IFERROR(IF(V556:$V$5009&lt;&gt;0, ABS(C560-$AC$8),""),"")</f>
        <v/>
      </c>
      <c r="X556" s="146" t="str">
        <f>IFERROR(IF(V556:$V$5009&lt;&gt;0, (W556-$AB$17)^2,""),"")</f>
        <v/>
      </c>
    </row>
    <row r="557" spans="1:24" ht="20" customHeight="1">
      <c r="A557" s="155">
        <v>548</v>
      </c>
      <c r="B557" s="127" t="str">
        <f>IF(Data!B557:$B$5009&lt;&gt;"",Data!B557,"")</f>
        <v/>
      </c>
      <c r="C557" s="127" t="str">
        <f>IF(Data!$C557:C$5009&lt;&gt;"",Data!C557,"")</f>
        <v/>
      </c>
      <c r="S557" s="145" t="str">
        <f>IF(Data!B561="","",B561)</f>
        <v/>
      </c>
      <c r="T557" s="146" t="str">
        <f>IFERROR(IF(S557:$S$5009&lt;&gt;0, ABS(S557-$AC$7),""),"")</f>
        <v/>
      </c>
      <c r="U557" s="146" t="str">
        <f>IFERROR(IF(S557:$S$5009&lt;&gt;0, (T557-$AB$16)^2,""),"")</f>
        <v/>
      </c>
      <c r="V557" s="147" t="str">
        <f>IF(Data!C561="","",C561)</f>
        <v/>
      </c>
      <c r="W557" s="146" t="str">
        <f>IFERROR(IF(V557:$V$5009&lt;&gt;0, ABS(C561-$AC$8),""),"")</f>
        <v/>
      </c>
      <c r="X557" s="146" t="str">
        <f>IFERROR(IF(V557:$V$5009&lt;&gt;0, (W557-$AB$17)^2,""),"")</f>
        <v/>
      </c>
    </row>
    <row r="558" spans="1:24" ht="20" customHeight="1">
      <c r="A558" s="154">
        <v>549</v>
      </c>
      <c r="B558" s="127" t="str">
        <f>IF(Data!B558:$B$5009&lt;&gt;"",Data!B558,"")</f>
        <v/>
      </c>
      <c r="C558" s="127" t="str">
        <f>IF(Data!$C558:C$5009&lt;&gt;"",Data!C558,"")</f>
        <v/>
      </c>
      <c r="S558" s="145" t="str">
        <f>IF(Data!B562="","",B562)</f>
        <v/>
      </c>
      <c r="T558" s="146" t="str">
        <f>IFERROR(IF(S558:$S$5009&lt;&gt;0, ABS(S558-$AC$7),""),"")</f>
        <v/>
      </c>
      <c r="U558" s="146" t="str">
        <f>IFERROR(IF(S558:$S$5009&lt;&gt;0, (T558-$AB$16)^2,""),"")</f>
        <v/>
      </c>
      <c r="V558" s="147" t="str">
        <f>IF(Data!C562="","",C562)</f>
        <v/>
      </c>
      <c r="W558" s="146" t="str">
        <f>IFERROR(IF(V558:$V$5009&lt;&gt;0, ABS(C562-$AC$8),""),"")</f>
        <v/>
      </c>
      <c r="X558" s="146" t="str">
        <f>IFERROR(IF(V558:$V$5009&lt;&gt;0, (W558-$AB$17)^2,""),"")</f>
        <v/>
      </c>
    </row>
    <row r="559" spans="1:24" ht="20" customHeight="1">
      <c r="A559" s="155">
        <v>550</v>
      </c>
      <c r="B559" s="127" t="str">
        <f>IF(Data!B559:$B$5009&lt;&gt;"",Data!B559,"")</f>
        <v/>
      </c>
      <c r="C559" s="127" t="str">
        <f>IF(Data!$C559:C$5009&lt;&gt;"",Data!C559,"")</f>
        <v/>
      </c>
      <c r="S559" s="145" t="str">
        <f>IF(Data!B563="","",B563)</f>
        <v/>
      </c>
      <c r="T559" s="146" t="str">
        <f>IFERROR(IF(S559:$S$5009&lt;&gt;0, ABS(S559-$AC$7),""),"")</f>
        <v/>
      </c>
      <c r="U559" s="146" t="str">
        <f>IFERROR(IF(S559:$S$5009&lt;&gt;0, (T559-$AB$16)^2,""),"")</f>
        <v/>
      </c>
      <c r="V559" s="147" t="str">
        <f>IF(Data!C563="","",C563)</f>
        <v/>
      </c>
      <c r="W559" s="146" t="str">
        <f>IFERROR(IF(V559:$V$5009&lt;&gt;0, ABS(C563-$AC$8),""),"")</f>
        <v/>
      </c>
      <c r="X559" s="146" t="str">
        <f>IFERROR(IF(V559:$V$5009&lt;&gt;0, (W559-$AB$17)^2,""),"")</f>
        <v/>
      </c>
    </row>
    <row r="560" spans="1:24" ht="20" customHeight="1">
      <c r="A560" s="154">
        <v>551</v>
      </c>
      <c r="B560" s="127" t="str">
        <f>IF(Data!B560:$B$5009&lt;&gt;"",Data!B560,"")</f>
        <v/>
      </c>
      <c r="C560" s="127" t="str">
        <f>IF(Data!$C560:C$5009&lt;&gt;"",Data!C560,"")</f>
        <v/>
      </c>
      <c r="S560" s="145" t="str">
        <f>IF(Data!B564="","",B564)</f>
        <v/>
      </c>
      <c r="T560" s="146" t="str">
        <f>IFERROR(IF(S560:$S$5009&lt;&gt;0, ABS(S560-$AC$7),""),"")</f>
        <v/>
      </c>
      <c r="U560" s="146" t="str">
        <f>IFERROR(IF(S560:$S$5009&lt;&gt;0, (T560-$AB$16)^2,""),"")</f>
        <v/>
      </c>
      <c r="V560" s="147" t="str">
        <f>IF(Data!C564="","",C564)</f>
        <v/>
      </c>
      <c r="W560" s="146" t="str">
        <f>IFERROR(IF(V560:$V$5009&lt;&gt;0, ABS(C564-$AC$8),""),"")</f>
        <v/>
      </c>
      <c r="X560" s="146" t="str">
        <f>IFERROR(IF(V560:$V$5009&lt;&gt;0, (W560-$AB$17)^2,""),"")</f>
        <v/>
      </c>
    </row>
    <row r="561" spans="1:24" ht="20" customHeight="1">
      <c r="A561" s="155">
        <v>552</v>
      </c>
      <c r="B561" s="127" t="str">
        <f>IF(Data!B561:$B$5009&lt;&gt;"",Data!B561,"")</f>
        <v/>
      </c>
      <c r="C561" s="127" t="str">
        <f>IF(Data!$C561:C$5009&lt;&gt;"",Data!C561,"")</f>
        <v/>
      </c>
      <c r="S561" s="145" t="str">
        <f>IF(Data!B565="","",B565)</f>
        <v/>
      </c>
      <c r="T561" s="146" t="str">
        <f>IFERROR(IF(S561:$S$5009&lt;&gt;0, ABS(S561-$AC$7),""),"")</f>
        <v/>
      </c>
      <c r="U561" s="146" t="str">
        <f>IFERROR(IF(S561:$S$5009&lt;&gt;0, (T561-$AB$16)^2,""),"")</f>
        <v/>
      </c>
      <c r="V561" s="147" t="str">
        <f>IF(Data!C565="","",C565)</f>
        <v/>
      </c>
      <c r="W561" s="146" t="str">
        <f>IFERROR(IF(V561:$V$5009&lt;&gt;0, ABS(C565-$AC$8),""),"")</f>
        <v/>
      </c>
      <c r="X561" s="146" t="str">
        <f>IFERROR(IF(V561:$V$5009&lt;&gt;0, (W561-$AB$17)^2,""),"")</f>
        <v/>
      </c>
    </row>
    <row r="562" spans="1:24" ht="20" customHeight="1">
      <c r="A562" s="154">
        <v>553</v>
      </c>
      <c r="B562" s="127" t="str">
        <f>IF(Data!B562:$B$5009&lt;&gt;"",Data!B562,"")</f>
        <v/>
      </c>
      <c r="C562" s="127" t="str">
        <f>IF(Data!$C562:C$5009&lt;&gt;"",Data!C562,"")</f>
        <v/>
      </c>
      <c r="S562" s="145" t="str">
        <f>IF(Data!B566="","",B566)</f>
        <v/>
      </c>
      <c r="T562" s="146" t="str">
        <f>IFERROR(IF(S562:$S$5009&lt;&gt;0, ABS(S562-$AC$7),""),"")</f>
        <v/>
      </c>
      <c r="U562" s="146" t="str">
        <f>IFERROR(IF(S562:$S$5009&lt;&gt;0, (T562-$AB$16)^2,""),"")</f>
        <v/>
      </c>
      <c r="V562" s="147" t="str">
        <f>IF(Data!C566="","",C566)</f>
        <v/>
      </c>
      <c r="W562" s="146" t="str">
        <f>IFERROR(IF(V562:$V$5009&lt;&gt;0, ABS(C566-$AC$8),""),"")</f>
        <v/>
      </c>
      <c r="X562" s="146" t="str">
        <f>IFERROR(IF(V562:$V$5009&lt;&gt;0, (W562-$AB$17)^2,""),"")</f>
        <v/>
      </c>
    </row>
    <row r="563" spans="1:24" ht="20" customHeight="1">
      <c r="A563" s="155">
        <v>554</v>
      </c>
      <c r="B563" s="127" t="str">
        <f>IF(Data!B563:$B$5009&lt;&gt;"",Data!B563,"")</f>
        <v/>
      </c>
      <c r="C563" s="127" t="str">
        <f>IF(Data!$C563:C$5009&lt;&gt;"",Data!C563,"")</f>
        <v/>
      </c>
      <c r="S563" s="145" t="str">
        <f>IF(Data!B567="","",B567)</f>
        <v/>
      </c>
      <c r="T563" s="146" t="str">
        <f>IFERROR(IF(S563:$S$5009&lt;&gt;0, ABS(S563-$AC$7),""),"")</f>
        <v/>
      </c>
      <c r="U563" s="146" t="str">
        <f>IFERROR(IF(S563:$S$5009&lt;&gt;0, (T563-$AB$16)^2,""),"")</f>
        <v/>
      </c>
      <c r="V563" s="147" t="str">
        <f>IF(Data!C567="","",C567)</f>
        <v/>
      </c>
      <c r="W563" s="146" t="str">
        <f>IFERROR(IF(V563:$V$5009&lt;&gt;0, ABS(C567-$AC$8),""),"")</f>
        <v/>
      </c>
      <c r="X563" s="146" t="str">
        <f>IFERROR(IF(V563:$V$5009&lt;&gt;0, (W563-$AB$17)^2,""),"")</f>
        <v/>
      </c>
    </row>
    <row r="564" spans="1:24" ht="20" customHeight="1">
      <c r="A564" s="154">
        <v>555</v>
      </c>
      <c r="B564" s="127" t="str">
        <f>IF(Data!B564:$B$5009&lt;&gt;"",Data!B564,"")</f>
        <v/>
      </c>
      <c r="C564" s="127" t="str">
        <f>IF(Data!$C564:C$5009&lt;&gt;"",Data!C564,"")</f>
        <v/>
      </c>
      <c r="S564" s="145" t="str">
        <f>IF(Data!B568="","",B568)</f>
        <v/>
      </c>
      <c r="T564" s="146" t="str">
        <f>IFERROR(IF(S564:$S$5009&lt;&gt;0, ABS(S564-$AC$7),""),"")</f>
        <v/>
      </c>
      <c r="U564" s="146" t="str">
        <f>IFERROR(IF(S564:$S$5009&lt;&gt;0, (T564-$AB$16)^2,""),"")</f>
        <v/>
      </c>
      <c r="V564" s="147" t="str">
        <f>IF(Data!C568="","",C568)</f>
        <v/>
      </c>
      <c r="W564" s="146" t="str">
        <f>IFERROR(IF(V564:$V$5009&lt;&gt;0, ABS(C568-$AC$8),""),"")</f>
        <v/>
      </c>
      <c r="X564" s="146" t="str">
        <f>IFERROR(IF(V564:$V$5009&lt;&gt;0, (W564-$AB$17)^2,""),"")</f>
        <v/>
      </c>
    </row>
    <row r="565" spans="1:24" ht="20" customHeight="1">
      <c r="A565" s="155">
        <v>556</v>
      </c>
      <c r="B565" s="127" t="str">
        <f>IF(Data!B565:$B$5009&lt;&gt;"",Data!B565,"")</f>
        <v/>
      </c>
      <c r="C565" s="127" t="str">
        <f>IF(Data!$C565:C$5009&lt;&gt;"",Data!C565,"")</f>
        <v/>
      </c>
      <c r="S565" s="145" t="str">
        <f>IF(Data!B569="","",B569)</f>
        <v/>
      </c>
      <c r="T565" s="146" t="str">
        <f>IFERROR(IF(S565:$S$5009&lt;&gt;0, ABS(S565-$AC$7),""),"")</f>
        <v/>
      </c>
      <c r="U565" s="146" t="str">
        <f>IFERROR(IF(S565:$S$5009&lt;&gt;0, (T565-$AB$16)^2,""),"")</f>
        <v/>
      </c>
      <c r="V565" s="147" t="str">
        <f>IF(Data!C569="","",C569)</f>
        <v/>
      </c>
      <c r="W565" s="146" t="str">
        <f>IFERROR(IF(V565:$V$5009&lt;&gt;0, ABS(C569-$AC$8),""),"")</f>
        <v/>
      </c>
      <c r="X565" s="146" t="str">
        <f>IFERROR(IF(V565:$V$5009&lt;&gt;0, (W565-$AB$17)^2,""),"")</f>
        <v/>
      </c>
    </row>
    <row r="566" spans="1:24" ht="20" customHeight="1">
      <c r="A566" s="154">
        <v>557</v>
      </c>
      <c r="B566" s="127" t="str">
        <f>IF(Data!B566:$B$5009&lt;&gt;"",Data!B566,"")</f>
        <v/>
      </c>
      <c r="C566" s="127" t="str">
        <f>IF(Data!$C566:C$5009&lt;&gt;"",Data!C566,"")</f>
        <v/>
      </c>
      <c r="S566" s="145" t="str">
        <f>IF(Data!B570="","",B570)</f>
        <v/>
      </c>
      <c r="T566" s="146" t="str">
        <f>IFERROR(IF(S566:$S$5009&lt;&gt;0, ABS(S566-$AC$7),""),"")</f>
        <v/>
      </c>
      <c r="U566" s="146" t="str">
        <f>IFERROR(IF(S566:$S$5009&lt;&gt;0, (T566-$AB$16)^2,""),"")</f>
        <v/>
      </c>
      <c r="V566" s="147" t="str">
        <f>IF(Data!C570="","",C570)</f>
        <v/>
      </c>
      <c r="W566" s="146" t="str">
        <f>IFERROR(IF(V566:$V$5009&lt;&gt;0, ABS(C570-$AC$8),""),"")</f>
        <v/>
      </c>
      <c r="X566" s="146" t="str">
        <f>IFERROR(IF(V566:$V$5009&lt;&gt;0, (W566-$AB$17)^2,""),"")</f>
        <v/>
      </c>
    </row>
    <row r="567" spans="1:24" ht="20" customHeight="1">
      <c r="A567" s="155">
        <v>558</v>
      </c>
      <c r="B567" s="127" t="str">
        <f>IF(Data!B567:$B$5009&lt;&gt;"",Data!B567,"")</f>
        <v/>
      </c>
      <c r="C567" s="127" t="str">
        <f>IF(Data!$C567:C$5009&lt;&gt;"",Data!C567,"")</f>
        <v/>
      </c>
      <c r="S567" s="145" t="str">
        <f>IF(Data!B571="","",B571)</f>
        <v/>
      </c>
      <c r="T567" s="146" t="str">
        <f>IFERROR(IF(S567:$S$5009&lt;&gt;0, ABS(S567-$AC$7),""),"")</f>
        <v/>
      </c>
      <c r="U567" s="146" t="str">
        <f>IFERROR(IF(S567:$S$5009&lt;&gt;0, (T567-$AB$16)^2,""),"")</f>
        <v/>
      </c>
      <c r="V567" s="147" t="str">
        <f>IF(Data!C571="","",C571)</f>
        <v/>
      </c>
      <c r="W567" s="146" t="str">
        <f>IFERROR(IF(V567:$V$5009&lt;&gt;0, ABS(C571-$AC$8),""),"")</f>
        <v/>
      </c>
      <c r="X567" s="146" t="str">
        <f>IFERROR(IF(V567:$V$5009&lt;&gt;0, (W567-$AB$17)^2,""),"")</f>
        <v/>
      </c>
    </row>
    <row r="568" spans="1:24" ht="20" customHeight="1">
      <c r="A568" s="154">
        <v>559</v>
      </c>
      <c r="B568" s="127" t="str">
        <f>IF(Data!B568:$B$5009&lt;&gt;"",Data!B568,"")</f>
        <v/>
      </c>
      <c r="C568" s="127" t="str">
        <f>IF(Data!$C568:C$5009&lt;&gt;"",Data!C568,"")</f>
        <v/>
      </c>
      <c r="S568" s="145" t="str">
        <f>IF(Data!B572="","",B572)</f>
        <v/>
      </c>
      <c r="T568" s="146" t="str">
        <f>IFERROR(IF(S568:$S$5009&lt;&gt;0, ABS(S568-$AC$7),""),"")</f>
        <v/>
      </c>
      <c r="U568" s="146" t="str">
        <f>IFERROR(IF(S568:$S$5009&lt;&gt;0, (T568-$AB$16)^2,""),"")</f>
        <v/>
      </c>
      <c r="V568" s="147" t="str">
        <f>IF(Data!C572="","",C572)</f>
        <v/>
      </c>
      <c r="W568" s="146" t="str">
        <f>IFERROR(IF(V568:$V$5009&lt;&gt;0, ABS(C572-$AC$8),""),"")</f>
        <v/>
      </c>
      <c r="X568" s="146" t="str">
        <f>IFERROR(IF(V568:$V$5009&lt;&gt;0, (W568-$AB$17)^2,""),"")</f>
        <v/>
      </c>
    </row>
    <row r="569" spans="1:24" ht="20" customHeight="1">
      <c r="A569" s="155">
        <v>560</v>
      </c>
      <c r="B569" s="127" t="str">
        <f>IF(Data!B569:$B$5009&lt;&gt;"",Data!B569,"")</f>
        <v/>
      </c>
      <c r="C569" s="127" t="str">
        <f>IF(Data!$C569:C$5009&lt;&gt;"",Data!C569,"")</f>
        <v/>
      </c>
      <c r="S569" s="145" t="str">
        <f>IF(Data!B573="","",B573)</f>
        <v/>
      </c>
      <c r="T569" s="146" t="str">
        <f>IFERROR(IF(S569:$S$5009&lt;&gt;0, ABS(S569-$AC$7),""),"")</f>
        <v/>
      </c>
      <c r="U569" s="146" t="str">
        <f>IFERROR(IF(S569:$S$5009&lt;&gt;0, (T569-$AB$16)^2,""),"")</f>
        <v/>
      </c>
      <c r="V569" s="147" t="str">
        <f>IF(Data!C573="","",C573)</f>
        <v/>
      </c>
      <c r="W569" s="146" t="str">
        <f>IFERROR(IF(V569:$V$5009&lt;&gt;0, ABS(C573-$AC$8),""),"")</f>
        <v/>
      </c>
      <c r="X569" s="146" t="str">
        <f>IFERROR(IF(V569:$V$5009&lt;&gt;0, (W569-$AB$17)^2,""),"")</f>
        <v/>
      </c>
    </row>
    <row r="570" spans="1:24" ht="20" customHeight="1">
      <c r="A570" s="154">
        <v>561</v>
      </c>
      <c r="B570" s="127" t="str">
        <f>IF(Data!B570:$B$5009&lt;&gt;"",Data!B570,"")</f>
        <v/>
      </c>
      <c r="C570" s="127" t="str">
        <f>IF(Data!$C570:C$5009&lt;&gt;"",Data!C570,"")</f>
        <v/>
      </c>
      <c r="S570" s="145" t="str">
        <f>IF(Data!B574="","",B574)</f>
        <v/>
      </c>
      <c r="T570" s="146" t="str">
        <f>IFERROR(IF(S570:$S$5009&lt;&gt;0, ABS(S570-$AC$7),""),"")</f>
        <v/>
      </c>
      <c r="U570" s="146" t="str">
        <f>IFERROR(IF(S570:$S$5009&lt;&gt;0, (T570-$AB$16)^2,""),"")</f>
        <v/>
      </c>
      <c r="V570" s="147" t="str">
        <f>IF(Data!C574="","",C574)</f>
        <v/>
      </c>
      <c r="W570" s="146" t="str">
        <f>IFERROR(IF(V570:$V$5009&lt;&gt;0, ABS(C574-$AC$8),""),"")</f>
        <v/>
      </c>
      <c r="X570" s="146" t="str">
        <f>IFERROR(IF(V570:$V$5009&lt;&gt;0, (W570-$AB$17)^2,""),"")</f>
        <v/>
      </c>
    </row>
    <row r="571" spans="1:24" ht="20" customHeight="1">
      <c r="A571" s="155">
        <v>562</v>
      </c>
      <c r="B571" s="127" t="str">
        <f>IF(Data!B571:$B$5009&lt;&gt;"",Data!B571,"")</f>
        <v/>
      </c>
      <c r="C571" s="127" t="str">
        <f>IF(Data!$C571:C$5009&lt;&gt;"",Data!C571,"")</f>
        <v/>
      </c>
      <c r="S571" s="145" t="str">
        <f>IF(Data!B575="","",B575)</f>
        <v/>
      </c>
      <c r="T571" s="146" t="str">
        <f>IFERROR(IF(S571:$S$5009&lt;&gt;0, ABS(S571-$AC$7),""),"")</f>
        <v/>
      </c>
      <c r="U571" s="146" t="str">
        <f>IFERROR(IF(S571:$S$5009&lt;&gt;0, (T571-$AB$16)^2,""),"")</f>
        <v/>
      </c>
      <c r="V571" s="147" t="str">
        <f>IF(Data!C575="","",C575)</f>
        <v/>
      </c>
      <c r="W571" s="146" t="str">
        <f>IFERROR(IF(V571:$V$5009&lt;&gt;0, ABS(C575-$AC$8),""),"")</f>
        <v/>
      </c>
      <c r="X571" s="146" t="str">
        <f>IFERROR(IF(V571:$V$5009&lt;&gt;0, (W571-$AB$17)^2,""),"")</f>
        <v/>
      </c>
    </row>
    <row r="572" spans="1:24" ht="20" customHeight="1">
      <c r="A572" s="154">
        <v>563</v>
      </c>
      <c r="B572" s="127" t="str">
        <f>IF(Data!B572:$B$5009&lt;&gt;"",Data!B572,"")</f>
        <v/>
      </c>
      <c r="C572" s="127" t="str">
        <f>IF(Data!$C572:C$5009&lt;&gt;"",Data!C572,"")</f>
        <v/>
      </c>
      <c r="S572" s="145" t="str">
        <f>IF(Data!B576="","",B576)</f>
        <v/>
      </c>
      <c r="T572" s="146" t="str">
        <f>IFERROR(IF(S572:$S$5009&lt;&gt;0, ABS(S572-$AC$7),""),"")</f>
        <v/>
      </c>
      <c r="U572" s="146" t="str">
        <f>IFERROR(IF(S572:$S$5009&lt;&gt;0, (T572-$AB$16)^2,""),"")</f>
        <v/>
      </c>
      <c r="V572" s="147" t="str">
        <f>IF(Data!C576="","",C576)</f>
        <v/>
      </c>
      <c r="W572" s="146" t="str">
        <f>IFERROR(IF(V572:$V$5009&lt;&gt;0, ABS(C576-$AC$8),""),"")</f>
        <v/>
      </c>
      <c r="X572" s="146" t="str">
        <f>IFERROR(IF(V572:$V$5009&lt;&gt;0, (W572-$AB$17)^2,""),"")</f>
        <v/>
      </c>
    </row>
    <row r="573" spans="1:24" ht="20" customHeight="1">
      <c r="A573" s="155">
        <v>564</v>
      </c>
      <c r="B573" s="127" t="str">
        <f>IF(Data!B573:$B$5009&lt;&gt;"",Data!B573,"")</f>
        <v/>
      </c>
      <c r="C573" s="127" t="str">
        <f>IF(Data!$C573:C$5009&lt;&gt;"",Data!C573,"")</f>
        <v/>
      </c>
      <c r="S573" s="145" t="str">
        <f>IF(Data!B577="","",B577)</f>
        <v/>
      </c>
      <c r="T573" s="146" t="str">
        <f>IFERROR(IF(S573:$S$5009&lt;&gt;0, ABS(S573-$AC$7),""),"")</f>
        <v/>
      </c>
      <c r="U573" s="146" t="str">
        <f>IFERROR(IF(S573:$S$5009&lt;&gt;0, (T573-$AB$16)^2,""),"")</f>
        <v/>
      </c>
      <c r="V573" s="147" t="str">
        <f>IF(Data!C577="","",C577)</f>
        <v/>
      </c>
      <c r="W573" s="146" t="str">
        <f>IFERROR(IF(V573:$V$5009&lt;&gt;0, ABS(C577-$AC$8),""),"")</f>
        <v/>
      </c>
      <c r="X573" s="146" t="str">
        <f>IFERROR(IF(V573:$V$5009&lt;&gt;0, (W573-$AB$17)^2,""),"")</f>
        <v/>
      </c>
    </row>
    <row r="574" spans="1:24" ht="20" customHeight="1">
      <c r="A574" s="154">
        <v>565</v>
      </c>
      <c r="B574" s="127" t="str">
        <f>IF(Data!B574:$B$5009&lt;&gt;"",Data!B574,"")</f>
        <v/>
      </c>
      <c r="C574" s="127" t="str">
        <f>IF(Data!$C574:C$5009&lt;&gt;"",Data!C574,"")</f>
        <v/>
      </c>
      <c r="S574" s="145" t="str">
        <f>IF(Data!B578="","",B578)</f>
        <v/>
      </c>
      <c r="T574" s="146" t="str">
        <f>IFERROR(IF(S574:$S$5009&lt;&gt;0, ABS(S574-$AC$7),""),"")</f>
        <v/>
      </c>
      <c r="U574" s="146" t="str">
        <f>IFERROR(IF(S574:$S$5009&lt;&gt;0, (T574-$AB$16)^2,""),"")</f>
        <v/>
      </c>
      <c r="V574" s="147" t="str">
        <f>IF(Data!C578="","",C578)</f>
        <v/>
      </c>
      <c r="W574" s="146" t="str">
        <f>IFERROR(IF(V574:$V$5009&lt;&gt;0, ABS(C578-$AC$8),""),"")</f>
        <v/>
      </c>
      <c r="X574" s="146" t="str">
        <f>IFERROR(IF(V574:$V$5009&lt;&gt;0, (W574-$AB$17)^2,""),"")</f>
        <v/>
      </c>
    </row>
    <row r="575" spans="1:24" ht="20" customHeight="1">
      <c r="A575" s="155">
        <v>566</v>
      </c>
      <c r="B575" s="127" t="str">
        <f>IF(Data!B575:$B$5009&lt;&gt;"",Data!B575,"")</f>
        <v/>
      </c>
      <c r="C575" s="127" t="str">
        <f>IF(Data!$C575:C$5009&lt;&gt;"",Data!C575,"")</f>
        <v/>
      </c>
      <c r="S575" s="145" t="str">
        <f>IF(Data!B579="","",B579)</f>
        <v/>
      </c>
      <c r="T575" s="146" t="str">
        <f>IFERROR(IF(S575:$S$5009&lt;&gt;0, ABS(S575-$AC$7),""),"")</f>
        <v/>
      </c>
      <c r="U575" s="146" t="str">
        <f>IFERROR(IF(S575:$S$5009&lt;&gt;0, (T575-$AB$16)^2,""),"")</f>
        <v/>
      </c>
      <c r="V575" s="147" t="str">
        <f>IF(Data!C579="","",C579)</f>
        <v/>
      </c>
      <c r="W575" s="146" t="str">
        <f>IFERROR(IF(V575:$V$5009&lt;&gt;0, ABS(C579-$AC$8),""),"")</f>
        <v/>
      </c>
      <c r="X575" s="146" t="str">
        <f>IFERROR(IF(V575:$V$5009&lt;&gt;0, (W575-$AB$17)^2,""),"")</f>
        <v/>
      </c>
    </row>
    <row r="576" spans="1:24" ht="20" customHeight="1">
      <c r="A576" s="154">
        <v>567</v>
      </c>
      <c r="B576" s="127" t="str">
        <f>IF(Data!B576:$B$5009&lt;&gt;"",Data!B576,"")</f>
        <v/>
      </c>
      <c r="C576" s="127" t="str">
        <f>IF(Data!$C576:C$5009&lt;&gt;"",Data!C576,"")</f>
        <v/>
      </c>
      <c r="S576" s="145" t="str">
        <f>IF(Data!B580="","",B580)</f>
        <v/>
      </c>
      <c r="T576" s="146" t="str">
        <f>IFERROR(IF(S576:$S$5009&lt;&gt;0, ABS(S576-$AC$7),""),"")</f>
        <v/>
      </c>
      <c r="U576" s="146" t="str">
        <f>IFERROR(IF(S576:$S$5009&lt;&gt;0, (T576-$AB$16)^2,""),"")</f>
        <v/>
      </c>
      <c r="V576" s="147" t="str">
        <f>IF(Data!C580="","",C580)</f>
        <v/>
      </c>
      <c r="W576" s="146" t="str">
        <f>IFERROR(IF(V576:$V$5009&lt;&gt;0, ABS(C580-$AC$8),""),"")</f>
        <v/>
      </c>
      <c r="X576" s="146" t="str">
        <f>IFERROR(IF(V576:$V$5009&lt;&gt;0, (W576-$AB$17)^2,""),"")</f>
        <v/>
      </c>
    </row>
    <row r="577" spans="1:24" ht="20" customHeight="1">
      <c r="A577" s="155">
        <v>568</v>
      </c>
      <c r="B577" s="127" t="str">
        <f>IF(Data!B577:$B$5009&lt;&gt;"",Data!B577,"")</f>
        <v/>
      </c>
      <c r="C577" s="127" t="str">
        <f>IF(Data!$C577:C$5009&lt;&gt;"",Data!C577,"")</f>
        <v/>
      </c>
      <c r="S577" s="145" t="str">
        <f>IF(Data!B581="","",B581)</f>
        <v/>
      </c>
      <c r="T577" s="146" t="str">
        <f>IFERROR(IF(S577:$S$5009&lt;&gt;0, ABS(S577-$AC$7),""),"")</f>
        <v/>
      </c>
      <c r="U577" s="146" t="str">
        <f>IFERROR(IF(S577:$S$5009&lt;&gt;0, (T577-$AB$16)^2,""),"")</f>
        <v/>
      </c>
      <c r="V577" s="147" t="str">
        <f>IF(Data!C581="","",C581)</f>
        <v/>
      </c>
      <c r="W577" s="146" t="str">
        <f>IFERROR(IF(V577:$V$5009&lt;&gt;0, ABS(C581-$AC$8),""),"")</f>
        <v/>
      </c>
      <c r="X577" s="146" t="str">
        <f>IFERROR(IF(V577:$V$5009&lt;&gt;0, (W577-$AB$17)^2,""),"")</f>
        <v/>
      </c>
    </row>
    <row r="578" spans="1:24" ht="20" customHeight="1">
      <c r="A578" s="154">
        <v>569</v>
      </c>
      <c r="B578" s="127" t="str">
        <f>IF(Data!B578:$B$5009&lt;&gt;"",Data!B578,"")</f>
        <v/>
      </c>
      <c r="C578" s="127" t="str">
        <f>IF(Data!$C578:C$5009&lt;&gt;"",Data!C578,"")</f>
        <v/>
      </c>
      <c r="S578" s="145" t="str">
        <f>IF(Data!B582="","",B582)</f>
        <v/>
      </c>
      <c r="T578" s="146" t="str">
        <f>IFERROR(IF(S578:$S$5009&lt;&gt;0, ABS(S578-$AC$7),""),"")</f>
        <v/>
      </c>
      <c r="U578" s="146" t="str">
        <f>IFERROR(IF(S578:$S$5009&lt;&gt;0, (T578-$AB$16)^2,""),"")</f>
        <v/>
      </c>
      <c r="V578" s="147" t="str">
        <f>IF(Data!C582="","",C582)</f>
        <v/>
      </c>
      <c r="W578" s="146" t="str">
        <f>IFERROR(IF(V578:$V$5009&lt;&gt;0, ABS(C582-$AC$8),""),"")</f>
        <v/>
      </c>
      <c r="X578" s="146" t="str">
        <f>IFERROR(IF(V578:$V$5009&lt;&gt;0, (W578-$AB$17)^2,""),"")</f>
        <v/>
      </c>
    </row>
    <row r="579" spans="1:24" ht="20" customHeight="1">
      <c r="A579" s="155">
        <v>570</v>
      </c>
      <c r="B579" s="127" t="str">
        <f>IF(Data!B579:$B$5009&lt;&gt;"",Data!B579,"")</f>
        <v/>
      </c>
      <c r="C579" s="127" t="str">
        <f>IF(Data!$C579:C$5009&lt;&gt;"",Data!C579,"")</f>
        <v/>
      </c>
      <c r="S579" s="145" t="str">
        <f>IF(Data!B583="","",B583)</f>
        <v/>
      </c>
      <c r="T579" s="146" t="str">
        <f>IFERROR(IF(S579:$S$5009&lt;&gt;0, ABS(S579-$AC$7),""),"")</f>
        <v/>
      </c>
      <c r="U579" s="146" t="str">
        <f>IFERROR(IF(S579:$S$5009&lt;&gt;0, (T579-$AB$16)^2,""),"")</f>
        <v/>
      </c>
      <c r="V579" s="147" t="str">
        <f>IF(Data!C583="","",C583)</f>
        <v/>
      </c>
      <c r="W579" s="146" t="str">
        <f>IFERROR(IF(V579:$V$5009&lt;&gt;0, ABS(C583-$AC$8),""),"")</f>
        <v/>
      </c>
      <c r="X579" s="146" t="str">
        <f>IFERROR(IF(V579:$V$5009&lt;&gt;0, (W579-$AB$17)^2,""),"")</f>
        <v/>
      </c>
    </row>
    <row r="580" spans="1:24" ht="20" customHeight="1">
      <c r="A580" s="154">
        <v>571</v>
      </c>
      <c r="B580" s="127" t="str">
        <f>IF(Data!B580:$B$5009&lt;&gt;"",Data!B580,"")</f>
        <v/>
      </c>
      <c r="C580" s="127" t="str">
        <f>IF(Data!$C580:C$5009&lt;&gt;"",Data!C580,"")</f>
        <v/>
      </c>
      <c r="S580" s="145" t="str">
        <f>IF(Data!B584="","",B584)</f>
        <v/>
      </c>
      <c r="T580" s="146" t="str">
        <f>IFERROR(IF(S580:$S$5009&lt;&gt;0, ABS(S580-$AC$7),""),"")</f>
        <v/>
      </c>
      <c r="U580" s="146" t="str">
        <f>IFERROR(IF(S580:$S$5009&lt;&gt;0, (T580-$AB$16)^2,""),"")</f>
        <v/>
      </c>
      <c r="V580" s="147" t="str">
        <f>IF(Data!C584="","",C584)</f>
        <v/>
      </c>
      <c r="W580" s="146" t="str">
        <f>IFERROR(IF(V580:$V$5009&lt;&gt;0, ABS(C584-$AC$8),""),"")</f>
        <v/>
      </c>
      <c r="X580" s="146" t="str">
        <f>IFERROR(IF(V580:$V$5009&lt;&gt;0, (W580-$AB$17)^2,""),"")</f>
        <v/>
      </c>
    </row>
    <row r="581" spans="1:24" ht="20" customHeight="1">
      <c r="A581" s="155">
        <v>572</v>
      </c>
      <c r="B581" s="127" t="str">
        <f>IF(Data!B581:$B$5009&lt;&gt;"",Data!B581,"")</f>
        <v/>
      </c>
      <c r="C581" s="127" t="str">
        <f>IF(Data!$C581:C$5009&lt;&gt;"",Data!C581,"")</f>
        <v/>
      </c>
      <c r="S581" s="145" t="str">
        <f>IF(Data!B585="","",B585)</f>
        <v/>
      </c>
      <c r="T581" s="146" t="str">
        <f>IFERROR(IF(S581:$S$5009&lt;&gt;0, ABS(S581-$AC$7),""),"")</f>
        <v/>
      </c>
      <c r="U581" s="146" t="str">
        <f>IFERROR(IF(S581:$S$5009&lt;&gt;0, (T581-$AB$16)^2,""),"")</f>
        <v/>
      </c>
      <c r="V581" s="147" t="str">
        <f>IF(Data!C585="","",C585)</f>
        <v/>
      </c>
      <c r="W581" s="146" t="str">
        <f>IFERROR(IF(V581:$V$5009&lt;&gt;0, ABS(C585-$AC$8),""),"")</f>
        <v/>
      </c>
      <c r="X581" s="146" t="str">
        <f>IFERROR(IF(V581:$V$5009&lt;&gt;0, (W581-$AB$17)^2,""),"")</f>
        <v/>
      </c>
    </row>
    <row r="582" spans="1:24" ht="20" customHeight="1">
      <c r="A582" s="154">
        <v>573</v>
      </c>
      <c r="B582" s="127" t="str">
        <f>IF(Data!B582:$B$5009&lt;&gt;"",Data!B582,"")</f>
        <v/>
      </c>
      <c r="C582" s="127" t="str">
        <f>IF(Data!$C582:C$5009&lt;&gt;"",Data!C582,"")</f>
        <v/>
      </c>
      <c r="S582" s="145" t="str">
        <f>IF(Data!B586="","",B586)</f>
        <v/>
      </c>
      <c r="T582" s="146" t="str">
        <f>IFERROR(IF(S582:$S$5009&lt;&gt;0, ABS(S582-$AC$7),""),"")</f>
        <v/>
      </c>
      <c r="U582" s="146" t="str">
        <f>IFERROR(IF(S582:$S$5009&lt;&gt;0, (T582-$AB$16)^2,""),"")</f>
        <v/>
      </c>
      <c r="V582" s="147" t="str">
        <f>IF(Data!C586="","",C586)</f>
        <v/>
      </c>
      <c r="W582" s="146" t="str">
        <f>IFERROR(IF(V582:$V$5009&lt;&gt;0, ABS(C586-$AC$8),""),"")</f>
        <v/>
      </c>
      <c r="X582" s="146" t="str">
        <f>IFERROR(IF(V582:$V$5009&lt;&gt;0, (W582-$AB$17)^2,""),"")</f>
        <v/>
      </c>
    </row>
    <row r="583" spans="1:24" ht="20" customHeight="1">
      <c r="A583" s="155">
        <v>574</v>
      </c>
      <c r="B583" s="127" t="str">
        <f>IF(Data!B583:$B$5009&lt;&gt;"",Data!B583,"")</f>
        <v/>
      </c>
      <c r="C583" s="127" t="str">
        <f>IF(Data!$C583:C$5009&lt;&gt;"",Data!C583,"")</f>
        <v/>
      </c>
      <c r="S583" s="145" t="str">
        <f>IF(Data!B587="","",B587)</f>
        <v/>
      </c>
      <c r="T583" s="146" t="str">
        <f>IFERROR(IF(S583:$S$5009&lt;&gt;0, ABS(S583-$AC$7),""),"")</f>
        <v/>
      </c>
      <c r="U583" s="146" t="str">
        <f>IFERROR(IF(S583:$S$5009&lt;&gt;0, (T583-$AB$16)^2,""),"")</f>
        <v/>
      </c>
      <c r="V583" s="147" t="str">
        <f>IF(Data!C587="","",C587)</f>
        <v/>
      </c>
      <c r="W583" s="146" t="str">
        <f>IFERROR(IF(V583:$V$5009&lt;&gt;0, ABS(C587-$AC$8),""),"")</f>
        <v/>
      </c>
      <c r="X583" s="146" t="str">
        <f>IFERROR(IF(V583:$V$5009&lt;&gt;0, (W583-$AB$17)^2,""),"")</f>
        <v/>
      </c>
    </row>
    <row r="584" spans="1:24" ht="20" customHeight="1">
      <c r="A584" s="154">
        <v>575</v>
      </c>
      <c r="B584" s="127" t="str">
        <f>IF(Data!B584:$B$5009&lt;&gt;"",Data!B584,"")</f>
        <v/>
      </c>
      <c r="C584" s="127" t="str">
        <f>IF(Data!$C584:C$5009&lt;&gt;"",Data!C584,"")</f>
        <v/>
      </c>
      <c r="S584" s="145" t="str">
        <f>IF(Data!B588="","",B588)</f>
        <v/>
      </c>
      <c r="T584" s="146" t="str">
        <f>IFERROR(IF(S584:$S$5009&lt;&gt;0, ABS(S584-$AC$7),""),"")</f>
        <v/>
      </c>
      <c r="U584" s="146" t="str">
        <f>IFERROR(IF(S584:$S$5009&lt;&gt;0, (T584-$AB$16)^2,""),"")</f>
        <v/>
      </c>
      <c r="V584" s="147" t="str">
        <f>IF(Data!C588="","",C588)</f>
        <v/>
      </c>
      <c r="W584" s="146" t="str">
        <f>IFERROR(IF(V584:$V$5009&lt;&gt;0, ABS(C588-$AC$8),""),"")</f>
        <v/>
      </c>
      <c r="X584" s="146" t="str">
        <f>IFERROR(IF(V584:$V$5009&lt;&gt;0, (W584-$AB$17)^2,""),"")</f>
        <v/>
      </c>
    </row>
    <row r="585" spans="1:24" ht="20" customHeight="1">
      <c r="A585" s="155">
        <v>576</v>
      </c>
      <c r="B585" s="127" t="str">
        <f>IF(Data!B585:$B$5009&lt;&gt;"",Data!B585,"")</f>
        <v/>
      </c>
      <c r="C585" s="127" t="str">
        <f>IF(Data!$C585:C$5009&lt;&gt;"",Data!C585,"")</f>
        <v/>
      </c>
      <c r="S585" s="145" t="str">
        <f>IF(Data!B589="","",B589)</f>
        <v/>
      </c>
      <c r="T585" s="146" t="str">
        <f>IFERROR(IF(S585:$S$5009&lt;&gt;0, ABS(S585-$AC$7),""),"")</f>
        <v/>
      </c>
      <c r="U585" s="146" t="str">
        <f>IFERROR(IF(S585:$S$5009&lt;&gt;0, (T585-$AB$16)^2,""),"")</f>
        <v/>
      </c>
      <c r="V585" s="147" t="str">
        <f>IF(Data!C589="","",C589)</f>
        <v/>
      </c>
      <c r="W585" s="146" t="str">
        <f>IFERROR(IF(V585:$V$5009&lt;&gt;0, ABS(C589-$AC$8),""),"")</f>
        <v/>
      </c>
      <c r="X585" s="146" t="str">
        <f>IFERROR(IF(V585:$V$5009&lt;&gt;0, (W585-$AB$17)^2,""),"")</f>
        <v/>
      </c>
    </row>
    <row r="586" spans="1:24" ht="20" customHeight="1">
      <c r="A586" s="154">
        <v>577</v>
      </c>
      <c r="B586" s="127" t="str">
        <f>IF(Data!B586:$B$5009&lt;&gt;"",Data!B586,"")</f>
        <v/>
      </c>
      <c r="C586" s="127" t="str">
        <f>IF(Data!$C586:C$5009&lt;&gt;"",Data!C586,"")</f>
        <v/>
      </c>
      <c r="S586" s="145" t="str">
        <f>IF(Data!B590="","",B590)</f>
        <v/>
      </c>
      <c r="T586" s="146" t="str">
        <f>IFERROR(IF(S586:$S$5009&lt;&gt;0, ABS(S586-$AC$7),""),"")</f>
        <v/>
      </c>
      <c r="U586" s="146" t="str">
        <f>IFERROR(IF(S586:$S$5009&lt;&gt;0, (T586-$AB$16)^2,""),"")</f>
        <v/>
      </c>
      <c r="V586" s="147" t="str">
        <f>IF(Data!C590="","",C590)</f>
        <v/>
      </c>
      <c r="W586" s="146" t="str">
        <f>IFERROR(IF(V586:$V$5009&lt;&gt;0, ABS(C590-$AC$8),""),"")</f>
        <v/>
      </c>
      <c r="X586" s="146" t="str">
        <f>IFERROR(IF(V586:$V$5009&lt;&gt;0, (W586-$AB$17)^2,""),"")</f>
        <v/>
      </c>
    </row>
    <row r="587" spans="1:24" ht="20" customHeight="1">
      <c r="A587" s="155">
        <v>578</v>
      </c>
      <c r="B587" s="127" t="str">
        <f>IF(Data!B587:$B$5009&lt;&gt;"",Data!B587,"")</f>
        <v/>
      </c>
      <c r="C587" s="127" t="str">
        <f>IF(Data!$C587:C$5009&lt;&gt;"",Data!C587,"")</f>
        <v/>
      </c>
      <c r="S587" s="145" t="str">
        <f>IF(Data!B591="","",B591)</f>
        <v/>
      </c>
      <c r="T587" s="146" t="str">
        <f>IFERROR(IF(S587:$S$5009&lt;&gt;0, ABS(S587-$AC$7),""),"")</f>
        <v/>
      </c>
      <c r="U587" s="146" t="str">
        <f>IFERROR(IF(S587:$S$5009&lt;&gt;0, (T587-$AB$16)^2,""),"")</f>
        <v/>
      </c>
      <c r="V587" s="147" t="str">
        <f>IF(Data!C591="","",C591)</f>
        <v/>
      </c>
      <c r="W587" s="146" t="str">
        <f>IFERROR(IF(V587:$V$5009&lt;&gt;0, ABS(C591-$AC$8),""),"")</f>
        <v/>
      </c>
      <c r="X587" s="146" t="str">
        <f>IFERROR(IF(V587:$V$5009&lt;&gt;0, (W587-$AB$17)^2,""),"")</f>
        <v/>
      </c>
    </row>
    <row r="588" spans="1:24" ht="20" customHeight="1">
      <c r="A588" s="154">
        <v>579</v>
      </c>
      <c r="B588" s="127" t="str">
        <f>IF(Data!B588:$B$5009&lt;&gt;"",Data!B588,"")</f>
        <v/>
      </c>
      <c r="C588" s="127" t="str">
        <f>IF(Data!$C588:C$5009&lt;&gt;"",Data!C588,"")</f>
        <v/>
      </c>
      <c r="S588" s="145" t="str">
        <f>IF(Data!B592="","",B592)</f>
        <v/>
      </c>
      <c r="T588" s="146" t="str">
        <f>IFERROR(IF(S588:$S$5009&lt;&gt;0, ABS(S588-$AC$7),""),"")</f>
        <v/>
      </c>
      <c r="U588" s="146" t="str">
        <f>IFERROR(IF(S588:$S$5009&lt;&gt;0, (T588-$AB$16)^2,""),"")</f>
        <v/>
      </c>
      <c r="V588" s="147" t="str">
        <f>IF(Data!C592="","",C592)</f>
        <v/>
      </c>
      <c r="W588" s="146" t="str">
        <f>IFERROR(IF(V588:$V$5009&lt;&gt;0, ABS(C592-$AC$8),""),"")</f>
        <v/>
      </c>
      <c r="X588" s="146" t="str">
        <f>IFERROR(IF(V588:$V$5009&lt;&gt;0, (W588-$AB$17)^2,""),"")</f>
        <v/>
      </c>
    </row>
    <row r="589" spans="1:24" ht="20" customHeight="1">
      <c r="A589" s="155">
        <v>580</v>
      </c>
      <c r="B589" s="127" t="str">
        <f>IF(Data!B589:$B$5009&lt;&gt;"",Data!B589,"")</f>
        <v/>
      </c>
      <c r="C589" s="127" t="str">
        <f>IF(Data!$C589:C$5009&lt;&gt;"",Data!C589,"")</f>
        <v/>
      </c>
      <c r="S589" s="145" t="str">
        <f>IF(Data!B593="","",B593)</f>
        <v/>
      </c>
      <c r="T589" s="146" t="str">
        <f>IFERROR(IF(S589:$S$5009&lt;&gt;0, ABS(S589-$AC$7),""),"")</f>
        <v/>
      </c>
      <c r="U589" s="146" t="str">
        <f>IFERROR(IF(S589:$S$5009&lt;&gt;0, (T589-$AB$16)^2,""),"")</f>
        <v/>
      </c>
      <c r="V589" s="147" t="str">
        <f>IF(Data!C593="","",C593)</f>
        <v/>
      </c>
      <c r="W589" s="146" t="str">
        <f>IFERROR(IF(V589:$V$5009&lt;&gt;0, ABS(C593-$AC$8),""),"")</f>
        <v/>
      </c>
      <c r="X589" s="146" t="str">
        <f>IFERROR(IF(V589:$V$5009&lt;&gt;0, (W589-$AB$17)^2,""),"")</f>
        <v/>
      </c>
    </row>
    <row r="590" spans="1:24" ht="20" customHeight="1">
      <c r="A590" s="154">
        <v>581</v>
      </c>
      <c r="B590" s="127" t="str">
        <f>IF(Data!B590:$B$5009&lt;&gt;"",Data!B590,"")</f>
        <v/>
      </c>
      <c r="C590" s="127" t="str">
        <f>IF(Data!$C590:C$5009&lt;&gt;"",Data!C590,"")</f>
        <v/>
      </c>
      <c r="S590" s="145" t="str">
        <f>IF(Data!B594="","",B594)</f>
        <v/>
      </c>
      <c r="T590" s="146" t="str">
        <f>IFERROR(IF(S590:$S$5009&lt;&gt;0, ABS(S590-$AC$7),""),"")</f>
        <v/>
      </c>
      <c r="U590" s="146" t="str">
        <f>IFERROR(IF(S590:$S$5009&lt;&gt;0, (T590-$AB$16)^2,""),"")</f>
        <v/>
      </c>
      <c r="V590" s="147" t="str">
        <f>IF(Data!C594="","",C594)</f>
        <v/>
      </c>
      <c r="W590" s="146" t="str">
        <f>IFERROR(IF(V590:$V$5009&lt;&gt;0, ABS(C594-$AC$8),""),"")</f>
        <v/>
      </c>
      <c r="X590" s="146" t="str">
        <f>IFERROR(IF(V590:$V$5009&lt;&gt;0, (W590-$AB$17)^2,""),"")</f>
        <v/>
      </c>
    </row>
    <row r="591" spans="1:24" ht="20" customHeight="1">
      <c r="A591" s="155">
        <v>582</v>
      </c>
      <c r="B591" s="127" t="str">
        <f>IF(Data!B591:$B$5009&lt;&gt;"",Data!B591,"")</f>
        <v/>
      </c>
      <c r="C591" s="127" t="str">
        <f>IF(Data!$C591:C$5009&lt;&gt;"",Data!C591,"")</f>
        <v/>
      </c>
      <c r="S591" s="145" t="str">
        <f>IF(Data!B595="","",B595)</f>
        <v/>
      </c>
      <c r="T591" s="146" t="str">
        <f>IFERROR(IF(S591:$S$5009&lt;&gt;0, ABS(S591-$AC$7),""),"")</f>
        <v/>
      </c>
      <c r="U591" s="146" t="str">
        <f>IFERROR(IF(S591:$S$5009&lt;&gt;0, (T591-$AB$16)^2,""),"")</f>
        <v/>
      </c>
      <c r="V591" s="147" t="str">
        <f>IF(Data!C595="","",C595)</f>
        <v/>
      </c>
      <c r="W591" s="146" t="str">
        <f>IFERROR(IF(V591:$V$5009&lt;&gt;0, ABS(C595-$AC$8),""),"")</f>
        <v/>
      </c>
      <c r="X591" s="146" t="str">
        <f>IFERROR(IF(V591:$V$5009&lt;&gt;0, (W591-$AB$17)^2,""),"")</f>
        <v/>
      </c>
    </row>
    <row r="592" spans="1:24" ht="20" customHeight="1">
      <c r="A592" s="154">
        <v>583</v>
      </c>
      <c r="B592" s="127" t="str">
        <f>IF(Data!B592:$B$5009&lt;&gt;"",Data!B592,"")</f>
        <v/>
      </c>
      <c r="C592" s="127" t="str">
        <f>IF(Data!$C592:C$5009&lt;&gt;"",Data!C592,"")</f>
        <v/>
      </c>
      <c r="S592" s="145" t="str">
        <f>IF(Data!B596="","",B596)</f>
        <v/>
      </c>
      <c r="T592" s="146" t="str">
        <f>IFERROR(IF(S592:$S$5009&lt;&gt;0, ABS(S592-$AC$7),""),"")</f>
        <v/>
      </c>
      <c r="U592" s="146" t="str">
        <f>IFERROR(IF(S592:$S$5009&lt;&gt;0, (T592-$AB$16)^2,""),"")</f>
        <v/>
      </c>
      <c r="V592" s="147" t="str">
        <f>IF(Data!C596="","",C596)</f>
        <v/>
      </c>
      <c r="W592" s="146" t="str">
        <f>IFERROR(IF(V592:$V$5009&lt;&gt;0, ABS(C596-$AC$8),""),"")</f>
        <v/>
      </c>
      <c r="X592" s="146" t="str">
        <f>IFERROR(IF(V592:$V$5009&lt;&gt;0, (W592-$AB$17)^2,""),"")</f>
        <v/>
      </c>
    </row>
    <row r="593" spans="1:24" ht="20" customHeight="1">
      <c r="A593" s="155">
        <v>584</v>
      </c>
      <c r="B593" s="127" t="str">
        <f>IF(Data!B593:$B$5009&lt;&gt;"",Data!B593,"")</f>
        <v/>
      </c>
      <c r="C593" s="127" t="str">
        <f>IF(Data!$C593:C$5009&lt;&gt;"",Data!C593,"")</f>
        <v/>
      </c>
      <c r="S593" s="145" t="str">
        <f>IF(Data!B597="","",B597)</f>
        <v/>
      </c>
      <c r="T593" s="146" t="str">
        <f>IFERROR(IF(S593:$S$5009&lt;&gt;0, ABS(S593-$AC$7),""),"")</f>
        <v/>
      </c>
      <c r="U593" s="146" t="str">
        <f>IFERROR(IF(S593:$S$5009&lt;&gt;0, (T593-$AB$16)^2,""),"")</f>
        <v/>
      </c>
      <c r="V593" s="147" t="str">
        <f>IF(Data!C597="","",C597)</f>
        <v/>
      </c>
      <c r="W593" s="146" t="str">
        <f>IFERROR(IF(V593:$V$5009&lt;&gt;0, ABS(C597-$AC$8),""),"")</f>
        <v/>
      </c>
      <c r="X593" s="146" t="str">
        <f>IFERROR(IF(V593:$V$5009&lt;&gt;0, (W593-$AB$17)^2,""),"")</f>
        <v/>
      </c>
    </row>
    <row r="594" spans="1:24" ht="20" customHeight="1">
      <c r="A594" s="154">
        <v>585</v>
      </c>
      <c r="B594" s="127" t="str">
        <f>IF(Data!B594:$B$5009&lt;&gt;"",Data!B594,"")</f>
        <v/>
      </c>
      <c r="C594" s="127" t="str">
        <f>IF(Data!$C594:C$5009&lt;&gt;"",Data!C594,"")</f>
        <v/>
      </c>
      <c r="S594" s="145" t="str">
        <f>IF(Data!B598="","",B598)</f>
        <v/>
      </c>
      <c r="T594" s="146" t="str">
        <f>IFERROR(IF(S594:$S$5009&lt;&gt;0, ABS(S594-$AC$7),""),"")</f>
        <v/>
      </c>
      <c r="U594" s="146" t="str">
        <f>IFERROR(IF(S594:$S$5009&lt;&gt;0, (T594-$AB$16)^2,""),"")</f>
        <v/>
      </c>
      <c r="V594" s="147" t="str">
        <f>IF(Data!C598="","",C598)</f>
        <v/>
      </c>
      <c r="W594" s="146" t="str">
        <f>IFERROR(IF(V594:$V$5009&lt;&gt;0, ABS(C598-$AC$8),""),"")</f>
        <v/>
      </c>
      <c r="X594" s="146" t="str">
        <f>IFERROR(IF(V594:$V$5009&lt;&gt;0, (W594-$AB$17)^2,""),"")</f>
        <v/>
      </c>
    </row>
    <row r="595" spans="1:24" ht="20" customHeight="1">
      <c r="A595" s="155">
        <v>586</v>
      </c>
      <c r="B595" s="127" t="str">
        <f>IF(Data!B595:$B$5009&lt;&gt;"",Data!B595,"")</f>
        <v/>
      </c>
      <c r="C595" s="127" t="str">
        <f>IF(Data!$C595:C$5009&lt;&gt;"",Data!C595,"")</f>
        <v/>
      </c>
      <c r="S595" s="145" t="str">
        <f>IF(Data!B599="","",B599)</f>
        <v/>
      </c>
      <c r="T595" s="146" t="str">
        <f>IFERROR(IF(S595:$S$5009&lt;&gt;0, ABS(S595-$AC$7),""),"")</f>
        <v/>
      </c>
      <c r="U595" s="146" t="str">
        <f>IFERROR(IF(S595:$S$5009&lt;&gt;0, (T595-$AB$16)^2,""),"")</f>
        <v/>
      </c>
      <c r="V595" s="147" t="str">
        <f>IF(Data!C599="","",C599)</f>
        <v/>
      </c>
      <c r="W595" s="146" t="str">
        <f>IFERROR(IF(V595:$V$5009&lt;&gt;0, ABS(C599-$AC$8),""),"")</f>
        <v/>
      </c>
      <c r="X595" s="146" t="str">
        <f>IFERROR(IF(V595:$V$5009&lt;&gt;0, (W595-$AB$17)^2,""),"")</f>
        <v/>
      </c>
    </row>
    <row r="596" spans="1:24" ht="20" customHeight="1">
      <c r="A596" s="154">
        <v>587</v>
      </c>
      <c r="B596" s="127" t="str">
        <f>IF(Data!B596:$B$5009&lt;&gt;"",Data!B596,"")</f>
        <v/>
      </c>
      <c r="C596" s="127" t="str">
        <f>IF(Data!$C596:C$5009&lt;&gt;"",Data!C596,"")</f>
        <v/>
      </c>
      <c r="S596" s="145" t="str">
        <f>IF(Data!B600="","",B600)</f>
        <v/>
      </c>
      <c r="T596" s="146" t="str">
        <f>IFERROR(IF(S596:$S$5009&lt;&gt;0, ABS(S596-$AC$7),""),"")</f>
        <v/>
      </c>
      <c r="U596" s="146" t="str">
        <f>IFERROR(IF(S596:$S$5009&lt;&gt;0, (T596-$AB$16)^2,""),"")</f>
        <v/>
      </c>
      <c r="V596" s="147" t="str">
        <f>IF(Data!C600="","",C600)</f>
        <v/>
      </c>
      <c r="W596" s="146" t="str">
        <f>IFERROR(IF(V596:$V$5009&lt;&gt;0, ABS(C600-$AC$8),""),"")</f>
        <v/>
      </c>
      <c r="X596" s="146" t="str">
        <f>IFERROR(IF(V596:$V$5009&lt;&gt;0, (W596-$AB$17)^2,""),"")</f>
        <v/>
      </c>
    </row>
    <row r="597" spans="1:24" ht="20" customHeight="1">
      <c r="A597" s="155">
        <v>588</v>
      </c>
      <c r="B597" s="127" t="str">
        <f>IF(Data!B597:$B$5009&lt;&gt;"",Data!B597,"")</f>
        <v/>
      </c>
      <c r="C597" s="127" t="str">
        <f>IF(Data!$C597:C$5009&lt;&gt;"",Data!C597,"")</f>
        <v/>
      </c>
      <c r="S597" s="145" t="str">
        <f>IF(Data!B601="","",B601)</f>
        <v/>
      </c>
      <c r="T597" s="146" t="str">
        <f>IFERROR(IF(S597:$S$5009&lt;&gt;0, ABS(S597-$AC$7),""),"")</f>
        <v/>
      </c>
      <c r="U597" s="146" t="str">
        <f>IFERROR(IF(S597:$S$5009&lt;&gt;0, (T597-$AB$16)^2,""),"")</f>
        <v/>
      </c>
      <c r="V597" s="147" t="str">
        <f>IF(Data!C601="","",C601)</f>
        <v/>
      </c>
      <c r="W597" s="146" t="str">
        <f>IFERROR(IF(V597:$V$5009&lt;&gt;0, ABS(C601-$AC$8),""),"")</f>
        <v/>
      </c>
      <c r="X597" s="146" t="str">
        <f>IFERROR(IF(V597:$V$5009&lt;&gt;0, (W597-$AB$17)^2,""),"")</f>
        <v/>
      </c>
    </row>
    <row r="598" spans="1:24" ht="20" customHeight="1">
      <c r="A598" s="154">
        <v>589</v>
      </c>
      <c r="B598" s="127" t="str">
        <f>IF(Data!B598:$B$5009&lt;&gt;"",Data!B598,"")</f>
        <v/>
      </c>
      <c r="C598" s="127" t="str">
        <f>IF(Data!$C598:C$5009&lt;&gt;"",Data!C598,"")</f>
        <v/>
      </c>
      <c r="S598" s="145" t="str">
        <f>IF(Data!B602="","",B602)</f>
        <v/>
      </c>
      <c r="T598" s="146" t="str">
        <f>IFERROR(IF(S598:$S$5009&lt;&gt;0, ABS(S598-$AC$7),""),"")</f>
        <v/>
      </c>
      <c r="U598" s="146" t="str">
        <f>IFERROR(IF(S598:$S$5009&lt;&gt;0, (T598-$AB$16)^2,""),"")</f>
        <v/>
      </c>
      <c r="V598" s="147" t="str">
        <f>IF(Data!C602="","",C602)</f>
        <v/>
      </c>
      <c r="W598" s="146" t="str">
        <f>IFERROR(IF(V598:$V$5009&lt;&gt;0, ABS(C602-$AC$8),""),"")</f>
        <v/>
      </c>
      <c r="X598" s="146" t="str">
        <f>IFERROR(IF(V598:$V$5009&lt;&gt;0, (W598-$AB$17)^2,""),"")</f>
        <v/>
      </c>
    </row>
    <row r="599" spans="1:24" ht="20" customHeight="1">
      <c r="A599" s="155">
        <v>590</v>
      </c>
      <c r="B599" s="127" t="str">
        <f>IF(Data!B599:$B$5009&lt;&gt;"",Data!B599,"")</f>
        <v/>
      </c>
      <c r="C599" s="127" t="str">
        <f>IF(Data!$C599:C$5009&lt;&gt;"",Data!C599,"")</f>
        <v/>
      </c>
      <c r="S599" s="145" t="str">
        <f>IF(Data!B603="","",B603)</f>
        <v/>
      </c>
      <c r="T599" s="146" t="str">
        <f>IFERROR(IF(S599:$S$5009&lt;&gt;0, ABS(S599-$AC$7),""),"")</f>
        <v/>
      </c>
      <c r="U599" s="146" t="str">
        <f>IFERROR(IF(S599:$S$5009&lt;&gt;0, (T599-$AB$16)^2,""),"")</f>
        <v/>
      </c>
      <c r="V599" s="147" t="str">
        <f>IF(Data!C603="","",C603)</f>
        <v/>
      </c>
      <c r="W599" s="146" t="str">
        <f>IFERROR(IF(V599:$V$5009&lt;&gt;0, ABS(C603-$AC$8),""),"")</f>
        <v/>
      </c>
      <c r="X599" s="146" t="str">
        <f>IFERROR(IF(V599:$V$5009&lt;&gt;0, (W599-$AB$17)^2,""),"")</f>
        <v/>
      </c>
    </row>
    <row r="600" spans="1:24" ht="20" customHeight="1">
      <c r="A600" s="154">
        <v>591</v>
      </c>
      <c r="B600" s="127" t="str">
        <f>IF(Data!B600:$B$5009&lt;&gt;"",Data!B600,"")</f>
        <v/>
      </c>
      <c r="C600" s="127" t="str">
        <f>IF(Data!$C600:C$5009&lt;&gt;"",Data!C600,"")</f>
        <v/>
      </c>
      <c r="S600" s="145" t="str">
        <f>IF(Data!B604="","",B604)</f>
        <v/>
      </c>
      <c r="T600" s="146" t="str">
        <f>IFERROR(IF(S600:$S$5009&lt;&gt;0, ABS(S600-$AC$7),""),"")</f>
        <v/>
      </c>
      <c r="U600" s="146" t="str">
        <f>IFERROR(IF(S600:$S$5009&lt;&gt;0, (T600-$AB$16)^2,""),"")</f>
        <v/>
      </c>
      <c r="V600" s="147" t="str">
        <f>IF(Data!C604="","",C604)</f>
        <v/>
      </c>
      <c r="W600" s="146" t="str">
        <f>IFERROR(IF(V600:$V$5009&lt;&gt;0, ABS(C604-$AC$8),""),"")</f>
        <v/>
      </c>
      <c r="X600" s="146" t="str">
        <f>IFERROR(IF(V600:$V$5009&lt;&gt;0, (W600-$AB$17)^2,""),"")</f>
        <v/>
      </c>
    </row>
    <row r="601" spans="1:24" ht="20" customHeight="1">
      <c r="A601" s="155">
        <v>592</v>
      </c>
      <c r="B601" s="127" t="str">
        <f>IF(Data!B601:$B$5009&lt;&gt;"",Data!B601,"")</f>
        <v/>
      </c>
      <c r="C601" s="127" t="str">
        <f>IF(Data!$C601:C$5009&lt;&gt;"",Data!C601,"")</f>
        <v/>
      </c>
      <c r="S601" s="145" t="str">
        <f>IF(Data!B605="","",B605)</f>
        <v/>
      </c>
      <c r="T601" s="146" t="str">
        <f>IFERROR(IF(S601:$S$5009&lt;&gt;0, ABS(S601-$AC$7),""),"")</f>
        <v/>
      </c>
      <c r="U601" s="146" t="str">
        <f>IFERROR(IF(S601:$S$5009&lt;&gt;0, (T601-$AB$16)^2,""),"")</f>
        <v/>
      </c>
      <c r="V601" s="147" t="str">
        <f>IF(Data!C605="","",C605)</f>
        <v/>
      </c>
      <c r="W601" s="146" t="str">
        <f>IFERROR(IF(V601:$V$5009&lt;&gt;0, ABS(C605-$AC$8),""),"")</f>
        <v/>
      </c>
      <c r="X601" s="146" t="str">
        <f>IFERROR(IF(V601:$V$5009&lt;&gt;0, (W601-$AB$17)^2,""),"")</f>
        <v/>
      </c>
    </row>
    <row r="602" spans="1:24" ht="20" customHeight="1">
      <c r="A602" s="154">
        <v>593</v>
      </c>
      <c r="B602" s="127" t="str">
        <f>IF(Data!B602:$B$5009&lt;&gt;"",Data!B602,"")</f>
        <v/>
      </c>
      <c r="C602" s="127" t="str">
        <f>IF(Data!$C602:C$5009&lt;&gt;"",Data!C602,"")</f>
        <v/>
      </c>
      <c r="S602" s="145" t="str">
        <f>IF(Data!B606="","",B606)</f>
        <v/>
      </c>
      <c r="T602" s="146" t="str">
        <f>IFERROR(IF(S602:$S$5009&lt;&gt;0, ABS(S602-$AC$7),""),"")</f>
        <v/>
      </c>
      <c r="U602" s="146" t="str">
        <f>IFERROR(IF(S602:$S$5009&lt;&gt;0, (T602-$AB$16)^2,""),"")</f>
        <v/>
      </c>
      <c r="V602" s="147" t="str">
        <f>IF(Data!C606="","",C606)</f>
        <v/>
      </c>
      <c r="W602" s="146" t="str">
        <f>IFERROR(IF(V602:$V$5009&lt;&gt;0, ABS(C606-$AC$8),""),"")</f>
        <v/>
      </c>
      <c r="X602" s="146" t="str">
        <f>IFERROR(IF(V602:$V$5009&lt;&gt;0, (W602-$AB$17)^2,""),"")</f>
        <v/>
      </c>
    </row>
    <row r="603" spans="1:24" ht="20" customHeight="1">
      <c r="A603" s="155">
        <v>594</v>
      </c>
      <c r="B603" s="127" t="str">
        <f>IF(Data!B603:$B$5009&lt;&gt;"",Data!B603,"")</f>
        <v/>
      </c>
      <c r="C603" s="127" t="str">
        <f>IF(Data!$C603:C$5009&lt;&gt;"",Data!C603,"")</f>
        <v/>
      </c>
      <c r="S603" s="145" t="str">
        <f>IF(Data!B607="","",B607)</f>
        <v/>
      </c>
      <c r="T603" s="146" t="str">
        <f>IFERROR(IF(S603:$S$5009&lt;&gt;0, ABS(S603-$AC$7),""),"")</f>
        <v/>
      </c>
      <c r="U603" s="146" t="str">
        <f>IFERROR(IF(S603:$S$5009&lt;&gt;0, (T603-$AB$16)^2,""),"")</f>
        <v/>
      </c>
      <c r="V603" s="147" t="str">
        <f>IF(Data!C607="","",C607)</f>
        <v/>
      </c>
      <c r="W603" s="146" t="str">
        <f>IFERROR(IF(V603:$V$5009&lt;&gt;0, ABS(C607-$AC$8),""),"")</f>
        <v/>
      </c>
      <c r="X603" s="146" t="str">
        <f>IFERROR(IF(V603:$V$5009&lt;&gt;0, (W603-$AB$17)^2,""),"")</f>
        <v/>
      </c>
    </row>
    <row r="604" spans="1:24" ht="20" customHeight="1">
      <c r="A604" s="154">
        <v>595</v>
      </c>
      <c r="B604" s="127" t="str">
        <f>IF(Data!B604:$B$5009&lt;&gt;"",Data!B604,"")</f>
        <v/>
      </c>
      <c r="C604" s="127" t="str">
        <f>IF(Data!$C604:C$5009&lt;&gt;"",Data!C604,"")</f>
        <v/>
      </c>
      <c r="S604" s="145" t="str">
        <f>IF(Data!B608="","",B608)</f>
        <v/>
      </c>
      <c r="T604" s="146" t="str">
        <f>IFERROR(IF(S604:$S$5009&lt;&gt;0, ABS(S604-$AC$7),""),"")</f>
        <v/>
      </c>
      <c r="U604" s="146" t="str">
        <f>IFERROR(IF(S604:$S$5009&lt;&gt;0, (T604-$AB$16)^2,""),"")</f>
        <v/>
      </c>
      <c r="V604" s="147" t="str">
        <f>IF(Data!C608="","",C608)</f>
        <v/>
      </c>
      <c r="W604" s="146" t="str">
        <f>IFERROR(IF(V604:$V$5009&lt;&gt;0, ABS(C608-$AC$8),""),"")</f>
        <v/>
      </c>
      <c r="X604" s="146" t="str">
        <f>IFERROR(IF(V604:$V$5009&lt;&gt;0, (W604-$AB$17)^2,""),"")</f>
        <v/>
      </c>
    </row>
    <row r="605" spans="1:24" ht="20" customHeight="1">
      <c r="A605" s="155">
        <v>596</v>
      </c>
      <c r="B605" s="127" t="str">
        <f>IF(Data!B605:$B$5009&lt;&gt;"",Data!B605,"")</f>
        <v/>
      </c>
      <c r="C605" s="127" t="str">
        <f>IF(Data!$C605:C$5009&lt;&gt;"",Data!C605,"")</f>
        <v/>
      </c>
      <c r="S605" s="145" t="str">
        <f>IF(Data!B609="","",B609)</f>
        <v/>
      </c>
      <c r="T605" s="146" t="str">
        <f>IFERROR(IF(S605:$S$5009&lt;&gt;0, ABS(S605-$AC$7),""),"")</f>
        <v/>
      </c>
      <c r="U605" s="146" t="str">
        <f>IFERROR(IF(S605:$S$5009&lt;&gt;0, (T605-$AB$16)^2,""),"")</f>
        <v/>
      </c>
      <c r="V605" s="147" t="str">
        <f>IF(Data!C609="","",C609)</f>
        <v/>
      </c>
      <c r="W605" s="146" t="str">
        <f>IFERROR(IF(V605:$V$5009&lt;&gt;0, ABS(C609-$AC$8),""),"")</f>
        <v/>
      </c>
      <c r="X605" s="146" t="str">
        <f>IFERROR(IF(V605:$V$5009&lt;&gt;0, (W605-$AB$17)^2,""),"")</f>
        <v/>
      </c>
    </row>
    <row r="606" spans="1:24" ht="20" customHeight="1">
      <c r="A606" s="154">
        <v>597</v>
      </c>
      <c r="B606" s="127" t="str">
        <f>IF(Data!B606:$B$5009&lt;&gt;"",Data!B606,"")</f>
        <v/>
      </c>
      <c r="C606" s="127" t="str">
        <f>IF(Data!$C606:C$5009&lt;&gt;"",Data!C606,"")</f>
        <v/>
      </c>
      <c r="S606" s="145" t="str">
        <f>IF(Data!B610="","",B610)</f>
        <v/>
      </c>
      <c r="T606" s="146" t="str">
        <f>IFERROR(IF(S606:$S$5009&lt;&gt;0, ABS(S606-$AC$7),""),"")</f>
        <v/>
      </c>
      <c r="U606" s="146" t="str">
        <f>IFERROR(IF(S606:$S$5009&lt;&gt;0, (T606-$AB$16)^2,""),"")</f>
        <v/>
      </c>
      <c r="V606" s="147" t="str">
        <f>IF(Data!C610="","",C610)</f>
        <v/>
      </c>
      <c r="W606" s="146" t="str">
        <f>IFERROR(IF(V606:$V$5009&lt;&gt;0, ABS(C610-$AC$8),""),"")</f>
        <v/>
      </c>
      <c r="X606" s="146" t="str">
        <f>IFERROR(IF(V606:$V$5009&lt;&gt;0, (W606-$AB$17)^2,""),"")</f>
        <v/>
      </c>
    </row>
    <row r="607" spans="1:24" ht="20" customHeight="1">
      <c r="A607" s="155">
        <v>598</v>
      </c>
      <c r="B607" s="127" t="str">
        <f>IF(Data!B607:$B$5009&lt;&gt;"",Data!B607,"")</f>
        <v/>
      </c>
      <c r="C607" s="127" t="str">
        <f>IF(Data!$C607:C$5009&lt;&gt;"",Data!C607,"")</f>
        <v/>
      </c>
      <c r="S607" s="145" t="str">
        <f>IF(Data!B611="","",B611)</f>
        <v/>
      </c>
      <c r="T607" s="146" t="str">
        <f>IFERROR(IF(S607:$S$5009&lt;&gt;0, ABS(S607-$AC$7),""),"")</f>
        <v/>
      </c>
      <c r="U607" s="146" t="str">
        <f>IFERROR(IF(S607:$S$5009&lt;&gt;0, (T607-$AB$16)^2,""),"")</f>
        <v/>
      </c>
      <c r="V607" s="147" t="str">
        <f>IF(Data!C611="","",C611)</f>
        <v/>
      </c>
      <c r="W607" s="146" t="str">
        <f>IFERROR(IF(V607:$V$5009&lt;&gt;0, ABS(C611-$AC$8),""),"")</f>
        <v/>
      </c>
      <c r="X607" s="146" t="str">
        <f>IFERROR(IF(V607:$V$5009&lt;&gt;0, (W607-$AB$17)^2,""),"")</f>
        <v/>
      </c>
    </row>
    <row r="608" spans="1:24" ht="20" customHeight="1">
      <c r="A608" s="154">
        <v>599</v>
      </c>
      <c r="B608" s="127" t="str">
        <f>IF(Data!B608:$B$5009&lt;&gt;"",Data!B608,"")</f>
        <v/>
      </c>
      <c r="C608" s="127" t="str">
        <f>IF(Data!$C608:C$5009&lt;&gt;"",Data!C608,"")</f>
        <v/>
      </c>
      <c r="S608" s="145" t="str">
        <f>IF(Data!B612="","",B612)</f>
        <v/>
      </c>
      <c r="T608" s="146" t="str">
        <f>IFERROR(IF(S608:$S$5009&lt;&gt;0, ABS(S608-$AC$7),""),"")</f>
        <v/>
      </c>
      <c r="U608" s="146" t="str">
        <f>IFERROR(IF(S608:$S$5009&lt;&gt;0, (T608-$AB$16)^2,""),"")</f>
        <v/>
      </c>
      <c r="V608" s="147" t="str">
        <f>IF(Data!C612="","",C612)</f>
        <v/>
      </c>
      <c r="W608" s="146" t="str">
        <f>IFERROR(IF(V608:$V$5009&lt;&gt;0, ABS(C612-$AC$8),""),"")</f>
        <v/>
      </c>
      <c r="X608" s="146" t="str">
        <f>IFERROR(IF(V608:$V$5009&lt;&gt;0, (W608-$AB$17)^2,""),"")</f>
        <v/>
      </c>
    </row>
    <row r="609" spans="1:24" ht="20" customHeight="1">
      <c r="A609" s="155">
        <v>600</v>
      </c>
      <c r="B609" s="127" t="str">
        <f>IF(Data!B609:$B$5009&lt;&gt;"",Data!B609,"")</f>
        <v/>
      </c>
      <c r="C609" s="127" t="str">
        <f>IF(Data!$C609:C$5009&lt;&gt;"",Data!C609,"")</f>
        <v/>
      </c>
      <c r="S609" s="145" t="str">
        <f>IF(Data!B613="","",B613)</f>
        <v/>
      </c>
      <c r="T609" s="146" t="str">
        <f>IFERROR(IF(S609:$S$5009&lt;&gt;0, ABS(S609-$AC$7),""),"")</f>
        <v/>
      </c>
      <c r="U609" s="146" t="str">
        <f>IFERROR(IF(S609:$S$5009&lt;&gt;0, (T609-$AB$16)^2,""),"")</f>
        <v/>
      </c>
      <c r="V609" s="147" t="str">
        <f>IF(Data!C613="","",C613)</f>
        <v/>
      </c>
      <c r="W609" s="146" t="str">
        <f>IFERROR(IF(V609:$V$5009&lt;&gt;0, ABS(C613-$AC$8),""),"")</f>
        <v/>
      </c>
      <c r="X609" s="146" t="str">
        <f>IFERROR(IF(V609:$V$5009&lt;&gt;0, (W609-$AB$17)^2,""),"")</f>
        <v/>
      </c>
    </row>
    <row r="610" spans="1:24" ht="20" customHeight="1">
      <c r="A610" s="154">
        <v>601</v>
      </c>
      <c r="B610" s="127" t="str">
        <f>IF(Data!B610:$B$5009&lt;&gt;"",Data!B610,"")</f>
        <v/>
      </c>
      <c r="C610" s="127" t="str">
        <f>IF(Data!$C610:C$5009&lt;&gt;"",Data!C610,"")</f>
        <v/>
      </c>
      <c r="S610" s="145" t="str">
        <f>IF(Data!B614="","",B614)</f>
        <v/>
      </c>
      <c r="T610" s="146" t="str">
        <f>IFERROR(IF(S610:$S$5009&lt;&gt;0, ABS(S610-$AC$7),""),"")</f>
        <v/>
      </c>
      <c r="U610" s="146" t="str">
        <f>IFERROR(IF(S610:$S$5009&lt;&gt;0, (T610-$AB$16)^2,""),"")</f>
        <v/>
      </c>
      <c r="V610" s="147" t="str">
        <f>IF(Data!C614="","",C614)</f>
        <v/>
      </c>
      <c r="W610" s="146" t="str">
        <f>IFERROR(IF(V610:$V$5009&lt;&gt;0, ABS(C614-$AC$8),""),"")</f>
        <v/>
      </c>
      <c r="X610" s="146" t="str">
        <f>IFERROR(IF(V610:$V$5009&lt;&gt;0, (W610-$AB$17)^2,""),"")</f>
        <v/>
      </c>
    </row>
    <row r="611" spans="1:24" ht="20" customHeight="1">
      <c r="A611" s="155">
        <v>602</v>
      </c>
      <c r="B611" s="127" t="str">
        <f>IF(Data!B611:$B$5009&lt;&gt;"",Data!B611,"")</f>
        <v/>
      </c>
      <c r="C611" s="127" t="str">
        <f>IF(Data!$C611:C$5009&lt;&gt;"",Data!C611,"")</f>
        <v/>
      </c>
      <c r="S611" s="145" t="str">
        <f>IF(Data!B615="","",B615)</f>
        <v/>
      </c>
      <c r="T611" s="146" t="str">
        <f>IFERROR(IF(S611:$S$5009&lt;&gt;0, ABS(S611-$AC$7),""),"")</f>
        <v/>
      </c>
      <c r="U611" s="146" t="str">
        <f>IFERROR(IF(S611:$S$5009&lt;&gt;0, (T611-$AB$16)^2,""),"")</f>
        <v/>
      </c>
      <c r="V611" s="147" t="str">
        <f>IF(Data!C615="","",C615)</f>
        <v/>
      </c>
      <c r="W611" s="146" t="str">
        <f>IFERROR(IF(V611:$V$5009&lt;&gt;0, ABS(C615-$AC$8),""),"")</f>
        <v/>
      </c>
      <c r="X611" s="146" t="str">
        <f>IFERROR(IF(V611:$V$5009&lt;&gt;0, (W611-$AB$17)^2,""),"")</f>
        <v/>
      </c>
    </row>
    <row r="612" spans="1:24" ht="20" customHeight="1">
      <c r="A612" s="154">
        <v>603</v>
      </c>
      <c r="B612" s="127" t="str">
        <f>IF(Data!B612:$B$5009&lt;&gt;"",Data!B612,"")</f>
        <v/>
      </c>
      <c r="C612" s="127" t="str">
        <f>IF(Data!$C612:C$5009&lt;&gt;"",Data!C612,"")</f>
        <v/>
      </c>
      <c r="S612" s="145" t="str">
        <f>IF(Data!B616="","",B616)</f>
        <v/>
      </c>
      <c r="T612" s="146" t="str">
        <f>IFERROR(IF(S612:$S$5009&lt;&gt;0, ABS(S612-$AC$7),""),"")</f>
        <v/>
      </c>
      <c r="U612" s="146" t="str">
        <f>IFERROR(IF(S612:$S$5009&lt;&gt;0, (T612-$AB$16)^2,""),"")</f>
        <v/>
      </c>
      <c r="V612" s="147" t="str">
        <f>IF(Data!C616="","",C616)</f>
        <v/>
      </c>
      <c r="W612" s="146" t="str">
        <f>IFERROR(IF(V612:$V$5009&lt;&gt;0, ABS(C616-$AC$8),""),"")</f>
        <v/>
      </c>
      <c r="X612" s="146" t="str">
        <f>IFERROR(IF(V612:$V$5009&lt;&gt;0, (W612-$AB$17)^2,""),"")</f>
        <v/>
      </c>
    </row>
    <row r="613" spans="1:24" ht="20" customHeight="1">
      <c r="A613" s="155">
        <v>604</v>
      </c>
      <c r="B613" s="127" t="str">
        <f>IF(Data!B613:$B$5009&lt;&gt;"",Data!B613,"")</f>
        <v/>
      </c>
      <c r="C613" s="127" t="str">
        <f>IF(Data!$C613:C$5009&lt;&gt;"",Data!C613,"")</f>
        <v/>
      </c>
      <c r="S613" s="145" t="str">
        <f>IF(Data!B617="","",B617)</f>
        <v/>
      </c>
      <c r="T613" s="146" t="str">
        <f>IFERROR(IF(S613:$S$5009&lt;&gt;0, ABS(S613-$AC$7),""),"")</f>
        <v/>
      </c>
      <c r="U613" s="146" t="str">
        <f>IFERROR(IF(S613:$S$5009&lt;&gt;0, (T613-$AB$16)^2,""),"")</f>
        <v/>
      </c>
      <c r="V613" s="147" t="str">
        <f>IF(Data!C617="","",C617)</f>
        <v/>
      </c>
      <c r="W613" s="146" t="str">
        <f>IFERROR(IF(V613:$V$5009&lt;&gt;0, ABS(C617-$AC$8),""),"")</f>
        <v/>
      </c>
      <c r="X613" s="146" t="str">
        <f>IFERROR(IF(V613:$V$5009&lt;&gt;0, (W613-$AB$17)^2,""),"")</f>
        <v/>
      </c>
    </row>
    <row r="614" spans="1:24" ht="20" customHeight="1">
      <c r="A614" s="154">
        <v>605</v>
      </c>
      <c r="B614" s="127" t="str">
        <f>IF(Data!B614:$B$5009&lt;&gt;"",Data!B614,"")</f>
        <v/>
      </c>
      <c r="C614" s="127" t="str">
        <f>IF(Data!$C614:C$5009&lt;&gt;"",Data!C614,"")</f>
        <v/>
      </c>
      <c r="S614" s="145" t="str">
        <f>IF(Data!B618="","",B618)</f>
        <v/>
      </c>
      <c r="T614" s="146" t="str">
        <f>IFERROR(IF(S614:$S$5009&lt;&gt;0, ABS(S614-$AC$7),""),"")</f>
        <v/>
      </c>
      <c r="U614" s="146" t="str">
        <f>IFERROR(IF(S614:$S$5009&lt;&gt;0, (T614-$AB$16)^2,""),"")</f>
        <v/>
      </c>
      <c r="V614" s="147" t="str">
        <f>IF(Data!C618="","",C618)</f>
        <v/>
      </c>
      <c r="W614" s="146" t="str">
        <f>IFERROR(IF(V614:$V$5009&lt;&gt;0, ABS(C618-$AC$8),""),"")</f>
        <v/>
      </c>
      <c r="X614" s="146" t="str">
        <f>IFERROR(IF(V614:$V$5009&lt;&gt;0, (W614-$AB$17)^2,""),"")</f>
        <v/>
      </c>
    </row>
    <row r="615" spans="1:24" ht="20" customHeight="1">
      <c r="A615" s="155">
        <v>606</v>
      </c>
      <c r="B615" s="127" t="str">
        <f>IF(Data!B615:$B$5009&lt;&gt;"",Data!B615,"")</f>
        <v/>
      </c>
      <c r="C615" s="127" t="str">
        <f>IF(Data!$C615:C$5009&lt;&gt;"",Data!C615,"")</f>
        <v/>
      </c>
      <c r="S615" s="145" t="str">
        <f>IF(Data!B619="","",B619)</f>
        <v/>
      </c>
      <c r="T615" s="146" t="str">
        <f>IFERROR(IF(S615:$S$5009&lt;&gt;0, ABS(S615-$AC$7),""),"")</f>
        <v/>
      </c>
      <c r="U615" s="146" t="str">
        <f>IFERROR(IF(S615:$S$5009&lt;&gt;0, (T615-$AB$16)^2,""),"")</f>
        <v/>
      </c>
      <c r="V615" s="147" t="str">
        <f>IF(Data!C619="","",C619)</f>
        <v/>
      </c>
      <c r="W615" s="146" t="str">
        <f>IFERROR(IF(V615:$V$5009&lt;&gt;0, ABS(C619-$AC$8),""),"")</f>
        <v/>
      </c>
      <c r="X615" s="146" t="str">
        <f>IFERROR(IF(V615:$V$5009&lt;&gt;0, (W615-$AB$17)^2,""),"")</f>
        <v/>
      </c>
    </row>
    <row r="616" spans="1:24" ht="20" customHeight="1">
      <c r="A616" s="154">
        <v>607</v>
      </c>
      <c r="B616" s="127" t="str">
        <f>IF(Data!B616:$B$5009&lt;&gt;"",Data!B616,"")</f>
        <v/>
      </c>
      <c r="C616" s="127" t="str">
        <f>IF(Data!$C616:C$5009&lt;&gt;"",Data!C616,"")</f>
        <v/>
      </c>
      <c r="S616" s="145" t="str">
        <f>IF(Data!B620="","",B620)</f>
        <v/>
      </c>
      <c r="T616" s="146" t="str">
        <f>IFERROR(IF(S616:$S$5009&lt;&gt;0, ABS(S616-$AC$7),""),"")</f>
        <v/>
      </c>
      <c r="U616" s="146" t="str">
        <f>IFERROR(IF(S616:$S$5009&lt;&gt;0, (T616-$AB$16)^2,""),"")</f>
        <v/>
      </c>
      <c r="V616" s="147" t="str">
        <f>IF(Data!C620="","",C620)</f>
        <v/>
      </c>
      <c r="W616" s="146" t="str">
        <f>IFERROR(IF(V616:$V$5009&lt;&gt;0, ABS(C620-$AC$8),""),"")</f>
        <v/>
      </c>
      <c r="X616" s="146" t="str">
        <f>IFERROR(IF(V616:$V$5009&lt;&gt;0, (W616-$AB$17)^2,""),"")</f>
        <v/>
      </c>
    </row>
    <row r="617" spans="1:24" ht="20" customHeight="1">
      <c r="A617" s="155">
        <v>608</v>
      </c>
      <c r="B617" s="127" t="str">
        <f>IF(Data!B617:$B$5009&lt;&gt;"",Data!B617,"")</f>
        <v/>
      </c>
      <c r="C617" s="127" t="str">
        <f>IF(Data!$C617:C$5009&lt;&gt;"",Data!C617,"")</f>
        <v/>
      </c>
      <c r="S617" s="145" t="str">
        <f>IF(Data!B621="","",B621)</f>
        <v/>
      </c>
      <c r="T617" s="146" t="str">
        <f>IFERROR(IF(S617:$S$5009&lt;&gt;0, ABS(S617-$AC$7),""),"")</f>
        <v/>
      </c>
      <c r="U617" s="146" t="str">
        <f>IFERROR(IF(S617:$S$5009&lt;&gt;0, (T617-$AB$16)^2,""),"")</f>
        <v/>
      </c>
      <c r="V617" s="147" t="str">
        <f>IF(Data!C621="","",C621)</f>
        <v/>
      </c>
      <c r="W617" s="146" t="str">
        <f>IFERROR(IF(V617:$V$5009&lt;&gt;0, ABS(C621-$AC$8),""),"")</f>
        <v/>
      </c>
      <c r="X617" s="146" t="str">
        <f>IFERROR(IF(V617:$V$5009&lt;&gt;0, (W617-$AB$17)^2,""),"")</f>
        <v/>
      </c>
    </row>
    <row r="618" spans="1:24" ht="20" customHeight="1">
      <c r="A618" s="154">
        <v>609</v>
      </c>
      <c r="B618" s="127" t="str">
        <f>IF(Data!B618:$B$5009&lt;&gt;"",Data!B618,"")</f>
        <v/>
      </c>
      <c r="C618" s="127" t="str">
        <f>IF(Data!$C618:C$5009&lt;&gt;"",Data!C618,"")</f>
        <v/>
      </c>
      <c r="S618" s="145" t="str">
        <f>IF(Data!B622="","",B622)</f>
        <v/>
      </c>
      <c r="T618" s="146" t="str">
        <f>IFERROR(IF(S618:$S$5009&lt;&gt;0, ABS(S618-$AC$7),""),"")</f>
        <v/>
      </c>
      <c r="U618" s="146" t="str">
        <f>IFERROR(IF(S618:$S$5009&lt;&gt;0, (T618-$AB$16)^2,""),"")</f>
        <v/>
      </c>
      <c r="V618" s="147" t="str">
        <f>IF(Data!C622="","",C622)</f>
        <v/>
      </c>
      <c r="W618" s="146" t="str">
        <f>IFERROR(IF(V618:$V$5009&lt;&gt;0, ABS(C622-$AC$8),""),"")</f>
        <v/>
      </c>
      <c r="X618" s="146" t="str">
        <f>IFERROR(IF(V618:$V$5009&lt;&gt;0, (W618-$AB$17)^2,""),"")</f>
        <v/>
      </c>
    </row>
    <row r="619" spans="1:24" ht="20" customHeight="1">
      <c r="A619" s="155">
        <v>610</v>
      </c>
      <c r="B619" s="127" t="str">
        <f>IF(Data!B619:$B$5009&lt;&gt;"",Data!B619,"")</f>
        <v/>
      </c>
      <c r="C619" s="127" t="str">
        <f>IF(Data!$C619:C$5009&lt;&gt;"",Data!C619,"")</f>
        <v/>
      </c>
      <c r="S619" s="145" t="str">
        <f>IF(Data!B623="","",B623)</f>
        <v/>
      </c>
      <c r="T619" s="146" t="str">
        <f>IFERROR(IF(S619:$S$5009&lt;&gt;0, ABS(S619-$AC$7),""),"")</f>
        <v/>
      </c>
      <c r="U619" s="146" t="str">
        <f>IFERROR(IF(S619:$S$5009&lt;&gt;0, (T619-$AB$16)^2,""),"")</f>
        <v/>
      </c>
      <c r="V619" s="147" t="str">
        <f>IF(Data!C623="","",C623)</f>
        <v/>
      </c>
      <c r="W619" s="146" t="str">
        <f>IFERROR(IF(V619:$V$5009&lt;&gt;0, ABS(C623-$AC$8),""),"")</f>
        <v/>
      </c>
      <c r="X619" s="146" t="str">
        <f>IFERROR(IF(V619:$V$5009&lt;&gt;0, (W619-$AB$17)^2,""),"")</f>
        <v/>
      </c>
    </row>
    <row r="620" spans="1:24" ht="20" customHeight="1">
      <c r="A620" s="154">
        <v>611</v>
      </c>
      <c r="B620" s="127" t="str">
        <f>IF(Data!B620:$B$5009&lt;&gt;"",Data!B620,"")</f>
        <v/>
      </c>
      <c r="C620" s="127" t="str">
        <f>IF(Data!$C620:C$5009&lt;&gt;"",Data!C620,"")</f>
        <v/>
      </c>
      <c r="S620" s="145" t="str">
        <f>IF(Data!B624="","",B624)</f>
        <v/>
      </c>
      <c r="T620" s="146" t="str">
        <f>IFERROR(IF(S620:$S$5009&lt;&gt;0, ABS(S620-$AC$7),""),"")</f>
        <v/>
      </c>
      <c r="U620" s="146" t="str">
        <f>IFERROR(IF(S620:$S$5009&lt;&gt;0, (T620-$AB$16)^2,""),"")</f>
        <v/>
      </c>
      <c r="V620" s="147" t="str">
        <f>IF(Data!C624="","",C624)</f>
        <v/>
      </c>
      <c r="W620" s="146" t="str">
        <f>IFERROR(IF(V620:$V$5009&lt;&gt;0, ABS(C624-$AC$8),""),"")</f>
        <v/>
      </c>
      <c r="X620" s="146" t="str">
        <f>IFERROR(IF(V620:$V$5009&lt;&gt;0, (W620-$AB$17)^2,""),"")</f>
        <v/>
      </c>
    </row>
    <row r="621" spans="1:24" ht="20" customHeight="1">
      <c r="A621" s="155">
        <v>612</v>
      </c>
      <c r="B621" s="127" t="str">
        <f>IF(Data!B621:$B$5009&lt;&gt;"",Data!B621,"")</f>
        <v/>
      </c>
      <c r="C621" s="127" t="str">
        <f>IF(Data!$C621:C$5009&lt;&gt;"",Data!C621,"")</f>
        <v/>
      </c>
      <c r="S621" s="145" t="str">
        <f>IF(Data!B625="","",B625)</f>
        <v/>
      </c>
      <c r="T621" s="146" t="str">
        <f>IFERROR(IF(S621:$S$5009&lt;&gt;0, ABS(S621-$AC$7),""),"")</f>
        <v/>
      </c>
      <c r="U621" s="146" t="str">
        <f>IFERROR(IF(S621:$S$5009&lt;&gt;0, (T621-$AB$16)^2,""),"")</f>
        <v/>
      </c>
      <c r="V621" s="147" t="str">
        <f>IF(Data!C625="","",C625)</f>
        <v/>
      </c>
      <c r="W621" s="146" t="str">
        <f>IFERROR(IF(V621:$V$5009&lt;&gt;0, ABS(C625-$AC$8),""),"")</f>
        <v/>
      </c>
      <c r="X621" s="146" t="str">
        <f>IFERROR(IF(V621:$V$5009&lt;&gt;0, (W621-$AB$17)^2,""),"")</f>
        <v/>
      </c>
    </row>
    <row r="622" spans="1:24" ht="20" customHeight="1">
      <c r="A622" s="154">
        <v>613</v>
      </c>
      <c r="B622" s="127" t="str">
        <f>IF(Data!B622:$B$5009&lt;&gt;"",Data!B622,"")</f>
        <v/>
      </c>
      <c r="C622" s="127" t="str">
        <f>IF(Data!$C622:C$5009&lt;&gt;"",Data!C622,"")</f>
        <v/>
      </c>
      <c r="S622" s="145" t="str">
        <f>IF(Data!B626="","",B626)</f>
        <v/>
      </c>
      <c r="T622" s="146" t="str">
        <f>IFERROR(IF(S622:$S$5009&lt;&gt;0, ABS(S622-$AC$7),""),"")</f>
        <v/>
      </c>
      <c r="U622" s="146" t="str">
        <f>IFERROR(IF(S622:$S$5009&lt;&gt;0, (T622-$AB$16)^2,""),"")</f>
        <v/>
      </c>
      <c r="V622" s="147" t="str">
        <f>IF(Data!C626="","",C626)</f>
        <v/>
      </c>
      <c r="W622" s="146" t="str">
        <f>IFERROR(IF(V622:$V$5009&lt;&gt;0, ABS(C626-$AC$8),""),"")</f>
        <v/>
      </c>
      <c r="X622" s="146" t="str">
        <f>IFERROR(IF(V622:$V$5009&lt;&gt;0, (W622-$AB$17)^2,""),"")</f>
        <v/>
      </c>
    </row>
    <row r="623" spans="1:24" ht="20" customHeight="1">
      <c r="A623" s="155">
        <v>614</v>
      </c>
      <c r="B623" s="127" t="str">
        <f>IF(Data!B623:$B$5009&lt;&gt;"",Data!B623,"")</f>
        <v/>
      </c>
      <c r="C623" s="127" t="str">
        <f>IF(Data!$C623:C$5009&lt;&gt;"",Data!C623,"")</f>
        <v/>
      </c>
      <c r="S623" s="145" t="str">
        <f>IF(Data!B627="","",B627)</f>
        <v/>
      </c>
      <c r="T623" s="146" t="str">
        <f>IFERROR(IF(S623:$S$5009&lt;&gt;0, ABS(S623-$AC$7),""),"")</f>
        <v/>
      </c>
      <c r="U623" s="146" t="str">
        <f>IFERROR(IF(S623:$S$5009&lt;&gt;0, (T623-$AB$16)^2,""),"")</f>
        <v/>
      </c>
      <c r="V623" s="147" t="str">
        <f>IF(Data!C627="","",C627)</f>
        <v/>
      </c>
      <c r="W623" s="146" t="str">
        <f>IFERROR(IF(V623:$V$5009&lt;&gt;0, ABS(C627-$AC$8),""),"")</f>
        <v/>
      </c>
      <c r="X623" s="146" t="str">
        <f>IFERROR(IF(V623:$V$5009&lt;&gt;0, (W623-$AB$17)^2,""),"")</f>
        <v/>
      </c>
    </row>
    <row r="624" spans="1:24" ht="20" customHeight="1">
      <c r="A624" s="154">
        <v>615</v>
      </c>
      <c r="B624" s="127" t="str">
        <f>IF(Data!B624:$B$5009&lt;&gt;"",Data!B624,"")</f>
        <v/>
      </c>
      <c r="C624" s="127" t="str">
        <f>IF(Data!$C624:C$5009&lt;&gt;"",Data!C624,"")</f>
        <v/>
      </c>
      <c r="S624" s="145" t="str">
        <f>IF(Data!B628="","",B628)</f>
        <v/>
      </c>
      <c r="T624" s="146" t="str">
        <f>IFERROR(IF(S624:$S$5009&lt;&gt;0, ABS(S624-$AC$7),""),"")</f>
        <v/>
      </c>
      <c r="U624" s="146" t="str">
        <f>IFERROR(IF(S624:$S$5009&lt;&gt;0, (T624-$AB$16)^2,""),"")</f>
        <v/>
      </c>
      <c r="V624" s="147" t="str">
        <f>IF(Data!C628="","",C628)</f>
        <v/>
      </c>
      <c r="W624" s="146" t="str">
        <f>IFERROR(IF(V624:$V$5009&lt;&gt;0, ABS(C628-$AC$8),""),"")</f>
        <v/>
      </c>
      <c r="X624" s="146" t="str">
        <f>IFERROR(IF(V624:$V$5009&lt;&gt;0, (W624-$AB$17)^2,""),"")</f>
        <v/>
      </c>
    </row>
    <row r="625" spans="1:24" ht="20" customHeight="1">
      <c r="A625" s="155">
        <v>616</v>
      </c>
      <c r="B625" s="127" t="str">
        <f>IF(Data!B625:$B$5009&lt;&gt;"",Data!B625,"")</f>
        <v/>
      </c>
      <c r="C625" s="127" t="str">
        <f>IF(Data!$C625:C$5009&lt;&gt;"",Data!C625,"")</f>
        <v/>
      </c>
      <c r="S625" s="145" t="str">
        <f>IF(Data!B629="","",B629)</f>
        <v/>
      </c>
      <c r="T625" s="146" t="str">
        <f>IFERROR(IF(S625:$S$5009&lt;&gt;0, ABS(S625-$AC$7),""),"")</f>
        <v/>
      </c>
      <c r="U625" s="146" t="str">
        <f>IFERROR(IF(S625:$S$5009&lt;&gt;0, (T625-$AB$16)^2,""),"")</f>
        <v/>
      </c>
      <c r="V625" s="147" t="str">
        <f>IF(Data!C629="","",C629)</f>
        <v/>
      </c>
      <c r="W625" s="146" t="str">
        <f>IFERROR(IF(V625:$V$5009&lt;&gt;0, ABS(C629-$AC$8),""),"")</f>
        <v/>
      </c>
      <c r="X625" s="146" t="str">
        <f>IFERROR(IF(V625:$V$5009&lt;&gt;0, (W625-$AB$17)^2,""),"")</f>
        <v/>
      </c>
    </row>
    <row r="626" spans="1:24" ht="20" customHeight="1">
      <c r="A626" s="154">
        <v>617</v>
      </c>
      <c r="B626" s="127" t="str">
        <f>IF(Data!B626:$B$5009&lt;&gt;"",Data!B626,"")</f>
        <v/>
      </c>
      <c r="C626" s="127" t="str">
        <f>IF(Data!$C626:C$5009&lt;&gt;"",Data!C626,"")</f>
        <v/>
      </c>
      <c r="S626" s="145" t="str">
        <f>IF(Data!B630="","",B630)</f>
        <v/>
      </c>
      <c r="T626" s="146" t="str">
        <f>IFERROR(IF(S626:$S$5009&lt;&gt;0, ABS(S626-$AC$7),""),"")</f>
        <v/>
      </c>
      <c r="U626" s="146" t="str">
        <f>IFERROR(IF(S626:$S$5009&lt;&gt;0, (T626-$AB$16)^2,""),"")</f>
        <v/>
      </c>
      <c r="V626" s="147" t="str">
        <f>IF(Data!C630="","",C630)</f>
        <v/>
      </c>
      <c r="W626" s="146" t="str">
        <f>IFERROR(IF(V626:$V$5009&lt;&gt;0, ABS(C630-$AC$8),""),"")</f>
        <v/>
      </c>
      <c r="X626" s="146" t="str">
        <f>IFERROR(IF(V626:$V$5009&lt;&gt;0, (W626-$AB$17)^2,""),"")</f>
        <v/>
      </c>
    </row>
    <row r="627" spans="1:24" ht="20" customHeight="1">
      <c r="A627" s="155">
        <v>618</v>
      </c>
      <c r="B627" s="127" t="str">
        <f>IF(Data!B627:$B$5009&lt;&gt;"",Data!B627,"")</f>
        <v/>
      </c>
      <c r="C627" s="127" t="str">
        <f>IF(Data!$C627:C$5009&lt;&gt;"",Data!C627,"")</f>
        <v/>
      </c>
      <c r="S627" s="145" t="str">
        <f>IF(Data!B631="","",B631)</f>
        <v/>
      </c>
      <c r="T627" s="146" t="str">
        <f>IFERROR(IF(S627:$S$5009&lt;&gt;0, ABS(S627-$AC$7),""),"")</f>
        <v/>
      </c>
      <c r="U627" s="146" t="str">
        <f>IFERROR(IF(S627:$S$5009&lt;&gt;0, (T627-$AB$16)^2,""),"")</f>
        <v/>
      </c>
      <c r="V627" s="147" t="str">
        <f>IF(Data!C631="","",C631)</f>
        <v/>
      </c>
      <c r="W627" s="146" t="str">
        <f>IFERROR(IF(V627:$V$5009&lt;&gt;0, ABS(C631-$AC$8),""),"")</f>
        <v/>
      </c>
      <c r="X627" s="146" t="str">
        <f>IFERROR(IF(V627:$V$5009&lt;&gt;0, (W627-$AB$17)^2,""),"")</f>
        <v/>
      </c>
    </row>
    <row r="628" spans="1:24" ht="20" customHeight="1">
      <c r="A628" s="154">
        <v>619</v>
      </c>
      <c r="B628" s="127" t="str">
        <f>IF(Data!B628:$B$5009&lt;&gt;"",Data!B628,"")</f>
        <v/>
      </c>
      <c r="C628" s="127" t="str">
        <f>IF(Data!$C628:C$5009&lt;&gt;"",Data!C628,"")</f>
        <v/>
      </c>
      <c r="S628" s="145" t="str">
        <f>IF(Data!B632="","",B632)</f>
        <v/>
      </c>
      <c r="T628" s="146" t="str">
        <f>IFERROR(IF(S628:$S$5009&lt;&gt;0, ABS(S628-$AC$7),""),"")</f>
        <v/>
      </c>
      <c r="U628" s="146" t="str">
        <f>IFERROR(IF(S628:$S$5009&lt;&gt;0, (T628-$AB$16)^2,""),"")</f>
        <v/>
      </c>
      <c r="V628" s="147" t="str">
        <f>IF(Data!C632="","",C632)</f>
        <v/>
      </c>
      <c r="W628" s="146" t="str">
        <f>IFERROR(IF(V628:$V$5009&lt;&gt;0, ABS(C632-$AC$8),""),"")</f>
        <v/>
      </c>
      <c r="X628" s="146" t="str">
        <f>IFERROR(IF(V628:$V$5009&lt;&gt;0, (W628-$AB$17)^2,""),"")</f>
        <v/>
      </c>
    </row>
    <row r="629" spans="1:24" ht="20" customHeight="1">
      <c r="A629" s="155">
        <v>620</v>
      </c>
      <c r="B629" s="127" t="str">
        <f>IF(Data!B629:$B$5009&lt;&gt;"",Data!B629,"")</f>
        <v/>
      </c>
      <c r="C629" s="127" t="str">
        <f>IF(Data!$C629:C$5009&lt;&gt;"",Data!C629,"")</f>
        <v/>
      </c>
      <c r="S629" s="145" t="str">
        <f>IF(Data!B633="","",B633)</f>
        <v/>
      </c>
      <c r="T629" s="146" t="str">
        <f>IFERROR(IF(S629:$S$5009&lt;&gt;0, ABS(S629-$AC$7),""),"")</f>
        <v/>
      </c>
      <c r="U629" s="146" t="str">
        <f>IFERROR(IF(S629:$S$5009&lt;&gt;0, (T629-$AB$16)^2,""),"")</f>
        <v/>
      </c>
      <c r="V629" s="147" t="str">
        <f>IF(Data!C633="","",C633)</f>
        <v/>
      </c>
      <c r="W629" s="146" t="str">
        <f>IFERROR(IF(V629:$V$5009&lt;&gt;0, ABS(C633-$AC$8),""),"")</f>
        <v/>
      </c>
      <c r="X629" s="146" t="str">
        <f>IFERROR(IF(V629:$V$5009&lt;&gt;0, (W629-$AB$17)^2,""),"")</f>
        <v/>
      </c>
    </row>
    <row r="630" spans="1:24" ht="20" customHeight="1">
      <c r="A630" s="154">
        <v>621</v>
      </c>
      <c r="B630" s="127" t="str">
        <f>IF(Data!B630:$B$5009&lt;&gt;"",Data!B630,"")</f>
        <v/>
      </c>
      <c r="C630" s="127" t="str">
        <f>IF(Data!$C630:C$5009&lt;&gt;"",Data!C630,"")</f>
        <v/>
      </c>
      <c r="S630" s="145" t="str">
        <f>IF(Data!B634="","",B634)</f>
        <v/>
      </c>
      <c r="T630" s="146" t="str">
        <f>IFERROR(IF(S630:$S$5009&lt;&gt;0, ABS(S630-$AC$7),""),"")</f>
        <v/>
      </c>
      <c r="U630" s="146" t="str">
        <f>IFERROR(IF(S630:$S$5009&lt;&gt;0, (T630-$AB$16)^2,""),"")</f>
        <v/>
      </c>
      <c r="V630" s="147" t="str">
        <f>IF(Data!C634="","",C634)</f>
        <v/>
      </c>
      <c r="W630" s="146" t="str">
        <f>IFERROR(IF(V630:$V$5009&lt;&gt;0, ABS(C634-$AC$8),""),"")</f>
        <v/>
      </c>
      <c r="X630" s="146" t="str">
        <f>IFERROR(IF(V630:$V$5009&lt;&gt;0, (W630-$AB$17)^2,""),"")</f>
        <v/>
      </c>
    </row>
    <row r="631" spans="1:24" ht="20" customHeight="1">
      <c r="A631" s="155">
        <v>622</v>
      </c>
      <c r="B631" s="127" t="str">
        <f>IF(Data!B631:$B$5009&lt;&gt;"",Data!B631,"")</f>
        <v/>
      </c>
      <c r="C631" s="127" t="str">
        <f>IF(Data!$C631:C$5009&lt;&gt;"",Data!C631,"")</f>
        <v/>
      </c>
      <c r="S631" s="145" t="str">
        <f>IF(Data!B635="","",B635)</f>
        <v/>
      </c>
      <c r="T631" s="146" t="str">
        <f>IFERROR(IF(S631:$S$5009&lt;&gt;0, ABS(S631-$AC$7),""),"")</f>
        <v/>
      </c>
      <c r="U631" s="146" t="str">
        <f>IFERROR(IF(S631:$S$5009&lt;&gt;0, (T631-$AB$16)^2,""),"")</f>
        <v/>
      </c>
      <c r="V631" s="147" t="str">
        <f>IF(Data!C635="","",C635)</f>
        <v/>
      </c>
      <c r="W631" s="146" t="str">
        <f>IFERROR(IF(V631:$V$5009&lt;&gt;0, ABS(C635-$AC$8),""),"")</f>
        <v/>
      </c>
      <c r="X631" s="146" t="str">
        <f>IFERROR(IF(V631:$V$5009&lt;&gt;0, (W631-$AB$17)^2,""),"")</f>
        <v/>
      </c>
    </row>
    <row r="632" spans="1:24" ht="20" customHeight="1">
      <c r="A632" s="154">
        <v>623</v>
      </c>
      <c r="B632" s="127" t="str">
        <f>IF(Data!B632:$B$5009&lt;&gt;"",Data!B632,"")</f>
        <v/>
      </c>
      <c r="C632" s="127" t="str">
        <f>IF(Data!$C632:C$5009&lt;&gt;"",Data!C632,"")</f>
        <v/>
      </c>
      <c r="S632" s="145" t="str">
        <f>IF(Data!B636="","",B636)</f>
        <v/>
      </c>
      <c r="T632" s="146" t="str">
        <f>IFERROR(IF(S632:$S$5009&lt;&gt;0, ABS(S632-$AC$7),""),"")</f>
        <v/>
      </c>
      <c r="U632" s="146" t="str">
        <f>IFERROR(IF(S632:$S$5009&lt;&gt;0, (T632-$AB$16)^2,""),"")</f>
        <v/>
      </c>
      <c r="V632" s="147" t="str">
        <f>IF(Data!C636="","",C636)</f>
        <v/>
      </c>
      <c r="W632" s="146" t="str">
        <f>IFERROR(IF(V632:$V$5009&lt;&gt;0, ABS(C636-$AC$8),""),"")</f>
        <v/>
      </c>
      <c r="X632" s="146" t="str">
        <f>IFERROR(IF(V632:$V$5009&lt;&gt;0, (W632-$AB$17)^2,""),"")</f>
        <v/>
      </c>
    </row>
    <row r="633" spans="1:24" ht="20" customHeight="1">
      <c r="A633" s="155">
        <v>624</v>
      </c>
      <c r="B633" s="127" t="str">
        <f>IF(Data!B633:$B$5009&lt;&gt;"",Data!B633,"")</f>
        <v/>
      </c>
      <c r="C633" s="127" t="str">
        <f>IF(Data!$C633:C$5009&lt;&gt;"",Data!C633,"")</f>
        <v/>
      </c>
      <c r="S633" s="145" t="str">
        <f>IF(Data!B637="","",B637)</f>
        <v/>
      </c>
      <c r="T633" s="146" t="str">
        <f>IFERROR(IF(S633:$S$5009&lt;&gt;0, ABS(S633-$AC$7),""),"")</f>
        <v/>
      </c>
      <c r="U633" s="146" t="str">
        <f>IFERROR(IF(S633:$S$5009&lt;&gt;0, (T633-$AB$16)^2,""),"")</f>
        <v/>
      </c>
      <c r="V633" s="147" t="str">
        <f>IF(Data!C637="","",C637)</f>
        <v/>
      </c>
      <c r="W633" s="146" t="str">
        <f>IFERROR(IF(V633:$V$5009&lt;&gt;0, ABS(C637-$AC$8),""),"")</f>
        <v/>
      </c>
      <c r="X633" s="146" t="str">
        <f>IFERROR(IF(V633:$V$5009&lt;&gt;0, (W633-$AB$17)^2,""),"")</f>
        <v/>
      </c>
    </row>
    <row r="634" spans="1:24" ht="20" customHeight="1">
      <c r="A634" s="154">
        <v>625</v>
      </c>
      <c r="B634" s="127" t="str">
        <f>IF(Data!B634:$B$5009&lt;&gt;"",Data!B634,"")</f>
        <v/>
      </c>
      <c r="C634" s="127" t="str">
        <f>IF(Data!$C634:C$5009&lt;&gt;"",Data!C634,"")</f>
        <v/>
      </c>
      <c r="S634" s="145" t="str">
        <f>IF(Data!B638="","",B638)</f>
        <v/>
      </c>
      <c r="T634" s="146" t="str">
        <f>IFERROR(IF(S634:$S$5009&lt;&gt;0, ABS(S634-$AC$7),""),"")</f>
        <v/>
      </c>
      <c r="U634" s="146" t="str">
        <f>IFERROR(IF(S634:$S$5009&lt;&gt;0, (T634-$AB$16)^2,""),"")</f>
        <v/>
      </c>
      <c r="V634" s="147" t="str">
        <f>IF(Data!C638="","",C638)</f>
        <v/>
      </c>
      <c r="W634" s="146" t="str">
        <f>IFERROR(IF(V634:$V$5009&lt;&gt;0, ABS(C638-$AC$8),""),"")</f>
        <v/>
      </c>
      <c r="X634" s="146" t="str">
        <f>IFERROR(IF(V634:$V$5009&lt;&gt;0, (W634-$AB$17)^2,""),"")</f>
        <v/>
      </c>
    </row>
    <row r="635" spans="1:24" ht="20" customHeight="1">
      <c r="A635" s="155">
        <v>626</v>
      </c>
      <c r="B635" s="127" t="str">
        <f>IF(Data!B635:$B$5009&lt;&gt;"",Data!B635,"")</f>
        <v/>
      </c>
      <c r="C635" s="127" t="str">
        <f>IF(Data!$C635:C$5009&lt;&gt;"",Data!C635,"")</f>
        <v/>
      </c>
      <c r="S635" s="145" t="str">
        <f>IF(Data!B639="","",B639)</f>
        <v/>
      </c>
      <c r="T635" s="146" t="str">
        <f>IFERROR(IF(S635:$S$5009&lt;&gt;0, ABS(S635-$AC$7),""),"")</f>
        <v/>
      </c>
      <c r="U635" s="146" t="str">
        <f>IFERROR(IF(S635:$S$5009&lt;&gt;0, (T635-$AB$16)^2,""),"")</f>
        <v/>
      </c>
      <c r="V635" s="147" t="str">
        <f>IF(Data!C639="","",C639)</f>
        <v/>
      </c>
      <c r="W635" s="146" t="str">
        <f>IFERROR(IF(V635:$V$5009&lt;&gt;0, ABS(C639-$AC$8),""),"")</f>
        <v/>
      </c>
      <c r="X635" s="146" t="str">
        <f>IFERROR(IF(V635:$V$5009&lt;&gt;0, (W635-$AB$17)^2,""),"")</f>
        <v/>
      </c>
    </row>
    <row r="636" spans="1:24" ht="20" customHeight="1">
      <c r="A636" s="154">
        <v>627</v>
      </c>
      <c r="B636" s="127" t="str">
        <f>IF(Data!B636:$B$5009&lt;&gt;"",Data!B636,"")</f>
        <v/>
      </c>
      <c r="C636" s="127" t="str">
        <f>IF(Data!$C636:C$5009&lt;&gt;"",Data!C636,"")</f>
        <v/>
      </c>
      <c r="S636" s="145" t="str">
        <f>IF(Data!B640="","",B640)</f>
        <v/>
      </c>
      <c r="T636" s="146" t="str">
        <f>IFERROR(IF(S636:$S$5009&lt;&gt;0, ABS(S636-$AC$7),""),"")</f>
        <v/>
      </c>
      <c r="U636" s="146" t="str">
        <f>IFERROR(IF(S636:$S$5009&lt;&gt;0, (T636-$AB$16)^2,""),"")</f>
        <v/>
      </c>
      <c r="V636" s="147" t="str">
        <f>IF(Data!C640="","",C640)</f>
        <v/>
      </c>
      <c r="W636" s="146" t="str">
        <f>IFERROR(IF(V636:$V$5009&lt;&gt;0, ABS(C640-$AC$8),""),"")</f>
        <v/>
      </c>
      <c r="X636" s="146" t="str">
        <f>IFERROR(IF(V636:$V$5009&lt;&gt;0, (W636-$AB$17)^2,""),"")</f>
        <v/>
      </c>
    </row>
    <row r="637" spans="1:24" ht="20" customHeight="1">
      <c r="A637" s="155">
        <v>628</v>
      </c>
      <c r="B637" s="127" t="str">
        <f>IF(Data!B637:$B$5009&lt;&gt;"",Data!B637,"")</f>
        <v/>
      </c>
      <c r="C637" s="127" t="str">
        <f>IF(Data!$C637:C$5009&lt;&gt;"",Data!C637,"")</f>
        <v/>
      </c>
      <c r="S637" s="145" t="str">
        <f>IF(Data!B641="","",B641)</f>
        <v/>
      </c>
      <c r="T637" s="146" t="str">
        <f>IFERROR(IF(S637:$S$5009&lt;&gt;0, ABS(S637-$AC$7),""),"")</f>
        <v/>
      </c>
      <c r="U637" s="146" t="str">
        <f>IFERROR(IF(S637:$S$5009&lt;&gt;0, (T637-$AB$16)^2,""),"")</f>
        <v/>
      </c>
      <c r="V637" s="147" t="str">
        <f>IF(Data!C641="","",C641)</f>
        <v/>
      </c>
      <c r="W637" s="146" t="str">
        <f>IFERROR(IF(V637:$V$5009&lt;&gt;0, ABS(C641-$AC$8),""),"")</f>
        <v/>
      </c>
      <c r="X637" s="146" t="str">
        <f>IFERROR(IF(V637:$V$5009&lt;&gt;0, (W637-$AB$17)^2,""),"")</f>
        <v/>
      </c>
    </row>
    <row r="638" spans="1:24" ht="20" customHeight="1">
      <c r="A638" s="154">
        <v>629</v>
      </c>
      <c r="B638" s="127" t="str">
        <f>IF(Data!B638:$B$5009&lt;&gt;"",Data!B638,"")</f>
        <v/>
      </c>
      <c r="C638" s="127" t="str">
        <f>IF(Data!$C638:C$5009&lt;&gt;"",Data!C638,"")</f>
        <v/>
      </c>
      <c r="S638" s="145" t="str">
        <f>IF(Data!B642="","",B642)</f>
        <v/>
      </c>
      <c r="T638" s="146" t="str">
        <f>IFERROR(IF(S638:$S$5009&lt;&gt;0, ABS(S638-$AC$7),""),"")</f>
        <v/>
      </c>
      <c r="U638" s="146" t="str">
        <f>IFERROR(IF(S638:$S$5009&lt;&gt;0, (T638-$AB$16)^2,""),"")</f>
        <v/>
      </c>
      <c r="V638" s="147" t="str">
        <f>IF(Data!C642="","",C642)</f>
        <v/>
      </c>
      <c r="W638" s="146" t="str">
        <f>IFERROR(IF(V638:$V$5009&lt;&gt;0, ABS(C642-$AC$8),""),"")</f>
        <v/>
      </c>
      <c r="X638" s="146" t="str">
        <f>IFERROR(IF(V638:$V$5009&lt;&gt;0, (W638-$AB$17)^2,""),"")</f>
        <v/>
      </c>
    </row>
    <row r="639" spans="1:24" ht="20" customHeight="1">
      <c r="A639" s="155">
        <v>630</v>
      </c>
      <c r="B639" s="127" t="str">
        <f>IF(Data!B639:$B$5009&lt;&gt;"",Data!B639,"")</f>
        <v/>
      </c>
      <c r="C639" s="127" t="str">
        <f>IF(Data!$C639:C$5009&lt;&gt;"",Data!C639,"")</f>
        <v/>
      </c>
      <c r="S639" s="145" t="str">
        <f>IF(Data!B643="","",B643)</f>
        <v/>
      </c>
      <c r="T639" s="146" t="str">
        <f>IFERROR(IF(S639:$S$5009&lt;&gt;0, ABS(S639-$AC$7),""),"")</f>
        <v/>
      </c>
      <c r="U639" s="146" t="str">
        <f>IFERROR(IF(S639:$S$5009&lt;&gt;0, (T639-$AB$16)^2,""),"")</f>
        <v/>
      </c>
      <c r="V639" s="147" t="str">
        <f>IF(Data!C643="","",C643)</f>
        <v/>
      </c>
      <c r="W639" s="146" t="str">
        <f>IFERROR(IF(V639:$V$5009&lt;&gt;0, ABS(C643-$AC$8),""),"")</f>
        <v/>
      </c>
      <c r="X639" s="146" t="str">
        <f>IFERROR(IF(V639:$V$5009&lt;&gt;0, (W639-$AB$17)^2,""),"")</f>
        <v/>
      </c>
    </row>
    <row r="640" spans="1:24" ht="20" customHeight="1">
      <c r="A640" s="154">
        <v>631</v>
      </c>
      <c r="B640" s="127" t="str">
        <f>IF(Data!B640:$B$5009&lt;&gt;"",Data!B640,"")</f>
        <v/>
      </c>
      <c r="C640" s="127" t="str">
        <f>IF(Data!$C640:C$5009&lt;&gt;"",Data!C640,"")</f>
        <v/>
      </c>
      <c r="S640" s="145" t="str">
        <f>IF(Data!B644="","",B644)</f>
        <v/>
      </c>
      <c r="T640" s="146" t="str">
        <f>IFERROR(IF(S640:$S$5009&lt;&gt;0, ABS(S640-$AC$7),""),"")</f>
        <v/>
      </c>
      <c r="U640" s="146" t="str">
        <f>IFERROR(IF(S640:$S$5009&lt;&gt;0, (T640-$AB$16)^2,""),"")</f>
        <v/>
      </c>
      <c r="V640" s="147" t="str">
        <f>IF(Data!C644="","",C644)</f>
        <v/>
      </c>
      <c r="W640" s="146" t="str">
        <f>IFERROR(IF(V640:$V$5009&lt;&gt;0, ABS(C644-$AC$8),""),"")</f>
        <v/>
      </c>
      <c r="X640" s="146" t="str">
        <f>IFERROR(IF(V640:$V$5009&lt;&gt;0, (W640-$AB$17)^2,""),"")</f>
        <v/>
      </c>
    </row>
    <row r="641" spans="1:24" ht="20" customHeight="1">
      <c r="A641" s="155">
        <v>632</v>
      </c>
      <c r="B641" s="127" t="str">
        <f>IF(Data!B641:$B$5009&lt;&gt;"",Data!B641,"")</f>
        <v/>
      </c>
      <c r="C641" s="127" t="str">
        <f>IF(Data!$C641:C$5009&lt;&gt;"",Data!C641,"")</f>
        <v/>
      </c>
      <c r="S641" s="145" t="str">
        <f>IF(Data!B645="","",B645)</f>
        <v/>
      </c>
      <c r="T641" s="146" t="str">
        <f>IFERROR(IF(S641:$S$5009&lt;&gt;0, ABS(S641-$AC$7),""),"")</f>
        <v/>
      </c>
      <c r="U641" s="146" t="str">
        <f>IFERROR(IF(S641:$S$5009&lt;&gt;0, (T641-$AB$16)^2,""),"")</f>
        <v/>
      </c>
      <c r="V641" s="147" t="str">
        <f>IF(Data!C645="","",C645)</f>
        <v/>
      </c>
      <c r="W641" s="146" t="str">
        <f>IFERROR(IF(V641:$V$5009&lt;&gt;0, ABS(C645-$AC$8),""),"")</f>
        <v/>
      </c>
      <c r="X641" s="146" t="str">
        <f>IFERROR(IF(V641:$V$5009&lt;&gt;0, (W641-$AB$17)^2,""),"")</f>
        <v/>
      </c>
    </row>
    <row r="642" spans="1:24" ht="20" customHeight="1">
      <c r="A642" s="154">
        <v>633</v>
      </c>
      <c r="B642" s="127" t="str">
        <f>IF(Data!B642:$B$5009&lt;&gt;"",Data!B642,"")</f>
        <v/>
      </c>
      <c r="C642" s="127" t="str">
        <f>IF(Data!$C642:C$5009&lt;&gt;"",Data!C642,"")</f>
        <v/>
      </c>
      <c r="S642" s="145" t="str">
        <f>IF(Data!B646="","",B646)</f>
        <v/>
      </c>
      <c r="T642" s="146" t="str">
        <f>IFERROR(IF(S642:$S$5009&lt;&gt;0, ABS(S642-$AC$7),""),"")</f>
        <v/>
      </c>
      <c r="U642" s="146" t="str">
        <f>IFERROR(IF(S642:$S$5009&lt;&gt;0, (T642-$AB$16)^2,""),"")</f>
        <v/>
      </c>
      <c r="V642" s="147" t="str">
        <f>IF(Data!C646="","",C646)</f>
        <v/>
      </c>
      <c r="W642" s="146" t="str">
        <f>IFERROR(IF(V642:$V$5009&lt;&gt;0, ABS(C646-$AC$8),""),"")</f>
        <v/>
      </c>
      <c r="X642" s="146" t="str">
        <f>IFERROR(IF(V642:$V$5009&lt;&gt;0, (W642-$AB$17)^2,""),"")</f>
        <v/>
      </c>
    </row>
    <row r="643" spans="1:24" ht="20" customHeight="1">
      <c r="A643" s="155">
        <v>634</v>
      </c>
      <c r="B643" s="127" t="str">
        <f>IF(Data!B643:$B$5009&lt;&gt;"",Data!B643,"")</f>
        <v/>
      </c>
      <c r="C643" s="127" t="str">
        <f>IF(Data!$C643:C$5009&lt;&gt;"",Data!C643,"")</f>
        <v/>
      </c>
      <c r="S643" s="145" t="str">
        <f>IF(Data!B647="","",B647)</f>
        <v/>
      </c>
      <c r="T643" s="146" t="str">
        <f>IFERROR(IF(S643:$S$5009&lt;&gt;0, ABS(S643-$AC$7),""),"")</f>
        <v/>
      </c>
      <c r="U643" s="146" t="str">
        <f>IFERROR(IF(S643:$S$5009&lt;&gt;0, (T643-$AB$16)^2,""),"")</f>
        <v/>
      </c>
      <c r="V643" s="147" t="str">
        <f>IF(Data!C647="","",C647)</f>
        <v/>
      </c>
      <c r="W643" s="146" t="str">
        <f>IFERROR(IF(V643:$V$5009&lt;&gt;0, ABS(C647-$AC$8),""),"")</f>
        <v/>
      </c>
      <c r="X643" s="146" t="str">
        <f>IFERROR(IF(V643:$V$5009&lt;&gt;0, (W643-$AB$17)^2,""),"")</f>
        <v/>
      </c>
    </row>
    <row r="644" spans="1:24" ht="20" customHeight="1">
      <c r="A644" s="154">
        <v>635</v>
      </c>
      <c r="B644" s="127" t="str">
        <f>IF(Data!B644:$B$5009&lt;&gt;"",Data!B644,"")</f>
        <v/>
      </c>
      <c r="C644" s="127" t="str">
        <f>IF(Data!$C644:C$5009&lt;&gt;"",Data!C644,"")</f>
        <v/>
      </c>
      <c r="S644" s="145" t="str">
        <f>IF(Data!B648="","",B648)</f>
        <v/>
      </c>
      <c r="T644" s="146" t="str">
        <f>IFERROR(IF(S644:$S$5009&lt;&gt;0, ABS(S644-$AC$7),""),"")</f>
        <v/>
      </c>
      <c r="U644" s="146" t="str">
        <f>IFERROR(IF(S644:$S$5009&lt;&gt;0, (T644-$AB$16)^2,""),"")</f>
        <v/>
      </c>
      <c r="V644" s="147" t="str">
        <f>IF(Data!C648="","",C648)</f>
        <v/>
      </c>
      <c r="W644" s="146" t="str">
        <f>IFERROR(IF(V644:$V$5009&lt;&gt;0, ABS(C648-$AC$8),""),"")</f>
        <v/>
      </c>
      <c r="X644" s="146" t="str">
        <f>IFERROR(IF(V644:$V$5009&lt;&gt;0, (W644-$AB$17)^2,""),"")</f>
        <v/>
      </c>
    </row>
    <row r="645" spans="1:24" ht="20" customHeight="1">
      <c r="A645" s="155">
        <v>636</v>
      </c>
      <c r="B645" s="127" t="str">
        <f>IF(Data!B645:$B$5009&lt;&gt;"",Data!B645,"")</f>
        <v/>
      </c>
      <c r="C645" s="127" t="str">
        <f>IF(Data!$C645:C$5009&lt;&gt;"",Data!C645,"")</f>
        <v/>
      </c>
      <c r="S645" s="145" t="str">
        <f>IF(Data!B649="","",B649)</f>
        <v/>
      </c>
      <c r="T645" s="146" t="str">
        <f>IFERROR(IF(S645:$S$5009&lt;&gt;0, ABS(S645-$AC$7),""),"")</f>
        <v/>
      </c>
      <c r="U645" s="146" t="str">
        <f>IFERROR(IF(S645:$S$5009&lt;&gt;0, (T645-$AB$16)^2,""),"")</f>
        <v/>
      </c>
      <c r="V645" s="147" t="str">
        <f>IF(Data!C649="","",C649)</f>
        <v/>
      </c>
      <c r="W645" s="146" t="str">
        <f>IFERROR(IF(V645:$V$5009&lt;&gt;0, ABS(C649-$AC$8),""),"")</f>
        <v/>
      </c>
      <c r="X645" s="146" t="str">
        <f>IFERROR(IF(V645:$V$5009&lt;&gt;0, (W645-$AB$17)^2,""),"")</f>
        <v/>
      </c>
    </row>
    <row r="646" spans="1:24" ht="20" customHeight="1">
      <c r="A646" s="154">
        <v>637</v>
      </c>
      <c r="B646" s="127" t="str">
        <f>IF(Data!B646:$B$5009&lt;&gt;"",Data!B646,"")</f>
        <v/>
      </c>
      <c r="C646" s="127" t="str">
        <f>IF(Data!$C646:C$5009&lt;&gt;"",Data!C646,"")</f>
        <v/>
      </c>
      <c r="S646" s="145" t="str">
        <f>IF(Data!B650="","",B650)</f>
        <v/>
      </c>
      <c r="T646" s="146" t="str">
        <f>IFERROR(IF(S646:$S$5009&lt;&gt;0, ABS(S646-$AC$7),""),"")</f>
        <v/>
      </c>
      <c r="U646" s="146" t="str">
        <f>IFERROR(IF(S646:$S$5009&lt;&gt;0, (T646-$AB$16)^2,""),"")</f>
        <v/>
      </c>
      <c r="V646" s="147" t="str">
        <f>IF(Data!C650="","",C650)</f>
        <v/>
      </c>
      <c r="W646" s="146" t="str">
        <f>IFERROR(IF(V646:$V$5009&lt;&gt;0, ABS(C650-$AC$8),""),"")</f>
        <v/>
      </c>
      <c r="X646" s="146" t="str">
        <f>IFERROR(IF(V646:$V$5009&lt;&gt;0, (W646-$AB$17)^2,""),"")</f>
        <v/>
      </c>
    </row>
    <row r="647" spans="1:24" ht="20" customHeight="1">
      <c r="A647" s="155">
        <v>638</v>
      </c>
      <c r="B647" s="127" t="str">
        <f>IF(Data!B647:$B$5009&lt;&gt;"",Data!B647,"")</f>
        <v/>
      </c>
      <c r="C647" s="127" t="str">
        <f>IF(Data!$C647:C$5009&lt;&gt;"",Data!C647,"")</f>
        <v/>
      </c>
      <c r="S647" s="145" t="str">
        <f>IF(Data!B651="","",B651)</f>
        <v/>
      </c>
      <c r="T647" s="146" t="str">
        <f>IFERROR(IF(S647:$S$5009&lt;&gt;0, ABS(S647-$AC$7),""),"")</f>
        <v/>
      </c>
      <c r="U647" s="146" t="str">
        <f>IFERROR(IF(S647:$S$5009&lt;&gt;0, (T647-$AB$16)^2,""),"")</f>
        <v/>
      </c>
      <c r="V647" s="147" t="str">
        <f>IF(Data!C651="","",C651)</f>
        <v/>
      </c>
      <c r="W647" s="146" t="str">
        <f>IFERROR(IF(V647:$V$5009&lt;&gt;0, ABS(C651-$AC$8),""),"")</f>
        <v/>
      </c>
      <c r="X647" s="146" t="str">
        <f>IFERROR(IF(V647:$V$5009&lt;&gt;0, (W647-$AB$17)^2,""),"")</f>
        <v/>
      </c>
    </row>
    <row r="648" spans="1:24" ht="20" customHeight="1">
      <c r="A648" s="154">
        <v>639</v>
      </c>
      <c r="B648" s="127" t="str">
        <f>IF(Data!B648:$B$5009&lt;&gt;"",Data!B648,"")</f>
        <v/>
      </c>
      <c r="C648" s="127" t="str">
        <f>IF(Data!$C648:C$5009&lt;&gt;"",Data!C648,"")</f>
        <v/>
      </c>
      <c r="S648" s="145" t="str">
        <f>IF(Data!B652="","",B652)</f>
        <v/>
      </c>
      <c r="T648" s="146" t="str">
        <f>IFERROR(IF(S648:$S$5009&lt;&gt;0, ABS(S648-$AC$7),""),"")</f>
        <v/>
      </c>
      <c r="U648" s="146" t="str">
        <f>IFERROR(IF(S648:$S$5009&lt;&gt;0, (T648-$AB$16)^2,""),"")</f>
        <v/>
      </c>
      <c r="V648" s="147" t="str">
        <f>IF(Data!C652="","",C652)</f>
        <v/>
      </c>
      <c r="W648" s="146" t="str">
        <f>IFERROR(IF(V648:$V$5009&lt;&gt;0, ABS(C652-$AC$8),""),"")</f>
        <v/>
      </c>
      <c r="X648" s="146" t="str">
        <f>IFERROR(IF(V648:$V$5009&lt;&gt;0, (W648-$AB$17)^2,""),"")</f>
        <v/>
      </c>
    </row>
    <row r="649" spans="1:24" ht="20" customHeight="1">
      <c r="A649" s="155">
        <v>640</v>
      </c>
      <c r="B649" s="127" t="str">
        <f>IF(Data!B649:$B$5009&lt;&gt;"",Data!B649,"")</f>
        <v/>
      </c>
      <c r="C649" s="127" t="str">
        <f>IF(Data!$C649:C$5009&lt;&gt;"",Data!C649,"")</f>
        <v/>
      </c>
      <c r="S649" s="145" t="str">
        <f>IF(Data!B653="","",B653)</f>
        <v/>
      </c>
      <c r="T649" s="146" t="str">
        <f>IFERROR(IF(S649:$S$5009&lt;&gt;0, ABS(S649-$AC$7),""),"")</f>
        <v/>
      </c>
      <c r="U649" s="146" t="str">
        <f>IFERROR(IF(S649:$S$5009&lt;&gt;0, (T649-$AB$16)^2,""),"")</f>
        <v/>
      </c>
      <c r="V649" s="147" t="str">
        <f>IF(Data!C653="","",C653)</f>
        <v/>
      </c>
      <c r="W649" s="146" t="str">
        <f>IFERROR(IF(V649:$V$5009&lt;&gt;0, ABS(C653-$AC$8),""),"")</f>
        <v/>
      </c>
      <c r="X649" s="146" t="str">
        <f>IFERROR(IF(V649:$V$5009&lt;&gt;0, (W649-$AB$17)^2,""),"")</f>
        <v/>
      </c>
    </row>
    <row r="650" spans="1:24" ht="20" customHeight="1">
      <c r="A650" s="154">
        <v>641</v>
      </c>
      <c r="B650" s="127" t="str">
        <f>IF(Data!B650:$B$5009&lt;&gt;"",Data!B650,"")</f>
        <v/>
      </c>
      <c r="C650" s="127" t="str">
        <f>IF(Data!$C650:C$5009&lt;&gt;"",Data!C650,"")</f>
        <v/>
      </c>
      <c r="S650" s="145" t="str">
        <f>IF(Data!B654="","",B654)</f>
        <v/>
      </c>
      <c r="T650" s="146" t="str">
        <f>IFERROR(IF(S650:$S$5009&lt;&gt;0, ABS(S650-$AC$7),""),"")</f>
        <v/>
      </c>
      <c r="U650" s="146" t="str">
        <f>IFERROR(IF(S650:$S$5009&lt;&gt;0, (T650-$AB$16)^2,""),"")</f>
        <v/>
      </c>
      <c r="V650" s="147" t="str">
        <f>IF(Data!C654="","",C654)</f>
        <v/>
      </c>
      <c r="W650" s="146" t="str">
        <f>IFERROR(IF(V650:$V$5009&lt;&gt;0, ABS(C654-$AC$8),""),"")</f>
        <v/>
      </c>
      <c r="X650" s="146" t="str">
        <f>IFERROR(IF(V650:$V$5009&lt;&gt;0, (W650-$AB$17)^2,""),"")</f>
        <v/>
      </c>
    </row>
    <row r="651" spans="1:24" ht="20" customHeight="1">
      <c r="A651" s="155">
        <v>642</v>
      </c>
      <c r="B651" s="127" t="str">
        <f>IF(Data!B651:$B$5009&lt;&gt;"",Data!B651,"")</f>
        <v/>
      </c>
      <c r="C651" s="127" t="str">
        <f>IF(Data!$C651:C$5009&lt;&gt;"",Data!C651,"")</f>
        <v/>
      </c>
      <c r="S651" s="145" t="str">
        <f>IF(Data!B655="","",B655)</f>
        <v/>
      </c>
      <c r="T651" s="146" t="str">
        <f>IFERROR(IF(S651:$S$5009&lt;&gt;0, ABS(S651-$AC$7),""),"")</f>
        <v/>
      </c>
      <c r="U651" s="146" t="str">
        <f>IFERROR(IF(S651:$S$5009&lt;&gt;0, (T651-$AB$16)^2,""),"")</f>
        <v/>
      </c>
      <c r="V651" s="147" t="str">
        <f>IF(Data!C655="","",C655)</f>
        <v/>
      </c>
      <c r="W651" s="146" t="str">
        <f>IFERROR(IF(V651:$V$5009&lt;&gt;0, ABS(C655-$AC$8),""),"")</f>
        <v/>
      </c>
      <c r="X651" s="146" t="str">
        <f>IFERROR(IF(V651:$V$5009&lt;&gt;0, (W651-$AB$17)^2,""),"")</f>
        <v/>
      </c>
    </row>
    <row r="652" spans="1:24" ht="20" customHeight="1">
      <c r="A652" s="154">
        <v>643</v>
      </c>
      <c r="B652" s="127" t="str">
        <f>IF(Data!B652:$B$5009&lt;&gt;"",Data!B652,"")</f>
        <v/>
      </c>
      <c r="C652" s="127" t="str">
        <f>IF(Data!$C652:C$5009&lt;&gt;"",Data!C652,"")</f>
        <v/>
      </c>
      <c r="S652" s="145" t="str">
        <f>IF(Data!B656="","",B656)</f>
        <v/>
      </c>
      <c r="T652" s="146" t="str">
        <f>IFERROR(IF(S652:$S$5009&lt;&gt;0, ABS(S652-$AC$7),""),"")</f>
        <v/>
      </c>
      <c r="U652" s="146" t="str">
        <f>IFERROR(IF(S652:$S$5009&lt;&gt;0, (T652-$AB$16)^2,""),"")</f>
        <v/>
      </c>
      <c r="V652" s="147" t="str">
        <f>IF(Data!C656="","",C656)</f>
        <v/>
      </c>
      <c r="W652" s="146" t="str">
        <f>IFERROR(IF(V652:$V$5009&lt;&gt;0, ABS(C656-$AC$8),""),"")</f>
        <v/>
      </c>
      <c r="X652" s="146" t="str">
        <f>IFERROR(IF(V652:$V$5009&lt;&gt;0, (W652-$AB$17)^2,""),"")</f>
        <v/>
      </c>
    </row>
    <row r="653" spans="1:24" ht="20" customHeight="1">
      <c r="A653" s="155">
        <v>644</v>
      </c>
      <c r="B653" s="127" t="str">
        <f>IF(Data!B653:$B$5009&lt;&gt;"",Data!B653,"")</f>
        <v/>
      </c>
      <c r="C653" s="127" t="str">
        <f>IF(Data!$C653:C$5009&lt;&gt;"",Data!C653,"")</f>
        <v/>
      </c>
      <c r="S653" s="145" t="str">
        <f>IF(Data!B657="","",B657)</f>
        <v/>
      </c>
      <c r="T653" s="146" t="str">
        <f>IFERROR(IF(S653:$S$5009&lt;&gt;0, ABS(S653-$AC$7),""),"")</f>
        <v/>
      </c>
      <c r="U653" s="146" t="str">
        <f>IFERROR(IF(S653:$S$5009&lt;&gt;0, (T653-$AB$16)^2,""),"")</f>
        <v/>
      </c>
      <c r="V653" s="147" t="str">
        <f>IF(Data!C657="","",C657)</f>
        <v/>
      </c>
      <c r="W653" s="146" t="str">
        <f>IFERROR(IF(V653:$V$5009&lt;&gt;0, ABS(C657-$AC$8),""),"")</f>
        <v/>
      </c>
      <c r="X653" s="146" t="str">
        <f>IFERROR(IF(V653:$V$5009&lt;&gt;0, (W653-$AB$17)^2,""),"")</f>
        <v/>
      </c>
    </row>
    <row r="654" spans="1:24" ht="20" customHeight="1">
      <c r="A654" s="154">
        <v>645</v>
      </c>
      <c r="B654" s="127" t="str">
        <f>IF(Data!B654:$B$5009&lt;&gt;"",Data!B654,"")</f>
        <v/>
      </c>
      <c r="C654" s="127" t="str">
        <f>IF(Data!$C654:C$5009&lt;&gt;"",Data!C654,"")</f>
        <v/>
      </c>
      <c r="S654" s="145" t="str">
        <f>IF(Data!B658="","",B658)</f>
        <v/>
      </c>
      <c r="T654" s="146" t="str">
        <f>IFERROR(IF(S654:$S$5009&lt;&gt;0, ABS(S654-$AC$7),""),"")</f>
        <v/>
      </c>
      <c r="U654" s="146" t="str">
        <f>IFERROR(IF(S654:$S$5009&lt;&gt;0, (T654-$AB$16)^2,""),"")</f>
        <v/>
      </c>
      <c r="V654" s="147" t="str">
        <f>IF(Data!C658="","",C658)</f>
        <v/>
      </c>
      <c r="W654" s="146" t="str">
        <f>IFERROR(IF(V654:$V$5009&lt;&gt;0, ABS(C658-$AC$8),""),"")</f>
        <v/>
      </c>
      <c r="X654" s="146" t="str">
        <f>IFERROR(IF(V654:$V$5009&lt;&gt;0, (W654-$AB$17)^2,""),"")</f>
        <v/>
      </c>
    </row>
    <row r="655" spans="1:24" ht="20" customHeight="1">
      <c r="A655" s="155">
        <v>646</v>
      </c>
      <c r="B655" s="127" t="str">
        <f>IF(Data!B655:$B$5009&lt;&gt;"",Data!B655,"")</f>
        <v/>
      </c>
      <c r="C655" s="127" t="str">
        <f>IF(Data!$C655:C$5009&lt;&gt;"",Data!C655,"")</f>
        <v/>
      </c>
      <c r="S655" s="145" t="str">
        <f>IF(Data!B659="","",B659)</f>
        <v/>
      </c>
      <c r="T655" s="146" t="str">
        <f>IFERROR(IF(S655:$S$5009&lt;&gt;0, ABS(S655-$AC$7),""),"")</f>
        <v/>
      </c>
      <c r="U655" s="146" t="str">
        <f>IFERROR(IF(S655:$S$5009&lt;&gt;0, (T655-$AB$16)^2,""),"")</f>
        <v/>
      </c>
      <c r="V655" s="147" t="str">
        <f>IF(Data!C659="","",C659)</f>
        <v/>
      </c>
      <c r="W655" s="146" t="str">
        <f>IFERROR(IF(V655:$V$5009&lt;&gt;0, ABS(C659-$AC$8),""),"")</f>
        <v/>
      </c>
      <c r="X655" s="146" t="str">
        <f>IFERROR(IF(V655:$V$5009&lt;&gt;0, (W655-$AB$17)^2,""),"")</f>
        <v/>
      </c>
    </row>
    <row r="656" spans="1:24" ht="20" customHeight="1">
      <c r="A656" s="154">
        <v>647</v>
      </c>
      <c r="B656" s="127" t="str">
        <f>IF(Data!B656:$B$5009&lt;&gt;"",Data!B656,"")</f>
        <v/>
      </c>
      <c r="C656" s="127" t="str">
        <f>IF(Data!$C656:C$5009&lt;&gt;"",Data!C656,"")</f>
        <v/>
      </c>
      <c r="S656" s="145" t="str">
        <f>IF(Data!B660="","",B660)</f>
        <v/>
      </c>
      <c r="T656" s="146" t="str">
        <f>IFERROR(IF(S656:$S$5009&lt;&gt;0, ABS(S656-$AC$7),""),"")</f>
        <v/>
      </c>
      <c r="U656" s="146" t="str">
        <f>IFERROR(IF(S656:$S$5009&lt;&gt;0, (T656-$AB$16)^2,""),"")</f>
        <v/>
      </c>
      <c r="V656" s="147" t="str">
        <f>IF(Data!C660="","",C660)</f>
        <v/>
      </c>
      <c r="W656" s="146" t="str">
        <f>IFERROR(IF(V656:$V$5009&lt;&gt;0, ABS(C660-$AC$8),""),"")</f>
        <v/>
      </c>
      <c r="X656" s="146" t="str">
        <f>IFERROR(IF(V656:$V$5009&lt;&gt;0, (W656-$AB$17)^2,""),"")</f>
        <v/>
      </c>
    </row>
    <row r="657" spans="1:24" ht="20" customHeight="1">
      <c r="A657" s="155">
        <v>648</v>
      </c>
      <c r="B657" s="127" t="str">
        <f>IF(Data!B657:$B$5009&lt;&gt;"",Data!B657,"")</f>
        <v/>
      </c>
      <c r="C657" s="127" t="str">
        <f>IF(Data!$C657:C$5009&lt;&gt;"",Data!C657,"")</f>
        <v/>
      </c>
      <c r="S657" s="145" t="str">
        <f>IF(Data!B661="","",B661)</f>
        <v/>
      </c>
      <c r="T657" s="146" t="str">
        <f>IFERROR(IF(S657:$S$5009&lt;&gt;0, ABS(S657-$AC$7),""),"")</f>
        <v/>
      </c>
      <c r="U657" s="146" t="str">
        <f>IFERROR(IF(S657:$S$5009&lt;&gt;0, (T657-$AB$16)^2,""),"")</f>
        <v/>
      </c>
      <c r="V657" s="147" t="str">
        <f>IF(Data!C661="","",C661)</f>
        <v/>
      </c>
      <c r="W657" s="146" t="str">
        <f>IFERROR(IF(V657:$V$5009&lt;&gt;0, ABS(C661-$AC$8),""),"")</f>
        <v/>
      </c>
      <c r="X657" s="146" t="str">
        <f>IFERROR(IF(V657:$V$5009&lt;&gt;0, (W657-$AB$17)^2,""),"")</f>
        <v/>
      </c>
    </row>
    <row r="658" spans="1:24" ht="20" customHeight="1">
      <c r="A658" s="154">
        <v>649</v>
      </c>
      <c r="B658" s="127" t="str">
        <f>IF(Data!B658:$B$5009&lt;&gt;"",Data!B658,"")</f>
        <v/>
      </c>
      <c r="C658" s="127" t="str">
        <f>IF(Data!$C658:C$5009&lt;&gt;"",Data!C658,"")</f>
        <v/>
      </c>
      <c r="S658" s="145" t="str">
        <f>IF(Data!B662="","",B662)</f>
        <v/>
      </c>
      <c r="T658" s="146" t="str">
        <f>IFERROR(IF(S658:$S$5009&lt;&gt;0, ABS(S658-$AC$7),""),"")</f>
        <v/>
      </c>
      <c r="U658" s="146" t="str">
        <f>IFERROR(IF(S658:$S$5009&lt;&gt;0, (T658-$AB$16)^2,""),"")</f>
        <v/>
      </c>
      <c r="V658" s="147" t="str">
        <f>IF(Data!C662="","",C662)</f>
        <v/>
      </c>
      <c r="W658" s="146" t="str">
        <f>IFERROR(IF(V658:$V$5009&lt;&gt;0, ABS(C662-$AC$8),""),"")</f>
        <v/>
      </c>
      <c r="X658" s="146" t="str">
        <f>IFERROR(IF(V658:$V$5009&lt;&gt;0, (W658-$AB$17)^2,""),"")</f>
        <v/>
      </c>
    </row>
    <row r="659" spans="1:24" ht="20" customHeight="1">
      <c r="A659" s="155">
        <v>650</v>
      </c>
      <c r="B659" s="127" t="str">
        <f>IF(Data!B659:$B$5009&lt;&gt;"",Data!B659,"")</f>
        <v/>
      </c>
      <c r="C659" s="127" t="str">
        <f>IF(Data!$C659:C$5009&lt;&gt;"",Data!C659,"")</f>
        <v/>
      </c>
      <c r="S659" s="145" t="str">
        <f>IF(Data!B663="","",B663)</f>
        <v/>
      </c>
      <c r="T659" s="146" t="str">
        <f>IFERROR(IF(S659:$S$5009&lt;&gt;0, ABS(S659-$AC$7),""),"")</f>
        <v/>
      </c>
      <c r="U659" s="146" t="str">
        <f>IFERROR(IF(S659:$S$5009&lt;&gt;0, (T659-$AB$16)^2,""),"")</f>
        <v/>
      </c>
      <c r="V659" s="147" t="str">
        <f>IF(Data!C663="","",C663)</f>
        <v/>
      </c>
      <c r="W659" s="146" t="str">
        <f>IFERROR(IF(V659:$V$5009&lt;&gt;0, ABS(C663-$AC$8),""),"")</f>
        <v/>
      </c>
      <c r="X659" s="146" t="str">
        <f>IFERROR(IF(V659:$V$5009&lt;&gt;0, (W659-$AB$17)^2,""),"")</f>
        <v/>
      </c>
    </row>
    <row r="660" spans="1:24" ht="20" customHeight="1">
      <c r="A660" s="154">
        <v>651</v>
      </c>
      <c r="B660" s="127" t="str">
        <f>IF(Data!B660:$B$5009&lt;&gt;"",Data!B660,"")</f>
        <v/>
      </c>
      <c r="C660" s="127" t="str">
        <f>IF(Data!$C660:C$5009&lt;&gt;"",Data!C660,"")</f>
        <v/>
      </c>
      <c r="S660" s="145" t="str">
        <f>IF(Data!B664="","",B664)</f>
        <v/>
      </c>
      <c r="T660" s="146" t="str">
        <f>IFERROR(IF(S660:$S$5009&lt;&gt;0, ABS(S660-$AC$7),""),"")</f>
        <v/>
      </c>
      <c r="U660" s="146" t="str">
        <f>IFERROR(IF(S660:$S$5009&lt;&gt;0, (T660-$AB$16)^2,""),"")</f>
        <v/>
      </c>
      <c r="V660" s="147" t="str">
        <f>IF(Data!C664="","",C664)</f>
        <v/>
      </c>
      <c r="W660" s="146" t="str">
        <f>IFERROR(IF(V660:$V$5009&lt;&gt;0, ABS(C664-$AC$8),""),"")</f>
        <v/>
      </c>
      <c r="X660" s="146" t="str">
        <f>IFERROR(IF(V660:$V$5009&lt;&gt;0, (W660-$AB$17)^2,""),"")</f>
        <v/>
      </c>
    </row>
    <row r="661" spans="1:24" ht="20" customHeight="1">
      <c r="A661" s="155">
        <v>652</v>
      </c>
      <c r="B661" s="127" t="str">
        <f>IF(Data!B661:$B$5009&lt;&gt;"",Data!B661,"")</f>
        <v/>
      </c>
      <c r="C661" s="127" t="str">
        <f>IF(Data!$C661:C$5009&lt;&gt;"",Data!C661,"")</f>
        <v/>
      </c>
      <c r="S661" s="145" t="str">
        <f>IF(Data!B665="","",B665)</f>
        <v/>
      </c>
      <c r="T661" s="146" t="str">
        <f>IFERROR(IF(S661:$S$5009&lt;&gt;0, ABS(S661-$AC$7),""),"")</f>
        <v/>
      </c>
      <c r="U661" s="146" t="str">
        <f>IFERROR(IF(S661:$S$5009&lt;&gt;0, (T661-$AB$16)^2,""),"")</f>
        <v/>
      </c>
      <c r="V661" s="147" t="str">
        <f>IF(Data!C665="","",C665)</f>
        <v/>
      </c>
      <c r="W661" s="146" t="str">
        <f>IFERROR(IF(V661:$V$5009&lt;&gt;0, ABS(C665-$AC$8),""),"")</f>
        <v/>
      </c>
      <c r="X661" s="146" t="str">
        <f>IFERROR(IF(V661:$V$5009&lt;&gt;0, (W661-$AB$17)^2,""),"")</f>
        <v/>
      </c>
    </row>
    <row r="662" spans="1:24" ht="20" customHeight="1">
      <c r="A662" s="154">
        <v>653</v>
      </c>
      <c r="B662" s="127" t="str">
        <f>IF(Data!B662:$B$5009&lt;&gt;"",Data!B662,"")</f>
        <v/>
      </c>
      <c r="C662" s="127" t="str">
        <f>IF(Data!$C662:C$5009&lt;&gt;"",Data!C662,"")</f>
        <v/>
      </c>
      <c r="S662" s="145" t="str">
        <f>IF(Data!B666="","",B666)</f>
        <v/>
      </c>
      <c r="T662" s="146" t="str">
        <f>IFERROR(IF(S662:$S$5009&lt;&gt;0, ABS(S662-$AC$7),""),"")</f>
        <v/>
      </c>
      <c r="U662" s="146" t="str">
        <f>IFERROR(IF(S662:$S$5009&lt;&gt;0, (T662-$AB$16)^2,""),"")</f>
        <v/>
      </c>
      <c r="V662" s="147" t="str">
        <f>IF(Data!C666="","",C666)</f>
        <v/>
      </c>
      <c r="W662" s="146" t="str">
        <f>IFERROR(IF(V662:$V$5009&lt;&gt;0, ABS(C666-$AC$8),""),"")</f>
        <v/>
      </c>
      <c r="X662" s="146" t="str">
        <f>IFERROR(IF(V662:$V$5009&lt;&gt;0, (W662-$AB$17)^2,""),"")</f>
        <v/>
      </c>
    </row>
    <row r="663" spans="1:24" ht="20" customHeight="1">
      <c r="A663" s="155">
        <v>654</v>
      </c>
      <c r="B663" s="127" t="str">
        <f>IF(Data!B663:$B$5009&lt;&gt;"",Data!B663,"")</f>
        <v/>
      </c>
      <c r="C663" s="127" t="str">
        <f>IF(Data!$C663:C$5009&lt;&gt;"",Data!C663,"")</f>
        <v/>
      </c>
      <c r="S663" s="145" t="str">
        <f>IF(Data!B667="","",B667)</f>
        <v/>
      </c>
      <c r="T663" s="146" t="str">
        <f>IFERROR(IF(S663:$S$5009&lt;&gt;0, ABS(S663-$AC$7),""),"")</f>
        <v/>
      </c>
      <c r="U663" s="146" t="str">
        <f>IFERROR(IF(S663:$S$5009&lt;&gt;0, (T663-$AB$16)^2,""),"")</f>
        <v/>
      </c>
      <c r="V663" s="147" t="str">
        <f>IF(Data!C667="","",C667)</f>
        <v/>
      </c>
      <c r="W663" s="146" t="str">
        <f>IFERROR(IF(V663:$V$5009&lt;&gt;0, ABS(C667-$AC$8),""),"")</f>
        <v/>
      </c>
      <c r="X663" s="146" t="str">
        <f>IFERROR(IF(V663:$V$5009&lt;&gt;0, (W663-$AB$17)^2,""),"")</f>
        <v/>
      </c>
    </row>
    <row r="664" spans="1:24" ht="20" customHeight="1">
      <c r="A664" s="154">
        <v>655</v>
      </c>
      <c r="B664" s="127" t="str">
        <f>IF(Data!B664:$B$5009&lt;&gt;"",Data!B664,"")</f>
        <v/>
      </c>
      <c r="C664" s="127" t="str">
        <f>IF(Data!$C664:C$5009&lt;&gt;"",Data!C664,"")</f>
        <v/>
      </c>
      <c r="S664" s="145" t="str">
        <f>IF(Data!B668="","",B668)</f>
        <v/>
      </c>
      <c r="T664" s="146" t="str">
        <f>IFERROR(IF(S664:$S$5009&lt;&gt;0, ABS(S664-$AC$7),""),"")</f>
        <v/>
      </c>
      <c r="U664" s="146" t="str">
        <f>IFERROR(IF(S664:$S$5009&lt;&gt;0, (T664-$AB$16)^2,""),"")</f>
        <v/>
      </c>
      <c r="V664" s="147" t="str">
        <f>IF(Data!C668="","",C668)</f>
        <v/>
      </c>
      <c r="W664" s="146" t="str">
        <f>IFERROR(IF(V664:$V$5009&lt;&gt;0, ABS(C668-$AC$8),""),"")</f>
        <v/>
      </c>
      <c r="X664" s="146" t="str">
        <f>IFERROR(IF(V664:$V$5009&lt;&gt;0, (W664-$AB$17)^2,""),"")</f>
        <v/>
      </c>
    </row>
    <row r="665" spans="1:24" ht="20" customHeight="1">
      <c r="A665" s="155">
        <v>656</v>
      </c>
      <c r="B665" s="127" t="str">
        <f>IF(Data!B665:$B$5009&lt;&gt;"",Data!B665,"")</f>
        <v/>
      </c>
      <c r="C665" s="127" t="str">
        <f>IF(Data!$C665:C$5009&lt;&gt;"",Data!C665,"")</f>
        <v/>
      </c>
      <c r="S665" s="145" t="str">
        <f>IF(Data!B669="","",B669)</f>
        <v/>
      </c>
      <c r="T665" s="146" t="str">
        <f>IFERROR(IF(S665:$S$5009&lt;&gt;0, ABS(S665-$AC$7),""),"")</f>
        <v/>
      </c>
      <c r="U665" s="146" t="str">
        <f>IFERROR(IF(S665:$S$5009&lt;&gt;0, (T665-$AB$16)^2,""),"")</f>
        <v/>
      </c>
      <c r="V665" s="147" t="str">
        <f>IF(Data!C669="","",C669)</f>
        <v/>
      </c>
      <c r="W665" s="146" t="str">
        <f>IFERROR(IF(V665:$V$5009&lt;&gt;0, ABS(C669-$AC$8),""),"")</f>
        <v/>
      </c>
      <c r="X665" s="146" t="str">
        <f>IFERROR(IF(V665:$V$5009&lt;&gt;0, (W665-$AB$17)^2,""),"")</f>
        <v/>
      </c>
    </row>
    <row r="666" spans="1:24" ht="20" customHeight="1">
      <c r="A666" s="154">
        <v>657</v>
      </c>
      <c r="B666" s="127" t="str">
        <f>IF(Data!B666:$B$5009&lt;&gt;"",Data!B666,"")</f>
        <v/>
      </c>
      <c r="C666" s="127" t="str">
        <f>IF(Data!$C666:C$5009&lt;&gt;"",Data!C666,"")</f>
        <v/>
      </c>
      <c r="S666" s="145" t="str">
        <f>IF(Data!B670="","",B670)</f>
        <v/>
      </c>
      <c r="T666" s="146" t="str">
        <f>IFERROR(IF(S666:$S$5009&lt;&gt;0, ABS(S666-$AC$7),""),"")</f>
        <v/>
      </c>
      <c r="U666" s="146" t="str">
        <f>IFERROR(IF(S666:$S$5009&lt;&gt;0, (T666-$AB$16)^2,""),"")</f>
        <v/>
      </c>
      <c r="V666" s="147" t="str">
        <f>IF(Data!C670="","",C670)</f>
        <v/>
      </c>
      <c r="W666" s="146" t="str">
        <f>IFERROR(IF(V666:$V$5009&lt;&gt;0, ABS(C670-$AC$8),""),"")</f>
        <v/>
      </c>
      <c r="X666" s="146" t="str">
        <f>IFERROR(IF(V666:$V$5009&lt;&gt;0, (W666-$AB$17)^2,""),"")</f>
        <v/>
      </c>
    </row>
    <row r="667" spans="1:24" ht="20" customHeight="1">
      <c r="A667" s="155">
        <v>658</v>
      </c>
      <c r="B667" s="127" t="str">
        <f>IF(Data!B667:$B$5009&lt;&gt;"",Data!B667,"")</f>
        <v/>
      </c>
      <c r="C667" s="127" t="str">
        <f>IF(Data!$C667:C$5009&lt;&gt;"",Data!C667,"")</f>
        <v/>
      </c>
      <c r="S667" s="145" t="str">
        <f>IF(Data!B671="","",B671)</f>
        <v/>
      </c>
      <c r="T667" s="146" t="str">
        <f>IFERROR(IF(S667:$S$5009&lt;&gt;0, ABS(S667-$AC$7),""),"")</f>
        <v/>
      </c>
      <c r="U667" s="146" t="str">
        <f>IFERROR(IF(S667:$S$5009&lt;&gt;0, (T667-$AB$16)^2,""),"")</f>
        <v/>
      </c>
      <c r="V667" s="147" t="str">
        <f>IF(Data!C671="","",C671)</f>
        <v/>
      </c>
      <c r="W667" s="146" t="str">
        <f>IFERROR(IF(V667:$V$5009&lt;&gt;0, ABS(C671-$AC$8),""),"")</f>
        <v/>
      </c>
      <c r="X667" s="146" t="str">
        <f>IFERROR(IF(V667:$V$5009&lt;&gt;0, (W667-$AB$17)^2,""),"")</f>
        <v/>
      </c>
    </row>
    <row r="668" spans="1:24" ht="20" customHeight="1">
      <c r="A668" s="154">
        <v>659</v>
      </c>
      <c r="B668" s="127" t="str">
        <f>IF(Data!B668:$B$5009&lt;&gt;"",Data!B668,"")</f>
        <v/>
      </c>
      <c r="C668" s="127" t="str">
        <f>IF(Data!$C668:C$5009&lt;&gt;"",Data!C668,"")</f>
        <v/>
      </c>
      <c r="S668" s="145" t="str">
        <f>IF(Data!B672="","",B672)</f>
        <v/>
      </c>
      <c r="T668" s="146" t="str">
        <f>IFERROR(IF(S668:$S$5009&lt;&gt;0, ABS(S668-$AC$7),""),"")</f>
        <v/>
      </c>
      <c r="U668" s="146" t="str">
        <f>IFERROR(IF(S668:$S$5009&lt;&gt;0, (T668-$AB$16)^2,""),"")</f>
        <v/>
      </c>
      <c r="V668" s="147" t="str">
        <f>IF(Data!C672="","",C672)</f>
        <v/>
      </c>
      <c r="W668" s="146" t="str">
        <f>IFERROR(IF(V668:$V$5009&lt;&gt;0, ABS(C672-$AC$8),""),"")</f>
        <v/>
      </c>
      <c r="X668" s="146" t="str">
        <f>IFERROR(IF(V668:$V$5009&lt;&gt;0, (W668-$AB$17)^2,""),"")</f>
        <v/>
      </c>
    </row>
    <row r="669" spans="1:24" ht="20" customHeight="1">
      <c r="A669" s="155">
        <v>660</v>
      </c>
      <c r="B669" s="127" t="str">
        <f>IF(Data!B669:$B$5009&lt;&gt;"",Data!B669,"")</f>
        <v/>
      </c>
      <c r="C669" s="127" t="str">
        <f>IF(Data!$C669:C$5009&lt;&gt;"",Data!C669,"")</f>
        <v/>
      </c>
      <c r="S669" s="145" t="str">
        <f>IF(Data!B673="","",B673)</f>
        <v/>
      </c>
      <c r="T669" s="146" t="str">
        <f>IFERROR(IF(S669:$S$5009&lt;&gt;0, ABS(S669-$AC$7),""),"")</f>
        <v/>
      </c>
      <c r="U669" s="146" t="str">
        <f>IFERROR(IF(S669:$S$5009&lt;&gt;0, (T669-$AB$16)^2,""),"")</f>
        <v/>
      </c>
      <c r="V669" s="147" t="str">
        <f>IF(Data!C673="","",C673)</f>
        <v/>
      </c>
      <c r="W669" s="146" t="str">
        <f>IFERROR(IF(V669:$V$5009&lt;&gt;0, ABS(C673-$AC$8),""),"")</f>
        <v/>
      </c>
      <c r="X669" s="146" t="str">
        <f>IFERROR(IF(V669:$V$5009&lt;&gt;0, (W669-$AB$17)^2,""),"")</f>
        <v/>
      </c>
    </row>
    <row r="670" spans="1:24" ht="20" customHeight="1">
      <c r="A670" s="154">
        <v>661</v>
      </c>
      <c r="B670" s="127" t="str">
        <f>IF(Data!B670:$B$5009&lt;&gt;"",Data!B670,"")</f>
        <v/>
      </c>
      <c r="C670" s="127" t="str">
        <f>IF(Data!$C670:C$5009&lt;&gt;"",Data!C670,"")</f>
        <v/>
      </c>
      <c r="S670" s="145" t="str">
        <f>IF(Data!B674="","",B674)</f>
        <v/>
      </c>
      <c r="T670" s="146" t="str">
        <f>IFERROR(IF(S670:$S$5009&lt;&gt;0, ABS(S670-$AC$7),""),"")</f>
        <v/>
      </c>
      <c r="U670" s="146" t="str">
        <f>IFERROR(IF(S670:$S$5009&lt;&gt;0, (T670-$AB$16)^2,""),"")</f>
        <v/>
      </c>
      <c r="V670" s="147" t="str">
        <f>IF(Data!C674="","",C674)</f>
        <v/>
      </c>
      <c r="W670" s="146" t="str">
        <f>IFERROR(IF(V670:$V$5009&lt;&gt;0, ABS(C674-$AC$8),""),"")</f>
        <v/>
      </c>
      <c r="X670" s="146" t="str">
        <f>IFERROR(IF(V670:$V$5009&lt;&gt;0, (W670-$AB$17)^2,""),"")</f>
        <v/>
      </c>
    </row>
    <row r="671" spans="1:24" ht="20" customHeight="1">
      <c r="A671" s="155">
        <v>662</v>
      </c>
      <c r="B671" s="127" t="str">
        <f>IF(Data!B671:$B$5009&lt;&gt;"",Data!B671,"")</f>
        <v/>
      </c>
      <c r="C671" s="127" t="str">
        <f>IF(Data!$C671:C$5009&lt;&gt;"",Data!C671,"")</f>
        <v/>
      </c>
      <c r="S671" s="145" t="str">
        <f>IF(Data!B675="","",B675)</f>
        <v/>
      </c>
      <c r="T671" s="146" t="str">
        <f>IFERROR(IF(S671:$S$5009&lt;&gt;0, ABS(S671-$AC$7),""),"")</f>
        <v/>
      </c>
      <c r="U671" s="146" t="str">
        <f>IFERROR(IF(S671:$S$5009&lt;&gt;0, (T671-$AB$16)^2,""),"")</f>
        <v/>
      </c>
      <c r="V671" s="147" t="str">
        <f>IF(Data!C675="","",C675)</f>
        <v/>
      </c>
      <c r="W671" s="146" t="str">
        <f>IFERROR(IF(V671:$V$5009&lt;&gt;0, ABS(C675-$AC$8),""),"")</f>
        <v/>
      </c>
      <c r="X671" s="146" t="str">
        <f>IFERROR(IF(V671:$V$5009&lt;&gt;0, (W671-$AB$17)^2,""),"")</f>
        <v/>
      </c>
    </row>
    <row r="672" spans="1:24" ht="20" customHeight="1">
      <c r="A672" s="154">
        <v>663</v>
      </c>
      <c r="B672" s="127" t="str">
        <f>IF(Data!B672:$B$5009&lt;&gt;"",Data!B672,"")</f>
        <v/>
      </c>
      <c r="C672" s="127" t="str">
        <f>IF(Data!$C672:C$5009&lt;&gt;"",Data!C672,"")</f>
        <v/>
      </c>
      <c r="S672" s="145" t="str">
        <f>IF(Data!B676="","",B676)</f>
        <v/>
      </c>
      <c r="T672" s="146" t="str">
        <f>IFERROR(IF(S672:$S$5009&lt;&gt;0, ABS(S672-$AC$7),""),"")</f>
        <v/>
      </c>
      <c r="U672" s="146" t="str">
        <f>IFERROR(IF(S672:$S$5009&lt;&gt;0, (T672-$AB$16)^2,""),"")</f>
        <v/>
      </c>
      <c r="V672" s="147" t="str">
        <f>IF(Data!C676="","",C676)</f>
        <v/>
      </c>
      <c r="W672" s="146" t="str">
        <f>IFERROR(IF(V672:$V$5009&lt;&gt;0, ABS(C676-$AC$8),""),"")</f>
        <v/>
      </c>
      <c r="X672" s="146" t="str">
        <f>IFERROR(IF(V672:$V$5009&lt;&gt;0, (W672-$AB$17)^2,""),"")</f>
        <v/>
      </c>
    </row>
    <row r="673" spans="1:24" ht="20" customHeight="1">
      <c r="A673" s="155">
        <v>664</v>
      </c>
      <c r="B673" s="127" t="str">
        <f>IF(Data!B673:$B$5009&lt;&gt;"",Data!B673,"")</f>
        <v/>
      </c>
      <c r="C673" s="127" t="str">
        <f>IF(Data!$C673:C$5009&lt;&gt;"",Data!C673,"")</f>
        <v/>
      </c>
      <c r="S673" s="145" t="str">
        <f>IF(Data!B677="","",B677)</f>
        <v/>
      </c>
      <c r="T673" s="146" t="str">
        <f>IFERROR(IF(S673:$S$5009&lt;&gt;0, ABS(S673-$AC$7),""),"")</f>
        <v/>
      </c>
      <c r="U673" s="146" t="str">
        <f>IFERROR(IF(S673:$S$5009&lt;&gt;0, (T673-$AB$16)^2,""),"")</f>
        <v/>
      </c>
      <c r="V673" s="147" t="str">
        <f>IF(Data!C677="","",C677)</f>
        <v/>
      </c>
      <c r="W673" s="146" t="str">
        <f>IFERROR(IF(V673:$V$5009&lt;&gt;0, ABS(C677-$AC$8),""),"")</f>
        <v/>
      </c>
      <c r="X673" s="146" t="str">
        <f>IFERROR(IF(V673:$V$5009&lt;&gt;0, (W673-$AB$17)^2,""),"")</f>
        <v/>
      </c>
    </row>
    <row r="674" spans="1:24" ht="20" customHeight="1">
      <c r="A674" s="154">
        <v>665</v>
      </c>
      <c r="B674" s="127" t="str">
        <f>IF(Data!B674:$B$5009&lt;&gt;"",Data!B674,"")</f>
        <v/>
      </c>
      <c r="C674" s="127" t="str">
        <f>IF(Data!$C674:C$5009&lt;&gt;"",Data!C674,"")</f>
        <v/>
      </c>
      <c r="S674" s="145" t="str">
        <f>IF(Data!B678="","",B678)</f>
        <v/>
      </c>
      <c r="T674" s="146" t="str">
        <f>IFERROR(IF(S674:$S$5009&lt;&gt;0, ABS(S674-$AC$7),""),"")</f>
        <v/>
      </c>
      <c r="U674" s="146" t="str">
        <f>IFERROR(IF(S674:$S$5009&lt;&gt;0, (T674-$AB$16)^2,""),"")</f>
        <v/>
      </c>
      <c r="V674" s="147" t="str">
        <f>IF(Data!C678="","",C678)</f>
        <v/>
      </c>
      <c r="W674" s="146" t="str">
        <f>IFERROR(IF(V674:$V$5009&lt;&gt;0, ABS(C678-$AC$8),""),"")</f>
        <v/>
      </c>
      <c r="X674" s="146" t="str">
        <f>IFERROR(IF(V674:$V$5009&lt;&gt;0, (W674-$AB$17)^2,""),"")</f>
        <v/>
      </c>
    </row>
    <row r="675" spans="1:24" ht="20" customHeight="1">
      <c r="A675" s="155">
        <v>666</v>
      </c>
      <c r="B675" s="127" t="str">
        <f>IF(Data!B675:$B$5009&lt;&gt;"",Data!B675,"")</f>
        <v/>
      </c>
      <c r="C675" s="127" t="str">
        <f>IF(Data!$C675:C$5009&lt;&gt;"",Data!C675,"")</f>
        <v/>
      </c>
      <c r="S675" s="145" t="str">
        <f>IF(Data!B679="","",B679)</f>
        <v/>
      </c>
      <c r="T675" s="146" t="str">
        <f>IFERROR(IF(S675:$S$5009&lt;&gt;0, ABS(S675-$AC$7),""),"")</f>
        <v/>
      </c>
      <c r="U675" s="146" t="str">
        <f>IFERROR(IF(S675:$S$5009&lt;&gt;0, (T675-$AB$16)^2,""),"")</f>
        <v/>
      </c>
      <c r="V675" s="147" t="str">
        <f>IF(Data!C679="","",C679)</f>
        <v/>
      </c>
      <c r="W675" s="146" t="str">
        <f>IFERROR(IF(V675:$V$5009&lt;&gt;0, ABS(C679-$AC$8),""),"")</f>
        <v/>
      </c>
      <c r="X675" s="146" t="str">
        <f>IFERROR(IF(V675:$V$5009&lt;&gt;0, (W675-$AB$17)^2,""),"")</f>
        <v/>
      </c>
    </row>
    <row r="676" spans="1:24" ht="20" customHeight="1">
      <c r="A676" s="154">
        <v>667</v>
      </c>
      <c r="B676" s="127" t="str">
        <f>IF(Data!B676:$B$5009&lt;&gt;"",Data!B676,"")</f>
        <v/>
      </c>
      <c r="C676" s="127" t="str">
        <f>IF(Data!$C676:C$5009&lt;&gt;"",Data!C676,"")</f>
        <v/>
      </c>
      <c r="S676" s="145" t="str">
        <f>IF(Data!B680="","",B680)</f>
        <v/>
      </c>
      <c r="T676" s="146" t="str">
        <f>IFERROR(IF(S676:$S$5009&lt;&gt;0, ABS(S676-$AC$7),""),"")</f>
        <v/>
      </c>
      <c r="U676" s="146" t="str">
        <f>IFERROR(IF(S676:$S$5009&lt;&gt;0, (T676-$AB$16)^2,""),"")</f>
        <v/>
      </c>
      <c r="V676" s="147" t="str">
        <f>IF(Data!C680="","",C680)</f>
        <v/>
      </c>
      <c r="W676" s="146" t="str">
        <f>IFERROR(IF(V676:$V$5009&lt;&gt;0, ABS(C680-$AC$8),""),"")</f>
        <v/>
      </c>
      <c r="X676" s="146" t="str">
        <f>IFERROR(IF(V676:$V$5009&lt;&gt;0, (W676-$AB$17)^2,""),"")</f>
        <v/>
      </c>
    </row>
    <row r="677" spans="1:24" ht="20" customHeight="1">
      <c r="A677" s="155">
        <v>668</v>
      </c>
      <c r="B677" s="127" t="str">
        <f>IF(Data!B677:$B$5009&lt;&gt;"",Data!B677,"")</f>
        <v/>
      </c>
      <c r="C677" s="127" t="str">
        <f>IF(Data!$C677:C$5009&lt;&gt;"",Data!C677,"")</f>
        <v/>
      </c>
      <c r="S677" s="145" t="str">
        <f>IF(Data!B681="","",B681)</f>
        <v/>
      </c>
      <c r="T677" s="146" t="str">
        <f>IFERROR(IF(S677:$S$5009&lt;&gt;0, ABS(S677-$AC$7),""),"")</f>
        <v/>
      </c>
      <c r="U677" s="146" t="str">
        <f>IFERROR(IF(S677:$S$5009&lt;&gt;0, (T677-$AB$16)^2,""),"")</f>
        <v/>
      </c>
      <c r="V677" s="147" t="str">
        <f>IF(Data!C681="","",C681)</f>
        <v/>
      </c>
      <c r="W677" s="146" t="str">
        <f>IFERROR(IF(V677:$V$5009&lt;&gt;0, ABS(C681-$AC$8),""),"")</f>
        <v/>
      </c>
      <c r="X677" s="146" t="str">
        <f>IFERROR(IF(V677:$V$5009&lt;&gt;0, (W677-$AB$17)^2,""),"")</f>
        <v/>
      </c>
    </row>
    <row r="678" spans="1:24" ht="20" customHeight="1">
      <c r="A678" s="154">
        <v>669</v>
      </c>
      <c r="B678" s="127" t="str">
        <f>IF(Data!B678:$B$5009&lt;&gt;"",Data!B678,"")</f>
        <v/>
      </c>
      <c r="C678" s="127" t="str">
        <f>IF(Data!$C678:C$5009&lt;&gt;"",Data!C678,"")</f>
        <v/>
      </c>
      <c r="S678" s="145" t="str">
        <f>IF(Data!B682="","",B682)</f>
        <v/>
      </c>
      <c r="T678" s="146" t="str">
        <f>IFERROR(IF(S678:$S$5009&lt;&gt;0, ABS(S678-$AC$7),""),"")</f>
        <v/>
      </c>
      <c r="U678" s="146" t="str">
        <f>IFERROR(IF(S678:$S$5009&lt;&gt;0, (T678-$AB$16)^2,""),"")</f>
        <v/>
      </c>
      <c r="V678" s="147" t="str">
        <f>IF(Data!C682="","",C682)</f>
        <v/>
      </c>
      <c r="W678" s="146" t="str">
        <f>IFERROR(IF(V678:$V$5009&lt;&gt;0, ABS(C682-$AC$8),""),"")</f>
        <v/>
      </c>
      <c r="X678" s="146" t="str">
        <f>IFERROR(IF(V678:$V$5009&lt;&gt;0, (W678-$AB$17)^2,""),"")</f>
        <v/>
      </c>
    </row>
    <row r="679" spans="1:24" ht="20" customHeight="1">
      <c r="A679" s="155">
        <v>670</v>
      </c>
      <c r="B679" s="127" t="str">
        <f>IF(Data!B679:$B$5009&lt;&gt;"",Data!B679,"")</f>
        <v/>
      </c>
      <c r="C679" s="127" t="str">
        <f>IF(Data!$C679:C$5009&lt;&gt;"",Data!C679,"")</f>
        <v/>
      </c>
      <c r="S679" s="145" t="str">
        <f>IF(Data!B683="","",B683)</f>
        <v/>
      </c>
      <c r="T679" s="146" t="str">
        <f>IFERROR(IF(S679:$S$5009&lt;&gt;0, ABS(S679-$AC$7),""),"")</f>
        <v/>
      </c>
      <c r="U679" s="146" t="str">
        <f>IFERROR(IF(S679:$S$5009&lt;&gt;0, (T679-$AB$16)^2,""),"")</f>
        <v/>
      </c>
      <c r="V679" s="147" t="str">
        <f>IF(Data!C683="","",C683)</f>
        <v/>
      </c>
      <c r="W679" s="146" t="str">
        <f>IFERROR(IF(V679:$V$5009&lt;&gt;0, ABS(C683-$AC$8),""),"")</f>
        <v/>
      </c>
      <c r="X679" s="146" t="str">
        <f>IFERROR(IF(V679:$V$5009&lt;&gt;0, (W679-$AB$17)^2,""),"")</f>
        <v/>
      </c>
    </row>
    <row r="680" spans="1:24" ht="20" customHeight="1">
      <c r="A680" s="154">
        <v>671</v>
      </c>
      <c r="B680" s="127" t="str">
        <f>IF(Data!B680:$B$5009&lt;&gt;"",Data!B680,"")</f>
        <v/>
      </c>
      <c r="C680" s="127" t="str">
        <f>IF(Data!$C680:C$5009&lt;&gt;"",Data!C680,"")</f>
        <v/>
      </c>
      <c r="S680" s="145" t="str">
        <f>IF(Data!B684="","",B684)</f>
        <v/>
      </c>
      <c r="T680" s="146" t="str">
        <f>IFERROR(IF(S680:$S$5009&lt;&gt;0, ABS(S680-$AC$7),""),"")</f>
        <v/>
      </c>
      <c r="U680" s="146" t="str">
        <f>IFERROR(IF(S680:$S$5009&lt;&gt;0, (T680-$AB$16)^2,""),"")</f>
        <v/>
      </c>
      <c r="V680" s="147" t="str">
        <f>IF(Data!C684="","",C684)</f>
        <v/>
      </c>
      <c r="W680" s="146" t="str">
        <f>IFERROR(IF(V680:$V$5009&lt;&gt;0, ABS(C684-$AC$8),""),"")</f>
        <v/>
      </c>
      <c r="X680" s="146" t="str">
        <f>IFERROR(IF(V680:$V$5009&lt;&gt;0, (W680-$AB$17)^2,""),"")</f>
        <v/>
      </c>
    </row>
    <row r="681" spans="1:24" ht="20" customHeight="1">
      <c r="A681" s="155">
        <v>672</v>
      </c>
      <c r="B681" s="127" t="str">
        <f>IF(Data!B681:$B$5009&lt;&gt;"",Data!B681,"")</f>
        <v/>
      </c>
      <c r="C681" s="127" t="str">
        <f>IF(Data!$C681:C$5009&lt;&gt;"",Data!C681,"")</f>
        <v/>
      </c>
      <c r="S681" s="145" t="str">
        <f>IF(Data!B685="","",B685)</f>
        <v/>
      </c>
      <c r="T681" s="146" t="str">
        <f>IFERROR(IF(S681:$S$5009&lt;&gt;0, ABS(S681-$AC$7),""),"")</f>
        <v/>
      </c>
      <c r="U681" s="146" t="str">
        <f>IFERROR(IF(S681:$S$5009&lt;&gt;0, (T681-$AB$16)^2,""),"")</f>
        <v/>
      </c>
      <c r="V681" s="147" t="str">
        <f>IF(Data!C685="","",C685)</f>
        <v/>
      </c>
      <c r="W681" s="146" t="str">
        <f>IFERROR(IF(V681:$V$5009&lt;&gt;0, ABS(C685-$AC$8),""),"")</f>
        <v/>
      </c>
      <c r="X681" s="146" t="str">
        <f>IFERROR(IF(V681:$V$5009&lt;&gt;0, (W681-$AB$17)^2,""),"")</f>
        <v/>
      </c>
    </row>
    <row r="682" spans="1:24" ht="20" customHeight="1">
      <c r="A682" s="154">
        <v>673</v>
      </c>
      <c r="B682" s="127" t="str">
        <f>IF(Data!B682:$B$5009&lt;&gt;"",Data!B682,"")</f>
        <v/>
      </c>
      <c r="C682" s="127" t="str">
        <f>IF(Data!$C682:C$5009&lt;&gt;"",Data!C682,"")</f>
        <v/>
      </c>
      <c r="S682" s="145" t="str">
        <f>IF(Data!B686="","",B686)</f>
        <v/>
      </c>
      <c r="T682" s="146" t="str">
        <f>IFERROR(IF(S682:$S$5009&lt;&gt;0, ABS(S682-$AC$7),""),"")</f>
        <v/>
      </c>
      <c r="U682" s="146" t="str">
        <f>IFERROR(IF(S682:$S$5009&lt;&gt;0, (T682-$AB$16)^2,""),"")</f>
        <v/>
      </c>
      <c r="V682" s="147" t="str">
        <f>IF(Data!C686="","",C686)</f>
        <v/>
      </c>
      <c r="W682" s="146" t="str">
        <f>IFERROR(IF(V682:$V$5009&lt;&gt;0, ABS(C686-$AC$8),""),"")</f>
        <v/>
      </c>
      <c r="X682" s="146" t="str">
        <f>IFERROR(IF(V682:$V$5009&lt;&gt;0, (W682-$AB$17)^2,""),"")</f>
        <v/>
      </c>
    </row>
    <row r="683" spans="1:24" ht="20" customHeight="1">
      <c r="A683" s="155">
        <v>674</v>
      </c>
      <c r="B683" s="127" t="str">
        <f>IF(Data!B683:$B$5009&lt;&gt;"",Data!B683,"")</f>
        <v/>
      </c>
      <c r="C683" s="127" t="str">
        <f>IF(Data!$C683:C$5009&lt;&gt;"",Data!C683,"")</f>
        <v/>
      </c>
      <c r="S683" s="145" t="str">
        <f>IF(Data!B687="","",B687)</f>
        <v/>
      </c>
      <c r="T683" s="146" t="str">
        <f>IFERROR(IF(S683:$S$5009&lt;&gt;0, ABS(S683-$AC$7),""),"")</f>
        <v/>
      </c>
      <c r="U683" s="146" t="str">
        <f>IFERROR(IF(S683:$S$5009&lt;&gt;0, (T683-$AB$16)^2,""),"")</f>
        <v/>
      </c>
      <c r="V683" s="147" t="str">
        <f>IF(Data!C687="","",C687)</f>
        <v/>
      </c>
      <c r="W683" s="146" t="str">
        <f>IFERROR(IF(V683:$V$5009&lt;&gt;0, ABS(C687-$AC$8),""),"")</f>
        <v/>
      </c>
      <c r="X683" s="146" t="str">
        <f>IFERROR(IF(V683:$V$5009&lt;&gt;0, (W683-$AB$17)^2,""),"")</f>
        <v/>
      </c>
    </row>
    <row r="684" spans="1:24" ht="20" customHeight="1">
      <c r="A684" s="154">
        <v>675</v>
      </c>
      <c r="B684" s="127" t="str">
        <f>IF(Data!B684:$B$5009&lt;&gt;"",Data!B684,"")</f>
        <v/>
      </c>
      <c r="C684" s="127" t="str">
        <f>IF(Data!$C684:C$5009&lt;&gt;"",Data!C684,"")</f>
        <v/>
      </c>
      <c r="S684" s="145" t="str">
        <f>IF(Data!B688="","",B688)</f>
        <v/>
      </c>
      <c r="T684" s="146" t="str">
        <f>IFERROR(IF(S684:$S$5009&lt;&gt;0, ABS(S684-$AC$7),""),"")</f>
        <v/>
      </c>
      <c r="U684" s="146" t="str">
        <f>IFERROR(IF(S684:$S$5009&lt;&gt;0, (T684-$AB$16)^2,""),"")</f>
        <v/>
      </c>
      <c r="V684" s="147" t="str">
        <f>IF(Data!C688="","",C688)</f>
        <v/>
      </c>
      <c r="W684" s="146" t="str">
        <f>IFERROR(IF(V684:$V$5009&lt;&gt;0, ABS(C688-$AC$8),""),"")</f>
        <v/>
      </c>
      <c r="X684" s="146" t="str">
        <f>IFERROR(IF(V684:$V$5009&lt;&gt;0, (W684-$AB$17)^2,""),"")</f>
        <v/>
      </c>
    </row>
    <row r="685" spans="1:24" ht="20" customHeight="1">
      <c r="A685" s="155">
        <v>676</v>
      </c>
      <c r="B685" s="127" t="str">
        <f>IF(Data!B685:$B$5009&lt;&gt;"",Data!B685,"")</f>
        <v/>
      </c>
      <c r="C685" s="127" t="str">
        <f>IF(Data!$C685:C$5009&lt;&gt;"",Data!C685,"")</f>
        <v/>
      </c>
      <c r="S685" s="145" t="str">
        <f>IF(Data!B689="","",B689)</f>
        <v/>
      </c>
      <c r="T685" s="146" t="str">
        <f>IFERROR(IF(S685:$S$5009&lt;&gt;0, ABS(S685-$AC$7),""),"")</f>
        <v/>
      </c>
      <c r="U685" s="146" t="str">
        <f>IFERROR(IF(S685:$S$5009&lt;&gt;0, (T685-$AB$16)^2,""),"")</f>
        <v/>
      </c>
      <c r="V685" s="147" t="str">
        <f>IF(Data!C689="","",C689)</f>
        <v/>
      </c>
      <c r="W685" s="146" t="str">
        <f>IFERROR(IF(V685:$V$5009&lt;&gt;0, ABS(C689-$AC$8),""),"")</f>
        <v/>
      </c>
      <c r="X685" s="146" t="str">
        <f>IFERROR(IF(V685:$V$5009&lt;&gt;0, (W685-$AB$17)^2,""),"")</f>
        <v/>
      </c>
    </row>
    <row r="686" spans="1:24" ht="20" customHeight="1">
      <c r="A686" s="154">
        <v>677</v>
      </c>
      <c r="B686" s="127" t="str">
        <f>IF(Data!B686:$B$5009&lt;&gt;"",Data!B686,"")</f>
        <v/>
      </c>
      <c r="C686" s="127" t="str">
        <f>IF(Data!$C686:C$5009&lt;&gt;"",Data!C686,"")</f>
        <v/>
      </c>
      <c r="S686" s="145" t="str">
        <f>IF(Data!B690="","",B690)</f>
        <v/>
      </c>
      <c r="T686" s="146" t="str">
        <f>IFERROR(IF(S686:$S$5009&lt;&gt;0, ABS(S686-$AC$7),""),"")</f>
        <v/>
      </c>
      <c r="U686" s="146" t="str">
        <f>IFERROR(IF(S686:$S$5009&lt;&gt;0, (T686-$AB$16)^2,""),"")</f>
        <v/>
      </c>
      <c r="V686" s="147" t="str">
        <f>IF(Data!C690="","",C690)</f>
        <v/>
      </c>
      <c r="W686" s="146" t="str">
        <f>IFERROR(IF(V686:$V$5009&lt;&gt;0, ABS(C690-$AC$8),""),"")</f>
        <v/>
      </c>
      <c r="X686" s="146" t="str">
        <f>IFERROR(IF(V686:$V$5009&lt;&gt;0, (W686-$AB$17)^2,""),"")</f>
        <v/>
      </c>
    </row>
    <row r="687" spans="1:24" ht="20" customHeight="1">
      <c r="A687" s="155">
        <v>678</v>
      </c>
      <c r="B687" s="127" t="str">
        <f>IF(Data!B687:$B$5009&lt;&gt;"",Data!B687,"")</f>
        <v/>
      </c>
      <c r="C687" s="127" t="str">
        <f>IF(Data!$C687:C$5009&lt;&gt;"",Data!C687,"")</f>
        <v/>
      </c>
      <c r="S687" s="145" t="str">
        <f>IF(Data!B691="","",B691)</f>
        <v/>
      </c>
      <c r="T687" s="146" t="str">
        <f>IFERROR(IF(S687:$S$5009&lt;&gt;0, ABS(S687-$AC$7),""),"")</f>
        <v/>
      </c>
      <c r="U687" s="146" t="str">
        <f>IFERROR(IF(S687:$S$5009&lt;&gt;0, (T687-$AB$16)^2,""),"")</f>
        <v/>
      </c>
      <c r="V687" s="147" t="str">
        <f>IF(Data!C691="","",C691)</f>
        <v/>
      </c>
      <c r="W687" s="146" t="str">
        <f>IFERROR(IF(V687:$V$5009&lt;&gt;0, ABS(C691-$AC$8),""),"")</f>
        <v/>
      </c>
      <c r="X687" s="146" t="str">
        <f>IFERROR(IF(V687:$V$5009&lt;&gt;0, (W687-$AB$17)^2,""),"")</f>
        <v/>
      </c>
    </row>
    <row r="688" spans="1:24" ht="20" customHeight="1">
      <c r="A688" s="154">
        <v>679</v>
      </c>
      <c r="B688" s="127" t="str">
        <f>IF(Data!B688:$B$5009&lt;&gt;"",Data!B688,"")</f>
        <v/>
      </c>
      <c r="C688" s="127" t="str">
        <f>IF(Data!$C688:C$5009&lt;&gt;"",Data!C688,"")</f>
        <v/>
      </c>
      <c r="S688" s="145" t="str">
        <f>IF(Data!B692="","",B692)</f>
        <v/>
      </c>
      <c r="T688" s="146" t="str">
        <f>IFERROR(IF(S688:$S$5009&lt;&gt;0, ABS(S688-$AC$7),""),"")</f>
        <v/>
      </c>
      <c r="U688" s="146" t="str">
        <f>IFERROR(IF(S688:$S$5009&lt;&gt;0, (T688-$AB$16)^2,""),"")</f>
        <v/>
      </c>
      <c r="V688" s="147" t="str">
        <f>IF(Data!C692="","",C692)</f>
        <v/>
      </c>
      <c r="W688" s="146" t="str">
        <f>IFERROR(IF(V688:$V$5009&lt;&gt;0, ABS(C692-$AC$8),""),"")</f>
        <v/>
      </c>
      <c r="X688" s="146" t="str">
        <f>IFERROR(IF(V688:$V$5009&lt;&gt;0, (W688-$AB$17)^2,""),"")</f>
        <v/>
      </c>
    </row>
    <row r="689" spans="1:24" ht="20" customHeight="1">
      <c r="A689" s="155">
        <v>680</v>
      </c>
      <c r="B689" s="127" t="str">
        <f>IF(Data!B689:$B$5009&lt;&gt;"",Data!B689,"")</f>
        <v/>
      </c>
      <c r="C689" s="127" t="str">
        <f>IF(Data!$C689:C$5009&lt;&gt;"",Data!C689,"")</f>
        <v/>
      </c>
      <c r="S689" s="145" t="str">
        <f>IF(Data!B693="","",B693)</f>
        <v/>
      </c>
      <c r="T689" s="146" t="str">
        <f>IFERROR(IF(S689:$S$5009&lt;&gt;0, ABS(S689-$AC$7),""),"")</f>
        <v/>
      </c>
      <c r="U689" s="146" t="str">
        <f>IFERROR(IF(S689:$S$5009&lt;&gt;0, (T689-$AB$16)^2,""),"")</f>
        <v/>
      </c>
      <c r="V689" s="147" t="str">
        <f>IF(Data!C693="","",C693)</f>
        <v/>
      </c>
      <c r="W689" s="146" t="str">
        <f>IFERROR(IF(V689:$V$5009&lt;&gt;0, ABS(C693-$AC$8),""),"")</f>
        <v/>
      </c>
      <c r="X689" s="146" t="str">
        <f>IFERROR(IF(V689:$V$5009&lt;&gt;0, (W689-$AB$17)^2,""),"")</f>
        <v/>
      </c>
    </row>
    <row r="690" spans="1:24" ht="20" customHeight="1">
      <c r="A690" s="154">
        <v>681</v>
      </c>
      <c r="B690" s="127" t="str">
        <f>IF(Data!B690:$B$5009&lt;&gt;"",Data!B690,"")</f>
        <v/>
      </c>
      <c r="C690" s="127" t="str">
        <f>IF(Data!$C690:C$5009&lt;&gt;"",Data!C690,"")</f>
        <v/>
      </c>
      <c r="S690" s="145" t="str">
        <f>IF(Data!B694="","",B694)</f>
        <v/>
      </c>
      <c r="T690" s="146" t="str">
        <f>IFERROR(IF(S690:$S$5009&lt;&gt;0, ABS(S690-$AC$7),""),"")</f>
        <v/>
      </c>
      <c r="U690" s="146" t="str">
        <f>IFERROR(IF(S690:$S$5009&lt;&gt;0, (T690-$AB$16)^2,""),"")</f>
        <v/>
      </c>
      <c r="V690" s="147" t="str">
        <f>IF(Data!C694="","",C694)</f>
        <v/>
      </c>
      <c r="W690" s="146" t="str">
        <f>IFERROR(IF(V690:$V$5009&lt;&gt;0, ABS(C694-$AC$8),""),"")</f>
        <v/>
      </c>
      <c r="X690" s="146" t="str">
        <f>IFERROR(IF(V690:$V$5009&lt;&gt;0, (W690-$AB$17)^2,""),"")</f>
        <v/>
      </c>
    </row>
    <row r="691" spans="1:24" ht="20" customHeight="1">
      <c r="A691" s="155">
        <v>682</v>
      </c>
      <c r="B691" s="127" t="str">
        <f>IF(Data!B691:$B$5009&lt;&gt;"",Data!B691,"")</f>
        <v/>
      </c>
      <c r="C691" s="127" t="str">
        <f>IF(Data!$C691:C$5009&lt;&gt;"",Data!C691,"")</f>
        <v/>
      </c>
      <c r="S691" s="145" t="str">
        <f>IF(Data!B695="","",B695)</f>
        <v/>
      </c>
      <c r="T691" s="146" t="str">
        <f>IFERROR(IF(S691:$S$5009&lt;&gt;0, ABS(S691-$AC$7),""),"")</f>
        <v/>
      </c>
      <c r="U691" s="146" t="str">
        <f>IFERROR(IF(S691:$S$5009&lt;&gt;0, (T691-$AB$16)^2,""),"")</f>
        <v/>
      </c>
      <c r="V691" s="147" t="str">
        <f>IF(Data!C695="","",C695)</f>
        <v/>
      </c>
      <c r="W691" s="146" t="str">
        <f>IFERROR(IF(V691:$V$5009&lt;&gt;0, ABS(C695-$AC$8),""),"")</f>
        <v/>
      </c>
      <c r="X691" s="146" t="str">
        <f>IFERROR(IF(V691:$V$5009&lt;&gt;0, (W691-$AB$17)^2,""),"")</f>
        <v/>
      </c>
    </row>
    <row r="692" spans="1:24" ht="20" customHeight="1">
      <c r="A692" s="154">
        <v>683</v>
      </c>
      <c r="B692" s="127" t="str">
        <f>IF(Data!B692:$B$5009&lt;&gt;"",Data!B692,"")</f>
        <v/>
      </c>
      <c r="C692" s="127" t="str">
        <f>IF(Data!$C692:C$5009&lt;&gt;"",Data!C692,"")</f>
        <v/>
      </c>
      <c r="S692" s="145" t="str">
        <f>IF(Data!B696="","",B696)</f>
        <v/>
      </c>
      <c r="T692" s="146" t="str">
        <f>IFERROR(IF(S692:$S$5009&lt;&gt;0, ABS(S692-$AC$7),""),"")</f>
        <v/>
      </c>
      <c r="U692" s="146" t="str">
        <f>IFERROR(IF(S692:$S$5009&lt;&gt;0, (T692-$AB$16)^2,""),"")</f>
        <v/>
      </c>
      <c r="V692" s="147" t="str">
        <f>IF(Data!C696="","",C696)</f>
        <v/>
      </c>
      <c r="W692" s="146" t="str">
        <f>IFERROR(IF(V692:$V$5009&lt;&gt;0, ABS(C696-$AC$8),""),"")</f>
        <v/>
      </c>
      <c r="X692" s="146" t="str">
        <f>IFERROR(IF(V692:$V$5009&lt;&gt;0, (W692-$AB$17)^2,""),"")</f>
        <v/>
      </c>
    </row>
    <row r="693" spans="1:24" ht="20" customHeight="1">
      <c r="A693" s="155">
        <v>684</v>
      </c>
      <c r="B693" s="127" t="str">
        <f>IF(Data!B693:$B$5009&lt;&gt;"",Data!B693,"")</f>
        <v/>
      </c>
      <c r="C693" s="127" t="str">
        <f>IF(Data!$C693:C$5009&lt;&gt;"",Data!C693,"")</f>
        <v/>
      </c>
      <c r="S693" s="145" t="str">
        <f>IF(Data!B697="","",B697)</f>
        <v/>
      </c>
      <c r="T693" s="146" t="str">
        <f>IFERROR(IF(S693:$S$5009&lt;&gt;0, ABS(S693-$AC$7),""),"")</f>
        <v/>
      </c>
      <c r="U693" s="146" t="str">
        <f>IFERROR(IF(S693:$S$5009&lt;&gt;0, (T693-$AB$16)^2,""),"")</f>
        <v/>
      </c>
      <c r="V693" s="147" t="str">
        <f>IF(Data!C697="","",C697)</f>
        <v/>
      </c>
      <c r="W693" s="146" t="str">
        <f>IFERROR(IF(V693:$V$5009&lt;&gt;0, ABS(C697-$AC$8),""),"")</f>
        <v/>
      </c>
      <c r="X693" s="146" t="str">
        <f>IFERROR(IF(V693:$V$5009&lt;&gt;0, (W693-$AB$17)^2,""),"")</f>
        <v/>
      </c>
    </row>
    <row r="694" spans="1:24" ht="20" customHeight="1">
      <c r="A694" s="154">
        <v>685</v>
      </c>
      <c r="B694" s="127" t="str">
        <f>IF(Data!B694:$B$5009&lt;&gt;"",Data!B694,"")</f>
        <v/>
      </c>
      <c r="C694" s="127" t="str">
        <f>IF(Data!$C694:C$5009&lt;&gt;"",Data!C694,"")</f>
        <v/>
      </c>
      <c r="S694" s="145" t="str">
        <f>IF(Data!B698="","",B698)</f>
        <v/>
      </c>
      <c r="T694" s="146" t="str">
        <f>IFERROR(IF(S694:$S$5009&lt;&gt;0, ABS(S694-$AC$7),""),"")</f>
        <v/>
      </c>
      <c r="U694" s="146" t="str">
        <f>IFERROR(IF(S694:$S$5009&lt;&gt;0, (T694-$AB$16)^2,""),"")</f>
        <v/>
      </c>
      <c r="V694" s="147" t="str">
        <f>IF(Data!C698="","",C698)</f>
        <v/>
      </c>
      <c r="W694" s="146" t="str">
        <f>IFERROR(IF(V694:$V$5009&lt;&gt;0, ABS(C698-$AC$8),""),"")</f>
        <v/>
      </c>
      <c r="X694" s="146" t="str">
        <f>IFERROR(IF(V694:$V$5009&lt;&gt;0, (W694-$AB$17)^2,""),"")</f>
        <v/>
      </c>
    </row>
    <row r="695" spans="1:24" ht="20" customHeight="1">
      <c r="A695" s="155">
        <v>686</v>
      </c>
      <c r="B695" s="127" t="str">
        <f>IF(Data!B695:$B$5009&lt;&gt;"",Data!B695,"")</f>
        <v/>
      </c>
      <c r="C695" s="127" t="str">
        <f>IF(Data!$C695:C$5009&lt;&gt;"",Data!C695,"")</f>
        <v/>
      </c>
      <c r="S695" s="145" t="str">
        <f>IF(Data!B699="","",B699)</f>
        <v/>
      </c>
      <c r="T695" s="146" t="str">
        <f>IFERROR(IF(S695:$S$5009&lt;&gt;0, ABS(S695-$AC$7),""),"")</f>
        <v/>
      </c>
      <c r="U695" s="146" t="str">
        <f>IFERROR(IF(S695:$S$5009&lt;&gt;0, (T695-$AB$16)^2,""),"")</f>
        <v/>
      </c>
      <c r="V695" s="147" t="str">
        <f>IF(Data!C699="","",C699)</f>
        <v/>
      </c>
      <c r="W695" s="146" t="str">
        <f>IFERROR(IF(V695:$V$5009&lt;&gt;0, ABS(C699-$AC$8),""),"")</f>
        <v/>
      </c>
      <c r="X695" s="146" t="str">
        <f>IFERROR(IF(V695:$V$5009&lt;&gt;0, (W695-$AB$17)^2,""),"")</f>
        <v/>
      </c>
    </row>
    <row r="696" spans="1:24" ht="20" customHeight="1">
      <c r="A696" s="154">
        <v>687</v>
      </c>
      <c r="B696" s="127" t="str">
        <f>IF(Data!B696:$B$5009&lt;&gt;"",Data!B696,"")</f>
        <v/>
      </c>
      <c r="C696" s="127" t="str">
        <f>IF(Data!$C696:C$5009&lt;&gt;"",Data!C696,"")</f>
        <v/>
      </c>
      <c r="S696" s="145" t="str">
        <f>IF(Data!B700="","",B700)</f>
        <v/>
      </c>
      <c r="T696" s="146" t="str">
        <f>IFERROR(IF(S696:$S$5009&lt;&gt;0, ABS(S696-$AC$7),""),"")</f>
        <v/>
      </c>
      <c r="U696" s="146" t="str">
        <f>IFERROR(IF(S696:$S$5009&lt;&gt;0, (T696-$AB$16)^2,""),"")</f>
        <v/>
      </c>
      <c r="V696" s="147" t="str">
        <f>IF(Data!C700="","",C700)</f>
        <v/>
      </c>
      <c r="W696" s="146" t="str">
        <f>IFERROR(IF(V696:$V$5009&lt;&gt;0, ABS(C700-$AC$8),""),"")</f>
        <v/>
      </c>
      <c r="X696" s="146" t="str">
        <f>IFERROR(IF(V696:$V$5009&lt;&gt;0, (W696-$AB$17)^2,""),"")</f>
        <v/>
      </c>
    </row>
    <row r="697" spans="1:24" ht="20" customHeight="1">
      <c r="A697" s="155">
        <v>688</v>
      </c>
      <c r="B697" s="127" t="str">
        <f>IF(Data!B697:$B$5009&lt;&gt;"",Data!B697,"")</f>
        <v/>
      </c>
      <c r="C697" s="127" t="str">
        <f>IF(Data!$C697:C$5009&lt;&gt;"",Data!C697,"")</f>
        <v/>
      </c>
      <c r="S697" s="145" t="str">
        <f>IF(Data!B701="","",B701)</f>
        <v/>
      </c>
      <c r="T697" s="146" t="str">
        <f>IFERROR(IF(S697:$S$5009&lt;&gt;0, ABS(S697-$AC$7),""),"")</f>
        <v/>
      </c>
      <c r="U697" s="146" t="str">
        <f>IFERROR(IF(S697:$S$5009&lt;&gt;0, (T697-$AB$16)^2,""),"")</f>
        <v/>
      </c>
      <c r="V697" s="147" t="str">
        <f>IF(Data!C701="","",C701)</f>
        <v/>
      </c>
      <c r="W697" s="146" t="str">
        <f>IFERROR(IF(V697:$V$5009&lt;&gt;0, ABS(C701-$AC$8),""),"")</f>
        <v/>
      </c>
      <c r="X697" s="146" t="str">
        <f>IFERROR(IF(V697:$V$5009&lt;&gt;0, (W697-$AB$17)^2,""),"")</f>
        <v/>
      </c>
    </row>
    <row r="698" spans="1:24" ht="20" customHeight="1">
      <c r="A698" s="154">
        <v>689</v>
      </c>
      <c r="B698" s="127" t="str">
        <f>IF(Data!B698:$B$5009&lt;&gt;"",Data!B698,"")</f>
        <v/>
      </c>
      <c r="C698" s="127" t="str">
        <f>IF(Data!$C698:C$5009&lt;&gt;"",Data!C698,"")</f>
        <v/>
      </c>
      <c r="S698" s="145" t="str">
        <f>IF(Data!B702="","",B702)</f>
        <v/>
      </c>
      <c r="T698" s="146" t="str">
        <f>IFERROR(IF(S698:$S$5009&lt;&gt;0, ABS(S698-$AC$7),""),"")</f>
        <v/>
      </c>
      <c r="U698" s="146" t="str">
        <f>IFERROR(IF(S698:$S$5009&lt;&gt;0, (T698-$AB$16)^2,""),"")</f>
        <v/>
      </c>
      <c r="V698" s="147" t="str">
        <f>IF(Data!C702="","",C702)</f>
        <v/>
      </c>
      <c r="W698" s="146" t="str">
        <f>IFERROR(IF(V698:$V$5009&lt;&gt;0, ABS(C702-$AC$8),""),"")</f>
        <v/>
      </c>
      <c r="X698" s="146" t="str">
        <f>IFERROR(IF(V698:$V$5009&lt;&gt;0, (W698-$AB$17)^2,""),"")</f>
        <v/>
      </c>
    </row>
    <row r="699" spans="1:24" ht="20" customHeight="1">
      <c r="A699" s="155">
        <v>690</v>
      </c>
      <c r="B699" s="127" t="str">
        <f>IF(Data!B699:$B$5009&lt;&gt;"",Data!B699,"")</f>
        <v/>
      </c>
      <c r="C699" s="127" t="str">
        <f>IF(Data!$C699:C$5009&lt;&gt;"",Data!C699,"")</f>
        <v/>
      </c>
      <c r="S699" s="145" t="str">
        <f>IF(Data!B703="","",B703)</f>
        <v/>
      </c>
      <c r="T699" s="146" t="str">
        <f>IFERROR(IF(S699:$S$5009&lt;&gt;0, ABS(S699-$AC$7),""),"")</f>
        <v/>
      </c>
      <c r="U699" s="146" t="str">
        <f>IFERROR(IF(S699:$S$5009&lt;&gt;0, (T699-$AB$16)^2,""),"")</f>
        <v/>
      </c>
      <c r="V699" s="147" t="str">
        <f>IF(Data!C703="","",C703)</f>
        <v/>
      </c>
      <c r="W699" s="146" t="str">
        <f>IFERROR(IF(V699:$V$5009&lt;&gt;0, ABS(C703-$AC$8),""),"")</f>
        <v/>
      </c>
      <c r="X699" s="146" t="str">
        <f>IFERROR(IF(V699:$V$5009&lt;&gt;0, (W699-$AB$17)^2,""),"")</f>
        <v/>
      </c>
    </row>
    <row r="700" spans="1:24" ht="20" customHeight="1">
      <c r="A700" s="154">
        <v>691</v>
      </c>
      <c r="B700" s="127" t="str">
        <f>IF(Data!B700:$B$5009&lt;&gt;"",Data!B700,"")</f>
        <v/>
      </c>
      <c r="C700" s="127" t="str">
        <f>IF(Data!$C700:C$5009&lt;&gt;"",Data!C700,"")</f>
        <v/>
      </c>
      <c r="S700" s="145" t="str">
        <f>IF(Data!B704="","",B704)</f>
        <v/>
      </c>
      <c r="T700" s="146" t="str">
        <f>IFERROR(IF(S700:$S$5009&lt;&gt;0, ABS(S700-$AC$7),""),"")</f>
        <v/>
      </c>
      <c r="U700" s="146" t="str">
        <f>IFERROR(IF(S700:$S$5009&lt;&gt;0, (T700-$AB$16)^2,""),"")</f>
        <v/>
      </c>
      <c r="V700" s="147" t="str">
        <f>IF(Data!C704="","",C704)</f>
        <v/>
      </c>
      <c r="W700" s="146" t="str">
        <f>IFERROR(IF(V700:$V$5009&lt;&gt;0, ABS(C704-$AC$8),""),"")</f>
        <v/>
      </c>
      <c r="X700" s="146" t="str">
        <f>IFERROR(IF(V700:$V$5009&lt;&gt;0, (W700-$AB$17)^2,""),"")</f>
        <v/>
      </c>
    </row>
    <row r="701" spans="1:24" ht="20" customHeight="1">
      <c r="A701" s="155">
        <v>692</v>
      </c>
      <c r="B701" s="127" t="str">
        <f>IF(Data!B701:$B$5009&lt;&gt;"",Data!B701,"")</f>
        <v/>
      </c>
      <c r="C701" s="127" t="str">
        <f>IF(Data!$C701:C$5009&lt;&gt;"",Data!C701,"")</f>
        <v/>
      </c>
      <c r="S701" s="145" t="str">
        <f>IF(Data!B705="","",B705)</f>
        <v/>
      </c>
      <c r="T701" s="146" t="str">
        <f>IFERROR(IF(S701:$S$5009&lt;&gt;0, ABS(S701-$AC$7),""),"")</f>
        <v/>
      </c>
      <c r="U701" s="146" t="str">
        <f>IFERROR(IF(S701:$S$5009&lt;&gt;0, (T701-$AB$16)^2,""),"")</f>
        <v/>
      </c>
      <c r="V701" s="147" t="str">
        <f>IF(Data!C705="","",C705)</f>
        <v/>
      </c>
      <c r="W701" s="146" t="str">
        <f>IFERROR(IF(V701:$V$5009&lt;&gt;0, ABS(C705-$AC$8),""),"")</f>
        <v/>
      </c>
      <c r="X701" s="146" t="str">
        <f>IFERROR(IF(V701:$V$5009&lt;&gt;0, (W701-$AB$17)^2,""),"")</f>
        <v/>
      </c>
    </row>
    <row r="702" spans="1:24" ht="20" customHeight="1">
      <c r="A702" s="154">
        <v>693</v>
      </c>
      <c r="B702" s="127" t="str">
        <f>IF(Data!B702:$B$5009&lt;&gt;"",Data!B702,"")</f>
        <v/>
      </c>
      <c r="C702" s="127" t="str">
        <f>IF(Data!$C702:C$5009&lt;&gt;"",Data!C702,"")</f>
        <v/>
      </c>
      <c r="S702" s="145" t="str">
        <f>IF(Data!B706="","",B706)</f>
        <v/>
      </c>
      <c r="T702" s="146" t="str">
        <f>IFERROR(IF(S702:$S$5009&lt;&gt;0, ABS(S702-$AC$7),""),"")</f>
        <v/>
      </c>
      <c r="U702" s="146" t="str">
        <f>IFERROR(IF(S702:$S$5009&lt;&gt;0, (T702-$AB$16)^2,""),"")</f>
        <v/>
      </c>
      <c r="V702" s="147" t="str">
        <f>IF(Data!C706="","",C706)</f>
        <v/>
      </c>
      <c r="W702" s="146" t="str">
        <f>IFERROR(IF(V702:$V$5009&lt;&gt;0, ABS(C706-$AC$8),""),"")</f>
        <v/>
      </c>
      <c r="X702" s="146" t="str">
        <f>IFERROR(IF(V702:$V$5009&lt;&gt;0, (W702-$AB$17)^2,""),"")</f>
        <v/>
      </c>
    </row>
    <row r="703" spans="1:24" ht="20" customHeight="1">
      <c r="A703" s="155">
        <v>694</v>
      </c>
      <c r="B703" s="127" t="str">
        <f>IF(Data!B703:$B$5009&lt;&gt;"",Data!B703,"")</f>
        <v/>
      </c>
      <c r="C703" s="127" t="str">
        <f>IF(Data!$C703:C$5009&lt;&gt;"",Data!C703,"")</f>
        <v/>
      </c>
      <c r="S703" s="145" t="str">
        <f>IF(Data!B707="","",B707)</f>
        <v/>
      </c>
      <c r="T703" s="146" t="str">
        <f>IFERROR(IF(S703:$S$5009&lt;&gt;0, ABS(S703-$AC$7),""),"")</f>
        <v/>
      </c>
      <c r="U703" s="146" t="str">
        <f>IFERROR(IF(S703:$S$5009&lt;&gt;0, (T703-$AB$16)^2,""),"")</f>
        <v/>
      </c>
      <c r="V703" s="147" t="str">
        <f>IF(Data!C707="","",C707)</f>
        <v/>
      </c>
      <c r="W703" s="146" t="str">
        <f>IFERROR(IF(V703:$V$5009&lt;&gt;0, ABS(C707-$AC$8),""),"")</f>
        <v/>
      </c>
      <c r="X703" s="146" t="str">
        <f>IFERROR(IF(V703:$V$5009&lt;&gt;0, (W703-$AB$17)^2,""),"")</f>
        <v/>
      </c>
    </row>
    <row r="704" spans="1:24" ht="20" customHeight="1">
      <c r="A704" s="154">
        <v>695</v>
      </c>
      <c r="B704" s="127" t="str">
        <f>IF(Data!B704:$B$5009&lt;&gt;"",Data!B704,"")</f>
        <v/>
      </c>
      <c r="C704" s="127" t="str">
        <f>IF(Data!$C704:C$5009&lt;&gt;"",Data!C704,"")</f>
        <v/>
      </c>
      <c r="S704" s="145" t="str">
        <f>IF(Data!B708="","",B708)</f>
        <v/>
      </c>
      <c r="T704" s="146" t="str">
        <f>IFERROR(IF(S704:$S$5009&lt;&gt;0, ABS(S704-$AC$7),""),"")</f>
        <v/>
      </c>
      <c r="U704" s="146" t="str">
        <f>IFERROR(IF(S704:$S$5009&lt;&gt;0, (T704-$AB$16)^2,""),"")</f>
        <v/>
      </c>
      <c r="V704" s="147" t="str">
        <f>IF(Data!C708="","",C708)</f>
        <v/>
      </c>
      <c r="W704" s="146" t="str">
        <f>IFERROR(IF(V704:$V$5009&lt;&gt;0, ABS(C708-$AC$8),""),"")</f>
        <v/>
      </c>
      <c r="X704" s="146" t="str">
        <f>IFERROR(IF(V704:$V$5009&lt;&gt;0, (W704-$AB$17)^2,""),"")</f>
        <v/>
      </c>
    </row>
    <row r="705" spans="1:24" ht="20" customHeight="1">
      <c r="A705" s="155">
        <v>696</v>
      </c>
      <c r="B705" s="127" t="str">
        <f>IF(Data!B705:$B$5009&lt;&gt;"",Data!B705,"")</f>
        <v/>
      </c>
      <c r="C705" s="127" t="str">
        <f>IF(Data!$C705:C$5009&lt;&gt;"",Data!C705,"")</f>
        <v/>
      </c>
      <c r="S705" s="145" t="str">
        <f>IF(Data!B709="","",B709)</f>
        <v/>
      </c>
      <c r="T705" s="146" t="str">
        <f>IFERROR(IF(S705:$S$5009&lt;&gt;0, ABS(S705-$AC$7),""),"")</f>
        <v/>
      </c>
      <c r="U705" s="146" t="str">
        <f>IFERROR(IF(S705:$S$5009&lt;&gt;0, (T705-$AB$16)^2,""),"")</f>
        <v/>
      </c>
      <c r="V705" s="147" t="str">
        <f>IF(Data!C709="","",C709)</f>
        <v/>
      </c>
      <c r="W705" s="146" t="str">
        <f>IFERROR(IF(V705:$V$5009&lt;&gt;0, ABS(C709-$AC$8),""),"")</f>
        <v/>
      </c>
      <c r="X705" s="146" t="str">
        <f>IFERROR(IF(V705:$V$5009&lt;&gt;0, (W705-$AB$17)^2,""),"")</f>
        <v/>
      </c>
    </row>
    <row r="706" spans="1:24" ht="20" customHeight="1">
      <c r="A706" s="154">
        <v>697</v>
      </c>
      <c r="B706" s="127" t="str">
        <f>IF(Data!B706:$B$5009&lt;&gt;"",Data!B706,"")</f>
        <v/>
      </c>
      <c r="C706" s="127" t="str">
        <f>IF(Data!$C706:C$5009&lt;&gt;"",Data!C706,"")</f>
        <v/>
      </c>
      <c r="S706" s="145" t="str">
        <f>IF(Data!B710="","",B710)</f>
        <v/>
      </c>
      <c r="T706" s="146" t="str">
        <f>IFERROR(IF(S706:$S$5009&lt;&gt;0, ABS(S706-$AC$7),""),"")</f>
        <v/>
      </c>
      <c r="U706" s="146" t="str">
        <f>IFERROR(IF(S706:$S$5009&lt;&gt;0, (T706-$AB$16)^2,""),"")</f>
        <v/>
      </c>
      <c r="V706" s="147" t="str">
        <f>IF(Data!C710="","",C710)</f>
        <v/>
      </c>
      <c r="W706" s="146" t="str">
        <f>IFERROR(IF(V706:$V$5009&lt;&gt;0, ABS(C710-$AC$8),""),"")</f>
        <v/>
      </c>
      <c r="X706" s="146" t="str">
        <f>IFERROR(IF(V706:$V$5009&lt;&gt;0, (W706-$AB$17)^2,""),"")</f>
        <v/>
      </c>
    </row>
    <row r="707" spans="1:24" ht="20" customHeight="1">
      <c r="A707" s="155">
        <v>698</v>
      </c>
      <c r="B707" s="127" t="str">
        <f>IF(Data!B707:$B$5009&lt;&gt;"",Data!B707,"")</f>
        <v/>
      </c>
      <c r="C707" s="127" t="str">
        <f>IF(Data!$C707:C$5009&lt;&gt;"",Data!C707,"")</f>
        <v/>
      </c>
      <c r="S707" s="145" t="str">
        <f>IF(Data!B711="","",B711)</f>
        <v/>
      </c>
      <c r="T707" s="146" t="str">
        <f>IFERROR(IF(S707:$S$5009&lt;&gt;0, ABS(S707-$AC$7),""),"")</f>
        <v/>
      </c>
      <c r="U707" s="146" t="str">
        <f>IFERROR(IF(S707:$S$5009&lt;&gt;0, (T707-$AB$16)^2,""),"")</f>
        <v/>
      </c>
      <c r="V707" s="147" t="str">
        <f>IF(Data!C711="","",C711)</f>
        <v/>
      </c>
      <c r="W707" s="146" t="str">
        <f>IFERROR(IF(V707:$V$5009&lt;&gt;0, ABS(C711-$AC$8),""),"")</f>
        <v/>
      </c>
      <c r="X707" s="146" t="str">
        <f>IFERROR(IF(V707:$V$5009&lt;&gt;0, (W707-$AB$17)^2,""),"")</f>
        <v/>
      </c>
    </row>
    <row r="708" spans="1:24" ht="20" customHeight="1">
      <c r="A708" s="154">
        <v>699</v>
      </c>
      <c r="B708" s="127" t="str">
        <f>IF(Data!B708:$B$5009&lt;&gt;"",Data!B708,"")</f>
        <v/>
      </c>
      <c r="C708" s="127" t="str">
        <f>IF(Data!$C708:C$5009&lt;&gt;"",Data!C708,"")</f>
        <v/>
      </c>
      <c r="S708" s="145" t="str">
        <f>IF(Data!B712="","",B712)</f>
        <v/>
      </c>
      <c r="T708" s="146" t="str">
        <f>IFERROR(IF(S708:$S$5009&lt;&gt;0, ABS(S708-$AC$7),""),"")</f>
        <v/>
      </c>
      <c r="U708" s="146" t="str">
        <f>IFERROR(IF(S708:$S$5009&lt;&gt;0, (T708-$AB$16)^2,""),"")</f>
        <v/>
      </c>
      <c r="V708" s="147" t="str">
        <f>IF(Data!C712="","",C712)</f>
        <v/>
      </c>
      <c r="W708" s="146" t="str">
        <f>IFERROR(IF(V708:$V$5009&lt;&gt;0, ABS(C712-$AC$8),""),"")</f>
        <v/>
      </c>
      <c r="X708" s="146" t="str">
        <f>IFERROR(IF(V708:$V$5009&lt;&gt;0, (W708-$AB$17)^2,""),"")</f>
        <v/>
      </c>
    </row>
    <row r="709" spans="1:24" ht="20" customHeight="1">
      <c r="A709" s="155">
        <v>700</v>
      </c>
      <c r="B709" s="127" t="str">
        <f>IF(Data!B709:$B$5009&lt;&gt;"",Data!B709,"")</f>
        <v/>
      </c>
      <c r="C709" s="127" t="str">
        <f>IF(Data!$C709:C$5009&lt;&gt;"",Data!C709,"")</f>
        <v/>
      </c>
      <c r="S709" s="145" t="str">
        <f>IF(Data!B713="","",B713)</f>
        <v/>
      </c>
      <c r="T709" s="146" t="str">
        <f>IFERROR(IF(S709:$S$5009&lt;&gt;0, ABS(S709-$AC$7),""),"")</f>
        <v/>
      </c>
      <c r="U709" s="146" t="str">
        <f>IFERROR(IF(S709:$S$5009&lt;&gt;0, (T709-$AB$16)^2,""),"")</f>
        <v/>
      </c>
      <c r="V709" s="147" t="str">
        <f>IF(Data!C713="","",C713)</f>
        <v/>
      </c>
      <c r="W709" s="146" t="str">
        <f>IFERROR(IF(V709:$V$5009&lt;&gt;0, ABS(C713-$AC$8),""),"")</f>
        <v/>
      </c>
      <c r="X709" s="146" t="str">
        <f>IFERROR(IF(V709:$V$5009&lt;&gt;0, (W709-$AB$17)^2,""),"")</f>
        <v/>
      </c>
    </row>
    <row r="710" spans="1:24" ht="20" customHeight="1">
      <c r="A710" s="154">
        <v>701</v>
      </c>
      <c r="B710" s="127" t="str">
        <f>IF(Data!B710:$B$5009&lt;&gt;"",Data!B710,"")</f>
        <v/>
      </c>
      <c r="C710" s="127" t="str">
        <f>IF(Data!$C710:C$5009&lt;&gt;"",Data!C710,"")</f>
        <v/>
      </c>
      <c r="S710" s="145" t="str">
        <f>IF(Data!B714="","",B714)</f>
        <v/>
      </c>
      <c r="T710" s="146" t="str">
        <f>IFERROR(IF(S710:$S$5009&lt;&gt;0, ABS(S710-$AC$7),""),"")</f>
        <v/>
      </c>
      <c r="U710" s="146" t="str">
        <f>IFERROR(IF(S710:$S$5009&lt;&gt;0, (T710-$AB$16)^2,""),"")</f>
        <v/>
      </c>
      <c r="V710" s="147" t="str">
        <f>IF(Data!C714="","",C714)</f>
        <v/>
      </c>
      <c r="W710" s="146" t="str">
        <f>IFERROR(IF(V710:$V$5009&lt;&gt;0, ABS(C714-$AC$8),""),"")</f>
        <v/>
      </c>
      <c r="X710" s="146" t="str">
        <f>IFERROR(IF(V710:$V$5009&lt;&gt;0, (W710-$AB$17)^2,""),"")</f>
        <v/>
      </c>
    </row>
    <row r="711" spans="1:24" ht="20" customHeight="1">
      <c r="A711" s="155">
        <v>702</v>
      </c>
      <c r="B711" s="127" t="str">
        <f>IF(Data!B711:$B$5009&lt;&gt;"",Data!B711,"")</f>
        <v/>
      </c>
      <c r="C711" s="127" t="str">
        <f>IF(Data!$C711:C$5009&lt;&gt;"",Data!C711,"")</f>
        <v/>
      </c>
      <c r="S711" s="145" t="str">
        <f>IF(Data!B715="","",B715)</f>
        <v/>
      </c>
      <c r="T711" s="146" t="str">
        <f>IFERROR(IF(S711:$S$5009&lt;&gt;0, ABS(S711-$AC$7),""),"")</f>
        <v/>
      </c>
      <c r="U711" s="146" t="str">
        <f>IFERROR(IF(S711:$S$5009&lt;&gt;0, (T711-$AB$16)^2,""),"")</f>
        <v/>
      </c>
      <c r="V711" s="147" t="str">
        <f>IF(Data!C715="","",C715)</f>
        <v/>
      </c>
      <c r="W711" s="146" t="str">
        <f>IFERROR(IF(V711:$V$5009&lt;&gt;0, ABS(C715-$AC$8),""),"")</f>
        <v/>
      </c>
      <c r="X711" s="146" t="str">
        <f>IFERROR(IF(V711:$V$5009&lt;&gt;0, (W711-$AB$17)^2,""),"")</f>
        <v/>
      </c>
    </row>
    <row r="712" spans="1:24" ht="20" customHeight="1">
      <c r="A712" s="154">
        <v>703</v>
      </c>
      <c r="B712" s="127" t="str">
        <f>IF(Data!B712:$B$5009&lt;&gt;"",Data!B712,"")</f>
        <v/>
      </c>
      <c r="C712" s="127" t="str">
        <f>IF(Data!$C712:C$5009&lt;&gt;"",Data!C712,"")</f>
        <v/>
      </c>
      <c r="S712" s="145" t="str">
        <f>IF(Data!B716="","",B716)</f>
        <v/>
      </c>
      <c r="T712" s="146" t="str">
        <f>IFERROR(IF(S712:$S$5009&lt;&gt;0, ABS(S712-$AC$7),""),"")</f>
        <v/>
      </c>
      <c r="U712" s="146" t="str">
        <f>IFERROR(IF(S712:$S$5009&lt;&gt;0, (T712-$AB$16)^2,""),"")</f>
        <v/>
      </c>
      <c r="V712" s="147" t="str">
        <f>IF(Data!C716="","",C716)</f>
        <v/>
      </c>
      <c r="W712" s="146" t="str">
        <f>IFERROR(IF(V712:$V$5009&lt;&gt;0, ABS(C716-$AC$8),""),"")</f>
        <v/>
      </c>
      <c r="X712" s="146" t="str">
        <f>IFERROR(IF(V712:$V$5009&lt;&gt;0, (W712-$AB$17)^2,""),"")</f>
        <v/>
      </c>
    </row>
    <row r="713" spans="1:24" ht="20" customHeight="1">
      <c r="A713" s="155">
        <v>704</v>
      </c>
      <c r="B713" s="127" t="str">
        <f>IF(Data!B713:$B$5009&lt;&gt;"",Data!B713,"")</f>
        <v/>
      </c>
      <c r="C713" s="127" t="str">
        <f>IF(Data!$C713:C$5009&lt;&gt;"",Data!C713,"")</f>
        <v/>
      </c>
      <c r="S713" s="145" t="str">
        <f>IF(Data!B717="","",B717)</f>
        <v/>
      </c>
      <c r="T713" s="146" t="str">
        <f>IFERROR(IF(S713:$S$5009&lt;&gt;0, ABS(S713-$AC$7),""),"")</f>
        <v/>
      </c>
      <c r="U713" s="146" t="str">
        <f>IFERROR(IF(S713:$S$5009&lt;&gt;0, (T713-$AB$16)^2,""),"")</f>
        <v/>
      </c>
      <c r="V713" s="147" t="str">
        <f>IF(Data!C717="","",C717)</f>
        <v/>
      </c>
      <c r="W713" s="146" t="str">
        <f>IFERROR(IF(V713:$V$5009&lt;&gt;0, ABS(C717-$AC$8),""),"")</f>
        <v/>
      </c>
      <c r="X713" s="146" t="str">
        <f>IFERROR(IF(V713:$V$5009&lt;&gt;0, (W713-$AB$17)^2,""),"")</f>
        <v/>
      </c>
    </row>
    <row r="714" spans="1:24" ht="20" customHeight="1">
      <c r="A714" s="154">
        <v>705</v>
      </c>
      <c r="B714" s="127" t="str">
        <f>IF(Data!B714:$B$5009&lt;&gt;"",Data!B714,"")</f>
        <v/>
      </c>
      <c r="C714" s="127" t="str">
        <f>IF(Data!$C714:C$5009&lt;&gt;"",Data!C714,"")</f>
        <v/>
      </c>
      <c r="S714" s="145" t="str">
        <f>IF(Data!B718="","",B718)</f>
        <v/>
      </c>
      <c r="T714" s="146" t="str">
        <f>IFERROR(IF(S714:$S$5009&lt;&gt;0, ABS(S714-$AC$7),""),"")</f>
        <v/>
      </c>
      <c r="U714" s="146" t="str">
        <f>IFERROR(IF(S714:$S$5009&lt;&gt;0, (T714-$AB$16)^2,""),"")</f>
        <v/>
      </c>
      <c r="V714" s="147" t="str">
        <f>IF(Data!C718="","",C718)</f>
        <v/>
      </c>
      <c r="W714" s="146" t="str">
        <f>IFERROR(IF(V714:$V$5009&lt;&gt;0, ABS(C718-$AC$8),""),"")</f>
        <v/>
      </c>
      <c r="X714" s="146" t="str">
        <f>IFERROR(IF(V714:$V$5009&lt;&gt;0, (W714-$AB$17)^2,""),"")</f>
        <v/>
      </c>
    </row>
    <row r="715" spans="1:24" ht="20" customHeight="1">
      <c r="A715" s="155">
        <v>706</v>
      </c>
      <c r="B715" s="127" t="str">
        <f>IF(Data!B715:$B$5009&lt;&gt;"",Data!B715,"")</f>
        <v/>
      </c>
      <c r="C715" s="127" t="str">
        <f>IF(Data!$C715:C$5009&lt;&gt;"",Data!C715,"")</f>
        <v/>
      </c>
      <c r="S715" s="145" t="str">
        <f>IF(Data!B719="","",B719)</f>
        <v/>
      </c>
      <c r="T715" s="146" t="str">
        <f>IFERROR(IF(S715:$S$5009&lt;&gt;0, ABS(S715-$AC$7),""),"")</f>
        <v/>
      </c>
      <c r="U715" s="146" t="str">
        <f>IFERROR(IF(S715:$S$5009&lt;&gt;0, (T715-$AB$16)^2,""),"")</f>
        <v/>
      </c>
      <c r="V715" s="147" t="str">
        <f>IF(Data!C719="","",C719)</f>
        <v/>
      </c>
      <c r="W715" s="146" t="str">
        <f>IFERROR(IF(V715:$V$5009&lt;&gt;0, ABS(C719-$AC$8),""),"")</f>
        <v/>
      </c>
      <c r="X715" s="146" t="str">
        <f>IFERROR(IF(V715:$V$5009&lt;&gt;0, (W715-$AB$17)^2,""),"")</f>
        <v/>
      </c>
    </row>
    <row r="716" spans="1:24" ht="20" customHeight="1">
      <c r="A716" s="154">
        <v>707</v>
      </c>
      <c r="B716" s="127" t="str">
        <f>IF(Data!B716:$B$5009&lt;&gt;"",Data!B716,"")</f>
        <v/>
      </c>
      <c r="C716" s="127" t="str">
        <f>IF(Data!$C716:C$5009&lt;&gt;"",Data!C716,"")</f>
        <v/>
      </c>
      <c r="S716" s="145" t="str">
        <f>IF(Data!B720="","",B720)</f>
        <v/>
      </c>
      <c r="T716" s="146" t="str">
        <f>IFERROR(IF(S716:$S$5009&lt;&gt;0, ABS(S716-$AC$7),""),"")</f>
        <v/>
      </c>
      <c r="U716" s="146" t="str">
        <f>IFERROR(IF(S716:$S$5009&lt;&gt;0, (T716-$AB$16)^2,""),"")</f>
        <v/>
      </c>
      <c r="V716" s="147" t="str">
        <f>IF(Data!C720="","",C720)</f>
        <v/>
      </c>
      <c r="W716" s="146" t="str">
        <f>IFERROR(IF(V716:$V$5009&lt;&gt;0, ABS(C720-$AC$8),""),"")</f>
        <v/>
      </c>
      <c r="X716" s="146" t="str">
        <f>IFERROR(IF(V716:$V$5009&lt;&gt;0, (W716-$AB$17)^2,""),"")</f>
        <v/>
      </c>
    </row>
    <row r="717" spans="1:24" ht="20" customHeight="1">
      <c r="A717" s="155">
        <v>708</v>
      </c>
      <c r="B717" s="127" t="str">
        <f>IF(Data!B717:$B$5009&lt;&gt;"",Data!B717,"")</f>
        <v/>
      </c>
      <c r="C717" s="127" t="str">
        <f>IF(Data!$C717:C$5009&lt;&gt;"",Data!C717,"")</f>
        <v/>
      </c>
      <c r="S717" s="145" t="str">
        <f>IF(Data!B721="","",B721)</f>
        <v/>
      </c>
      <c r="T717" s="146" t="str">
        <f>IFERROR(IF(S717:$S$5009&lt;&gt;0, ABS(S717-$AC$7),""),"")</f>
        <v/>
      </c>
      <c r="U717" s="146" t="str">
        <f>IFERROR(IF(S717:$S$5009&lt;&gt;0, (T717-$AB$16)^2,""),"")</f>
        <v/>
      </c>
      <c r="V717" s="147" t="str">
        <f>IF(Data!C721="","",C721)</f>
        <v/>
      </c>
      <c r="W717" s="146" t="str">
        <f>IFERROR(IF(V717:$V$5009&lt;&gt;0, ABS(C721-$AC$8),""),"")</f>
        <v/>
      </c>
      <c r="X717" s="146" t="str">
        <f>IFERROR(IF(V717:$V$5009&lt;&gt;0, (W717-$AB$17)^2,""),"")</f>
        <v/>
      </c>
    </row>
    <row r="718" spans="1:24" ht="20" customHeight="1">
      <c r="A718" s="154">
        <v>709</v>
      </c>
      <c r="B718" s="127" t="str">
        <f>IF(Data!B718:$B$5009&lt;&gt;"",Data!B718,"")</f>
        <v/>
      </c>
      <c r="C718" s="127" t="str">
        <f>IF(Data!$C718:C$5009&lt;&gt;"",Data!C718,"")</f>
        <v/>
      </c>
      <c r="S718" s="145" t="str">
        <f>IF(Data!B722="","",B722)</f>
        <v/>
      </c>
      <c r="T718" s="146" t="str">
        <f>IFERROR(IF(S718:$S$5009&lt;&gt;0, ABS(S718-$AC$7),""),"")</f>
        <v/>
      </c>
      <c r="U718" s="146" t="str">
        <f>IFERROR(IF(S718:$S$5009&lt;&gt;0, (T718-$AB$16)^2,""),"")</f>
        <v/>
      </c>
      <c r="V718" s="147" t="str">
        <f>IF(Data!C722="","",C722)</f>
        <v/>
      </c>
      <c r="W718" s="146" t="str">
        <f>IFERROR(IF(V718:$V$5009&lt;&gt;0, ABS(C722-$AC$8),""),"")</f>
        <v/>
      </c>
      <c r="X718" s="146" t="str">
        <f>IFERROR(IF(V718:$V$5009&lt;&gt;0, (W718-$AB$17)^2,""),"")</f>
        <v/>
      </c>
    </row>
    <row r="719" spans="1:24" ht="20" customHeight="1">
      <c r="A719" s="155">
        <v>710</v>
      </c>
      <c r="B719" s="127" t="str">
        <f>IF(Data!B719:$B$5009&lt;&gt;"",Data!B719,"")</f>
        <v/>
      </c>
      <c r="C719" s="127" t="str">
        <f>IF(Data!$C719:C$5009&lt;&gt;"",Data!C719,"")</f>
        <v/>
      </c>
      <c r="S719" s="145" t="str">
        <f>IF(Data!B723="","",B723)</f>
        <v/>
      </c>
      <c r="T719" s="146" t="str">
        <f>IFERROR(IF(S719:$S$5009&lt;&gt;0, ABS(S719-$AC$7),""),"")</f>
        <v/>
      </c>
      <c r="U719" s="146" t="str">
        <f>IFERROR(IF(S719:$S$5009&lt;&gt;0, (T719-$AB$16)^2,""),"")</f>
        <v/>
      </c>
      <c r="V719" s="147" t="str">
        <f>IF(Data!C723="","",C723)</f>
        <v/>
      </c>
      <c r="W719" s="146" t="str">
        <f>IFERROR(IF(V719:$V$5009&lt;&gt;0, ABS(C723-$AC$8),""),"")</f>
        <v/>
      </c>
      <c r="X719" s="146" t="str">
        <f>IFERROR(IF(V719:$V$5009&lt;&gt;0, (W719-$AB$17)^2,""),"")</f>
        <v/>
      </c>
    </row>
    <row r="720" spans="1:24" ht="20" customHeight="1">
      <c r="A720" s="154">
        <v>711</v>
      </c>
      <c r="B720" s="127" t="str">
        <f>IF(Data!B720:$B$5009&lt;&gt;"",Data!B720,"")</f>
        <v/>
      </c>
      <c r="C720" s="127" t="str">
        <f>IF(Data!$C720:C$5009&lt;&gt;"",Data!C720,"")</f>
        <v/>
      </c>
      <c r="S720" s="145" t="str">
        <f>IF(Data!B724="","",B724)</f>
        <v/>
      </c>
      <c r="T720" s="146" t="str">
        <f>IFERROR(IF(S720:$S$5009&lt;&gt;0, ABS(S720-$AC$7),""),"")</f>
        <v/>
      </c>
      <c r="U720" s="146" t="str">
        <f>IFERROR(IF(S720:$S$5009&lt;&gt;0, (T720-$AB$16)^2,""),"")</f>
        <v/>
      </c>
      <c r="V720" s="147" t="str">
        <f>IF(Data!C724="","",C724)</f>
        <v/>
      </c>
      <c r="W720" s="146" t="str">
        <f>IFERROR(IF(V720:$V$5009&lt;&gt;0, ABS(C724-$AC$8),""),"")</f>
        <v/>
      </c>
      <c r="X720" s="146" t="str">
        <f>IFERROR(IF(V720:$V$5009&lt;&gt;0, (W720-$AB$17)^2,""),"")</f>
        <v/>
      </c>
    </row>
    <row r="721" spans="1:24" ht="20" customHeight="1">
      <c r="A721" s="155">
        <v>712</v>
      </c>
      <c r="B721" s="127" t="str">
        <f>IF(Data!B721:$B$5009&lt;&gt;"",Data!B721,"")</f>
        <v/>
      </c>
      <c r="C721" s="127" t="str">
        <f>IF(Data!$C721:C$5009&lt;&gt;"",Data!C721,"")</f>
        <v/>
      </c>
      <c r="S721" s="145" t="str">
        <f>IF(Data!B725="","",B725)</f>
        <v/>
      </c>
      <c r="T721" s="146" t="str">
        <f>IFERROR(IF(S721:$S$5009&lt;&gt;0, ABS(S721-$AC$7),""),"")</f>
        <v/>
      </c>
      <c r="U721" s="146" t="str">
        <f>IFERROR(IF(S721:$S$5009&lt;&gt;0, (T721-$AB$16)^2,""),"")</f>
        <v/>
      </c>
      <c r="V721" s="147" t="str">
        <f>IF(Data!C725="","",C725)</f>
        <v/>
      </c>
      <c r="W721" s="146" t="str">
        <f>IFERROR(IF(V721:$V$5009&lt;&gt;0, ABS(C725-$AC$8),""),"")</f>
        <v/>
      </c>
      <c r="X721" s="146" t="str">
        <f>IFERROR(IF(V721:$V$5009&lt;&gt;0, (W721-$AB$17)^2,""),"")</f>
        <v/>
      </c>
    </row>
    <row r="722" spans="1:24" ht="20" customHeight="1">
      <c r="A722" s="154">
        <v>713</v>
      </c>
      <c r="B722" s="127" t="str">
        <f>IF(Data!B722:$B$5009&lt;&gt;"",Data!B722,"")</f>
        <v/>
      </c>
      <c r="C722" s="127" t="str">
        <f>IF(Data!$C722:C$5009&lt;&gt;"",Data!C722,"")</f>
        <v/>
      </c>
      <c r="S722" s="145" t="str">
        <f>IF(Data!B726="","",B726)</f>
        <v/>
      </c>
      <c r="T722" s="146" t="str">
        <f>IFERROR(IF(S722:$S$5009&lt;&gt;0, ABS(S722-$AC$7),""),"")</f>
        <v/>
      </c>
      <c r="U722" s="146" t="str">
        <f>IFERROR(IF(S722:$S$5009&lt;&gt;0, (T722-$AB$16)^2,""),"")</f>
        <v/>
      </c>
      <c r="V722" s="147" t="str">
        <f>IF(Data!C726="","",C726)</f>
        <v/>
      </c>
      <c r="W722" s="146" t="str">
        <f>IFERROR(IF(V722:$V$5009&lt;&gt;0, ABS(C726-$AC$8),""),"")</f>
        <v/>
      </c>
      <c r="X722" s="146" t="str">
        <f>IFERROR(IF(V722:$V$5009&lt;&gt;0, (W722-$AB$17)^2,""),"")</f>
        <v/>
      </c>
    </row>
    <row r="723" spans="1:24" ht="20" customHeight="1">
      <c r="A723" s="155">
        <v>714</v>
      </c>
      <c r="B723" s="127" t="str">
        <f>IF(Data!B723:$B$5009&lt;&gt;"",Data!B723,"")</f>
        <v/>
      </c>
      <c r="C723" s="127" t="str">
        <f>IF(Data!$C723:C$5009&lt;&gt;"",Data!C723,"")</f>
        <v/>
      </c>
      <c r="S723" s="145" t="str">
        <f>IF(Data!B727="","",B727)</f>
        <v/>
      </c>
      <c r="T723" s="146" t="str">
        <f>IFERROR(IF(S723:$S$5009&lt;&gt;0, ABS(S723-$AC$7),""),"")</f>
        <v/>
      </c>
      <c r="U723" s="146" t="str">
        <f>IFERROR(IF(S723:$S$5009&lt;&gt;0, (T723-$AB$16)^2,""),"")</f>
        <v/>
      </c>
      <c r="V723" s="147" t="str">
        <f>IF(Data!C727="","",C727)</f>
        <v/>
      </c>
      <c r="W723" s="146" t="str">
        <f>IFERROR(IF(V723:$V$5009&lt;&gt;0, ABS(C727-$AC$8),""),"")</f>
        <v/>
      </c>
      <c r="X723" s="146" t="str">
        <f>IFERROR(IF(V723:$V$5009&lt;&gt;0, (W723-$AB$17)^2,""),"")</f>
        <v/>
      </c>
    </row>
    <row r="724" spans="1:24" ht="20" customHeight="1">
      <c r="A724" s="154">
        <v>715</v>
      </c>
      <c r="B724" s="127" t="str">
        <f>IF(Data!B724:$B$5009&lt;&gt;"",Data!B724,"")</f>
        <v/>
      </c>
      <c r="C724" s="127" t="str">
        <f>IF(Data!$C724:C$5009&lt;&gt;"",Data!C724,"")</f>
        <v/>
      </c>
      <c r="S724" s="145" t="str">
        <f>IF(Data!B728="","",B728)</f>
        <v/>
      </c>
      <c r="T724" s="146" t="str">
        <f>IFERROR(IF(S724:$S$5009&lt;&gt;0, ABS(S724-$AC$7),""),"")</f>
        <v/>
      </c>
      <c r="U724" s="146" t="str">
        <f>IFERROR(IF(S724:$S$5009&lt;&gt;0, (T724-$AB$16)^2,""),"")</f>
        <v/>
      </c>
      <c r="V724" s="147" t="str">
        <f>IF(Data!C728="","",C728)</f>
        <v/>
      </c>
      <c r="W724" s="146" t="str">
        <f>IFERROR(IF(V724:$V$5009&lt;&gt;0, ABS(C728-$AC$8),""),"")</f>
        <v/>
      </c>
      <c r="X724" s="146" t="str">
        <f>IFERROR(IF(V724:$V$5009&lt;&gt;0, (W724-$AB$17)^2,""),"")</f>
        <v/>
      </c>
    </row>
    <row r="725" spans="1:24" ht="20" customHeight="1">
      <c r="A725" s="155">
        <v>716</v>
      </c>
      <c r="B725" s="127" t="str">
        <f>IF(Data!B725:$B$5009&lt;&gt;"",Data!B725,"")</f>
        <v/>
      </c>
      <c r="C725" s="127" t="str">
        <f>IF(Data!$C725:C$5009&lt;&gt;"",Data!C725,"")</f>
        <v/>
      </c>
      <c r="S725" s="145" t="str">
        <f>IF(Data!B729="","",B729)</f>
        <v/>
      </c>
      <c r="T725" s="146" t="str">
        <f>IFERROR(IF(S725:$S$5009&lt;&gt;0, ABS(S725-$AC$7),""),"")</f>
        <v/>
      </c>
      <c r="U725" s="146" t="str">
        <f>IFERROR(IF(S725:$S$5009&lt;&gt;0, (T725-$AB$16)^2,""),"")</f>
        <v/>
      </c>
      <c r="V725" s="147" t="str">
        <f>IF(Data!C729="","",C729)</f>
        <v/>
      </c>
      <c r="W725" s="146" t="str">
        <f>IFERROR(IF(V725:$V$5009&lt;&gt;0, ABS(C729-$AC$8),""),"")</f>
        <v/>
      </c>
      <c r="X725" s="146" t="str">
        <f>IFERROR(IF(V725:$V$5009&lt;&gt;0, (W725-$AB$17)^2,""),"")</f>
        <v/>
      </c>
    </row>
    <row r="726" spans="1:24" ht="20" customHeight="1">
      <c r="A726" s="154">
        <v>717</v>
      </c>
      <c r="B726" s="127" t="str">
        <f>IF(Data!B726:$B$5009&lt;&gt;"",Data!B726,"")</f>
        <v/>
      </c>
      <c r="C726" s="127" t="str">
        <f>IF(Data!$C726:C$5009&lt;&gt;"",Data!C726,"")</f>
        <v/>
      </c>
      <c r="S726" s="145" t="str">
        <f>IF(Data!B730="","",B730)</f>
        <v/>
      </c>
      <c r="T726" s="146" t="str">
        <f>IFERROR(IF(S726:$S$5009&lt;&gt;0, ABS(S726-$AC$7),""),"")</f>
        <v/>
      </c>
      <c r="U726" s="146" t="str">
        <f>IFERROR(IF(S726:$S$5009&lt;&gt;0, (T726-$AB$16)^2,""),"")</f>
        <v/>
      </c>
      <c r="V726" s="147" t="str">
        <f>IF(Data!C730="","",C730)</f>
        <v/>
      </c>
      <c r="W726" s="146" t="str">
        <f>IFERROR(IF(V726:$V$5009&lt;&gt;0, ABS(C730-$AC$8),""),"")</f>
        <v/>
      </c>
      <c r="X726" s="146" t="str">
        <f>IFERROR(IF(V726:$V$5009&lt;&gt;0, (W726-$AB$17)^2,""),"")</f>
        <v/>
      </c>
    </row>
    <row r="727" spans="1:24" ht="20" customHeight="1">
      <c r="A727" s="155">
        <v>718</v>
      </c>
      <c r="B727" s="127" t="str">
        <f>IF(Data!B727:$B$5009&lt;&gt;"",Data!B727,"")</f>
        <v/>
      </c>
      <c r="C727" s="127" t="str">
        <f>IF(Data!$C727:C$5009&lt;&gt;"",Data!C727,"")</f>
        <v/>
      </c>
      <c r="S727" s="145" t="str">
        <f>IF(Data!B731="","",B731)</f>
        <v/>
      </c>
      <c r="T727" s="146" t="str">
        <f>IFERROR(IF(S727:$S$5009&lt;&gt;0, ABS(S727-$AC$7),""),"")</f>
        <v/>
      </c>
      <c r="U727" s="146" t="str">
        <f>IFERROR(IF(S727:$S$5009&lt;&gt;0, (T727-$AB$16)^2,""),"")</f>
        <v/>
      </c>
      <c r="V727" s="147" t="str">
        <f>IF(Data!C731="","",C731)</f>
        <v/>
      </c>
      <c r="W727" s="146" t="str">
        <f>IFERROR(IF(V727:$V$5009&lt;&gt;0, ABS(C731-$AC$8),""),"")</f>
        <v/>
      </c>
      <c r="X727" s="146" t="str">
        <f>IFERROR(IF(V727:$V$5009&lt;&gt;0, (W727-$AB$17)^2,""),"")</f>
        <v/>
      </c>
    </row>
    <row r="728" spans="1:24" ht="20" customHeight="1">
      <c r="A728" s="154">
        <v>719</v>
      </c>
      <c r="B728" s="127" t="str">
        <f>IF(Data!B728:$B$5009&lt;&gt;"",Data!B728,"")</f>
        <v/>
      </c>
      <c r="C728" s="127" t="str">
        <f>IF(Data!$C728:C$5009&lt;&gt;"",Data!C728,"")</f>
        <v/>
      </c>
      <c r="S728" s="145" t="str">
        <f>IF(Data!B732="","",B732)</f>
        <v/>
      </c>
      <c r="T728" s="146" t="str">
        <f>IFERROR(IF(S728:$S$5009&lt;&gt;0, ABS(S728-$AC$7),""),"")</f>
        <v/>
      </c>
      <c r="U728" s="146" t="str">
        <f>IFERROR(IF(S728:$S$5009&lt;&gt;0, (T728-$AB$16)^2,""),"")</f>
        <v/>
      </c>
      <c r="V728" s="147" t="str">
        <f>IF(Data!C732="","",C732)</f>
        <v/>
      </c>
      <c r="W728" s="146" t="str">
        <f>IFERROR(IF(V728:$V$5009&lt;&gt;0, ABS(C732-$AC$8),""),"")</f>
        <v/>
      </c>
      <c r="X728" s="146" t="str">
        <f>IFERROR(IF(V728:$V$5009&lt;&gt;0, (W728-$AB$17)^2,""),"")</f>
        <v/>
      </c>
    </row>
    <row r="729" spans="1:24" ht="20" customHeight="1">
      <c r="A729" s="155">
        <v>720</v>
      </c>
      <c r="B729" s="127" t="str">
        <f>IF(Data!B729:$B$5009&lt;&gt;"",Data!B729,"")</f>
        <v/>
      </c>
      <c r="C729" s="127" t="str">
        <f>IF(Data!$C729:C$5009&lt;&gt;"",Data!C729,"")</f>
        <v/>
      </c>
      <c r="S729" s="145" t="str">
        <f>IF(Data!B733="","",B733)</f>
        <v/>
      </c>
      <c r="T729" s="146" t="str">
        <f>IFERROR(IF(S729:$S$5009&lt;&gt;0, ABS(S729-$AC$7),""),"")</f>
        <v/>
      </c>
      <c r="U729" s="146" t="str">
        <f>IFERROR(IF(S729:$S$5009&lt;&gt;0, (T729-$AB$16)^2,""),"")</f>
        <v/>
      </c>
      <c r="V729" s="147" t="str">
        <f>IF(Data!C733="","",C733)</f>
        <v/>
      </c>
      <c r="W729" s="146" t="str">
        <f>IFERROR(IF(V729:$V$5009&lt;&gt;0, ABS(C733-$AC$8),""),"")</f>
        <v/>
      </c>
      <c r="X729" s="146" t="str">
        <f>IFERROR(IF(V729:$V$5009&lt;&gt;0, (W729-$AB$17)^2,""),"")</f>
        <v/>
      </c>
    </row>
    <row r="730" spans="1:24" ht="20" customHeight="1">
      <c r="A730" s="154">
        <v>721</v>
      </c>
      <c r="B730" s="127" t="str">
        <f>IF(Data!B730:$B$5009&lt;&gt;"",Data!B730,"")</f>
        <v/>
      </c>
      <c r="C730" s="127" t="str">
        <f>IF(Data!$C730:C$5009&lt;&gt;"",Data!C730,"")</f>
        <v/>
      </c>
      <c r="S730" s="145" t="str">
        <f>IF(Data!B734="","",B734)</f>
        <v/>
      </c>
      <c r="T730" s="146" t="str">
        <f>IFERROR(IF(S730:$S$5009&lt;&gt;0, ABS(S730-$AC$7),""),"")</f>
        <v/>
      </c>
      <c r="U730" s="146" t="str">
        <f>IFERROR(IF(S730:$S$5009&lt;&gt;0, (T730-$AB$16)^2,""),"")</f>
        <v/>
      </c>
      <c r="V730" s="147" t="str">
        <f>IF(Data!C734="","",C734)</f>
        <v/>
      </c>
      <c r="W730" s="146" t="str">
        <f>IFERROR(IF(V730:$V$5009&lt;&gt;0, ABS(C734-$AC$8),""),"")</f>
        <v/>
      </c>
      <c r="X730" s="146" t="str">
        <f>IFERROR(IF(V730:$V$5009&lt;&gt;0, (W730-$AB$17)^2,""),"")</f>
        <v/>
      </c>
    </row>
    <row r="731" spans="1:24" ht="20" customHeight="1">
      <c r="A731" s="155">
        <v>722</v>
      </c>
      <c r="B731" s="127" t="str">
        <f>IF(Data!B731:$B$5009&lt;&gt;"",Data!B731,"")</f>
        <v/>
      </c>
      <c r="C731" s="127" t="str">
        <f>IF(Data!$C731:C$5009&lt;&gt;"",Data!C731,"")</f>
        <v/>
      </c>
      <c r="S731" s="145" t="str">
        <f>IF(Data!B735="","",B735)</f>
        <v/>
      </c>
      <c r="T731" s="146" t="str">
        <f>IFERROR(IF(S731:$S$5009&lt;&gt;0, ABS(S731-$AC$7),""),"")</f>
        <v/>
      </c>
      <c r="U731" s="146" t="str">
        <f>IFERROR(IF(S731:$S$5009&lt;&gt;0, (T731-$AB$16)^2,""),"")</f>
        <v/>
      </c>
      <c r="V731" s="147" t="str">
        <f>IF(Data!C735="","",C735)</f>
        <v/>
      </c>
      <c r="W731" s="146" t="str">
        <f>IFERROR(IF(V731:$V$5009&lt;&gt;0, ABS(C735-$AC$8),""),"")</f>
        <v/>
      </c>
      <c r="X731" s="146" t="str">
        <f>IFERROR(IF(V731:$V$5009&lt;&gt;0, (W731-$AB$17)^2,""),"")</f>
        <v/>
      </c>
    </row>
    <row r="732" spans="1:24" ht="20" customHeight="1">
      <c r="A732" s="154">
        <v>723</v>
      </c>
      <c r="B732" s="127" t="str">
        <f>IF(Data!B732:$B$5009&lt;&gt;"",Data!B732,"")</f>
        <v/>
      </c>
      <c r="C732" s="127" t="str">
        <f>IF(Data!$C732:C$5009&lt;&gt;"",Data!C732,"")</f>
        <v/>
      </c>
      <c r="S732" s="145" t="str">
        <f>IF(Data!B736="","",B736)</f>
        <v/>
      </c>
      <c r="T732" s="146" t="str">
        <f>IFERROR(IF(S732:$S$5009&lt;&gt;0, ABS(S732-$AC$7),""),"")</f>
        <v/>
      </c>
      <c r="U732" s="146" t="str">
        <f>IFERROR(IF(S732:$S$5009&lt;&gt;0, (T732-$AB$16)^2,""),"")</f>
        <v/>
      </c>
      <c r="V732" s="147" t="str">
        <f>IF(Data!C736="","",C736)</f>
        <v/>
      </c>
      <c r="W732" s="146" t="str">
        <f>IFERROR(IF(V732:$V$5009&lt;&gt;0, ABS(C736-$AC$8),""),"")</f>
        <v/>
      </c>
      <c r="X732" s="146" t="str">
        <f>IFERROR(IF(V732:$V$5009&lt;&gt;0, (W732-$AB$17)^2,""),"")</f>
        <v/>
      </c>
    </row>
    <row r="733" spans="1:24" ht="20" customHeight="1">
      <c r="A733" s="155">
        <v>724</v>
      </c>
      <c r="B733" s="127" t="str">
        <f>IF(Data!B733:$B$5009&lt;&gt;"",Data!B733,"")</f>
        <v/>
      </c>
      <c r="C733" s="127" t="str">
        <f>IF(Data!$C733:C$5009&lt;&gt;"",Data!C733,"")</f>
        <v/>
      </c>
      <c r="S733" s="145" t="str">
        <f>IF(Data!B737="","",B737)</f>
        <v/>
      </c>
      <c r="T733" s="146" t="str">
        <f>IFERROR(IF(S733:$S$5009&lt;&gt;0, ABS(S733-$AC$7),""),"")</f>
        <v/>
      </c>
      <c r="U733" s="146" t="str">
        <f>IFERROR(IF(S733:$S$5009&lt;&gt;0, (T733-$AB$16)^2,""),"")</f>
        <v/>
      </c>
      <c r="V733" s="147" t="str">
        <f>IF(Data!C737="","",C737)</f>
        <v/>
      </c>
      <c r="W733" s="146" t="str">
        <f>IFERROR(IF(V733:$V$5009&lt;&gt;0, ABS(C737-$AC$8),""),"")</f>
        <v/>
      </c>
      <c r="X733" s="146" t="str">
        <f>IFERROR(IF(V733:$V$5009&lt;&gt;0, (W733-$AB$17)^2,""),"")</f>
        <v/>
      </c>
    </row>
    <row r="734" spans="1:24" ht="20" customHeight="1">
      <c r="A734" s="154">
        <v>725</v>
      </c>
      <c r="B734" s="127" t="str">
        <f>IF(Data!B734:$B$5009&lt;&gt;"",Data!B734,"")</f>
        <v/>
      </c>
      <c r="C734" s="127" t="str">
        <f>IF(Data!$C734:C$5009&lt;&gt;"",Data!C734,"")</f>
        <v/>
      </c>
      <c r="S734" s="145" t="str">
        <f>IF(Data!B738="","",B738)</f>
        <v/>
      </c>
      <c r="T734" s="146" t="str">
        <f>IFERROR(IF(S734:$S$5009&lt;&gt;0, ABS(S734-$AC$7),""),"")</f>
        <v/>
      </c>
      <c r="U734" s="146" t="str">
        <f>IFERROR(IF(S734:$S$5009&lt;&gt;0, (T734-$AB$16)^2,""),"")</f>
        <v/>
      </c>
      <c r="V734" s="147" t="str">
        <f>IF(Data!C738="","",C738)</f>
        <v/>
      </c>
      <c r="W734" s="146" t="str">
        <f>IFERROR(IF(V734:$V$5009&lt;&gt;0, ABS(C738-$AC$8),""),"")</f>
        <v/>
      </c>
      <c r="X734" s="146" t="str">
        <f>IFERROR(IF(V734:$V$5009&lt;&gt;0, (W734-$AB$17)^2,""),"")</f>
        <v/>
      </c>
    </row>
    <row r="735" spans="1:24" ht="20" customHeight="1">
      <c r="A735" s="155">
        <v>726</v>
      </c>
      <c r="B735" s="127" t="str">
        <f>IF(Data!B735:$B$5009&lt;&gt;"",Data!B735,"")</f>
        <v/>
      </c>
      <c r="C735" s="127" t="str">
        <f>IF(Data!$C735:C$5009&lt;&gt;"",Data!C735,"")</f>
        <v/>
      </c>
      <c r="S735" s="145" t="str">
        <f>IF(Data!B739="","",B739)</f>
        <v/>
      </c>
      <c r="T735" s="146" t="str">
        <f>IFERROR(IF(S735:$S$5009&lt;&gt;0, ABS(S735-$AC$7),""),"")</f>
        <v/>
      </c>
      <c r="U735" s="146" t="str">
        <f>IFERROR(IF(S735:$S$5009&lt;&gt;0, (T735-$AB$16)^2,""),"")</f>
        <v/>
      </c>
      <c r="V735" s="147" t="str">
        <f>IF(Data!C739="","",C739)</f>
        <v/>
      </c>
      <c r="W735" s="146" t="str">
        <f>IFERROR(IF(V735:$V$5009&lt;&gt;0, ABS(C739-$AC$8),""),"")</f>
        <v/>
      </c>
      <c r="X735" s="146" t="str">
        <f>IFERROR(IF(V735:$V$5009&lt;&gt;0, (W735-$AB$17)^2,""),"")</f>
        <v/>
      </c>
    </row>
    <row r="736" spans="1:24" ht="20" customHeight="1">
      <c r="A736" s="154">
        <v>727</v>
      </c>
      <c r="B736" s="127" t="str">
        <f>IF(Data!B736:$B$5009&lt;&gt;"",Data!B736,"")</f>
        <v/>
      </c>
      <c r="C736" s="127" t="str">
        <f>IF(Data!$C736:C$5009&lt;&gt;"",Data!C736,"")</f>
        <v/>
      </c>
      <c r="S736" s="145" t="str">
        <f>IF(Data!B740="","",B740)</f>
        <v/>
      </c>
      <c r="T736" s="146" t="str">
        <f>IFERROR(IF(S736:$S$5009&lt;&gt;0, ABS(S736-$AC$7),""),"")</f>
        <v/>
      </c>
      <c r="U736" s="146" t="str">
        <f>IFERROR(IF(S736:$S$5009&lt;&gt;0, (T736-$AB$16)^2,""),"")</f>
        <v/>
      </c>
      <c r="V736" s="147" t="str">
        <f>IF(Data!C740="","",C740)</f>
        <v/>
      </c>
      <c r="W736" s="146" t="str">
        <f>IFERROR(IF(V736:$V$5009&lt;&gt;0, ABS(C740-$AC$8),""),"")</f>
        <v/>
      </c>
      <c r="X736" s="146" t="str">
        <f>IFERROR(IF(V736:$V$5009&lt;&gt;0, (W736-$AB$17)^2,""),"")</f>
        <v/>
      </c>
    </row>
    <row r="737" spans="1:24" ht="20" customHeight="1">
      <c r="A737" s="155">
        <v>728</v>
      </c>
      <c r="B737" s="127" t="str">
        <f>IF(Data!B737:$B$5009&lt;&gt;"",Data!B737,"")</f>
        <v/>
      </c>
      <c r="C737" s="127" t="str">
        <f>IF(Data!$C737:C$5009&lt;&gt;"",Data!C737,"")</f>
        <v/>
      </c>
      <c r="S737" s="145" t="str">
        <f>IF(Data!B741="","",B741)</f>
        <v/>
      </c>
      <c r="T737" s="146" t="str">
        <f>IFERROR(IF(S737:$S$5009&lt;&gt;0, ABS(S737-$AC$7),""),"")</f>
        <v/>
      </c>
      <c r="U737" s="146" t="str">
        <f>IFERROR(IF(S737:$S$5009&lt;&gt;0, (T737-$AB$16)^2,""),"")</f>
        <v/>
      </c>
      <c r="V737" s="147" t="str">
        <f>IF(Data!C741="","",C741)</f>
        <v/>
      </c>
      <c r="W737" s="146" t="str">
        <f>IFERROR(IF(V737:$V$5009&lt;&gt;0, ABS(C741-$AC$8),""),"")</f>
        <v/>
      </c>
      <c r="X737" s="146" t="str">
        <f>IFERROR(IF(V737:$V$5009&lt;&gt;0, (W737-$AB$17)^2,""),"")</f>
        <v/>
      </c>
    </row>
    <row r="738" spans="1:24" ht="20" customHeight="1">
      <c r="A738" s="154">
        <v>729</v>
      </c>
      <c r="B738" s="127" t="str">
        <f>IF(Data!B738:$B$5009&lt;&gt;"",Data!B738,"")</f>
        <v/>
      </c>
      <c r="C738" s="127" t="str">
        <f>IF(Data!$C738:C$5009&lt;&gt;"",Data!C738,"")</f>
        <v/>
      </c>
      <c r="S738" s="145" t="str">
        <f>IF(Data!B742="","",B742)</f>
        <v/>
      </c>
      <c r="T738" s="146" t="str">
        <f>IFERROR(IF(S738:$S$5009&lt;&gt;0, ABS(S738-$AC$7),""),"")</f>
        <v/>
      </c>
      <c r="U738" s="146" t="str">
        <f>IFERROR(IF(S738:$S$5009&lt;&gt;0, (T738-$AB$16)^2,""),"")</f>
        <v/>
      </c>
      <c r="V738" s="147" t="str">
        <f>IF(Data!C742="","",C742)</f>
        <v/>
      </c>
      <c r="W738" s="146" t="str">
        <f>IFERROR(IF(V738:$V$5009&lt;&gt;0, ABS(C742-$AC$8),""),"")</f>
        <v/>
      </c>
      <c r="X738" s="146" t="str">
        <f>IFERROR(IF(V738:$V$5009&lt;&gt;0, (W738-$AB$17)^2,""),"")</f>
        <v/>
      </c>
    </row>
    <row r="739" spans="1:24" ht="20" customHeight="1">
      <c r="A739" s="155">
        <v>730</v>
      </c>
      <c r="B739" s="127" t="str">
        <f>IF(Data!B739:$B$5009&lt;&gt;"",Data!B739,"")</f>
        <v/>
      </c>
      <c r="C739" s="127" t="str">
        <f>IF(Data!$C739:C$5009&lt;&gt;"",Data!C739,"")</f>
        <v/>
      </c>
      <c r="S739" s="145" t="str">
        <f>IF(Data!B743="","",B743)</f>
        <v/>
      </c>
      <c r="T739" s="146" t="str">
        <f>IFERROR(IF(S739:$S$5009&lt;&gt;0, ABS(S739-$AC$7),""),"")</f>
        <v/>
      </c>
      <c r="U739" s="146" t="str">
        <f>IFERROR(IF(S739:$S$5009&lt;&gt;0, (T739-$AB$16)^2,""),"")</f>
        <v/>
      </c>
      <c r="V739" s="147" t="str">
        <f>IF(Data!C743="","",C743)</f>
        <v/>
      </c>
      <c r="W739" s="146" t="str">
        <f>IFERROR(IF(V739:$V$5009&lt;&gt;0, ABS(C743-$AC$8),""),"")</f>
        <v/>
      </c>
      <c r="X739" s="146" t="str">
        <f>IFERROR(IF(V739:$V$5009&lt;&gt;0, (W739-$AB$17)^2,""),"")</f>
        <v/>
      </c>
    </row>
    <row r="740" spans="1:24" ht="20" customHeight="1">
      <c r="A740" s="154">
        <v>731</v>
      </c>
      <c r="B740" s="127" t="str">
        <f>IF(Data!B740:$B$5009&lt;&gt;"",Data!B740,"")</f>
        <v/>
      </c>
      <c r="C740" s="127" t="str">
        <f>IF(Data!$C740:C$5009&lt;&gt;"",Data!C740,"")</f>
        <v/>
      </c>
      <c r="S740" s="145" t="str">
        <f>IF(Data!B744="","",B744)</f>
        <v/>
      </c>
      <c r="T740" s="146" t="str">
        <f>IFERROR(IF(S740:$S$5009&lt;&gt;0, ABS(S740-$AC$7),""),"")</f>
        <v/>
      </c>
      <c r="U740" s="146" t="str">
        <f>IFERROR(IF(S740:$S$5009&lt;&gt;0, (T740-$AB$16)^2,""),"")</f>
        <v/>
      </c>
      <c r="V740" s="147" t="str">
        <f>IF(Data!C744="","",C744)</f>
        <v/>
      </c>
      <c r="W740" s="146" t="str">
        <f>IFERROR(IF(V740:$V$5009&lt;&gt;0, ABS(C744-$AC$8),""),"")</f>
        <v/>
      </c>
      <c r="X740" s="146" t="str">
        <f>IFERROR(IF(V740:$V$5009&lt;&gt;0, (W740-$AB$17)^2,""),"")</f>
        <v/>
      </c>
    </row>
    <row r="741" spans="1:24" ht="20" customHeight="1">
      <c r="A741" s="155">
        <v>732</v>
      </c>
      <c r="B741" s="127" t="str">
        <f>IF(Data!B741:$B$5009&lt;&gt;"",Data!B741,"")</f>
        <v/>
      </c>
      <c r="C741" s="127" t="str">
        <f>IF(Data!$C741:C$5009&lt;&gt;"",Data!C741,"")</f>
        <v/>
      </c>
      <c r="S741" s="145" t="str">
        <f>IF(Data!B745="","",B745)</f>
        <v/>
      </c>
      <c r="T741" s="146" t="str">
        <f>IFERROR(IF(S741:$S$5009&lt;&gt;0, ABS(S741-$AC$7),""),"")</f>
        <v/>
      </c>
      <c r="U741" s="146" t="str">
        <f>IFERROR(IF(S741:$S$5009&lt;&gt;0, (T741-$AB$16)^2,""),"")</f>
        <v/>
      </c>
      <c r="V741" s="147" t="str">
        <f>IF(Data!C745="","",C745)</f>
        <v/>
      </c>
      <c r="W741" s="146" t="str">
        <f>IFERROR(IF(V741:$V$5009&lt;&gt;0, ABS(C745-$AC$8),""),"")</f>
        <v/>
      </c>
      <c r="X741" s="146" t="str">
        <f>IFERROR(IF(V741:$V$5009&lt;&gt;0, (W741-$AB$17)^2,""),"")</f>
        <v/>
      </c>
    </row>
    <row r="742" spans="1:24" ht="20" customHeight="1">
      <c r="A742" s="154">
        <v>733</v>
      </c>
      <c r="B742" s="127" t="str">
        <f>IF(Data!B742:$B$5009&lt;&gt;"",Data!B742,"")</f>
        <v/>
      </c>
      <c r="C742" s="127" t="str">
        <f>IF(Data!$C742:C$5009&lt;&gt;"",Data!C742,"")</f>
        <v/>
      </c>
      <c r="S742" s="145" t="str">
        <f>IF(Data!B746="","",B746)</f>
        <v/>
      </c>
      <c r="T742" s="146" t="str">
        <f>IFERROR(IF(S742:$S$5009&lt;&gt;0, ABS(S742-$AC$7),""),"")</f>
        <v/>
      </c>
      <c r="U742" s="146" t="str">
        <f>IFERROR(IF(S742:$S$5009&lt;&gt;0, (T742-$AB$16)^2,""),"")</f>
        <v/>
      </c>
      <c r="V742" s="147" t="str">
        <f>IF(Data!C746="","",C746)</f>
        <v/>
      </c>
      <c r="W742" s="146" t="str">
        <f>IFERROR(IF(V742:$V$5009&lt;&gt;0, ABS(C746-$AC$8),""),"")</f>
        <v/>
      </c>
      <c r="X742" s="146" t="str">
        <f>IFERROR(IF(V742:$V$5009&lt;&gt;0, (W742-$AB$17)^2,""),"")</f>
        <v/>
      </c>
    </row>
    <row r="743" spans="1:24" ht="20" customHeight="1">
      <c r="A743" s="155">
        <v>734</v>
      </c>
      <c r="B743" s="127" t="str">
        <f>IF(Data!B743:$B$5009&lt;&gt;"",Data!B743,"")</f>
        <v/>
      </c>
      <c r="C743" s="127" t="str">
        <f>IF(Data!$C743:C$5009&lt;&gt;"",Data!C743,"")</f>
        <v/>
      </c>
      <c r="S743" s="145" t="str">
        <f>IF(Data!B747="","",B747)</f>
        <v/>
      </c>
      <c r="T743" s="146" t="str">
        <f>IFERROR(IF(S743:$S$5009&lt;&gt;0, ABS(S743-$AC$7),""),"")</f>
        <v/>
      </c>
      <c r="U743" s="146" t="str">
        <f>IFERROR(IF(S743:$S$5009&lt;&gt;0, (T743-$AB$16)^2,""),"")</f>
        <v/>
      </c>
      <c r="V743" s="147" t="str">
        <f>IF(Data!C747="","",C747)</f>
        <v/>
      </c>
      <c r="W743" s="146" t="str">
        <f>IFERROR(IF(V743:$V$5009&lt;&gt;0, ABS(C747-$AC$8),""),"")</f>
        <v/>
      </c>
      <c r="X743" s="146" t="str">
        <f>IFERROR(IF(V743:$V$5009&lt;&gt;0, (W743-$AB$17)^2,""),"")</f>
        <v/>
      </c>
    </row>
    <row r="744" spans="1:24" ht="20" customHeight="1">
      <c r="A744" s="154">
        <v>735</v>
      </c>
      <c r="B744" s="127" t="str">
        <f>IF(Data!B744:$B$5009&lt;&gt;"",Data!B744,"")</f>
        <v/>
      </c>
      <c r="C744" s="127" t="str">
        <f>IF(Data!$C744:C$5009&lt;&gt;"",Data!C744,"")</f>
        <v/>
      </c>
      <c r="S744" s="145" t="str">
        <f>IF(Data!B748="","",B748)</f>
        <v/>
      </c>
      <c r="T744" s="146" t="str">
        <f>IFERROR(IF(S744:$S$5009&lt;&gt;0, ABS(S744-$AC$7),""),"")</f>
        <v/>
      </c>
      <c r="U744" s="146" t="str">
        <f>IFERROR(IF(S744:$S$5009&lt;&gt;0, (T744-$AB$16)^2,""),"")</f>
        <v/>
      </c>
      <c r="V744" s="147" t="str">
        <f>IF(Data!C748="","",C748)</f>
        <v/>
      </c>
      <c r="W744" s="146" t="str">
        <f>IFERROR(IF(V744:$V$5009&lt;&gt;0, ABS(C748-$AC$8),""),"")</f>
        <v/>
      </c>
      <c r="X744" s="146" t="str">
        <f>IFERROR(IF(V744:$V$5009&lt;&gt;0, (W744-$AB$17)^2,""),"")</f>
        <v/>
      </c>
    </row>
    <row r="745" spans="1:24" ht="20" customHeight="1">
      <c r="A745" s="155">
        <v>736</v>
      </c>
      <c r="B745" s="127" t="str">
        <f>IF(Data!B745:$B$5009&lt;&gt;"",Data!B745,"")</f>
        <v/>
      </c>
      <c r="C745" s="127" t="str">
        <f>IF(Data!$C745:C$5009&lt;&gt;"",Data!C745,"")</f>
        <v/>
      </c>
      <c r="S745" s="145" t="str">
        <f>IF(Data!B749="","",B749)</f>
        <v/>
      </c>
      <c r="T745" s="146" t="str">
        <f>IFERROR(IF(S745:$S$5009&lt;&gt;0, ABS(S745-$AC$7),""),"")</f>
        <v/>
      </c>
      <c r="U745" s="146" t="str">
        <f>IFERROR(IF(S745:$S$5009&lt;&gt;0, (T745-$AB$16)^2,""),"")</f>
        <v/>
      </c>
      <c r="V745" s="147" t="str">
        <f>IF(Data!C749="","",C749)</f>
        <v/>
      </c>
      <c r="W745" s="146" t="str">
        <f>IFERROR(IF(V745:$V$5009&lt;&gt;0, ABS(C749-$AC$8),""),"")</f>
        <v/>
      </c>
      <c r="X745" s="146" t="str">
        <f>IFERROR(IF(V745:$V$5009&lt;&gt;0, (W745-$AB$17)^2,""),"")</f>
        <v/>
      </c>
    </row>
    <row r="746" spans="1:24" ht="20" customHeight="1">
      <c r="A746" s="154">
        <v>737</v>
      </c>
      <c r="B746" s="127" t="str">
        <f>IF(Data!B746:$B$5009&lt;&gt;"",Data!B746,"")</f>
        <v/>
      </c>
      <c r="C746" s="127" t="str">
        <f>IF(Data!$C746:C$5009&lt;&gt;"",Data!C746,"")</f>
        <v/>
      </c>
      <c r="S746" s="145" t="str">
        <f>IF(Data!B750="","",B750)</f>
        <v/>
      </c>
      <c r="T746" s="146" t="str">
        <f>IFERROR(IF(S746:$S$5009&lt;&gt;0, ABS(S746-$AC$7),""),"")</f>
        <v/>
      </c>
      <c r="U746" s="146" t="str">
        <f>IFERROR(IF(S746:$S$5009&lt;&gt;0, (T746-$AB$16)^2,""),"")</f>
        <v/>
      </c>
      <c r="V746" s="147" t="str">
        <f>IF(Data!C750="","",C750)</f>
        <v/>
      </c>
      <c r="W746" s="146" t="str">
        <f>IFERROR(IF(V746:$V$5009&lt;&gt;0, ABS(C750-$AC$8),""),"")</f>
        <v/>
      </c>
      <c r="X746" s="146" t="str">
        <f>IFERROR(IF(V746:$V$5009&lt;&gt;0, (W746-$AB$17)^2,""),"")</f>
        <v/>
      </c>
    </row>
    <row r="747" spans="1:24" ht="20" customHeight="1">
      <c r="A747" s="155">
        <v>738</v>
      </c>
      <c r="B747" s="127" t="str">
        <f>IF(Data!B747:$B$5009&lt;&gt;"",Data!B747,"")</f>
        <v/>
      </c>
      <c r="C747" s="127" t="str">
        <f>IF(Data!$C747:C$5009&lt;&gt;"",Data!C747,"")</f>
        <v/>
      </c>
      <c r="S747" s="145" t="str">
        <f>IF(Data!B751="","",B751)</f>
        <v/>
      </c>
      <c r="T747" s="146" t="str">
        <f>IFERROR(IF(S747:$S$5009&lt;&gt;0, ABS(S747-$AC$7),""),"")</f>
        <v/>
      </c>
      <c r="U747" s="146" t="str">
        <f>IFERROR(IF(S747:$S$5009&lt;&gt;0, (T747-$AB$16)^2,""),"")</f>
        <v/>
      </c>
      <c r="V747" s="147" t="str">
        <f>IF(Data!C751="","",C751)</f>
        <v/>
      </c>
      <c r="W747" s="146" t="str">
        <f>IFERROR(IF(V747:$V$5009&lt;&gt;0, ABS(C751-$AC$8),""),"")</f>
        <v/>
      </c>
      <c r="X747" s="146" t="str">
        <f>IFERROR(IF(V747:$V$5009&lt;&gt;0, (W747-$AB$17)^2,""),"")</f>
        <v/>
      </c>
    </row>
    <row r="748" spans="1:24" ht="20" customHeight="1">
      <c r="A748" s="154">
        <v>739</v>
      </c>
      <c r="B748" s="127" t="str">
        <f>IF(Data!B748:$B$5009&lt;&gt;"",Data!B748,"")</f>
        <v/>
      </c>
      <c r="C748" s="127" t="str">
        <f>IF(Data!$C748:C$5009&lt;&gt;"",Data!C748,"")</f>
        <v/>
      </c>
      <c r="S748" s="145" t="str">
        <f>IF(Data!B752="","",B752)</f>
        <v/>
      </c>
      <c r="T748" s="146" t="str">
        <f>IFERROR(IF(S748:$S$5009&lt;&gt;0, ABS(S748-$AC$7),""),"")</f>
        <v/>
      </c>
      <c r="U748" s="146" t="str">
        <f>IFERROR(IF(S748:$S$5009&lt;&gt;0, (T748-$AB$16)^2,""),"")</f>
        <v/>
      </c>
      <c r="V748" s="147" t="str">
        <f>IF(Data!C752="","",C752)</f>
        <v/>
      </c>
      <c r="W748" s="146" t="str">
        <f>IFERROR(IF(V748:$V$5009&lt;&gt;0, ABS(C752-$AC$8),""),"")</f>
        <v/>
      </c>
      <c r="X748" s="146" t="str">
        <f>IFERROR(IF(V748:$V$5009&lt;&gt;0, (W748-$AB$17)^2,""),"")</f>
        <v/>
      </c>
    </row>
    <row r="749" spans="1:24" ht="20" customHeight="1">
      <c r="A749" s="155">
        <v>740</v>
      </c>
      <c r="B749" s="127" t="str">
        <f>IF(Data!B749:$B$5009&lt;&gt;"",Data!B749,"")</f>
        <v/>
      </c>
      <c r="C749" s="127" t="str">
        <f>IF(Data!$C749:C$5009&lt;&gt;"",Data!C749,"")</f>
        <v/>
      </c>
      <c r="S749" s="145" t="str">
        <f>IF(Data!B753="","",B753)</f>
        <v/>
      </c>
      <c r="T749" s="146" t="str">
        <f>IFERROR(IF(S749:$S$5009&lt;&gt;0, ABS(S749-$AC$7),""),"")</f>
        <v/>
      </c>
      <c r="U749" s="146" t="str">
        <f>IFERROR(IF(S749:$S$5009&lt;&gt;0, (T749-$AB$16)^2,""),"")</f>
        <v/>
      </c>
      <c r="V749" s="147" t="str">
        <f>IF(Data!C753="","",C753)</f>
        <v/>
      </c>
      <c r="W749" s="146" t="str">
        <f>IFERROR(IF(V749:$V$5009&lt;&gt;0, ABS(C753-$AC$8),""),"")</f>
        <v/>
      </c>
      <c r="X749" s="146" t="str">
        <f>IFERROR(IF(V749:$V$5009&lt;&gt;0, (W749-$AB$17)^2,""),"")</f>
        <v/>
      </c>
    </row>
    <row r="750" spans="1:24" ht="20" customHeight="1">
      <c r="A750" s="154">
        <v>741</v>
      </c>
      <c r="B750" s="127" t="str">
        <f>IF(Data!B750:$B$5009&lt;&gt;"",Data!B750,"")</f>
        <v/>
      </c>
      <c r="C750" s="127" t="str">
        <f>IF(Data!$C750:C$5009&lt;&gt;"",Data!C750,"")</f>
        <v/>
      </c>
      <c r="S750" s="145" t="str">
        <f>IF(Data!B754="","",B754)</f>
        <v/>
      </c>
      <c r="T750" s="146" t="str">
        <f>IFERROR(IF(S750:$S$5009&lt;&gt;0, ABS(S750-$AC$7),""),"")</f>
        <v/>
      </c>
      <c r="U750" s="146" t="str">
        <f>IFERROR(IF(S750:$S$5009&lt;&gt;0, (T750-$AB$16)^2,""),"")</f>
        <v/>
      </c>
      <c r="V750" s="147" t="str">
        <f>IF(Data!C754="","",C754)</f>
        <v/>
      </c>
      <c r="W750" s="146" t="str">
        <f>IFERROR(IF(V750:$V$5009&lt;&gt;0, ABS(C754-$AC$8),""),"")</f>
        <v/>
      </c>
      <c r="X750" s="146" t="str">
        <f>IFERROR(IF(V750:$V$5009&lt;&gt;0, (W750-$AB$17)^2,""),"")</f>
        <v/>
      </c>
    </row>
    <row r="751" spans="1:24" ht="20" customHeight="1">
      <c r="A751" s="155">
        <v>742</v>
      </c>
      <c r="B751" s="127" t="str">
        <f>IF(Data!B751:$B$5009&lt;&gt;"",Data!B751,"")</f>
        <v/>
      </c>
      <c r="C751" s="127" t="str">
        <f>IF(Data!$C751:C$5009&lt;&gt;"",Data!C751,"")</f>
        <v/>
      </c>
      <c r="S751" s="145" t="str">
        <f>IF(Data!B755="","",B755)</f>
        <v/>
      </c>
      <c r="T751" s="146" t="str">
        <f>IFERROR(IF(S751:$S$5009&lt;&gt;0, ABS(S751-$AC$7),""),"")</f>
        <v/>
      </c>
      <c r="U751" s="146" t="str">
        <f>IFERROR(IF(S751:$S$5009&lt;&gt;0, (T751-$AB$16)^2,""),"")</f>
        <v/>
      </c>
      <c r="V751" s="147" t="str">
        <f>IF(Data!C755="","",C755)</f>
        <v/>
      </c>
      <c r="W751" s="146" t="str">
        <f>IFERROR(IF(V751:$V$5009&lt;&gt;0, ABS(C755-$AC$8),""),"")</f>
        <v/>
      </c>
      <c r="X751" s="146" t="str">
        <f>IFERROR(IF(V751:$V$5009&lt;&gt;0, (W751-$AB$17)^2,""),"")</f>
        <v/>
      </c>
    </row>
    <row r="752" spans="1:24" ht="20" customHeight="1">
      <c r="A752" s="154">
        <v>743</v>
      </c>
      <c r="B752" s="127" t="str">
        <f>IF(Data!B752:$B$5009&lt;&gt;"",Data!B752,"")</f>
        <v/>
      </c>
      <c r="C752" s="127" t="str">
        <f>IF(Data!$C752:C$5009&lt;&gt;"",Data!C752,"")</f>
        <v/>
      </c>
      <c r="S752" s="145" t="str">
        <f>IF(Data!B756="","",B756)</f>
        <v/>
      </c>
      <c r="T752" s="146" t="str">
        <f>IFERROR(IF(S752:$S$5009&lt;&gt;0, ABS(S752-$AC$7),""),"")</f>
        <v/>
      </c>
      <c r="U752" s="146" t="str">
        <f>IFERROR(IF(S752:$S$5009&lt;&gt;0, (T752-$AB$16)^2,""),"")</f>
        <v/>
      </c>
      <c r="V752" s="147" t="str">
        <f>IF(Data!C756="","",C756)</f>
        <v/>
      </c>
      <c r="W752" s="146" t="str">
        <f>IFERROR(IF(V752:$V$5009&lt;&gt;0, ABS(C756-$AC$8),""),"")</f>
        <v/>
      </c>
      <c r="X752" s="146" t="str">
        <f>IFERROR(IF(V752:$V$5009&lt;&gt;0, (W752-$AB$17)^2,""),"")</f>
        <v/>
      </c>
    </row>
    <row r="753" spans="1:24" ht="20" customHeight="1">
      <c r="A753" s="155">
        <v>744</v>
      </c>
      <c r="B753" s="127" t="str">
        <f>IF(Data!B753:$B$5009&lt;&gt;"",Data!B753,"")</f>
        <v/>
      </c>
      <c r="C753" s="127" t="str">
        <f>IF(Data!$C753:C$5009&lt;&gt;"",Data!C753,"")</f>
        <v/>
      </c>
      <c r="S753" s="145" t="str">
        <f>IF(Data!B757="","",B757)</f>
        <v/>
      </c>
      <c r="T753" s="146" t="str">
        <f>IFERROR(IF(S753:$S$5009&lt;&gt;0, ABS(S753-$AC$7),""),"")</f>
        <v/>
      </c>
      <c r="U753" s="146" t="str">
        <f>IFERROR(IF(S753:$S$5009&lt;&gt;0, (T753-$AB$16)^2,""),"")</f>
        <v/>
      </c>
      <c r="V753" s="147" t="str">
        <f>IF(Data!C757="","",C757)</f>
        <v/>
      </c>
      <c r="W753" s="146" t="str">
        <f>IFERROR(IF(V753:$V$5009&lt;&gt;0, ABS(C757-$AC$8),""),"")</f>
        <v/>
      </c>
      <c r="X753" s="146" t="str">
        <f>IFERROR(IF(V753:$V$5009&lt;&gt;0, (W753-$AB$17)^2,""),"")</f>
        <v/>
      </c>
    </row>
    <row r="754" spans="1:24" ht="20" customHeight="1">
      <c r="A754" s="154">
        <v>745</v>
      </c>
      <c r="B754" s="127" t="str">
        <f>IF(Data!B754:$B$5009&lt;&gt;"",Data!B754,"")</f>
        <v/>
      </c>
      <c r="C754" s="127" t="str">
        <f>IF(Data!$C754:C$5009&lt;&gt;"",Data!C754,"")</f>
        <v/>
      </c>
      <c r="S754" s="145" t="str">
        <f>IF(Data!B758="","",B758)</f>
        <v/>
      </c>
      <c r="T754" s="146" t="str">
        <f>IFERROR(IF(S754:$S$5009&lt;&gt;0, ABS(S754-$AC$7),""),"")</f>
        <v/>
      </c>
      <c r="U754" s="146" t="str">
        <f>IFERROR(IF(S754:$S$5009&lt;&gt;0, (T754-$AB$16)^2,""),"")</f>
        <v/>
      </c>
      <c r="V754" s="147" t="str">
        <f>IF(Data!C758="","",C758)</f>
        <v/>
      </c>
      <c r="W754" s="146" t="str">
        <f>IFERROR(IF(V754:$V$5009&lt;&gt;0, ABS(C758-$AC$8),""),"")</f>
        <v/>
      </c>
      <c r="X754" s="146" t="str">
        <f>IFERROR(IF(V754:$V$5009&lt;&gt;0, (W754-$AB$17)^2,""),"")</f>
        <v/>
      </c>
    </row>
    <row r="755" spans="1:24" ht="20" customHeight="1">
      <c r="A755" s="155">
        <v>746</v>
      </c>
      <c r="B755" s="127" t="str">
        <f>IF(Data!B755:$B$5009&lt;&gt;"",Data!B755,"")</f>
        <v/>
      </c>
      <c r="C755" s="127" t="str">
        <f>IF(Data!$C755:C$5009&lt;&gt;"",Data!C755,"")</f>
        <v/>
      </c>
      <c r="S755" s="145" t="str">
        <f>IF(Data!B759="","",B759)</f>
        <v/>
      </c>
      <c r="T755" s="146" t="str">
        <f>IFERROR(IF(S755:$S$5009&lt;&gt;0, ABS(S755-$AC$7),""),"")</f>
        <v/>
      </c>
      <c r="U755" s="146" t="str">
        <f>IFERROR(IF(S755:$S$5009&lt;&gt;0, (T755-$AB$16)^2,""),"")</f>
        <v/>
      </c>
      <c r="V755" s="147" t="str">
        <f>IF(Data!C759="","",C759)</f>
        <v/>
      </c>
      <c r="W755" s="146" t="str">
        <f>IFERROR(IF(V755:$V$5009&lt;&gt;0, ABS(C759-$AC$8),""),"")</f>
        <v/>
      </c>
      <c r="X755" s="146" t="str">
        <f>IFERROR(IF(V755:$V$5009&lt;&gt;0, (W755-$AB$17)^2,""),"")</f>
        <v/>
      </c>
    </row>
    <row r="756" spans="1:24" ht="20" customHeight="1">
      <c r="A756" s="154">
        <v>747</v>
      </c>
      <c r="B756" s="127" t="str">
        <f>IF(Data!B756:$B$5009&lt;&gt;"",Data!B756,"")</f>
        <v/>
      </c>
      <c r="C756" s="127" t="str">
        <f>IF(Data!$C756:C$5009&lt;&gt;"",Data!C756,"")</f>
        <v/>
      </c>
      <c r="S756" s="145" t="str">
        <f>IF(Data!B760="","",B760)</f>
        <v/>
      </c>
      <c r="T756" s="146" t="str">
        <f>IFERROR(IF(S756:$S$5009&lt;&gt;0, ABS(S756-$AC$7),""),"")</f>
        <v/>
      </c>
      <c r="U756" s="146" t="str">
        <f>IFERROR(IF(S756:$S$5009&lt;&gt;0, (T756-$AB$16)^2,""),"")</f>
        <v/>
      </c>
      <c r="V756" s="147" t="str">
        <f>IF(Data!C760="","",C760)</f>
        <v/>
      </c>
      <c r="W756" s="146" t="str">
        <f>IFERROR(IF(V756:$V$5009&lt;&gt;0, ABS(C760-$AC$8),""),"")</f>
        <v/>
      </c>
      <c r="X756" s="146" t="str">
        <f>IFERROR(IF(V756:$V$5009&lt;&gt;0, (W756-$AB$17)^2,""),"")</f>
        <v/>
      </c>
    </row>
    <row r="757" spans="1:24" ht="20" customHeight="1">
      <c r="A757" s="155">
        <v>748</v>
      </c>
      <c r="B757" s="127" t="str">
        <f>IF(Data!B757:$B$5009&lt;&gt;"",Data!B757,"")</f>
        <v/>
      </c>
      <c r="C757" s="127" t="str">
        <f>IF(Data!$C757:C$5009&lt;&gt;"",Data!C757,"")</f>
        <v/>
      </c>
      <c r="S757" s="145" t="str">
        <f>IF(Data!B761="","",B761)</f>
        <v/>
      </c>
      <c r="T757" s="146" t="str">
        <f>IFERROR(IF(S757:$S$5009&lt;&gt;0, ABS(S757-$AC$7),""),"")</f>
        <v/>
      </c>
      <c r="U757" s="146" t="str">
        <f>IFERROR(IF(S757:$S$5009&lt;&gt;0, (T757-$AB$16)^2,""),"")</f>
        <v/>
      </c>
      <c r="V757" s="147" t="str">
        <f>IF(Data!C761="","",C761)</f>
        <v/>
      </c>
      <c r="W757" s="146" t="str">
        <f>IFERROR(IF(V757:$V$5009&lt;&gt;0, ABS(C761-$AC$8),""),"")</f>
        <v/>
      </c>
      <c r="X757" s="146" t="str">
        <f>IFERROR(IF(V757:$V$5009&lt;&gt;0, (W757-$AB$17)^2,""),"")</f>
        <v/>
      </c>
    </row>
    <row r="758" spans="1:24" ht="20" customHeight="1">
      <c r="A758" s="154">
        <v>749</v>
      </c>
      <c r="B758" s="127" t="str">
        <f>IF(Data!B758:$B$5009&lt;&gt;"",Data!B758,"")</f>
        <v/>
      </c>
      <c r="C758" s="127" t="str">
        <f>IF(Data!$C758:C$5009&lt;&gt;"",Data!C758,"")</f>
        <v/>
      </c>
      <c r="S758" s="145" t="str">
        <f>IF(Data!B762="","",B762)</f>
        <v/>
      </c>
      <c r="T758" s="146" t="str">
        <f>IFERROR(IF(S758:$S$5009&lt;&gt;0, ABS(S758-$AC$7),""),"")</f>
        <v/>
      </c>
      <c r="U758" s="146" t="str">
        <f>IFERROR(IF(S758:$S$5009&lt;&gt;0, (T758-$AB$16)^2,""),"")</f>
        <v/>
      </c>
      <c r="V758" s="147" t="str">
        <f>IF(Data!C762="","",C762)</f>
        <v/>
      </c>
      <c r="W758" s="146" t="str">
        <f>IFERROR(IF(V758:$V$5009&lt;&gt;0, ABS(C762-$AC$8),""),"")</f>
        <v/>
      </c>
      <c r="X758" s="146" t="str">
        <f>IFERROR(IF(V758:$V$5009&lt;&gt;0, (W758-$AB$17)^2,""),"")</f>
        <v/>
      </c>
    </row>
    <row r="759" spans="1:24" ht="20" customHeight="1">
      <c r="A759" s="155">
        <v>750</v>
      </c>
      <c r="B759" s="127" t="str">
        <f>IF(Data!B759:$B$5009&lt;&gt;"",Data!B759,"")</f>
        <v/>
      </c>
      <c r="C759" s="127" t="str">
        <f>IF(Data!$C759:C$5009&lt;&gt;"",Data!C759,"")</f>
        <v/>
      </c>
      <c r="S759" s="145" t="str">
        <f>IF(Data!B763="","",B763)</f>
        <v/>
      </c>
      <c r="T759" s="146" t="str">
        <f>IFERROR(IF(S759:$S$5009&lt;&gt;0, ABS(S759-$AC$7),""),"")</f>
        <v/>
      </c>
      <c r="U759" s="146" t="str">
        <f>IFERROR(IF(S759:$S$5009&lt;&gt;0, (T759-$AB$16)^2,""),"")</f>
        <v/>
      </c>
      <c r="V759" s="147" t="str">
        <f>IF(Data!C763="","",C763)</f>
        <v/>
      </c>
      <c r="W759" s="146" t="str">
        <f>IFERROR(IF(V759:$V$5009&lt;&gt;0, ABS(C763-$AC$8),""),"")</f>
        <v/>
      </c>
      <c r="X759" s="146" t="str">
        <f>IFERROR(IF(V759:$V$5009&lt;&gt;0, (W759-$AB$17)^2,""),"")</f>
        <v/>
      </c>
    </row>
    <row r="760" spans="1:24" ht="20" customHeight="1">
      <c r="A760" s="154">
        <v>751</v>
      </c>
      <c r="B760" s="127" t="str">
        <f>IF(Data!B760:$B$5009&lt;&gt;"",Data!B760,"")</f>
        <v/>
      </c>
      <c r="C760" s="127" t="str">
        <f>IF(Data!$C760:C$5009&lt;&gt;"",Data!C760,"")</f>
        <v/>
      </c>
      <c r="S760" s="145" t="str">
        <f>IF(Data!B764="","",B764)</f>
        <v/>
      </c>
      <c r="T760" s="146" t="str">
        <f>IFERROR(IF(S760:$S$5009&lt;&gt;0, ABS(S760-$AC$7),""),"")</f>
        <v/>
      </c>
      <c r="U760" s="146" t="str">
        <f>IFERROR(IF(S760:$S$5009&lt;&gt;0, (T760-$AB$16)^2,""),"")</f>
        <v/>
      </c>
      <c r="V760" s="147" t="str">
        <f>IF(Data!C764="","",C764)</f>
        <v/>
      </c>
      <c r="W760" s="146" t="str">
        <f>IFERROR(IF(V760:$V$5009&lt;&gt;0, ABS(C764-$AC$8),""),"")</f>
        <v/>
      </c>
      <c r="X760" s="146" t="str">
        <f>IFERROR(IF(V760:$V$5009&lt;&gt;0, (W760-$AB$17)^2,""),"")</f>
        <v/>
      </c>
    </row>
    <row r="761" spans="1:24" ht="20" customHeight="1">
      <c r="A761" s="155">
        <v>752</v>
      </c>
      <c r="B761" s="127" t="str">
        <f>IF(Data!B761:$B$5009&lt;&gt;"",Data!B761,"")</f>
        <v/>
      </c>
      <c r="C761" s="127" t="str">
        <f>IF(Data!$C761:C$5009&lt;&gt;"",Data!C761,"")</f>
        <v/>
      </c>
      <c r="S761" s="145" t="str">
        <f>IF(Data!B765="","",B765)</f>
        <v/>
      </c>
      <c r="T761" s="146" t="str">
        <f>IFERROR(IF(S761:$S$5009&lt;&gt;0, ABS(S761-$AC$7),""),"")</f>
        <v/>
      </c>
      <c r="U761" s="146" t="str">
        <f>IFERROR(IF(S761:$S$5009&lt;&gt;0, (T761-$AB$16)^2,""),"")</f>
        <v/>
      </c>
      <c r="V761" s="147" t="str">
        <f>IF(Data!C765="","",C765)</f>
        <v/>
      </c>
      <c r="W761" s="146" t="str">
        <f>IFERROR(IF(V761:$V$5009&lt;&gt;0, ABS(C765-$AC$8),""),"")</f>
        <v/>
      </c>
      <c r="X761" s="146" t="str">
        <f>IFERROR(IF(V761:$V$5009&lt;&gt;0, (W761-$AB$17)^2,""),"")</f>
        <v/>
      </c>
    </row>
    <row r="762" spans="1:24" ht="20" customHeight="1">
      <c r="A762" s="154">
        <v>753</v>
      </c>
      <c r="B762" s="127" t="str">
        <f>IF(Data!B762:$B$5009&lt;&gt;"",Data!B762,"")</f>
        <v/>
      </c>
      <c r="C762" s="127" t="str">
        <f>IF(Data!$C762:C$5009&lt;&gt;"",Data!C762,"")</f>
        <v/>
      </c>
      <c r="S762" s="145" t="str">
        <f>IF(Data!B766="","",B766)</f>
        <v/>
      </c>
      <c r="T762" s="146" t="str">
        <f>IFERROR(IF(S762:$S$5009&lt;&gt;0, ABS(S762-$AC$7),""),"")</f>
        <v/>
      </c>
      <c r="U762" s="146" t="str">
        <f>IFERROR(IF(S762:$S$5009&lt;&gt;0, (T762-$AB$16)^2,""),"")</f>
        <v/>
      </c>
      <c r="V762" s="147" t="str">
        <f>IF(Data!C766="","",C766)</f>
        <v/>
      </c>
      <c r="W762" s="146" t="str">
        <f>IFERROR(IF(V762:$V$5009&lt;&gt;0, ABS(C766-$AC$8),""),"")</f>
        <v/>
      </c>
      <c r="X762" s="146" t="str">
        <f>IFERROR(IF(V762:$V$5009&lt;&gt;0, (W762-$AB$17)^2,""),"")</f>
        <v/>
      </c>
    </row>
    <row r="763" spans="1:24" ht="20" customHeight="1">
      <c r="A763" s="155">
        <v>754</v>
      </c>
      <c r="B763" s="127" t="str">
        <f>IF(Data!B763:$B$5009&lt;&gt;"",Data!B763,"")</f>
        <v/>
      </c>
      <c r="C763" s="127" t="str">
        <f>IF(Data!$C763:C$5009&lt;&gt;"",Data!C763,"")</f>
        <v/>
      </c>
      <c r="S763" s="145" t="str">
        <f>IF(Data!B767="","",B767)</f>
        <v/>
      </c>
      <c r="T763" s="146" t="str">
        <f>IFERROR(IF(S763:$S$5009&lt;&gt;0, ABS(S763-$AC$7),""),"")</f>
        <v/>
      </c>
      <c r="U763" s="146" t="str">
        <f>IFERROR(IF(S763:$S$5009&lt;&gt;0, (T763-$AB$16)^2,""),"")</f>
        <v/>
      </c>
      <c r="V763" s="147" t="str">
        <f>IF(Data!C767="","",C767)</f>
        <v/>
      </c>
      <c r="W763" s="146" t="str">
        <f>IFERROR(IF(V763:$V$5009&lt;&gt;0, ABS(C767-$AC$8),""),"")</f>
        <v/>
      </c>
      <c r="X763" s="146" t="str">
        <f>IFERROR(IF(V763:$V$5009&lt;&gt;0, (W763-$AB$17)^2,""),"")</f>
        <v/>
      </c>
    </row>
    <row r="764" spans="1:24" ht="20" customHeight="1">
      <c r="A764" s="154">
        <v>755</v>
      </c>
      <c r="B764" s="127" t="str">
        <f>IF(Data!B764:$B$5009&lt;&gt;"",Data!B764,"")</f>
        <v/>
      </c>
      <c r="C764" s="127" t="str">
        <f>IF(Data!$C764:C$5009&lt;&gt;"",Data!C764,"")</f>
        <v/>
      </c>
      <c r="S764" s="145" t="str">
        <f>IF(Data!B768="","",B768)</f>
        <v/>
      </c>
      <c r="T764" s="146" t="str">
        <f>IFERROR(IF(S764:$S$5009&lt;&gt;0, ABS(S764-$AC$7),""),"")</f>
        <v/>
      </c>
      <c r="U764" s="146" t="str">
        <f>IFERROR(IF(S764:$S$5009&lt;&gt;0, (T764-$AB$16)^2,""),"")</f>
        <v/>
      </c>
      <c r="V764" s="147" t="str">
        <f>IF(Data!C768="","",C768)</f>
        <v/>
      </c>
      <c r="W764" s="146" t="str">
        <f>IFERROR(IF(V764:$V$5009&lt;&gt;0, ABS(C768-$AC$8),""),"")</f>
        <v/>
      </c>
      <c r="X764" s="146" t="str">
        <f>IFERROR(IF(V764:$V$5009&lt;&gt;0, (W764-$AB$17)^2,""),"")</f>
        <v/>
      </c>
    </row>
    <row r="765" spans="1:24" ht="20" customHeight="1">
      <c r="A765" s="155">
        <v>756</v>
      </c>
      <c r="B765" s="127" t="str">
        <f>IF(Data!B765:$B$5009&lt;&gt;"",Data!B765,"")</f>
        <v/>
      </c>
      <c r="C765" s="127" t="str">
        <f>IF(Data!$C765:C$5009&lt;&gt;"",Data!C765,"")</f>
        <v/>
      </c>
      <c r="S765" s="145" t="str">
        <f>IF(Data!B769="","",B769)</f>
        <v/>
      </c>
      <c r="T765" s="146" t="str">
        <f>IFERROR(IF(S765:$S$5009&lt;&gt;0, ABS(S765-$AC$7),""),"")</f>
        <v/>
      </c>
      <c r="U765" s="146" t="str">
        <f>IFERROR(IF(S765:$S$5009&lt;&gt;0, (T765-$AB$16)^2,""),"")</f>
        <v/>
      </c>
      <c r="V765" s="147" t="str">
        <f>IF(Data!C769="","",C769)</f>
        <v/>
      </c>
      <c r="W765" s="146" t="str">
        <f>IFERROR(IF(V765:$V$5009&lt;&gt;0, ABS(C769-$AC$8),""),"")</f>
        <v/>
      </c>
      <c r="X765" s="146" t="str">
        <f>IFERROR(IF(V765:$V$5009&lt;&gt;0, (W765-$AB$17)^2,""),"")</f>
        <v/>
      </c>
    </row>
    <row r="766" spans="1:24" ht="20" customHeight="1">
      <c r="A766" s="154">
        <v>757</v>
      </c>
      <c r="B766" s="127" t="str">
        <f>IF(Data!B766:$B$5009&lt;&gt;"",Data!B766,"")</f>
        <v/>
      </c>
      <c r="C766" s="127" t="str">
        <f>IF(Data!$C766:C$5009&lt;&gt;"",Data!C766,"")</f>
        <v/>
      </c>
      <c r="S766" s="145" t="str">
        <f>IF(Data!B770="","",B770)</f>
        <v/>
      </c>
      <c r="T766" s="146" t="str">
        <f>IFERROR(IF(S766:$S$5009&lt;&gt;0, ABS(S766-$AC$7),""),"")</f>
        <v/>
      </c>
      <c r="U766" s="146" t="str">
        <f>IFERROR(IF(S766:$S$5009&lt;&gt;0, (T766-$AB$16)^2,""),"")</f>
        <v/>
      </c>
      <c r="V766" s="147" t="str">
        <f>IF(Data!C770="","",C770)</f>
        <v/>
      </c>
      <c r="W766" s="146" t="str">
        <f>IFERROR(IF(V766:$V$5009&lt;&gt;0, ABS(C770-$AC$8),""),"")</f>
        <v/>
      </c>
      <c r="X766" s="146" t="str">
        <f>IFERROR(IF(V766:$V$5009&lt;&gt;0, (W766-$AB$17)^2,""),"")</f>
        <v/>
      </c>
    </row>
    <row r="767" spans="1:24" ht="20" customHeight="1">
      <c r="A767" s="155">
        <v>758</v>
      </c>
      <c r="B767" s="127" t="str">
        <f>IF(Data!B767:$B$5009&lt;&gt;"",Data!B767,"")</f>
        <v/>
      </c>
      <c r="C767" s="127" t="str">
        <f>IF(Data!$C767:C$5009&lt;&gt;"",Data!C767,"")</f>
        <v/>
      </c>
      <c r="S767" s="145" t="str">
        <f>IF(Data!B771="","",B771)</f>
        <v/>
      </c>
      <c r="T767" s="146" t="str">
        <f>IFERROR(IF(S767:$S$5009&lt;&gt;0, ABS(S767-$AC$7),""),"")</f>
        <v/>
      </c>
      <c r="U767" s="146" t="str">
        <f>IFERROR(IF(S767:$S$5009&lt;&gt;0, (T767-$AB$16)^2,""),"")</f>
        <v/>
      </c>
      <c r="V767" s="147" t="str">
        <f>IF(Data!C771="","",C771)</f>
        <v/>
      </c>
      <c r="W767" s="146" t="str">
        <f>IFERROR(IF(V767:$V$5009&lt;&gt;0, ABS(C771-$AC$8),""),"")</f>
        <v/>
      </c>
      <c r="X767" s="146" t="str">
        <f>IFERROR(IF(V767:$V$5009&lt;&gt;0, (W767-$AB$17)^2,""),"")</f>
        <v/>
      </c>
    </row>
    <row r="768" spans="1:24" ht="20" customHeight="1">
      <c r="A768" s="154">
        <v>759</v>
      </c>
      <c r="B768" s="127" t="str">
        <f>IF(Data!B768:$B$5009&lt;&gt;"",Data!B768,"")</f>
        <v/>
      </c>
      <c r="C768" s="127" t="str">
        <f>IF(Data!$C768:C$5009&lt;&gt;"",Data!C768,"")</f>
        <v/>
      </c>
      <c r="S768" s="145" t="str">
        <f>IF(Data!B772="","",B772)</f>
        <v/>
      </c>
      <c r="T768" s="146" t="str">
        <f>IFERROR(IF(S768:$S$5009&lt;&gt;0, ABS(S768-$AC$7),""),"")</f>
        <v/>
      </c>
      <c r="U768" s="146" t="str">
        <f>IFERROR(IF(S768:$S$5009&lt;&gt;0, (T768-$AB$16)^2,""),"")</f>
        <v/>
      </c>
      <c r="V768" s="147" t="str">
        <f>IF(Data!C772="","",C772)</f>
        <v/>
      </c>
      <c r="W768" s="146" t="str">
        <f>IFERROR(IF(V768:$V$5009&lt;&gt;0, ABS(C772-$AC$8),""),"")</f>
        <v/>
      </c>
      <c r="X768" s="146" t="str">
        <f>IFERROR(IF(V768:$V$5009&lt;&gt;0, (W768-$AB$17)^2,""),"")</f>
        <v/>
      </c>
    </row>
    <row r="769" spans="1:24" ht="20" customHeight="1">
      <c r="A769" s="155">
        <v>760</v>
      </c>
      <c r="B769" s="127" t="str">
        <f>IF(Data!B769:$B$5009&lt;&gt;"",Data!B769,"")</f>
        <v/>
      </c>
      <c r="C769" s="127" t="str">
        <f>IF(Data!$C769:C$5009&lt;&gt;"",Data!C769,"")</f>
        <v/>
      </c>
      <c r="S769" s="145" t="str">
        <f>IF(Data!B773="","",B773)</f>
        <v/>
      </c>
      <c r="T769" s="146" t="str">
        <f>IFERROR(IF(S769:$S$5009&lt;&gt;0, ABS(S769-$AC$7),""),"")</f>
        <v/>
      </c>
      <c r="U769" s="146" t="str">
        <f>IFERROR(IF(S769:$S$5009&lt;&gt;0, (T769-$AB$16)^2,""),"")</f>
        <v/>
      </c>
      <c r="V769" s="147" t="str">
        <f>IF(Data!C773="","",C773)</f>
        <v/>
      </c>
      <c r="W769" s="146" t="str">
        <f>IFERROR(IF(V769:$V$5009&lt;&gt;0, ABS(C773-$AC$8),""),"")</f>
        <v/>
      </c>
      <c r="X769" s="146" t="str">
        <f>IFERROR(IF(V769:$V$5009&lt;&gt;0, (W769-$AB$17)^2,""),"")</f>
        <v/>
      </c>
    </row>
    <row r="770" spans="1:24" ht="20" customHeight="1">
      <c r="A770" s="154">
        <v>761</v>
      </c>
      <c r="B770" s="127" t="str">
        <f>IF(Data!B770:$B$5009&lt;&gt;"",Data!B770,"")</f>
        <v/>
      </c>
      <c r="C770" s="127" t="str">
        <f>IF(Data!$C770:C$5009&lt;&gt;"",Data!C770,"")</f>
        <v/>
      </c>
      <c r="S770" s="145" t="str">
        <f>IF(Data!B774="","",B774)</f>
        <v/>
      </c>
      <c r="T770" s="146" t="str">
        <f>IFERROR(IF(S770:$S$5009&lt;&gt;0, ABS(S770-$AC$7),""),"")</f>
        <v/>
      </c>
      <c r="U770" s="146" t="str">
        <f>IFERROR(IF(S770:$S$5009&lt;&gt;0, (T770-$AB$16)^2,""),"")</f>
        <v/>
      </c>
      <c r="V770" s="147" t="str">
        <f>IF(Data!C774="","",C774)</f>
        <v/>
      </c>
      <c r="W770" s="146" t="str">
        <f>IFERROR(IF(V770:$V$5009&lt;&gt;0, ABS(C774-$AC$8),""),"")</f>
        <v/>
      </c>
      <c r="X770" s="146" t="str">
        <f>IFERROR(IF(V770:$V$5009&lt;&gt;0, (W770-$AB$17)^2,""),"")</f>
        <v/>
      </c>
    </row>
    <row r="771" spans="1:24" ht="20" customHeight="1">
      <c r="A771" s="155">
        <v>762</v>
      </c>
      <c r="B771" s="127" t="str">
        <f>IF(Data!B771:$B$5009&lt;&gt;"",Data!B771,"")</f>
        <v/>
      </c>
      <c r="C771" s="127" t="str">
        <f>IF(Data!$C771:C$5009&lt;&gt;"",Data!C771,"")</f>
        <v/>
      </c>
      <c r="S771" s="145" t="str">
        <f>IF(Data!B775="","",B775)</f>
        <v/>
      </c>
      <c r="T771" s="146" t="str">
        <f>IFERROR(IF(S771:$S$5009&lt;&gt;0, ABS(S771-$AC$7),""),"")</f>
        <v/>
      </c>
      <c r="U771" s="146" t="str">
        <f>IFERROR(IF(S771:$S$5009&lt;&gt;0, (T771-$AB$16)^2,""),"")</f>
        <v/>
      </c>
      <c r="V771" s="147" t="str">
        <f>IF(Data!C775="","",C775)</f>
        <v/>
      </c>
      <c r="W771" s="146" t="str">
        <f>IFERROR(IF(V771:$V$5009&lt;&gt;0, ABS(C775-$AC$8),""),"")</f>
        <v/>
      </c>
      <c r="X771" s="146" t="str">
        <f>IFERROR(IF(V771:$V$5009&lt;&gt;0, (W771-$AB$17)^2,""),"")</f>
        <v/>
      </c>
    </row>
    <row r="772" spans="1:24" ht="20" customHeight="1">
      <c r="A772" s="154">
        <v>763</v>
      </c>
      <c r="B772" s="127" t="str">
        <f>IF(Data!B772:$B$5009&lt;&gt;"",Data!B772,"")</f>
        <v/>
      </c>
      <c r="C772" s="127" t="str">
        <f>IF(Data!$C772:C$5009&lt;&gt;"",Data!C772,"")</f>
        <v/>
      </c>
      <c r="S772" s="145" t="str">
        <f>IF(Data!B776="","",B776)</f>
        <v/>
      </c>
      <c r="T772" s="146" t="str">
        <f>IFERROR(IF(S772:$S$5009&lt;&gt;0, ABS(S772-$AC$7),""),"")</f>
        <v/>
      </c>
      <c r="U772" s="146" t="str">
        <f>IFERROR(IF(S772:$S$5009&lt;&gt;0, (T772-$AB$16)^2,""),"")</f>
        <v/>
      </c>
      <c r="V772" s="147" t="str">
        <f>IF(Data!C776="","",C776)</f>
        <v/>
      </c>
      <c r="W772" s="146" t="str">
        <f>IFERROR(IF(V772:$V$5009&lt;&gt;0, ABS(C776-$AC$8),""),"")</f>
        <v/>
      </c>
      <c r="X772" s="146" t="str">
        <f>IFERROR(IF(V772:$V$5009&lt;&gt;0, (W772-$AB$17)^2,""),"")</f>
        <v/>
      </c>
    </row>
    <row r="773" spans="1:24" ht="20" customHeight="1">
      <c r="A773" s="155">
        <v>764</v>
      </c>
      <c r="B773" s="127" t="str">
        <f>IF(Data!B773:$B$5009&lt;&gt;"",Data!B773,"")</f>
        <v/>
      </c>
      <c r="C773" s="127" t="str">
        <f>IF(Data!$C773:C$5009&lt;&gt;"",Data!C773,"")</f>
        <v/>
      </c>
      <c r="S773" s="145" t="str">
        <f>IF(Data!B777="","",B777)</f>
        <v/>
      </c>
      <c r="T773" s="146" t="str">
        <f>IFERROR(IF(S773:$S$5009&lt;&gt;0, ABS(S773-$AC$7),""),"")</f>
        <v/>
      </c>
      <c r="U773" s="146" t="str">
        <f>IFERROR(IF(S773:$S$5009&lt;&gt;0, (T773-$AB$16)^2,""),"")</f>
        <v/>
      </c>
      <c r="V773" s="147" t="str">
        <f>IF(Data!C777="","",C777)</f>
        <v/>
      </c>
      <c r="W773" s="146" t="str">
        <f>IFERROR(IF(V773:$V$5009&lt;&gt;0, ABS(C777-$AC$8),""),"")</f>
        <v/>
      </c>
      <c r="X773" s="146" t="str">
        <f>IFERROR(IF(V773:$V$5009&lt;&gt;0, (W773-$AB$17)^2,""),"")</f>
        <v/>
      </c>
    </row>
    <row r="774" spans="1:24" ht="20" customHeight="1">
      <c r="A774" s="154">
        <v>765</v>
      </c>
      <c r="B774" s="127" t="str">
        <f>IF(Data!B774:$B$5009&lt;&gt;"",Data!B774,"")</f>
        <v/>
      </c>
      <c r="C774" s="127" t="str">
        <f>IF(Data!$C774:C$5009&lt;&gt;"",Data!C774,"")</f>
        <v/>
      </c>
      <c r="S774" s="145" t="str">
        <f>IF(Data!B778="","",B778)</f>
        <v/>
      </c>
      <c r="T774" s="146" t="str">
        <f>IFERROR(IF(S774:$S$5009&lt;&gt;0, ABS(S774-$AC$7),""),"")</f>
        <v/>
      </c>
      <c r="U774" s="146" t="str">
        <f>IFERROR(IF(S774:$S$5009&lt;&gt;0, (T774-$AB$16)^2,""),"")</f>
        <v/>
      </c>
      <c r="V774" s="147" t="str">
        <f>IF(Data!C778="","",C778)</f>
        <v/>
      </c>
      <c r="W774" s="146" t="str">
        <f>IFERROR(IF(V774:$V$5009&lt;&gt;0, ABS(C778-$AC$8),""),"")</f>
        <v/>
      </c>
      <c r="X774" s="146" t="str">
        <f>IFERROR(IF(V774:$V$5009&lt;&gt;0, (W774-$AB$17)^2,""),"")</f>
        <v/>
      </c>
    </row>
    <row r="775" spans="1:24" ht="20" customHeight="1">
      <c r="A775" s="155">
        <v>766</v>
      </c>
      <c r="B775" s="127" t="str">
        <f>IF(Data!B775:$B$5009&lt;&gt;"",Data!B775,"")</f>
        <v/>
      </c>
      <c r="C775" s="127" t="str">
        <f>IF(Data!$C775:C$5009&lt;&gt;"",Data!C775,"")</f>
        <v/>
      </c>
      <c r="S775" s="145" t="str">
        <f>IF(Data!B779="","",B779)</f>
        <v/>
      </c>
      <c r="T775" s="146" t="str">
        <f>IFERROR(IF(S775:$S$5009&lt;&gt;0, ABS(S775-$AC$7),""),"")</f>
        <v/>
      </c>
      <c r="U775" s="146" t="str">
        <f>IFERROR(IF(S775:$S$5009&lt;&gt;0, (T775-$AB$16)^2,""),"")</f>
        <v/>
      </c>
      <c r="V775" s="147" t="str">
        <f>IF(Data!C779="","",C779)</f>
        <v/>
      </c>
      <c r="W775" s="146" t="str">
        <f>IFERROR(IF(V775:$V$5009&lt;&gt;0, ABS(C779-$AC$8),""),"")</f>
        <v/>
      </c>
      <c r="X775" s="146" t="str">
        <f>IFERROR(IF(V775:$V$5009&lt;&gt;0, (W775-$AB$17)^2,""),"")</f>
        <v/>
      </c>
    </row>
    <row r="776" spans="1:24" ht="20" customHeight="1">
      <c r="A776" s="154">
        <v>767</v>
      </c>
      <c r="B776" s="127" t="str">
        <f>IF(Data!B776:$B$5009&lt;&gt;"",Data!B776,"")</f>
        <v/>
      </c>
      <c r="C776" s="127" t="str">
        <f>IF(Data!$C776:C$5009&lt;&gt;"",Data!C776,"")</f>
        <v/>
      </c>
      <c r="S776" s="145" t="str">
        <f>IF(Data!B780="","",B780)</f>
        <v/>
      </c>
      <c r="T776" s="146" t="str">
        <f>IFERROR(IF(S776:$S$5009&lt;&gt;0, ABS(S776-$AC$7),""),"")</f>
        <v/>
      </c>
      <c r="U776" s="146" t="str">
        <f>IFERROR(IF(S776:$S$5009&lt;&gt;0, (T776-$AB$16)^2,""),"")</f>
        <v/>
      </c>
      <c r="V776" s="147" t="str">
        <f>IF(Data!C780="","",C780)</f>
        <v/>
      </c>
      <c r="W776" s="146" t="str">
        <f>IFERROR(IF(V776:$V$5009&lt;&gt;0, ABS(C780-$AC$8),""),"")</f>
        <v/>
      </c>
      <c r="X776" s="146" t="str">
        <f>IFERROR(IF(V776:$V$5009&lt;&gt;0, (W776-$AB$17)^2,""),"")</f>
        <v/>
      </c>
    </row>
    <row r="777" spans="1:24" ht="20" customHeight="1">
      <c r="A777" s="155">
        <v>768</v>
      </c>
      <c r="B777" s="127" t="str">
        <f>IF(Data!B777:$B$5009&lt;&gt;"",Data!B777,"")</f>
        <v/>
      </c>
      <c r="C777" s="127" t="str">
        <f>IF(Data!$C777:C$5009&lt;&gt;"",Data!C777,"")</f>
        <v/>
      </c>
      <c r="S777" s="145" t="str">
        <f>IF(Data!B781="","",B781)</f>
        <v/>
      </c>
      <c r="T777" s="146" t="str">
        <f>IFERROR(IF(S777:$S$5009&lt;&gt;0, ABS(S777-$AC$7),""),"")</f>
        <v/>
      </c>
      <c r="U777" s="146" t="str">
        <f>IFERROR(IF(S777:$S$5009&lt;&gt;0, (T777-$AB$16)^2,""),"")</f>
        <v/>
      </c>
      <c r="V777" s="147" t="str">
        <f>IF(Data!C781="","",C781)</f>
        <v/>
      </c>
      <c r="W777" s="146" t="str">
        <f>IFERROR(IF(V777:$V$5009&lt;&gt;0, ABS(C781-$AC$8),""),"")</f>
        <v/>
      </c>
      <c r="X777" s="146" t="str">
        <f>IFERROR(IF(V777:$V$5009&lt;&gt;0, (W777-$AB$17)^2,""),"")</f>
        <v/>
      </c>
    </row>
    <row r="778" spans="1:24" ht="20" customHeight="1">
      <c r="A778" s="154">
        <v>769</v>
      </c>
      <c r="B778" s="127" t="str">
        <f>IF(Data!B778:$B$5009&lt;&gt;"",Data!B778,"")</f>
        <v/>
      </c>
      <c r="C778" s="127" t="str">
        <f>IF(Data!$C778:C$5009&lt;&gt;"",Data!C778,"")</f>
        <v/>
      </c>
      <c r="S778" s="145" t="str">
        <f>IF(Data!B782="","",B782)</f>
        <v/>
      </c>
      <c r="T778" s="146" t="str">
        <f>IFERROR(IF(S778:$S$5009&lt;&gt;0, ABS(S778-$AC$7),""),"")</f>
        <v/>
      </c>
      <c r="U778" s="146" t="str">
        <f>IFERROR(IF(S778:$S$5009&lt;&gt;0, (T778-$AB$16)^2,""),"")</f>
        <v/>
      </c>
      <c r="V778" s="147" t="str">
        <f>IF(Data!C782="","",C782)</f>
        <v/>
      </c>
      <c r="W778" s="146" t="str">
        <f>IFERROR(IF(V778:$V$5009&lt;&gt;0, ABS(C782-$AC$8),""),"")</f>
        <v/>
      </c>
      <c r="X778" s="146" t="str">
        <f>IFERROR(IF(V778:$V$5009&lt;&gt;0, (W778-$AB$17)^2,""),"")</f>
        <v/>
      </c>
    </row>
    <row r="779" spans="1:24" ht="20" customHeight="1">
      <c r="A779" s="155">
        <v>770</v>
      </c>
      <c r="B779" s="127" t="str">
        <f>IF(Data!B779:$B$5009&lt;&gt;"",Data!B779,"")</f>
        <v/>
      </c>
      <c r="C779" s="127" t="str">
        <f>IF(Data!$C779:C$5009&lt;&gt;"",Data!C779,"")</f>
        <v/>
      </c>
      <c r="S779" s="145" t="str">
        <f>IF(Data!B783="","",B783)</f>
        <v/>
      </c>
      <c r="T779" s="146" t="str">
        <f>IFERROR(IF(S779:$S$5009&lt;&gt;0, ABS(S779-$AC$7),""),"")</f>
        <v/>
      </c>
      <c r="U779" s="146" t="str">
        <f>IFERROR(IF(S779:$S$5009&lt;&gt;0, (T779-$AB$16)^2,""),"")</f>
        <v/>
      </c>
      <c r="V779" s="147" t="str">
        <f>IF(Data!C783="","",C783)</f>
        <v/>
      </c>
      <c r="W779" s="146" t="str">
        <f>IFERROR(IF(V779:$V$5009&lt;&gt;0, ABS(C783-$AC$8),""),"")</f>
        <v/>
      </c>
      <c r="X779" s="146" t="str">
        <f>IFERROR(IF(V779:$V$5009&lt;&gt;0, (W779-$AB$17)^2,""),"")</f>
        <v/>
      </c>
    </row>
    <row r="780" spans="1:24" ht="20" customHeight="1">
      <c r="A780" s="154">
        <v>771</v>
      </c>
      <c r="B780" s="127" t="str">
        <f>IF(Data!B780:$B$5009&lt;&gt;"",Data!B780,"")</f>
        <v/>
      </c>
      <c r="C780" s="127" t="str">
        <f>IF(Data!$C780:C$5009&lt;&gt;"",Data!C780,"")</f>
        <v/>
      </c>
      <c r="S780" s="145" t="str">
        <f>IF(Data!B784="","",B784)</f>
        <v/>
      </c>
      <c r="T780" s="146" t="str">
        <f>IFERROR(IF(S780:$S$5009&lt;&gt;0, ABS(S780-$AC$7),""),"")</f>
        <v/>
      </c>
      <c r="U780" s="146" t="str">
        <f>IFERROR(IF(S780:$S$5009&lt;&gt;0, (T780-$AB$16)^2,""),"")</f>
        <v/>
      </c>
      <c r="V780" s="147" t="str">
        <f>IF(Data!C784="","",C784)</f>
        <v/>
      </c>
      <c r="W780" s="146" t="str">
        <f>IFERROR(IF(V780:$V$5009&lt;&gt;0, ABS(C784-$AC$8),""),"")</f>
        <v/>
      </c>
      <c r="X780" s="146" t="str">
        <f>IFERROR(IF(V780:$V$5009&lt;&gt;0, (W780-$AB$17)^2,""),"")</f>
        <v/>
      </c>
    </row>
    <row r="781" spans="1:24" ht="20" customHeight="1">
      <c r="A781" s="155">
        <v>772</v>
      </c>
      <c r="B781" s="127" t="str">
        <f>IF(Data!B781:$B$5009&lt;&gt;"",Data!B781,"")</f>
        <v/>
      </c>
      <c r="C781" s="127" t="str">
        <f>IF(Data!$C781:C$5009&lt;&gt;"",Data!C781,"")</f>
        <v/>
      </c>
      <c r="S781" s="145" t="str">
        <f>IF(Data!B785="","",B785)</f>
        <v/>
      </c>
      <c r="T781" s="146" t="str">
        <f>IFERROR(IF(S781:$S$5009&lt;&gt;0, ABS(S781-$AC$7),""),"")</f>
        <v/>
      </c>
      <c r="U781" s="146" t="str">
        <f>IFERROR(IF(S781:$S$5009&lt;&gt;0, (T781-$AB$16)^2,""),"")</f>
        <v/>
      </c>
      <c r="V781" s="147" t="str">
        <f>IF(Data!C785="","",C785)</f>
        <v/>
      </c>
      <c r="W781" s="146" t="str">
        <f>IFERROR(IF(V781:$V$5009&lt;&gt;0, ABS(C785-$AC$8),""),"")</f>
        <v/>
      </c>
      <c r="X781" s="146" t="str">
        <f>IFERROR(IF(V781:$V$5009&lt;&gt;0, (W781-$AB$17)^2,""),"")</f>
        <v/>
      </c>
    </row>
    <row r="782" spans="1:24" ht="20" customHeight="1">
      <c r="A782" s="154">
        <v>773</v>
      </c>
      <c r="B782" s="127" t="str">
        <f>IF(Data!B782:$B$5009&lt;&gt;"",Data!B782,"")</f>
        <v/>
      </c>
      <c r="C782" s="127" t="str">
        <f>IF(Data!$C782:C$5009&lt;&gt;"",Data!C782,"")</f>
        <v/>
      </c>
      <c r="S782" s="145" t="str">
        <f>IF(Data!B786="","",B786)</f>
        <v/>
      </c>
      <c r="T782" s="146" t="str">
        <f>IFERROR(IF(S782:$S$5009&lt;&gt;0, ABS(S782-$AC$7),""),"")</f>
        <v/>
      </c>
      <c r="U782" s="146" t="str">
        <f>IFERROR(IF(S782:$S$5009&lt;&gt;0, (T782-$AB$16)^2,""),"")</f>
        <v/>
      </c>
      <c r="V782" s="147" t="str">
        <f>IF(Data!C786="","",C786)</f>
        <v/>
      </c>
      <c r="W782" s="146" t="str">
        <f>IFERROR(IF(V782:$V$5009&lt;&gt;0, ABS(C786-$AC$8),""),"")</f>
        <v/>
      </c>
      <c r="X782" s="146" t="str">
        <f>IFERROR(IF(V782:$V$5009&lt;&gt;0, (W782-$AB$17)^2,""),"")</f>
        <v/>
      </c>
    </row>
    <row r="783" spans="1:24" ht="20" customHeight="1">
      <c r="A783" s="155">
        <v>774</v>
      </c>
      <c r="B783" s="127" t="str">
        <f>IF(Data!B783:$B$5009&lt;&gt;"",Data!B783,"")</f>
        <v/>
      </c>
      <c r="C783" s="127" t="str">
        <f>IF(Data!$C783:C$5009&lt;&gt;"",Data!C783,"")</f>
        <v/>
      </c>
      <c r="S783" s="145" t="str">
        <f>IF(Data!B787="","",B787)</f>
        <v/>
      </c>
      <c r="T783" s="146" t="str">
        <f>IFERROR(IF(S783:$S$5009&lt;&gt;0, ABS(S783-$AC$7),""),"")</f>
        <v/>
      </c>
      <c r="U783" s="146" t="str">
        <f>IFERROR(IF(S783:$S$5009&lt;&gt;0, (T783-$AB$16)^2,""),"")</f>
        <v/>
      </c>
      <c r="V783" s="147" t="str">
        <f>IF(Data!C787="","",C787)</f>
        <v/>
      </c>
      <c r="W783" s="146" t="str">
        <f>IFERROR(IF(V783:$V$5009&lt;&gt;0, ABS(C787-$AC$8),""),"")</f>
        <v/>
      </c>
      <c r="X783" s="146" t="str">
        <f>IFERROR(IF(V783:$V$5009&lt;&gt;0, (W783-$AB$17)^2,""),"")</f>
        <v/>
      </c>
    </row>
    <row r="784" spans="1:24" ht="20" customHeight="1">
      <c r="A784" s="154">
        <v>775</v>
      </c>
      <c r="B784" s="127" t="str">
        <f>IF(Data!B784:$B$5009&lt;&gt;"",Data!B784,"")</f>
        <v/>
      </c>
      <c r="C784" s="127" t="str">
        <f>IF(Data!$C784:C$5009&lt;&gt;"",Data!C784,"")</f>
        <v/>
      </c>
      <c r="S784" s="145" t="str">
        <f>IF(Data!B788="","",B788)</f>
        <v/>
      </c>
      <c r="T784" s="146" t="str">
        <f>IFERROR(IF(S784:$S$5009&lt;&gt;0, ABS(S784-$AC$7),""),"")</f>
        <v/>
      </c>
      <c r="U784" s="146" t="str">
        <f>IFERROR(IF(S784:$S$5009&lt;&gt;0, (T784-$AB$16)^2,""),"")</f>
        <v/>
      </c>
      <c r="V784" s="147" t="str">
        <f>IF(Data!C788="","",C788)</f>
        <v/>
      </c>
      <c r="W784" s="146" t="str">
        <f>IFERROR(IF(V784:$V$5009&lt;&gt;0, ABS(C788-$AC$8),""),"")</f>
        <v/>
      </c>
      <c r="X784" s="146" t="str">
        <f>IFERROR(IF(V784:$V$5009&lt;&gt;0, (W784-$AB$17)^2,""),"")</f>
        <v/>
      </c>
    </row>
    <row r="785" spans="1:24" ht="20" customHeight="1">
      <c r="A785" s="155">
        <v>776</v>
      </c>
      <c r="B785" s="127" t="str">
        <f>IF(Data!B785:$B$5009&lt;&gt;"",Data!B785,"")</f>
        <v/>
      </c>
      <c r="C785" s="127" t="str">
        <f>IF(Data!$C785:C$5009&lt;&gt;"",Data!C785,"")</f>
        <v/>
      </c>
      <c r="S785" s="145" t="str">
        <f>IF(Data!B789="","",B789)</f>
        <v/>
      </c>
      <c r="T785" s="146" t="str">
        <f>IFERROR(IF(S785:$S$5009&lt;&gt;0, ABS(S785-$AC$7),""),"")</f>
        <v/>
      </c>
      <c r="U785" s="146" t="str">
        <f>IFERROR(IF(S785:$S$5009&lt;&gt;0, (T785-$AB$16)^2,""),"")</f>
        <v/>
      </c>
      <c r="V785" s="147" t="str">
        <f>IF(Data!C789="","",C789)</f>
        <v/>
      </c>
      <c r="W785" s="146" t="str">
        <f>IFERROR(IF(V785:$V$5009&lt;&gt;0, ABS(C789-$AC$8),""),"")</f>
        <v/>
      </c>
      <c r="X785" s="146" t="str">
        <f>IFERROR(IF(V785:$V$5009&lt;&gt;0, (W785-$AB$17)^2,""),"")</f>
        <v/>
      </c>
    </row>
    <row r="786" spans="1:24" ht="20" customHeight="1">
      <c r="A786" s="154">
        <v>777</v>
      </c>
      <c r="B786" s="127" t="str">
        <f>IF(Data!B786:$B$5009&lt;&gt;"",Data!B786,"")</f>
        <v/>
      </c>
      <c r="C786" s="127" t="str">
        <f>IF(Data!$C786:C$5009&lt;&gt;"",Data!C786,"")</f>
        <v/>
      </c>
      <c r="S786" s="145" t="str">
        <f>IF(Data!B790="","",B790)</f>
        <v/>
      </c>
      <c r="T786" s="146" t="str">
        <f>IFERROR(IF(S786:$S$5009&lt;&gt;0, ABS(S786-$AC$7),""),"")</f>
        <v/>
      </c>
      <c r="U786" s="146" t="str">
        <f>IFERROR(IF(S786:$S$5009&lt;&gt;0, (T786-$AB$16)^2,""),"")</f>
        <v/>
      </c>
      <c r="V786" s="147" t="str">
        <f>IF(Data!C790="","",C790)</f>
        <v/>
      </c>
      <c r="W786" s="146" t="str">
        <f>IFERROR(IF(V786:$V$5009&lt;&gt;0, ABS(C790-$AC$8),""),"")</f>
        <v/>
      </c>
      <c r="X786" s="146" t="str">
        <f>IFERROR(IF(V786:$V$5009&lt;&gt;0, (W786-$AB$17)^2,""),"")</f>
        <v/>
      </c>
    </row>
    <row r="787" spans="1:24" ht="20" customHeight="1">
      <c r="A787" s="155">
        <v>778</v>
      </c>
      <c r="B787" s="127" t="str">
        <f>IF(Data!B787:$B$5009&lt;&gt;"",Data!B787,"")</f>
        <v/>
      </c>
      <c r="C787" s="127" t="str">
        <f>IF(Data!$C787:C$5009&lt;&gt;"",Data!C787,"")</f>
        <v/>
      </c>
      <c r="S787" s="145" t="str">
        <f>IF(Data!B791="","",B791)</f>
        <v/>
      </c>
      <c r="T787" s="146" t="str">
        <f>IFERROR(IF(S787:$S$5009&lt;&gt;0, ABS(S787-$AC$7),""),"")</f>
        <v/>
      </c>
      <c r="U787" s="146" t="str">
        <f>IFERROR(IF(S787:$S$5009&lt;&gt;0, (T787-$AB$16)^2,""),"")</f>
        <v/>
      </c>
      <c r="V787" s="147" t="str">
        <f>IF(Data!C791="","",C791)</f>
        <v/>
      </c>
      <c r="W787" s="146" t="str">
        <f>IFERROR(IF(V787:$V$5009&lt;&gt;0, ABS(C791-$AC$8),""),"")</f>
        <v/>
      </c>
      <c r="X787" s="146" t="str">
        <f>IFERROR(IF(V787:$V$5009&lt;&gt;0, (W787-$AB$17)^2,""),"")</f>
        <v/>
      </c>
    </row>
    <row r="788" spans="1:24" ht="20" customHeight="1">
      <c r="A788" s="154">
        <v>779</v>
      </c>
      <c r="B788" s="127" t="str">
        <f>IF(Data!B788:$B$5009&lt;&gt;"",Data!B788,"")</f>
        <v/>
      </c>
      <c r="C788" s="127" t="str">
        <f>IF(Data!$C788:C$5009&lt;&gt;"",Data!C788,"")</f>
        <v/>
      </c>
      <c r="S788" s="145" t="str">
        <f>IF(Data!B792="","",B792)</f>
        <v/>
      </c>
      <c r="T788" s="146" t="str">
        <f>IFERROR(IF(S788:$S$5009&lt;&gt;0, ABS(S788-$AC$7),""),"")</f>
        <v/>
      </c>
      <c r="U788" s="146" t="str">
        <f>IFERROR(IF(S788:$S$5009&lt;&gt;0, (T788-$AB$16)^2,""),"")</f>
        <v/>
      </c>
      <c r="V788" s="147" t="str">
        <f>IF(Data!C792="","",C792)</f>
        <v/>
      </c>
      <c r="W788" s="146" t="str">
        <f>IFERROR(IF(V788:$V$5009&lt;&gt;0, ABS(C792-$AC$8),""),"")</f>
        <v/>
      </c>
      <c r="X788" s="146" t="str">
        <f>IFERROR(IF(V788:$V$5009&lt;&gt;0, (W788-$AB$17)^2,""),"")</f>
        <v/>
      </c>
    </row>
    <row r="789" spans="1:24" ht="20" customHeight="1">
      <c r="A789" s="155">
        <v>780</v>
      </c>
      <c r="B789" s="127" t="str">
        <f>IF(Data!B789:$B$5009&lt;&gt;"",Data!B789,"")</f>
        <v/>
      </c>
      <c r="C789" s="127" t="str">
        <f>IF(Data!$C789:C$5009&lt;&gt;"",Data!C789,"")</f>
        <v/>
      </c>
      <c r="S789" s="145" t="str">
        <f>IF(Data!B793="","",B793)</f>
        <v/>
      </c>
      <c r="T789" s="146" t="str">
        <f>IFERROR(IF(S789:$S$5009&lt;&gt;0, ABS(S789-$AC$7),""),"")</f>
        <v/>
      </c>
      <c r="U789" s="146" t="str">
        <f>IFERROR(IF(S789:$S$5009&lt;&gt;0, (T789-$AB$16)^2,""),"")</f>
        <v/>
      </c>
      <c r="V789" s="147" t="str">
        <f>IF(Data!C793="","",C793)</f>
        <v/>
      </c>
      <c r="W789" s="146" t="str">
        <f>IFERROR(IF(V789:$V$5009&lt;&gt;0, ABS(C793-$AC$8),""),"")</f>
        <v/>
      </c>
      <c r="X789" s="146" t="str">
        <f>IFERROR(IF(V789:$V$5009&lt;&gt;0, (W789-$AB$17)^2,""),"")</f>
        <v/>
      </c>
    </row>
    <row r="790" spans="1:24" ht="20" customHeight="1">
      <c r="A790" s="154">
        <v>781</v>
      </c>
      <c r="B790" s="127" t="str">
        <f>IF(Data!B790:$B$5009&lt;&gt;"",Data!B790,"")</f>
        <v/>
      </c>
      <c r="C790" s="127" t="str">
        <f>IF(Data!$C790:C$5009&lt;&gt;"",Data!C790,"")</f>
        <v/>
      </c>
      <c r="S790" s="145" t="str">
        <f>IF(Data!B794="","",B794)</f>
        <v/>
      </c>
      <c r="T790" s="146" t="str">
        <f>IFERROR(IF(S790:$S$5009&lt;&gt;0, ABS(S790-$AC$7),""),"")</f>
        <v/>
      </c>
      <c r="U790" s="146" t="str">
        <f>IFERROR(IF(S790:$S$5009&lt;&gt;0, (T790-$AB$16)^2,""),"")</f>
        <v/>
      </c>
      <c r="V790" s="147" t="str">
        <f>IF(Data!C794="","",C794)</f>
        <v/>
      </c>
      <c r="W790" s="146" t="str">
        <f>IFERROR(IF(V790:$V$5009&lt;&gt;0, ABS(C794-$AC$8),""),"")</f>
        <v/>
      </c>
      <c r="X790" s="146" t="str">
        <f>IFERROR(IF(V790:$V$5009&lt;&gt;0, (W790-$AB$17)^2,""),"")</f>
        <v/>
      </c>
    </row>
    <row r="791" spans="1:24" ht="20" customHeight="1">
      <c r="A791" s="155">
        <v>782</v>
      </c>
      <c r="B791" s="127" t="str">
        <f>IF(Data!B791:$B$5009&lt;&gt;"",Data!B791,"")</f>
        <v/>
      </c>
      <c r="C791" s="127" t="str">
        <f>IF(Data!$C791:C$5009&lt;&gt;"",Data!C791,"")</f>
        <v/>
      </c>
      <c r="S791" s="145" t="str">
        <f>IF(Data!B795="","",B795)</f>
        <v/>
      </c>
      <c r="T791" s="146" t="str">
        <f>IFERROR(IF(S791:$S$5009&lt;&gt;0, ABS(S791-$AC$7),""),"")</f>
        <v/>
      </c>
      <c r="U791" s="146" t="str">
        <f>IFERROR(IF(S791:$S$5009&lt;&gt;0, (T791-$AB$16)^2,""),"")</f>
        <v/>
      </c>
      <c r="V791" s="147" t="str">
        <f>IF(Data!C795="","",C795)</f>
        <v/>
      </c>
      <c r="W791" s="146" t="str">
        <f>IFERROR(IF(V791:$V$5009&lt;&gt;0, ABS(C795-$AC$8),""),"")</f>
        <v/>
      </c>
      <c r="X791" s="146" t="str">
        <f>IFERROR(IF(V791:$V$5009&lt;&gt;0, (W791-$AB$17)^2,""),"")</f>
        <v/>
      </c>
    </row>
    <row r="792" spans="1:24" ht="20" customHeight="1">
      <c r="A792" s="154">
        <v>783</v>
      </c>
      <c r="B792" s="127" t="str">
        <f>IF(Data!B792:$B$5009&lt;&gt;"",Data!B792,"")</f>
        <v/>
      </c>
      <c r="C792" s="127" t="str">
        <f>IF(Data!$C792:C$5009&lt;&gt;"",Data!C792,"")</f>
        <v/>
      </c>
      <c r="S792" s="145" t="str">
        <f>IF(Data!B796="","",B796)</f>
        <v/>
      </c>
      <c r="T792" s="146" t="str">
        <f>IFERROR(IF(S792:$S$5009&lt;&gt;0, ABS(S792-$AC$7),""),"")</f>
        <v/>
      </c>
      <c r="U792" s="146" t="str">
        <f>IFERROR(IF(S792:$S$5009&lt;&gt;0, (T792-$AB$16)^2,""),"")</f>
        <v/>
      </c>
      <c r="V792" s="147" t="str">
        <f>IF(Data!C796="","",C796)</f>
        <v/>
      </c>
      <c r="W792" s="146" t="str">
        <f>IFERROR(IF(V792:$V$5009&lt;&gt;0, ABS(C796-$AC$8),""),"")</f>
        <v/>
      </c>
      <c r="X792" s="146" t="str">
        <f>IFERROR(IF(V792:$V$5009&lt;&gt;0, (W792-$AB$17)^2,""),"")</f>
        <v/>
      </c>
    </row>
    <row r="793" spans="1:24" ht="20" customHeight="1">
      <c r="A793" s="155">
        <v>784</v>
      </c>
      <c r="B793" s="127" t="str">
        <f>IF(Data!B793:$B$5009&lt;&gt;"",Data!B793,"")</f>
        <v/>
      </c>
      <c r="C793" s="127" t="str">
        <f>IF(Data!$C793:C$5009&lt;&gt;"",Data!C793,"")</f>
        <v/>
      </c>
      <c r="S793" s="145" t="str">
        <f>IF(Data!B797="","",B797)</f>
        <v/>
      </c>
      <c r="T793" s="146" t="str">
        <f>IFERROR(IF(S793:$S$5009&lt;&gt;0, ABS(S793-$AC$7),""),"")</f>
        <v/>
      </c>
      <c r="U793" s="146" t="str">
        <f>IFERROR(IF(S793:$S$5009&lt;&gt;0, (T793-$AB$16)^2,""),"")</f>
        <v/>
      </c>
      <c r="V793" s="147" t="str">
        <f>IF(Data!C797="","",C797)</f>
        <v/>
      </c>
      <c r="W793" s="146" t="str">
        <f>IFERROR(IF(V793:$V$5009&lt;&gt;0, ABS(C797-$AC$8),""),"")</f>
        <v/>
      </c>
      <c r="X793" s="146" t="str">
        <f>IFERROR(IF(V793:$V$5009&lt;&gt;0, (W793-$AB$17)^2,""),"")</f>
        <v/>
      </c>
    </row>
    <row r="794" spans="1:24" ht="20" customHeight="1">
      <c r="A794" s="154">
        <v>785</v>
      </c>
      <c r="B794" s="127" t="str">
        <f>IF(Data!B794:$B$5009&lt;&gt;"",Data!B794,"")</f>
        <v/>
      </c>
      <c r="C794" s="127" t="str">
        <f>IF(Data!$C794:C$5009&lt;&gt;"",Data!C794,"")</f>
        <v/>
      </c>
      <c r="S794" s="145" t="str">
        <f>IF(Data!B798="","",B798)</f>
        <v/>
      </c>
      <c r="T794" s="146" t="str">
        <f>IFERROR(IF(S794:$S$5009&lt;&gt;0, ABS(S794-$AC$7),""),"")</f>
        <v/>
      </c>
      <c r="U794" s="146" t="str">
        <f>IFERROR(IF(S794:$S$5009&lt;&gt;0, (T794-$AB$16)^2,""),"")</f>
        <v/>
      </c>
      <c r="V794" s="147" t="str">
        <f>IF(Data!C798="","",C798)</f>
        <v/>
      </c>
      <c r="W794" s="146" t="str">
        <f>IFERROR(IF(V794:$V$5009&lt;&gt;0, ABS(C798-$AC$8),""),"")</f>
        <v/>
      </c>
      <c r="X794" s="146" t="str">
        <f>IFERROR(IF(V794:$V$5009&lt;&gt;0, (W794-$AB$17)^2,""),"")</f>
        <v/>
      </c>
    </row>
    <row r="795" spans="1:24" ht="20" customHeight="1">
      <c r="A795" s="155">
        <v>786</v>
      </c>
      <c r="B795" s="127" t="str">
        <f>IF(Data!B795:$B$5009&lt;&gt;"",Data!B795,"")</f>
        <v/>
      </c>
      <c r="C795" s="127" t="str">
        <f>IF(Data!$C795:C$5009&lt;&gt;"",Data!C795,"")</f>
        <v/>
      </c>
      <c r="S795" s="145" t="str">
        <f>IF(Data!B799="","",B799)</f>
        <v/>
      </c>
      <c r="T795" s="146" t="str">
        <f>IFERROR(IF(S795:$S$5009&lt;&gt;0, ABS(S795-$AC$7),""),"")</f>
        <v/>
      </c>
      <c r="U795" s="146" t="str">
        <f>IFERROR(IF(S795:$S$5009&lt;&gt;0, (T795-$AB$16)^2,""),"")</f>
        <v/>
      </c>
      <c r="V795" s="147" t="str">
        <f>IF(Data!C799="","",C799)</f>
        <v/>
      </c>
      <c r="W795" s="146" t="str">
        <f>IFERROR(IF(V795:$V$5009&lt;&gt;0, ABS(C799-$AC$8),""),"")</f>
        <v/>
      </c>
      <c r="X795" s="146" t="str">
        <f>IFERROR(IF(V795:$V$5009&lt;&gt;0, (W795-$AB$17)^2,""),"")</f>
        <v/>
      </c>
    </row>
    <row r="796" spans="1:24" ht="20" customHeight="1">
      <c r="A796" s="154">
        <v>787</v>
      </c>
      <c r="B796" s="127" t="str">
        <f>IF(Data!B796:$B$5009&lt;&gt;"",Data!B796,"")</f>
        <v/>
      </c>
      <c r="C796" s="127" t="str">
        <f>IF(Data!$C796:C$5009&lt;&gt;"",Data!C796,"")</f>
        <v/>
      </c>
      <c r="S796" s="145" t="str">
        <f>IF(Data!B800="","",B800)</f>
        <v/>
      </c>
      <c r="T796" s="146" t="str">
        <f>IFERROR(IF(S796:$S$5009&lt;&gt;0, ABS(S796-$AC$7),""),"")</f>
        <v/>
      </c>
      <c r="U796" s="146" t="str">
        <f>IFERROR(IF(S796:$S$5009&lt;&gt;0, (T796-$AB$16)^2,""),"")</f>
        <v/>
      </c>
      <c r="V796" s="147" t="str">
        <f>IF(Data!C800="","",C800)</f>
        <v/>
      </c>
      <c r="W796" s="146" t="str">
        <f>IFERROR(IF(V796:$V$5009&lt;&gt;0, ABS(C800-$AC$8),""),"")</f>
        <v/>
      </c>
      <c r="X796" s="146" t="str">
        <f>IFERROR(IF(V796:$V$5009&lt;&gt;0, (W796-$AB$17)^2,""),"")</f>
        <v/>
      </c>
    </row>
    <row r="797" spans="1:24" ht="20" customHeight="1">
      <c r="A797" s="155">
        <v>788</v>
      </c>
      <c r="B797" s="127" t="str">
        <f>IF(Data!B797:$B$5009&lt;&gt;"",Data!B797,"")</f>
        <v/>
      </c>
      <c r="C797" s="127" t="str">
        <f>IF(Data!$C797:C$5009&lt;&gt;"",Data!C797,"")</f>
        <v/>
      </c>
      <c r="S797" s="145" t="str">
        <f>IF(Data!B801="","",B801)</f>
        <v/>
      </c>
      <c r="T797" s="146" t="str">
        <f>IFERROR(IF(S797:$S$5009&lt;&gt;0, ABS(S797-$AC$7),""),"")</f>
        <v/>
      </c>
      <c r="U797" s="146" t="str">
        <f>IFERROR(IF(S797:$S$5009&lt;&gt;0, (T797-$AB$16)^2,""),"")</f>
        <v/>
      </c>
      <c r="V797" s="147" t="str">
        <f>IF(Data!C801="","",C801)</f>
        <v/>
      </c>
      <c r="W797" s="146" t="str">
        <f>IFERROR(IF(V797:$V$5009&lt;&gt;0, ABS(C801-$AC$8),""),"")</f>
        <v/>
      </c>
      <c r="X797" s="146" t="str">
        <f>IFERROR(IF(V797:$V$5009&lt;&gt;0, (W797-$AB$17)^2,""),"")</f>
        <v/>
      </c>
    </row>
    <row r="798" spans="1:24" ht="20" customHeight="1">
      <c r="A798" s="154">
        <v>789</v>
      </c>
      <c r="B798" s="127" t="str">
        <f>IF(Data!B798:$B$5009&lt;&gt;"",Data!B798,"")</f>
        <v/>
      </c>
      <c r="C798" s="127" t="str">
        <f>IF(Data!$C798:C$5009&lt;&gt;"",Data!C798,"")</f>
        <v/>
      </c>
      <c r="S798" s="145" t="str">
        <f>IF(Data!B802="","",B802)</f>
        <v/>
      </c>
      <c r="T798" s="146" t="str">
        <f>IFERROR(IF(S798:$S$5009&lt;&gt;0, ABS(S798-$AC$7),""),"")</f>
        <v/>
      </c>
      <c r="U798" s="146" t="str">
        <f>IFERROR(IF(S798:$S$5009&lt;&gt;0, (T798-$AB$16)^2,""),"")</f>
        <v/>
      </c>
      <c r="V798" s="147" t="str">
        <f>IF(Data!C802="","",C802)</f>
        <v/>
      </c>
      <c r="W798" s="146" t="str">
        <f>IFERROR(IF(V798:$V$5009&lt;&gt;0, ABS(C802-$AC$8),""),"")</f>
        <v/>
      </c>
      <c r="X798" s="146" t="str">
        <f>IFERROR(IF(V798:$V$5009&lt;&gt;0, (W798-$AB$17)^2,""),"")</f>
        <v/>
      </c>
    </row>
    <row r="799" spans="1:24" ht="20" customHeight="1">
      <c r="A799" s="155">
        <v>790</v>
      </c>
      <c r="B799" s="127" t="str">
        <f>IF(Data!B799:$B$5009&lt;&gt;"",Data!B799,"")</f>
        <v/>
      </c>
      <c r="C799" s="127" t="str">
        <f>IF(Data!$C799:C$5009&lt;&gt;"",Data!C799,"")</f>
        <v/>
      </c>
      <c r="S799" s="145" t="str">
        <f>IF(Data!B803="","",B803)</f>
        <v/>
      </c>
      <c r="T799" s="146" t="str">
        <f>IFERROR(IF(S799:$S$5009&lt;&gt;0, ABS(S799-$AC$7),""),"")</f>
        <v/>
      </c>
      <c r="U799" s="146" t="str">
        <f>IFERROR(IF(S799:$S$5009&lt;&gt;0, (T799-$AB$16)^2,""),"")</f>
        <v/>
      </c>
      <c r="V799" s="147" t="str">
        <f>IF(Data!C803="","",C803)</f>
        <v/>
      </c>
      <c r="W799" s="146" t="str">
        <f>IFERROR(IF(V799:$V$5009&lt;&gt;0, ABS(C803-$AC$8),""),"")</f>
        <v/>
      </c>
      <c r="X799" s="146" t="str">
        <f>IFERROR(IF(V799:$V$5009&lt;&gt;0, (W799-$AB$17)^2,""),"")</f>
        <v/>
      </c>
    </row>
    <row r="800" spans="1:24" ht="20" customHeight="1">
      <c r="A800" s="154">
        <v>791</v>
      </c>
      <c r="B800" s="127" t="str">
        <f>IF(Data!B800:$B$5009&lt;&gt;"",Data!B800,"")</f>
        <v/>
      </c>
      <c r="C800" s="127" t="str">
        <f>IF(Data!$C800:C$5009&lt;&gt;"",Data!C800,"")</f>
        <v/>
      </c>
      <c r="S800" s="145" t="str">
        <f>IF(Data!B804="","",B804)</f>
        <v/>
      </c>
      <c r="T800" s="146" t="str">
        <f>IFERROR(IF(S800:$S$5009&lt;&gt;0, ABS(S800-$AC$7),""),"")</f>
        <v/>
      </c>
      <c r="U800" s="146" t="str">
        <f>IFERROR(IF(S800:$S$5009&lt;&gt;0, (T800-$AB$16)^2,""),"")</f>
        <v/>
      </c>
      <c r="V800" s="147" t="str">
        <f>IF(Data!C804="","",C804)</f>
        <v/>
      </c>
      <c r="W800" s="146" t="str">
        <f>IFERROR(IF(V800:$V$5009&lt;&gt;0, ABS(C804-$AC$8),""),"")</f>
        <v/>
      </c>
      <c r="X800" s="146" t="str">
        <f>IFERROR(IF(V800:$V$5009&lt;&gt;0, (W800-$AB$17)^2,""),"")</f>
        <v/>
      </c>
    </row>
    <row r="801" spans="1:24" ht="20" customHeight="1">
      <c r="A801" s="155">
        <v>792</v>
      </c>
      <c r="B801" s="127" t="str">
        <f>IF(Data!B801:$B$5009&lt;&gt;"",Data!B801,"")</f>
        <v/>
      </c>
      <c r="C801" s="127" t="str">
        <f>IF(Data!$C801:C$5009&lt;&gt;"",Data!C801,"")</f>
        <v/>
      </c>
      <c r="S801" s="145" t="str">
        <f>IF(Data!B805="","",B805)</f>
        <v/>
      </c>
      <c r="T801" s="146" t="str">
        <f>IFERROR(IF(S801:$S$5009&lt;&gt;0, ABS(S801-$AC$7),""),"")</f>
        <v/>
      </c>
      <c r="U801" s="146" t="str">
        <f>IFERROR(IF(S801:$S$5009&lt;&gt;0, (T801-$AB$16)^2,""),"")</f>
        <v/>
      </c>
      <c r="V801" s="147" t="str">
        <f>IF(Data!C805="","",C805)</f>
        <v/>
      </c>
      <c r="W801" s="146" t="str">
        <f>IFERROR(IF(V801:$V$5009&lt;&gt;0, ABS(C805-$AC$8),""),"")</f>
        <v/>
      </c>
      <c r="X801" s="146" t="str">
        <f>IFERROR(IF(V801:$V$5009&lt;&gt;0, (W801-$AB$17)^2,""),"")</f>
        <v/>
      </c>
    </row>
    <row r="802" spans="1:24" ht="20" customHeight="1">
      <c r="A802" s="154">
        <v>793</v>
      </c>
      <c r="B802" s="127" t="str">
        <f>IF(Data!B802:$B$5009&lt;&gt;"",Data!B802,"")</f>
        <v/>
      </c>
      <c r="C802" s="127" t="str">
        <f>IF(Data!$C802:C$5009&lt;&gt;"",Data!C802,"")</f>
        <v/>
      </c>
      <c r="S802" s="145" t="str">
        <f>IF(Data!B806="","",B806)</f>
        <v/>
      </c>
      <c r="T802" s="146" t="str">
        <f>IFERROR(IF(S802:$S$5009&lt;&gt;0, ABS(S802-$AC$7),""),"")</f>
        <v/>
      </c>
      <c r="U802" s="146" t="str">
        <f>IFERROR(IF(S802:$S$5009&lt;&gt;0, (T802-$AB$16)^2,""),"")</f>
        <v/>
      </c>
      <c r="V802" s="147" t="str">
        <f>IF(Data!C806="","",C806)</f>
        <v/>
      </c>
      <c r="W802" s="146" t="str">
        <f>IFERROR(IF(V802:$V$5009&lt;&gt;0, ABS(C806-$AC$8),""),"")</f>
        <v/>
      </c>
      <c r="X802" s="146" t="str">
        <f>IFERROR(IF(V802:$V$5009&lt;&gt;0, (W802-$AB$17)^2,""),"")</f>
        <v/>
      </c>
    </row>
    <row r="803" spans="1:24" ht="20" customHeight="1">
      <c r="A803" s="155">
        <v>794</v>
      </c>
      <c r="B803" s="127" t="str">
        <f>IF(Data!B803:$B$5009&lt;&gt;"",Data!B803,"")</f>
        <v/>
      </c>
      <c r="C803" s="127" t="str">
        <f>IF(Data!$C803:C$5009&lt;&gt;"",Data!C803,"")</f>
        <v/>
      </c>
      <c r="S803" s="145" t="str">
        <f>IF(Data!B807="","",B807)</f>
        <v/>
      </c>
      <c r="T803" s="146" t="str">
        <f>IFERROR(IF(S803:$S$5009&lt;&gt;0, ABS(S803-$AC$7),""),"")</f>
        <v/>
      </c>
      <c r="U803" s="146" t="str">
        <f>IFERROR(IF(S803:$S$5009&lt;&gt;0, (T803-$AB$16)^2,""),"")</f>
        <v/>
      </c>
      <c r="V803" s="147" t="str">
        <f>IF(Data!C807="","",C807)</f>
        <v/>
      </c>
      <c r="W803" s="146" t="str">
        <f>IFERROR(IF(V803:$V$5009&lt;&gt;0, ABS(C807-$AC$8),""),"")</f>
        <v/>
      </c>
      <c r="X803" s="146" t="str">
        <f>IFERROR(IF(V803:$V$5009&lt;&gt;0, (W803-$AB$17)^2,""),"")</f>
        <v/>
      </c>
    </row>
    <row r="804" spans="1:24" ht="20" customHeight="1">
      <c r="A804" s="154">
        <v>795</v>
      </c>
      <c r="B804" s="127" t="str">
        <f>IF(Data!B804:$B$5009&lt;&gt;"",Data!B804,"")</f>
        <v/>
      </c>
      <c r="C804" s="127" t="str">
        <f>IF(Data!$C804:C$5009&lt;&gt;"",Data!C804,"")</f>
        <v/>
      </c>
      <c r="S804" s="145" t="str">
        <f>IF(Data!B808="","",B808)</f>
        <v/>
      </c>
      <c r="T804" s="146" t="str">
        <f>IFERROR(IF(S804:$S$5009&lt;&gt;0, ABS(S804-$AC$7),""),"")</f>
        <v/>
      </c>
      <c r="U804" s="146" t="str">
        <f>IFERROR(IF(S804:$S$5009&lt;&gt;0, (T804-$AB$16)^2,""),"")</f>
        <v/>
      </c>
      <c r="V804" s="147" t="str">
        <f>IF(Data!C808="","",C808)</f>
        <v/>
      </c>
      <c r="W804" s="146" t="str">
        <f>IFERROR(IF(V804:$V$5009&lt;&gt;0, ABS(C808-$AC$8),""),"")</f>
        <v/>
      </c>
      <c r="X804" s="146" t="str">
        <f>IFERROR(IF(V804:$V$5009&lt;&gt;0, (W804-$AB$17)^2,""),"")</f>
        <v/>
      </c>
    </row>
    <row r="805" spans="1:24" ht="20" customHeight="1">
      <c r="A805" s="155">
        <v>796</v>
      </c>
      <c r="B805" s="127" t="str">
        <f>IF(Data!B805:$B$5009&lt;&gt;"",Data!B805,"")</f>
        <v/>
      </c>
      <c r="C805" s="127" t="str">
        <f>IF(Data!$C805:C$5009&lt;&gt;"",Data!C805,"")</f>
        <v/>
      </c>
      <c r="S805" s="145" t="str">
        <f>IF(Data!B809="","",B809)</f>
        <v/>
      </c>
      <c r="T805" s="146" t="str">
        <f>IFERROR(IF(S805:$S$5009&lt;&gt;0, ABS(S805-$AC$7),""),"")</f>
        <v/>
      </c>
      <c r="U805" s="146" t="str">
        <f>IFERROR(IF(S805:$S$5009&lt;&gt;0, (T805-$AB$16)^2,""),"")</f>
        <v/>
      </c>
      <c r="V805" s="147" t="str">
        <f>IF(Data!C809="","",C809)</f>
        <v/>
      </c>
      <c r="W805" s="146" t="str">
        <f>IFERROR(IF(V805:$V$5009&lt;&gt;0, ABS(C809-$AC$8),""),"")</f>
        <v/>
      </c>
      <c r="X805" s="146" t="str">
        <f>IFERROR(IF(V805:$V$5009&lt;&gt;0, (W805-$AB$17)^2,""),"")</f>
        <v/>
      </c>
    </row>
    <row r="806" spans="1:24" ht="20" customHeight="1">
      <c r="A806" s="154">
        <v>797</v>
      </c>
      <c r="B806" s="127" t="str">
        <f>IF(Data!B806:$B$5009&lt;&gt;"",Data!B806,"")</f>
        <v/>
      </c>
      <c r="C806" s="127" t="str">
        <f>IF(Data!$C806:C$5009&lt;&gt;"",Data!C806,"")</f>
        <v/>
      </c>
      <c r="S806" s="145" t="str">
        <f>IF(Data!B810="","",B810)</f>
        <v/>
      </c>
      <c r="T806" s="146" t="str">
        <f>IFERROR(IF(S806:$S$5009&lt;&gt;0, ABS(S806-$AC$7),""),"")</f>
        <v/>
      </c>
      <c r="U806" s="146" t="str">
        <f>IFERROR(IF(S806:$S$5009&lt;&gt;0, (T806-$AB$16)^2,""),"")</f>
        <v/>
      </c>
      <c r="V806" s="147" t="str">
        <f>IF(Data!C810="","",C810)</f>
        <v/>
      </c>
      <c r="W806" s="146" t="str">
        <f>IFERROR(IF(V806:$V$5009&lt;&gt;0, ABS(C810-$AC$8),""),"")</f>
        <v/>
      </c>
      <c r="X806" s="146" t="str">
        <f>IFERROR(IF(V806:$V$5009&lt;&gt;0, (W806-$AB$17)^2,""),"")</f>
        <v/>
      </c>
    </row>
    <row r="807" spans="1:24" ht="20" customHeight="1">
      <c r="A807" s="155">
        <v>798</v>
      </c>
      <c r="B807" s="127" t="str">
        <f>IF(Data!B807:$B$5009&lt;&gt;"",Data!B807,"")</f>
        <v/>
      </c>
      <c r="C807" s="127" t="str">
        <f>IF(Data!$C807:C$5009&lt;&gt;"",Data!C807,"")</f>
        <v/>
      </c>
      <c r="S807" s="145" t="str">
        <f>IF(Data!B811="","",B811)</f>
        <v/>
      </c>
      <c r="T807" s="146" t="str">
        <f>IFERROR(IF(S807:$S$5009&lt;&gt;0, ABS(S807-$AC$7),""),"")</f>
        <v/>
      </c>
      <c r="U807" s="146" t="str">
        <f>IFERROR(IF(S807:$S$5009&lt;&gt;0, (T807-$AB$16)^2,""),"")</f>
        <v/>
      </c>
      <c r="V807" s="147" t="str">
        <f>IF(Data!C811="","",C811)</f>
        <v/>
      </c>
      <c r="W807" s="146" t="str">
        <f>IFERROR(IF(V807:$V$5009&lt;&gt;0, ABS(C811-$AC$8),""),"")</f>
        <v/>
      </c>
      <c r="X807" s="146" t="str">
        <f>IFERROR(IF(V807:$V$5009&lt;&gt;0, (W807-$AB$17)^2,""),"")</f>
        <v/>
      </c>
    </row>
    <row r="808" spans="1:24" ht="20" customHeight="1">
      <c r="A808" s="154">
        <v>799</v>
      </c>
      <c r="B808" s="127" t="str">
        <f>IF(Data!B808:$B$5009&lt;&gt;"",Data!B808,"")</f>
        <v/>
      </c>
      <c r="C808" s="127" t="str">
        <f>IF(Data!$C808:C$5009&lt;&gt;"",Data!C808,"")</f>
        <v/>
      </c>
      <c r="S808" s="145" t="str">
        <f>IF(Data!B812="","",B812)</f>
        <v/>
      </c>
      <c r="T808" s="146" t="str">
        <f>IFERROR(IF(S808:$S$5009&lt;&gt;0, ABS(S808-$AC$7),""),"")</f>
        <v/>
      </c>
      <c r="U808" s="146" t="str">
        <f>IFERROR(IF(S808:$S$5009&lt;&gt;0, (T808-$AB$16)^2,""),"")</f>
        <v/>
      </c>
      <c r="V808" s="147" t="str">
        <f>IF(Data!C812="","",C812)</f>
        <v/>
      </c>
      <c r="W808" s="146" t="str">
        <f>IFERROR(IF(V808:$V$5009&lt;&gt;0, ABS(C812-$AC$8),""),"")</f>
        <v/>
      </c>
      <c r="X808" s="146" t="str">
        <f>IFERROR(IF(V808:$V$5009&lt;&gt;0, (W808-$AB$17)^2,""),"")</f>
        <v/>
      </c>
    </row>
    <row r="809" spans="1:24" ht="20" customHeight="1">
      <c r="A809" s="155">
        <v>800</v>
      </c>
      <c r="B809" s="127" t="str">
        <f>IF(Data!B809:$B$5009&lt;&gt;"",Data!B809,"")</f>
        <v/>
      </c>
      <c r="C809" s="127" t="str">
        <f>IF(Data!$C809:C$5009&lt;&gt;"",Data!C809,"")</f>
        <v/>
      </c>
      <c r="S809" s="145" t="str">
        <f>IF(Data!B813="","",B813)</f>
        <v/>
      </c>
      <c r="T809" s="146" t="str">
        <f>IFERROR(IF(S809:$S$5009&lt;&gt;0, ABS(S809-$AC$7),""),"")</f>
        <v/>
      </c>
      <c r="U809" s="146" t="str">
        <f>IFERROR(IF(S809:$S$5009&lt;&gt;0, (T809-$AB$16)^2,""),"")</f>
        <v/>
      </c>
      <c r="V809" s="147" t="str">
        <f>IF(Data!C813="","",C813)</f>
        <v/>
      </c>
      <c r="W809" s="146" t="str">
        <f>IFERROR(IF(V809:$V$5009&lt;&gt;0, ABS(C813-$AC$8),""),"")</f>
        <v/>
      </c>
      <c r="X809" s="146" t="str">
        <f>IFERROR(IF(V809:$V$5009&lt;&gt;0, (W809-$AB$17)^2,""),"")</f>
        <v/>
      </c>
    </row>
    <row r="810" spans="1:24" ht="20" customHeight="1">
      <c r="A810" s="154">
        <v>801</v>
      </c>
      <c r="B810" s="127" t="str">
        <f>IF(Data!B810:$B$5009&lt;&gt;"",Data!B810,"")</f>
        <v/>
      </c>
      <c r="C810" s="127" t="str">
        <f>IF(Data!$C810:C$5009&lt;&gt;"",Data!C810,"")</f>
        <v/>
      </c>
      <c r="S810" s="145" t="str">
        <f>IF(Data!B814="","",B814)</f>
        <v/>
      </c>
      <c r="T810" s="146" t="str">
        <f>IFERROR(IF(S810:$S$5009&lt;&gt;0, ABS(S810-$AC$7),""),"")</f>
        <v/>
      </c>
      <c r="U810" s="146" t="str">
        <f>IFERROR(IF(S810:$S$5009&lt;&gt;0, (T810-$AB$16)^2,""),"")</f>
        <v/>
      </c>
      <c r="V810" s="147" t="str">
        <f>IF(Data!C814="","",C814)</f>
        <v/>
      </c>
      <c r="W810" s="146" t="str">
        <f>IFERROR(IF(V810:$V$5009&lt;&gt;0, ABS(C814-$AC$8),""),"")</f>
        <v/>
      </c>
      <c r="X810" s="146" t="str">
        <f>IFERROR(IF(V810:$V$5009&lt;&gt;0, (W810-$AB$17)^2,""),"")</f>
        <v/>
      </c>
    </row>
    <row r="811" spans="1:24" ht="20" customHeight="1">
      <c r="A811" s="155">
        <v>802</v>
      </c>
      <c r="B811" s="127" t="str">
        <f>IF(Data!B811:$B$5009&lt;&gt;"",Data!B811,"")</f>
        <v/>
      </c>
      <c r="C811" s="127" t="str">
        <f>IF(Data!$C811:C$5009&lt;&gt;"",Data!C811,"")</f>
        <v/>
      </c>
      <c r="S811" s="145" t="str">
        <f>IF(Data!B815="","",B815)</f>
        <v/>
      </c>
      <c r="T811" s="146" t="str">
        <f>IFERROR(IF(S811:$S$5009&lt;&gt;0, ABS(S811-$AC$7),""),"")</f>
        <v/>
      </c>
      <c r="U811" s="146" t="str">
        <f>IFERROR(IF(S811:$S$5009&lt;&gt;0, (T811-$AB$16)^2,""),"")</f>
        <v/>
      </c>
      <c r="V811" s="147" t="str">
        <f>IF(Data!C815="","",C815)</f>
        <v/>
      </c>
      <c r="W811" s="146" t="str">
        <f>IFERROR(IF(V811:$V$5009&lt;&gt;0, ABS(C815-$AC$8),""),"")</f>
        <v/>
      </c>
      <c r="X811" s="146" t="str">
        <f>IFERROR(IF(V811:$V$5009&lt;&gt;0, (W811-$AB$17)^2,""),"")</f>
        <v/>
      </c>
    </row>
    <row r="812" spans="1:24" ht="20" customHeight="1">
      <c r="A812" s="154">
        <v>803</v>
      </c>
      <c r="B812" s="127" t="str">
        <f>IF(Data!B812:$B$5009&lt;&gt;"",Data!B812,"")</f>
        <v/>
      </c>
      <c r="C812" s="127" t="str">
        <f>IF(Data!$C812:C$5009&lt;&gt;"",Data!C812,"")</f>
        <v/>
      </c>
      <c r="S812" s="145" t="str">
        <f>IF(Data!B816="","",B816)</f>
        <v/>
      </c>
      <c r="T812" s="146" t="str">
        <f>IFERROR(IF(S812:$S$5009&lt;&gt;0, ABS(S812-$AC$7),""),"")</f>
        <v/>
      </c>
      <c r="U812" s="146" t="str">
        <f>IFERROR(IF(S812:$S$5009&lt;&gt;0, (T812-$AB$16)^2,""),"")</f>
        <v/>
      </c>
      <c r="V812" s="147" t="str">
        <f>IF(Data!C816="","",C816)</f>
        <v/>
      </c>
      <c r="W812" s="146" t="str">
        <f>IFERROR(IF(V812:$V$5009&lt;&gt;0, ABS(C816-$AC$8),""),"")</f>
        <v/>
      </c>
      <c r="X812" s="146" t="str">
        <f>IFERROR(IF(V812:$V$5009&lt;&gt;0, (W812-$AB$17)^2,""),"")</f>
        <v/>
      </c>
    </row>
    <row r="813" spans="1:24" ht="20" customHeight="1">
      <c r="A813" s="155">
        <v>804</v>
      </c>
      <c r="B813" s="127" t="str">
        <f>IF(Data!B813:$B$5009&lt;&gt;"",Data!B813,"")</f>
        <v/>
      </c>
      <c r="C813" s="127" t="str">
        <f>IF(Data!$C813:C$5009&lt;&gt;"",Data!C813,"")</f>
        <v/>
      </c>
      <c r="S813" s="145" t="str">
        <f>IF(Data!B817="","",B817)</f>
        <v/>
      </c>
      <c r="T813" s="146" t="str">
        <f>IFERROR(IF(S813:$S$5009&lt;&gt;0, ABS(S813-$AC$7),""),"")</f>
        <v/>
      </c>
      <c r="U813" s="146" t="str">
        <f>IFERROR(IF(S813:$S$5009&lt;&gt;0, (T813-$AB$16)^2,""),"")</f>
        <v/>
      </c>
      <c r="V813" s="147" t="str">
        <f>IF(Data!C817="","",C817)</f>
        <v/>
      </c>
      <c r="W813" s="146" t="str">
        <f>IFERROR(IF(V813:$V$5009&lt;&gt;0, ABS(C817-$AC$8),""),"")</f>
        <v/>
      </c>
      <c r="X813" s="146" t="str">
        <f>IFERROR(IF(V813:$V$5009&lt;&gt;0, (W813-$AB$17)^2,""),"")</f>
        <v/>
      </c>
    </row>
    <row r="814" spans="1:24" ht="20" customHeight="1">
      <c r="A814" s="154">
        <v>805</v>
      </c>
      <c r="B814" s="127" t="str">
        <f>IF(Data!B814:$B$5009&lt;&gt;"",Data!B814,"")</f>
        <v/>
      </c>
      <c r="C814" s="127" t="str">
        <f>IF(Data!$C814:C$5009&lt;&gt;"",Data!C814,"")</f>
        <v/>
      </c>
      <c r="S814" s="145" t="str">
        <f>IF(Data!B818="","",B818)</f>
        <v/>
      </c>
      <c r="T814" s="146" t="str">
        <f>IFERROR(IF(S814:$S$5009&lt;&gt;0, ABS(S814-$AC$7),""),"")</f>
        <v/>
      </c>
      <c r="U814" s="146" t="str">
        <f>IFERROR(IF(S814:$S$5009&lt;&gt;0, (T814-$AB$16)^2,""),"")</f>
        <v/>
      </c>
      <c r="V814" s="147" t="str">
        <f>IF(Data!C818="","",C818)</f>
        <v/>
      </c>
      <c r="W814" s="146" t="str">
        <f>IFERROR(IF(V814:$V$5009&lt;&gt;0, ABS(C818-$AC$8),""),"")</f>
        <v/>
      </c>
      <c r="X814" s="146" t="str">
        <f>IFERROR(IF(V814:$V$5009&lt;&gt;0, (W814-$AB$17)^2,""),"")</f>
        <v/>
      </c>
    </row>
    <row r="815" spans="1:24" ht="20" customHeight="1">
      <c r="A815" s="155">
        <v>806</v>
      </c>
      <c r="B815" s="127" t="str">
        <f>IF(Data!B815:$B$5009&lt;&gt;"",Data!B815,"")</f>
        <v/>
      </c>
      <c r="C815" s="127" t="str">
        <f>IF(Data!$C815:C$5009&lt;&gt;"",Data!C815,"")</f>
        <v/>
      </c>
      <c r="S815" s="145" t="str">
        <f>IF(Data!B819="","",B819)</f>
        <v/>
      </c>
      <c r="T815" s="146" t="str">
        <f>IFERROR(IF(S815:$S$5009&lt;&gt;0, ABS(S815-$AC$7),""),"")</f>
        <v/>
      </c>
      <c r="U815" s="146" t="str">
        <f>IFERROR(IF(S815:$S$5009&lt;&gt;0, (T815-$AB$16)^2,""),"")</f>
        <v/>
      </c>
      <c r="V815" s="147" t="str">
        <f>IF(Data!C819="","",C819)</f>
        <v/>
      </c>
      <c r="W815" s="146" t="str">
        <f>IFERROR(IF(V815:$V$5009&lt;&gt;0, ABS(C819-$AC$8),""),"")</f>
        <v/>
      </c>
      <c r="X815" s="146" t="str">
        <f>IFERROR(IF(V815:$V$5009&lt;&gt;0, (W815-$AB$17)^2,""),"")</f>
        <v/>
      </c>
    </row>
    <row r="816" spans="1:24" ht="20" customHeight="1">
      <c r="A816" s="154">
        <v>807</v>
      </c>
      <c r="B816" s="127" t="str">
        <f>IF(Data!B816:$B$5009&lt;&gt;"",Data!B816,"")</f>
        <v/>
      </c>
      <c r="C816" s="127" t="str">
        <f>IF(Data!$C816:C$5009&lt;&gt;"",Data!C816,"")</f>
        <v/>
      </c>
      <c r="S816" s="145" t="str">
        <f>IF(Data!B820="","",B820)</f>
        <v/>
      </c>
      <c r="T816" s="146" t="str">
        <f>IFERROR(IF(S816:$S$5009&lt;&gt;0, ABS(S816-$AC$7),""),"")</f>
        <v/>
      </c>
      <c r="U816" s="146" t="str">
        <f>IFERROR(IF(S816:$S$5009&lt;&gt;0, (T816-$AB$16)^2,""),"")</f>
        <v/>
      </c>
      <c r="V816" s="147" t="str">
        <f>IF(Data!C820="","",C820)</f>
        <v/>
      </c>
      <c r="W816" s="146" t="str">
        <f>IFERROR(IF(V816:$V$5009&lt;&gt;0, ABS(C820-$AC$8),""),"")</f>
        <v/>
      </c>
      <c r="X816" s="146" t="str">
        <f>IFERROR(IF(V816:$V$5009&lt;&gt;0, (W816-$AB$17)^2,""),"")</f>
        <v/>
      </c>
    </row>
    <row r="817" spans="1:24" ht="20" customHeight="1">
      <c r="A817" s="155">
        <v>808</v>
      </c>
      <c r="B817" s="127" t="str">
        <f>IF(Data!B817:$B$5009&lt;&gt;"",Data!B817,"")</f>
        <v/>
      </c>
      <c r="C817" s="127" t="str">
        <f>IF(Data!$C817:C$5009&lt;&gt;"",Data!C817,"")</f>
        <v/>
      </c>
      <c r="S817" s="145" t="str">
        <f>IF(Data!B821="","",B821)</f>
        <v/>
      </c>
      <c r="T817" s="146" t="str">
        <f>IFERROR(IF(S817:$S$5009&lt;&gt;0, ABS(S817-$AC$7),""),"")</f>
        <v/>
      </c>
      <c r="U817" s="146" t="str">
        <f>IFERROR(IF(S817:$S$5009&lt;&gt;0, (T817-$AB$16)^2,""),"")</f>
        <v/>
      </c>
      <c r="V817" s="147" t="str">
        <f>IF(Data!C821="","",C821)</f>
        <v/>
      </c>
      <c r="W817" s="146" t="str">
        <f>IFERROR(IF(V817:$V$5009&lt;&gt;0, ABS(C821-$AC$8),""),"")</f>
        <v/>
      </c>
      <c r="X817" s="146" t="str">
        <f>IFERROR(IF(V817:$V$5009&lt;&gt;0, (W817-$AB$17)^2,""),"")</f>
        <v/>
      </c>
    </row>
    <row r="818" spans="1:24" ht="20" customHeight="1">
      <c r="A818" s="154">
        <v>809</v>
      </c>
      <c r="B818" s="127" t="str">
        <f>IF(Data!B818:$B$5009&lt;&gt;"",Data!B818,"")</f>
        <v/>
      </c>
      <c r="C818" s="127" t="str">
        <f>IF(Data!$C818:C$5009&lt;&gt;"",Data!C818,"")</f>
        <v/>
      </c>
      <c r="S818" s="145" t="str">
        <f>IF(Data!B822="","",B822)</f>
        <v/>
      </c>
      <c r="T818" s="146" t="str">
        <f>IFERROR(IF(S818:$S$5009&lt;&gt;0, ABS(S818-$AC$7),""),"")</f>
        <v/>
      </c>
      <c r="U818" s="146" t="str">
        <f>IFERROR(IF(S818:$S$5009&lt;&gt;0, (T818-$AB$16)^2,""),"")</f>
        <v/>
      </c>
      <c r="V818" s="147" t="str">
        <f>IF(Data!C822="","",C822)</f>
        <v/>
      </c>
      <c r="W818" s="146" t="str">
        <f>IFERROR(IF(V818:$V$5009&lt;&gt;0, ABS(C822-$AC$8),""),"")</f>
        <v/>
      </c>
      <c r="X818" s="146" t="str">
        <f>IFERROR(IF(V818:$V$5009&lt;&gt;0, (W818-$AB$17)^2,""),"")</f>
        <v/>
      </c>
    </row>
    <row r="819" spans="1:24" ht="20" customHeight="1">
      <c r="A819" s="155">
        <v>810</v>
      </c>
      <c r="B819" s="127" t="str">
        <f>IF(Data!B819:$B$5009&lt;&gt;"",Data!B819,"")</f>
        <v/>
      </c>
      <c r="C819" s="127" t="str">
        <f>IF(Data!$C819:C$5009&lt;&gt;"",Data!C819,"")</f>
        <v/>
      </c>
      <c r="S819" s="145" t="str">
        <f>IF(Data!B823="","",B823)</f>
        <v/>
      </c>
      <c r="T819" s="146" t="str">
        <f>IFERROR(IF(S819:$S$5009&lt;&gt;0, ABS(S819-$AC$7),""),"")</f>
        <v/>
      </c>
      <c r="U819" s="146" t="str">
        <f>IFERROR(IF(S819:$S$5009&lt;&gt;0, (T819-$AB$16)^2,""),"")</f>
        <v/>
      </c>
      <c r="V819" s="147" t="str">
        <f>IF(Data!C823="","",C823)</f>
        <v/>
      </c>
      <c r="W819" s="146" t="str">
        <f>IFERROR(IF(V819:$V$5009&lt;&gt;0, ABS(C823-$AC$8),""),"")</f>
        <v/>
      </c>
      <c r="X819" s="146" t="str">
        <f>IFERROR(IF(V819:$V$5009&lt;&gt;0, (W819-$AB$17)^2,""),"")</f>
        <v/>
      </c>
    </row>
    <row r="820" spans="1:24" ht="20" customHeight="1">
      <c r="A820" s="154">
        <v>811</v>
      </c>
      <c r="B820" s="127" t="str">
        <f>IF(Data!B820:$B$5009&lt;&gt;"",Data!B820,"")</f>
        <v/>
      </c>
      <c r="C820" s="127" t="str">
        <f>IF(Data!$C820:C$5009&lt;&gt;"",Data!C820,"")</f>
        <v/>
      </c>
      <c r="S820" s="145" t="str">
        <f>IF(Data!B824="","",B824)</f>
        <v/>
      </c>
      <c r="T820" s="146" t="str">
        <f>IFERROR(IF(S820:$S$5009&lt;&gt;0, ABS(S820-$AC$7),""),"")</f>
        <v/>
      </c>
      <c r="U820" s="146" t="str">
        <f>IFERROR(IF(S820:$S$5009&lt;&gt;0, (T820-$AB$16)^2,""),"")</f>
        <v/>
      </c>
      <c r="V820" s="147" t="str">
        <f>IF(Data!C824="","",C824)</f>
        <v/>
      </c>
      <c r="W820" s="146" t="str">
        <f>IFERROR(IF(V820:$V$5009&lt;&gt;0, ABS(C824-$AC$8),""),"")</f>
        <v/>
      </c>
      <c r="X820" s="146" t="str">
        <f>IFERROR(IF(V820:$V$5009&lt;&gt;0, (W820-$AB$17)^2,""),"")</f>
        <v/>
      </c>
    </row>
    <row r="821" spans="1:24" ht="20" customHeight="1">
      <c r="A821" s="155">
        <v>812</v>
      </c>
      <c r="B821" s="127" t="str">
        <f>IF(Data!B821:$B$5009&lt;&gt;"",Data!B821,"")</f>
        <v/>
      </c>
      <c r="C821" s="127" t="str">
        <f>IF(Data!$C821:C$5009&lt;&gt;"",Data!C821,"")</f>
        <v/>
      </c>
      <c r="S821" s="145" t="str">
        <f>IF(Data!B825="","",B825)</f>
        <v/>
      </c>
      <c r="T821" s="146" t="str">
        <f>IFERROR(IF(S821:$S$5009&lt;&gt;0, ABS(S821-$AC$7),""),"")</f>
        <v/>
      </c>
      <c r="U821" s="146" t="str">
        <f>IFERROR(IF(S821:$S$5009&lt;&gt;0, (T821-$AB$16)^2,""),"")</f>
        <v/>
      </c>
      <c r="V821" s="147" t="str">
        <f>IF(Data!C825="","",C825)</f>
        <v/>
      </c>
      <c r="W821" s="146" t="str">
        <f>IFERROR(IF(V821:$V$5009&lt;&gt;0, ABS(C825-$AC$8),""),"")</f>
        <v/>
      </c>
      <c r="X821" s="146" t="str">
        <f>IFERROR(IF(V821:$V$5009&lt;&gt;0, (W821-$AB$17)^2,""),"")</f>
        <v/>
      </c>
    </row>
    <row r="822" spans="1:24" ht="20" customHeight="1">
      <c r="A822" s="154">
        <v>813</v>
      </c>
      <c r="B822" s="127" t="str">
        <f>IF(Data!B822:$B$5009&lt;&gt;"",Data!B822,"")</f>
        <v/>
      </c>
      <c r="C822" s="127" t="str">
        <f>IF(Data!$C822:C$5009&lt;&gt;"",Data!C822,"")</f>
        <v/>
      </c>
      <c r="S822" s="145" t="str">
        <f>IF(Data!B826="","",B826)</f>
        <v/>
      </c>
      <c r="T822" s="146" t="str">
        <f>IFERROR(IF(S822:$S$5009&lt;&gt;0, ABS(S822-$AC$7),""),"")</f>
        <v/>
      </c>
      <c r="U822" s="146" t="str">
        <f>IFERROR(IF(S822:$S$5009&lt;&gt;0, (T822-$AB$16)^2,""),"")</f>
        <v/>
      </c>
      <c r="V822" s="147" t="str">
        <f>IF(Data!C826="","",C826)</f>
        <v/>
      </c>
      <c r="W822" s="146" t="str">
        <f>IFERROR(IF(V822:$V$5009&lt;&gt;0, ABS(C826-$AC$8),""),"")</f>
        <v/>
      </c>
      <c r="X822" s="146" t="str">
        <f>IFERROR(IF(V822:$V$5009&lt;&gt;0, (W822-$AB$17)^2,""),"")</f>
        <v/>
      </c>
    </row>
    <row r="823" spans="1:24" ht="20" customHeight="1">
      <c r="A823" s="155">
        <v>814</v>
      </c>
      <c r="B823" s="127" t="str">
        <f>IF(Data!B823:$B$5009&lt;&gt;"",Data!B823,"")</f>
        <v/>
      </c>
      <c r="C823" s="127" t="str">
        <f>IF(Data!$C823:C$5009&lt;&gt;"",Data!C823,"")</f>
        <v/>
      </c>
      <c r="S823" s="145" t="str">
        <f>IF(Data!B827="","",B827)</f>
        <v/>
      </c>
      <c r="T823" s="146" t="str">
        <f>IFERROR(IF(S823:$S$5009&lt;&gt;0, ABS(S823-$AC$7),""),"")</f>
        <v/>
      </c>
      <c r="U823" s="146" t="str">
        <f>IFERROR(IF(S823:$S$5009&lt;&gt;0, (T823-$AB$16)^2,""),"")</f>
        <v/>
      </c>
      <c r="V823" s="147" t="str">
        <f>IF(Data!C827="","",C827)</f>
        <v/>
      </c>
      <c r="W823" s="146" t="str">
        <f>IFERROR(IF(V823:$V$5009&lt;&gt;0, ABS(C827-$AC$8),""),"")</f>
        <v/>
      </c>
      <c r="X823" s="146" t="str">
        <f>IFERROR(IF(V823:$V$5009&lt;&gt;0, (W823-$AB$17)^2,""),"")</f>
        <v/>
      </c>
    </row>
    <row r="824" spans="1:24" ht="20" customHeight="1">
      <c r="A824" s="154">
        <v>815</v>
      </c>
      <c r="B824" s="127" t="str">
        <f>IF(Data!B824:$B$5009&lt;&gt;"",Data!B824,"")</f>
        <v/>
      </c>
      <c r="C824" s="127" t="str">
        <f>IF(Data!$C824:C$5009&lt;&gt;"",Data!C824,"")</f>
        <v/>
      </c>
      <c r="S824" s="145" t="str">
        <f>IF(Data!B828="","",B828)</f>
        <v/>
      </c>
      <c r="T824" s="146" t="str">
        <f>IFERROR(IF(S824:$S$5009&lt;&gt;0, ABS(S824-$AC$7),""),"")</f>
        <v/>
      </c>
      <c r="U824" s="146" t="str">
        <f>IFERROR(IF(S824:$S$5009&lt;&gt;0, (T824-$AB$16)^2,""),"")</f>
        <v/>
      </c>
      <c r="V824" s="147" t="str">
        <f>IF(Data!C828="","",C828)</f>
        <v/>
      </c>
      <c r="W824" s="146" t="str">
        <f>IFERROR(IF(V824:$V$5009&lt;&gt;0, ABS(C828-$AC$8),""),"")</f>
        <v/>
      </c>
      <c r="X824" s="146" t="str">
        <f>IFERROR(IF(V824:$V$5009&lt;&gt;0, (W824-$AB$17)^2,""),"")</f>
        <v/>
      </c>
    </row>
    <row r="825" spans="1:24" ht="20" customHeight="1">
      <c r="A825" s="155">
        <v>816</v>
      </c>
      <c r="B825" s="127" t="str">
        <f>IF(Data!B825:$B$5009&lt;&gt;"",Data!B825,"")</f>
        <v/>
      </c>
      <c r="C825" s="127" t="str">
        <f>IF(Data!$C825:C$5009&lt;&gt;"",Data!C825,"")</f>
        <v/>
      </c>
      <c r="S825" s="145" t="str">
        <f>IF(Data!B829="","",B829)</f>
        <v/>
      </c>
      <c r="T825" s="146" t="str">
        <f>IFERROR(IF(S825:$S$5009&lt;&gt;0, ABS(S825-$AC$7),""),"")</f>
        <v/>
      </c>
      <c r="U825" s="146" t="str">
        <f>IFERROR(IF(S825:$S$5009&lt;&gt;0, (T825-$AB$16)^2,""),"")</f>
        <v/>
      </c>
      <c r="V825" s="147" t="str">
        <f>IF(Data!C829="","",C829)</f>
        <v/>
      </c>
      <c r="W825" s="146" t="str">
        <f>IFERROR(IF(V825:$V$5009&lt;&gt;0, ABS(C829-$AC$8),""),"")</f>
        <v/>
      </c>
      <c r="X825" s="146" t="str">
        <f>IFERROR(IF(V825:$V$5009&lt;&gt;0, (W825-$AB$17)^2,""),"")</f>
        <v/>
      </c>
    </row>
    <row r="826" spans="1:24" ht="20" customHeight="1">
      <c r="A826" s="154">
        <v>817</v>
      </c>
      <c r="B826" s="127" t="str">
        <f>IF(Data!B826:$B$5009&lt;&gt;"",Data!B826,"")</f>
        <v/>
      </c>
      <c r="C826" s="127" t="str">
        <f>IF(Data!$C826:C$5009&lt;&gt;"",Data!C826,"")</f>
        <v/>
      </c>
      <c r="S826" s="145" t="str">
        <f>IF(Data!B830="","",B830)</f>
        <v/>
      </c>
      <c r="T826" s="146" t="str">
        <f>IFERROR(IF(S826:$S$5009&lt;&gt;0, ABS(S826-$AC$7),""),"")</f>
        <v/>
      </c>
      <c r="U826" s="146" t="str">
        <f>IFERROR(IF(S826:$S$5009&lt;&gt;0, (T826-$AB$16)^2,""),"")</f>
        <v/>
      </c>
      <c r="V826" s="147" t="str">
        <f>IF(Data!C830="","",C830)</f>
        <v/>
      </c>
      <c r="W826" s="146" t="str">
        <f>IFERROR(IF(V826:$V$5009&lt;&gt;0, ABS(C830-$AC$8),""),"")</f>
        <v/>
      </c>
      <c r="X826" s="146" t="str">
        <f>IFERROR(IF(V826:$V$5009&lt;&gt;0, (W826-$AB$17)^2,""),"")</f>
        <v/>
      </c>
    </row>
    <row r="827" spans="1:24" ht="20" customHeight="1">
      <c r="A827" s="155">
        <v>818</v>
      </c>
      <c r="B827" s="127" t="str">
        <f>IF(Data!B827:$B$5009&lt;&gt;"",Data!B827,"")</f>
        <v/>
      </c>
      <c r="C827" s="127" t="str">
        <f>IF(Data!$C827:C$5009&lt;&gt;"",Data!C827,"")</f>
        <v/>
      </c>
      <c r="S827" s="145" t="str">
        <f>IF(Data!B831="","",B831)</f>
        <v/>
      </c>
      <c r="T827" s="146" t="str">
        <f>IFERROR(IF(S827:$S$5009&lt;&gt;0, ABS(S827-$AC$7),""),"")</f>
        <v/>
      </c>
      <c r="U827" s="146" t="str">
        <f>IFERROR(IF(S827:$S$5009&lt;&gt;0, (T827-$AB$16)^2,""),"")</f>
        <v/>
      </c>
      <c r="V827" s="147" t="str">
        <f>IF(Data!C831="","",C831)</f>
        <v/>
      </c>
      <c r="W827" s="146" t="str">
        <f>IFERROR(IF(V827:$V$5009&lt;&gt;0, ABS(C831-$AC$8),""),"")</f>
        <v/>
      </c>
      <c r="X827" s="146" t="str">
        <f>IFERROR(IF(V827:$V$5009&lt;&gt;0, (W827-$AB$17)^2,""),"")</f>
        <v/>
      </c>
    </row>
    <row r="828" spans="1:24" ht="20" customHeight="1">
      <c r="A828" s="154">
        <v>819</v>
      </c>
      <c r="B828" s="127" t="str">
        <f>IF(Data!B828:$B$5009&lt;&gt;"",Data!B828,"")</f>
        <v/>
      </c>
      <c r="C828" s="127" t="str">
        <f>IF(Data!$C828:C$5009&lt;&gt;"",Data!C828,"")</f>
        <v/>
      </c>
      <c r="S828" s="145" t="str">
        <f>IF(Data!B832="","",B832)</f>
        <v/>
      </c>
      <c r="T828" s="146" t="str">
        <f>IFERROR(IF(S828:$S$5009&lt;&gt;0, ABS(S828-$AC$7),""),"")</f>
        <v/>
      </c>
      <c r="U828" s="146" t="str">
        <f>IFERROR(IF(S828:$S$5009&lt;&gt;0, (T828-$AB$16)^2,""),"")</f>
        <v/>
      </c>
      <c r="V828" s="147" t="str">
        <f>IF(Data!C832="","",C832)</f>
        <v/>
      </c>
      <c r="W828" s="146" t="str">
        <f>IFERROR(IF(V828:$V$5009&lt;&gt;0, ABS(C832-$AC$8),""),"")</f>
        <v/>
      </c>
      <c r="X828" s="146" t="str">
        <f>IFERROR(IF(V828:$V$5009&lt;&gt;0, (W828-$AB$17)^2,""),"")</f>
        <v/>
      </c>
    </row>
    <row r="829" spans="1:24" ht="20" customHeight="1">
      <c r="A829" s="155">
        <v>820</v>
      </c>
      <c r="B829" s="127" t="str">
        <f>IF(Data!B829:$B$5009&lt;&gt;"",Data!B829,"")</f>
        <v/>
      </c>
      <c r="C829" s="127" t="str">
        <f>IF(Data!$C829:C$5009&lt;&gt;"",Data!C829,"")</f>
        <v/>
      </c>
      <c r="S829" s="145" t="str">
        <f>IF(Data!B833="","",B833)</f>
        <v/>
      </c>
      <c r="T829" s="146" t="str">
        <f>IFERROR(IF(S829:$S$5009&lt;&gt;0, ABS(S829-$AC$7),""),"")</f>
        <v/>
      </c>
      <c r="U829" s="146" t="str">
        <f>IFERROR(IF(S829:$S$5009&lt;&gt;0, (T829-$AB$16)^2,""),"")</f>
        <v/>
      </c>
      <c r="V829" s="147" t="str">
        <f>IF(Data!C833="","",C833)</f>
        <v/>
      </c>
      <c r="W829" s="146" t="str">
        <f>IFERROR(IF(V829:$V$5009&lt;&gt;0, ABS(C833-$AC$8),""),"")</f>
        <v/>
      </c>
      <c r="X829" s="146" t="str">
        <f>IFERROR(IF(V829:$V$5009&lt;&gt;0, (W829-$AB$17)^2,""),"")</f>
        <v/>
      </c>
    </row>
    <row r="830" spans="1:24" ht="20" customHeight="1">
      <c r="A830" s="154">
        <v>821</v>
      </c>
      <c r="B830" s="127" t="str">
        <f>IF(Data!B830:$B$5009&lt;&gt;"",Data!B830,"")</f>
        <v/>
      </c>
      <c r="C830" s="127" t="str">
        <f>IF(Data!$C830:C$5009&lt;&gt;"",Data!C830,"")</f>
        <v/>
      </c>
      <c r="S830" s="145" t="str">
        <f>IF(Data!B834="","",B834)</f>
        <v/>
      </c>
      <c r="T830" s="146" t="str">
        <f>IFERROR(IF(S830:$S$5009&lt;&gt;0, ABS(S830-$AC$7),""),"")</f>
        <v/>
      </c>
      <c r="U830" s="146" t="str">
        <f>IFERROR(IF(S830:$S$5009&lt;&gt;0, (T830-$AB$16)^2,""),"")</f>
        <v/>
      </c>
      <c r="V830" s="147" t="str">
        <f>IF(Data!C834="","",C834)</f>
        <v/>
      </c>
      <c r="W830" s="146" t="str">
        <f>IFERROR(IF(V830:$V$5009&lt;&gt;0, ABS(C834-$AC$8),""),"")</f>
        <v/>
      </c>
      <c r="X830" s="146" t="str">
        <f>IFERROR(IF(V830:$V$5009&lt;&gt;0, (W830-$AB$17)^2,""),"")</f>
        <v/>
      </c>
    </row>
    <row r="831" spans="1:24" ht="20" customHeight="1">
      <c r="A831" s="155">
        <v>822</v>
      </c>
      <c r="B831" s="127" t="str">
        <f>IF(Data!B831:$B$5009&lt;&gt;"",Data!B831,"")</f>
        <v/>
      </c>
      <c r="C831" s="127" t="str">
        <f>IF(Data!$C831:C$5009&lt;&gt;"",Data!C831,"")</f>
        <v/>
      </c>
      <c r="S831" s="145" t="str">
        <f>IF(Data!B835="","",B835)</f>
        <v/>
      </c>
      <c r="T831" s="146" t="str">
        <f>IFERROR(IF(S831:$S$5009&lt;&gt;0, ABS(S831-$AC$7),""),"")</f>
        <v/>
      </c>
      <c r="U831" s="146" t="str">
        <f>IFERROR(IF(S831:$S$5009&lt;&gt;0, (T831-$AB$16)^2,""),"")</f>
        <v/>
      </c>
      <c r="V831" s="147" t="str">
        <f>IF(Data!C835="","",C835)</f>
        <v/>
      </c>
      <c r="W831" s="146" t="str">
        <f>IFERROR(IF(V831:$V$5009&lt;&gt;0, ABS(C835-$AC$8),""),"")</f>
        <v/>
      </c>
      <c r="X831" s="146" t="str">
        <f>IFERROR(IF(V831:$V$5009&lt;&gt;0, (W831-$AB$17)^2,""),"")</f>
        <v/>
      </c>
    </row>
    <row r="832" spans="1:24" ht="20" customHeight="1">
      <c r="A832" s="154">
        <v>823</v>
      </c>
      <c r="B832" s="127" t="str">
        <f>IF(Data!B832:$B$5009&lt;&gt;"",Data!B832,"")</f>
        <v/>
      </c>
      <c r="C832" s="127" t="str">
        <f>IF(Data!$C832:C$5009&lt;&gt;"",Data!C832,"")</f>
        <v/>
      </c>
      <c r="S832" s="145" t="str">
        <f>IF(Data!B836="","",B836)</f>
        <v/>
      </c>
      <c r="T832" s="146" t="str">
        <f>IFERROR(IF(S832:$S$5009&lt;&gt;0, ABS(S832-$AC$7),""),"")</f>
        <v/>
      </c>
      <c r="U832" s="146" t="str">
        <f>IFERROR(IF(S832:$S$5009&lt;&gt;0, (T832-$AB$16)^2,""),"")</f>
        <v/>
      </c>
      <c r="V832" s="147" t="str">
        <f>IF(Data!C836="","",C836)</f>
        <v/>
      </c>
      <c r="W832" s="146" t="str">
        <f>IFERROR(IF(V832:$V$5009&lt;&gt;0, ABS(C836-$AC$8),""),"")</f>
        <v/>
      </c>
      <c r="X832" s="146" t="str">
        <f>IFERROR(IF(V832:$V$5009&lt;&gt;0, (W832-$AB$17)^2,""),"")</f>
        <v/>
      </c>
    </row>
    <row r="833" spans="1:24" ht="20" customHeight="1">
      <c r="A833" s="155">
        <v>824</v>
      </c>
      <c r="B833" s="127" t="str">
        <f>IF(Data!B833:$B$5009&lt;&gt;"",Data!B833,"")</f>
        <v/>
      </c>
      <c r="C833" s="127" t="str">
        <f>IF(Data!$C833:C$5009&lt;&gt;"",Data!C833,"")</f>
        <v/>
      </c>
      <c r="S833" s="145" t="str">
        <f>IF(Data!B837="","",B837)</f>
        <v/>
      </c>
      <c r="T833" s="146" t="str">
        <f>IFERROR(IF(S833:$S$5009&lt;&gt;0, ABS(S833-$AC$7),""),"")</f>
        <v/>
      </c>
      <c r="U833" s="146" t="str">
        <f>IFERROR(IF(S833:$S$5009&lt;&gt;0, (T833-$AB$16)^2,""),"")</f>
        <v/>
      </c>
      <c r="V833" s="147" t="str">
        <f>IF(Data!C837="","",C837)</f>
        <v/>
      </c>
      <c r="W833" s="146" t="str">
        <f>IFERROR(IF(V833:$V$5009&lt;&gt;0, ABS(C837-$AC$8),""),"")</f>
        <v/>
      </c>
      <c r="X833" s="146" t="str">
        <f>IFERROR(IF(V833:$V$5009&lt;&gt;0, (W833-$AB$17)^2,""),"")</f>
        <v/>
      </c>
    </row>
    <row r="834" spans="1:24" ht="20" customHeight="1">
      <c r="A834" s="154">
        <v>825</v>
      </c>
      <c r="B834" s="127" t="str">
        <f>IF(Data!B834:$B$5009&lt;&gt;"",Data!B834,"")</f>
        <v/>
      </c>
      <c r="C834" s="127" t="str">
        <f>IF(Data!$C834:C$5009&lt;&gt;"",Data!C834,"")</f>
        <v/>
      </c>
      <c r="S834" s="145" t="str">
        <f>IF(Data!B838="","",B838)</f>
        <v/>
      </c>
      <c r="T834" s="146" t="str">
        <f>IFERROR(IF(S834:$S$5009&lt;&gt;0, ABS(S834-$AC$7),""),"")</f>
        <v/>
      </c>
      <c r="U834" s="146" t="str">
        <f>IFERROR(IF(S834:$S$5009&lt;&gt;0, (T834-$AB$16)^2,""),"")</f>
        <v/>
      </c>
      <c r="V834" s="147" t="str">
        <f>IF(Data!C838="","",C838)</f>
        <v/>
      </c>
      <c r="W834" s="146" t="str">
        <f>IFERROR(IF(V834:$V$5009&lt;&gt;0, ABS(C838-$AC$8),""),"")</f>
        <v/>
      </c>
      <c r="X834" s="146" t="str">
        <f>IFERROR(IF(V834:$V$5009&lt;&gt;0, (W834-$AB$17)^2,""),"")</f>
        <v/>
      </c>
    </row>
    <row r="835" spans="1:24" ht="20" customHeight="1">
      <c r="A835" s="155">
        <v>826</v>
      </c>
      <c r="B835" s="127" t="str">
        <f>IF(Data!B835:$B$5009&lt;&gt;"",Data!B835,"")</f>
        <v/>
      </c>
      <c r="C835" s="127" t="str">
        <f>IF(Data!$C835:C$5009&lt;&gt;"",Data!C835,"")</f>
        <v/>
      </c>
      <c r="S835" s="145" t="str">
        <f>IF(Data!B839="","",B839)</f>
        <v/>
      </c>
      <c r="T835" s="146" t="str">
        <f>IFERROR(IF(S835:$S$5009&lt;&gt;0, ABS(S835-$AC$7),""),"")</f>
        <v/>
      </c>
      <c r="U835" s="146" t="str">
        <f>IFERROR(IF(S835:$S$5009&lt;&gt;0, (T835-$AB$16)^2,""),"")</f>
        <v/>
      </c>
      <c r="V835" s="147" t="str">
        <f>IF(Data!C839="","",C839)</f>
        <v/>
      </c>
      <c r="W835" s="146" t="str">
        <f>IFERROR(IF(V835:$V$5009&lt;&gt;0, ABS(C839-$AC$8),""),"")</f>
        <v/>
      </c>
      <c r="X835" s="146" t="str">
        <f>IFERROR(IF(V835:$V$5009&lt;&gt;0, (W835-$AB$17)^2,""),"")</f>
        <v/>
      </c>
    </row>
    <row r="836" spans="1:24" ht="20" customHeight="1">
      <c r="A836" s="154">
        <v>827</v>
      </c>
      <c r="B836" s="127" t="str">
        <f>IF(Data!B836:$B$5009&lt;&gt;"",Data!B836,"")</f>
        <v/>
      </c>
      <c r="C836" s="127" t="str">
        <f>IF(Data!$C836:C$5009&lt;&gt;"",Data!C836,"")</f>
        <v/>
      </c>
      <c r="S836" s="145" t="str">
        <f>IF(Data!B840="","",B840)</f>
        <v/>
      </c>
      <c r="T836" s="146" t="str">
        <f>IFERROR(IF(S836:$S$5009&lt;&gt;0, ABS(S836-$AC$7),""),"")</f>
        <v/>
      </c>
      <c r="U836" s="146" t="str">
        <f>IFERROR(IF(S836:$S$5009&lt;&gt;0, (T836-$AB$16)^2,""),"")</f>
        <v/>
      </c>
      <c r="V836" s="147" t="str">
        <f>IF(Data!C840="","",C840)</f>
        <v/>
      </c>
      <c r="W836" s="146" t="str">
        <f>IFERROR(IF(V836:$V$5009&lt;&gt;0, ABS(C840-$AC$8),""),"")</f>
        <v/>
      </c>
      <c r="X836" s="146" t="str">
        <f>IFERROR(IF(V836:$V$5009&lt;&gt;0, (W836-$AB$17)^2,""),"")</f>
        <v/>
      </c>
    </row>
    <row r="837" spans="1:24" ht="20" customHeight="1">
      <c r="A837" s="155">
        <v>828</v>
      </c>
      <c r="B837" s="127" t="str">
        <f>IF(Data!B837:$B$5009&lt;&gt;"",Data!B837,"")</f>
        <v/>
      </c>
      <c r="C837" s="127" t="str">
        <f>IF(Data!$C837:C$5009&lt;&gt;"",Data!C837,"")</f>
        <v/>
      </c>
      <c r="S837" s="145" t="str">
        <f>IF(Data!B841="","",B841)</f>
        <v/>
      </c>
      <c r="T837" s="146" t="str">
        <f>IFERROR(IF(S837:$S$5009&lt;&gt;0, ABS(S837-$AC$7),""),"")</f>
        <v/>
      </c>
      <c r="U837" s="146" t="str">
        <f>IFERROR(IF(S837:$S$5009&lt;&gt;0, (T837-$AB$16)^2,""),"")</f>
        <v/>
      </c>
      <c r="V837" s="147" t="str">
        <f>IF(Data!C841="","",C841)</f>
        <v/>
      </c>
      <c r="W837" s="146" t="str">
        <f>IFERROR(IF(V837:$V$5009&lt;&gt;0, ABS(C841-$AC$8),""),"")</f>
        <v/>
      </c>
      <c r="X837" s="146" t="str">
        <f>IFERROR(IF(V837:$V$5009&lt;&gt;0, (W837-$AB$17)^2,""),"")</f>
        <v/>
      </c>
    </row>
    <row r="838" spans="1:24" ht="20" customHeight="1">
      <c r="A838" s="154">
        <v>829</v>
      </c>
      <c r="B838" s="127" t="str">
        <f>IF(Data!B838:$B$5009&lt;&gt;"",Data!B838,"")</f>
        <v/>
      </c>
      <c r="C838" s="127" t="str">
        <f>IF(Data!$C838:C$5009&lt;&gt;"",Data!C838,"")</f>
        <v/>
      </c>
      <c r="S838" s="145" t="str">
        <f>IF(Data!B842="","",B842)</f>
        <v/>
      </c>
      <c r="T838" s="146" t="str">
        <f>IFERROR(IF(S838:$S$5009&lt;&gt;0, ABS(S838-$AC$7),""),"")</f>
        <v/>
      </c>
      <c r="U838" s="146" t="str">
        <f>IFERROR(IF(S838:$S$5009&lt;&gt;0, (T838-$AB$16)^2,""),"")</f>
        <v/>
      </c>
      <c r="V838" s="147" t="str">
        <f>IF(Data!C842="","",C842)</f>
        <v/>
      </c>
      <c r="W838" s="146" t="str">
        <f>IFERROR(IF(V838:$V$5009&lt;&gt;0, ABS(C842-$AC$8),""),"")</f>
        <v/>
      </c>
      <c r="X838" s="146" t="str">
        <f>IFERROR(IF(V838:$V$5009&lt;&gt;0, (W838-$AB$17)^2,""),"")</f>
        <v/>
      </c>
    </row>
    <row r="839" spans="1:24" ht="20" customHeight="1">
      <c r="A839" s="155">
        <v>830</v>
      </c>
      <c r="B839" s="127" t="str">
        <f>IF(Data!B839:$B$5009&lt;&gt;"",Data!B839,"")</f>
        <v/>
      </c>
      <c r="C839" s="127" t="str">
        <f>IF(Data!$C839:C$5009&lt;&gt;"",Data!C839,"")</f>
        <v/>
      </c>
      <c r="S839" s="145" t="str">
        <f>IF(Data!B843="","",B843)</f>
        <v/>
      </c>
      <c r="T839" s="146" t="str">
        <f>IFERROR(IF(S839:$S$5009&lt;&gt;0, ABS(S839-$AC$7),""),"")</f>
        <v/>
      </c>
      <c r="U839" s="146" t="str">
        <f>IFERROR(IF(S839:$S$5009&lt;&gt;0, (T839-$AB$16)^2,""),"")</f>
        <v/>
      </c>
      <c r="V839" s="147" t="str">
        <f>IF(Data!C843="","",C843)</f>
        <v/>
      </c>
      <c r="W839" s="146" t="str">
        <f>IFERROR(IF(V839:$V$5009&lt;&gt;0, ABS(C843-$AC$8),""),"")</f>
        <v/>
      </c>
      <c r="X839" s="146" t="str">
        <f>IFERROR(IF(V839:$V$5009&lt;&gt;0, (W839-$AB$17)^2,""),"")</f>
        <v/>
      </c>
    </row>
    <row r="840" spans="1:24" ht="20" customHeight="1">
      <c r="A840" s="154">
        <v>831</v>
      </c>
      <c r="B840" s="127" t="str">
        <f>IF(Data!B840:$B$5009&lt;&gt;"",Data!B840,"")</f>
        <v/>
      </c>
      <c r="C840" s="127" t="str">
        <f>IF(Data!$C840:C$5009&lt;&gt;"",Data!C840,"")</f>
        <v/>
      </c>
      <c r="S840" s="145" t="str">
        <f>IF(Data!B844="","",B844)</f>
        <v/>
      </c>
      <c r="T840" s="146" t="str">
        <f>IFERROR(IF(S840:$S$5009&lt;&gt;0, ABS(S840-$AC$7),""),"")</f>
        <v/>
      </c>
      <c r="U840" s="146" t="str">
        <f>IFERROR(IF(S840:$S$5009&lt;&gt;0, (T840-$AB$16)^2,""),"")</f>
        <v/>
      </c>
      <c r="V840" s="147" t="str">
        <f>IF(Data!C844="","",C844)</f>
        <v/>
      </c>
      <c r="W840" s="146" t="str">
        <f>IFERROR(IF(V840:$V$5009&lt;&gt;0, ABS(C844-$AC$8),""),"")</f>
        <v/>
      </c>
      <c r="X840" s="146" t="str">
        <f>IFERROR(IF(V840:$V$5009&lt;&gt;0, (W840-$AB$17)^2,""),"")</f>
        <v/>
      </c>
    </row>
    <row r="841" spans="1:24" ht="20" customHeight="1">
      <c r="A841" s="155">
        <v>832</v>
      </c>
      <c r="B841" s="127" t="str">
        <f>IF(Data!B841:$B$5009&lt;&gt;"",Data!B841,"")</f>
        <v/>
      </c>
      <c r="C841" s="127" t="str">
        <f>IF(Data!$C841:C$5009&lt;&gt;"",Data!C841,"")</f>
        <v/>
      </c>
      <c r="S841" s="145" t="str">
        <f>IF(Data!B845="","",B845)</f>
        <v/>
      </c>
      <c r="T841" s="146" t="str">
        <f>IFERROR(IF(S841:$S$5009&lt;&gt;0, ABS(S841-$AC$7),""),"")</f>
        <v/>
      </c>
      <c r="U841" s="146" t="str">
        <f>IFERROR(IF(S841:$S$5009&lt;&gt;0, (T841-$AB$16)^2,""),"")</f>
        <v/>
      </c>
      <c r="V841" s="147" t="str">
        <f>IF(Data!C845="","",C845)</f>
        <v/>
      </c>
      <c r="W841" s="146" t="str">
        <f>IFERROR(IF(V841:$V$5009&lt;&gt;0, ABS(C845-$AC$8),""),"")</f>
        <v/>
      </c>
      <c r="X841" s="146" t="str">
        <f>IFERROR(IF(V841:$V$5009&lt;&gt;0, (W841-$AB$17)^2,""),"")</f>
        <v/>
      </c>
    </row>
    <row r="842" spans="1:24" ht="20" customHeight="1">
      <c r="A842" s="154">
        <v>833</v>
      </c>
      <c r="B842" s="127" t="str">
        <f>IF(Data!B842:$B$5009&lt;&gt;"",Data!B842,"")</f>
        <v/>
      </c>
      <c r="C842" s="127" t="str">
        <f>IF(Data!$C842:C$5009&lt;&gt;"",Data!C842,"")</f>
        <v/>
      </c>
      <c r="S842" s="145" t="str">
        <f>IF(Data!B846="","",B846)</f>
        <v/>
      </c>
      <c r="T842" s="146" t="str">
        <f>IFERROR(IF(S842:$S$5009&lt;&gt;0, ABS(S842-$AC$7),""),"")</f>
        <v/>
      </c>
      <c r="U842" s="146" t="str">
        <f>IFERROR(IF(S842:$S$5009&lt;&gt;0, (T842-$AB$16)^2,""),"")</f>
        <v/>
      </c>
      <c r="V842" s="147" t="str">
        <f>IF(Data!C846="","",C846)</f>
        <v/>
      </c>
      <c r="W842" s="146" t="str">
        <f>IFERROR(IF(V842:$V$5009&lt;&gt;0, ABS(C846-$AC$8),""),"")</f>
        <v/>
      </c>
      <c r="X842" s="146" t="str">
        <f>IFERROR(IF(V842:$V$5009&lt;&gt;0, (W842-$AB$17)^2,""),"")</f>
        <v/>
      </c>
    </row>
    <row r="843" spans="1:24" ht="20" customHeight="1">
      <c r="A843" s="155">
        <v>834</v>
      </c>
      <c r="B843" s="127" t="str">
        <f>IF(Data!B843:$B$5009&lt;&gt;"",Data!B843,"")</f>
        <v/>
      </c>
      <c r="C843" s="127" t="str">
        <f>IF(Data!$C843:C$5009&lt;&gt;"",Data!C843,"")</f>
        <v/>
      </c>
      <c r="S843" s="145" t="str">
        <f>IF(Data!B847="","",B847)</f>
        <v/>
      </c>
      <c r="T843" s="146" t="str">
        <f>IFERROR(IF(S843:$S$5009&lt;&gt;0, ABS(S843-$AC$7),""),"")</f>
        <v/>
      </c>
      <c r="U843" s="146" t="str">
        <f>IFERROR(IF(S843:$S$5009&lt;&gt;0, (T843-$AB$16)^2,""),"")</f>
        <v/>
      </c>
      <c r="V843" s="147" t="str">
        <f>IF(Data!C847="","",C847)</f>
        <v/>
      </c>
      <c r="W843" s="146" t="str">
        <f>IFERROR(IF(V843:$V$5009&lt;&gt;0, ABS(C847-$AC$8),""),"")</f>
        <v/>
      </c>
      <c r="X843" s="146" t="str">
        <f>IFERROR(IF(V843:$V$5009&lt;&gt;0, (W843-$AB$17)^2,""),"")</f>
        <v/>
      </c>
    </row>
    <row r="844" spans="1:24" ht="20" customHeight="1">
      <c r="A844" s="154">
        <v>835</v>
      </c>
      <c r="B844" s="127" t="str">
        <f>IF(Data!B844:$B$5009&lt;&gt;"",Data!B844,"")</f>
        <v/>
      </c>
      <c r="C844" s="127" t="str">
        <f>IF(Data!$C844:C$5009&lt;&gt;"",Data!C844,"")</f>
        <v/>
      </c>
      <c r="S844" s="145" t="str">
        <f>IF(Data!B848="","",B848)</f>
        <v/>
      </c>
      <c r="T844" s="146" t="str">
        <f>IFERROR(IF(S844:$S$5009&lt;&gt;0, ABS(S844-$AC$7),""),"")</f>
        <v/>
      </c>
      <c r="U844" s="146" t="str">
        <f>IFERROR(IF(S844:$S$5009&lt;&gt;0, (T844-$AB$16)^2,""),"")</f>
        <v/>
      </c>
      <c r="V844" s="147" t="str">
        <f>IF(Data!C848="","",C848)</f>
        <v/>
      </c>
      <c r="W844" s="146" t="str">
        <f>IFERROR(IF(V844:$V$5009&lt;&gt;0, ABS(C848-$AC$8),""),"")</f>
        <v/>
      </c>
      <c r="X844" s="146" t="str">
        <f>IFERROR(IF(V844:$V$5009&lt;&gt;0, (W844-$AB$17)^2,""),"")</f>
        <v/>
      </c>
    </row>
    <row r="845" spans="1:24" ht="20" customHeight="1">
      <c r="A845" s="155">
        <v>836</v>
      </c>
      <c r="B845" s="127" t="str">
        <f>IF(Data!B845:$B$5009&lt;&gt;"",Data!B845,"")</f>
        <v/>
      </c>
      <c r="C845" s="127" t="str">
        <f>IF(Data!$C845:C$5009&lt;&gt;"",Data!C845,"")</f>
        <v/>
      </c>
      <c r="S845" s="145" t="str">
        <f>IF(Data!B849="","",B849)</f>
        <v/>
      </c>
      <c r="T845" s="146" t="str">
        <f>IFERROR(IF(S845:$S$5009&lt;&gt;0, ABS(S845-$AC$7),""),"")</f>
        <v/>
      </c>
      <c r="U845" s="146" t="str">
        <f>IFERROR(IF(S845:$S$5009&lt;&gt;0, (T845-$AB$16)^2,""),"")</f>
        <v/>
      </c>
      <c r="V845" s="147" t="str">
        <f>IF(Data!C849="","",C849)</f>
        <v/>
      </c>
      <c r="W845" s="146" t="str">
        <f>IFERROR(IF(V845:$V$5009&lt;&gt;0, ABS(C849-$AC$8),""),"")</f>
        <v/>
      </c>
      <c r="X845" s="146" t="str">
        <f>IFERROR(IF(V845:$V$5009&lt;&gt;0, (W845-$AB$17)^2,""),"")</f>
        <v/>
      </c>
    </row>
    <row r="846" spans="1:24" ht="20" customHeight="1">
      <c r="A846" s="154">
        <v>837</v>
      </c>
      <c r="B846" s="127" t="str">
        <f>IF(Data!B846:$B$5009&lt;&gt;"",Data!B846,"")</f>
        <v/>
      </c>
      <c r="C846" s="127" t="str">
        <f>IF(Data!$C846:C$5009&lt;&gt;"",Data!C846,"")</f>
        <v/>
      </c>
      <c r="S846" s="145" t="str">
        <f>IF(Data!B850="","",B850)</f>
        <v/>
      </c>
      <c r="T846" s="146" t="str">
        <f>IFERROR(IF(S846:$S$5009&lt;&gt;0, ABS(S846-$AC$7),""),"")</f>
        <v/>
      </c>
      <c r="U846" s="146" t="str">
        <f>IFERROR(IF(S846:$S$5009&lt;&gt;0, (T846-$AB$16)^2,""),"")</f>
        <v/>
      </c>
      <c r="V846" s="147" t="str">
        <f>IF(Data!C850="","",C850)</f>
        <v/>
      </c>
      <c r="W846" s="146" t="str">
        <f>IFERROR(IF(V846:$V$5009&lt;&gt;0, ABS(C850-$AC$8),""),"")</f>
        <v/>
      </c>
      <c r="X846" s="146" t="str">
        <f>IFERROR(IF(V846:$V$5009&lt;&gt;0, (W846-$AB$17)^2,""),"")</f>
        <v/>
      </c>
    </row>
    <row r="847" spans="1:24" ht="20" customHeight="1">
      <c r="A847" s="155">
        <v>838</v>
      </c>
      <c r="B847" s="127" t="str">
        <f>IF(Data!B847:$B$5009&lt;&gt;"",Data!B847,"")</f>
        <v/>
      </c>
      <c r="C847" s="127" t="str">
        <f>IF(Data!$C847:C$5009&lt;&gt;"",Data!C847,"")</f>
        <v/>
      </c>
      <c r="S847" s="145" t="str">
        <f>IF(Data!B851="","",B851)</f>
        <v/>
      </c>
      <c r="T847" s="146" t="str">
        <f>IFERROR(IF(S847:$S$5009&lt;&gt;0, ABS(S847-$AC$7),""),"")</f>
        <v/>
      </c>
      <c r="U847" s="146" t="str">
        <f>IFERROR(IF(S847:$S$5009&lt;&gt;0, (T847-$AB$16)^2,""),"")</f>
        <v/>
      </c>
      <c r="V847" s="147" t="str">
        <f>IF(Data!C851="","",C851)</f>
        <v/>
      </c>
      <c r="W847" s="146" t="str">
        <f>IFERROR(IF(V847:$V$5009&lt;&gt;0, ABS(C851-$AC$8),""),"")</f>
        <v/>
      </c>
      <c r="X847" s="146" t="str">
        <f>IFERROR(IF(V847:$V$5009&lt;&gt;0, (W847-$AB$17)^2,""),"")</f>
        <v/>
      </c>
    </row>
    <row r="848" spans="1:24" ht="20" customHeight="1">
      <c r="A848" s="154">
        <v>839</v>
      </c>
      <c r="B848" s="127" t="str">
        <f>IF(Data!B848:$B$5009&lt;&gt;"",Data!B848,"")</f>
        <v/>
      </c>
      <c r="C848" s="127" t="str">
        <f>IF(Data!$C848:C$5009&lt;&gt;"",Data!C848,"")</f>
        <v/>
      </c>
      <c r="S848" s="145" t="str">
        <f>IF(Data!B852="","",B852)</f>
        <v/>
      </c>
      <c r="T848" s="146" t="str">
        <f>IFERROR(IF(S848:$S$5009&lt;&gt;0, ABS(S848-$AC$7),""),"")</f>
        <v/>
      </c>
      <c r="U848" s="146" t="str">
        <f>IFERROR(IF(S848:$S$5009&lt;&gt;0, (T848-$AB$16)^2,""),"")</f>
        <v/>
      </c>
      <c r="V848" s="147" t="str">
        <f>IF(Data!C852="","",C852)</f>
        <v/>
      </c>
      <c r="W848" s="146" t="str">
        <f>IFERROR(IF(V848:$V$5009&lt;&gt;0, ABS(C852-$AC$8),""),"")</f>
        <v/>
      </c>
      <c r="X848" s="146" t="str">
        <f>IFERROR(IF(V848:$V$5009&lt;&gt;0, (W848-$AB$17)^2,""),"")</f>
        <v/>
      </c>
    </row>
    <row r="849" spans="1:24" ht="20" customHeight="1">
      <c r="A849" s="155">
        <v>840</v>
      </c>
      <c r="B849" s="127" t="str">
        <f>IF(Data!B849:$B$5009&lt;&gt;"",Data!B849,"")</f>
        <v/>
      </c>
      <c r="C849" s="127" t="str">
        <f>IF(Data!$C849:C$5009&lt;&gt;"",Data!C849,"")</f>
        <v/>
      </c>
      <c r="S849" s="145" t="str">
        <f>IF(Data!B853="","",B853)</f>
        <v/>
      </c>
      <c r="T849" s="146" t="str">
        <f>IFERROR(IF(S849:$S$5009&lt;&gt;0, ABS(S849-$AC$7),""),"")</f>
        <v/>
      </c>
      <c r="U849" s="146" t="str">
        <f>IFERROR(IF(S849:$S$5009&lt;&gt;0, (T849-$AB$16)^2,""),"")</f>
        <v/>
      </c>
      <c r="V849" s="147" t="str">
        <f>IF(Data!C853="","",C853)</f>
        <v/>
      </c>
      <c r="W849" s="146" t="str">
        <f>IFERROR(IF(V849:$V$5009&lt;&gt;0, ABS(C853-$AC$8),""),"")</f>
        <v/>
      </c>
      <c r="X849" s="146" t="str">
        <f>IFERROR(IF(V849:$V$5009&lt;&gt;0, (W849-$AB$17)^2,""),"")</f>
        <v/>
      </c>
    </row>
    <row r="850" spans="1:24" ht="20" customHeight="1">
      <c r="A850" s="154">
        <v>841</v>
      </c>
      <c r="B850" s="127" t="str">
        <f>IF(Data!B850:$B$5009&lt;&gt;"",Data!B850,"")</f>
        <v/>
      </c>
      <c r="C850" s="127" t="str">
        <f>IF(Data!$C850:C$5009&lt;&gt;"",Data!C850,"")</f>
        <v/>
      </c>
      <c r="S850" s="145" t="str">
        <f>IF(Data!B854="","",B854)</f>
        <v/>
      </c>
      <c r="T850" s="146" t="str">
        <f>IFERROR(IF(S850:$S$5009&lt;&gt;0, ABS(S850-$AC$7),""),"")</f>
        <v/>
      </c>
      <c r="U850" s="146" t="str">
        <f>IFERROR(IF(S850:$S$5009&lt;&gt;0, (T850-$AB$16)^2,""),"")</f>
        <v/>
      </c>
      <c r="V850" s="147" t="str">
        <f>IF(Data!C854="","",C854)</f>
        <v/>
      </c>
      <c r="W850" s="146" t="str">
        <f>IFERROR(IF(V850:$V$5009&lt;&gt;0, ABS(C854-$AC$8),""),"")</f>
        <v/>
      </c>
      <c r="X850" s="146" t="str">
        <f>IFERROR(IF(V850:$V$5009&lt;&gt;0, (W850-$AB$17)^2,""),"")</f>
        <v/>
      </c>
    </row>
    <row r="851" spans="1:24" ht="20" customHeight="1">
      <c r="A851" s="155">
        <v>842</v>
      </c>
      <c r="B851" s="127" t="str">
        <f>IF(Data!B851:$B$5009&lt;&gt;"",Data!B851,"")</f>
        <v/>
      </c>
      <c r="C851" s="127" t="str">
        <f>IF(Data!$C851:C$5009&lt;&gt;"",Data!C851,"")</f>
        <v/>
      </c>
      <c r="S851" s="145" t="str">
        <f>IF(Data!B855="","",B855)</f>
        <v/>
      </c>
      <c r="T851" s="146" t="str">
        <f>IFERROR(IF(S851:$S$5009&lt;&gt;0, ABS(S851-$AC$7),""),"")</f>
        <v/>
      </c>
      <c r="U851" s="146" t="str">
        <f>IFERROR(IF(S851:$S$5009&lt;&gt;0, (T851-$AB$16)^2,""),"")</f>
        <v/>
      </c>
      <c r="V851" s="147" t="str">
        <f>IF(Data!C855="","",C855)</f>
        <v/>
      </c>
      <c r="W851" s="146" t="str">
        <f>IFERROR(IF(V851:$V$5009&lt;&gt;0, ABS(C855-$AC$8),""),"")</f>
        <v/>
      </c>
      <c r="X851" s="146" t="str">
        <f>IFERROR(IF(V851:$V$5009&lt;&gt;0, (W851-$AB$17)^2,""),"")</f>
        <v/>
      </c>
    </row>
    <row r="852" spans="1:24" ht="20" customHeight="1">
      <c r="A852" s="154">
        <v>843</v>
      </c>
      <c r="B852" s="127" t="str">
        <f>IF(Data!B852:$B$5009&lt;&gt;"",Data!B852,"")</f>
        <v/>
      </c>
      <c r="C852" s="127" t="str">
        <f>IF(Data!$C852:C$5009&lt;&gt;"",Data!C852,"")</f>
        <v/>
      </c>
      <c r="S852" s="145" t="str">
        <f>IF(Data!B856="","",B856)</f>
        <v/>
      </c>
      <c r="T852" s="146" t="str">
        <f>IFERROR(IF(S852:$S$5009&lt;&gt;0, ABS(S852-$AC$7),""),"")</f>
        <v/>
      </c>
      <c r="U852" s="146" t="str">
        <f>IFERROR(IF(S852:$S$5009&lt;&gt;0, (T852-$AB$16)^2,""),"")</f>
        <v/>
      </c>
      <c r="V852" s="147" t="str">
        <f>IF(Data!C856="","",C856)</f>
        <v/>
      </c>
      <c r="W852" s="146" t="str">
        <f>IFERROR(IF(V852:$V$5009&lt;&gt;0, ABS(C856-$AC$8),""),"")</f>
        <v/>
      </c>
      <c r="X852" s="146" t="str">
        <f>IFERROR(IF(V852:$V$5009&lt;&gt;0, (W852-$AB$17)^2,""),"")</f>
        <v/>
      </c>
    </row>
    <row r="853" spans="1:24" ht="20" customHeight="1">
      <c r="A853" s="155">
        <v>844</v>
      </c>
      <c r="B853" s="127" t="str">
        <f>IF(Data!B853:$B$5009&lt;&gt;"",Data!B853,"")</f>
        <v/>
      </c>
      <c r="C853" s="127" t="str">
        <f>IF(Data!$C853:C$5009&lt;&gt;"",Data!C853,"")</f>
        <v/>
      </c>
      <c r="S853" s="145" t="str">
        <f>IF(Data!B857="","",B857)</f>
        <v/>
      </c>
      <c r="T853" s="146" t="str">
        <f>IFERROR(IF(S853:$S$5009&lt;&gt;0, ABS(S853-$AC$7),""),"")</f>
        <v/>
      </c>
      <c r="U853" s="146" t="str">
        <f>IFERROR(IF(S853:$S$5009&lt;&gt;0, (T853-$AB$16)^2,""),"")</f>
        <v/>
      </c>
      <c r="V853" s="147" t="str">
        <f>IF(Data!C857="","",C857)</f>
        <v/>
      </c>
      <c r="W853" s="146" t="str">
        <f>IFERROR(IF(V853:$V$5009&lt;&gt;0, ABS(C857-$AC$8),""),"")</f>
        <v/>
      </c>
      <c r="X853" s="146" t="str">
        <f>IFERROR(IF(V853:$V$5009&lt;&gt;0, (W853-$AB$17)^2,""),"")</f>
        <v/>
      </c>
    </row>
    <row r="854" spans="1:24" ht="20" customHeight="1">
      <c r="A854" s="154">
        <v>845</v>
      </c>
      <c r="B854" s="127" t="str">
        <f>IF(Data!B854:$B$5009&lt;&gt;"",Data!B854,"")</f>
        <v/>
      </c>
      <c r="C854" s="127" t="str">
        <f>IF(Data!$C854:C$5009&lt;&gt;"",Data!C854,"")</f>
        <v/>
      </c>
      <c r="S854" s="145" t="str">
        <f>IF(Data!B858="","",B858)</f>
        <v/>
      </c>
      <c r="T854" s="146" t="str">
        <f>IFERROR(IF(S854:$S$5009&lt;&gt;0, ABS(S854-$AC$7),""),"")</f>
        <v/>
      </c>
      <c r="U854" s="146" t="str">
        <f>IFERROR(IF(S854:$S$5009&lt;&gt;0, (T854-$AB$16)^2,""),"")</f>
        <v/>
      </c>
      <c r="V854" s="147" t="str">
        <f>IF(Data!C858="","",C858)</f>
        <v/>
      </c>
      <c r="W854" s="146" t="str">
        <f>IFERROR(IF(V854:$V$5009&lt;&gt;0, ABS(C858-$AC$8),""),"")</f>
        <v/>
      </c>
      <c r="X854" s="146" t="str">
        <f>IFERROR(IF(V854:$V$5009&lt;&gt;0, (W854-$AB$17)^2,""),"")</f>
        <v/>
      </c>
    </row>
    <row r="855" spans="1:24" ht="20" customHeight="1">
      <c r="A855" s="155">
        <v>846</v>
      </c>
      <c r="B855" s="127" t="str">
        <f>IF(Data!B855:$B$5009&lt;&gt;"",Data!B855,"")</f>
        <v/>
      </c>
      <c r="C855" s="127" t="str">
        <f>IF(Data!$C855:C$5009&lt;&gt;"",Data!C855,"")</f>
        <v/>
      </c>
      <c r="S855" s="145" t="str">
        <f>IF(Data!B859="","",B859)</f>
        <v/>
      </c>
      <c r="T855" s="146" t="str">
        <f>IFERROR(IF(S855:$S$5009&lt;&gt;0, ABS(S855-$AC$7),""),"")</f>
        <v/>
      </c>
      <c r="U855" s="146" t="str">
        <f>IFERROR(IF(S855:$S$5009&lt;&gt;0, (T855-$AB$16)^2,""),"")</f>
        <v/>
      </c>
      <c r="V855" s="147" t="str">
        <f>IF(Data!C859="","",C859)</f>
        <v/>
      </c>
      <c r="W855" s="146" t="str">
        <f>IFERROR(IF(V855:$V$5009&lt;&gt;0, ABS(C859-$AC$8),""),"")</f>
        <v/>
      </c>
      <c r="X855" s="146" t="str">
        <f>IFERROR(IF(V855:$V$5009&lt;&gt;0, (W855-$AB$17)^2,""),"")</f>
        <v/>
      </c>
    </row>
    <row r="856" spans="1:24" ht="20" customHeight="1">
      <c r="A856" s="154">
        <v>847</v>
      </c>
      <c r="B856" s="127" t="str">
        <f>IF(Data!B856:$B$5009&lt;&gt;"",Data!B856,"")</f>
        <v/>
      </c>
      <c r="C856" s="127" t="str">
        <f>IF(Data!$C856:C$5009&lt;&gt;"",Data!C856,"")</f>
        <v/>
      </c>
      <c r="S856" s="145" t="str">
        <f>IF(Data!B860="","",B860)</f>
        <v/>
      </c>
      <c r="T856" s="146" t="str">
        <f>IFERROR(IF(S856:$S$5009&lt;&gt;0, ABS(S856-$AC$7),""),"")</f>
        <v/>
      </c>
      <c r="U856" s="146" t="str">
        <f>IFERROR(IF(S856:$S$5009&lt;&gt;0, (T856-$AB$16)^2,""),"")</f>
        <v/>
      </c>
      <c r="V856" s="147" t="str">
        <f>IF(Data!C860="","",C860)</f>
        <v/>
      </c>
      <c r="W856" s="146" t="str">
        <f>IFERROR(IF(V856:$V$5009&lt;&gt;0, ABS(C860-$AC$8),""),"")</f>
        <v/>
      </c>
      <c r="X856" s="146" t="str">
        <f>IFERROR(IF(V856:$V$5009&lt;&gt;0, (W856-$AB$17)^2,""),"")</f>
        <v/>
      </c>
    </row>
    <row r="857" spans="1:24" ht="20" customHeight="1">
      <c r="A857" s="155">
        <v>848</v>
      </c>
      <c r="B857" s="127" t="str">
        <f>IF(Data!B857:$B$5009&lt;&gt;"",Data!B857,"")</f>
        <v/>
      </c>
      <c r="C857" s="127" t="str">
        <f>IF(Data!$C857:C$5009&lt;&gt;"",Data!C857,"")</f>
        <v/>
      </c>
      <c r="S857" s="145" t="str">
        <f>IF(Data!B861="","",B861)</f>
        <v/>
      </c>
      <c r="T857" s="146" t="str">
        <f>IFERROR(IF(S857:$S$5009&lt;&gt;0, ABS(S857-$AC$7),""),"")</f>
        <v/>
      </c>
      <c r="U857" s="146" t="str">
        <f>IFERROR(IF(S857:$S$5009&lt;&gt;0, (T857-$AB$16)^2,""),"")</f>
        <v/>
      </c>
      <c r="V857" s="147" t="str">
        <f>IF(Data!C861="","",C861)</f>
        <v/>
      </c>
      <c r="W857" s="146" t="str">
        <f>IFERROR(IF(V857:$V$5009&lt;&gt;0, ABS(C861-$AC$8),""),"")</f>
        <v/>
      </c>
      <c r="X857" s="146" t="str">
        <f>IFERROR(IF(V857:$V$5009&lt;&gt;0, (W857-$AB$17)^2,""),"")</f>
        <v/>
      </c>
    </row>
    <row r="858" spans="1:24" ht="20" customHeight="1">
      <c r="A858" s="154">
        <v>849</v>
      </c>
      <c r="B858" s="127" t="str">
        <f>IF(Data!B858:$B$5009&lt;&gt;"",Data!B858,"")</f>
        <v/>
      </c>
      <c r="C858" s="127" t="str">
        <f>IF(Data!$C858:C$5009&lt;&gt;"",Data!C858,"")</f>
        <v/>
      </c>
      <c r="S858" s="145" t="str">
        <f>IF(Data!B862="","",B862)</f>
        <v/>
      </c>
      <c r="T858" s="146" t="str">
        <f>IFERROR(IF(S858:$S$5009&lt;&gt;0, ABS(S858-$AC$7),""),"")</f>
        <v/>
      </c>
      <c r="U858" s="146" t="str">
        <f>IFERROR(IF(S858:$S$5009&lt;&gt;0, (T858-$AB$16)^2,""),"")</f>
        <v/>
      </c>
      <c r="V858" s="147" t="str">
        <f>IF(Data!C862="","",C862)</f>
        <v/>
      </c>
      <c r="W858" s="146" t="str">
        <f>IFERROR(IF(V858:$V$5009&lt;&gt;0, ABS(C862-$AC$8),""),"")</f>
        <v/>
      </c>
      <c r="X858" s="146" t="str">
        <f>IFERROR(IF(V858:$V$5009&lt;&gt;0, (W858-$AB$17)^2,""),"")</f>
        <v/>
      </c>
    </row>
    <row r="859" spans="1:24" ht="20" customHeight="1">
      <c r="A859" s="155">
        <v>850</v>
      </c>
      <c r="B859" s="127" t="str">
        <f>IF(Data!B859:$B$5009&lt;&gt;"",Data!B859,"")</f>
        <v/>
      </c>
      <c r="C859" s="127" t="str">
        <f>IF(Data!$C859:C$5009&lt;&gt;"",Data!C859,"")</f>
        <v/>
      </c>
      <c r="S859" s="145" t="str">
        <f>IF(Data!B863="","",B863)</f>
        <v/>
      </c>
      <c r="T859" s="146" t="str">
        <f>IFERROR(IF(S859:$S$5009&lt;&gt;0, ABS(S859-$AC$7),""),"")</f>
        <v/>
      </c>
      <c r="U859" s="146" t="str">
        <f>IFERROR(IF(S859:$S$5009&lt;&gt;0, (T859-$AB$16)^2,""),"")</f>
        <v/>
      </c>
      <c r="V859" s="147" t="str">
        <f>IF(Data!C863="","",C863)</f>
        <v/>
      </c>
      <c r="W859" s="146" t="str">
        <f>IFERROR(IF(V859:$V$5009&lt;&gt;0, ABS(C863-$AC$8),""),"")</f>
        <v/>
      </c>
      <c r="X859" s="146" t="str">
        <f>IFERROR(IF(V859:$V$5009&lt;&gt;0, (W859-$AB$17)^2,""),"")</f>
        <v/>
      </c>
    </row>
    <row r="860" spans="1:24" ht="20" customHeight="1">
      <c r="A860" s="154">
        <v>851</v>
      </c>
      <c r="B860" s="127" t="str">
        <f>IF(Data!B860:$B$5009&lt;&gt;"",Data!B860,"")</f>
        <v/>
      </c>
      <c r="C860" s="127" t="str">
        <f>IF(Data!$C860:C$5009&lt;&gt;"",Data!C860,"")</f>
        <v/>
      </c>
      <c r="S860" s="145" t="str">
        <f>IF(Data!B864="","",B864)</f>
        <v/>
      </c>
      <c r="T860" s="146" t="str">
        <f>IFERROR(IF(S860:$S$5009&lt;&gt;0, ABS(S860-$AC$7),""),"")</f>
        <v/>
      </c>
      <c r="U860" s="146" t="str">
        <f>IFERROR(IF(S860:$S$5009&lt;&gt;0, (T860-$AB$16)^2,""),"")</f>
        <v/>
      </c>
      <c r="V860" s="147" t="str">
        <f>IF(Data!C864="","",C864)</f>
        <v/>
      </c>
      <c r="W860" s="146" t="str">
        <f>IFERROR(IF(V860:$V$5009&lt;&gt;0, ABS(C864-$AC$8),""),"")</f>
        <v/>
      </c>
      <c r="X860" s="146" t="str">
        <f>IFERROR(IF(V860:$V$5009&lt;&gt;0, (W860-$AB$17)^2,""),"")</f>
        <v/>
      </c>
    </row>
    <row r="861" spans="1:24" ht="20" customHeight="1">
      <c r="A861" s="155">
        <v>852</v>
      </c>
      <c r="B861" s="127" t="str">
        <f>IF(Data!B861:$B$5009&lt;&gt;"",Data!B861,"")</f>
        <v/>
      </c>
      <c r="C861" s="127" t="str">
        <f>IF(Data!$C861:C$5009&lt;&gt;"",Data!C861,"")</f>
        <v/>
      </c>
      <c r="S861" s="145" t="str">
        <f>IF(Data!B865="","",B865)</f>
        <v/>
      </c>
      <c r="T861" s="146" t="str">
        <f>IFERROR(IF(S861:$S$5009&lt;&gt;0, ABS(S861-$AC$7),""),"")</f>
        <v/>
      </c>
      <c r="U861" s="146" t="str">
        <f>IFERROR(IF(S861:$S$5009&lt;&gt;0, (T861-$AB$16)^2,""),"")</f>
        <v/>
      </c>
      <c r="V861" s="147" t="str">
        <f>IF(Data!C865="","",C865)</f>
        <v/>
      </c>
      <c r="W861" s="146" t="str">
        <f>IFERROR(IF(V861:$V$5009&lt;&gt;0, ABS(C865-$AC$8),""),"")</f>
        <v/>
      </c>
      <c r="X861" s="146" t="str">
        <f>IFERROR(IF(V861:$V$5009&lt;&gt;0, (W861-$AB$17)^2,""),"")</f>
        <v/>
      </c>
    </row>
    <row r="862" spans="1:24" ht="20" customHeight="1">
      <c r="A862" s="154">
        <v>853</v>
      </c>
      <c r="B862" s="127" t="str">
        <f>IF(Data!B862:$B$5009&lt;&gt;"",Data!B862,"")</f>
        <v/>
      </c>
      <c r="C862" s="127" t="str">
        <f>IF(Data!$C862:C$5009&lt;&gt;"",Data!C862,"")</f>
        <v/>
      </c>
      <c r="S862" s="145" t="str">
        <f>IF(Data!B866="","",B866)</f>
        <v/>
      </c>
      <c r="T862" s="146" t="str">
        <f>IFERROR(IF(S862:$S$5009&lt;&gt;0, ABS(S862-$AC$7),""),"")</f>
        <v/>
      </c>
      <c r="U862" s="146" t="str">
        <f>IFERROR(IF(S862:$S$5009&lt;&gt;0, (T862-$AB$16)^2,""),"")</f>
        <v/>
      </c>
      <c r="V862" s="147" t="str">
        <f>IF(Data!C866="","",C866)</f>
        <v/>
      </c>
      <c r="W862" s="146" t="str">
        <f>IFERROR(IF(V862:$V$5009&lt;&gt;0, ABS(C866-$AC$8),""),"")</f>
        <v/>
      </c>
      <c r="X862" s="146" t="str">
        <f>IFERROR(IF(V862:$V$5009&lt;&gt;0, (W862-$AB$17)^2,""),"")</f>
        <v/>
      </c>
    </row>
    <row r="863" spans="1:24" ht="20" customHeight="1">
      <c r="A863" s="155">
        <v>854</v>
      </c>
      <c r="B863" s="127" t="str">
        <f>IF(Data!B863:$B$5009&lt;&gt;"",Data!B863,"")</f>
        <v/>
      </c>
      <c r="C863" s="127" t="str">
        <f>IF(Data!$C863:C$5009&lt;&gt;"",Data!C863,"")</f>
        <v/>
      </c>
      <c r="S863" s="145" t="str">
        <f>IF(Data!B867="","",B867)</f>
        <v/>
      </c>
      <c r="T863" s="146" t="str">
        <f>IFERROR(IF(S863:$S$5009&lt;&gt;0, ABS(S863-$AC$7),""),"")</f>
        <v/>
      </c>
      <c r="U863" s="146" t="str">
        <f>IFERROR(IF(S863:$S$5009&lt;&gt;0, (T863-$AB$16)^2,""),"")</f>
        <v/>
      </c>
      <c r="V863" s="147" t="str">
        <f>IF(Data!C867="","",C867)</f>
        <v/>
      </c>
      <c r="W863" s="146" t="str">
        <f>IFERROR(IF(V863:$V$5009&lt;&gt;0, ABS(C867-$AC$8),""),"")</f>
        <v/>
      </c>
      <c r="X863" s="146" t="str">
        <f>IFERROR(IF(V863:$V$5009&lt;&gt;0, (W863-$AB$17)^2,""),"")</f>
        <v/>
      </c>
    </row>
    <row r="864" spans="1:24" ht="20" customHeight="1">
      <c r="A864" s="154">
        <v>855</v>
      </c>
      <c r="B864" s="127" t="str">
        <f>IF(Data!B864:$B$5009&lt;&gt;"",Data!B864,"")</f>
        <v/>
      </c>
      <c r="C864" s="127" t="str">
        <f>IF(Data!$C864:C$5009&lt;&gt;"",Data!C864,"")</f>
        <v/>
      </c>
      <c r="S864" s="145" t="str">
        <f>IF(Data!B868="","",B868)</f>
        <v/>
      </c>
      <c r="T864" s="146" t="str">
        <f>IFERROR(IF(S864:$S$5009&lt;&gt;0, ABS(S864-$AC$7),""),"")</f>
        <v/>
      </c>
      <c r="U864" s="146" t="str">
        <f>IFERROR(IF(S864:$S$5009&lt;&gt;0, (T864-$AB$16)^2,""),"")</f>
        <v/>
      </c>
      <c r="V864" s="147" t="str">
        <f>IF(Data!C868="","",C868)</f>
        <v/>
      </c>
      <c r="W864" s="146" t="str">
        <f>IFERROR(IF(V864:$V$5009&lt;&gt;0, ABS(C868-$AC$8),""),"")</f>
        <v/>
      </c>
      <c r="X864" s="146" t="str">
        <f>IFERROR(IF(V864:$V$5009&lt;&gt;0, (W864-$AB$17)^2,""),"")</f>
        <v/>
      </c>
    </row>
    <row r="865" spans="1:24" ht="20" customHeight="1">
      <c r="A865" s="155">
        <v>856</v>
      </c>
      <c r="B865" s="127" t="str">
        <f>IF(Data!B865:$B$5009&lt;&gt;"",Data!B865,"")</f>
        <v/>
      </c>
      <c r="C865" s="127" t="str">
        <f>IF(Data!$C865:C$5009&lt;&gt;"",Data!C865,"")</f>
        <v/>
      </c>
      <c r="S865" s="145" t="str">
        <f>IF(Data!B869="","",B869)</f>
        <v/>
      </c>
      <c r="T865" s="146" t="str">
        <f>IFERROR(IF(S865:$S$5009&lt;&gt;0, ABS(S865-$AC$7),""),"")</f>
        <v/>
      </c>
      <c r="U865" s="146" t="str">
        <f>IFERROR(IF(S865:$S$5009&lt;&gt;0, (T865-$AB$16)^2,""),"")</f>
        <v/>
      </c>
      <c r="V865" s="147" t="str">
        <f>IF(Data!C869="","",C869)</f>
        <v/>
      </c>
      <c r="W865" s="146" t="str">
        <f>IFERROR(IF(V865:$V$5009&lt;&gt;0, ABS(C869-$AC$8),""),"")</f>
        <v/>
      </c>
      <c r="X865" s="146" t="str">
        <f>IFERROR(IF(V865:$V$5009&lt;&gt;0, (W865-$AB$17)^2,""),"")</f>
        <v/>
      </c>
    </row>
    <row r="866" spans="1:24" ht="20" customHeight="1">
      <c r="A866" s="154">
        <v>857</v>
      </c>
      <c r="B866" s="127" t="str">
        <f>IF(Data!B866:$B$5009&lt;&gt;"",Data!B866,"")</f>
        <v/>
      </c>
      <c r="C866" s="127" t="str">
        <f>IF(Data!$C866:C$5009&lt;&gt;"",Data!C866,"")</f>
        <v/>
      </c>
      <c r="S866" s="145" t="str">
        <f>IF(Data!B870="","",B870)</f>
        <v/>
      </c>
      <c r="T866" s="146" t="str">
        <f>IFERROR(IF(S866:$S$5009&lt;&gt;0, ABS(S866-$AC$7),""),"")</f>
        <v/>
      </c>
      <c r="U866" s="146" t="str">
        <f>IFERROR(IF(S866:$S$5009&lt;&gt;0, (T866-$AB$16)^2,""),"")</f>
        <v/>
      </c>
      <c r="V866" s="147" t="str">
        <f>IF(Data!C870="","",C870)</f>
        <v/>
      </c>
      <c r="W866" s="146" t="str">
        <f>IFERROR(IF(V866:$V$5009&lt;&gt;0, ABS(C870-$AC$8),""),"")</f>
        <v/>
      </c>
      <c r="X866" s="146" t="str">
        <f>IFERROR(IF(V866:$V$5009&lt;&gt;0, (W866-$AB$17)^2,""),"")</f>
        <v/>
      </c>
    </row>
    <row r="867" spans="1:24" ht="20" customHeight="1">
      <c r="A867" s="155">
        <v>858</v>
      </c>
      <c r="B867" s="127" t="str">
        <f>IF(Data!B867:$B$5009&lt;&gt;"",Data!B867,"")</f>
        <v/>
      </c>
      <c r="C867" s="127" t="str">
        <f>IF(Data!$C867:C$5009&lt;&gt;"",Data!C867,"")</f>
        <v/>
      </c>
      <c r="S867" s="145" t="str">
        <f>IF(Data!B871="","",B871)</f>
        <v/>
      </c>
      <c r="T867" s="146" t="str">
        <f>IFERROR(IF(S867:$S$5009&lt;&gt;0, ABS(S867-$AC$7),""),"")</f>
        <v/>
      </c>
      <c r="U867" s="146" t="str">
        <f>IFERROR(IF(S867:$S$5009&lt;&gt;0, (T867-$AB$16)^2,""),"")</f>
        <v/>
      </c>
      <c r="V867" s="147" t="str">
        <f>IF(Data!C871="","",C871)</f>
        <v/>
      </c>
      <c r="W867" s="146" t="str">
        <f>IFERROR(IF(V867:$V$5009&lt;&gt;0, ABS(C871-$AC$8),""),"")</f>
        <v/>
      </c>
      <c r="X867" s="146" t="str">
        <f>IFERROR(IF(V867:$V$5009&lt;&gt;0, (W867-$AB$17)^2,""),"")</f>
        <v/>
      </c>
    </row>
    <row r="868" spans="1:24" ht="20" customHeight="1">
      <c r="A868" s="154">
        <v>859</v>
      </c>
      <c r="B868" s="127" t="str">
        <f>IF(Data!B868:$B$5009&lt;&gt;"",Data!B868,"")</f>
        <v/>
      </c>
      <c r="C868" s="127" t="str">
        <f>IF(Data!$C868:C$5009&lt;&gt;"",Data!C868,"")</f>
        <v/>
      </c>
      <c r="S868" s="145" t="str">
        <f>IF(Data!B872="","",B872)</f>
        <v/>
      </c>
      <c r="T868" s="146" t="str">
        <f>IFERROR(IF(S868:$S$5009&lt;&gt;0, ABS(S868-$AC$7),""),"")</f>
        <v/>
      </c>
      <c r="U868" s="146" t="str">
        <f>IFERROR(IF(S868:$S$5009&lt;&gt;0, (T868-$AB$16)^2,""),"")</f>
        <v/>
      </c>
      <c r="V868" s="147" t="str">
        <f>IF(Data!C872="","",C872)</f>
        <v/>
      </c>
      <c r="W868" s="146" t="str">
        <f>IFERROR(IF(V868:$V$5009&lt;&gt;0, ABS(C872-$AC$8),""),"")</f>
        <v/>
      </c>
      <c r="X868" s="146" t="str">
        <f>IFERROR(IF(V868:$V$5009&lt;&gt;0, (W868-$AB$17)^2,""),"")</f>
        <v/>
      </c>
    </row>
    <row r="869" spans="1:24" ht="20" customHeight="1">
      <c r="A869" s="155">
        <v>860</v>
      </c>
      <c r="B869" s="127" t="str">
        <f>IF(Data!B869:$B$5009&lt;&gt;"",Data!B869,"")</f>
        <v/>
      </c>
      <c r="C869" s="127" t="str">
        <f>IF(Data!$C869:C$5009&lt;&gt;"",Data!C869,"")</f>
        <v/>
      </c>
      <c r="S869" s="145" t="str">
        <f>IF(Data!B873="","",B873)</f>
        <v/>
      </c>
      <c r="T869" s="146" t="str">
        <f>IFERROR(IF(S869:$S$5009&lt;&gt;0, ABS(S869-$AC$7),""),"")</f>
        <v/>
      </c>
      <c r="U869" s="146" t="str">
        <f>IFERROR(IF(S869:$S$5009&lt;&gt;0, (T869-$AB$16)^2,""),"")</f>
        <v/>
      </c>
      <c r="V869" s="147" t="str">
        <f>IF(Data!C873="","",C873)</f>
        <v/>
      </c>
      <c r="W869" s="146" t="str">
        <f>IFERROR(IF(V869:$V$5009&lt;&gt;0, ABS(C873-$AC$8),""),"")</f>
        <v/>
      </c>
      <c r="X869" s="146" t="str">
        <f>IFERROR(IF(V869:$V$5009&lt;&gt;0, (W869-$AB$17)^2,""),"")</f>
        <v/>
      </c>
    </row>
    <row r="870" spans="1:24" ht="20" customHeight="1">
      <c r="A870" s="154">
        <v>861</v>
      </c>
      <c r="B870" s="127" t="str">
        <f>IF(Data!B870:$B$5009&lt;&gt;"",Data!B870,"")</f>
        <v/>
      </c>
      <c r="C870" s="127" t="str">
        <f>IF(Data!$C870:C$5009&lt;&gt;"",Data!C870,"")</f>
        <v/>
      </c>
      <c r="S870" s="145" t="str">
        <f>IF(Data!B874="","",B874)</f>
        <v/>
      </c>
      <c r="T870" s="146" t="str">
        <f>IFERROR(IF(S870:$S$5009&lt;&gt;0, ABS(S870-$AC$7),""),"")</f>
        <v/>
      </c>
      <c r="U870" s="146" t="str">
        <f>IFERROR(IF(S870:$S$5009&lt;&gt;0, (T870-$AB$16)^2,""),"")</f>
        <v/>
      </c>
      <c r="V870" s="147" t="str">
        <f>IF(Data!C874="","",C874)</f>
        <v/>
      </c>
      <c r="W870" s="146" t="str">
        <f>IFERROR(IF(V870:$V$5009&lt;&gt;0, ABS(C874-$AC$8),""),"")</f>
        <v/>
      </c>
      <c r="X870" s="146" t="str">
        <f>IFERROR(IF(V870:$V$5009&lt;&gt;0, (W870-$AB$17)^2,""),"")</f>
        <v/>
      </c>
    </row>
    <row r="871" spans="1:24" ht="20" customHeight="1">
      <c r="A871" s="155">
        <v>862</v>
      </c>
      <c r="B871" s="127" t="str">
        <f>IF(Data!B871:$B$5009&lt;&gt;"",Data!B871,"")</f>
        <v/>
      </c>
      <c r="C871" s="127" t="str">
        <f>IF(Data!$C871:C$5009&lt;&gt;"",Data!C871,"")</f>
        <v/>
      </c>
      <c r="S871" s="145" t="str">
        <f>IF(Data!B875="","",B875)</f>
        <v/>
      </c>
      <c r="T871" s="146" t="str">
        <f>IFERROR(IF(S871:$S$5009&lt;&gt;0, ABS(S871-$AC$7),""),"")</f>
        <v/>
      </c>
      <c r="U871" s="146" t="str">
        <f>IFERROR(IF(S871:$S$5009&lt;&gt;0, (T871-$AB$16)^2,""),"")</f>
        <v/>
      </c>
      <c r="V871" s="147" t="str">
        <f>IF(Data!C875="","",C875)</f>
        <v/>
      </c>
      <c r="W871" s="146" t="str">
        <f>IFERROR(IF(V871:$V$5009&lt;&gt;0, ABS(C875-$AC$8),""),"")</f>
        <v/>
      </c>
      <c r="X871" s="146" t="str">
        <f>IFERROR(IF(V871:$V$5009&lt;&gt;0, (W871-$AB$17)^2,""),"")</f>
        <v/>
      </c>
    </row>
    <row r="872" spans="1:24" ht="20" customHeight="1">
      <c r="A872" s="154">
        <v>863</v>
      </c>
      <c r="B872" s="127" t="str">
        <f>IF(Data!B872:$B$5009&lt;&gt;"",Data!B872,"")</f>
        <v/>
      </c>
      <c r="C872" s="127" t="str">
        <f>IF(Data!$C872:C$5009&lt;&gt;"",Data!C872,"")</f>
        <v/>
      </c>
      <c r="S872" s="145" t="str">
        <f>IF(Data!B876="","",B876)</f>
        <v/>
      </c>
      <c r="T872" s="146" t="str">
        <f>IFERROR(IF(S872:$S$5009&lt;&gt;0, ABS(S872-$AC$7),""),"")</f>
        <v/>
      </c>
      <c r="U872" s="146" t="str">
        <f>IFERROR(IF(S872:$S$5009&lt;&gt;0, (T872-$AB$16)^2,""),"")</f>
        <v/>
      </c>
      <c r="V872" s="147" t="str">
        <f>IF(Data!C876="","",C876)</f>
        <v/>
      </c>
      <c r="W872" s="146" t="str">
        <f>IFERROR(IF(V872:$V$5009&lt;&gt;0, ABS(C876-$AC$8),""),"")</f>
        <v/>
      </c>
      <c r="X872" s="146" t="str">
        <f>IFERROR(IF(V872:$V$5009&lt;&gt;0, (W872-$AB$17)^2,""),"")</f>
        <v/>
      </c>
    </row>
    <row r="873" spans="1:24" ht="20" customHeight="1">
      <c r="A873" s="155">
        <v>864</v>
      </c>
      <c r="B873" s="127" t="str">
        <f>IF(Data!B873:$B$5009&lt;&gt;"",Data!B873,"")</f>
        <v/>
      </c>
      <c r="C873" s="127" t="str">
        <f>IF(Data!$C873:C$5009&lt;&gt;"",Data!C873,"")</f>
        <v/>
      </c>
      <c r="S873" s="145" t="str">
        <f>IF(Data!B877="","",B877)</f>
        <v/>
      </c>
      <c r="T873" s="146" t="str">
        <f>IFERROR(IF(S873:$S$5009&lt;&gt;0, ABS(S873-$AC$7),""),"")</f>
        <v/>
      </c>
      <c r="U873" s="146" t="str">
        <f>IFERROR(IF(S873:$S$5009&lt;&gt;0, (T873-$AB$16)^2,""),"")</f>
        <v/>
      </c>
      <c r="V873" s="147" t="str">
        <f>IF(Data!C877="","",C877)</f>
        <v/>
      </c>
      <c r="W873" s="146" t="str">
        <f>IFERROR(IF(V873:$V$5009&lt;&gt;0, ABS(C877-$AC$8),""),"")</f>
        <v/>
      </c>
      <c r="X873" s="146" t="str">
        <f>IFERROR(IF(V873:$V$5009&lt;&gt;0, (W873-$AB$17)^2,""),"")</f>
        <v/>
      </c>
    </row>
    <row r="874" spans="1:24" ht="20" customHeight="1">
      <c r="A874" s="154">
        <v>865</v>
      </c>
      <c r="B874" s="127" t="str">
        <f>IF(Data!B874:$B$5009&lt;&gt;"",Data!B874,"")</f>
        <v/>
      </c>
      <c r="C874" s="127" t="str">
        <f>IF(Data!$C874:C$5009&lt;&gt;"",Data!C874,"")</f>
        <v/>
      </c>
      <c r="S874" s="145" t="str">
        <f>IF(Data!B878="","",B878)</f>
        <v/>
      </c>
      <c r="T874" s="146" t="str">
        <f>IFERROR(IF(S874:$S$5009&lt;&gt;0, ABS(S874-$AC$7),""),"")</f>
        <v/>
      </c>
      <c r="U874" s="146" t="str">
        <f>IFERROR(IF(S874:$S$5009&lt;&gt;0, (T874-$AB$16)^2,""),"")</f>
        <v/>
      </c>
      <c r="V874" s="147" t="str">
        <f>IF(Data!C878="","",C878)</f>
        <v/>
      </c>
      <c r="W874" s="146" t="str">
        <f>IFERROR(IF(V874:$V$5009&lt;&gt;0, ABS(C878-$AC$8),""),"")</f>
        <v/>
      </c>
      <c r="X874" s="146" t="str">
        <f>IFERROR(IF(V874:$V$5009&lt;&gt;0, (W874-$AB$17)^2,""),"")</f>
        <v/>
      </c>
    </row>
    <row r="875" spans="1:24" ht="20" customHeight="1">
      <c r="A875" s="155">
        <v>866</v>
      </c>
      <c r="B875" s="127" t="str">
        <f>IF(Data!B875:$B$5009&lt;&gt;"",Data!B875,"")</f>
        <v/>
      </c>
      <c r="C875" s="127" t="str">
        <f>IF(Data!$C875:C$5009&lt;&gt;"",Data!C875,"")</f>
        <v/>
      </c>
      <c r="S875" s="145" t="str">
        <f>IF(Data!B879="","",B879)</f>
        <v/>
      </c>
      <c r="T875" s="146" t="str">
        <f>IFERROR(IF(S875:$S$5009&lt;&gt;0, ABS(S875-$AC$7),""),"")</f>
        <v/>
      </c>
      <c r="U875" s="146" t="str">
        <f>IFERROR(IF(S875:$S$5009&lt;&gt;0, (T875-$AB$16)^2,""),"")</f>
        <v/>
      </c>
      <c r="V875" s="147" t="str">
        <f>IF(Data!C879="","",C879)</f>
        <v/>
      </c>
      <c r="W875" s="146" t="str">
        <f>IFERROR(IF(V875:$V$5009&lt;&gt;0, ABS(C879-$AC$8),""),"")</f>
        <v/>
      </c>
      <c r="X875" s="146" t="str">
        <f>IFERROR(IF(V875:$V$5009&lt;&gt;0, (W875-$AB$17)^2,""),"")</f>
        <v/>
      </c>
    </row>
    <row r="876" spans="1:24" ht="20" customHeight="1">
      <c r="A876" s="154">
        <v>867</v>
      </c>
      <c r="B876" s="127" t="str">
        <f>IF(Data!B876:$B$5009&lt;&gt;"",Data!B876,"")</f>
        <v/>
      </c>
      <c r="C876" s="127" t="str">
        <f>IF(Data!$C876:C$5009&lt;&gt;"",Data!C876,"")</f>
        <v/>
      </c>
      <c r="S876" s="145" t="str">
        <f>IF(Data!B880="","",B880)</f>
        <v/>
      </c>
      <c r="T876" s="146" t="str">
        <f>IFERROR(IF(S876:$S$5009&lt;&gt;0, ABS(S876-$AC$7),""),"")</f>
        <v/>
      </c>
      <c r="U876" s="146" t="str">
        <f>IFERROR(IF(S876:$S$5009&lt;&gt;0, (T876-$AB$16)^2,""),"")</f>
        <v/>
      </c>
      <c r="V876" s="147" t="str">
        <f>IF(Data!C880="","",C880)</f>
        <v/>
      </c>
      <c r="W876" s="146" t="str">
        <f>IFERROR(IF(V876:$V$5009&lt;&gt;0, ABS(C880-$AC$8),""),"")</f>
        <v/>
      </c>
      <c r="X876" s="146" t="str">
        <f>IFERROR(IF(V876:$V$5009&lt;&gt;0, (W876-$AB$17)^2,""),"")</f>
        <v/>
      </c>
    </row>
    <row r="877" spans="1:24" ht="20" customHeight="1">
      <c r="A877" s="155">
        <v>868</v>
      </c>
      <c r="B877" s="127" t="str">
        <f>IF(Data!B877:$B$5009&lt;&gt;"",Data!B877,"")</f>
        <v/>
      </c>
      <c r="C877" s="127" t="str">
        <f>IF(Data!$C877:C$5009&lt;&gt;"",Data!C877,"")</f>
        <v/>
      </c>
      <c r="S877" s="145" t="str">
        <f>IF(Data!B881="","",B881)</f>
        <v/>
      </c>
      <c r="T877" s="146" t="str">
        <f>IFERROR(IF(S877:$S$5009&lt;&gt;0, ABS(S877-$AC$7),""),"")</f>
        <v/>
      </c>
      <c r="U877" s="146" t="str">
        <f>IFERROR(IF(S877:$S$5009&lt;&gt;0, (T877-$AB$16)^2,""),"")</f>
        <v/>
      </c>
      <c r="V877" s="147" t="str">
        <f>IF(Data!C881="","",C881)</f>
        <v/>
      </c>
      <c r="W877" s="146" t="str">
        <f>IFERROR(IF(V877:$V$5009&lt;&gt;0, ABS(C881-$AC$8),""),"")</f>
        <v/>
      </c>
      <c r="X877" s="146" t="str">
        <f>IFERROR(IF(V877:$V$5009&lt;&gt;0, (W877-$AB$17)^2,""),"")</f>
        <v/>
      </c>
    </row>
    <row r="878" spans="1:24" ht="20" customHeight="1">
      <c r="A878" s="154">
        <v>869</v>
      </c>
      <c r="B878" s="127" t="str">
        <f>IF(Data!B878:$B$5009&lt;&gt;"",Data!B878,"")</f>
        <v/>
      </c>
      <c r="C878" s="127" t="str">
        <f>IF(Data!$C878:C$5009&lt;&gt;"",Data!C878,"")</f>
        <v/>
      </c>
      <c r="S878" s="145" t="str">
        <f>IF(Data!B882="","",B882)</f>
        <v/>
      </c>
      <c r="T878" s="146" t="str">
        <f>IFERROR(IF(S878:$S$5009&lt;&gt;0, ABS(S878-$AC$7),""),"")</f>
        <v/>
      </c>
      <c r="U878" s="146" t="str">
        <f>IFERROR(IF(S878:$S$5009&lt;&gt;0, (T878-$AB$16)^2,""),"")</f>
        <v/>
      </c>
      <c r="V878" s="147" t="str">
        <f>IF(Data!C882="","",C882)</f>
        <v/>
      </c>
      <c r="W878" s="146" t="str">
        <f>IFERROR(IF(V878:$V$5009&lt;&gt;0, ABS(C882-$AC$8),""),"")</f>
        <v/>
      </c>
      <c r="X878" s="146" t="str">
        <f>IFERROR(IF(V878:$V$5009&lt;&gt;0, (W878-$AB$17)^2,""),"")</f>
        <v/>
      </c>
    </row>
    <row r="879" spans="1:24" ht="20" customHeight="1">
      <c r="A879" s="155">
        <v>870</v>
      </c>
      <c r="B879" s="127" t="str">
        <f>IF(Data!B879:$B$5009&lt;&gt;"",Data!B879,"")</f>
        <v/>
      </c>
      <c r="C879" s="127" t="str">
        <f>IF(Data!$C879:C$5009&lt;&gt;"",Data!C879,"")</f>
        <v/>
      </c>
      <c r="S879" s="145" t="str">
        <f>IF(Data!B883="","",B883)</f>
        <v/>
      </c>
      <c r="T879" s="146" t="str">
        <f>IFERROR(IF(S879:$S$5009&lt;&gt;0, ABS(S879-$AC$7),""),"")</f>
        <v/>
      </c>
      <c r="U879" s="146" t="str">
        <f>IFERROR(IF(S879:$S$5009&lt;&gt;0, (T879-$AB$16)^2,""),"")</f>
        <v/>
      </c>
      <c r="V879" s="147" t="str">
        <f>IF(Data!C883="","",C883)</f>
        <v/>
      </c>
      <c r="W879" s="146" t="str">
        <f>IFERROR(IF(V879:$V$5009&lt;&gt;0, ABS(C883-$AC$8),""),"")</f>
        <v/>
      </c>
      <c r="X879" s="146" t="str">
        <f>IFERROR(IF(V879:$V$5009&lt;&gt;0, (W879-$AB$17)^2,""),"")</f>
        <v/>
      </c>
    </row>
    <row r="880" spans="1:24" ht="20" customHeight="1">
      <c r="A880" s="154">
        <v>871</v>
      </c>
      <c r="B880" s="127" t="str">
        <f>IF(Data!B880:$B$5009&lt;&gt;"",Data!B880,"")</f>
        <v/>
      </c>
      <c r="C880" s="127" t="str">
        <f>IF(Data!$C880:C$5009&lt;&gt;"",Data!C880,"")</f>
        <v/>
      </c>
      <c r="S880" s="145" t="str">
        <f>IF(Data!B884="","",B884)</f>
        <v/>
      </c>
      <c r="T880" s="146" t="str">
        <f>IFERROR(IF(S880:$S$5009&lt;&gt;0, ABS(S880-$AC$7),""),"")</f>
        <v/>
      </c>
      <c r="U880" s="146" t="str">
        <f>IFERROR(IF(S880:$S$5009&lt;&gt;0, (T880-$AB$16)^2,""),"")</f>
        <v/>
      </c>
      <c r="V880" s="147" t="str">
        <f>IF(Data!C884="","",C884)</f>
        <v/>
      </c>
      <c r="W880" s="146" t="str">
        <f>IFERROR(IF(V880:$V$5009&lt;&gt;0, ABS(C884-$AC$8),""),"")</f>
        <v/>
      </c>
      <c r="X880" s="146" t="str">
        <f>IFERROR(IF(V880:$V$5009&lt;&gt;0, (W880-$AB$17)^2,""),"")</f>
        <v/>
      </c>
    </row>
    <row r="881" spans="1:24" ht="20" customHeight="1">
      <c r="A881" s="155">
        <v>872</v>
      </c>
      <c r="B881" s="127" t="str">
        <f>IF(Data!B881:$B$5009&lt;&gt;"",Data!B881,"")</f>
        <v/>
      </c>
      <c r="C881" s="127" t="str">
        <f>IF(Data!$C881:C$5009&lt;&gt;"",Data!C881,"")</f>
        <v/>
      </c>
      <c r="S881" s="145" t="str">
        <f>IF(Data!B885="","",B885)</f>
        <v/>
      </c>
      <c r="T881" s="146" t="str">
        <f>IFERROR(IF(S881:$S$5009&lt;&gt;0, ABS(S881-$AC$7),""),"")</f>
        <v/>
      </c>
      <c r="U881" s="146" t="str">
        <f>IFERROR(IF(S881:$S$5009&lt;&gt;0, (T881-$AB$16)^2,""),"")</f>
        <v/>
      </c>
      <c r="V881" s="147" t="str">
        <f>IF(Data!C885="","",C885)</f>
        <v/>
      </c>
      <c r="W881" s="146" t="str">
        <f>IFERROR(IF(V881:$V$5009&lt;&gt;0, ABS(C885-$AC$8),""),"")</f>
        <v/>
      </c>
      <c r="X881" s="146" t="str">
        <f>IFERROR(IF(V881:$V$5009&lt;&gt;0, (W881-$AB$17)^2,""),"")</f>
        <v/>
      </c>
    </row>
    <row r="882" spans="1:24" ht="20" customHeight="1">
      <c r="A882" s="154">
        <v>873</v>
      </c>
      <c r="B882" s="127" t="str">
        <f>IF(Data!B882:$B$5009&lt;&gt;"",Data!B882,"")</f>
        <v/>
      </c>
      <c r="C882" s="127" t="str">
        <f>IF(Data!$C882:C$5009&lt;&gt;"",Data!C882,"")</f>
        <v/>
      </c>
      <c r="S882" s="145" t="str">
        <f>IF(Data!B886="","",B886)</f>
        <v/>
      </c>
      <c r="T882" s="146" t="str">
        <f>IFERROR(IF(S882:$S$5009&lt;&gt;0, ABS(S882-$AC$7),""),"")</f>
        <v/>
      </c>
      <c r="U882" s="146" t="str">
        <f>IFERROR(IF(S882:$S$5009&lt;&gt;0, (T882-$AB$16)^2,""),"")</f>
        <v/>
      </c>
      <c r="V882" s="147" t="str">
        <f>IF(Data!C886="","",C886)</f>
        <v/>
      </c>
      <c r="W882" s="146" t="str">
        <f>IFERROR(IF(V882:$V$5009&lt;&gt;0, ABS(C886-$AC$8),""),"")</f>
        <v/>
      </c>
      <c r="X882" s="146" t="str">
        <f>IFERROR(IF(V882:$V$5009&lt;&gt;0, (W882-$AB$17)^2,""),"")</f>
        <v/>
      </c>
    </row>
    <row r="883" spans="1:24" ht="20" customHeight="1">
      <c r="A883" s="155">
        <v>874</v>
      </c>
      <c r="B883" s="127" t="str">
        <f>IF(Data!B883:$B$5009&lt;&gt;"",Data!B883,"")</f>
        <v/>
      </c>
      <c r="C883" s="127" t="str">
        <f>IF(Data!$C883:C$5009&lt;&gt;"",Data!C883,"")</f>
        <v/>
      </c>
      <c r="S883" s="145" t="str">
        <f>IF(Data!B887="","",B887)</f>
        <v/>
      </c>
      <c r="T883" s="146" t="str">
        <f>IFERROR(IF(S883:$S$5009&lt;&gt;0, ABS(S883-$AC$7),""),"")</f>
        <v/>
      </c>
      <c r="U883" s="146" t="str">
        <f>IFERROR(IF(S883:$S$5009&lt;&gt;0, (T883-$AB$16)^2,""),"")</f>
        <v/>
      </c>
      <c r="V883" s="147" t="str">
        <f>IF(Data!C887="","",C887)</f>
        <v/>
      </c>
      <c r="W883" s="146" t="str">
        <f>IFERROR(IF(V883:$V$5009&lt;&gt;0, ABS(C887-$AC$8),""),"")</f>
        <v/>
      </c>
      <c r="X883" s="146" t="str">
        <f>IFERROR(IF(V883:$V$5009&lt;&gt;0, (W883-$AB$17)^2,""),"")</f>
        <v/>
      </c>
    </row>
    <row r="884" spans="1:24" ht="20" customHeight="1">
      <c r="A884" s="154">
        <v>875</v>
      </c>
      <c r="B884" s="127" t="str">
        <f>IF(Data!B884:$B$5009&lt;&gt;"",Data!B884,"")</f>
        <v/>
      </c>
      <c r="C884" s="127" t="str">
        <f>IF(Data!$C884:C$5009&lt;&gt;"",Data!C884,"")</f>
        <v/>
      </c>
      <c r="S884" s="145" t="str">
        <f>IF(Data!B888="","",B888)</f>
        <v/>
      </c>
      <c r="T884" s="146" t="str">
        <f>IFERROR(IF(S884:$S$5009&lt;&gt;0, ABS(S884-$AC$7),""),"")</f>
        <v/>
      </c>
      <c r="U884" s="146" t="str">
        <f>IFERROR(IF(S884:$S$5009&lt;&gt;0, (T884-$AB$16)^2,""),"")</f>
        <v/>
      </c>
      <c r="V884" s="147" t="str">
        <f>IF(Data!C888="","",C888)</f>
        <v/>
      </c>
      <c r="W884" s="146" t="str">
        <f>IFERROR(IF(V884:$V$5009&lt;&gt;0, ABS(C888-$AC$8),""),"")</f>
        <v/>
      </c>
      <c r="X884" s="146" t="str">
        <f>IFERROR(IF(V884:$V$5009&lt;&gt;0, (W884-$AB$17)^2,""),"")</f>
        <v/>
      </c>
    </row>
    <row r="885" spans="1:24" ht="20" customHeight="1">
      <c r="A885" s="155">
        <v>876</v>
      </c>
      <c r="B885" s="127" t="str">
        <f>IF(Data!B885:$B$5009&lt;&gt;"",Data!B885,"")</f>
        <v/>
      </c>
      <c r="C885" s="127" t="str">
        <f>IF(Data!$C885:C$5009&lt;&gt;"",Data!C885,"")</f>
        <v/>
      </c>
      <c r="S885" s="145" t="str">
        <f>IF(Data!B889="","",B889)</f>
        <v/>
      </c>
      <c r="T885" s="146" t="str">
        <f>IFERROR(IF(S885:$S$5009&lt;&gt;0, ABS(S885-$AC$7),""),"")</f>
        <v/>
      </c>
      <c r="U885" s="146" t="str">
        <f>IFERROR(IF(S885:$S$5009&lt;&gt;0, (T885-$AB$16)^2,""),"")</f>
        <v/>
      </c>
      <c r="V885" s="147" t="str">
        <f>IF(Data!C889="","",C889)</f>
        <v/>
      </c>
      <c r="W885" s="146" t="str">
        <f>IFERROR(IF(V885:$V$5009&lt;&gt;0, ABS(C889-$AC$8),""),"")</f>
        <v/>
      </c>
      <c r="X885" s="146" t="str">
        <f>IFERROR(IF(V885:$V$5009&lt;&gt;0, (W885-$AB$17)^2,""),"")</f>
        <v/>
      </c>
    </row>
    <row r="886" spans="1:24" ht="20" customHeight="1">
      <c r="A886" s="154">
        <v>877</v>
      </c>
      <c r="B886" s="127" t="str">
        <f>IF(Data!B886:$B$5009&lt;&gt;"",Data!B886,"")</f>
        <v/>
      </c>
      <c r="C886" s="127" t="str">
        <f>IF(Data!$C886:C$5009&lt;&gt;"",Data!C886,"")</f>
        <v/>
      </c>
      <c r="S886" s="145" t="str">
        <f>IF(Data!B890="","",B890)</f>
        <v/>
      </c>
      <c r="T886" s="146" t="str">
        <f>IFERROR(IF(S886:$S$5009&lt;&gt;0, ABS(S886-$AC$7),""),"")</f>
        <v/>
      </c>
      <c r="U886" s="146" t="str">
        <f>IFERROR(IF(S886:$S$5009&lt;&gt;0, (T886-$AB$16)^2,""),"")</f>
        <v/>
      </c>
      <c r="V886" s="147" t="str">
        <f>IF(Data!C890="","",C890)</f>
        <v/>
      </c>
      <c r="W886" s="146" t="str">
        <f>IFERROR(IF(V886:$V$5009&lt;&gt;0, ABS(C890-$AC$8),""),"")</f>
        <v/>
      </c>
      <c r="X886" s="146" t="str">
        <f>IFERROR(IF(V886:$V$5009&lt;&gt;0, (W886-$AB$17)^2,""),"")</f>
        <v/>
      </c>
    </row>
    <row r="887" spans="1:24" ht="20" customHeight="1">
      <c r="A887" s="155">
        <v>878</v>
      </c>
      <c r="B887" s="127" t="str">
        <f>IF(Data!B887:$B$5009&lt;&gt;"",Data!B887,"")</f>
        <v/>
      </c>
      <c r="C887" s="127" t="str">
        <f>IF(Data!$C887:C$5009&lt;&gt;"",Data!C887,"")</f>
        <v/>
      </c>
      <c r="S887" s="145" t="str">
        <f>IF(Data!B891="","",B891)</f>
        <v/>
      </c>
      <c r="T887" s="146" t="str">
        <f>IFERROR(IF(S887:$S$5009&lt;&gt;0, ABS(S887-$AC$7),""),"")</f>
        <v/>
      </c>
      <c r="U887" s="146" t="str">
        <f>IFERROR(IF(S887:$S$5009&lt;&gt;0, (T887-$AB$16)^2,""),"")</f>
        <v/>
      </c>
      <c r="V887" s="147" t="str">
        <f>IF(Data!C891="","",C891)</f>
        <v/>
      </c>
      <c r="W887" s="146" t="str">
        <f>IFERROR(IF(V887:$V$5009&lt;&gt;0, ABS(C891-$AC$8),""),"")</f>
        <v/>
      </c>
      <c r="X887" s="146" t="str">
        <f>IFERROR(IF(V887:$V$5009&lt;&gt;0, (W887-$AB$17)^2,""),"")</f>
        <v/>
      </c>
    </row>
    <row r="888" spans="1:24" ht="20" customHeight="1">
      <c r="A888" s="154">
        <v>879</v>
      </c>
      <c r="B888" s="127" t="str">
        <f>IF(Data!B888:$B$5009&lt;&gt;"",Data!B888,"")</f>
        <v/>
      </c>
      <c r="C888" s="127" t="str">
        <f>IF(Data!$C888:C$5009&lt;&gt;"",Data!C888,"")</f>
        <v/>
      </c>
      <c r="S888" s="145" t="str">
        <f>IF(Data!B892="","",B892)</f>
        <v/>
      </c>
      <c r="T888" s="146" t="str">
        <f>IFERROR(IF(S888:$S$5009&lt;&gt;0, ABS(S888-$AC$7),""),"")</f>
        <v/>
      </c>
      <c r="U888" s="146" t="str">
        <f>IFERROR(IF(S888:$S$5009&lt;&gt;0, (T888-$AB$16)^2,""),"")</f>
        <v/>
      </c>
      <c r="V888" s="147" t="str">
        <f>IF(Data!C892="","",C892)</f>
        <v/>
      </c>
      <c r="W888" s="146" t="str">
        <f>IFERROR(IF(V888:$V$5009&lt;&gt;0, ABS(C892-$AC$8),""),"")</f>
        <v/>
      </c>
      <c r="X888" s="146" t="str">
        <f>IFERROR(IF(V888:$V$5009&lt;&gt;0, (W888-$AB$17)^2,""),"")</f>
        <v/>
      </c>
    </row>
    <row r="889" spans="1:24" ht="20" customHeight="1">
      <c r="A889" s="155">
        <v>880</v>
      </c>
      <c r="B889" s="127" t="str">
        <f>IF(Data!B889:$B$5009&lt;&gt;"",Data!B889,"")</f>
        <v/>
      </c>
      <c r="C889" s="127" t="str">
        <f>IF(Data!$C889:C$5009&lt;&gt;"",Data!C889,"")</f>
        <v/>
      </c>
      <c r="S889" s="145" t="str">
        <f>IF(Data!B893="","",B893)</f>
        <v/>
      </c>
      <c r="T889" s="146" t="str">
        <f>IFERROR(IF(S889:$S$5009&lt;&gt;0, ABS(S889-$AC$7),""),"")</f>
        <v/>
      </c>
      <c r="U889" s="146" t="str">
        <f>IFERROR(IF(S889:$S$5009&lt;&gt;0, (T889-$AB$16)^2,""),"")</f>
        <v/>
      </c>
      <c r="V889" s="147" t="str">
        <f>IF(Data!C893="","",C893)</f>
        <v/>
      </c>
      <c r="W889" s="146" t="str">
        <f>IFERROR(IF(V889:$V$5009&lt;&gt;0, ABS(C893-$AC$8),""),"")</f>
        <v/>
      </c>
      <c r="X889" s="146" t="str">
        <f>IFERROR(IF(V889:$V$5009&lt;&gt;0, (W889-$AB$17)^2,""),"")</f>
        <v/>
      </c>
    </row>
    <row r="890" spans="1:24" ht="20" customHeight="1">
      <c r="A890" s="154">
        <v>881</v>
      </c>
      <c r="B890" s="127" t="str">
        <f>IF(Data!B890:$B$5009&lt;&gt;"",Data!B890,"")</f>
        <v/>
      </c>
      <c r="C890" s="127" t="str">
        <f>IF(Data!$C890:C$5009&lt;&gt;"",Data!C890,"")</f>
        <v/>
      </c>
      <c r="S890" s="145" t="str">
        <f>IF(Data!B894="","",B894)</f>
        <v/>
      </c>
      <c r="T890" s="146" t="str">
        <f>IFERROR(IF(S890:$S$5009&lt;&gt;0, ABS(S890-$AC$7),""),"")</f>
        <v/>
      </c>
      <c r="U890" s="146" t="str">
        <f>IFERROR(IF(S890:$S$5009&lt;&gt;0, (T890-$AB$16)^2,""),"")</f>
        <v/>
      </c>
      <c r="V890" s="147" t="str">
        <f>IF(Data!C894="","",C894)</f>
        <v/>
      </c>
      <c r="W890" s="146" t="str">
        <f>IFERROR(IF(V890:$V$5009&lt;&gt;0, ABS(C894-$AC$8),""),"")</f>
        <v/>
      </c>
      <c r="X890" s="146" t="str">
        <f>IFERROR(IF(V890:$V$5009&lt;&gt;0, (W890-$AB$17)^2,""),"")</f>
        <v/>
      </c>
    </row>
    <row r="891" spans="1:24" ht="20" customHeight="1">
      <c r="A891" s="155">
        <v>882</v>
      </c>
      <c r="B891" s="127" t="str">
        <f>IF(Data!B891:$B$5009&lt;&gt;"",Data!B891,"")</f>
        <v/>
      </c>
      <c r="C891" s="127" t="str">
        <f>IF(Data!$C891:C$5009&lt;&gt;"",Data!C891,"")</f>
        <v/>
      </c>
      <c r="S891" s="145" t="str">
        <f>IF(Data!B895="","",B895)</f>
        <v/>
      </c>
      <c r="T891" s="146" t="str">
        <f>IFERROR(IF(S891:$S$5009&lt;&gt;0, ABS(S891-$AC$7),""),"")</f>
        <v/>
      </c>
      <c r="U891" s="146" t="str">
        <f>IFERROR(IF(S891:$S$5009&lt;&gt;0, (T891-$AB$16)^2,""),"")</f>
        <v/>
      </c>
      <c r="V891" s="147" t="str">
        <f>IF(Data!C895="","",C895)</f>
        <v/>
      </c>
      <c r="W891" s="146" t="str">
        <f>IFERROR(IF(V891:$V$5009&lt;&gt;0, ABS(C895-$AC$8),""),"")</f>
        <v/>
      </c>
      <c r="X891" s="146" t="str">
        <f>IFERROR(IF(V891:$V$5009&lt;&gt;0, (W891-$AB$17)^2,""),"")</f>
        <v/>
      </c>
    </row>
    <row r="892" spans="1:24" ht="20" customHeight="1">
      <c r="A892" s="154">
        <v>883</v>
      </c>
      <c r="B892" s="127" t="str">
        <f>IF(Data!B892:$B$5009&lt;&gt;"",Data!B892,"")</f>
        <v/>
      </c>
      <c r="C892" s="127" t="str">
        <f>IF(Data!$C892:C$5009&lt;&gt;"",Data!C892,"")</f>
        <v/>
      </c>
      <c r="S892" s="145" t="str">
        <f>IF(Data!B896="","",B896)</f>
        <v/>
      </c>
      <c r="T892" s="146" t="str">
        <f>IFERROR(IF(S892:$S$5009&lt;&gt;0, ABS(S892-$AC$7),""),"")</f>
        <v/>
      </c>
      <c r="U892" s="146" t="str">
        <f>IFERROR(IF(S892:$S$5009&lt;&gt;0, (T892-$AB$16)^2,""),"")</f>
        <v/>
      </c>
      <c r="V892" s="147" t="str">
        <f>IF(Data!C896="","",C896)</f>
        <v/>
      </c>
      <c r="W892" s="146" t="str">
        <f>IFERROR(IF(V892:$V$5009&lt;&gt;0, ABS(C896-$AC$8),""),"")</f>
        <v/>
      </c>
      <c r="X892" s="146" t="str">
        <f>IFERROR(IF(V892:$V$5009&lt;&gt;0, (W892-$AB$17)^2,""),"")</f>
        <v/>
      </c>
    </row>
    <row r="893" spans="1:24" ht="20" customHeight="1">
      <c r="A893" s="155">
        <v>884</v>
      </c>
      <c r="B893" s="127" t="str">
        <f>IF(Data!B893:$B$5009&lt;&gt;"",Data!B893,"")</f>
        <v/>
      </c>
      <c r="C893" s="127" t="str">
        <f>IF(Data!$C893:C$5009&lt;&gt;"",Data!C893,"")</f>
        <v/>
      </c>
      <c r="S893" s="145" t="str">
        <f>IF(Data!B897="","",B897)</f>
        <v/>
      </c>
      <c r="T893" s="146" t="str">
        <f>IFERROR(IF(S893:$S$5009&lt;&gt;0, ABS(S893-$AC$7),""),"")</f>
        <v/>
      </c>
      <c r="U893" s="146" t="str">
        <f>IFERROR(IF(S893:$S$5009&lt;&gt;0, (T893-$AB$16)^2,""),"")</f>
        <v/>
      </c>
      <c r="V893" s="147" t="str">
        <f>IF(Data!C897="","",C897)</f>
        <v/>
      </c>
      <c r="W893" s="146" t="str">
        <f>IFERROR(IF(V893:$V$5009&lt;&gt;0, ABS(C897-$AC$8),""),"")</f>
        <v/>
      </c>
      <c r="X893" s="146" t="str">
        <f>IFERROR(IF(V893:$V$5009&lt;&gt;0, (W893-$AB$17)^2,""),"")</f>
        <v/>
      </c>
    </row>
    <row r="894" spans="1:24" ht="20" customHeight="1">
      <c r="A894" s="154">
        <v>885</v>
      </c>
      <c r="B894" s="127" t="str">
        <f>IF(Data!B894:$B$5009&lt;&gt;"",Data!B894,"")</f>
        <v/>
      </c>
      <c r="C894" s="127" t="str">
        <f>IF(Data!$C894:C$5009&lt;&gt;"",Data!C894,"")</f>
        <v/>
      </c>
      <c r="S894" s="145" t="str">
        <f>IF(Data!B898="","",B898)</f>
        <v/>
      </c>
      <c r="T894" s="146" t="str">
        <f>IFERROR(IF(S894:$S$5009&lt;&gt;0, ABS(S894-$AC$7),""),"")</f>
        <v/>
      </c>
      <c r="U894" s="146" t="str">
        <f>IFERROR(IF(S894:$S$5009&lt;&gt;0, (T894-$AB$16)^2,""),"")</f>
        <v/>
      </c>
      <c r="V894" s="147" t="str">
        <f>IF(Data!C898="","",C898)</f>
        <v/>
      </c>
      <c r="W894" s="146" t="str">
        <f>IFERROR(IF(V894:$V$5009&lt;&gt;0, ABS(C898-$AC$8),""),"")</f>
        <v/>
      </c>
      <c r="X894" s="146" t="str">
        <f>IFERROR(IF(V894:$V$5009&lt;&gt;0, (W894-$AB$17)^2,""),"")</f>
        <v/>
      </c>
    </row>
    <row r="895" spans="1:24" ht="20" customHeight="1">
      <c r="A895" s="155">
        <v>886</v>
      </c>
      <c r="B895" s="127" t="str">
        <f>IF(Data!B895:$B$5009&lt;&gt;"",Data!B895,"")</f>
        <v/>
      </c>
      <c r="C895" s="127" t="str">
        <f>IF(Data!$C895:C$5009&lt;&gt;"",Data!C895,"")</f>
        <v/>
      </c>
      <c r="S895" s="145" t="str">
        <f>IF(Data!B899="","",B899)</f>
        <v/>
      </c>
      <c r="T895" s="146" t="str">
        <f>IFERROR(IF(S895:$S$5009&lt;&gt;0, ABS(S895-$AC$7),""),"")</f>
        <v/>
      </c>
      <c r="U895" s="146" t="str">
        <f>IFERROR(IF(S895:$S$5009&lt;&gt;0, (T895-$AB$16)^2,""),"")</f>
        <v/>
      </c>
      <c r="V895" s="147" t="str">
        <f>IF(Data!C899="","",C899)</f>
        <v/>
      </c>
      <c r="W895" s="146" t="str">
        <f>IFERROR(IF(V895:$V$5009&lt;&gt;0, ABS(C899-$AC$8),""),"")</f>
        <v/>
      </c>
      <c r="X895" s="146" t="str">
        <f>IFERROR(IF(V895:$V$5009&lt;&gt;0, (W895-$AB$17)^2,""),"")</f>
        <v/>
      </c>
    </row>
    <row r="896" spans="1:24" ht="20" customHeight="1">
      <c r="A896" s="154">
        <v>887</v>
      </c>
      <c r="B896" s="127" t="str">
        <f>IF(Data!B896:$B$5009&lt;&gt;"",Data!B896,"")</f>
        <v/>
      </c>
      <c r="C896" s="127" t="str">
        <f>IF(Data!$C896:C$5009&lt;&gt;"",Data!C896,"")</f>
        <v/>
      </c>
      <c r="S896" s="145" t="str">
        <f>IF(Data!B900="","",B900)</f>
        <v/>
      </c>
      <c r="T896" s="146" t="str">
        <f>IFERROR(IF(S896:$S$5009&lt;&gt;0, ABS(S896-$AC$7),""),"")</f>
        <v/>
      </c>
      <c r="U896" s="146" t="str">
        <f>IFERROR(IF(S896:$S$5009&lt;&gt;0, (T896-$AB$16)^2,""),"")</f>
        <v/>
      </c>
      <c r="V896" s="147" t="str">
        <f>IF(Data!C900="","",C900)</f>
        <v/>
      </c>
      <c r="W896" s="146" t="str">
        <f>IFERROR(IF(V896:$V$5009&lt;&gt;0, ABS(C900-$AC$8),""),"")</f>
        <v/>
      </c>
      <c r="X896" s="146" t="str">
        <f>IFERROR(IF(V896:$V$5009&lt;&gt;0, (W896-$AB$17)^2,""),"")</f>
        <v/>
      </c>
    </row>
    <row r="897" spans="1:24" ht="20" customHeight="1">
      <c r="A897" s="155">
        <v>888</v>
      </c>
      <c r="B897" s="127" t="str">
        <f>IF(Data!B897:$B$5009&lt;&gt;"",Data!B897,"")</f>
        <v/>
      </c>
      <c r="C897" s="127" t="str">
        <f>IF(Data!$C897:C$5009&lt;&gt;"",Data!C897,"")</f>
        <v/>
      </c>
      <c r="S897" s="145" t="str">
        <f>IF(Data!B901="","",B901)</f>
        <v/>
      </c>
      <c r="T897" s="146" t="str">
        <f>IFERROR(IF(S897:$S$5009&lt;&gt;0, ABS(S897-$AC$7),""),"")</f>
        <v/>
      </c>
      <c r="U897" s="146" t="str">
        <f>IFERROR(IF(S897:$S$5009&lt;&gt;0, (T897-$AB$16)^2,""),"")</f>
        <v/>
      </c>
      <c r="V897" s="147" t="str">
        <f>IF(Data!C901="","",C901)</f>
        <v/>
      </c>
      <c r="W897" s="146" t="str">
        <f>IFERROR(IF(V897:$V$5009&lt;&gt;0, ABS(C901-$AC$8),""),"")</f>
        <v/>
      </c>
      <c r="X897" s="146" t="str">
        <f>IFERROR(IF(V897:$V$5009&lt;&gt;0, (W897-$AB$17)^2,""),"")</f>
        <v/>
      </c>
    </row>
    <row r="898" spans="1:24" ht="20" customHeight="1">
      <c r="A898" s="154">
        <v>889</v>
      </c>
      <c r="B898" s="127" t="str">
        <f>IF(Data!B898:$B$5009&lt;&gt;"",Data!B898,"")</f>
        <v/>
      </c>
      <c r="C898" s="127" t="str">
        <f>IF(Data!$C898:C$5009&lt;&gt;"",Data!C898,"")</f>
        <v/>
      </c>
      <c r="S898" s="145" t="str">
        <f>IF(Data!B902="","",B902)</f>
        <v/>
      </c>
      <c r="T898" s="146" t="str">
        <f>IFERROR(IF(S898:$S$5009&lt;&gt;0, ABS(S898-$AC$7),""),"")</f>
        <v/>
      </c>
      <c r="U898" s="146" t="str">
        <f>IFERROR(IF(S898:$S$5009&lt;&gt;0, (T898-$AB$16)^2,""),"")</f>
        <v/>
      </c>
      <c r="V898" s="147" t="str">
        <f>IF(Data!C902="","",C902)</f>
        <v/>
      </c>
      <c r="W898" s="146" t="str">
        <f>IFERROR(IF(V898:$V$5009&lt;&gt;0, ABS(C902-$AC$8),""),"")</f>
        <v/>
      </c>
      <c r="X898" s="146" t="str">
        <f>IFERROR(IF(V898:$V$5009&lt;&gt;0, (W898-$AB$17)^2,""),"")</f>
        <v/>
      </c>
    </row>
    <row r="899" spans="1:24" ht="20" customHeight="1">
      <c r="A899" s="155">
        <v>890</v>
      </c>
      <c r="B899" s="127" t="str">
        <f>IF(Data!B899:$B$5009&lt;&gt;"",Data!B899,"")</f>
        <v/>
      </c>
      <c r="C899" s="127" t="str">
        <f>IF(Data!$C899:C$5009&lt;&gt;"",Data!C899,"")</f>
        <v/>
      </c>
      <c r="S899" s="145" t="str">
        <f>IF(Data!B903="","",B903)</f>
        <v/>
      </c>
      <c r="T899" s="146" t="str">
        <f>IFERROR(IF(S899:$S$5009&lt;&gt;0, ABS(S899-$AC$7),""),"")</f>
        <v/>
      </c>
      <c r="U899" s="146" t="str">
        <f>IFERROR(IF(S899:$S$5009&lt;&gt;0, (T899-$AB$16)^2,""),"")</f>
        <v/>
      </c>
      <c r="V899" s="147" t="str">
        <f>IF(Data!C903="","",C903)</f>
        <v/>
      </c>
      <c r="W899" s="146" t="str">
        <f>IFERROR(IF(V899:$V$5009&lt;&gt;0, ABS(C903-$AC$8),""),"")</f>
        <v/>
      </c>
      <c r="X899" s="146" t="str">
        <f>IFERROR(IF(V899:$V$5009&lt;&gt;0, (W899-$AB$17)^2,""),"")</f>
        <v/>
      </c>
    </row>
    <row r="900" spans="1:24" ht="20" customHeight="1">
      <c r="A900" s="154">
        <v>891</v>
      </c>
      <c r="B900" s="127" t="str">
        <f>IF(Data!B900:$B$5009&lt;&gt;"",Data!B900,"")</f>
        <v/>
      </c>
      <c r="C900" s="127" t="str">
        <f>IF(Data!$C900:C$5009&lt;&gt;"",Data!C900,"")</f>
        <v/>
      </c>
      <c r="S900" s="145" t="str">
        <f>IF(Data!B904="","",B904)</f>
        <v/>
      </c>
      <c r="T900" s="146" t="str">
        <f>IFERROR(IF(S900:$S$5009&lt;&gt;0, ABS(S900-$AC$7),""),"")</f>
        <v/>
      </c>
      <c r="U900" s="146" t="str">
        <f>IFERROR(IF(S900:$S$5009&lt;&gt;0, (T900-$AB$16)^2,""),"")</f>
        <v/>
      </c>
      <c r="V900" s="147" t="str">
        <f>IF(Data!C904="","",C904)</f>
        <v/>
      </c>
      <c r="W900" s="146" t="str">
        <f>IFERROR(IF(V900:$V$5009&lt;&gt;0, ABS(C904-$AC$8),""),"")</f>
        <v/>
      </c>
      <c r="X900" s="146" t="str">
        <f>IFERROR(IF(V900:$V$5009&lt;&gt;0, (W900-$AB$17)^2,""),"")</f>
        <v/>
      </c>
    </row>
    <row r="901" spans="1:24" ht="20" customHeight="1">
      <c r="A901" s="155">
        <v>892</v>
      </c>
      <c r="B901" s="127" t="str">
        <f>IF(Data!B901:$B$5009&lt;&gt;"",Data!B901,"")</f>
        <v/>
      </c>
      <c r="C901" s="127" t="str">
        <f>IF(Data!$C901:C$5009&lt;&gt;"",Data!C901,"")</f>
        <v/>
      </c>
      <c r="S901" s="145" t="str">
        <f>IF(Data!B905="","",B905)</f>
        <v/>
      </c>
      <c r="T901" s="146" t="str">
        <f>IFERROR(IF(S901:$S$5009&lt;&gt;0, ABS(S901-$AC$7),""),"")</f>
        <v/>
      </c>
      <c r="U901" s="146" t="str">
        <f>IFERROR(IF(S901:$S$5009&lt;&gt;0, (T901-$AB$16)^2,""),"")</f>
        <v/>
      </c>
      <c r="V901" s="147" t="str">
        <f>IF(Data!C905="","",C905)</f>
        <v/>
      </c>
      <c r="W901" s="146" t="str">
        <f>IFERROR(IF(V901:$V$5009&lt;&gt;0, ABS(C905-$AC$8),""),"")</f>
        <v/>
      </c>
      <c r="X901" s="146" t="str">
        <f>IFERROR(IF(V901:$V$5009&lt;&gt;0, (W901-$AB$17)^2,""),"")</f>
        <v/>
      </c>
    </row>
    <row r="902" spans="1:24" ht="20" customHeight="1">
      <c r="A902" s="154">
        <v>893</v>
      </c>
      <c r="B902" s="127" t="str">
        <f>IF(Data!B902:$B$5009&lt;&gt;"",Data!B902,"")</f>
        <v/>
      </c>
      <c r="C902" s="127" t="str">
        <f>IF(Data!$C902:C$5009&lt;&gt;"",Data!C902,"")</f>
        <v/>
      </c>
      <c r="S902" s="145" t="str">
        <f>IF(Data!B906="","",B906)</f>
        <v/>
      </c>
      <c r="T902" s="146" t="str">
        <f>IFERROR(IF(S902:$S$5009&lt;&gt;0, ABS(S902-$AC$7),""),"")</f>
        <v/>
      </c>
      <c r="U902" s="146" t="str">
        <f>IFERROR(IF(S902:$S$5009&lt;&gt;0, (T902-$AB$16)^2,""),"")</f>
        <v/>
      </c>
      <c r="V902" s="147" t="str">
        <f>IF(Data!C906="","",C906)</f>
        <v/>
      </c>
      <c r="W902" s="146" t="str">
        <f>IFERROR(IF(V902:$V$5009&lt;&gt;0, ABS(C906-$AC$8),""),"")</f>
        <v/>
      </c>
      <c r="X902" s="146" t="str">
        <f>IFERROR(IF(V902:$V$5009&lt;&gt;0, (W902-$AB$17)^2,""),"")</f>
        <v/>
      </c>
    </row>
    <row r="903" spans="1:24" ht="20" customHeight="1">
      <c r="A903" s="155">
        <v>894</v>
      </c>
      <c r="B903" s="127" t="str">
        <f>IF(Data!B903:$B$5009&lt;&gt;"",Data!B903,"")</f>
        <v/>
      </c>
      <c r="C903" s="127" t="str">
        <f>IF(Data!$C903:C$5009&lt;&gt;"",Data!C903,"")</f>
        <v/>
      </c>
      <c r="S903" s="145" t="str">
        <f>IF(Data!B907="","",B907)</f>
        <v/>
      </c>
      <c r="T903" s="146" t="str">
        <f>IFERROR(IF(S903:$S$5009&lt;&gt;0, ABS(S903-$AC$7),""),"")</f>
        <v/>
      </c>
      <c r="U903" s="146" t="str">
        <f>IFERROR(IF(S903:$S$5009&lt;&gt;0, (T903-$AB$16)^2,""),"")</f>
        <v/>
      </c>
      <c r="V903" s="147" t="str">
        <f>IF(Data!C907="","",C907)</f>
        <v/>
      </c>
      <c r="W903" s="146" t="str">
        <f>IFERROR(IF(V903:$V$5009&lt;&gt;0, ABS(C907-$AC$8),""),"")</f>
        <v/>
      </c>
      <c r="X903" s="146" t="str">
        <f>IFERROR(IF(V903:$V$5009&lt;&gt;0, (W903-$AB$17)^2,""),"")</f>
        <v/>
      </c>
    </row>
    <row r="904" spans="1:24" ht="20" customHeight="1">
      <c r="A904" s="154">
        <v>895</v>
      </c>
      <c r="B904" s="127" t="str">
        <f>IF(Data!B904:$B$5009&lt;&gt;"",Data!B904,"")</f>
        <v/>
      </c>
      <c r="C904" s="127" t="str">
        <f>IF(Data!$C904:C$5009&lt;&gt;"",Data!C904,"")</f>
        <v/>
      </c>
      <c r="S904" s="145" t="str">
        <f>IF(Data!B908="","",B908)</f>
        <v/>
      </c>
      <c r="T904" s="146" t="str">
        <f>IFERROR(IF(S904:$S$5009&lt;&gt;0, ABS(S904-$AC$7),""),"")</f>
        <v/>
      </c>
      <c r="U904" s="146" t="str">
        <f>IFERROR(IF(S904:$S$5009&lt;&gt;0, (T904-$AB$16)^2,""),"")</f>
        <v/>
      </c>
      <c r="V904" s="147" t="str">
        <f>IF(Data!C908="","",C908)</f>
        <v/>
      </c>
      <c r="W904" s="146" t="str">
        <f>IFERROR(IF(V904:$V$5009&lt;&gt;0, ABS(C908-$AC$8),""),"")</f>
        <v/>
      </c>
      <c r="X904" s="146" t="str">
        <f>IFERROR(IF(V904:$V$5009&lt;&gt;0, (W904-$AB$17)^2,""),"")</f>
        <v/>
      </c>
    </row>
    <row r="905" spans="1:24" ht="20" customHeight="1">
      <c r="A905" s="155">
        <v>896</v>
      </c>
      <c r="B905" s="127" t="str">
        <f>IF(Data!B905:$B$5009&lt;&gt;"",Data!B905,"")</f>
        <v/>
      </c>
      <c r="C905" s="127" t="str">
        <f>IF(Data!$C905:C$5009&lt;&gt;"",Data!C905,"")</f>
        <v/>
      </c>
      <c r="S905" s="145" t="str">
        <f>IF(Data!B909="","",B909)</f>
        <v/>
      </c>
      <c r="T905" s="146" t="str">
        <f>IFERROR(IF(S905:$S$5009&lt;&gt;0, ABS(S905-$AC$7),""),"")</f>
        <v/>
      </c>
      <c r="U905" s="146" t="str">
        <f>IFERROR(IF(S905:$S$5009&lt;&gt;0, (T905-$AB$16)^2,""),"")</f>
        <v/>
      </c>
      <c r="V905" s="147" t="str">
        <f>IF(Data!C909="","",C909)</f>
        <v/>
      </c>
      <c r="W905" s="146" t="str">
        <f>IFERROR(IF(V905:$V$5009&lt;&gt;0, ABS(C909-$AC$8),""),"")</f>
        <v/>
      </c>
      <c r="X905" s="146" t="str">
        <f>IFERROR(IF(V905:$V$5009&lt;&gt;0, (W905-$AB$17)^2,""),"")</f>
        <v/>
      </c>
    </row>
    <row r="906" spans="1:24" ht="20" customHeight="1">
      <c r="A906" s="154">
        <v>897</v>
      </c>
      <c r="B906" s="127" t="str">
        <f>IF(Data!B906:$B$5009&lt;&gt;"",Data!B906,"")</f>
        <v/>
      </c>
      <c r="C906" s="127" t="str">
        <f>IF(Data!$C906:C$5009&lt;&gt;"",Data!C906,"")</f>
        <v/>
      </c>
      <c r="S906" s="145" t="str">
        <f>IF(Data!B910="","",B910)</f>
        <v/>
      </c>
      <c r="T906" s="146" t="str">
        <f>IFERROR(IF(S906:$S$5009&lt;&gt;0, ABS(S906-$AC$7),""),"")</f>
        <v/>
      </c>
      <c r="U906" s="146" t="str">
        <f>IFERROR(IF(S906:$S$5009&lt;&gt;0, (T906-$AB$16)^2,""),"")</f>
        <v/>
      </c>
      <c r="V906" s="147" t="str">
        <f>IF(Data!C910="","",C910)</f>
        <v/>
      </c>
      <c r="W906" s="146" t="str">
        <f>IFERROR(IF(V906:$V$5009&lt;&gt;0, ABS(C910-$AC$8),""),"")</f>
        <v/>
      </c>
      <c r="X906" s="146" t="str">
        <f>IFERROR(IF(V906:$V$5009&lt;&gt;0, (W906-$AB$17)^2,""),"")</f>
        <v/>
      </c>
    </row>
    <row r="907" spans="1:24" ht="20" customHeight="1">
      <c r="A907" s="155">
        <v>898</v>
      </c>
      <c r="B907" s="127" t="str">
        <f>IF(Data!B907:$B$5009&lt;&gt;"",Data!B907,"")</f>
        <v/>
      </c>
      <c r="C907" s="127" t="str">
        <f>IF(Data!$C907:C$5009&lt;&gt;"",Data!C907,"")</f>
        <v/>
      </c>
      <c r="S907" s="145" t="str">
        <f>IF(Data!B911="","",B911)</f>
        <v/>
      </c>
      <c r="T907" s="146" t="str">
        <f>IFERROR(IF(S907:$S$5009&lt;&gt;0, ABS(S907-$AC$7),""),"")</f>
        <v/>
      </c>
      <c r="U907" s="146" t="str">
        <f>IFERROR(IF(S907:$S$5009&lt;&gt;0, (T907-$AB$16)^2,""),"")</f>
        <v/>
      </c>
      <c r="V907" s="147" t="str">
        <f>IF(Data!C911="","",C911)</f>
        <v/>
      </c>
      <c r="W907" s="146" t="str">
        <f>IFERROR(IF(V907:$V$5009&lt;&gt;0, ABS(C911-$AC$8),""),"")</f>
        <v/>
      </c>
      <c r="X907" s="146" t="str">
        <f>IFERROR(IF(V907:$V$5009&lt;&gt;0, (W907-$AB$17)^2,""),"")</f>
        <v/>
      </c>
    </row>
    <row r="908" spans="1:24" ht="20" customHeight="1">
      <c r="A908" s="154">
        <v>899</v>
      </c>
      <c r="B908" s="127" t="str">
        <f>IF(Data!B908:$B$5009&lt;&gt;"",Data!B908,"")</f>
        <v/>
      </c>
      <c r="C908" s="127" t="str">
        <f>IF(Data!$C908:C$5009&lt;&gt;"",Data!C908,"")</f>
        <v/>
      </c>
      <c r="S908" s="145" t="str">
        <f>IF(Data!B912="","",B912)</f>
        <v/>
      </c>
      <c r="T908" s="146" t="str">
        <f>IFERROR(IF(S908:$S$5009&lt;&gt;0, ABS(S908-$AC$7),""),"")</f>
        <v/>
      </c>
      <c r="U908" s="146" t="str">
        <f>IFERROR(IF(S908:$S$5009&lt;&gt;0, (T908-$AB$16)^2,""),"")</f>
        <v/>
      </c>
      <c r="V908" s="147" t="str">
        <f>IF(Data!C912="","",C912)</f>
        <v/>
      </c>
      <c r="W908" s="146" t="str">
        <f>IFERROR(IF(V908:$V$5009&lt;&gt;0, ABS(C912-$AC$8),""),"")</f>
        <v/>
      </c>
      <c r="X908" s="146" t="str">
        <f>IFERROR(IF(V908:$V$5009&lt;&gt;0, (W908-$AB$17)^2,""),"")</f>
        <v/>
      </c>
    </row>
    <row r="909" spans="1:24" ht="20" customHeight="1">
      <c r="A909" s="155">
        <v>900</v>
      </c>
      <c r="B909" s="127" t="str">
        <f>IF(Data!B909:$B$5009&lt;&gt;"",Data!B909,"")</f>
        <v/>
      </c>
      <c r="C909" s="127" t="str">
        <f>IF(Data!$C909:C$5009&lt;&gt;"",Data!C909,"")</f>
        <v/>
      </c>
      <c r="S909" s="145" t="str">
        <f>IF(Data!B913="","",B913)</f>
        <v/>
      </c>
      <c r="T909" s="146" t="str">
        <f>IFERROR(IF(S909:$S$5009&lt;&gt;0, ABS(S909-$AC$7),""),"")</f>
        <v/>
      </c>
      <c r="U909" s="146" t="str">
        <f>IFERROR(IF(S909:$S$5009&lt;&gt;0, (T909-$AB$16)^2,""),"")</f>
        <v/>
      </c>
      <c r="V909" s="147" t="str">
        <f>IF(Data!C913="","",C913)</f>
        <v/>
      </c>
      <c r="W909" s="146" t="str">
        <f>IFERROR(IF(V909:$V$5009&lt;&gt;0, ABS(C913-$AC$8),""),"")</f>
        <v/>
      </c>
      <c r="X909" s="146" t="str">
        <f>IFERROR(IF(V909:$V$5009&lt;&gt;0, (W909-$AB$17)^2,""),"")</f>
        <v/>
      </c>
    </row>
    <row r="910" spans="1:24" ht="20" customHeight="1">
      <c r="A910" s="154">
        <v>901</v>
      </c>
      <c r="B910" s="127" t="str">
        <f>IF(Data!B910:$B$5009&lt;&gt;"",Data!B910,"")</f>
        <v/>
      </c>
      <c r="C910" s="127" t="str">
        <f>IF(Data!$C910:C$5009&lt;&gt;"",Data!C910,"")</f>
        <v/>
      </c>
      <c r="S910" s="145" t="str">
        <f>IF(Data!B914="","",B914)</f>
        <v/>
      </c>
      <c r="T910" s="146" t="str">
        <f>IFERROR(IF(S910:$S$5009&lt;&gt;0, ABS(S910-$AC$7),""),"")</f>
        <v/>
      </c>
      <c r="U910" s="146" t="str">
        <f>IFERROR(IF(S910:$S$5009&lt;&gt;0, (T910-$AB$16)^2,""),"")</f>
        <v/>
      </c>
      <c r="V910" s="147" t="str">
        <f>IF(Data!C914="","",C914)</f>
        <v/>
      </c>
      <c r="W910" s="146" t="str">
        <f>IFERROR(IF(V910:$V$5009&lt;&gt;0, ABS(C914-$AC$8),""),"")</f>
        <v/>
      </c>
      <c r="X910" s="146" t="str">
        <f>IFERROR(IF(V910:$V$5009&lt;&gt;0, (W910-$AB$17)^2,""),"")</f>
        <v/>
      </c>
    </row>
    <row r="911" spans="1:24" ht="20" customHeight="1">
      <c r="A911" s="155">
        <v>902</v>
      </c>
      <c r="B911" s="127" t="str">
        <f>IF(Data!B911:$B$5009&lt;&gt;"",Data!B911,"")</f>
        <v/>
      </c>
      <c r="C911" s="127" t="str">
        <f>IF(Data!$C911:C$5009&lt;&gt;"",Data!C911,"")</f>
        <v/>
      </c>
      <c r="S911" s="145" t="str">
        <f>IF(Data!B915="","",B915)</f>
        <v/>
      </c>
      <c r="T911" s="146" t="str">
        <f>IFERROR(IF(S911:$S$5009&lt;&gt;0, ABS(S911-$AC$7),""),"")</f>
        <v/>
      </c>
      <c r="U911" s="146" t="str">
        <f>IFERROR(IF(S911:$S$5009&lt;&gt;0, (T911-$AB$16)^2,""),"")</f>
        <v/>
      </c>
      <c r="V911" s="147" t="str">
        <f>IF(Data!C915="","",C915)</f>
        <v/>
      </c>
      <c r="W911" s="146" t="str">
        <f>IFERROR(IF(V911:$V$5009&lt;&gt;0, ABS(C915-$AC$8),""),"")</f>
        <v/>
      </c>
      <c r="X911" s="146" t="str">
        <f>IFERROR(IF(V911:$V$5009&lt;&gt;0, (W911-$AB$17)^2,""),"")</f>
        <v/>
      </c>
    </row>
    <row r="912" spans="1:24" ht="20" customHeight="1">
      <c r="A912" s="154">
        <v>903</v>
      </c>
      <c r="B912" s="127" t="str">
        <f>IF(Data!B912:$B$5009&lt;&gt;"",Data!B912,"")</f>
        <v/>
      </c>
      <c r="C912" s="127" t="str">
        <f>IF(Data!$C912:C$5009&lt;&gt;"",Data!C912,"")</f>
        <v/>
      </c>
      <c r="S912" s="145" t="str">
        <f>IF(Data!B916="","",B916)</f>
        <v/>
      </c>
      <c r="T912" s="146" t="str">
        <f>IFERROR(IF(S912:$S$5009&lt;&gt;0, ABS(S912-$AC$7),""),"")</f>
        <v/>
      </c>
      <c r="U912" s="146" t="str">
        <f>IFERROR(IF(S912:$S$5009&lt;&gt;0, (T912-$AB$16)^2,""),"")</f>
        <v/>
      </c>
      <c r="V912" s="147" t="str">
        <f>IF(Data!C916="","",C916)</f>
        <v/>
      </c>
      <c r="W912" s="146" t="str">
        <f>IFERROR(IF(V912:$V$5009&lt;&gt;0, ABS(C916-$AC$8),""),"")</f>
        <v/>
      </c>
      <c r="X912" s="146" t="str">
        <f>IFERROR(IF(V912:$V$5009&lt;&gt;0, (W912-$AB$17)^2,""),"")</f>
        <v/>
      </c>
    </row>
    <row r="913" spans="1:24" ht="20" customHeight="1">
      <c r="A913" s="155">
        <v>904</v>
      </c>
      <c r="B913" s="127" t="str">
        <f>IF(Data!B913:$B$5009&lt;&gt;"",Data!B913,"")</f>
        <v/>
      </c>
      <c r="C913" s="127" t="str">
        <f>IF(Data!$C913:C$5009&lt;&gt;"",Data!C913,"")</f>
        <v/>
      </c>
      <c r="S913" s="145" t="str">
        <f>IF(Data!B917="","",B917)</f>
        <v/>
      </c>
      <c r="T913" s="146" t="str">
        <f>IFERROR(IF(S913:$S$5009&lt;&gt;0, ABS(S913-$AC$7),""),"")</f>
        <v/>
      </c>
      <c r="U913" s="146" t="str">
        <f>IFERROR(IF(S913:$S$5009&lt;&gt;0, (T913-$AB$16)^2,""),"")</f>
        <v/>
      </c>
      <c r="V913" s="147" t="str">
        <f>IF(Data!C917="","",C917)</f>
        <v/>
      </c>
      <c r="W913" s="146" t="str">
        <f>IFERROR(IF(V913:$V$5009&lt;&gt;0, ABS(C917-$AC$8),""),"")</f>
        <v/>
      </c>
      <c r="X913" s="146" t="str">
        <f>IFERROR(IF(V913:$V$5009&lt;&gt;0, (W913-$AB$17)^2,""),"")</f>
        <v/>
      </c>
    </row>
    <row r="914" spans="1:24" ht="20" customHeight="1">
      <c r="A914" s="154">
        <v>905</v>
      </c>
      <c r="B914" s="127" t="str">
        <f>IF(Data!B914:$B$5009&lt;&gt;"",Data!B914,"")</f>
        <v/>
      </c>
      <c r="C914" s="127" t="str">
        <f>IF(Data!$C914:C$5009&lt;&gt;"",Data!C914,"")</f>
        <v/>
      </c>
      <c r="S914" s="145" t="str">
        <f>IF(Data!B918="","",B918)</f>
        <v/>
      </c>
      <c r="T914" s="146" t="str">
        <f>IFERROR(IF(S914:$S$5009&lt;&gt;0, ABS(S914-$AC$7),""),"")</f>
        <v/>
      </c>
      <c r="U914" s="146" t="str">
        <f>IFERROR(IF(S914:$S$5009&lt;&gt;0, (T914-$AB$16)^2,""),"")</f>
        <v/>
      </c>
      <c r="V914" s="147" t="str">
        <f>IF(Data!C918="","",C918)</f>
        <v/>
      </c>
      <c r="W914" s="146" t="str">
        <f>IFERROR(IF(V914:$V$5009&lt;&gt;0, ABS(C918-$AC$8),""),"")</f>
        <v/>
      </c>
      <c r="X914" s="146" t="str">
        <f>IFERROR(IF(V914:$V$5009&lt;&gt;0, (W914-$AB$17)^2,""),"")</f>
        <v/>
      </c>
    </row>
    <row r="915" spans="1:24" ht="20" customHeight="1">
      <c r="A915" s="155">
        <v>906</v>
      </c>
      <c r="B915" s="127" t="str">
        <f>IF(Data!B915:$B$5009&lt;&gt;"",Data!B915,"")</f>
        <v/>
      </c>
      <c r="C915" s="127" t="str">
        <f>IF(Data!$C915:C$5009&lt;&gt;"",Data!C915,"")</f>
        <v/>
      </c>
      <c r="S915" s="145" t="str">
        <f>IF(Data!B919="","",B919)</f>
        <v/>
      </c>
      <c r="T915" s="146" t="str">
        <f>IFERROR(IF(S915:$S$5009&lt;&gt;0, ABS(S915-$AC$7),""),"")</f>
        <v/>
      </c>
      <c r="U915" s="146" t="str">
        <f>IFERROR(IF(S915:$S$5009&lt;&gt;0, (T915-$AB$16)^2,""),"")</f>
        <v/>
      </c>
      <c r="V915" s="147" t="str">
        <f>IF(Data!C919="","",C919)</f>
        <v/>
      </c>
      <c r="W915" s="146" t="str">
        <f>IFERROR(IF(V915:$V$5009&lt;&gt;0, ABS(C919-$AC$8),""),"")</f>
        <v/>
      </c>
      <c r="X915" s="146" t="str">
        <f>IFERROR(IF(V915:$V$5009&lt;&gt;0, (W915-$AB$17)^2,""),"")</f>
        <v/>
      </c>
    </row>
    <row r="916" spans="1:24" ht="20" customHeight="1">
      <c r="A916" s="154">
        <v>907</v>
      </c>
      <c r="B916" s="127" t="str">
        <f>IF(Data!B916:$B$5009&lt;&gt;"",Data!B916,"")</f>
        <v/>
      </c>
      <c r="C916" s="127" t="str">
        <f>IF(Data!$C916:C$5009&lt;&gt;"",Data!C916,"")</f>
        <v/>
      </c>
      <c r="S916" s="145" t="str">
        <f>IF(Data!B920="","",B920)</f>
        <v/>
      </c>
      <c r="T916" s="146" t="str">
        <f>IFERROR(IF(S916:$S$5009&lt;&gt;0, ABS(S916-$AC$7),""),"")</f>
        <v/>
      </c>
      <c r="U916" s="146" t="str">
        <f>IFERROR(IF(S916:$S$5009&lt;&gt;0, (T916-$AB$16)^2,""),"")</f>
        <v/>
      </c>
      <c r="V916" s="147" t="str">
        <f>IF(Data!C920="","",C920)</f>
        <v/>
      </c>
      <c r="W916" s="146" t="str">
        <f>IFERROR(IF(V916:$V$5009&lt;&gt;0, ABS(C920-$AC$8),""),"")</f>
        <v/>
      </c>
      <c r="X916" s="146" t="str">
        <f>IFERROR(IF(V916:$V$5009&lt;&gt;0, (W916-$AB$17)^2,""),"")</f>
        <v/>
      </c>
    </row>
    <row r="917" spans="1:24" ht="20" customHeight="1">
      <c r="A917" s="155">
        <v>908</v>
      </c>
      <c r="B917" s="127" t="str">
        <f>IF(Data!B917:$B$5009&lt;&gt;"",Data!B917,"")</f>
        <v/>
      </c>
      <c r="C917" s="127" t="str">
        <f>IF(Data!$C917:C$5009&lt;&gt;"",Data!C917,"")</f>
        <v/>
      </c>
      <c r="S917" s="145" t="str">
        <f>IF(Data!B921="","",B921)</f>
        <v/>
      </c>
      <c r="T917" s="146" t="str">
        <f>IFERROR(IF(S917:$S$5009&lt;&gt;0, ABS(S917-$AC$7),""),"")</f>
        <v/>
      </c>
      <c r="U917" s="146" t="str">
        <f>IFERROR(IF(S917:$S$5009&lt;&gt;0, (T917-$AB$16)^2,""),"")</f>
        <v/>
      </c>
      <c r="V917" s="147" t="str">
        <f>IF(Data!C921="","",C921)</f>
        <v/>
      </c>
      <c r="W917" s="146" t="str">
        <f>IFERROR(IF(V917:$V$5009&lt;&gt;0, ABS(C921-$AC$8),""),"")</f>
        <v/>
      </c>
      <c r="X917" s="146" t="str">
        <f>IFERROR(IF(V917:$V$5009&lt;&gt;0, (W917-$AB$17)^2,""),"")</f>
        <v/>
      </c>
    </row>
    <row r="918" spans="1:24" ht="20" customHeight="1">
      <c r="A918" s="154">
        <v>909</v>
      </c>
      <c r="B918" s="127" t="str">
        <f>IF(Data!B918:$B$5009&lt;&gt;"",Data!B918,"")</f>
        <v/>
      </c>
      <c r="C918" s="127" t="str">
        <f>IF(Data!$C918:C$5009&lt;&gt;"",Data!C918,"")</f>
        <v/>
      </c>
      <c r="S918" s="145" t="str">
        <f>IF(Data!B922="","",B922)</f>
        <v/>
      </c>
      <c r="T918" s="146" t="str">
        <f>IFERROR(IF(S918:$S$5009&lt;&gt;0, ABS(S918-$AC$7),""),"")</f>
        <v/>
      </c>
      <c r="U918" s="146" t="str">
        <f>IFERROR(IF(S918:$S$5009&lt;&gt;0, (T918-$AB$16)^2,""),"")</f>
        <v/>
      </c>
      <c r="V918" s="147" t="str">
        <f>IF(Data!C922="","",C922)</f>
        <v/>
      </c>
      <c r="W918" s="146" t="str">
        <f>IFERROR(IF(V918:$V$5009&lt;&gt;0, ABS(C922-$AC$8),""),"")</f>
        <v/>
      </c>
      <c r="X918" s="146" t="str">
        <f>IFERROR(IF(V918:$V$5009&lt;&gt;0, (W918-$AB$17)^2,""),"")</f>
        <v/>
      </c>
    </row>
    <row r="919" spans="1:24" ht="20" customHeight="1">
      <c r="A919" s="155">
        <v>910</v>
      </c>
      <c r="B919" s="127" t="str">
        <f>IF(Data!B919:$B$5009&lt;&gt;"",Data!B919,"")</f>
        <v/>
      </c>
      <c r="C919" s="127" t="str">
        <f>IF(Data!$C919:C$5009&lt;&gt;"",Data!C919,"")</f>
        <v/>
      </c>
      <c r="S919" s="145" t="str">
        <f>IF(Data!B923="","",B923)</f>
        <v/>
      </c>
      <c r="T919" s="146" t="str">
        <f>IFERROR(IF(S919:$S$5009&lt;&gt;0, ABS(S919-$AC$7),""),"")</f>
        <v/>
      </c>
      <c r="U919" s="146" t="str">
        <f>IFERROR(IF(S919:$S$5009&lt;&gt;0, (T919-$AB$16)^2,""),"")</f>
        <v/>
      </c>
      <c r="V919" s="147" t="str">
        <f>IF(Data!C923="","",C923)</f>
        <v/>
      </c>
      <c r="W919" s="146" t="str">
        <f>IFERROR(IF(V919:$V$5009&lt;&gt;0, ABS(C923-$AC$8),""),"")</f>
        <v/>
      </c>
      <c r="X919" s="146" t="str">
        <f>IFERROR(IF(V919:$V$5009&lt;&gt;0, (W919-$AB$17)^2,""),"")</f>
        <v/>
      </c>
    </row>
    <row r="920" spans="1:24" ht="20" customHeight="1">
      <c r="A920" s="154">
        <v>911</v>
      </c>
      <c r="B920" s="127" t="str">
        <f>IF(Data!B920:$B$5009&lt;&gt;"",Data!B920,"")</f>
        <v/>
      </c>
      <c r="C920" s="127" t="str">
        <f>IF(Data!$C920:C$5009&lt;&gt;"",Data!C920,"")</f>
        <v/>
      </c>
      <c r="S920" s="145" t="str">
        <f>IF(Data!B924="","",B924)</f>
        <v/>
      </c>
      <c r="T920" s="146" t="str">
        <f>IFERROR(IF(S920:$S$5009&lt;&gt;0, ABS(S920-$AC$7),""),"")</f>
        <v/>
      </c>
      <c r="U920" s="146" t="str">
        <f>IFERROR(IF(S920:$S$5009&lt;&gt;0, (T920-$AB$16)^2,""),"")</f>
        <v/>
      </c>
      <c r="V920" s="147" t="str">
        <f>IF(Data!C924="","",C924)</f>
        <v/>
      </c>
      <c r="W920" s="146" t="str">
        <f>IFERROR(IF(V920:$V$5009&lt;&gt;0, ABS(C924-$AC$8),""),"")</f>
        <v/>
      </c>
      <c r="X920" s="146" t="str">
        <f>IFERROR(IF(V920:$V$5009&lt;&gt;0, (W920-$AB$17)^2,""),"")</f>
        <v/>
      </c>
    </row>
    <row r="921" spans="1:24" ht="20" customHeight="1">
      <c r="A921" s="155">
        <v>912</v>
      </c>
      <c r="B921" s="127" t="str">
        <f>IF(Data!B921:$B$5009&lt;&gt;"",Data!B921,"")</f>
        <v/>
      </c>
      <c r="C921" s="127" t="str">
        <f>IF(Data!$C921:C$5009&lt;&gt;"",Data!C921,"")</f>
        <v/>
      </c>
      <c r="S921" s="145" t="str">
        <f>IF(Data!B925="","",B925)</f>
        <v/>
      </c>
      <c r="T921" s="146" t="str">
        <f>IFERROR(IF(S921:$S$5009&lt;&gt;0, ABS(S921-$AC$7),""),"")</f>
        <v/>
      </c>
      <c r="U921" s="146" t="str">
        <f>IFERROR(IF(S921:$S$5009&lt;&gt;0, (T921-$AB$16)^2,""),"")</f>
        <v/>
      </c>
      <c r="V921" s="147" t="str">
        <f>IF(Data!C925="","",C925)</f>
        <v/>
      </c>
      <c r="W921" s="146" t="str">
        <f>IFERROR(IF(V921:$V$5009&lt;&gt;0, ABS(C925-$AC$8),""),"")</f>
        <v/>
      </c>
      <c r="X921" s="146" t="str">
        <f>IFERROR(IF(V921:$V$5009&lt;&gt;0, (W921-$AB$17)^2,""),"")</f>
        <v/>
      </c>
    </row>
    <row r="922" spans="1:24" ht="20" customHeight="1">
      <c r="A922" s="154">
        <v>913</v>
      </c>
      <c r="B922" s="127" t="str">
        <f>IF(Data!B922:$B$5009&lt;&gt;"",Data!B922,"")</f>
        <v/>
      </c>
      <c r="C922" s="127" t="str">
        <f>IF(Data!$C922:C$5009&lt;&gt;"",Data!C922,"")</f>
        <v/>
      </c>
      <c r="S922" s="145" t="str">
        <f>IF(Data!B926="","",B926)</f>
        <v/>
      </c>
      <c r="T922" s="146" t="str">
        <f>IFERROR(IF(S922:$S$5009&lt;&gt;0, ABS(S922-$AC$7),""),"")</f>
        <v/>
      </c>
      <c r="U922" s="146" t="str">
        <f>IFERROR(IF(S922:$S$5009&lt;&gt;0, (T922-$AB$16)^2,""),"")</f>
        <v/>
      </c>
      <c r="V922" s="147" t="str">
        <f>IF(Data!C926="","",C926)</f>
        <v/>
      </c>
      <c r="W922" s="146" t="str">
        <f>IFERROR(IF(V922:$V$5009&lt;&gt;0, ABS(C926-$AC$8),""),"")</f>
        <v/>
      </c>
      <c r="X922" s="146" t="str">
        <f>IFERROR(IF(V922:$V$5009&lt;&gt;0, (W922-$AB$17)^2,""),"")</f>
        <v/>
      </c>
    </row>
    <row r="923" spans="1:24" ht="20" customHeight="1">
      <c r="A923" s="155">
        <v>914</v>
      </c>
      <c r="B923" s="127" t="str">
        <f>IF(Data!B923:$B$5009&lt;&gt;"",Data!B923,"")</f>
        <v/>
      </c>
      <c r="C923" s="127" t="str">
        <f>IF(Data!$C923:C$5009&lt;&gt;"",Data!C923,"")</f>
        <v/>
      </c>
      <c r="S923" s="145" t="str">
        <f>IF(Data!B927="","",B927)</f>
        <v/>
      </c>
      <c r="T923" s="146" t="str">
        <f>IFERROR(IF(S923:$S$5009&lt;&gt;0, ABS(S923-$AC$7),""),"")</f>
        <v/>
      </c>
      <c r="U923" s="146" t="str">
        <f>IFERROR(IF(S923:$S$5009&lt;&gt;0, (T923-$AB$16)^2,""),"")</f>
        <v/>
      </c>
      <c r="V923" s="147" t="str">
        <f>IF(Data!C927="","",C927)</f>
        <v/>
      </c>
      <c r="W923" s="146" t="str">
        <f>IFERROR(IF(V923:$V$5009&lt;&gt;0, ABS(C927-$AC$8),""),"")</f>
        <v/>
      </c>
      <c r="X923" s="146" t="str">
        <f>IFERROR(IF(V923:$V$5009&lt;&gt;0, (W923-$AB$17)^2,""),"")</f>
        <v/>
      </c>
    </row>
    <row r="924" spans="1:24" ht="20" customHeight="1">
      <c r="A924" s="154">
        <v>915</v>
      </c>
      <c r="B924" s="127" t="str">
        <f>IF(Data!B924:$B$5009&lt;&gt;"",Data!B924,"")</f>
        <v/>
      </c>
      <c r="C924" s="127" t="str">
        <f>IF(Data!$C924:C$5009&lt;&gt;"",Data!C924,"")</f>
        <v/>
      </c>
      <c r="S924" s="145" t="str">
        <f>IF(Data!B928="","",B928)</f>
        <v/>
      </c>
      <c r="T924" s="146" t="str">
        <f>IFERROR(IF(S924:$S$5009&lt;&gt;0, ABS(S924-$AC$7),""),"")</f>
        <v/>
      </c>
      <c r="U924" s="146" t="str">
        <f>IFERROR(IF(S924:$S$5009&lt;&gt;0, (T924-$AB$16)^2,""),"")</f>
        <v/>
      </c>
      <c r="V924" s="147" t="str">
        <f>IF(Data!C928="","",C928)</f>
        <v/>
      </c>
      <c r="W924" s="146" t="str">
        <f>IFERROR(IF(V924:$V$5009&lt;&gt;0, ABS(C928-$AC$8),""),"")</f>
        <v/>
      </c>
      <c r="X924" s="146" t="str">
        <f>IFERROR(IF(V924:$V$5009&lt;&gt;0, (W924-$AB$17)^2,""),"")</f>
        <v/>
      </c>
    </row>
    <row r="925" spans="1:24" ht="20" customHeight="1">
      <c r="A925" s="155">
        <v>916</v>
      </c>
      <c r="B925" s="127" t="str">
        <f>IF(Data!B925:$B$5009&lt;&gt;"",Data!B925,"")</f>
        <v/>
      </c>
      <c r="C925" s="127" t="str">
        <f>IF(Data!$C925:C$5009&lt;&gt;"",Data!C925,"")</f>
        <v/>
      </c>
      <c r="S925" s="145" t="str">
        <f>IF(Data!B929="","",B929)</f>
        <v/>
      </c>
      <c r="T925" s="146" t="str">
        <f>IFERROR(IF(S925:$S$5009&lt;&gt;0, ABS(S925-$AC$7),""),"")</f>
        <v/>
      </c>
      <c r="U925" s="146" t="str">
        <f>IFERROR(IF(S925:$S$5009&lt;&gt;0, (T925-$AB$16)^2,""),"")</f>
        <v/>
      </c>
      <c r="V925" s="147" t="str">
        <f>IF(Data!C929="","",C929)</f>
        <v/>
      </c>
      <c r="W925" s="146" t="str">
        <f>IFERROR(IF(V925:$V$5009&lt;&gt;0, ABS(C929-$AC$8),""),"")</f>
        <v/>
      </c>
      <c r="X925" s="146" t="str">
        <f>IFERROR(IF(V925:$V$5009&lt;&gt;0, (W925-$AB$17)^2,""),"")</f>
        <v/>
      </c>
    </row>
    <row r="926" spans="1:24" ht="20" customHeight="1">
      <c r="A926" s="154">
        <v>917</v>
      </c>
      <c r="B926" s="127" t="str">
        <f>IF(Data!B926:$B$5009&lt;&gt;"",Data!B926,"")</f>
        <v/>
      </c>
      <c r="C926" s="127" t="str">
        <f>IF(Data!$C926:C$5009&lt;&gt;"",Data!C926,"")</f>
        <v/>
      </c>
      <c r="S926" s="145" t="str">
        <f>IF(Data!B930="","",B930)</f>
        <v/>
      </c>
      <c r="T926" s="146" t="str">
        <f>IFERROR(IF(S926:$S$5009&lt;&gt;0, ABS(S926-$AC$7),""),"")</f>
        <v/>
      </c>
      <c r="U926" s="146" t="str">
        <f>IFERROR(IF(S926:$S$5009&lt;&gt;0, (T926-$AB$16)^2,""),"")</f>
        <v/>
      </c>
      <c r="V926" s="147" t="str">
        <f>IF(Data!C930="","",C930)</f>
        <v/>
      </c>
      <c r="W926" s="146" t="str">
        <f>IFERROR(IF(V926:$V$5009&lt;&gt;0, ABS(C930-$AC$8),""),"")</f>
        <v/>
      </c>
      <c r="X926" s="146" t="str">
        <f>IFERROR(IF(V926:$V$5009&lt;&gt;0, (W926-$AB$17)^2,""),"")</f>
        <v/>
      </c>
    </row>
    <row r="927" spans="1:24" ht="20" customHeight="1">
      <c r="A927" s="155">
        <v>918</v>
      </c>
      <c r="B927" s="127" t="str">
        <f>IF(Data!B927:$B$5009&lt;&gt;"",Data!B927,"")</f>
        <v/>
      </c>
      <c r="C927" s="127" t="str">
        <f>IF(Data!$C927:C$5009&lt;&gt;"",Data!C927,"")</f>
        <v/>
      </c>
      <c r="S927" s="145" t="str">
        <f>IF(Data!B931="","",B931)</f>
        <v/>
      </c>
      <c r="T927" s="146" t="str">
        <f>IFERROR(IF(S927:$S$5009&lt;&gt;0, ABS(S927-$AC$7),""),"")</f>
        <v/>
      </c>
      <c r="U927" s="146" t="str">
        <f>IFERROR(IF(S927:$S$5009&lt;&gt;0, (T927-$AB$16)^2,""),"")</f>
        <v/>
      </c>
      <c r="V927" s="147" t="str">
        <f>IF(Data!C931="","",C931)</f>
        <v/>
      </c>
      <c r="W927" s="146" t="str">
        <f>IFERROR(IF(V927:$V$5009&lt;&gt;0, ABS(C931-$AC$8),""),"")</f>
        <v/>
      </c>
      <c r="X927" s="146" t="str">
        <f>IFERROR(IF(V927:$V$5009&lt;&gt;0, (W927-$AB$17)^2,""),"")</f>
        <v/>
      </c>
    </row>
    <row r="928" spans="1:24" ht="20" customHeight="1">
      <c r="A928" s="154">
        <v>919</v>
      </c>
      <c r="B928" s="127" t="str">
        <f>IF(Data!B928:$B$5009&lt;&gt;"",Data!B928,"")</f>
        <v/>
      </c>
      <c r="C928" s="127" t="str">
        <f>IF(Data!$C928:C$5009&lt;&gt;"",Data!C928,"")</f>
        <v/>
      </c>
      <c r="S928" s="145" t="str">
        <f>IF(Data!B932="","",B932)</f>
        <v/>
      </c>
      <c r="T928" s="146" t="str">
        <f>IFERROR(IF(S928:$S$5009&lt;&gt;0, ABS(S928-$AC$7),""),"")</f>
        <v/>
      </c>
      <c r="U928" s="146" t="str">
        <f>IFERROR(IF(S928:$S$5009&lt;&gt;0, (T928-$AB$16)^2,""),"")</f>
        <v/>
      </c>
      <c r="V928" s="147" t="str">
        <f>IF(Data!C932="","",C932)</f>
        <v/>
      </c>
      <c r="W928" s="146" t="str">
        <f>IFERROR(IF(V928:$V$5009&lt;&gt;0, ABS(C932-$AC$8),""),"")</f>
        <v/>
      </c>
      <c r="X928" s="146" t="str">
        <f>IFERROR(IF(V928:$V$5009&lt;&gt;0, (W928-$AB$17)^2,""),"")</f>
        <v/>
      </c>
    </row>
    <row r="929" spans="1:24" ht="20" customHeight="1">
      <c r="A929" s="155">
        <v>920</v>
      </c>
      <c r="B929" s="127" t="str">
        <f>IF(Data!B929:$B$5009&lt;&gt;"",Data!B929,"")</f>
        <v/>
      </c>
      <c r="C929" s="127" t="str">
        <f>IF(Data!$C929:C$5009&lt;&gt;"",Data!C929,"")</f>
        <v/>
      </c>
      <c r="S929" s="145" t="str">
        <f>IF(Data!B933="","",B933)</f>
        <v/>
      </c>
      <c r="T929" s="146" t="str">
        <f>IFERROR(IF(S929:$S$5009&lt;&gt;0, ABS(S929-$AC$7),""),"")</f>
        <v/>
      </c>
      <c r="U929" s="146" t="str">
        <f>IFERROR(IF(S929:$S$5009&lt;&gt;0, (T929-$AB$16)^2,""),"")</f>
        <v/>
      </c>
      <c r="V929" s="147" t="str">
        <f>IF(Data!C933="","",C933)</f>
        <v/>
      </c>
      <c r="W929" s="146" t="str">
        <f>IFERROR(IF(V929:$V$5009&lt;&gt;0, ABS(C933-$AC$8),""),"")</f>
        <v/>
      </c>
      <c r="X929" s="146" t="str">
        <f>IFERROR(IF(V929:$V$5009&lt;&gt;0, (W929-$AB$17)^2,""),"")</f>
        <v/>
      </c>
    </row>
    <row r="930" spans="1:24" ht="20" customHeight="1">
      <c r="A930" s="154">
        <v>921</v>
      </c>
      <c r="B930" s="127" t="str">
        <f>IF(Data!B930:$B$5009&lt;&gt;"",Data!B930,"")</f>
        <v/>
      </c>
      <c r="C930" s="127" t="str">
        <f>IF(Data!$C930:C$5009&lt;&gt;"",Data!C930,"")</f>
        <v/>
      </c>
      <c r="S930" s="145" t="str">
        <f>IF(Data!B934="","",B934)</f>
        <v/>
      </c>
      <c r="T930" s="146" t="str">
        <f>IFERROR(IF(S930:$S$5009&lt;&gt;0, ABS(S930-$AC$7),""),"")</f>
        <v/>
      </c>
      <c r="U930" s="146" t="str">
        <f>IFERROR(IF(S930:$S$5009&lt;&gt;0, (T930-$AB$16)^2,""),"")</f>
        <v/>
      </c>
      <c r="V930" s="147" t="str">
        <f>IF(Data!C934="","",C934)</f>
        <v/>
      </c>
      <c r="W930" s="146" t="str">
        <f>IFERROR(IF(V930:$V$5009&lt;&gt;0, ABS(C934-$AC$8),""),"")</f>
        <v/>
      </c>
      <c r="X930" s="146" t="str">
        <f>IFERROR(IF(V930:$V$5009&lt;&gt;0, (W930-$AB$17)^2,""),"")</f>
        <v/>
      </c>
    </row>
    <row r="931" spans="1:24" ht="20" customHeight="1">
      <c r="A931" s="155">
        <v>922</v>
      </c>
      <c r="B931" s="127" t="str">
        <f>IF(Data!B931:$B$5009&lt;&gt;"",Data!B931,"")</f>
        <v/>
      </c>
      <c r="C931" s="127" t="str">
        <f>IF(Data!$C931:C$5009&lt;&gt;"",Data!C931,"")</f>
        <v/>
      </c>
      <c r="S931" s="145" t="str">
        <f>IF(Data!B935="","",B935)</f>
        <v/>
      </c>
      <c r="T931" s="146" t="str">
        <f>IFERROR(IF(S931:$S$5009&lt;&gt;0, ABS(S931-$AC$7),""),"")</f>
        <v/>
      </c>
      <c r="U931" s="146" t="str">
        <f>IFERROR(IF(S931:$S$5009&lt;&gt;0, (T931-$AB$16)^2,""),"")</f>
        <v/>
      </c>
      <c r="V931" s="147" t="str">
        <f>IF(Data!C935="","",C935)</f>
        <v/>
      </c>
      <c r="W931" s="146" t="str">
        <f>IFERROR(IF(V931:$V$5009&lt;&gt;0, ABS(C935-$AC$8),""),"")</f>
        <v/>
      </c>
      <c r="X931" s="146" t="str">
        <f>IFERROR(IF(V931:$V$5009&lt;&gt;0, (W931-$AB$17)^2,""),"")</f>
        <v/>
      </c>
    </row>
    <row r="932" spans="1:24" ht="20" customHeight="1">
      <c r="A932" s="154">
        <v>923</v>
      </c>
      <c r="B932" s="127" t="str">
        <f>IF(Data!B932:$B$5009&lt;&gt;"",Data!B932,"")</f>
        <v/>
      </c>
      <c r="C932" s="127" t="str">
        <f>IF(Data!$C932:C$5009&lt;&gt;"",Data!C932,"")</f>
        <v/>
      </c>
      <c r="S932" s="145" t="str">
        <f>IF(Data!B936="","",B936)</f>
        <v/>
      </c>
      <c r="T932" s="146" t="str">
        <f>IFERROR(IF(S932:$S$5009&lt;&gt;0, ABS(S932-$AC$7),""),"")</f>
        <v/>
      </c>
      <c r="U932" s="146" t="str">
        <f>IFERROR(IF(S932:$S$5009&lt;&gt;0, (T932-$AB$16)^2,""),"")</f>
        <v/>
      </c>
      <c r="V932" s="147" t="str">
        <f>IF(Data!C936="","",C936)</f>
        <v/>
      </c>
      <c r="W932" s="146" t="str">
        <f>IFERROR(IF(V932:$V$5009&lt;&gt;0, ABS(C936-$AC$8),""),"")</f>
        <v/>
      </c>
      <c r="X932" s="146" t="str">
        <f>IFERROR(IF(V932:$V$5009&lt;&gt;0, (W932-$AB$17)^2,""),"")</f>
        <v/>
      </c>
    </row>
    <row r="933" spans="1:24" ht="20" customHeight="1">
      <c r="A933" s="155">
        <v>924</v>
      </c>
      <c r="B933" s="127" t="str">
        <f>IF(Data!B933:$B$5009&lt;&gt;"",Data!B933,"")</f>
        <v/>
      </c>
      <c r="C933" s="127" t="str">
        <f>IF(Data!$C933:C$5009&lt;&gt;"",Data!C933,"")</f>
        <v/>
      </c>
      <c r="S933" s="145" t="str">
        <f>IF(Data!B937="","",B937)</f>
        <v/>
      </c>
      <c r="T933" s="146" t="str">
        <f>IFERROR(IF(S933:$S$5009&lt;&gt;0, ABS(S933-$AC$7),""),"")</f>
        <v/>
      </c>
      <c r="U933" s="146" t="str">
        <f>IFERROR(IF(S933:$S$5009&lt;&gt;0, (T933-$AB$16)^2,""),"")</f>
        <v/>
      </c>
      <c r="V933" s="147" t="str">
        <f>IF(Data!C937="","",C937)</f>
        <v/>
      </c>
      <c r="W933" s="146" t="str">
        <f>IFERROR(IF(V933:$V$5009&lt;&gt;0, ABS(C937-$AC$8),""),"")</f>
        <v/>
      </c>
      <c r="X933" s="146" t="str">
        <f>IFERROR(IF(V933:$V$5009&lt;&gt;0, (W933-$AB$17)^2,""),"")</f>
        <v/>
      </c>
    </row>
    <row r="934" spans="1:24" ht="20" customHeight="1">
      <c r="A934" s="154">
        <v>925</v>
      </c>
      <c r="B934" s="127" t="str">
        <f>IF(Data!B934:$B$5009&lt;&gt;"",Data!B934,"")</f>
        <v/>
      </c>
      <c r="C934" s="127" t="str">
        <f>IF(Data!$C934:C$5009&lt;&gt;"",Data!C934,"")</f>
        <v/>
      </c>
      <c r="S934" s="145" t="str">
        <f>IF(Data!B938="","",B938)</f>
        <v/>
      </c>
      <c r="T934" s="146" t="str">
        <f>IFERROR(IF(S934:$S$5009&lt;&gt;0, ABS(S934-$AC$7),""),"")</f>
        <v/>
      </c>
      <c r="U934" s="146" t="str">
        <f>IFERROR(IF(S934:$S$5009&lt;&gt;0, (T934-$AB$16)^2,""),"")</f>
        <v/>
      </c>
      <c r="V934" s="147" t="str">
        <f>IF(Data!C938="","",C938)</f>
        <v/>
      </c>
      <c r="W934" s="146" t="str">
        <f>IFERROR(IF(V934:$V$5009&lt;&gt;0, ABS(C938-$AC$8),""),"")</f>
        <v/>
      </c>
      <c r="X934" s="146" t="str">
        <f>IFERROR(IF(V934:$V$5009&lt;&gt;0, (W934-$AB$17)^2,""),"")</f>
        <v/>
      </c>
    </row>
    <row r="935" spans="1:24" ht="20" customHeight="1">
      <c r="A935" s="155">
        <v>926</v>
      </c>
      <c r="B935" s="127" t="str">
        <f>IF(Data!B935:$B$5009&lt;&gt;"",Data!B935,"")</f>
        <v/>
      </c>
      <c r="C935" s="127" t="str">
        <f>IF(Data!$C935:C$5009&lt;&gt;"",Data!C935,"")</f>
        <v/>
      </c>
      <c r="S935" s="145" t="str">
        <f>IF(Data!B939="","",B939)</f>
        <v/>
      </c>
      <c r="T935" s="146" t="str">
        <f>IFERROR(IF(S935:$S$5009&lt;&gt;0, ABS(S935-$AC$7),""),"")</f>
        <v/>
      </c>
      <c r="U935" s="146" t="str">
        <f>IFERROR(IF(S935:$S$5009&lt;&gt;0, (T935-$AB$16)^2,""),"")</f>
        <v/>
      </c>
      <c r="V935" s="147" t="str">
        <f>IF(Data!C939="","",C939)</f>
        <v/>
      </c>
      <c r="W935" s="146" t="str">
        <f>IFERROR(IF(V935:$V$5009&lt;&gt;0, ABS(C939-$AC$8),""),"")</f>
        <v/>
      </c>
      <c r="X935" s="146" t="str">
        <f>IFERROR(IF(V935:$V$5009&lt;&gt;0, (W935-$AB$17)^2,""),"")</f>
        <v/>
      </c>
    </row>
    <row r="936" spans="1:24" ht="20" customHeight="1">
      <c r="A936" s="154">
        <v>927</v>
      </c>
      <c r="B936" s="127" t="str">
        <f>IF(Data!B936:$B$5009&lt;&gt;"",Data!B936,"")</f>
        <v/>
      </c>
      <c r="C936" s="127" t="str">
        <f>IF(Data!$C936:C$5009&lt;&gt;"",Data!C936,"")</f>
        <v/>
      </c>
      <c r="S936" s="145" t="str">
        <f>IF(Data!B940="","",B940)</f>
        <v/>
      </c>
      <c r="T936" s="146" t="str">
        <f>IFERROR(IF(S936:$S$5009&lt;&gt;0, ABS(S936-$AC$7),""),"")</f>
        <v/>
      </c>
      <c r="U936" s="146" t="str">
        <f>IFERROR(IF(S936:$S$5009&lt;&gt;0, (T936-$AB$16)^2,""),"")</f>
        <v/>
      </c>
      <c r="V936" s="147" t="str">
        <f>IF(Data!C940="","",C940)</f>
        <v/>
      </c>
      <c r="W936" s="146" t="str">
        <f>IFERROR(IF(V936:$V$5009&lt;&gt;0, ABS(C940-$AC$8),""),"")</f>
        <v/>
      </c>
      <c r="X936" s="146" t="str">
        <f>IFERROR(IF(V936:$V$5009&lt;&gt;0, (W936-$AB$17)^2,""),"")</f>
        <v/>
      </c>
    </row>
    <row r="937" spans="1:24" ht="20" customHeight="1">
      <c r="A937" s="155">
        <v>928</v>
      </c>
      <c r="B937" s="127" t="str">
        <f>IF(Data!B937:$B$5009&lt;&gt;"",Data!B937,"")</f>
        <v/>
      </c>
      <c r="C937" s="127" t="str">
        <f>IF(Data!$C937:C$5009&lt;&gt;"",Data!C937,"")</f>
        <v/>
      </c>
      <c r="S937" s="145" t="str">
        <f>IF(Data!B941="","",B941)</f>
        <v/>
      </c>
      <c r="T937" s="146" t="str">
        <f>IFERROR(IF(S937:$S$5009&lt;&gt;0, ABS(S937-$AC$7),""),"")</f>
        <v/>
      </c>
      <c r="U937" s="146" t="str">
        <f>IFERROR(IF(S937:$S$5009&lt;&gt;0, (T937-$AB$16)^2,""),"")</f>
        <v/>
      </c>
      <c r="V937" s="147" t="str">
        <f>IF(Data!C941="","",C941)</f>
        <v/>
      </c>
      <c r="W937" s="146" t="str">
        <f>IFERROR(IF(V937:$V$5009&lt;&gt;0, ABS(C941-$AC$8),""),"")</f>
        <v/>
      </c>
      <c r="X937" s="146" t="str">
        <f>IFERROR(IF(V937:$V$5009&lt;&gt;0, (W937-$AB$17)^2,""),"")</f>
        <v/>
      </c>
    </row>
    <row r="938" spans="1:24" ht="20" customHeight="1">
      <c r="A938" s="154">
        <v>929</v>
      </c>
      <c r="B938" s="127" t="str">
        <f>IF(Data!B938:$B$5009&lt;&gt;"",Data!B938,"")</f>
        <v/>
      </c>
      <c r="C938" s="127" t="str">
        <f>IF(Data!$C938:C$5009&lt;&gt;"",Data!C938,"")</f>
        <v/>
      </c>
      <c r="S938" s="145" t="str">
        <f>IF(Data!B942="","",B942)</f>
        <v/>
      </c>
      <c r="T938" s="146" t="str">
        <f>IFERROR(IF(S938:$S$5009&lt;&gt;0, ABS(S938-$AC$7),""),"")</f>
        <v/>
      </c>
      <c r="U938" s="146" t="str">
        <f>IFERROR(IF(S938:$S$5009&lt;&gt;0, (T938-$AB$16)^2,""),"")</f>
        <v/>
      </c>
      <c r="V938" s="147" t="str">
        <f>IF(Data!C942="","",C942)</f>
        <v/>
      </c>
      <c r="W938" s="146" t="str">
        <f>IFERROR(IF(V938:$V$5009&lt;&gt;0, ABS(C942-$AC$8),""),"")</f>
        <v/>
      </c>
      <c r="X938" s="146" t="str">
        <f>IFERROR(IF(V938:$V$5009&lt;&gt;0, (W938-$AB$17)^2,""),"")</f>
        <v/>
      </c>
    </row>
    <row r="939" spans="1:24" ht="20" customHeight="1">
      <c r="A939" s="155">
        <v>930</v>
      </c>
      <c r="B939" s="127" t="str">
        <f>IF(Data!B939:$B$5009&lt;&gt;"",Data!B939,"")</f>
        <v/>
      </c>
      <c r="C939" s="127" t="str">
        <f>IF(Data!$C939:C$5009&lt;&gt;"",Data!C939,"")</f>
        <v/>
      </c>
      <c r="S939" s="145" t="str">
        <f>IF(Data!B943="","",B943)</f>
        <v/>
      </c>
      <c r="T939" s="146" t="str">
        <f>IFERROR(IF(S939:$S$5009&lt;&gt;0, ABS(S939-$AC$7),""),"")</f>
        <v/>
      </c>
      <c r="U939" s="146" t="str">
        <f>IFERROR(IF(S939:$S$5009&lt;&gt;0, (T939-$AB$16)^2,""),"")</f>
        <v/>
      </c>
      <c r="V939" s="147" t="str">
        <f>IF(Data!C943="","",C943)</f>
        <v/>
      </c>
      <c r="W939" s="146" t="str">
        <f>IFERROR(IF(V939:$V$5009&lt;&gt;0, ABS(C943-$AC$8),""),"")</f>
        <v/>
      </c>
      <c r="X939" s="146" t="str">
        <f>IFERROR(IF(V939:$V$5009&lt;&gt;0, (W939-$AB$17)^2,""),"")</f>
        <v/>
      </c>
    </row>
    <row r="940" spans="1:24" ht="20" customHeight="1">
      <c r="A940" s="154">
        <v>931</v>
      </c>
      <c r="B940" s="127" t="str">
        <f>IF(Data!B940:$B$5009&lt;&gt;"",Data!B940,"")</f>
        <v/>
      </c>
      <c r="C940" s="127" t="str">
        <f>IF(Data!$C940:C$5009&lt;&gt;"",Data!C940,"")</f>
        <v/>
      </c>
      <c r="S940" s="145" t="str">
        <f>IF(Data!B944="","",B944)</f>
        <v/>
      </c>
      <c r="T940" s="146" t="str">
        <f>IFERROR(IF(S940:$S$5009&lt;&gt;0, ABS(S940-$AC$7),""),"")</f>
        <v/>
      </c>
      <c r="U940" s="146" t="str">
        <f>IFERROR(IF(S940:$S$5009&lt;&gt;0, (T940-$AB$16)^2,""),"")</f>
        <v/>
      </c>
      <c r="V940" s="147" t="str">
        <f>IF(Data!C944="","",C944)</f>
        <v/>
      </c>
      <c r="W940" s="146" t="str">
        <f>IFERROR(IF(V940:$V$5009&lt;&gt;0, ABS(C944-$AC$8),""),"")</f>
        <v/>
      </c>
      <c r="X940" s="146" t="str">
        <f>IFERROR(IF(V940:$V$5009&lt;&gt;0, (W940-$AB$17)^2,""),"")</f>
        <v/>
      </c>
    </row>
    <row r="941" spans="1:24" ht="20" customHeight="1">
      <c r="A941" s="155">
        <v>932</v>
      </c>
      <c r="B941" s="127" t="str">
        <f>IF(Data!B941:$B$5009&lt;&gt;"",Data!B941,"")</f>
        <v/>
      </c>
      <c r="C941" s="127" t="str">
        <f>IF(Data!$C941:C$5009&lt;&gt;"",Data!C941,"")</f>
        <v/>
      </c>
      <c r="S941" s="145" t="str">
        <f>IF(Data!B945="","",B945)</f>
        <v/>
      </c>
      <c r="T941" s="146" t="str">
        <f>IFERROR(IF(S941:$S$5009&lt;&gt;0, ABS(S941-$AC$7),""),"")</f>
        <v/>
      </c>
      <c r="U941" s="146" t="str">
        <f>IFERROR(IF(S941:$S$5009&lt;&gt;0, (T941-$AB$16)^2,""),"")</f>
        <v/>
      </c>
      <c r="V941" s="147" t="str">
        <f>IF(Data!C945="","",C945)</f>
        <v/>
      </c>
      <c r="W941" s="146" t="str">
        <f>IFERROR(IF(V941:$V$5009&lt;&gt;0, ABS(C945-$AC$8),""),"")</f>
        <v/>
      </c>
      <c r="X941" s="146" t="str">
        <f>IFERROR(IF(V941:$V$5009&lt;&gt;0, (W941-$AB$17)^2,""),"")</f>
        <v/>
      </c>
    </row>
    <row r="942" spans="1:24" ht="20" customHeight="1">
      <c r="A942" s="154">
        <v>933</v>
      </c>
      <c r="B942" s="127" t="str">
        <f>IF(Data!B942:$B$5009&lt;&gt;"",Data!B942,"")</f>
        <v/>
      </c>
      <c r="C942" s="127" t="str">
        <f>IF(Data!$C942:C$5009&lt;&gt;"",Data!C942,"")</f>
        <v/>
      </c>
      <c r="S942" s="145" t="str">
        <f>IF(Data!B946="","",B946)</f>
        <v/>
      </c>
      <c r="T942" s="146" t="str">
        <f>IFERROR(IF(S942:$S$5009&lt;&gt;0, ABS(S942-$AC$7),""),"")</f>
        <v/>
      </c>
      <c r="U942" s="146" t="str">
        <f>IFERROR(IF(S942:$S$5009&lt;&gt;0, (T942-$AB$16)^2,""),"")</f>
        <v/>
      </c>
      <c r="V942" s="147" t="str">
        <f>IF(Data!C946="","",C946)</f>
        <v/>
      </c>
      <c r="W942" s="146" t="str">
        <f>IFERROR(IF(V942:$V$5009&lt;&gt;0, ABS(C946-$AC$8),""),"")</f>
        <v/>
      </c>
      <c r="X942" s="146" t="str">
        <f>IFERROR(IF(V942:$V$5009&lt;&gt;0, (W942-$AB$17)^2,""),"")</f>
        <v/>
      </c>
    </row>
    <row r="943" spans="1:24" ht="20" customHeight="1">
      <c r="A943" s="155">
        <v>934</v>
      </c>
      <c r="B943" s="127" t="str">
        <f>IF(Data!B943:$B$5009&lt;&gt;"",Data!B943,"")</f>
        <v/>
      </c>
      <c r="C943" s="127" t="str">
        <f>IF(Data!$C943:C$5009&lt;&gt;"",Data!C943,"")</f>
        <v/>
      </c>
      <c r="S943" s="145" t="str">
        <f>IF(Data!B947="","",B947)</f>
        <v/>
      </c>
      <c r="T943" s="146" t="str">
        <f>IFERROR(IF(S943:$S$5009&lt;&gt;0, ABS(S943-$AC$7),""),"")</f>
        <v/>
      </c>
      <c r="U943" s="146" t="str">
        <f>IFERROR(IF(S943:$S$5009&lt;&gt;0, (T943-$AB$16)^2,""),"")</f>
        <v/>
      </c>
      <c r="V943" s="147" t="str">
        <f>IF(Data!C947="","",C947)</f>
        <v/>
      </c>
      <c r="W943" s="146" t="str">
        <f>IFERROR(IF(V943:$V$5009&lt;&gt;0, ABS(C947-$AC$8),""),"")</f>
        <v/>
      </c>
      <c r="X943" s="146" t="str">
        <f>IFERROR(IF(V943:$V$5009&lt;&gt;0, (W943-$AB$17)^2,""),"")</f>
        <v/>
      </c>
    </row>
    <row r="944" spans="1:24" ht="20" customHeight="1">
      <c r="A944" s="154">
        <v>935</v>
      </c>
      <c r="B944" s="127" t="str">
        <f>IF(Data!B944:$B$5009&lt;&gt;"",Data!B944,"")</f>
        <v/>
      </c>
      <c r="C944" s="127" t="str">
        <f>IF(Data!$C944:C$5009&lt;&gt;"",Data!C944,"")</f>
        <v/>
      </c>
      <c r="S944" s="145" t="str">
        <f>IF(Data!B948="","",B948)</f>
        <v/>
      </c>
      <c r="T944" s="146" t="str">
        <f>IFERROR(IF(S944:$S$5009&lt;&gt;0, ABS(S944-$AC$7),""),"")</f>
        <v/>
      </c>
      <c r="U944" s="146" t="str">
        <f>IFERROR(IF(S944:$S$5009&lt;&gt;0, (T944-$AB$16)^2,""),"")</f>
        <v/>
      </c>
      <c r="V944" s="147" t="str">
        <f>IF(Data!C948="","",C948)</f>
        <v/>
      </c>
      <c r="W944" s="146" t="str">
        <f>IFERROR(IF(V944:$V$5009&lt;&gt;0, ABS(C948-$AC$8),""),"")</f>
        <v/>
      </c>
      <c r="X944" s="146" t="str">
        <f>IFERROR(IF(V944:$V$5009&lt;&gt;0, (W944-$AB$17)^2,""),"")</f>
        <v/>
      </c>
    </row>
    <row r="945" spans="1:24" ht="20" customHeight="1">
      <c r="A945" s="155">
        <v>936</v>
      </c>
      <c r="B945" s="127" t="str">
        <f>IF(Data!B945:$B$5009&lt;&gt;"",Data!B945,"")</f>
        <v/>
      </c>
      <c r="C945" s="127" t="str">
        <f>IF(Data!$C945:C$5009&lt;&gt;"",Data!C945,"")</f>
        <v/>
      </c>
      <c r="S945" s="145" t="str">
        <f>IF(Data!B949="","",B949)</f>
        <v/>
      </c>
      <c r="T945" s="146" t="str">
        <f>IFERROR(IF(S945:$S$5009&lt;&gt;0, ABS(S945-$AC$7),""),"")</f>
        <v/>
      </c>
      <c r="U945" s="146" t="str">
        <f>IFERROR(IF(S945:$S$5009&lt;&gt;0, (T945-$AB$16)^2,""),"")</f>
        <v/>
      </c>
      <c r="V945" s="147" t="str">
        <f>IF(Data!C949="","",C949)</f>
        <v/>
      </c>
      <c r="W945" s="146" t="str">
        <f>IFERROR(IF(V945:$V$5009&lt;&gt;0, ABS(C949-$AC$8),""),"")</f>
        <v/>
      </c>
      <c r="X945" s="146" t="str">
        <f>IFERROR(IF(V945:$V$5009&lt;&gt;0, (W945-$AB$17)^2,""),"")</f>
        <v/>
      </c>
    </row>
    <row r="946" spans="1:24" ht="20" customHeight="1">
      <c r="A946" s="154">
        <v>937</v>
      </c>
      <c r="B946" s="127" t="str">
        <f>IF(Data!B946:$B$5009&lt;&gt;"",Data!B946,"")</f>
        <v/>
      </c>
      <c r="C946" s="127" t="str">
        <f>IF(Data!$C946:C$5009&lt;&gt;"",Data!C946,"")</f>
        <v/>
      </c>
      <c r="S946" s="145" t="str">
        <f>IF(Data!B950="","",B950)</f>
        <v/>
      </c>
      <c r="T946" s="146" t="str">
        <f>IFERROR(IF(S946:$S$5009&lt;&gt;0, ABS(S946-$AC$7),""),"")</f>
        <v/>
      </c>
      <c r="U946" s="146" t="str">
        <f>IFERROR(IF(S946:$S$5009&lt;&gt;0, (T946-$AB$16)^2,""),"")</f>
        <v/>
      </c>
      <c r="V946" s="147" t="str">
        <f>IF(Data!C950="","",C950)</f>
        <v/>
      </c>
      <c r="W946" s="146" t="str">
        <f>IFERROR(IF(V946:$V$5009&lt;&gt;0, ABS(C950-$AC$8),""),"")</f>
        <v/>
      </c>
      <c r="X946" s="146" t="str">
        <f>IFERROR(IF(V946:$V$5009&lt;&gt;0, (W946-$AB$17)^2,""),"")</f>
        <v/>
      </c>
    </row>
    <row r="947" spans="1:24" ht="20" customHeight="1">
      <c r="A947" s="155">
        <v>938</v>
      </c>
      <c r="B947" s="127" t="str">
        <f>IF(Data!B947:$B$5009&lt;&gt;"",Data!B947,"")</f>
        <v/>
      </c>
      <c r="C947" s="127" t="str">
        <f>IF(Data!$C947:C$5009&lt;&gt;"",Data!C947,"")</f>
        <v/>
      </c>
      <c r="S947" s="145" t="str">
        <f>IF(Data!B951="","",B951)</f>
        <v/>
      </c>
      <c r="T947" s="146" t="str">
        <f>IFERROR(IF(S947:$S$5009&lt;&gt;0, ABS(S947-$AC$7),""),"")</f>
        <v/>
      </c>
      <c r="U947" s="146" t="str">
        <f>IFERROR(IF(S947:$S$5009&lt;&gt;0, (T947-$AB$16)^2,""),"")</f>
        <v/>
      </c>
      <c r="V947" s="147" t="str">
        <f>IF(Data!C951="","",C951)</f>
        <v/>
      </c>
      <c r="W947" s="146" t="str">
        <f>IFERROR(IF(V947:$V$5009&lt;&gt;0, ABS(C951-$AC$8),""),"")</f>
        <v/>
      </c>
      <c r="X947" s="146" t="str">
        <f>IFERROR(IF(V947:$V$5009&lt;&gt;0, (W947-$AB$17)^2,""),"")</f>
        <v/>
      </c>
    </row>
    <row r="948" spans="1:24" ht="20" customHeight="1">
      <c r="A948" s="154">
        <v>939</v>
      </c>
      <c r="B948" s="127" t="str">
        <f>IF(Data!B948:$B$5009&lt;&gt;"",Data!B948,"")</f>
        <v/>
      </c>
      <c r="C948" s="127" t="str">
        <f>IF(Data!$C948:C$5009&lt;&gt;"",Data!C948,"")</f>
        <v/>
      </c>
      <c r="S948" s="145" t="str">
        <f>IF(Data!B952="","",B952)</f>
        <v/>
      </c>
      <c r="T948" s="146" t="str">
        <f>IFERROR(IF(S948:$S$5009&lt;&gt;0, ABS(S948-$AC$7),""),"")</f>
        <v/>
      </c>
      <c r="U948" s="146" t="str">
        <f>IFERROR(IF(S948:$S$5009&lt;&gt;0, (T948-$AB$16)^2,""),"")</f>
        <v/>
      </c>
      <c r="V948" s="147" t="str">
        <f>IF(Data!C952="","",C952)</f>
        <v/>
      </c>
      <c r="W948" s="146" t="str">
        <f>IFERROR(IF(V948:$V$5009&lt;&gt;0, ABS(C952-$AC$8),""),"")</f>
        <v/>
      </c>
      <c r="X948" s="146" t="str">
        <f>IFERROR(IF(V948:$V$5009&lt;&gt;0, (W948-$AB$17)^2,""),"")</f>
        <v/>
      </c>
    </row>
    <row r="949" spans="1:24" ht="20" customHeight="1">
      <c r="A949" s="155">
        <v>940</v>
      </c>
      <c r="B949" s="127" t="str">
        <f>IF(Data!B949:$B$5009&lt;&gt;"",Data!B949,"")</f>
        <v/>
      </c>
      <c r="C949" s="127" t="str">
        <f>IF(Data!$C949:C$5009&lt;&gt;"",Data!C949,"")</f>
        <v/>
      </c>
      <c r="S949" s="145" t="str">
        <f>IF(Data!B953="","",B953)</f>
        <v/>
      </c>
      <c r="T949" s="146" t="str">
        <f>IFERROR(IF(S949:$S$5009&lt;&gt;0, ABS(S949-$AC$7),""),"")</f>
        <v/>
      </c>
      <c r="U949" s="146" t="str">
        <f>IFERROR(IF(S949:$S$5009&lt;&gt;0, (T949-$AB$16)^2,""),"")</f>
        <v/>
      </c>
      <c r="V949" s="147" t="str">
        <f>IF(Data!C953="","",C953)</f>
        <v/>
      </c>
      <c r="W949" s="146" t="str">
        <f>IFERROR(IF(V949:$V$5009&lt;&gt;0, ABS(C953-$AC$8),""),"")</f>
        <v/>
      </c>
      <c r="X949" s="146" t="str">
        <f>IFERROR(IF(V949:$V$5009&lt;&gt;0, (W949-$AB$17)^2,""),"")</f>
        <v/>
      </c>
    </row>
    <row r="950" spans="1:24" ht="20" customHeight="1">
      <c r="A950" s="154">
        <v>941</v>
      </c>
      <c r="B950" s="127" t="str">
        <f>IF(Data!B950:$B$5009&lt;&gt;"",Data!B950,"")</f>
        <v/>
      </c>
      <c r="C950" s="127" t="str">
        <f>IF(Data!$C950:C$5009&lt;&gt;"",Data!C950,"")</f>
        <v/>
      </c>
      <c r="S950" s="145" t="str">
        <f>IF(Data!B954="","",B954)</f>
        <v/>
      </c>
      <c r="T950" s="146" t="str">
        <f>IFERROR(IF(S950:$S$5009&lt;&gt;0, ABS(S950-$AC$7),""),"")</f>
        <v/>
      </c>
      <c r="U950" s="146" t="str">
        <f>IFERROR(IF(S950:$S$5009&lt;&gt;0, (T950-$AB$16)^2,""),"")</f>
        <v/>
      </c>
      <c r="V950" s="147" t="str">
        <f>IF(Data!C954="","",C954)</f>
        <v/>
      </c>
      <c r="W950" s="146" t="str">
        <f>IFERROR(IF(V950:$V$5009&lt;&gt;0, ABS(C954-$AC$8),""),"")</f>
        <v/>
      </c>
      <c r="X950" s="146" t="str">
        <f>IFERROR(IF(V950:$V$5009&lt;&gt;0, (W950-$AB$17)^2,""),"")</f>
        <v/>
      </c>
    </row>
    <row r="951" spans="1:24" ht="20" customHeight="1">
      <c r="A951" s="155">
        <v>942</v>
      </c>
      <c r="B951" s="127" t="str">
        <f>IF(Data!B951:$B$5009&lt;&gt;"",Data!B951,"")</f>
        <v/>
      </c>
      <c r="C951" s="127" t="str">
        <f>IF(Data!$C951:C$5009&lt;&gt;"",Data!C951,"")</f>
        <v/>
      </c>
      <c r="S951" s="145" t="str">
        <f>IF(Data!B955="","",B955)</f>
        <v/>
      </c>
      <c r="T951" s="146" t="str">
        <f>IFERROR(IF(S951:$S$5009&lt;&gt;0, ABS(S951-$AC$7),""),"")</f>
        <v/>
      </c>
      <c r="U951" s="146" t="str">
        <f>IFERROR(IF(S951:$S$5009&lt;&gt;0, (T951-$AB$16)^2,""),"")</f>
        <v/>
      </c>
      <c r="V951" s="147" t="str">
        <f>IF(Data!C955="","",C955)</f>
        <v/>
      </c>
      <c r="W951" s="146" t="str">
        <f>IFERROR(IF(V951:$V$5009&lt;&gt;0, ABS(C955-$AC$8),""),"")</f>
        <v/>
      </c>
      <c r="X951" s="146" t="str">
        <f>IFERROR(IF(V951:$V$5009&lt;&gt;0, (W951-$AB$17)^2,""),"")</f>
        <v/>
      </c>
    </row>
    <row r="952" spans="1:24" ht="20" customHeight="1">
      <c r="A952" s="154">
        <v>943</v>
      </c>
      <c r="B952" s="127" t="str">
        <f>IF(Data!B952:$B$5009&lt;&gt;"",Data!B952,"")</f>
        <v/>
      </c>
      <c r="C952" s="127" t="str">
        <f>IF(Data!$C952:C$5009&lt;&gt;"",Data!C952,"")</f>
        <v/>
      </c>
      <c r="S952" s="145" t="str">
        <f>IF(Data!B956="","",B956)</f>
        <v/>
      </c>
      <c r="T952" s="146" t="str">
        <f>IFERROR(IF(S952:$S$5009&lt;&gt;0, ABS(S952-$AC$7),""),"")</f>
        <v/>
      </c>
      <c r="U952" s="146" t="str">
        <f>IFERROR(IF(S952:$S$5009&lt;&gt;0, (T952-$AB$16)^2,""),"")</f>
        <v/>
      </c>
      <c r="V952" s="147" t="str">
        <f>IF(Data!C956="","",C956)</f>
        <v/>
      </c>
      <c r="W952" s="146" t="str">
        <f>IFERROR(IF(V952:$V$5009&lt;&gt;0, ABS(C956-$AC$8),""),"")</f>
        <v/>
      </c>
      <c r="X952" s="146" t="str">
        <f>IFERROR(IF(V952:$V$5009&lt;&gt;0, (W952-$AB$17)^2,""),"")</f>
        <v/>
      </c>
    </row>
    <row r="953" spans="1:24" ht="20" customHeight="1">
      <c r="A953" s="155">
        <v>944</v>
      </c>
      <c r="B953" s="127" t="str">
        <f>IF(Data!B953:$B$5009&lt;&gt;"",Data!B953,"")</f>
        <v/>
      </c>
      <c r="C953" s="127" t="str">
        <f>IF(Data!$C953:C$5009&lt;&gt;"",Data!C953,"")</f>
        <v/>
      </c>
      <c r="S953" s="145" t="str">
        <f>IF(Data!B957="","",B957)</f>
        <v/>
      </c>
      <c r="T953" s="146" t="str">
        <f>IFERROR(IF(S953:$S$5009&lt;&gt;0, ABS(S953-$AC$7),""),"")</f>
        <v/>
      </c>
      <c r="U953" s="146" t="str">
        <f>IFERROR(IF(S953:$S$5009&lt;&gt;0, (T953-$AB$16)^2,""),"")</f>
        <v/>
      </c>
      <c r="V953" s="147" t="str">
        <f>IF(Data!C957="","",C957)</f>
        <v/>
      </c>
      <c r="W953" s="146" t="str">
        <f>IFERROR(IF(V953:$V$5009&lt;&gt;0, ABS(C957-$AC$8),""),"")</f>
        <v/>
      </c>
      <c r="X953" s="146" t="str">
        <f>IFERROR(IF(V953:$V$5009&lt;&gt;0, (W953-$AB$17)^2,""),"")</f>
        <v/>
      </c>
    </row>
    <row r="954" spans="1:24" ht="20" customHeight="1">
      <c r="A954" s="154">
        <v>945</v>
      </c>
      <c r="B954" s="127" t="str">
        <f>IF(Data!B954:$B$5009&lt;&gt;"",Data!B954,"")</f>
        <v/>
      </c>
      <c r="C954" s="127" t="str">
        <f>IF(Data!$C954:C$5009&lt;&gt;"",Data!C954,"")</f>
        <v/>
      </c>
      <c r="S954" s="145" t="str">
        <f>IF(Data!B958="","",B958)</f>
        <v/>
      </c>
      <c r="T954" s="146" t="str">
        <f>IFERROR(IF(S954:$S$5009&lt;&gt;0, ABS(S954-$AC$7),""),"")</f>
        <v/>
      </c>
      <c r="U954" s="146" t="str">
        <f>IFERROR(IF(S954:$S$5009&lt;&gt;0, (T954-$AB$16)^2,""),"")</f>
        <v/>
      </c>
      <c r="V954" s="147" t="str">
        <f>IF(Data!C958="","",C958)</f>
        <v/>
      </c>
      <c r="W954" s="146" t="str">
        <f>IFERROR(IF(V954:$V$5009&lt;&gt;0, ABS(C958-$AC$8),""),"")</f>
        <v/>
      </c>
      <c r="X954" s="146" t="str">
        <f>IFERROR(IF(V954:$V$5009&lt;&gt;0, (W954-$AB$17)^2,""),"")</f>
        <v/>
      </c>
    </row>
    <row r="955" spans="1:24" ht="20" customHeight="1">
      <c r="A955" s="155">
        <v>946</v>
      </c>
      <c r="B955" s="127" t="str">
        <f>IF(Data!B955:$B$5009&lt;&gt;"",Data!B955,"")</f>
        <v/>
      </c>
      <c r="C955" s="127" t="str">
        <f>IF(Data!$C955:C$5009&lt;&gt;"",Data!C955,"")</f>
        <v/>
      </c>
      <c r="S955" s="145" t="str">
        <f>IF(Data!B959="","",B959)</f>
        <v/>
      </c>
      <c r="T955" s="146" t="str">
        <f>IFERROR(IF(S955:$S$5009&lt;&gt;0, ABS(S955-$AC$7),""),"")</f>
        <v/>
      </c>
      <c r="U955" s="146" t="str">
        <f>IFERROR(IF(S955:$S$5009&lt;&gt;0, (T955-$AB$16)^2,""),"")</f>
        <v/>
      </c>
      <c r="V955" s="147" t="str">
        <f>IF(Data!C959="","",C959)</f>
        <v/>
      </c>
      <c r="W955" s="146" t="str">
        <f>IFERROR(IF(V955:$V$5009&lt;&gt;0, ABS(C959-$AC$8),""),"")</f>
        <v/>
      </c>
      <c r="X955" s="146" t="str">
        <f>IFERROR(IF(V955:$V$5009&lt;&gt;0, (W955-$AB$17)^2,""),"")</f>
        <v/>
      </c>
    </row>
    <row r="956" spans="1:24" ht="20" customHeight="1">
      <c r="A956" s="154">
        <v>947</v>
      </c>
      <c r="B956" s="127" t="str">
        <f>IF(Data!B956:$B$5009&lt;&gt;"",Data!B956,"")</f>
        <v/>
      </c>
      <c r="C956" s="127" t="str">
        <f>IF(Data!$C956:C$5009&lt;&gt;"",Data!C956,"")</f>
        <v/>
      </c>
      <c r="S956" s="145" t="str">
        <f>IF(Data!B960="","",B960)</f>
        <v/>
      </c>
      <c r="T956" s="146" t="str">
        <f>IFERROR(IF(S956:$S$5009&lt;&gt;0, ABS(S956-$AC$7),""),"")</f>
        <v/>
      </c>
      <c r="U956" s="146" t="str">
        <f>IFERROR(IF(S956:$S$5009&lt;&gt;0, (T956-$AB$16)^2,""),"")</f>
        <v/>
      </c>
      <c r="V956" s="147" t="str">
        <f>IF(Data!C960="","",C960)</f>
        <v/>
      </c>
      <c r="W956" s="146" t="str">
        <f>IFERROR(IF(V956:$V$5009&lt;&gt;0, ABS(C960-$AC$8),""),"")</f>
        <v/>
      </c>
      <c r="X956" s="146" t="str">
        <f>IFERROR(IF(V956:$V$5009&lt;&gt;0, (W956-$AB$17)^2,""),"")</f>
        <v/>
      </c>
    </row>
    <row r="957" spans="1:24" ht="20" customHeight="1">
      <c r="A957" s="155">
        <v>948</v>
      </c>
      <c r="B957" s="127" t="str">
        <f>IF(Data!B957:$B$5009&lt;&gt;"",Data!B957,"")</f>
        <v/>
      </c>
      <c r="C957" s="127" t="str">
        <f>IF(Data!$C957:C$5009&lt;&gt;"",Data!C957,"")</f>
        <v/>
      </c>
      <c r="S957" s="145" t="str">
        <f>IF(Data!B961="","",B961)</f>
        <v/>
      </c>
      <c r="T957" s="146" t="str">
        <f>IFERROR(IF(S957:$S$5009&lt;&gt;0, ABS(S957-$AC$7),""),"")</f>
        <v/>
      </c>
      <c r="U957" s="146" t="str">
        <f>IFERROR(IF(S957:$S$5009&lt;&gt;0, (T957-$AB$16)^2,""),"")</f>
        <v/>
      </c>
      <c r="V957" s="147" t="str">
        <f>IF(Data!C961="","",C961)</f>
        <v/>
      </c>
      <c r="W957" s="146" t="str">
        <f>IFERROR(IF(V957:$V$5009&lt;&gt;0, ABS(C961-$AC$8),""),"")</f>
        <v/>
      </c>
      <c r="X957" s="146" t="str">
        <f>IFERROR(IF(V957:$V$5009&lt;&gt;0, (W957-$AB$17)^2,""),"")</f>
        <v/>
      </c>
    </row>
    <row r="958" spans="1:24" ht="20" customHeight="1">
      <c r="A958" s="154">
        <v>949</v>
      </c>
      <c r="B958" s="127" t="str">
        <f>IF(Data!B958:$B$5009&lt;&gt;"",Data!B958,"")</f>
        <v/>
      </c>
      <c r="C958" s="127" t="str">
        <f>IF(Data!$C958:C$5009&lt;&gt;"",Data!C958,"")</f>
        <v/>
      </c>
      <c r="S958" s="145" t="str">
        <f>IF(Data!B962="","",B962)</f>
        <v/>
      </c>
      <c r="T958" s="146" t="str">
        <f>IFERROR(IF(S958:$S$5009&lt;&gt;0, ABS(S958-$AC$7),""),"")</f>
        <v/>
      </c>
      <c r="U958" s="146" t="str">
        <f>IFERROR(IF(S958:$S$5009&lt;&gt;0, (T958-$AB$16)^2,""),"")</f>
        <v/>
      </c>
      <c r="V958" s="147" t="str">
        <f>IF(Data!C962="","",C962)</f>
        <v/>
      </c>
      <c r="W958" s="146" t="str">
        <f>IFERROR(IF(V958:$V$5009&lt;&gt;0, ABS(C962-$AC$8),""),"")</f>
        <v/>
      </c>
      <c r="X958" s="146" t="str">
        <f>IFERROR(IF(V958:$V$5009&lt;&gt;0, (W958-$AB$17)^2,""),"")</f>
        <v/>
      </c>
    </row>
    <row r="959" spans="1:24" ht="20" customHeight="1">
      <c r="A959" s="155">
        <v>950</v>
      </c>
      <c r="B959" s="127" t="str">
        <f>IF(Data!B959:$B$5009&lt;&gt;"",Data!B959,"")</f>
        <v/>
      </c>
      <c r="C959" s="127" t="str">
        <f>IF(Data!$C959:C$5009&lt;&gt;"",Data!C959,"")</f>
        <v/>
      </c>
      <c r="S959" s="145" t="str">
        <f>IF(Data!B963="","",B963)</f>
        <v/>
      </c>
      <c r="T959" s="146" t="str">
        <f>IFERROR(IF(S959:$S$5009&lt;&gt;0, ABS(S959-$AC$7),""),"")</f>
        <v/>
      </c>
      <c r="U959" s="146" t="str">
        <f>IFERROR(IF(S959:$S$5009&lt;&gt;0, (T959-$AB$16)^2,""),"")</f>
        <v/>
      </c>
      <c r="V959" s="147" t="str">
        <f>IF(Data!C963="","",C963)</f>
        <v/>
      </c>
      <c r="W959" s="146" t="str">
        <f>IFERROR(IF(V959:$V$5009&lt;&gt;0, ABS(C963-$AC$8),""),"")</f>
        <v/>
      </c>
      <c r="X959" s="146" t="str">
        <f>IFERROR(IF(V959:$V$5009&lt;&gt;0, (W959-$AB$17)^2,""),"")</f>
        <v/>
      </c>
    </row>
    <row r="960" spans="1:24" ht="20" customHeight="1">
      <c r="A960" s="154">
        <v>951</v>
      </c>
      <c r="B960" s="127" t="str">
        <f>IF(Data!B960:$B$5009&lt;&gt;"",Data!B960,"")</f>
        <v/>
      </c>
      <c r="C960" s="127" t="str">
        <f>IF(Data!$C960:C$5009&lt;&gt;"",Data!C960,"")</f>
        <v/>
      </c>
      <c r="S960" s="145" t="str">
        <f>IF(Data!B964="","",B964)</f>
        <v/>
      </c>
      <c r="T960" s="146" t="str">
        <f>IFERROR(IF(S960:$S$5009&lt;&gt;0, ABS(S960-$AC$7),""),"")</f>
        <v/>
      </c>
      <c r="U960" s="146" t="str">
        <f>IFERROR(IF(S960:$S$5009&lt;&gt;0, (T960-$AB$16)^2,""),"")</f>
        <v/>
      </c>
      <c r="V960" s="147" t="str">
        <f>IF(Data!C964="","",C964)</f>
        <v/>
      </c>
      <c r="W960" s="146" t="str">
        <f>IFERROR(IF(V960:$V$5009&lt;&gt;0, ABS(C964-$AC$8),""),"")</f>
        <v/>
      </c>
      <c r="X960" s="146" t="str">
        <f>IFERROR(IF(V960:$V$5009&lt;&gt;0, (W960-$AB$17)^2,""),"")</f>
        <v/>
      </c>
    </row>
    <row r="961" spans="1:24" ht="20" customHeight="1">
      <c r="A961" s="155">
        <v>952</v>
      </c>
      <c r="B961" s="127" t="str">
        <f>IF(Data!B961:$B$5009&lt;&gt;"",Data!B961,"")</f>
        <v/>
      </c>
      <c r="C961" s="127" t="str">
        <f>IF(Data!$C961:C$5009&lt;&gt;"",Data!C961,"")</f>
        <v/>
      </c>
      <c r="S961" s="145" t="str">
        <f>IF(Data!B965="","",B965)</f>
        <v/>
      </c>
      <c r="T961" s="146" t="str">
        <f>IFERROR(IF(S961:$S$5009&lt;&gt;0, ABS(S961-$AC$7),""),"")</f>
        <v/>
      </c>
      <c r="U961" s="146" t="str">
        <f>IFERROR(IF(S961:$S$5009&lt;&gt;0, (T961-$AB$16)^2,""),"")</f>
        <v/>
      </c>
      <c r="V961" s="147" t="str">
        <f>IF(Data!C965="","",C965)</f>
        <v/>
      </c>
      <c r="W961" s="146" t="str">
        <f>IFERROR(IF(V961:$V$5009&lt;&gt;0, ABS(C965-$AC$8),""),"")</f>
        <v/>
      </c>
      <c r="X961" s="146" t="str">
        <f>IFERROR(IF(V961:$V$5009&lt;&gt;0, (W961-$AB$17)^2,""),"")</f>
        <v/>
      </c>
    </row>
    <row r="962" spans="1:24" ht="20" customHeight="1">
      <c r="A962" s="154">
        <v>953</v>
      </c>
      <c r="B962" s="127" t="str">
        <f>IF(Data!B962:$B$5009&lt;&gt;"",Data!B962,"")</f>
        <v/>
      </c>
      <c r="C962" s="127" t="str">
        <f>IF(Data!$C962:C$5009&lt;&gt;"",Data!C962,"")</f>
        <v/>
      </c>
      <c r="S962" s="145" t="str">
        <f>IF(Data!B966="","",B966)</f>
        <v/>
      </c>
      <c r="T962" s="146" t="str">
        <f>IFERROR(IF(S962:$S$5009&lt;&gt;0, ABS(S962-$AC$7),""),"")</f>
        <v/>
      </c>
      <c r="U962" s="146" t="str">
        <f>IFERROR(IF(S962:$S$5009&lt;&gt;0, (T962-$AB$16)^2,""),"")</f>
        <v/>
      </c>
      <c r="V962" s="147" t="str">
        <f>IF(Data!C966="","",C966)</f>
        <v/>
      </c>
      <c r="W962" s="146" t="str">
        <f>IFERROR(IF(V962:$V$5009&lt;&gt;0, ABS(C966-$AC$8),""),"")</f>
        <v/>
      </c>
      <c r="X962" s="146" t="str">
        <f>IFERROR(IF(V962:$V$5009&lt;&gt;0, (W962-$AB$17)^2,""),"")</f>
        <v/>
      </c>
    </row>
    <row r="963" spans="1:24" ht="20" customHeight="1">
      <c r="A963" s="155">
        <v>954</v>
      </c>
      <c r="B963" s="127" t="str">
        <f>IF(Data!B963:$B$5009&lt;&gt;"",Data!B963,"")</f>
        <v/>
      </c>
      <c r="C963" s="127" t="str">
        <f>IF(Data!$C963:C$5009&lt;&gt;"",Data!C963,"")</f>
        <v/>
      </c>
      <c r="S963" s="145" t="str">
        <f>IF(Data!B967="","",B967)</f>
        <v/>
      </c>
      <c r="T963" s="146" t="str">
        <f>IFERROR(IF(S963:$S$5009&lt;&gt;0, ABS(S963-$AC$7),""),"")</f>
        <v/>
      </c>
      <c r="U963" s="146" t="str">
        <f>IFERROR(IF(S963:$S$5009&lt;&gt;0, (T963-$AB$16)^2,""),"")</f>
        <v/>
      </c>
      <c r="V963" s="147" t="str">
        <f>IF(Data!C967="","",C967)</f>
        <v/>
      </c>
      <c r="W963" s="146" t="str">
        <f>IFERROR(IF(V963:$V$5009&lt;&gt;0, ABS(C967-$AC$8),""),"")</f>
        <v/>
      </c>
      <c r="X963" s="146" t="str">
        <f>IFERROR(IF(V963:$V$5009&lt;&gt;0, (W963-$AB$17)^2,""),"")</f>
        <v/>
      </c>
    </row>
    <row r="964" spans="1:24" ht="20" customHeight="1">
      <c r="A964" s="154">
        <v>955</v>
      </c>
      <c r="B964" s="127" t="str">
        <f>IF(Data!B964:$B$5009&lt;&gt;"",Data!B964,"")</f>
        <v/>
      </c>
      <c r="C964" s="127" t="str">
        <f>IF(Data!$C964:C$5009&lt;&gt;"",Data!C964,"")</f>
        <v/>
      </c>
      <c r="S964" s="145" t="str">
        <f>IF(Data!B968="","",B968)</f>
        <v/>
      </c>
      <c r="T964" s="146" t="str">
        <f>IFERROR(IF(S964:$S$5009&lt;&gt;0, ABS(S964-$AC$7),""),"")</f>
        <v/>
      </c>
      <c r="U964" s="146" t="str">
        <f>IFERROR(IF(S964:$S$5009&lt;&gt;0, (T964-$AB$16)^2,""),"")</f>
        <v/>
      </c>
      <c r="V964" s="147" t="str">
        <f>IF(Data!C968="","",C968)</f>
        <v/>
      </c>
      <c r="W964" s="146" t="str">
        <f>IFERROR(IF(V964:$V$5009&lt;&gt;0, ABS(C968-$AC$8),""),"")</f>
        <v/>
      </c>
      <c r="X964" s="146" t="str">
        <f>IFERROR(IF(V964:$V$5009&lt;&gt;0, (W964-$AB$17)^2,""),"")</f>
        <v/>
      </c>
    </row>
    <row r="965" spans="1:24" ht="20" customHeight="1">
      <c r="A965" s="155">
        <v>956</v>
      </c>
      <c r="B965" s="127" t="str">
        <f>IF(Data!B965:$B$5009&lt;&gt;"",Data!B965,"")</f>
        <v/>
      </c>
      <c r="C965" s="127" t="str">
        <f>IF(Data!$C965:C$5009&lt;&gt;"",Data!C965,"")</f>
        <v/>
      </c>
      <c r="S965" s="145" t="str">
        <f>IF(Data!B969="","",B969)</f>
        <v/>
      </c>
      <c r="T965" s="146" t="str">
        <f>IFERROR(IF(S965:$S$5009&lt;&gt;0, ABS(S965-$AC$7),""),"")</f>
        <v/>
      </c>
      <c r="U965" s="146" t="str">
        <f>IFERROR(IF(S965:$S$5009&lt;&gt;0, (T965-$AB$16)^2,""),"")</f>
        <v/>
      </c>
      <c r="V965" s="147" t="str">
        <f>IF(Data!C969="","",C969)</f>
        <v/>
      </c>
      <c r="W965" s="146" t="str">
        <f>IFERROR(IF(V965:$V$5009&lt;&gt;0, ABS(C969-$AC$8),""),"")</f>
        <v/>
      </c>
      <c r="X965" s="146" t="str">
        <f>IFERROR(IF(V965:$V$5009&lt;&gt;0, (W965-$AB$17)^2,""),"")</f>
        <v/>
      </c>
    </row>
    <row r="966" spans="1:24" ht="20" customHeight="1">
      <c r="A966" s="154">
        <v>957</v>
      </c>
      <c r="B966" s="127" t="str">
        <f>IF(Data!B966:$B$5009&lt;&gt;"",Data!B966,"")</f>
        <v/>
      </c>
      <c r="C966" s="127" t="str">
        <f>IF(Data!$C966:C$5009&lt;&gt;"",Data!C966,"")</f>
        <v/>
      </c>
      <c r="S966" s="145" t="str">
        <f>IF(Data!B970="","",B970)</f>
        <v/>
      </c>
      <c r="T966" s="146" t="str">
        <f>IFERROR(IF(S966:$S$5009&lt;&gt;0, ABS(S966-$AC$7),""),"")</f>
        <v/>
      </c>
      <c r="U966" s="146" t="str">
        <f>IFERROR(IF(S966:$S$5009&lt;&gt;0, (T966-$AB$16)^2,""),"")</f>
        <v/>
      </c>
      <c r="V966" s="147" t="str">
        <f>IF(Data!C970="","",C970)</f>
        <v/>
      </c>
      <c r="W966" s="146" t="str">
        <f>IFERROR(IF(V966:$V$5009&lt;&gt;0, ABS(C970-$AC$8),""),"")</f>
        <v/>
      </c>
      <c r="X966" s="146" t="str">
        <f>IFERROR(IF(V966:$V$5009&lt;&gt;0, (W966-$AB$17)^2,""),"")</f>
        <v/>
      </c>
    </row>
    <row r="967" spans="1:24" ht="20" customHeight="1">
      <c r="A967" s="155">
        <v>958</v>
      </c>
      <c r="B967" s="127" t="str">
        <f>IF(Data!B967:$B$5009&lt;&gt;"",Data!B967,"")</f>
        <v/>
      </c>
      <c r="C967" s="127" t="str">
        <f>IF(Data!$C967:C$5009&lt;&gt;"",Data!C967,"")</f>
        <v/>
      </c>
      <c r="S967" s="145" t="str">
        <f>IF(Data!B971="","",B971)</f>
        <v/>
      </c>
      <c r="T967" s="146" t="str">
        <f>IFERROR(IF(S967:$S$5009&lt;&gt;0, ABS(S967-$AC$7),""),"")</f>
        <v/>
      </c>
      <c r="U967" s="146" t="str">
        <f>IFERROR(IF(S967:$S$5009&lt;&gt;0, (T967-$AB$16)^2,""),"")</f>
        <v/>
      </c>
      <c r="V967" s="147" t="str">
        <f>IF(Data!C971="","",C971)</f>
        <v/>
      </c>
      <c r="W967" s="146" t="str">
        <f>IFERROR(IF(V967:$V$5009&lt;&gt;0, ABS(C971-$AC$8),""),"")</f>
        <v/>
      </c>
      <c r="X967" s="146" t="str">
        <f>IFERROR(IF(V967:$V$5009&lt;&gt;0, (W967-$AB$17)^2,""),"")</f>
        <v/>
      </c>
    </row>
    <row r="968" spans="1:24" ht="20" customHeight="1">
      <c r="A968" s="154">
        <v>959</v>
      </c>
      <c r="B968" s="127" t="str">
        <f>IF(Data!B968:$B$5009&lt;&gt;"",Data!B968,"")</f>
        <v/>
      </c>
      <c r="C968" s="127" t="str">
        <f>IF(Data!$C968:C$5009&lt;&gt;"",Data!C968,"")</f>
        <v/>
      </c>
      <c r="S968" s="145" t="str">
        <f>IF(Data!B972="","",B972)</f>
        <v/>
      </c>
      <c r="T968" s="146" t="str">
        <f>IFERROR(IF(S968:$S$5009&lt;&gt;0, ABS(S968-$AC$7),""),"")</f>
        <v/>
      </c>
      <c r="U968" s="146" t="str">
        <f>IFERROR(IF(S968:$S$5009&lt;&gt;0, (T968-$AB$16)^2,""),"")</f>
        <v/>
      </c>
      <c r="V968" s="147" t="str">
        <f>IF(Data!C972="","",C972)</f>
        <v/>
      </c>
      <c r="W968" s="146" t="str">
        <f>IFERROR(IF(V968:$V$5009&lt;&gt;0, ABS(C972-$AC$8),""),"")</f>
        <v/>
      </c>
      <c r="X968" s="146" t="str">
        <f>IFERROR(IF(V968:$V$5009&lt;&gt;0, (W968-$AB$17)^2,""),"")</f>
        <v/>
      </c>
    </row>
    <row r="969" spans="1:24" ht="20" customHeight="1">
      <c r="A969" s="155">
        <v>960</v>
      </c>
      <c r="B969" s="127" t="str">
        <f>IF(Data!B969:$B$5009&lt;&gt;"",Data!B969,"")</f>
        <v/>
      </c>
      <c r="C969" s="127" t="str">
        <f>IF(Data!$C969:C$5009&lt;&gt;"",Data!C969,"")</f>
        <v/>
      </c>
      <c r="S969" s="145" t="str">
        <f>IF(Data!B973="","",B973)</f>
        <v/>
      </c>
      <c r="T969" s="146" t="str">
        <f>IFERROR(IF(S969:$S$5009&lt;&gt;0, ABS(S969-$AC$7),""),"")</f>
        <v/>
      </c>
      <c r="U969" s="146" t="str">
        <f>IFERROR(IF(S969:$S$5009&lt;&gt;0, (T969-$AB$16)^2,""),"")</f>
        <v/>
      </c>
      <c r="V969" s="147" t="str">
        <f>IF(Data!C973="","",C973)</f>
        <v/>
      </c>
      <c r="W969" s="146" t="str">
        <f>IFERROR(IF(V969:$V$5009&lt;&gt;0, ABS(C973-$AC$8),""),"")</f>
        <v/>
      </c>
      <c r="X969" s="146" t="str">
        <f>IFERROR(IF(V969:$V$5009&lt;&gt;0, (W969-$AB$17)^2,""),"")</f>
        <v/>
      </c>
    </row>
    <row r="970" spans="1:24" ht="20" customHeight="1">
      <c r="A970" s="154">
        <v>961</v>
      </c>
      <c r="B970" s="127" t="str">
        <f>IF(Data!B970:$B$5009&lt;&gt;"",Data!B970,"")</f>
        <v/>
      </c>
      <c r="C970" s="127" t="str">
        <f>IF(Data!$C970:C$5009&lt;&gt;"",Data!C970,"")</f>
        <v/>
      </c>
      <c r="S970" s="145" t="str">
        <f>IF(Data!B974="","",B974)</f>
        <v/>
      </c>
      <c r="T970" s="146" t="str">
        <f>IFERROR(IF(S970:$S$5009&lt;&gt;0, ABS(S970-$AC$7),""),"")</f>
        <v/>
      </c>
      <c r="U970" s="146" t="str">
        <f>IFERROR(IF(S970:$S$5009&lt;&gt;0, (T970-$AB$16)^2,""),"")</f>
        <v/>
      </c>
      <c r="V970" s="147" t="str">
        <f>IF(Data!C974="","",C974)</f>
        <v/>
      </c>
      <c r="W970" s="146" t="str">
        <f>IFERROR(IF(V970:$V$5009&lt;&gt;0, ABS(C974-$AC$8),""),"")</f>
        <v/>
      </c>
      <c r="X970" s="146" t="str">
        <f>IFERROR(IF(V970:$V$5009&lt;&gt;0, (W970-$AB$17)^2,""),"")</f>
        <v/>
      </c>
    </row>
    <row r="971" spans="1:24" ht="20" customHeight="1">
      <c r="A971" s="155">
        <v>962</v>
      </c>
      <c r="B971" s="127" t="str">
        <f>IF(Data!B971:$B$5009&lt;&gt;"",Data!B971,"")</f>
        <v/>
      </c>
      <c r="C971" s="127" t="str">
        <f>IF(Data!$C971:C$5009&lt;&gt;"",Data!C971,"")</f>
        <v/>
      </c>
      <c r="S971" s="145" t="str">
        <f>IF(Data!B975="","",B975)</f>
        <v/>
      </c>
      <c r="T971" s="146" t="str">
        <f>IFERROR(IF(S971:$S$5009&lt;&gt;0, ABS(S971-$AC$7),""),"")</f>
        <v/>
      </c>
      <c r="U971" s="146" t="str">
        <f>IFERROR(IF(S971:$S$5009&lt;&gt;0, (T971-$AB$16)^2,""),"")</f>
        <v/>
      </c>
      <c r="V971" s="147" t="str">
        <f>IF(Data!C975="","",C975)</f>
        <v/>
      </c>
      <c r="W971" s="146" t="str">
        <f>IFERROR(IF(V971:$V$5009&lt;&gt;0, ABS(C975-$AC$8),""),"")</f>
        <v/>
      </c>
      <c r="X971" s="146" t="str">
        <f>IFERROR(IF(V971:$V$5009&lt;&gt;0, (W971-$AB$17)^2,""),"")</f>
        <v/>
      </c>
    </row>
    <row r="972" spans="1:24" ht="20" customHeight="1">
      <c r="A972" s="154">
        <v>963</v>
      </c>
      <c r="B972" s="127" t="str">
        <f>IF(Data!B972:$B$5009&lt;&gt;"",Data!B972,"")</f>
        <v/>
      </c>
      <c r="C972" s="127" t="str">
        <f>IF(Data!$C972:C$5009&lt;&gt;"",Data!C972,"")</f>
        <v/>
      </c>
      <c r="S972" s="145" t="str">
        <f>IF(Data!B976="","",B976)</f>
        <v/>
      </c>
      <c r="T972" s="146" t="str">
        <f>IFERROR(IF(S972:$S$5009&lt;&gt;0, ABS(S972-$AC$7),""),"")</f>
        <v/>
      </c>
      <c r="U972" s="146" t="str">
        <f>IFERROR(IF(S972:$S$5009&lt;&gt;0, (T972-$AB$16)^2,""),"")</f>
        <v/>
      </c>
      <c r="V972" s="147" t="str">
        <f>IF(Data!C976="","",C976)</f>
        <v/>
      </c>
      <c r="W972" s="146" t="str">
        <f>IFERROR(IF(V972:$V$5009&lt;&gt;0, ABS(C976-$AC$8),""),"")</f>
        <v/>
      </c>
      <c r="X972" s="146" t="str">
        <f>IFERROR(IF(V972:$V$5009&lt;&gt;0, (W972-$AB$17)^2,""),"")</f>
        <v/>
      </c>
    </row>
    <row r="973" spans="1:24" ht="20" customHeight="1">
      <c r="A973" s="155">
        <v>964</v>
      </c>
      <c r="B973" s="127" t="str">
        <f>IF(Data!B973:$B$5009&lt;&gt;"",Data!B973,"")</f>
        <v/>
      </c>
      <c r="C973" s="127" t="str">
        <f>IF(Data!$C973:C$5009&lt;&gt;"",Data!C973,"")</f>
        <v/>
      </c>
      <c r="S973" s="145" t="str">
        <f>IF(Data!B977="","",B977)</f>
        <v/>
      </c>
      <c r="T973" s="146" t="str">
        <f>IFERROR(IF(S973:$S$5009&lt;&gt;0, ABS(S973-$AC$7),""),"")</f>
        <v/>
      </c>
      <c r="U973" s="146" t="str">
        <f>IFERROR(IF(S973:$S$5009&lt;&gt;0, (T973-$AB$16)^2,""),"")</f>
        <v/>
      </c>
      <c r="V973" s="147" t="str">
        <f>IF(Data!C977="","",C977)</f>
        <v/>
      </c>
      <c r="W973" s="146" t="str">
        <f>IFERROR(IF(V973:$V$5009&lt;&gt;0, ABS(C977-$AC$8),""),"")</f>
        <v/>
      </c>
      <c r="X973" s="146" t="str">
        <f>IFERROR(IF(V973:$V$5009&lt;&gt;0, (W973-$AB$17)^2,""),"")</f>
        <v/>
      </c>
    </row>
    <row r="974" spans="1:24" ht="20" customHeight="1">
      <c r="A974" s="154">
        <v>965</v>
      </c>
      <c r="B974" s="127" t="str">
        <f>IF(Data!B974:$B$5009&lt;&gt;"",Data!B974,"")</f>
        <v/>
      </c>
      <c r="C974" s="127" t="str">
        <f>IF(Data!$C974:C$5009&lt;&gt;"",Data!C974,"")</f>
        <v/>
      </c>
      <c r="S974" s="145" t="str">
        <f>IF(Data!B978="","",B978)</f>
        <v/>
      </c>
      <c r="T974" s="146" t="str">
        <f>IFERROR(IF(S974:$S$5009&lt;&gt;0, ABS(S974-$AC$7),""),"")</f>
        <v/>
      </c>
      <c r="U974" s="146" t="str">
        <f>IFERROR(IF(S974:$S$5009&lt;&gt;0, (T974-$AB$16)^2,""),"")</f>
        <v/>
      </c>
      <c r="V974" s="147" t="str">
        <f>IF(Data!C978="","",C978)</f>
        <v/>
      </c>
      <c r="W974" s="146" t="str">
        <f>IFERROR(IF(V974:$V$5009&lt;&gt;0, ABS(C978-$AC$8),""),"")</f>
        <v/>
      </c>
      <c r="X974" s="146" t="str">
        <f>IFERROR(IF(V974:$V$5009&lt;&gt;0, (W974-$AB$17)^2,""),"")</f>
        <v/>
      </c>
    </row>
    <row r="975" spans="1:24" ht="20" customHeight="1">
      <c r="A975" s="155">
        <v>966</v>
      </c>
      <c r="B975" s="127" t="str">
        <f>IF(Data!B975:$B$5009&lt;&gt;"",Data!B975,"")</f>
        <v/>
      </c>
      <c r="C975" s="127" t="str">
        <f>IF(Data!$C975:C$5009&lt;&gt;"",Data!C975,"")</f>
        <v/>
      </c>
      <c r="S975" s="145" t="str">
        <f>IF(Data!B979="","",B979)</f>
        <v/>
      </c>
      <c r="T975" s="146" t="str">
        <f>IFERROR(IF(S975:$S$5009&lt;&gt;0, ABS(S975-$AC$7),""),"")</f>
        <v/>
      </c>
      <c r="U975" s="146" t="str">
        <f>IFERROR(IF(S975:$S$5009&lt;&gt;0, (T975-$AB$16)^2,""),"")</f>
        <v/>
      </c>
      <c r="V975" s="147" t="str">
        <f>IF(Data!C979="","",C979)</f>
        <v/>
      </c>
      <c r="W975" s="146" t="str">
        <f>IFERROR(IF(V975:$V$5009&lt;&gt;0, ABS(C979-$AC$8),""),"")</f>
        <v/>
      </c>
      <c r="X975" s="146" t="str">
        <f>IFERROR(IF(V975:$V$5009&lt;&gt;0, (W975-$AB$17)^2,""),"")</f>
        <v/>
      </c>
    </row>
    <row r="976" spans="1:24" ht="20" customHeight="1">
      <c r="A976" s="154">
        <v>967</v>
      </c>
      <c r="B976" s="127" t="str">
        <f>IF(Data!B976:$B$5009&lt;&gt;"",Data!B976,"")</f>
        <v/>
      </c>
      <c r="C976" s="127" t="str">
        <f>IF(Data!$C976:C$5009&lt;&gt;"",Data!C976,"")</f>
        <v/>
      </c>
      <c r="S976" s="145" t="str">
        <f>IF(Data!B980="","",B980)</f>
        <v/>
      </c>
      <c r="T976" s="146" t="str">
        <f>IFERROR(IF(S976:$S$5009&lt;&gt;0, ABS(S976-$AC$7),""),"")</f>
        <v/>
      </c>
      <c r="U976" s="146" t="str">
        <f>IFERROR(IF(S976:$S$5009&lt;&gt;0, (T976-$AB$16)^2,""),"")</f>
        <v/>
      </c>
      <c r="V976" s="147" t="str">
        <f>IF(Data!C980="","",C980)</f>
        <v/>
      </c>
      <c r="W976" s="146" t="str">
        <f>IFERROR(IF(V976:$V$5009&lt;&gt;0, ABS(C980-$AC$8),""),"")</f>
        <v/>
      </c>
      <c r="X976" s="146" t="str">
        <f>IFERROR(IF(V976:$V$5009&lt;&gt;0, (W976-$AB$17)^2,""),"")</f>
        <v/>
      </c>
    </row>
    <row r="977" spans="1:24" ht="20" customHeight="1">
      <c r="A977" s="155">
        <v>968</v>
      </c>
      <c r="B977" s="127" t="str">
        <f>IF(Data!B977:$B$5009&lt;&gt;"",Data!B977,"")</f>
        <v/>
      </c>
      <c r="C977" s="127" t="str">
        <f>IF(Data!$C977:C$5009&lt;&gt;"",Data!C977,"")</f>
        <v/>
      </c>
      <c r="S977" s="145" t="str">
        <f>IF(Data!B981="","",B981)</f>
        <v/>
      </c>
      <c r="T977" s="146" t="str">
        <f>IFERROR(IF(S977:$S$5009&lt;&gt;0, ABS(S977-$AC$7),""),"")</f>
        <v/>
      </c>
      <c r="U977" s="146" t="str">
        <f>IFERROR(IF(S977:$S$5009&lt;&gt;0, (T977-$AB$16)^2,""),"")</f>
        <v/>
      </c>
      <c r="V977" s="147" t="str">
        <f>IF(Data!C981="","",C981)</f>
        <v/>
      </c>
      <c r="W977" s="146" t="str">
        <f>IFERROR(IF(V977:$V$5009&lt;&gt;0, ABS(C981-$AC$8),""),"")</f>
        <v/>
      </c>
      <c r="X977" s="146" t="str">
        <f>IFERROR(IF(V977:$V$5009&lt;&gt;0, (W977-$AB$17)^2,""),"")</f>
        <v/>
      </c>
    </row>
    <row r="978" spans="1:24" ht="20" customHeight="1">
      <c r="A978" s="154">
        <v>969</v>
      </c>
      <c r="B978" s="127" t="str">
        <f>IF(Data!B978:$B$5009&lt;&gt;"",Data!B978,"")</f>
        <v/>
      </c>
      <c r="C978" s="127" t="str">
        <f>IF(Data!$C978:C$5009&lt;&gt;"",Data!C978,"")</f>
        <v/>
      </c>
      <c r="S978" s="145" t="str">
        <f>IF(Data!B982="","",B982)</f>
        <v/>
      </c>
      <c r="T978" s="146" t="str">
        <f>IFERROR(IF(S978:$S$5009&lt;&gt;0, ABS(S978-$AC$7),""),"")</f>
        <v/>
      </c>
      <c r="U978" s="146" t="str">
        <f>IFERROR(IF(S978:$S$5009&lt;&gt;0, (T978-$AB$16)^2,""),"")</f>
        <v/>
      </c>
      <c r="V978" s="147" t="str">
        <f>IF(Data!C982="","",C982)</f>
        <v/>
      </c>
      <c r="W978" s="146" t="str">
        <f>IFERROR(IF(V978:$V$5009&lt;&gt;0, ABS(C982-$AC$8),""),"")</f>
        <v/>
      </c>
      <c r="X978" s="146" t="str">
        <f>IFERROR(IF(V978:$V$5009&lt;&gt;0, (W978-$AB$17)^2,""),"")</f>
        <v/>
      </c>
    </row>
    <row r="979" spans="1:24" ht="20" customHeight="1">
      <c r="A979" s="155">
        <v>970</v>
      </c>
      <c r="B979" s="127" t="str">
        <f>IF(Data!B979:$B$5009&lt;&gt;"",Data!B979,"")</f>
        <v/>
      </c>
      <c r="C979" s="127" t="str">
        <f>IF(Data!$C979:C$5009&lt;&gt;"",Data!C979,"")</f>
        <v/>
      </c>
      <c r="S979" s="145" t="str">
        <f>IF(Data!B983="","",B983)</f>
        <v/>
      </c>
      <c r="T979" s="146" t="str">
        <f>IFERROR(IF(S979:$S$5009&lt;&gt;0, ABS(S979-$AC$7),""),"")</f>
        <v/>
      </c>
      <c r="U979" s="146" t="str">
        <f>IFERROR(IF(S979:$S$5009&lt;&gt;0, (T979-$AB$16)^2,""),"")</f>
        <v/>
      </c>
      <c r="V979" s="147" t="str">
        <f>IF(Data!C983="","",C983)</f>
        <v/>
      </c>
      <c r="W979" s="146" t="str">
        <f>IFERROR(IF(V979:$V$5009&lt;&gt;0, ABS(C983-$AC$8),""),"")</f>
        <v/>
      </c>
      <c r="X979" s="146" t="str">
        <f>IFERROR(IF(V979:$V$5009&lt;&gt;0, (W979-$AB$17)^2,""),"")</f>
        <v/>
      </c>
    </row>
    <row r="980" spans="1:24" ht="20" customHeight="1">
      <c r="A980" s="154">
        <v>971</v>
      </c>
      <c r="B980" s="127" t="str">
        <f>IF(Data!B980:$B$5009&lt;&gt;"",Data!B980,"")</f>
        <v/>
      </c>
      <c r="C980" s="127" t="str">
        <f>IF(Data!$C980:C$5009&lt;&gt;"",Data!C980,"")</f>
        <v/>
      </c>
      <c r="S980" s="145" t="str">
        <f>IF(Data!B984="","",B984)</f>
        <v/>
      </c>
      <c r="T980" s="146" t="str">
        <f>IFERROR(IF(S980:$S$5009&lt;&gt;0, ABS(S980-$AC$7),""),"")</f>
        <v/>
      </c>
      <c r="U980" s="146" t="str">
        <f>IFERROR(IF(S980:$S$5009&lt;&gt;0, (T980-$AB$16)^2,""),"")</f>
        <v/>
      </c>
      <c r="V980" s="147" t="str">
        <f>IF(Data!C984="","",C984)</f>
        <v/>
      </c>
      <c r="W980" s="146" t="str">
        <f>IFERROR(IF(V980:$V$5009&lt;&gt;0, ABS(C984-$AC$8),""),"")</f>
        <v/>
      </c>
      <c r="X980" s="146" t="str">
        <f>IFERROR(IF(V980:$V$5009&lt;&gt;0, (W980-$AB$17)^2,""),"")</f>
        <v/>
      </c>
    </row>
    <row r="981" spans="1:24" ht="20" customHeight="1">
      <c r="A981" s="155">
        <v>972</v>
      </c>
      <c r="B981" s="127" t="str">
        <f>IF(Data!B981:$B$5009&lt;&gt;"",Data!B981,"")</f>
        <v/>
      </c>
      <c r="C981" s="127" t="str">
        <f>IF(Data!$C981:C$5009&lt;&gt;"",Data!C981,"")</f>
        <v/>
      </c>
      <c r="S981" s="145" t="str">
        <f>IF(Data!B985="","",B985)</f>
        <v/>
      </c>
      <c r="T981" s="146" t="str">
        <f>IFERROR(IF(S981:$S$5009&lt;&gt;0, ABS(S981-$AC$7),""),"")</f>
        <v/>
      </c>
      <c r="U981" s="146" t="str">
        <f>IFERROR(IF(S981:$S$5009&lt;&gt;0, (T981-$AB$16)^2,""),"")</f>
        <v/>
      </c>
      <c r="V981" s="147" t="str">
        <f>IF(Data!C985="","",C985)</f>
        <v/>
      </c>
      <c r="W981" s="146" t="str">
        <f>IFERROR(IF(V981:$V$5009&lt;&gt;0, ABS(C985-$AC$8),""),"")</f>
        <v/>
      </c>
      <c r="X981" s="146" t="str">
        <f>IFERROR(IF(V981:$V$5009&lt;&gt;0, (W981-$AB$17)^2,""),"")</f>
        <v/>
      </c>
    </row>
    <row r="982" spans="1:24" ht="20" customHeight="1">
      <c r="A982" s="154">
        <v>973</v>
      </c>
      <c r="B982" s="127" t="str">
        <f>IF(Data!B982:$B$5009&lt;&gt;"",Data!B982,"")</f>
        <v/>
      </c>
      <c r="C982" s="127" t="str">
        <f>IF(Data!$C982:C$5009&lt;&gt;"",Data!C982,"")</f>
        <v/>
      </c>
      <c r="S982" s="145" t="str">
        <f>IF(Data!B986="","",B986)</f>
        <v/>
      </c>
      <c r="T982" s="146" t="str">
        <f>IFERROR(IF(S982:$S$5009&lt;&gt;0, ABS(S982-$AC$7),""),"")</f>
        <v/>
      </c>
      <c r="U982" s="146" t="str">
        <f>IFERROR(IF(S982:$S$5009&lt;&gt;0, (T982-$AB$16)^2,""),"")</f>
        <v/>
      </c>
      <c r="V982" s="147" t="str">
        <f>IF(Data!C986="","",C986)</f>
        <v/>
      </c>
      <c r="W982" s="146" t="str">
        <f>IFERROR(IF(V982:$V$5009&lt;&gt;0, ABS(C986-$AC$8),""),"")</f>
        <v/>
      </c>
      <c r="X982" s="146" t="str">
        <f>IFERROR(IF(V982:$V$5009&lt;&gt;0, (W982-$AB$17)^2,""),"")</f>
        <v/>
      </c>
    </row>
    <row r="983" spans="1:24" ht="20" customHeight="1">
      <c r="A983" s="155">
        <v>974</v>
      </c>
      <c r="B983" s="127" t="str">
        <f>IF(Data!B983:$B$5009&lt;&gt;"",Data!B983,"")</f>
        <v/>
      </c>
      <c r="C983" s="127" t="str">
        <f>IF(Data!$C983:C$5009&lt;&gt;"",Data!C983,"")</f>
        <v/>
      </c>
      <c r="S983" s="145" t="str">
        <f>IF(Data!B987="","",B987)</f>
        <v/>
      </c>
      <c r="T983" s="146" t="str">
        <f>IFERROR(IF(S983:$S$5009&lt;&gt;0, ABS(S983-$AC$7),""),"")</f>
        <v/>
      </c>
      <c r="U983" s="146" t="str">
        <f>IFERROR(IF(S983:$S$5009&lt;&gt;0, (T983-$AB$16)^2,""),"")</f>
        <v/>
      </c>
      <c r="V983" s="147" t="str">
        <f>IF(Data!C987="","",C987)</f>
        <v/>
      </c>
      <c r="W983" s="146" t="str">
        <f>IFERROR(IF(V983:$V$5009&lt;&gt;0, ABS(C987-$AC$8),""),"")</f>
        <v/>
      </c>
      <c r="X983" s="146" t="str">
        <f>IFERROR(IF(V983:$V$5009&lt;&gt;0, (W983-$AB$17)^2,""),"")</f>
        <v/>
      </c>
    </row>
    <row r="984" spans="1:24" ht="20" customHeight="1">
      <c r="A984" s="154">
        <v>975</v>
      </c>
      <c r="B984" s="127" t="str">
        <f>IF(Data!B984:$B$5009&lt;&gt;"",Data!B984,"")</f>
        <v/>
      </c>
      <c r="C984" s="127" t="str">
        <f>IF(Data!$C984:C$5009&lt;&gt;"",Data!C984,"")</f>
        <v/>
      </c>
      <c r="S984" s="145" t="str">
        <f>IF(Data!B988="","",B988)</f>
        <v/>
      </c>
      <c r="T984" s="146" t="str">
        <f>IFERROR(IF(S984:$S$5009&lt;&gt;0, ABS(S984-$AC$7),""),"")</f>
        <v/>
      </c>
      <c r="U984" s="146" t="str">
        <f>IFERROR(IF(S984:$S$5009&lt;&gt;0, (T984-$AB$16)^2,""),"")</f>
        <v/>
      </c>
      <c r="V984" s="147" t="str">
        <f>IF(Data!C988="","",C988)</f>
        <v/>
      </c>
      <c r="W984" s="146" t="str">
        <f>IFERROR(IF(V984:$V$5009&lt;&gt;0, ABS(C988-$AC$8),""),"")</f>
        <v/>
      </c>
      <c r="X984" s="146" t="str">
        <f>IFERROR(IF(V984:$V$5009&lt;&gt;0, (W984-$AB$17)^2,""),"")</f>
        <v/>
      </c>
    </row>
    <row r="985" spans="1:24" ht="20" customHeight="1">
      <c r="A985" s="155">
        <v>976</v>
      </c>
      <c r="B985" s="127" t="str">
        <f>IF(Data!B985:$B$5009&lt;&gt;"",Data!B985,"")</f>
        <v/>
      </c>
      <c r="C985" s="127" t="str">
        <f>IF(Data!$C985:C$5009&lt;&gt;"",Data!C985,"")</f>
        <v/>
      </c>
      <c r="S985" s="145" t="str">
        <f>IF(Data!B989="","",B989)</f>
        <v/>
      </c>
      <c r="T985" s="146" t="str">
        <f>IFERROR(IF(S985:$S$5009&lt;&gt;0, ABS(S985-$AC$7),""),"")</f>
        <v/>
      </c>
      <c r="U985" s="146" t="str">
        <f>IFERROR(IF(S985:$S$5009&lt;&gt;0, (T985-$AB$16)^2,""),"")</f>
        <v/>
      </c>
      <c r="V985" s="147" t="str">
        <f>IF(Data!C989="","",C989)</f>
        <v/>
      </c>
      <c r="W985" s="146" t="str">
        <f>IFERROR(IF(V985:$V$5009&lt;&gt;0, ABS(C989-$AC$8),""),"")</f>
        <v/>
      </c>
      <c r="X985" s="146" t="str">
        <f>IFERROR(IF(V985:$V$5009&lt;&gt;0, (W985-$AB$17)^2,""),"")</f>
        <v/>
      </c>
    </row>
    <row r="986" spans="1:24" ht="20" customHeight="1">
      <c r="A986" s="154">
        <v>977</v>
      </c>
      <c r="B986" s="127" t="str">
        <f>IF(Data!B986:$B$5009&lt;&gt;"",Data!B986,"")</f>
        <v/>
      </c>
      <c r="C986" s="127" t="str">
        <f>IF(Data!$C986:C$5009&lt;&gt;"",Data!C986,"")</f>
        <v/>
      </c>
      <c r="S986" s="145" t="str">
        <f>IF(Data!B990="","",B990)</f>
        <v/>
      </c>
      <c r="T986" s="146" t="str">
        <f>IFERROR(IF(S986:$S$5009&lt;&gt;0, ABS(S986-$AC$7),""),"")</f>
        <v/>
      </c>
      <c r="U986" s="146" t="str">
        <f>IFERROR(IF(S986:$S$5009&lt;&gt;0, (T986-$AB$16)^2,""),"")</f>
        <v/>
      </c>
      <c r="V986" s="147" t="str">
        <f>IF(Data!C990="","",C990)</f>
        <v/>
      </c>
      <c r="W986" s="146" t="str">
        <f>IFERROR(IF(V986:$V$5009&lt;&gt;0, ABS(C990-$AC$8),""),"")</f>
        <v/>
      </c>
      <c r="X986" s="146" t="str">
        <f>IFERROR(IF(V986:$V$5009&lt;&gt;0, (W986-$AB$17)^2,""),"")</f>
        <v/>
      </c>
    </row>
    <row r="987" spans="1:24" ht="20" customHeight="1">
      <c r="A987" s="155">
        <v>978</v>
      </c>
      <c r="B987" s="127" t="str">
        <f>IF(Data!B987:$B$5009&lt;&gt;"",Data!B987,"")</f>
        <v/>
      </c>
      <c r="C987" s="127" t="str">
        <f>IF(Data!$C987:C$5009&lt;&gt;"",Data!C987,"")</f>
        <v/>
      </c>
      <c r="S987" s="145" t="str">
        <f>IF(Data!B991="","",B991)</f>
        <v/>
      </c>
      <c r="T987" s="146" t="str">
        <f>IFERROR(IF(S987:$S$5009&lt;&gt;0, ABS(S987-$AC$7),""),"")</f>
        <v/>
      </c>
      <c r="U987" s="146" t="str">
        <f>IFERROR(IF(S987:$S$5009&lt;&gt;0, (T987-$AB$16)^2,""),"")</f>
        <v/>
      </c>
      <c r="V987" s="147" t="str">
        <f>IF(Data!C991="","",C991)</f>
        <v/>
      </c>
      <c r="W987" s="146" t="str">
        <f>IFERROR(IF(V987:$V$5009&lt;&gt;0, ABS(C991-$AC$8),""),"")</f>
        <v/>
      </c>
      <c r="X987" s="146" t="str">
        <f>IFERROR(IF(V987:$V$5009&lt;&gt;0, (W987-$AB$17)^2,""),"")</f>
        <v/>
      </c>
    </row>
    <row r="988" spans="1:24" ht="20" customHeight="1">
      <c r="A988" s="154">
        <v>979</v>
      </c>
      <c r="B988" s="127" t="str">
        <f>IF(Data!B988:$B$5009&lt;&gt;"",Data!B988,"")</f>
        <v/>
      </c>
      <c r="C988" s="127" t="str">
        <f>IF(Data!$C988:C$5009&lt;&gt;"",Data!C988,"")</f>
        <v/>
      </c>
      <c r="S988" s="145" t="str">
        <f>IF(Data!B992="","",B992)</f>
        <v/>
      </c>
      <c r="T988" s="146" t="str">
        <f>IFERROR(IF(S988:$S$5009&lt;&gt;0, ABS(S988-$AC$7),""),"")</f>
        <v/>
      </c>
      <c r="U988" s="146" t="str">
        <f>IFERROR(IF(S988:$S$5009&lt;&gt;0, (T988-$AB$16)^2,""),"")</f>
        <v/>
      </c>
      <c r="V988" s="147" t="str">
        <f>IF(Data!C992="","",C992)</f>
        <v/>
      </c>
      <c r="W988" s="146" t="str">
        <f>IFERROR(IF(V988:$V$5009&lt;&gt;0, ABS(C992-$AC$8),""),"")</f>
        <v/>
      </c>
      <c r="X988" s="146" t="str">
        <f>IFERROR(IF(V988:$V$5009&lt;&gt;0, (W988-$AB$17)^2,""),"")</f>
        <v/>
      </c>
    </row>
    <row r="989" spans="1:24" ht="20" customHeight="1">
      <c r="A989" s="155">
        <v>980</v>
      </c>
      <c r="B989" s="127" t="str">
        <f>IF(Data!B989:$B$5009&lt;&gt;"",Data!B989,"")</f>
        <v/>
      </c>
      <c r="C989" s="127" t="str">
        <f>IF(Data!$C989:C$5009&lt;&gt;"",Data!C989,"")</f>
        <v/>
      </c>
      <c r="S989" s="145" t="str">
        <f>IF(Data!B993="","",B993)</f>
        <v/>
      </c>
      <c r="T989" s="146" t="str">
        <f>IFERROR(IF(S989:$S$5009&lt;&gt;0, ABS(S989-$AC$7),""),"")</f>
        <v/>
      </c>
      <c r="U989" s="146" t="str">
        <f>IFERROR(IF(S989:$S$5009&lt;&gt;0, (T989-$AB$16)^2,""),"")</f>
        <v/>
      </c>
      <c r="V989" s="147" t="str">
        <f>IF(Data!C993="","",C993)</f>
        <v/>
      </c>
      <c r="W989" s="146" t="str">
        <f>IFERROR(IF(V989:$V$5009&lt;&gt;0, ABS(C993-$AC$8),""),"")</f>
        <v/>
      </c>
      <c r="X989" s="146" t="str">
        <f>IFERROR(IF(V989:$V$5009&lt;&gt;0, (W989-$AB$17)^2,""),"")</f>
        <v/>
      </c>
    </row>
    <row r="990" spans="1:24" ht="20" customHeight="1">
      <c r="A990" s="154">
        <v>981</v>
      </c>
      <c r="B990" s="127" t="str">
        <f>IF(Data!B990:$B$5009&lt;&gt;"",Data!B990,"")</f>
        <v/>
      </c>
      <c r="C990" s="127" t="str">
        <f>IF(Data!$C990:C$5009&lt;&gt;"",Data!C990,"")</f>
        <v/>
      </c>
      <c r="S990" s="145" t="str">
        <f>IF(Data!B994="","",B994)</f>
        <v/>
      </c>
      <c r="T990" s="146" t="str">
        <f>IFERROR(IF(S990:$S$5009&lt;&gt;0, ABS(S990-$AC$7),""),"")</f>
        <v/>
      </c>
      <c r="U990" s="146" t="str">
        <f>IFERROR(IF(S990:$S$5009&lt;&gt;0, (T990-$AB$16)^2,""),"")</f>
        <v/>
      </c>
      <c r="V990" s="147" t="str">
        <f>IF(Data!C994="","",C994)</f>
        <v/>
      </c>
      <c r="W990" s="146" t="str">
        <f>IFERROR(IF(V990:$V$5009&lt;&gt;0, ABS(C994-$AC$8),""),"")</f>
        <v/>
      </c>
      <c r="X990" s="146" t="str">
        <f>IFERROR(IF(V990:$V$5009&lt;&gt;0, (W990-$AB$17)^2,""),"")</f>
        <v/>
      </c>
    </row>
    <row r="991" spans="1:24" ht="20" customHeight="1">
      <c r="A991" s="155">
        <v>982</v>
      </c>
      <c r="B991" s="127" t="str">
        <f>IF(Data!B991:$B$5009&lt;&gt;"",Data!B991,"")</f>
        <v/>
      </c>
      <c r="C991" s="127" t="str">
        <f>IF(Data!$C991:C$5009&lt;&gt;"",Data!C991,"")</f>
        <v/>
      </c>
      <c r="S991" s="145" t="str">
        <f>IF(Data!B995="","",B995)</f>
        <v/>
      </c>
      <c r="T991" s="146" t="str">
        <f>IFERROR(IF(S991:$S$5009&lt;&gt;0, ABS(S991-$AC$7),""),"")</f>
        <v/>
      </c>
      <c r="U991" s="146" t="str">
        <f>IFERROR(IF(S991:$S$5009&lt;&gt;0, (T991-$AB$16)^2,""),"")</f>
        <v/>
      </c>
      <c r="V991" s="147" t="str">
        <f>IF(Data!C995="","",C995)</f>
        <v/>
      </c>
      <c r="W991" s="146" t="str">
        <f>IFERROR(IF(V991:$V$5009&lt;&gt;0, ABS(C995-$AC$8),""),"")</f>
        <v/>
      </c>
      <c r="X991" s="146" t="str">
        <f>IFERROR(IF(V991:$V$5009&lt;&gt;0, (W991-$AB$17)^2,""),"")</f>
        <v/>
      </c>
    </row>
    <row r="992" spans="1:24" ht="20" customHeight="1">
      <c r="A992" s="154">
        <v>983</v>
      </c>
      <c r="B992" s="127" t="str">
        <f>IF(Data!B992:$B$5009&lt;&gt;"",Data!B992,"")</f>
        <v/>
      </c>
      <c r="C992" s="127" t="str">
        <f>IF(Data!$C992:C$5009&lt;&gt;"",Data!C992,"")</f>
        <v/>
      </c>
      <c r="S992" s="145" t="str">
        <f>IF(Data!B996="","",B996)</f>
        <v/>
      </c>
      <c r="T992" s="146" t="str">
        <f>IFERROR(IF(S992:$S$5009&lt;&gt;0, ABS(S992-$AC$7),""),"")</f>
        <v/>
      </c>
      <c r="U992" s="146" t="str">
        <f>IFERROR(IF(S992:$S$5009&lt;&gt;0, (T992-$AB$16)^2,""),"")</f>
        <v/>
      </c>
      <c r="V992" s="147" t="str">
        <f>IF(Data!C996="","",C996)</f>
        <v/>
      </c>
      <c r="W992" s="146" t="str">
        <f>IFERROR(IF(V992:$V$5009&lt;&gt;0, ABS(C996-$AC$8),""),"")</f>
        <v/>
      </c>
      <c r="X992" s="146" t="str">
        <f>IFERROR(IF(V992:$V$5009&lt;&gt;0, (W992-$AB$17)^2,""),"")</f>
        <v/>
      </c>
    </row>
    <row r="993" spans="1:24" ht="20" customHeight="1">
      <c r="A993" s="155">
        <v>984</v>
      </c>
      <c r="B993" s="127" t="str">
        <f>IF(Data!B993:$B$5009&lt;&gt;"",Data!B993,"")</f>
        <v/>
      </c>
      <c r="C993" s="127" t="str">
        <f>IF(Data!$C993:C$5009&lt;&gt;"",Data!C993,"")</f>
        <v/>
      </c>
      <c r="S993" s="145" t="str">
        <f>IF(Data!B997="","",B997)</f>
        <v/>
      </c>
      <c r="T993" s="146" t="str">
        <f>IFERROR(IF(S993:$S$5009&lt;&gt;0, ABS(S993-$AC$7),""),"")</f>
        <v/>
      </c>
      <c r="U993" s="146" t="str">
        <f>IFERROR(IF(S993:$S$5009&lt;&gt;0, (T993-$AB$16)^2,""),"")</f>
        <v/>
      </c>
      <c r="V993" s="147" t="str">
        <f>IF(Data!C997="","",C997)</f>
        <v/>
      </c>
      <c r="W993" s="146" t="str">
        <f>IFERROR(IF(V993:$V$5009&lt;&gt;0, ABS(C997-$AC$8),""),"")</f>
        <v/>
      </c>
      <c r="X993" s="146" t="str">
        <f>IFERROR(IF(V993:$V$5009&lt;&gt;0, (W993-$AB$17)^2,""),"")</f>
        <v/>
      </c>
    </row>
    <row r="994" spans="1:24" ht="20" customHeight="1">
      <c r="A994" s="154">
        <v>985</v>
      </c>
      <c r="B994" s="127" t="str">
        <f>IF(Data!B994:$B$5009&lt;&gt;"",Data!B994,"")</f>
        <v/>
      </c>
      <c r="C994" s="127" t="str">
        <f>IF(Data!$C994:C$5009&lt;&gt;"",Data!C994,"")</f>
        <v/>
      </c>
      <c r="S994" s="145" t="str">
        <f>IF(Data!B998="","",B998)</f>
        <v/>
      </c>
      <c r="T994" s="146" t="str">
        <f>IFERROR(IF(S994:$S$5009&lt;&gt;0, ABS(S994-$AC$7),""),"")</f>
        <v/>
      </c>
      <c r="U994" s="146" t="str">
        <f>IFERROR(IF(S994:$S$5009&lt;&gt;0, (T994-$AB$16)^2,""),"")</f>
        <v/>
      </c>
      <c r="V994" s="147" t="str">
        <f>IF(Data!C998="","",C998)</f>
        <v/>
      </c>
      <c r="W994" s="146" t="str">
        <f>IFERROR(IF(V994:$V$5009&lt;&gt;0, ABS(C998-$AC$8),""),"")</f>
        <v/>
      </c>
      <c r="X994" s="146" t="str">
        <f>IFERROR(IF(V994:$V$5009&lt;&gt;0, (W994-$AB$17)^2,""),"")</f>
        <v/>
      </c>
    </row>
    <row r="995" spans="1:24" ht="20" customHeight="1">
      <c r="A995" s="155">
        <v>986</v>
      </c>
      <c r="B995" s="127" t="str">
        <f>IF(Data!B995:$B$5009&lt;&gt;"",Data!B995,"")</f>
        <v/>
      </c>
      <c r="C995" s="127" t="str">
        <f>IF(Data!$C995:C$5009&lt;&gt;"",Data!C995,"")</f>
        <v/>
      </c>
      <c r="S995" s="145" t="str">
        <f>IF(Data!B999="","",B999)</f>
        <v/>
      </c>
      <c r="T995" s="146" t="str">
        <f>IFERROR(IF(S995:$S$5009&lt;&gt;0, ABS(S995-$AC$7),""),"")</f>
        <v/>
      </c>
      <c r="U995" s="146" t="str">
        <f>IFERROR(IF(S995:$S$5009&lt;&gt;0, (T995-$AB$16)^2,""),"")</f>
        <v/>
      </c>
      <c r="V995" s="147" t="str">
        <f>IF(Data!C999="","",C999)</f>
        <v/>
      </c>
      <c r="W995" s="146" t="str">
        <f>IFERROR(IF(V995:$V$5009&lt;&gt;0, ABS(C999-$AC$8),""),"")</f>
        <v/>
      </c>
      <c r="X995" s="146" t="str">
        <f>IFERROR(IF(V995:$V$5009&lt;&gt;0, (W995-$AB$17)^2,""),"")</f>
        <v/>
      </c>
    </row>
    <row r="996" spans="1:24" ht="20" customHeight="1">
      <c r="A996" s="154">
        <v>987</v>
      </c>
      <c r="B996" s="127" t="str">
        <f>IF(Data!B996:$B$5009&lt;&gt;"",Data!B996,"")</f>
        <v/>
      </c>
      <c r="C996" s="127" t="str">
        <f>IF(Data!$C996:C$5009&lt;&gt;"",Data!C996,"")</f>
        <v/>
      </c>
      <c r="S996" s="145" t="str">
        <f>IF(Data!B1000="","",B1000)</f>
        <v/>
      </c>
      <c r="T996" s="146" t="str">
        <f>IFERROR(IF(S996:$S$5009&lt;&gt;0, ABS(S996-$AC$7),""),"")</f>
        <v/>
      </c>
      <c r="U996" s="146" t="str">
        <f>IFERROR(IF(S996:$S$5009&lt;&gt;0, (T996-$AB$16)^2,""),"")</f>
        <v/>
      </c>
      <c r="V996" s="147" t="str">
        <f>IF(Data!C1000="","",C1000)</f>
        <v/>
      </c>
      <c r="W996" s="146" t="str">
        <f>IFERROR(IF(V996:$V$5009&lt;&gt;0, ABS(C1000-$AC$8),""),"")</f>
        <v/>
      </c>
      <c r="X996" s="146" t="str">
        <f>IFERROR(IF(V996:$V$5009&lt;&gt;0, (W996-$AB$17)^2,""),"")</f>
        <v/>
      </c>
    </row>
    <row r="997" spans="1:24" ht="20" customHeight="1">
      <c r="A997" s="155">
        <v>988</v>
      </c>
      <c r="B997" s="127" t="str">
        <f>IF(Data!B997:$B$5009&lt;&gt;"",Data!B997,"")</f>
        <v/>
      </c>
      <c r="C997" s="127" t="str">
        <f>IF(Data!$C997:C$5009&lt;&gt;"",Data!C997,"")</f>
        <v/>
      </c>
      <c r="S997" s="145" t="str">
        <f>IF(Data!B1001="","",B1001)</f>
        <v/>
      </c>
      <c r="T997" s="146" t="str">
        <f>IFERROR(IF(S997:$S$5009&lt;&gt;0, ABS(S997-$AC$7),""),"")</f>
        <v/>
      </c>
      <c r="U997" s="146" t="str">
        <f>IFERROR(IF(S997:$S$5009&lt;&gt;0, (T997-$AB$16)^2,""),"")</f>
        <v/>
      </c>
      <c r="V997" s="147" t="str">
        <f>IF(Data!C1001="","",C1001)</f>
        <v/>
      </c>
      <c r="W997" s="146" t="str">
        <f>IFERROR(IF(V997:$V$5009&lt;&gt;0, ABS(C1001-$AC$8),""),"")</f>
        <v/>
      </c>
      <c r="X997" s="146" t="str">
        <f>IFERROR(IF(V997:$V$5009&lt;&gt;0, (W997-$AB$17)^2,""),"")</f>
        <v/>
      </c>
    </row>
    <row r="998" spans="1:24" ht="20" customHeight="1">
      <c r="A998" s="154">
        <v>989</v>
      </c>
      <c r="B998" s="127" t="str">
        <f>IF(Data!B998:$B$5009&lt;&gt;"",Data!B998,"")</f>
        <v/>
      </c>
      <c r="C998" s="127" t="str">
        <f>IF(Data!$C998:C$5009&lt;&gt;"",Data!C998,"")</f>
        <v/>
      </c>
      <c r="S998" s="145" t="str">
        <f>IF(Data!B1002="","",B1002)</f>
        <v/>
      </c>
      <c r="T998" s="146" t="str">
        <f>IFERROR(IF(S998:$S$5009&lt;&gt;0, ABS(S998-$AC$7),""),"")</f>
        <v/>
      </c>
      <c r="U998" s="146" t="str">
        <f>IFERROR(IF(S998:$S$5009&lt;&gt;0, (T998-$AB$16)^2,""),"")</f>
        <v/>
      </c>
      <c r="V998" s="147" t="str">
        <f>IF(Data!C1002="","",C1002)</f>
        <v/>
      </c>
      <c r="W998" s="146" t="str">
        <f>IFERROR(IF(V998:$V$5009&lt;&gt;0, ABS(C1002-$AC$8),""),"")</f>
        <v/>
      </c>
      <c r="X998" s="146" t="str">
        <f>IFERROR(IF(V998:$V$5009&lt;&gt;0, (W998-$AB$17)^2,""),"")</f>
        <v/>
      </c>
    </row>
    <row r="999" spans="1:24" ht="20" customHeight="1">
      <c r="A999" s="155">
        <v>990</v>
      </c>
      <c r="B999" s="127" t="str">
        <f>IF(Data!B999:$B$5009&lt;&gt;"",Data!B999,"")</f>
        <v/>
      </c>
      <c r="C999" s="127" t="str">
        <f>IF(Data!$C999:C$5009&lt;&gt;"",Data!C999,"")</f>
        <v/>
      </c>
      <c r="S999" s="145" t="str">
        <f>IF(Data!B1003="","",B1003)</f>
        <v/>
      </c>
      <c r="T999" s="146" t="str">
        <f>IFERROR(IF(S999:$S$5009&lt;&gt;0, ABS(S999-$AC$7),""),"")</f>
        <v/>
      </c>
      <c r="U999" s="146" t="str">
        <f>IFERROR(IF(S999:$S$5009&lt;&gt;0, (T999-$AB$16)^2,""),"")</f>
        <v/>
      </c>
      <c r="V999" s="147" t="str">
        <f>IF(Data!C1003="","",C1003)</f>
        <v/>
      </c>
      <c r="W999" s="146" t="str">
        <f>IFERROR(IF(V999:$V$5009&lt;&gt;0, ABS(C1003-$AC$8),""),"")</f>
        <v/>
      </c>
      <c r="X999" s="146" t="str">
        <f>IFERROR(IF(V999:$V$5009&lt;&gt;0, (W999-$AB$17)^2,""),"")</f>
        <v/>
      </c>
    </row>
    <row r="1000" spans="1:24" ht="20" customHeight="1">
      <c r="A1000" s="154">
        <v>991</v>
      </c>
      <c r="B1000" s="127" t="str">
        <f>IF(Data!B1000:$B$5009&lt;&gt;"",Data!B1000,"")</f>
        <v/>
      </c>
      <c r="C1000" s="127" t="str">
        <f>IF(Data!$C1000:C$5009&lt;&gt;"",Data!C1000,"")</f>
        <v/>
      </c>
      <c r="S1000" s="145" t="str">
        <f>IF(Data!B1004="","",B1004)</f>
        <v/>
      </c>
      <c r="T1000" s="146" t="str">
        <f>IFERROR(IF(S1000:$S$5009&lt;&gt;0, ABS(S1000-$AC$7),""),"")</f>
        <v/>
      </c>
      <c r="U1000" s="146" t="str">
        <f>IFERROR(IF(S1000:$S$5009&lt;&gt;0, (T1000-$AB$16)^2,""),"")</f>
        <v/>
      </c>
      <c r="V1000" s="147" t="str">
        <f>IF(Data!C1004="","",C1004)</f>
        <v/>
      </c>
      <c r="W1000" s="146" t="str">
        <f>IFERROR(IF(V1000:$V$5009&lt;&gt;0, ABS(C1004-$AC$8),""),"")</f>
        <v/>
      </c>
      <c r="X1000" s="146" t="str">
        <f>IFERROR(IF(V1000:$V$5009&lt;&gt;0, (W1000-$AB$17)^2,""),"")</f>
        <v/>
      </c>
    </row>
    <row r="1001" spans="1:24" ht="20" customHeight="1">
      <c r="A1001" s="155">
        <v>992</v>
      </c>
      <c r="B1001" s="127" t="str">
        <f>IF(Data!B1001:$B$5009&lt;&gt;"",Data!B1001,"")</f>
        <v/>
      </c>
      <c r="C1001" s="127" t="str">
        <f>IF(Data!$C1001:C$5009&lt;&gt;"",Data!C1001,"")</f>
        <v/>
      </c>
      <c r="S1001" s="145" t="str">
        <f>IF(Data!B1005="","",B1005)</f>
        <v/>
      </c>
      <c r="T1001" s="146" t="str">
        <f>IFERROR(IF(S1001:$S$5009&lt;&gt;0, ABS(S1001-$AC$7),""),"")</f>
        <v/>
      </c>
      <c r="U1001" s="146" t="str">
        <f>IFERROR(IF(S1001:$S$5009&lt;&gt;0, (T1001-$AB$16)^2,""),"")</f>
        <v/>
      </c>
      <c r="V1001" s="147" t="str">
        <f>IF(Data!C1005="","",C1005)</f>
        <v/>
      </c>
      <c r="W1001" s="146" t="str">
        <f>IFERROR(IF(V1001:$V$5009&lt;&gt;0, ABS(C1005-$AC$8),""),"")</f>
        <v/>
      </c>
      <c r="X1001" s="146" t="str">
        <f>IFERROR(IF(V1001:$V$5009&lt;&gt;0, (W1001-$AB$17)^2,""),"")</f>
        <v/>
      </c>
    </row>
    <row r="1002" spans="1:24" ht="20" customHeight="1">
      <c r="A1002" s="154">
        <v>993</v>
      </c>
      <c r="B1002" s="127" t="str">
        <f>IF(Data!B1002:$B$5009&lt;&gt;"",Data!B1002,"")</f>
        <v/>
      </c>
      <c r="C1002" s="127" t="str">
        <f>IF(Data!$C1002:C$5009&lt;&gt;"",Data!C1002,"")</f>
        <v/>
      </c>
      <c r="S1002" s="145" t="str">
        <f>IF(Data!B1006="","",B1006)</f>
        <v/>
      </c>
      <c r="T1002" s="146" t="str">
        <f>IFERROR(IF(S1002:$S$5009&lt;&gt;0, ABS(S1002-$AC$7),""),"")</f>
        <v/>
      </c>
      <c r="U1002" s="146" t="str">
        <f>IFERROR(IF(S1002:$S$5009&lt;&gt;0, (T1002-$AB$16)^2,""),"")</f>
        <v/>
      </c>
      <c r="V1002" s="147" t="str">
        <f>IF(Data!C1006="","",C1006)</f>
        <v/>
      </c>
      <c r="W1002" s="146" t="str">
        <f>IFERROR(IF(V1002:$V$5009&lt;&gt;0, ABS(C1006-$AC$8),""),"")</f>
        <v/>
      </c>
      <c r="X1002" s="146" t="str">
        <f>IFERROR(IF(V1002:$V$5009&lt;&gt;0, (W1002-$AB$17)^2,""),"")</f>
        <v/>
      </c>
    </row>
    <row r="1003" spans="1:24" ht="20" customHeight="1">
      <c r="A1003" s="155">
        <v>994</v>
      </c>
      <c r="B1003" s="127" t="str">
        <f>IF(Data!B1003:$B$5009&lt;&gt;"",Data!B1003,"")</f>
        <v/>
      </c>
      <c r="C1003" s="127" t="str">
        <f>IF(Data!$C1003:C$5009&lt;&gt;"",Data!C1003,"")</f>
        <v/>
      </c>
      <c r="S1003" s="145" t="str">
        <f>IF(Data!B1007="","",B1007)</f>
        <v/>
      </c>
      <c r="T1003" s="146" t="str">
        <f>IFERROR(IF(S1003:$S$5009&lt;&gt;0, ABS(S1003-$AC$7),""),"")</f>
        <v/>
      </c>
      <c r="U1003" s="146" t="str">
        <f>IFERROR(IF(S1003:$S$5009&lt;&gt;0, (T1003-$AB$16)^2,""),"")</f>
        <v/>
      </c>
      <c r="V1003" s="147" t="str">
        <f>IF(Data!C1007="","",C1007)</f>
        <v/>
      </c>
      <c r="W1003" s="146" t="str">
        <f>IFERROR(IF(V1003:$V$5009&lt;&gt;0, ABS(C1007-$AC$8),""),"")</f>
        <v/>
      </c>
      <c r="X1003" s="146" t="str">
        <f>IFERROR(IF(V1003:$V$5009&lt;&gt;0, (W1003-$AB$17)^2,""),"")</f>
        <v/>
      </c>
    </row>
    <row r="1004" spans="1:24" ht="20" customHeight="1">
      <c r="A1004" s="154">
        <v>995</v>
      </c>
      <c r="B1004" s="127" t="str">
        <f>IF(Data!B1004:$B$5009&lt;&gt;"",Data!B1004,"")</f>
        <v/>
      </c>
      <c r="C1004" s="127" t="str">
        <f>IF(Data!$C1004:C$5009&lt;&gt;"",Data!C1004,"")</f>
        <v/>
      </c>
      <c r="S1004" s="145" t="str">
        <f>IF(Data!B1008="","",B1008)</f>
        <v/>
      </c>
      <c r="T1004" s="146" t="str">
        <f>IFERROR(IF(S1004:$S$5009&lt;&gt;0, ABS(S1004-$AC$7),""),"")</f>
        <v/>
      </c>
      <c r="U1004" s="146" t="str">
        <f>IFERROR(IF(S1004:$S$5009&lt;&gt;0, (T1004-$AB$16)^2,""),"")</f>
        <v/>
      </c>
      <c r="V1004" s="147" t="str">
        <f>IF(Data!C1008="","",C1008)</f>
        <v/>
      </c>
      <c r="W1004" s="146" t="str">
        <f>IFERROR(IF(V1004:$V$5009&lt;&gt;0, ABS(C1008-$AC$8),""),"")</f>
        <v/>
      </c>
      <c r="X1004" s="146" t="str">
        <f>IFERROR(IF(V1004:$V$5009&lt;&gt;0, (W1004-$AB$17)^2,""),"")</f>
        <v/>
      </c>
    </row>
    <row r="1005" spans="1:24" ht="20" customHeight="1">
      <c r="A1005" s="155">
        <v>996</v>
      </c>
      <c r="B1005" s="127" t="str">
        <f>IF(Data!B1005:$B$5009&lt;&gt;"",Data!B1005,"")</f>
        <v/>
      </c>
      <c r="C1005" s="127" t="str">
        <f>IF(Data!$C1005:C$5009&lt;&gt;"",Data!C1005,"")</f>
        <v/>
      </c>
      <c r="S1005" s="145" t="str">
        <f>IF(Data!B1009="","",B1009)</f>
        <v/>
      </c>
      <c r="T1005" s="146" t="str">
        <f>IFERROR(IF(S1005:$S$5009&lt;&gt;0, ABS(S1005-$AC$7),""),"")</f>
        <v/>
      </c>
      <c r="U1005" s="146" t="str">
        <f>IFERROR(IF(S1005:$S$5009&lt;&gt;0, (T1005-$AB$16)^2,""),"")</f>
        <v/>
      </c>
      <c r="V1005" s="147" t="str">
        <f>IF(Data!C1009="","",C1009)</f>
        <v/>
      </c>
      <c r="W1005" s="146" t="str">
        <f>IFERROR(IF(V1005:$V$5009&lt;&gt;0, ABS(C1009-$AC$8),""),"")</f>
        <v/>
      </c>
      <c r="X1005" s="146" t="str">
        <f>IFERROR(IF(V1005:$V$5009&lt;&gt;0, (W1005-$AB$17)^2,""),"")</f>
        <v/>
      </c>
    </row>
    <row r="1006" spans="1:24" ht="20" customHeight="1">
      <c r="A1006" s="154">
        <v>997</v>
      </c>
      <c r="B1006" s="127" t="str">
        <f>IF(Data!B1006:$B$5009&lt;&gt;"",Data!B1006,"")</f>
        <v/>
      </c>
      <c r="C1006" s="127" t="str">
        <f>IF(Data!$C1006:C$5009&lt;&gt;"",Data!C1006,"")</f>
        <v/>
      </c>
      <c r="S1006" s="145" t="str">
        <f>IF(Data!B1010="","",B1010)</f>
        <v/>
      </c>
      <c r="T1006" s="146" t="str">
        <f>IFERROR(IF(S1006:$S$5009&lt;&gt;0, ABS(S1006-$AC$7),""),"")</f>
        <v/>
      </c>
      <c r="U1006" s="146" t="str">
        <f>IFERROR(IF(S1006:$S$5009&lt;&gt;0, (T1006-$AB$16)^2,""),"")</f>
        <v/>
      </c>
      <c r="V1006" s="147" t="str">
        <f>IF(Data!C1010="","",C1010)</f>
        <v/>
      </c>
      <c r="W1006" s="146" t="str">
        <f>IFERROR(IF(V1006:$V$5009&lt;&gt;0, ABS(C1010-$AC$8),""),"")</f>
        <v/>
      </c>
      <c r="X1006" s="146" t="str">
        <f>IFERROR(IF(V1006:$V$5009&lt;&gt;0, (W1006-$AB$17)^2,""),"")</f>
        <v/>
      </c>
    </row>
    <row r="1007" spans="1:24" ht="20" customHeight="1">
      <c r="A1007" s="155">
        <v>998</v>
      </c>
      <c r="B1007" s="127" t="str">
        <f>IF(Data!B1007:$B$5009&lt;&gt;"",Data!B1007,"")</f>
        <v/>
      </c>
      <c r="C1007" s="127" t="str">
        <f>IF(Data!$C1007:C$5009&lt;&gt;"",Data!C1007,"")</f>
        <v/>
      </c>
      <c r="S1007" s="145" t="str">
        <f>IF(Data!B1011="","",B1011)</f>
        <v/>
      </c>
      <c r="T1007" s="146" t="str">
        <f>IFERROR(IF(S1007:$S$5009&lt;&gt;0, ABS(S1007-$AC$7),""),"")</f>
        <v/>
      </c>
      <c r="U1007" s="146" t="str">
        <f>IFERROR(IF(S1007:$S$5009&lt;&gt;0, (T1007-$AB$16)^2,""),"")</f>
        <v/>
      </c>
      <c r="V1007" s="147" t="str">
        <f>IF(Data!C1011="","",C1011)</f>
        <v/>
      </c>
      <c r="W1007" s="146" t="str">
        <f>IFERROR(IF(V1007:$V$5009&lt;&gt;0, ABS(C1011-$AC$8),""),"")</f>
        <v/>
      </c>
      <c r="X1007" s="146" t="str">
        <f>IFERROR(IF(V1007:$V$5009&lt;&gt;0, (W1007-$AB$17)^2,""),"")</f>
        <v/>
      </c>
    </row>
    <row r="1008" spans="1:24" ht="20" customHeight="1">
      <c r="A1008" s="154">
        <v>999</v>
      </c>
      <c r="B1008" s="127" t="str">
        <f>IF(Data!B1008:$B$5009&lt;&gt;"",Data!B1008,"")</f>
        <v/>
      </c>
      <c r="C1008" s="127" t="str">
        <f>IF(Data!$C1008:C$5009&lt;&gt;"",Data!C1008,"")</f>
        <v/>
      </c>
      <c r="S1008" s="145" t="str">
        <f>IF(Data!B1012="","",B1012)</f>
        <v/>
      </c>
      <c r="T1008" s="146" t="str">
        <f>IFERROR(IF(S1008:$S$5009&lt;&gt;0, ABS(S1008-$AC$7),""),"")</f>
        <v/>
      </c>
      <c r="U1008" s="146" t="str">
        <f>IFERROR(IF(S1008:$S$5009&lt;&gt;0, (T1008-$AB$16)^2,""),"")</f>
        <v/>
      </c>
      <c r="V1008" s="147" t="str">
        <f>IF(Data!C1012="","",C1012)</f>
        <v/>
      </c>
      <c r="W1008" s="146" t="str">
        <f>IFERROR(IF(V1008:$V$5009&lt;&gt;0, ABS(C1012-$AC$8),""),"")</f>
        <v/>
      </c>
      <c r="X1008" s="146" t="str">
        <f>IFERROR(IF(V1008:$V$5009&lt;&gt;0, (W1008-$AB$17)^2,""),"")</f>
        <v/>
      </c>
    </row>
    <row r="1009" spans="1:24" ht="20" customHeight="1">
      <c r="A1009" s="155">
        <v>1000</v>
      </c>
      <c r="B1009" s="127" t="str">
        <f>IF(Data!B1009:$B$5009&lt;&gt;"",Data!B1009,"")</f>
        <v/>
      </c>
      <c r="C1009" s="127" t="str">
        <f>IF(Data!$C1009:C$5009&lt;&gt;"",Data!C1009,"")</f>
        <v/>
      </c>
      <c r="S1009" s="145" t="str">
        <f>IF(Data!B1013="","",B1013)</f>
        <v/>
      </c>
      <c r="T1009" s="146" t="str">
        <f>IFERROR(IF(S1009:$S$5009&lt;&gt;0, ABS(S1009-$AC$7),""),"")</f>
        <v/>
      </c>
      <c r="U1009" s="146" t="str">
        <f>IFERROR(IF(S1009:$S$5009&lt;&gt;0, (T1009-$AB$16)^2,""),"")</f>
        <v/>
      </c>
      <c r="V1009" s="147" t="str">
        <f>IF(Data!C1013="","",C1013)</f>
        <v/>
      </c>
      <c r="W1009" s="146" t="str">
        <f>IFERROR(IF(V1009:$V$5009&lt;&gt;0, ABS(C1013-$AC$8),""),"")</f>
        <v/>
      </c>
      <c r="X1009" s="146" t="str">
        <f>IFERROR(IF(V1009:$V$5009&lt;&gt;0, (W1009-$AB$17)^2,""),"")</f>
        <v/>
      </c>
    </row>
    <row r="1010" spans="1:24" ht="23">
      <c r="A1010" s="154">
        <v>1001</v>
      </c>
      <c r="B1010" s="127" t="str">
        <f>IF(Data!B1010:$B$5009&lt;&gt;"",Data!B1010,"")</f>
        <v/>
      </c>
      <c r="C1010" s="127" t="str">
        <f>IF(Data!$C1010:C$5009&lt;&gt;"",Data!C1010,"")</f>
        <v/>
      </c>
      <c r="S1010" s="145" t="str">
        <f>IF(Data!B1014="","",B1014)</f>
        <v/>
      </c>
      <c r="T1010" s="146" t="str">
        <f>IFERROR(IF(S1010:$S$5009&lt;&gt;0, ABS(S1010-$AC$7),""),"")</f>
        <v/>
      </c>
      <c r="U1010" s="146" t="str">
        <f>IFERROR(IF(S1010:$S$5009&lt;&gt;0, (T1010-$AB$16)^2,""),"")</f>
        <v/>
      </c>
      <c r="V1010" s="147" t="str">
        <f>IF(Data!C1014="","",C1014)</f>
        <v/>
      </c>
      <c r="W1010" s="146" t="str">
        <f>IFERROR(IF(V1010:$V$5009&lt;&gt;0, ABS(C1014-$AC$8),""),"")</f>
        <v/>
      </c>
      <c r="X1010" s="146" t="str">
        <f>IFERROR(IF(V1010:$V$5009&lt;&gt;0, (W1010-$AB$17)^2,""),"")</f>
        <v/>
      </c>
    </row>
    <row r="1011" spans="1:24" ht="23">
      <c r="A1011" s="155">
        <v>1002</v>
      </c>
      <c r="B1011" s="127" t="str">
        <f>IF(Data!B1011:$B$5009&lt;&gt;"",Data!B1011,"")</f>
        <v/>
      </c>
      <c r="C1011" s="127" t="str">
        <f>IF(Data!$C1011:C$5009&lt;&gt;"",Data!C1011,"")</f>
        <v/>
      </c>
      <c r="S1011" s="145" t="str">
        <f>IF(Data!B1015="","",B1015)</f>
        <v/>
      </c>
      <c r="T1011" s="146" t="str">
        <f>IFERROR(IF(S1011:$S$5009&lt;&gt;0, ABS(S1011-$AC$7),""),"")</f>
        <v/>
      </c>
      <c r="U1011" s="146" t="str">
        <f>IFERROR(IF(S1011:$S$5009&lt;&gt;0, (T1011-$AB$16)^2,""),"")</f>
        <v/>
      </c>
      <c r="V1011" s="147" t="str">
        <f>IF(Data!C1015="","",C1015)</f>
        <v/>
      </c>
      <c r="W1011" s="146" t="str">
        <f>IFERROR(IF(V1011:$V$5009&lt;&gt;0, ABS(C1015-$AC$8),""),"")</f>
        <v/>
      </c>
      <c r="X1011" s="146" t="str">
        <f>IFERROR(IF(V1011:$V$5009&lt;&gt;0, (W1011-$AB$17)^2,""),"")</f>
        <v/>
      </c>
    </row>
    <row r="1012" spans="1:24" ht="23">
      <c r="A1012" s="154">
        <v>1003</v>
      </c>
      <c r="B1012" s="127" t="str">
        <f>IF(Data!B1012:$B$5009&lt;&gt;"",Data!B1012,"")</f>
        <v/>
      </c>
      <c r="C1012" s="127" t="str">
        <f>IF(Data!$C1012:C$5009&lt;&gt;"",Data!C1012,"")</f>
        <v/>
      </c>
      <c r="S1012" s="145" t="str">
        <f>IF(Data!B1016="","",B1016)</f>
        <v/>
      </c>
      <c r="T1012" s="146" t="str">
        <f>IFERROR(IF(S1012:$S$5009&lt;&gt;0, ABS(S1012-$AC$7),""),"")</f>
        <v/>
      </c>
      <c r="U1012" s="146" t="str">
        <f>IFERROR(IF(S1012:$S$5009&lt;&gt;0, (T1012-$AB$16)^2,""),"")</f>
        <v/>
      </c>
      <c r="V1012" s="147" t="str">
        <f>IF(Data!C1016="","",C1016)</f>
        <v/>
      </c>
      <c r="W1012" s="146" t="str">
        <f>IFERROR(IF(V1012:$V$5009&lt;&gt;0, ABS(C1016-$AC$8),""),"")</f>
        <v/>
      </c>
      <c r="X1012" s="146" t="str">
        <f>IFERROR(IF(V1012:$V$5009&lt;&gt;0, (W1012-$AB$17)^2,""),"")</f>
        <v/>
      </c>
    </row>
    <row r="1013" spans="1:24" ht="23">
      <c r="A1013" s="155">
        <v>1004</v>
      </c>
      <c r="B1013" s="127" t="str">
        <f>IF(Data!B1013:$B$5009&lt;&gt;"",Data!B1013,"")</f>
        <v/>
      </c>
      <c r="C1013" s="127" t="str">
        <f>IF(Data!$C1013:C$5009&lt;&gt;"",Data!C1013,"")</f>
        <v/>
      </c>
      <c r="S1013" s="145" t="str">
        <f>IF(Data!B1017="","",B1017)</f>
        <v/>
      </c>
      <c r="T1013" s="146" t="str">
        <f>IFERROR(IF(S1013:$S$5009&lt;&gt;0, ABS(S1013-$AC$7),""),"")</f>
        <v/>
      </c>
      <c r="U1013" s="146" t="str">
        <f>IFERROR(IF(S1013:$S$5009&lt;&gt;0, (T1013-$AB$16)^2,""),"")</f>
        <v/>
      </c>
      <c r="V1013" s="147" t="str">
        <f>IF(Data!C1017="","",C1017)</f>
        <v/>
      </c>
      <c r="W1013" s="146" t="str">
        <f>IFERROR(IF(V1013:$V$5009&lt;&gt;0, ABS(C1017-$AC$8),""),"")</f>
        <v/>
      </c>
      <c r="X1013" s="146" t="str">
        <f>IFERROR(IF(V1013:$V$5009&lt;&gt;0, (W1013-$AB$17)^2,""),"")</f>
        <v/>
      </c>
    </row>
    <row r="1014" spans="1:24" ht="23">
      <c r="A1014" s="154">
        <v>1005</v>
      </c>
      <c r="B1014" s="127" t="str">
        <f>IF(Data!B1014:$B$5009&lt;&gt;"",Data!B1014,"")</f>
        <v/>
      </c>
      <c r="C1014" s="127" t="str">
        <f>IF(Data!$C1014:C$5009&lt;&gt;"",Data!C1014,"")</f>
        <v/>
      </c>
      <c r="S1014" s="145" t="str">
        <f>IF(Data!B1018="","",B1018)</f>
        <v/>
      </c>
      <c r="T1014" s="146" t="str">
        <f>IFERROR(IF(S1014:$S$5009&lt;&gt;0, ABS(S1014-$AC$7),""),"")</f>
        <v/>
      </c>
      <c r="U1014" s="146" t="str">
        <f>IFERROR(IF(S1014:$S$5009&lt;&gt;0, (T1014-$AB$16)^2,""),"")</f>
        <v/>
      </c>
      <c r="V1014" s="147" t="str">
        <f>IF(Data!C1018="","",C1018)</f>
        <v/>
      </c>
      <c r="W1014" s="146" t="str">
        <f>IFERROR(IF(V1014:$V$5009&lt;&gt;0, ABS(C1018-$AC$8),""),"")</f>
        <v/>
      </c>
      <c r="X1014" s="146" t="str">
        <f>IFERROR(IF(V1014:$V$5009&lt;&gt;0, (W1014-$AB$17)^2,""),"")</f>
        <v/>
      </c>
    </row>
    <row r="1015" spans="1:24" ht="23">
      <c r="A1015" s="155">
        <v>1006</v>
      </c>
      <c r="B1015" s="127" t="str">
        <f>IF(Data!B1015:$B$5009&lt;&gt;"",Data!B1015,"")</f>
        <v/>
      </c>
      <c r="C1015" s="127" t="str">
        <f>IF(Data!$C1015:C$5009&lt;&gt;"",Data!C1015,"")</f>
        <v/>
      </c>
      <c r="S1015" s="145" t="str">
        <f>IF(Data!B1019="","",B1019)</f>
        <v/>
      </c>
      <c r="T1015" s="146" t="str">
        <f>IFERROR(IF(S1015:$S$5009&lt;&gt;0, ABS(S1015-$AC$7),""),"")</f>
        <v/>
      </c>
      <c r="U1015" s="146" t="str">
        <f>IFERROR(IF(S1015:$S$5009&lt;&gt;0, (T1015-$AB$16)^2,""),"")</f>
        <v/>
      </c>
      <c r="V1015" s="147" t="str">
        <f>IF(Data!C1019="","",C1019)</f>
        <v/>
      </c>
      <c r="W1015" s="146" t="str">
        <f>IFERROR(IF(V1015:$V$5009&lt;&gt;0, ABS(C1019-$AC$8),""),"")</f>
        <v/>
      </c>
      <c r="X1015" s="146" t="str">
        <f>IFERROR(IF(V1015:$V$5009&lt;&gt;0, (W1015-$AB$17)^2,""),"")</f>
        <v/>
      </c>
    </row>
    <row r="1016" spans="1:24" ht="23">
      <c r="A1016" s="154">
        <v>1007</v>
      </c>
      <c r="B1016" s="127" t="str">
        <f>IF(Data!B1016:$B$5009&lt;&gt;"",Data!B1016,"")</f>
        <v/>
      </c>
      <c r="C1016" s="127" t="str">
        <f>IF(Data!$C1016:C$5009&lt;&gt;"",Data!C1016,"")</f>
        <v/>
      </c>
      <c r="S1016" s="145" t="str">
        <f>IF(Data!B1020="","",B1020)</f>
        <v/>
      </c>
      <c r="T1016" s="146" t="str">
        <f>IFERROR(IF(S1016:$S$5009&lt;&gt;0, ABS(S1016-$AC$7),""),"")</f>
        <v/>
      </c>
      <c r="U1016" s="146" t="str">
        <f>IFERROR(IF(S1016:$S$5009&lt;&gt;0, (T1016-$AB$16)^2,""),"")</f>
        <v/>
      </c>
      <c r="V1016" s="147" t="str">
        <f>IF(Data!C1020="","",C1020)</f>
        <v/>
      </c>
      <c r="W1016" s="146" t="str">
        <f>IFERROR(IF(V1016:$V$5009&lt;&gt;0, ABS(C1020-$AC$8),""),"")</f>
        <v/>
      </c>
      <c r="X1016" s="146" t="str">
        <f>IFERROR(IF(V1016:$V$5009&lt;&gt;0, (W1016-$AB$17)^2,""),"")</f>
        <v/>
      </c>
    </row>
    <row r="1017" spans="1:24" ht="23">
      <c r="A1017" s="155">
        <v>1008</v>
      </c>
      <c r="B1017" s="127" t="str">
        <f>IF(Data!B1017:$B$5009&lt;&gt;"",Data!B1017,"")</f>
        <v/>
      </c>
      <c r="C1017" s="127" t="str">
        <f>IF(Data!$C1017:C$5009&lt;&gt;"",Data!C1017,"")</f>
        <v/>
      </c>
      <c r="S1017" s="145" t="str">
        <f>IF(Data!B1021="","",B1021)</f>
        <v/>
      </c>
      <c r="T1017" s="146" t="str">
        <f>IFERROR(IF(S1017:$S$5009&lt;&gt;0, ABS(S1017-$AC$7),""),"")</f>
        <v/>
      </c>
      <c r="U1017" s="146" t="str">
        <f>IFERROR(IF(S1017:$S$5009&lt;&gt;0, (T1017-$AB$16)^2,""),"")</f>
        <v/>
      </c>
      <c r="V1017" s="147" t="str">
        <f>IF(Data!C1021="","",C1021)</f>
        <v/>
      </c>
      <c r="W1017" s="146" t="str">
        <f>IFERROR(IF(V1017:$V$5009&lt;&gt;0, ABS(C1021-$AC$8),""),"")</f>
        <v/>
      </c>
      <c r="X1017" s="146" t="str">
        <f>IFERROR(IF(V1017:$V$5009&lt;&gt;0, (W1017-$AB$17)^2,""),"")</f>
        <v/>
      </c>
    </row>
    <row r="1018" spans="1:24" ht="23">
      <c r="A1018" s="154">
        <v>1009</v>
      </c>
      <c r="B1018" s="127" t="str">
        <f>IF(Data!B1018:$B$5009&lt;&gt;"",Data!B1018,"")</f>
        <v/>
      </c>
      <c r="C1018" s="127" t="str">
        <f>IF(Data!$C1018:C$5009&lt;&gt;"",Data!C1018,"")</f>
        <v/>
      </c>
      <c r="S1018" s="145" t="str">
        <f>IF(Data!B1022="","",B1022)</f>
        <v/>
      </c>
      <c r="T1018" s="146" t="str">
        <f>IFERROR(IF(S1018:$S$5009&lt;&gt;0, ABS(S1018-$AC$7),""),"")</f>
        <v/>
      </c>
      <c r="U1018" s="146" t="str">
        <f>IFERROR(IF(S1018:$S$5009&lt;&gt;0, (T1018-$AB$16)^2,""),"")</f>
        <v/>
      </c>
      <c r="V1018" s="147" t="str">
        <f>IF(Data!C1022="","",C1022)</f>
        <v/>
      </c>
      <c r="W1018" s="146" t="str">
        <f>IFERROR(IF(V1018:$V$5009&lt;&gt;0, ABS(C1022-$AC$8),""),"")</f>
        <v/>
      </c>
      <c r="X1018" s="146" t="str">
        <f>IFERROR(IF(V1018:$V$5009&lt;&gt;0, (W1018-$AB$17)^2,""),"")</f>
        <v/>
      </c>
    </row>
    <row r="1019" spans="1:24" ht="23">
      <c r="A1019" s="155">
        <v>1010</v>
      </c>
      <c r="B1019" s="127" t="str">
        <f>IF(Data!B1019:$B$5009&lt;&gt;"",Data!B1019,"")</f>
        <v/>
      </c>
      <c r="C1019" s="127" t="str">
        <f>IF(Data!$C1019:C$5009&lt;&gt;"",Data!C1019,"")</f>
        <v/>
      </c>
      <c r="S1019" s="145" t="str">
        <f>IF(Data!B1023="","",B1023)</f>
        <v/>
      </c>
      <c r="T1019" s="146" t="str">
        <f>IFERROR(IF(S1019:$S$5009&lt;&gt;0, ABS(S1019-$AC$7),""),"")</f>
        <v/>
      </c>
      <c r="U1019" s="146" t="str">
        <f>IFERROR(IF(S1019:$S$5009&lt;&gt;0, (T1019-$AB$16)^2,""),"")</f>
        <v/>
      </c>
      <c r="V1019" s="147" t="str">
        <f>IF(Data!C1023="","",C1023)</f>
        <v/>
      </c>
      <c r="W1019" s="146" t="str">
        <f>IFERROR(IF(V1019:$V$5009&lt;&gt;0, ABS(C1023-$AC$8),""),"")</f>
        <v/>
      </c>
      <c r="X1019" s="146" t="str">
        <f>IFERROR(IF(V1019:$V$5009&lt;&gt;0, (W1019-$AB$17)^2,""),"")</f>
        <v/>
      </c>
    </row>
    <row r="1020" spans="1:24" ht="23">
      <c r="A1020" s="154">
        <v>1011</v>
      </c>
      <c r="B1020" s="127" t="str">
        <f>IF(Data!B1020:$B$5009&lt;&gt;"",Data!B1020,"")</f>
        <v/>
      </c>
      <c r="C1020" s="127" t="str">
        <f>IF(Data!$C1020:C$5009&lt;&gt;"",Data!C1020,"")</f>
        <v/>
      </c>
      <c r="S1020" s="145" t="str">
        <f>IF(Data!B1024="","",B1024)</f>
        <v/>
      </c>
      <c r="T1020" s="146" t="str">
        <f>IFERROR(IF(S1020:$S$5009&lt;&gt;0, ABS(S1020-$AC$7),""),"")</f>
        <v/>
      </c>
      <c r="U1020" s="146" t="str">
        <f>IFERROR(IF(S1020:$S$5009&lt;&gt;0, (T1020-$AB$16)^2,""),"")</f>
        <v/>
      </c>
      <c r="V1020" s="147" t="str">
        <f>IF(Data!C1024="","",C1024)</f>
        <v/>
      </c>
      <c r="W1020" s="146" t="str">
        <f>IFERROR(IF(V1020:$V$5009&lt;&gt;0, ABS(C1024-$AC$8),""),"")</f>
        <v/>
      </c>
      <c r="X1020" s="146" t="str">
        <f>IFERROR(IF(V1020:$V$5009&lt;&gt;0, (W1020-$AB$17)^2,""),"")</f>
        <v/>
      </c>
    </row>
    <row r="1021" spans="1:24" ht="23">
      <c r="A1021" s="155">
        <v>1012</v>
      </c>
      <c r="B1021" s="127" t="str">
        <f>IF(Data!B1021:$B$5009&lt;&gt;"",Data!B1021,"")</f>
        <v/>
      </c>
      <c r="C1021" s="127" t="str">
        <f>IF(Data!$C1021:C$5009&lt;&gt;"",Data!C1021,"")</f>
        <v/>
      </c>
      <c r="S1021" s="145" t="str">
        <f>IF(Data!B1025="","",B1025)</f>
        <v/>
      </c>
      <c r="T1021" s="146" t="str">
        <f>IFERROR(IF(S1021:$S$5009&lt;&gt;0, ABS(S1021-$AC$7),""),"")</f>
        <v/>
      </c>
      <c r="U1021" s="146" t="str">
        <f>IFERROR(IF(S1021:$S$5009&lt;&gt;0, (T1021-$AB$16)^2,""),"")</f>
        <v/>
      </c>
      <c r="V1021" s="147" t="str">
        <f>IF(Data!C1025="","",C1025)</f>
        <v/>
      </c>
      <c r="W1021" s="146" t="str">
        <f>IFERROR(IF(V1021:$V$5009&lt;&gt;0, ABS(C1025-$AC$8),""),"")</f>
        <v/>
      </c>
      <c r="X1021" s="146" t="str">
        <f>IFERROR(IF(V1021:$V$5009&lt;&gt;0, (W1021-$AB$17)^2,""),"")</f>
        <v/>
      </c>
    </row>
    <row r="1022" spans="1:24" ht="23">
      <c r="A1022" s="154">
        <v>1013</v>
      </c>
      <c r="B1022" s="127" t="str">
        <f>IF(Data!B1022:$B$5009&lt;&gt;"",Data!B1022,"")</f>
        <v/>
      </c>
      <c r="C1022" s="127" t="str">
        <f>IF(Data!$C1022:C$5009&lt;&gt;"",Data!C1022,"")</f>
        <v/>
      </c>
      <c r="S1022" s="145" t="str">
        <f>IF(Data!B1026="","",B1026)</f>
        <v/>
      </c>
      <c r="T1022" s="146" t="str">
        <f>IFERROR(IF(S1022:$S$5009&lt;&gt;0, ABS(S1022-$AC$7),""),"")</f>
        <v/>
      </c>
      <c r="U1022" s="146" t="str">
        <f>IFERROR(IF(S1022:$S$5009&lt;&gt;0, (T1022-$AB$16)^2,""),"")</f>
        <v/>
      </c>
      <c r="V1022" s="147" t="str">
        <f>IF(Data!C1026="","",C1026)</f>
        <v/>
      </c>
      <c r="W1022" s="146" t="str">
        <f>IFERROR(IF(V1022:$V$5009&lt;&gt;0, ABS(C1026-$AC$8),""),"")</f>
        <v/>
      </c>
      <c r="X1022" s="146" t="str">
        <f>IFERROR(IF(V1022:$V$5009&lt;&gt;0, (W1022-$AB$17)^2,""),"")</f>
        <v/>
      </c>
    </row>
    <row r="1023" spans="1:24" ht="23">
      <c r="A1023" s="155">
        <v>1014</v>
      </c>
      <c r="B1023" s="127" t="str">
        <f>IF(Data!B1023:$B$5009&lt;&gt;"",Data!B1023,"")</f>
        <v/>
      </c>
      <c r="C1023" s="127" t="str">
        <f>IF(Data!$C1023:C$5009&lt;&gt;"",Data!C1023,"")</f>
        <v/>
      </c>
      <c r="S1023" s="145" t="str">
        <f>IF(Data!B1027="","",B1027)</f>
        <v/>
      </c>
      <c r="T1023" s="146" t="str">
        <f>IFERROR(IF(S1023:$S$5009&lt;&gt;0, ABS(S1023-$AC$7),""),"")</f>
        <v/>
      </c>
      <c r="U1023" s="146" t="str">
        <f>IFERROR(IF(S1023:$S$5009&lt;&gt;0, (T1023-$AB$16)^2,""),"")</f>
        <v/>
      </c>
      <c r="V1023" s="147" t="str">
        <f>IF(Data!C1027="","",C1027)</f>
        <v/>
      </c>
      <c r="W1023" s="146" t="str">
        <f>IFERROR(IF(V1023:$V$5009&lt;&gt;0, ABS(C1027-$AC$8),""),"")</f>
        <v/>
      </c>
      <c r="X1023" s="146" t="str">
        <f>IFERROR(IF(V1023:$V$5009&lt;&gt;0, (W1023-$AB$17)^2,""),"")</f>
        <v/>
      </c>
    </row>
    <row r="1024" spans="1:24" ht="23">
      <c r="A1024" s="154">
        <v>1015</v>
      </c>
      <c r="B1024" s="127" t="str">
        <f>IF(Data!B1024:$B$5009&lt;&gt;"",Data!B1024,"")</f>
        <v/>
      </c>
      <c r="C1024" s="127" t="str">
        <f>IF(Data!$C1024:C$5009&lt;&gt;"",Data!C1024,"")</f>
        <v/>
      </c>
      <c r="S1024" s="145" t="str">
        <f>IF(Data!B1028="","",B1028)</f>
        <v/>
      </c>
      <c r="T1024" s="146" t="str">
        <f>IFERROR(IF(S1024:$S$5009&lt;&gt;0, ABS(S1024-$AC$7),""),"")</f>
        <v/>
      </c>
      <c r="U1024" s="146" t="str">
        <f>IFERROR(IF(S1024:$S$5009&lt;&gt;0, (T1024-$AB$16)^2,""),"")</f>
        <v/>
      </c>
      <c r="V1024" s="147" t="str">
        <f>IF(Data!C1028="","",C1028)</f>
        <v/>
      </c>
      <c r="W1024" s="146" t="str">
        <f>IFERROR(IF(V1024:$V$5009&lt;&gt;0, ABS(C1028-$AC$8),""),"")</f>
        <v/>
      </c>
      <c r="X1024" s="146" t="str">
        <f>IFERROR(IF(V1024:$V$5009&lt;&gt;0, (W1024-$AB$17)^2,""),"")</f>
        <v/>
      </c>
    </row>
    <row r="1025" spans="1:24" ht="23">
      <c r="A1025" s="155">
        <v>1016</v>
      </c>
      <c r="B1025" s="127" t="str">
        <f>IF(Data!B1025:$B$5009&lt;&gt;"",Data!B1025,"")</f>
        <v/>
      </c>
      <c r="C1025" s="127" t="str">
        <f>IF(Data!$C1025:C$5009&lt;&gt;"",Data!C1025,"")</f>
        <v/>
      </c>
      <c r="S1025" s="145" t="str">
        <f>IF(Data!B1029="","",B1029)</f>
        <v/>
      </c>
      <c r="T1025" s="146" t="str">
        <f>IFERROR(IF(S1025:$S$5009&lt;&gt;0, ABS(S1025-$AC$7),""),"")</f>
        <v/>
      </c>
      <c r="U1025" s="146" t="str">
        <f>IFERROR(IF(S1025:$S$5009&lt;&gt;0, (T1025-$AB$16)^2,""),"")</f>
        <v/>
      </c>
      <c r="V1025" s="147" t="str">
        <f>IF(Data!C1029="","",C1029)</f>
        <v/>
      </c>
      <c r="W1025" s="146" t="str">
        <f>IFERROR(IF(V1025:$V$5009&lt;&gt;0, ABS(C1029-$AC$8),""),"")</f>
        <v/>
      </c>
      <c r="X1025" s="146" t="str">
        <f>IFERROR(IF(V1025:$V$5009&lt;&gt;0, (W1025-$AB$17)^2,""),"")</f>
        <v/>
      </c>
    </row>
    <row r="1026" spans="1:24" ht="23">
      <c r="A1026" s="154">
        <v>1017</v>
      </c>
      <c r="B1026" s="127" t="str">
        <f>IF(Data!B1026:$B$5009&lt;&gt;"",Data!B1026,"")</f>
        <v/>
      </c>
      <c r="C1026" s="127" t="str">
        <f>IF(Data!$C1026:C$5009&lt;&gt;"",Data!C1026,"")</f>
        <v/>
      </c>
      <c r="S1026" s="145" t="str">
        <f>IF(Data!B1030="","",B1030)</f>
        <v/>
      </c>
      <c r="T1026" s="146" t="str">
        <f>IFERROR(IF(S1026:$S$5009&lt;&gt;0, ABS(S1026-$AC$7),""),"")</f>
        <v/>
      </c>
      <c r="U1026" s="146" t="str">
        <f>IFERROR(IF(S1026:$S$5009&lt;&gt;0, (T1026-$AB$16)^2,""),"")</f>
        <v/>
      </c>
      <c r="V1026" s="147" t="str">
        <f>IF(Data!C1030="","",C1030)</f>
        <v/>
      </c>
      <c r="W1026" s="146" t="str">
        <f>IFERROR(IF(V1026:$V$5009&lt;&gt;0, ABS(C1030-$AC$8),""),"")</f>
        <v/>
      </c>
      <c r="X1026" s="146" t="str">
        <f>IFERROR(IF(V1026:$V$5009&lt;&gt;0, (W1026-$AB$17)^2,""),"")</f>
        <v/>
      </c>
    </row>
    <row r="1027" spans="1:24" ht="23">
      <c r="A1027" s="155">
        <v>1018</v>
      </c>
      <c r="B1027" s="127" t="str">
        <f>IF(Data!B1027:$B$5009&lt;&gt;"",Data!B1027,"")</f>
        <v/>
      </c>
      <c r="C1027" s="127" t="str">
        <f>IF(Data!$C1027:C$5009&lt;&gt;"",Data!C1027,"")</f>
        <v/>
      </c>
      <c r="S1027" s="145" t="str">
        <f>IF(Data!B1031="","",B1031)</f>
        <v/>
      </c>
      <c r="T1027" s="146" t="str">
        <f>IFERROR(IF(S1027:$S$5009&lt;&gt;0, ABS(S1027-$AC$7),""),"")</f>
        <v/>
      </c>
      <c r="U1027" s="146" t="str">
        <f>IFERROR(IF(S1027:$S$5009&lt;&gt;0, (T1027-$AB$16)^2,""),"")</f>
        <v/>
      </c>
      <c r="V1027" s="147" t="str">
        <f>IF(Data!C1031="","",C1031)</f>
        <v/>
      </c>
      <c r="W1027" s="146" t="str">
        <f>IFERROR(IF(V1027:$V$5009&lt;&gt;0, ABS(C1031-$AC$8),""),"")</f>
        <v/>
      </c>
      <c r="X1027" s="146" t="str">
        <f>IFERROR(IF(V1027:$V$5009&lt;&gt;0, (W1027-$AB$17)^2,""),"")</f>
        <v/>
      </c>
    </row>
    <row r="1028" spans="1:24" ht="23">
      <c r="A1028" s="154">
        <v>1019</v>
      </c>
      <c r="B1028" s="127" t="str">
        <f>IF(Data!B1028:$B$5009&lt;&gt;"",Data!B1028,"")</f>
        <v/>
      </c>
      <c r="C1028" s="127" t="str">
        <f>IF(Data!$C1028:C$5009&lt;&gt;"",Data!C1028,"")</f>
        <v/>
      </c>
      <c r="S1028" s="145" t="str">
        <f>IF(Data!B1032="","",B1032)</f>
        <v/>
      </c>
      <c r="T1028" s="146" t="str">
        <f>IFERROR(IF(S1028:$S$5009&lt;&gt;0, ABS(S1028-$AC$7),""),"")</f>
        <v/>
      </c>
      <c r="U1028" s="146" t="str">
        <f>IFERROR(IF(S1028:$S$5009&lt;&gt;0, (T1028-$AB$16)^2,""),"")</f>
        <v/>
      </c>
      <c r="V1028" s="147" t="str">
        <f>IF(Data!C1032="","",C1032)</f>
        <v/>
      </c>
      <c r="W1028" s="146" t="str">
        <f>IFERROR(IF(V1028:$V$5009&lt;&gt;0, ABS(C1032-$AC$8),""),"")</f>
        <v/>
      </c>
      <c r="X1028" s="146" t="str">
        <f>IFERROR(IF(V1028:$V$5009&lt;&gt;0, (W1028-$AB$17)^2,""),"")</f>
        <v/>
      </c>
    </row>
    <row r="1029" spans="1:24" ht="23">
      <c r="A1029" s="155">
        <v>1020</v>
      </c>
      <c r="B1029" s="127" t="str">
        <f>IF(Data!B1029:$B$5009&lt;&gt;"",Data!B1029,"")</f>
        <v/>
      </c>
      <c r="C1029" s="127" t="str">
        <f>IF(Data!$C1029:C$5009&lt;&gt;"",Data!C1029,"")</f>
        <v/>
      </c>
      <c r="S1029" s="145" t="str">
        <f>IF(Data!B1033="","",B1033)</f>
        <v/>
      </c>
      <c r="T1029" s="146" t="str">
        <f>IFERROR(IF(S1029:$S$5009&lt;&gt;0, ABS(S1029-$AC$7),""),"")</f>
        <v/>
      </c>
      <c r="U1029" s="146" t="str">
        <f>IFERROR(IF(S1029:$S$5009&lt;&gt;0, (T1029-$AB$16)^2,""),"")</f>
        <v/>
      </c>
      <c r="V1029" s="147" t="str">
        <f>IF(Data!C1033="","",C1033)</f>
        <v/>
      </c>
      <c r="W1029" s="146" t="str">
        <f>IFERROR(IF(V1029:$V$5009&lt;&gt;0, ABS(C1033-$AC$8),""),"")</f>
        <v/>
      </c>
      <c r="X1029" s="146" t="str">
        <f>IFERROR(IF(V1029:$V$5009&lt;&gt;0, (W1029-$AB$17)^2,""),"")</f>
        <v/>
      </c>
    </row>
    <row r="1030" spans="1:24" ht="23">
      <c r="A1030" s="154">
        <v>1021</v>
      </c>
      <c r="B1030" s="127" t="str">
        <f>IF(Data!B1030:$B$5009&lt;&gt;"",Data!B1030,"")</f>
        <v/>
      </c>
      <c r="C1030" s="127" t="str">
        <f>IF(Data!$C1030:C$5009&lt;&gt;"",Data!C1030,"")</f>
        <v/>
      </c>
      <c r="S1030" s="145" t="str">
        <f>IF(Data!B1034="","",B1034)</f>
        <v/>
      </c>
      <c r="T1030" s="146" t="str">
        <f>IFERROR(IF(S1030:$S$5009&lt;&gt;0, ABS(S1030-$AC$7),""),"")</f>
        <v/>
      </c>
      <c r="U1030" s="146" t="str">
        <f>IFERROR(IF(S1030:$S$5009&lt;&gt;0, (T1030-$AB$16)^2,""),"")</f>
        <v/>
      </c>
      <c r="V1030" s="147" t="str">
        <f>IF(Data!C1034="","",C1034)</f>
        <v/>
      </c>
      <c r="W1030" s="146" t="str">
        <f>IFERROR(IF(V1030:$V$5009&lt;&gt;0, ABS(C1034-$AC$8),""),"")</f>
        <v/>
      </c>
      <c r="X1030" s="146" t="str">
        <f>IFERROR(IF(V1030:$V$5009&lt;&gt;0, (W1030-$AB$17)^2,""),"")</f>
        <v/>
      </c>
    </row>
    <row r="1031" spans="1:24" ht="23">
      <c r="A1031" s="155">
        <v>1022</v>
      </c>
      <c r="B1031" s="127" t="str">
        <f>IF(Data!B1031:$B$5009&lt;&gt;"",Data!B1031,"")</f>
        <v/>
      </c>
      <c r="C1031" s="127" t="str">
        <f>IF(Data!$C1031:C$5009&lt;&gt;"",Data!C1031,"")</f>
        <v/>
      </c>
      <c r="S1031" s="145" t="str">
        <f>IF(Data!B1035="","",B1035)</f>
        <v/>
      </c>
      <c r="T1031" s="146" t="str">
        <f>IFERROR(IF(S1031:$S$5009&lt;&gt;0, ABS(S1031-$AC$7),""),"")</f>
        <v/>
      </c>
      <c r="U1031" s="146" t="str">
        <f>IFERROR(IF(S1031:$S$5009&lt;&gt;0, (T1031-$AB$16)^2,""),"")</f>
        <v/>
      </c>
      <c r="V1031" s="147" t="str">
        <f>IF(Data!C1035="","",C1035)</f>
        <v/>
      </c>
      <c r="W1031" s="146" t="str">
        <f>IFERROR(IF(V1031:$V$5009&lt;&gt;0, ABS(C1035-$AC$8),""),"")</f>
        <v/>
      </c>
      <c r="X1031" s="146" t="str">
        <f>IFERROR(IF(V1031:$V$5009&lt;&gt;0, (W1031-$AB$17)^2,""),"")</f>
        <v/>
      </c>
    </row>
    <row r="1032" spans="1:24" ht="23">
      <c r="A1032" s="154">
        <v>1023</v>
      </c>
      <c r="B1032" s="127" t="str">
        <f>IF(Data!B1032:$B$5009&lt;&gt;"",Data!B1032,"")</f>
        <v/>
      </c>
      <c r="C1032" s="127" t="str">
        <f>IF(Data!$C1032:C$5009&lt;&gt;"",Data!C1032,"")</f>
        <v/>
      </c>
      <c r="S1032" s="145" t="str">
        <f>IF(Data!B1036="","",B1036)</f>
        <v/>
      </c>
      <c r="T1032" s="146" t="str">
        <f>IFERROR(IF(S1032:$S$5009&lt;&gt;0, ABS(S1032-$AC$7),""),"")</f>
        <v/>
      </c>
      <c r="U1032" s="146" t="str">
        <f>IFERROR(IF(S1032:$S$5009&lt;&gt;0, (T1032-$AB$16)^2,""),"")</f>
        <v/>
      </c>
      <c r="V1032" s="147" t="str">
        <f>IF(Data!C1036="","",C1036)</f>
        <v/>
      </c>
      <c r="W1032" s="146" t="str">
        <f>IFERROR(IF(V1032:$V$5009&lt;&gt;0, ABS(C1036-$AC$8),""),"")</f>
        <v/>
      </c>
      <c r="X1032" s="146" t="str">
        <f>IFERROR(IF(V1032:$V$5009&lt;&gt;0, (W1032-$AB$17)^2,""),"")</f>
        <v/>
      </c>
    </row>
    <row r="1033" spans="1:24" ht="23">
      <c r="A1033" s="155">
        <v>1024</v>
      </c>
      <c r="B1033" s="127" t="str">
        <f>IF(Data!B1033:$B$5009&lt;&gt;"",Data!B1033,"")</f>
        <v/>
      </c>
      <c r="C1033" s="127" t="str">
        <f>IF(Data!$C1033:C$5009&lt;&gt;"",Data!C1033,"")</f>
        <v/>
      </c>
      <c r="S1033" s="145" t="str">
        <f>IF(Data!B1037="","",B1037)</f>
        <v/>
      </c>
      <c r="T1033" s="146" t="str">
        <f>IFERROR(IF(S1033:$S$5009&lt;&gt;0, ABS(S1033-$AC$7),""),"")</f>
        <v/>
      </c>
      <c r="U1033" s="146" t="str">
        <f>IFERROR(IF(S1033:$S$5009&lt;&gt;0, (T1033-$AB$16)^2,""),"")</f>
        <v/>
      </c>
      <c r="V1033" s="147" t="str">
        <f>IF(Data!C1037="","",C1037)</f>
        <v/>
      </c>
      <c r="W1033" s="146" t="str">
        <f>IFERROR(IF(V1033:$V$5009&lt;&gt;0, ABS(C1037-$AC$8),""),"")</f>
        <v/>
      </c>
      <c r="X1033" s="146" t="str">
        <f>IFERROR(IF(V1033:$V$5009&lt;&gt;0, (W1033-$AB$17)^2,""),"")</f>
        <v/>
      </c>
    </row>
    <row r="1034" spans="1:24" ht="23">
      <c r="A1034" s="154">
        <v>1025</v>
      </c>
      <c r="B1034" s="127" t="str">
        <f>IF(Data!B1034:$B$5009&lt;&gt;"",Data!B1034,"")</f>
        <v/>
      </c>
      <c r="C1034" s="127" t="str">
        <f>IF(Data!$C1034:C$5009&lt;&gt;"",Data!C1034,"")</f>
        <v/>
      </c>
      <c r="S1034" s="145" t="str">
        <f>IF(Data!B1038="","",B1038)</f>
        <v/>
      </c>
      <c r="T1034" s="146" t="str">
        <f>IFERROR(IF(S1034:$S$5009&lt;&gt;0, ABS(S1034-$AC$7),""),"")</f>
        <v/>
      </c>
      <c r="U1034" s="146" t="str">
        <f>IFERROR(IF(S1034:$S$5009&lt;&gt;0, (T1034-$AB$16)^2,""),"")</f>
        <v/>
      </c>
      <c r="V1034" s="147" t="str">
        <f>IF(Data!C1038="","",C1038)</f>
        <v/>
      </c>
      <c r="W1034" s="146" t="str">
        <f>IFERROR(IF(V1034:$V$5009&lt;&gt;0, ABS(C1038-$AC$8),""),"")</f>
        <v/>
      </c>
      <c r="X1034" s="146" t="str">
        <f>IFERROR(IF(V1034:$V$5009&lt;&gt;0, (W1034-$AB$17)^2,""),"")</f>
        <v/>
      </c>
    </row>
    <row r="1035" spans="1:24" ht="23">
      <c r="A1035" s="155">
        <v>1026</v>
      </c>
      <c r="B1035" s="127" t="str">
        <f>IF(Data!B1035:$B$5009&lt;&gt;"",Data!B1035,"")</f>
        <v/>
      </c>
      <c r="C1035" s="127" t="str">
        <f>IF(Data!$C1035:C$5009&lt;&gt;"",Data!C1035,"")</f>
        <v/>
      </c>
      <c r="S1035" s="145" t="str">
        <f>IF(Data!B1039="","",B1039)</f>
        <v/>
      </c>
      <c r="T1035" s="146" t="str">
        <f>IFERROR(IF(S1035:$S$5009&lt;&gt;0, ABS(S1035-$AC$7),""),"")</f>
        <v/>
      </c>
      <c r="U1035" s="146" t="str">
        <f>IFERROR(IF(S1035:$S$5009&lt;&gt;0, (T1035-$AB$16)^2,""),"")</f>
        <v/>
      </c>
      <c r="V1035" s="147" t="str">
        <f>IF(Data!C1039="","",C1039)</f>
        <v/>
      </c>
      <c r="W1035" s="146" t="str">
        <f>IFERROR(IF(V1035:$V$5009&lt;&gt;0, ABS(C1039-$AC$8),""),"")</f>
        <v/>
      </c>
      <c r="X1035" s="146" t="str">
        <f>IFERROR(IF(V1035:$V$5009&lt;&gt;0, (W1035-$AB$17)^2,""),"")</f>
        <v/>
      </c>
    </row>
    <row r="1036" spans="1:24" ht="23">
      <c r="A1036" s="154">
        <v>1027</v>
      </c>
      <c r="B1036" s="127" t="str">
        <f>IF(Data!B1036:$B$5009&lt;&gt;"",Data!B1036,"")</f>
        <v/>
      </c>
      <c r="C1036" s="127" t="str">
        <f>IF(Data!$C1036:C$5009&lt;&gt;"",Data!C1036,"")</f>
        <v/>
      </c>
      <c r="S1036" s="145" t="str">
        <f>IF(Data!B1040="","",B1040)</f>
        <v/>
      </c>
      <c r="T1036" s="146" t="str">
        <f>IFERROR(IF(S1036:$S$5009&lt;&gt;0, ABS(S1036-$AC$7),""),"")</f>
        <v/>
      </c>
      <c r="U1036" s="146" t="str">
        <f>IFERROR(IF(S1036:$S$5009&lt;&gt;0, (T1036-$AB$16)^2,""),"")</f>
        <v/>
      </c>
      <c r="V1036" s="147" t="str">
        <f>IF(Data!C1040="","",C1040)</f>
        <v/>
      </c>
      <c r="W1036" s="146" t="str">
        <f>IFERROR(IF(V1036:$V$5009&lt;&gt;0, ABS(C1040-$AC$8),""),"")</f>
        <v/>
      </c>
      <c r="X1036" s="146" t="str">
        <f>IFERROR(IF(V1036:$V$5009&lt;&gt;0, (W1036-$AB$17)^2,""),"")</f>
        <v/>
      </c>
    </row>
    <row r="1037" spans="1:24" ht="23">
      <c r="A1037" s="155">
        <v>1028</v>
      </c>
      <c r="B1037" s="127" t="str">
        <f>IF(Data!B1037:$B$5009&lt;&gt;"",Data!B1037,"")</f>
        <v/>
      </c>
      <c r="C1037" s="127" t="str">
        <f>IF(Data!$C1037:C$5009&lt;&gt;"",Data!C1037,"")</f>
        <v/>
      </c>
      <c r="S1037" s="145" t="str">
        <f>IF(Data!B1041="","",B1041)</f>
        <v/>
      </c>
      <c r="T1037" s="146" t="str">
        <f>IFERROR(IF(S1037:$S$5009&lt;&gt;0, ABS(S1037-$AC$7),""),"")</f>
        <v/>
      </c>
      <c r="U1037" s="146" t="str">
        <f>IFERROR(IF(S1037:$S$5009&lt;&gt;0, (T1037-$AB$16)^2,""),"")</f>
        <v/>
      </c>
      <c r="V1037" s="147" t="str">
        <f>IF(Data!C1041="","",C1041)</f>
        <v/>
      </c>
      <c r="W1037" s="146" t="str">
        <f>IFERROR(IF(V1037:$V$5009&lt;&gt;0, ABS(C1041-$AC$8),""),"")</f>
        <v/>
      </c>
      <c r="X1037" s="146" t="str">
        <f>IFERROR(IF(V1037:$V$5009&lt;&gt;0, (W1037-$AB$17)^2,""),"")</f>
        <v/>
      </c>
    </row>
    <row r="1038" spans="1:24" ht="23">
      <c r="A1038" s="154">
        <v>1029</v>
      </c>
      <c r="B1038" s="127" t="str">
        <f>IF(Data!B1038:$B$5009&lt;&gt;"",Data!B1038,"")</f>
        <v/>
      </c>
      <c r="C1038" s="127" t="str">
        <f>IF(Data!$C1038:C$5009&lt;&gt;"",Data!C1038,"")</f>
        <v/>
      </c>
      <c r="S1038" s="145" t="str">
        <f>IF(Data!B1042="","",B1042)</f>
        <v/>
      </c>
      <c r="T1038" s="146" t="str">
        <f>IFERROR(IF(S1038:$S$5009&lt;&gt;0, ABS(S1038-$AC$7),""),"")</f>
        <v/>
      </c>
      <c r="U1038" s="146" t="str">
        <f>IFERROR(IF(S1038:$S$5009&lt;&gt;0, (T1038-$AB$16)^2,""),"")</f>
        <v/>
      </c>
      <c r="V1038" s="147" t="str">
        <f>IF(Data!C1042="","",C1042)</f>
        <v/>
      </c>
      <c r="W1038" s="146" t="str">
        <f>IFERROR(IF(V1038:$V$5009&lt;&gt;0, ABS(C1042-$AC$8),""),"")</f>
        <v/>
      </c>
      <c r="X1038" s="146" t="str">
        <f>IFERROR(IF(V1038:$V$5009&lt;&gt;0, (W1038-$AB$17)^2,""),"")</f>
        <v/>
      </c>
    </row>
    <row r="1039" spans="1:24" ht="23">
      <c r="A1039" s="155">
        <v>1030</v>
      </c>
      <c r="B1039" s="127" t="str">
        <f>IF(Data!B1039:$B$5009&lt;&gt;"",Data!B1039,"")</f>
        <v/>
      </c>
      <c r="C1039" s="127" t="str">
        <f>IF(Data!$C1039:C$5009&lt;&gt;"",Data!C1039,"")</f>
        <v/>
      </c>
      <c r="S1039" s="145" t="str">
        <f>IF(Data!B1043="","",B1043)</f>
        <v/>
      </c>
      <c r="T1039" s="146" t="str">
        <f>IFERROR(IF(S1039:$S$5009&lt;&gt;0, ABS(S1039-$AC$7),""),"")</f>
        <v/>
      </c>
      <c r="U1039" s="146" t="str">
        <f>IFERROR(IF(S1039:$S$5009&lt;&gt;0, (T1039-$AB$16)^2,""),"")</f>
        <v/>
      </c>
      <c r="V1039" s="147" t="str">
        <f>IF(Data!C1043="","",C1043)</f>
        <v/>
      </c>
      <c r="W1039" s="146" t="str">
        <f>IFERROR(IF(V1039:$V$5009&lt;&gt;0, ABS(C1043-$AC$8),""),"")</f>
        <v/>
      </c>
      <c r="X1039" s="146" t="str">
        <f>IFERROR(IF(V1039:$V$5009&lt;&gt;0, (W1039-$AB$17)^2,""),"")</f>
        <v/>
      </c>
    </row>
    <row r="1040" spans="1:24" ht="23">
      <c r="A1040" s="154">
        <v>1031</v>
      </c>
      <c r="B1040" s="127" t="str">
        <f>IF(Data!B1040:$B$5009&lt;&gt;"",Data!B1040,"")</f>
        <v/>
      </c>
      <c r="C1040" s="127" t="str">
        <f>IF(Data!$C1040:C$5009&lt;&gt;"",Data!C1040,"")</f>
        <v/>
      </c>
      <c r="S1040" s="145" t="str">
        <f>IF(Data!B1044="","",B1044)</f>
        <v/>
      </c>
      <c r="T1040" s="146" t="str">
        <f>IFERROR(IF(S1040:$S$5009&lt;&gt;0, ABS(S1040-$AC$7),""),"")</f>
        <v/>
      </c>
      <c r="U1040" s="146" t="str">
        <f>IFERROR(IF(S1040:$S$5009&lt;&gt;0, (T1040-$AB$16)^2,""),"")</f>
        <v/>
      </c>
      <c r="V1040" s="147" t="str">
        <f>IF(Data!C1044="","",C1044)</f>
        <v/>
      </c>
      <c r="W1040" s="146" t="str">
        <f>IFERROR(IF(V1040:$V$5009&lt;&gt;0, ABS(C1044-$AC$8),""),"")</f>
        <v/>
      </c>
      <c r="X1040" s="146" t="str">
        <f>IFERROR(IF(V1040:$V$5009&lt;&gt;0, (W1040-$AB$17)^2,""),"")</f>
        <v/>
      </c>
    </row>
    <row r="1041" spans="1:24" ht="23">
      <c r="A1041" s="155">
        <v>1032</v>
      </c>
      <c r="B1041" s="127" t="str">
        <f>IF(Data!B1041:$B$5009&lt;&gt;"",Data!B1041,"")</f>
        <v/>
      </c>
      <c r="C1041" s="127" t="str">
        <f>IF(Data!$C1041:C$5009&lt;&gt;"",Data!C1041,"")</f>
        <v/>
      </c>
      <c r="S1041" s="145" t="str">
        <f>IF(Data!B1045="","",B1045)</f>
        <v/>
      </c>
      <c r="T1041" s="146" t="str">
        <f>IFERROR(IF(S1041:$S$5009&lt;&gt;0, ABS(S1041-$AC$7),""),"")</f>
        <v/>
      </c>
      <c r="U1041" s="146" t="str">
        <f>IFERROR(IF(S1041:$S$5009&lt;&gt;0, (T1041-$AB$16)^2,""),"")</f>
        <v/>
      </c>
      <c r="V1041" s="147" t="str">
        <f>IF(Data!C1045="","",C1045)</f>
        <v/>
      </c>
      <c r="W1041" s="146" t="str">
        <f>IFERROR(IF(V1041:$V$5009&lt;&gt;0, ABS(C1045-$AC$8),""),"")</f>
        <v/>
      </c>
      <c r="X1041" s="146" t="str">
        <f>IFERROR(IF(V1041:$V$5009&lt;&gt;0, (W1041-$AB$17)^2,""),"")</f>
        <v/>
      </c>
    </row>
    <row r="1042" spans="1:24" ht="23">
      <c r="A1042" s="154">
        <v>1033</v>
      </c>
      <c r="B1042" s="127" t="str">
        <f>IF(Data!B1042:$B$5009&lt;&gt;"",Data!B1042,"")</f>
        <v/>
      </c>
      <c r="C1042" s="127" t="str">
        <f>IF(Data!$C1042:C$5009&lt;&gt;"",Data!C1042,"")</f>
        <v/>
      </c>
      <c r="S1042" s="145" t="str">
        <f>IF(Data!B1046="","",B1046)</f>
        <v/>
      </c>
      <c r="T1042" s="146" t="str">
        <f>IFERROR(IF(S1042:$S$5009&lt;&gt;0, ABS(S1042-$AC$7),""),"")</f>
        <v/>
      </c>
      <c r="U1042" s="146" t="str">
        <f>IFERROR(IF(S1042:$S$5009&lt;&gt;0, (T1042-$AB$16)^2,""),"")</f>
        <v/>
      </c>
      <c r="V1042" s="147" t="str">
        <f>IF(Data!C1046="","",C1046)</f>
        <v/>
      </c>
      <c r="W1042" s="146" t="str">
        <f>IFERROR(IF(V1042:$V$5009&lt;&gt;0, ABS(C1046-$AC$8),""),"")</f>
        <v/>
      </c>
      <c r="X1042" s="146" t="str">
        <f>IFERROR(IF(V1042:$V$5009&lt;&gt;0, (W1042-$AB$17)^2,""),"")</f>
        <v/>
      </c>
    </row>
    <row r="1043" spans="1:24" ht="23">
      <c r="A1043" s="155">
        <v>1034</v>
      </c>
      <c r="B1043" s="127" t="str">
        <f>IF(Data!B1043:$B$5009&lt;&gt;"",Data!B1043,"")</f>
        <v/>
      </c>
      <c r="C1043" s="127" t="str">
        <f>IF(Data!$C1043:C$5009&lt;&gt;"",Data!C1043,"")</f>
        <v/>
      </c>
      <c r="S1043" s="145" t="str">
        <f>IF(Data!B1047="","",B1047)</f>
        <v/>
      </c>
      <c r="T1043" s="146" t="str">
        <f>IFERROR(IF(S1043:$S$5009&lt;&gt;0, ABS(S1043-$AC$7),""),"")</f>
        <v/>
      </c>
      <c r="U1043" s="146" t="str">
        <f>IFERROR(IF(S1043:$S$5009&lt;&gt;0, (T1043-$AB$16)^2,""),"")</f>
        <v/>
      </c>
      <c r="V1043" s="147" t="str">
        <f>IF(Data!C1047="","",C1047)</f>
        <v/>
      </c>
      <c r="W1043" s="146" t="str">
        <f>IFERROR(IF(V1043:$V$5009&lt;&gt;0, ABS(C1047-$AC$8),""),"")</f>
        <v/>
      </c>
      <c r="X1043" s="146" t="str">
        <f>IFERROR(IF(V1043:$V$5009&lt;&gt;0, (W1043-$AB$17)^2,""),"")</f>
        <v/>
      </c>
    </row>
    <row r="1044" spans="1:24" ht="23">
      <c r="A1044" s="154">
        <v>1035</v>
      </c>
      <c r="B1044" s="127" t="str">
        <f>IF(Data!B1044:$B$5009&lt;&gt;"",Data!B1044,"")</f>
        <v/>
      </c>
      <c r="C1044" s="127" t="str">
        <f>IF(Data!$C1044:C$5009&lt;&gt;"",Data!C1044,"")</f>
        <v/>
      </c>
      <c r="S1044" s="145" t="str">
        <f>IF(Data!B1048="","",B1048)</f>
        <v/>
      </c>
      <c r="T1044" s="146" t="str">
        <f>IFERROR(IF(S1044:$S$5009&lt;&gt;0, ABS(S1044-$AC$7),""),"")</f>
        <v/>
      </c>
      <c r="U1044" s="146" t="str">
        <f>IFERROR(IF(S1044:$S$5009&lt;&gt;0, (T1044-$AB$16)^2,""),"")</f>
        <v/>
      </c>
      <c r="V1044" s="147" t="str">
        <f>IF(Data!C1048="","",C1048)</f>
        <v/>
      </c>
      <c r="W1044" s="146" t="str">
        <f>IFERROR(IF(V1044:$V$5009&lt;&gt;0, ABS(C1048-$AC$8),""),"")</f>
        <v/>
      </c>
      <c r="X1044" s="146" t="str">
        <f>IFERROR(IF(V1044:$V$5009&lt;&gt;0, (W1044-$AB$17)^2,""),"")</f>
        <v/>
      </c>
    </row>
    <row r="1045" spans="1:24" ht="23">
      <c r="A1045" s="155">
        <v>1036</v>
      </c>
      <c r="B1045" s="127" t="str">
        <f>IF(Data!B1045:$B$5009&lt;&gt;"",Data!B1045,"")</f>
        <v/>
      </c>
      <c r="C1045" s="127" t="str">
        <f>IF(Data!$C1045:C$5009&lt;&gt;"",Data!C1045,"")</f>
        <v/>
      </c>
      <c r="S1045" s="145" t="str">
        <f>IF(Data!B1049="","",B1049)</f>
        <v/>
      </c>
      <c r="T1045" s="146" t="str">
        <f>IFERROR(IF(S1045:$S$5009&lt;&gt;0, ABS(S1045-$AC$7),""),"")</f>
        <v/>
      </c>
      <c r="U1045" s="146" t="str">
        <f>IFERROR(IF(S1045:$S$5009&lt;&gt;0, (T1045-$AB$16)^2,""),"")</f>
        <v/>
      </c>
      <c r="V1045" s="147" t="str">
        <f>IF(Data!C1049="","",C1049)</f>
        <v/>
      </c>
      <c r="W1045" s="146" t="str">
        <f>IFERROR(IF(V1045:$V$5009&lt;&gt;0, ABS(C1049-$AC$8),""),"")</f>
        <v/>
      </c>
      <c r="X1045" s="146" t="str">
        <f>IFERROR(IF(V1045:$V$5009&lt;&gt;0, (W1045-$AB$17)^2,""),"")</f>
        <v/>
      </c>
    </row>
    <row r="1046" spans="1:24" ht="23">
      <c r="A1046" s="154">
        <v>1037</v>
      </c>
      <c r="B1046" s="127" t="str">
        <f>IF(Data!B1046:$B$5009&lt;&gt;"",Data!B1046,"")</f>
        <v/>
      </c>
      <c r="C1046" s="127" t="str">
        <f>IF(Data!$C1046:C$5009&lt;&gt;"",Data!C1046,"")</f>
        <v/>
      </c>
      <c r="S1046" s="145" t="str">
        <f>IF(Data!B1050="","",B1050)</f>
        <v/>
      </c>
      <c r="T1046" s="146" t="str">
        <f>IFERROR(IF(S1046:$S$5009&lt;&gt;0, ABS(S1046-$AC$7),""),"")</f>
        <v/>
      </c>
      <c r="U1046" s="146" t="str">
        <f>IFERROR(IF(S1046:$S$5009&lt;&gt;0, (T1046-$AB$16)^2,""),"")</f>
        <v/>
      </c>
      <c r="V1046" s="147" t="str">
        <f>IF(Data!C1050="","",C1050)</f>
        <v/>
      </c>
      <c r="W1046" s="146" t="str">
        <f>IFERROR(IF(V1046:$V$5009&lt;&gt;0, ABS(C1050-$AC$8),""),"")</f>
        <v/>
      </c>
      <c r="X1046" s="146" t="str">
        <f>IFERROR(IF(V1046:$V$5009&lt;&gt;0, (W1046-$AB$17)^2,""),"")</f>
        <v/>
      </c>
    </row>
    <row r="1047" spans="1:24" ht="23">
      <c r="A1047" s="155">
        <v>1038</v>
      </c>
      <c r="B1047" s="127" t="str">
        <f>IF(Data!B1047:$B$5009&lt;&gt;"",Data!B1047,"")</f>
        <v/>
      </c>
      <c r="C1047" s="127" t="str">
        <f>IF(Data!$C1047:C$5009&lt;&gt;"",Data!C1047,"")</f>
        <v/>
      </c>
      <c r="S1047" s="145" t="str">
        <f>IF(Data!B1051="","",B1051)</f>
        <v/>
      </c>
      <c r="T1047" s="146" t="str">
        <f>IFERROR(IF(S1047:$S$5009&lt;&gt;0, ABS(S1047-$AC$7),""),"")</f>
        <v/>
      </c>
      <c r="U1047" s="146" t="str">
        <f>IFERROR(IF(S1047:$S$5009&lt;&gt;0, (T1047-$AB$16)^2,""),"")</f>
        <v/>
      </c>
      <c r="V1047" s="147" t="str">
        <f>IF(Data!C1051="","",C1051)</f>
        <v/>
      </c>
      <c r="W1047" s="146" t="str">
        <f>IFERROR(IF(V1047:$V$5009&lt;&gt;0, ABS(C1051-$AC$8),""),"")</f>
        <v/>
      </c>
      <c r="X1047" s="146" t="str">
        <f>IFERROR(IF(V1047:$V$5009&lt;&gt;0, (W1047-$AB$17)^2,""),"")</f>
        <v/>
      </c>
    </row>
    <row r="1048" spans="1:24" ht="23">
      <c r="A1048" s="154">
        <v>1039</v>
      </c>
      <c r="B1048" s="127" t="str">
        <f>IF(Data!B1048:$B$5009&lt;&gt;"",Data!B1048,"")</f>
        <v/>
      </c>
      <c r="C1048" s="127" t="str">
        <f>IF(Data!$C1048:C$5009&lt;&gt;"",Data!C1048,"")</f>
        <v/>
      </c>
      <c r="S1048" s="145" t="str">
        <f>IF(Data!B1052="","",B1052)</f>
        <v/>
      </c>
      <c r="T1048" s="146" t="str">
        <f>IFERROR(IF(S1048:$S$5009&lt;&gt;0, ABS(S1048-$AC$7),""),"")</f>
        <v/>
      </c>
      <c r="U1048" s="146" t="str">
        <f>IFERROR(IF(S1048:$S$5009&lt;&gt;0, (T1048-$AB$16)^2,""),"")</f>
        <v/>
      </c>
      <c r="V1048" s="147" t="str">
        <f>IF(Data!C1052="","",C1052)</f>
        <v/>
      </c>
      <c r="W1048" s="146" t="str">
        <f>IFERROR(IF(V1048:$V$5009&lt;&gt;0, ABS(C1052-$AC$8),""),"")</f>
        <v/>
      </c>
      <c r="X1048" s="146" t="str">
        <f>IFERROR(IF(V1048:$V$5009&lt;&gt;0, (W1048-$AB$17)^2,""),"")</f>
        <v/>
      </c>
    </row>
    <row r="1049" spans="1:24" ht="23">
      <c r="A1049" s="155">
        <v>1040</v>
      </c>
      <c r="B1049" s="127" t="str">
        <f>IF(Data!B1049:$B$5009&lt;&gt;"",Data!B1049,"")</f>
        <v/>
      </c>
      <c r="C1049" s="127" t="str">
        <f>IF(Data!$C1049:C$5009&lt;&gt;"",Data!C1049,"")</f>
        <v/>
      </c>
      <c r="S1049" s="145" t="str">
        <f>IF(Data!B1053="","",B1053)</f>
        <v/>
      </c>
      <c r="T1049" s="146" t="str">
        <f>IFERROR(IF(S1049:$S$5009&lt;&gt;0, ABS(S1049-$AC$7),""),"")</f>
        <v/>
      </c>
      <c r="U1049" s="146" t="str">
        <f>IFERROR(IF(S1049:$S$5009&lt;&gt;0, (T1049-$AB$16)^2,""),"")</f>
        <v/>
      </c>
      <c r="V1049" s="147" t="str">
        <f>IF(Data!C1053="","",C1053)</f>
        <v/>
      </c>
      <c r="W1049" s="146" t="str">
        <f>IFERROR(IF(V1049:$V$5009&lt;&gt;0, ABS(C1053-$AC$8),""),"")</f>
        <v/>
      </c>
      <c r="X1049" s="146" t="str">
        <f>IFERROR(IF(V1049:$V$5009&lt;&gt;0, (W1049-$AB$17)^2,""),"")</f>
        <v/>
      </c>
    </row>
    <row r="1050" spans="1:24" ht="23">
      <c r="A1050" s="154">
        <v>1041</v>
      </c>
      <c r="B1050" s="127" t="str">
        <f>IF(Data!B1050:$B$5009&lt;&gt;"",Data!B1050,"")</f>
        <v/>
      </c>
      <c r="C1050" s="127" t="str">
        <f>IF(Data!$C1050:C$5009&lt;&gt;"",Data!C1050,"")</f>
        <v/>
      </c>
      <c r="S1050" s="145" t="str">
        <f>IF(Data!B1054="","",B1054)</f>
        <v/>
      </c>
      <c r="T1050" s="146" t="str">
        <f>IFERROR(IF(S1050:$S$5009&lt;&gt;0, ABS(S1050-$AC$7),""),"")</f>
        <v/>
      </c>
      <c r="U1050" s="146" t="str">
        <f>IFERROR(IF(S1050:$S$5009&lt;&gt;0, (T1050-$AB$16)^2,""),"")</f>
        <v/>
      </c>
      <c r="V1050" s="147" t="str">
        <f>IF(Data!C1054="","",C1054)</f>
        <v/>
      </c>
      <c r="W1050" s="146" t="str">
        <f>IFERROR(IF(V1050:$V$5009&lt;&gt;0, ABS(C1054-$AC$8),""),"")</f>
        <v/>
      </c>
      <c r="X1050" s="146" t="str">
        <f>IFERROR(IF(V1050:$V$5009&lt;&gt;0, (W1050-$AB$17)^2,""),"")</f>
        <v/>
      </c>
    </row>
    <row r="1051" spans="1:24" ht="23">
      <c r="A1051" s="155">
        <v>1042</v>
      </c>
      <c r="B1051" s="127" t="str">
        <f>IF(Data!B1051:$B$5009&lt;&gt;"",Data!B1051,"")</f>
        <v/>
      </c>
      <c r="C1051" s="127" t="str">
        <f>IF(Data!$C1051:C$5009&lt;&gt;"",Data!C1051,"")</f>
        <v/>
      </c>
      <c r="S1051" s="145" t="str">
        <f>IF(Data!B1055="","",B1055)</f>
        <v/>
      </c>
      <c r="T1051" s="146" t="str">
        <f>IFERROR(IF(S1051:$S$5009&lt;&gt;0, ABS(S1051-$AC$7),""),"")</f>
        <v/>
      </c>
      <c r="U1051" s="146" t="str">
        <f>IFERROR(IF(S1051:$S$5009&lt;&gt;0, (T1051-$AB$16)^2,""),"")</f>
        <v/>
      </c>
      <c r="V1051" s="147" t="str">
        <f>IF(Data!C1055="","",C1055)</f>
        <v/>
      </c>
      <c r="W1051" s="146" t="str">
        <f>IFERROR(IF(V1051:$V$5009&lt;&gt;0, ABS(C1055-$AC$8),""),"")</f>
        <v/>
      </c>
      <c r="X1051" s="146" t="str">
        <f>IFERROR(IF(V1051:$V$5009&lt;&gt;0, (W1051-$AB$17)^2,""),"")</f>
        <v/>
      </c>
    </row>
    <row r="1052" spans="1:24" ht="23">
      <c r="A1052" s="154">
        <v>1043</v>
      </c>
      <c r="B1052" s="127" t="str">
        <f>IF(Data!B1052:$B$5009&lt;&gt;"",Data!B1052,"")</f>
        <v/>
      </c>
      <c r="C1052" s="127" t="str">
        <f>IF(Data!$C1052:C$5009&lt;&gt;"",Data!C1052,"")</f>
        <v/>
      </c>
      <c r="S1052" s="145" t="str">
        <f>IF(Data!B1056="","",B1056)</f>
        <v/>
      </c>
      <c r="T1052" s="146" t="str">
        <f>IFERROR(IF(S1052:$S$5009&lt;&gt;0, ABS(S1052-$AC$7),""),"")</f>
        <v/>
      </c>
      <c r="U1052" s="146" t="str">
        <f>IFERROR(IF(S1052:$S$5009&lt;&gt;0, (T1052-$AB$16)^2,""),"")</f>
        <v/>
      </c>
      <c r="V1052" s="147" t="str">
        <f>IF(Data!C1056="","",C1056)</f>
        <v/>
      </c>
      <c r="W1052" s="146" t="str">
        <f>IFERROR(IF(V1052:$V$5009&lt;&gt;0, ABS(C1056-$AC$8),""),"")</f>
        <v/>
      </c>
      <c r="X1052" s="146" t="str">
        <f>IFERROR(IF(V1052:$V$5009&lt;&gt;0, (W1052-$AB$17)^2,""),"")</f>
        <v/>
      </c>
    </row>
    <row r="1053" spans="1:24" ht="23">
      <c r="A1053" s="155">
        <v>1044</v>
      </c>
      <c r="B1053" s="127" t="str">
        <f>IF(Data!B1053:$B$5009&lt;&gt;"",Data!B1053,"")</f>
        <v/>
      </c>
      <c r="C1053" s="127" t="str">
        <f>IF(Data!$C1053:C$5009&lt;&gt;"",Data!C1053,"")</f>
        <v/>
      </c>
      <c r="S1053" s="145" t="str">
        <f>IF(Data!B1057="","",B1057)</f>
        <v/>
      </c>
      <c r="T1053" s="146" t="str">
        <f>IFERROR(IF(S1053:$S$5009&lt;&gt;0, ABS(S1053-$AC$7),""),"")</f>
        <v/>
      </c>
      <c r="U1053" s="146" t="str">
        <f>IFERROR(IF(S1053:$S$5009&lt;&gt;0, (T1053-$AB$16)^2,""),"")</f>
        <v/>
      </c>
      <c r="V1053" s="147" t="str">
        <f>IF(Data!C1057="","",C1057)</f>
        <v/>
      </c>
      <c r="W1053" s="146" t="str">
        <f>IFERROR(IF(V1053:$V$5009&lt;&gt;0, ABS(C1057-$AC$8),""),"")</f>
        <v/>
      </c>
      <c r="X1053" s="146" t="str">
        <f>IFERROR(IF(V1053:$V$5009&lt;&gt;0, (W1053-$AB$17)^2,""),"")</f>
        <v/>
      </c>
    </row>
    <row r="1054" spans="1:24" ht="23">
      <c r="A1054" s="154">
        <v>1045</v>
      </c>
      <c r="B1054" s="127" t="str">
        <f>IF(Data!B1054:$B$5009&lt;&gt;"",Data!B1054,"")</f>
        <v/>
      </c>
      <c r="C1054" s="127" t="str">
        <f>IF(Data!$C1054:C$5009&lt;&gt;"",Data!C1054,"")</f>
        <v/>
      </c>
      <c r="S1054" s="145" t="str">
        <f>IF(Data!B1058="","",B1058)</f>
        <v/>
      </c>
      <c r="T1054" s="146" t="str">
        <f>IFERROR(IF(S1054:$S$5009&lt;&gt;0, ABS(S1054-$AC$7),""),"")</f>
        <v/>
      </c>
      <c r="U1054" s="146" t="str">
        <f>IFERROR(IF(S1054:$S$5009&lt;&gt;0, (T1054-$AB$16)^2,""),"")</f>
        <v/>
      </c>
      <c r="V1054" s="147" t="str">
        <f>IF(Data!C1058="","",C1058)</f>
        <v/>
      </c>
      <c r="W1054" s="146" t="str">
        <f>IFERROR(IF(V1054:$V$5009&lt;&gt;0, ABS(C1058-$AC$8),""),"")</f>
        <v/>
      </c>
      <c r="X1054" s="146" t="str">
        <f>IFERROR(IF(V1054:$V$5009&lt;&gt;0, (W1054-$AB$17)^2,""),"")</f>
        <v/>
      </c>
    </row>
    <row r="1055" spans="1:24" ht="23">
      <c r="A1055" s="155">
        <v>1046</v>
      </c>
      <c r="B1055" s="127" t="str">
        <f>IF(Data!B1055:$B$5009&lt;&gt;"",Data!B1055,"")</f>
        <v/>
      </c>
      <c r="C1055" s="127" t="str">
        <f>IF(Data!$C1055:C$5009&lt;&gt;"",Data!C1055,"")</f>
        <v/>
      </c>
      <c r="S1055" s="145" t="str">
        <f>IF(Data!B1059="","",B1059)</f>
        <v/>
      </c>
      <c r="T1055" s="146" t="str">
        <f>IFERROR(IF(S1055:$S$5009&lt;&gt;0, ABS(S1055-$AC$7),""),"")</f>
        <v/>
      </c>
      <c r="U1055" s="146" t="str">
        <f>IFERROR(IF(S1055:$S$5009&lt;&gt;0, (T1055-$AB$16)^2,""),"")</f>
        <v/>
      </c>
      <c r="V1055" s="147" t="str">
        <f>IF(Data!C1059="","",C1059)</f>
        <v/>
      </c>
      <c r="W1055" s="146" t="str">
        <f>IFERROR(IF(V1055:$V$5009&lt;&gt;0, ABS(C1059-$AC$8),""),"")</f>
        <v/>
      </c>
      <c r="X1055" s="146" t="str">
        <f>IFERROR(IF(V1055:$V$5009&lt;&gt;0, (W1055-$AB$17)^2,""),"")</f>
        <v/>
      </c>
    </row>
    <row r="1056" spans="1:24" ht="23">
      <c r="A1056" s="154">
        <v>1047</v>
      </c>
      <c r="B1056" s="127" t="str">
        <f>IF(Data!B1056:$B$5009&lt;&gt;"",Data!B1056,"")</f>
        <v/>
      </c>
      <c r="C1056" s="127" t="str">
        <f>IF(Data!$C1056:C$5009&lt;&gt;"",Data!C1056,"")</f>
        <v/>
      </c>
      <c r="S1056" s="145" t="str">
        <f>IF(Data!B1060="","",B1060)</f>
        <v/>
      </c>
      <c r="T1056" s="146" t="str">
        <f>IFERROR(IF(S1056:$S$5009&lt;&gt;0, ABS(S1056-$AC$7),""),"")</f>
        <v/>
      </c>
      <c r="U1056" s="146" t="str">
        <f>IFERROR(IF(S1056:$S$5009&lt;&gt;0, (T1056-$AB$16)^2,""),"")</f>
        <v/>
      </c>
      <c r="V1056" s="147" t="str">
        <f>IF(Data!C1060="","",C1060)</f>
        <v/>
      </c>
      <c r="W1056" s="146" t="str">
        <f>IFERROR(IF(V1056:$V$5009&lt;&gt;0, ABS(C1060-$AC$8),""),"")</f>
        <v/>
      </c>
      <c r="X1056" s="146" t="str">
        <f>IFERROR(IF(V1056:$V$5009&lt;&gt;0, (W1056-$AB$17)^2,""),"")</f>
        <v/>
      </c>
    </row>
    <row r="1057" spans="1:24" ht="23">
      <c r="A1057" s="155">
        <v>1048</v>
      </c>
      <c r="B1057" s="127" t="str">
        <f>IF(Data!B1057:$B$5009&lt;&gt;"",Data!B1057,"")</f>
        <v/>
      </c>
      <c r="C1057" s="127" t="str">
        <f>IF(Data!$C1057:C$5009&lt;&gt;"",Data!C1057,"")</f>
        <v/>
      </c>
      <c r="S1057" s="145" t="str">
        <f>IF(Data!B1061="","",B1061)</f>
        <v/>
      </c>
      <c r="T1057" s="146" t="str">
        <f>IFERROR(IF(S1057:$S$5009&lt;&gt;0, ABS(S1057-$AC$7),""),"")</f>
        <v/>
      </c>
      <c r="U1057" s="146" t="str">
        <f>IFERROR(IF(S1057:$S$5009&lt;&gt;0, (T1057-$AB$16)^2,""),"")</f>
        <v/>
      </c>
      <c r="V1057" s="147" t="str">
        <f>IF(Data!C1061="","",C1061)</f>
        <v/>
      </c>
      <c r="W1057" s="146" t="str">
        <f>IFERROR(IF(V1057:$V$5009&lt;&gt;0, ABS(C1061-$AC$8),""),"")</f>
        <v/>
      </c>
      <c r="X1057" s="146" t="str">
        <f>IFERROR(IF(V1057:$V$5009&lt;&gt;0, (W1057-$AB$17)^2,""),"")</f>
        <v/>
      </c>
    </row>
    <row r="1058" spans="1:24" ht="23">
      <c r="A1058" s="154">
        <v>1049</v>
      </c>
      <c r="B1058" s="127" t="str">
        <f>IF(Data!B1058:$B$5009&lt;&gt;"",Data!B1058,"")</f>
        <v/>
      </c>
      <c r="C1058" s="127" t="str">
        <f>IF(Data!$C1058:C$5009&lt;&gt;"",Data!C1058,"")</f>
        <v/>
      </c>
      <c r="S1058" s="145" t="str">
        <f>IF(Data!B1062="","",B1062)</f>
        <v/>
      </c>
      <c r="T1058" s="146" t="str">
        <f>IFERROR(IF(S1058:$S$5009&lt;&gt;0, ABS(S1058-$AC$7),""),"")</f>
        <v/>
      </c>
      <c r="U1058" s="146" t="str">
        <f>IFERROR(IF(S1058:$S$5009&lt;&gt;0, (T1058-$AB$16)^2,""),"")</f>
        <v/>
      </c>
      <c r="V1058" s="147" t="str">
        <f>IF(Data!C1062="","",C1062)</f>
        <v/>
      </c>
      <c r="W1058" s="146" t="str">
        <f>IFERROR(IF(V1058:$V$5009&lt;&gt;0, ABS(C1062-$AC$8),""),"")</f>
        <v/>
      </c>
      <c r="X1058" s="146" t="str">
        <f>IFERROR(IF(V1058:$V$5009&lt;&gt;0, (W1058-$AB$17)^2,""),"")</f>
        <v/>
      </c>
    </row>
    <row r="1059" spans="1:24" ht="23">
      <c r="A1059" s="155">
        <v>1050</v>
      </c>
      <c r="B1059" s="127" t="str">
        <f>IF(Data!B1059:$B$5009&lt;&gt;"",Data!B1059,"")</f>
        <v/>
      </c>
      <c r="C1059" s="127" t="str">
        <f>IF(Data!$C1059:C$5009&lt;&gt;"",Data!C1059,"")</f>
        <v/>
      </c>
      <c r="S1059" s="145" t="str">
        <f>IF(Data!B1063="","",B1063)</f>
        <v/>
      </c>
      <c r="T1059" s="146" t="str">
        <f>IFERROR(IF(S1059:$S$5009&lt;&gt;0, ABS(S1059-$AC$7),""),"")</f>
        <v/>
      </c>
      <c r="U1059" s="146" t="str">
        <f>IFERROR(IF(S1059:$S$5009&lt;&gt;0, (T1059-$AB$16)^2,""),"")</f>
        <v/>
      </c>
      <c r="V1059" s="147" t="str">
        <f>IF(Data!C1063="","",C1063)</f>
        <v/>
      </c>
      <c r="W1059" s="146" t="str">
        <f>IFERROR(IF(V1059:$V$5009&lt;&gt;0, ABS(C1063-$AC$8),""),"")</f>
        <v/>
      </c>
      <c r="X1059" s="146" t="str">
        <f>IFERROR(IF(V1059:$V$5009&lt;&gt;0, (W1059-$AB$17)^2,""),"")</f>
        <v/>
      </c>
    </row>
    <row r="1060" spans="1:24" ht="23">
      <c r="A1060" s="154">
        <v>1051</v>
      </c>
      <c r="B1060" s="127" t="str">
        <f>IF(Data!B1060:$B$5009&lt;&gt;"",Data!B1060,"")</f>
        <v/>
      </c>
      <c r="C1060" s="127" t="str">
        <f>IF(Data!$C1060:C$5009&lt;&gt;"",Data!C1060,"")</f>
        <v/>
      </c>
      <c r="S1060" s="145" t="str">
        <f>IF(Data!B1064="","",B1064)</f>
        <v/>
      </c>
      <c r="T1060" s="146" t="str">
        <f>IFERROR(IF(S1060:$S$5009&lt;&gt;0, ABS(S1060-$AC$7),""),"")</f>
        <v/>
      </c>
      <c r="U1060" s="146" t="str">
        <f>IFERROR(IF(S1060:$S$5009&lt;&gt;0, (T1060-$AB$16)^2,""),"")</f>
        <v/>
      </c>
      <c r="V1060" s="147" t="str">
        <f>IF(Data!C1064="","",C1064)</f>
        <v/>
      </c>
      <c r="W1060" s="146" t="str">
        <f>IFERROR(IF(V1060:$V$5009&lt;&gt;0, ABS(C1064-$AC$8),""),"")</f>
        <v/>
      </c>
      <c r="X1060" s="146" t="str">
        <f>IFERROR(IF(V1060:$V$5009&lt;&gt;0, (W1060-$AB$17)^2,""),"")</f>
        <v/>
      </c>
    </row>
    <row r="1061" spans="1:24" ht="23">
      <c r="A1061" s="155">
        <v>1052</v>
      </c>
      <c r="B1061" s="127" t="str">
        <f>IF(Data!B1061:$B$5009&lt;&gt;"",Data!B1061,"")</f>
        <v/>
      </c>
      <c r="C1061" s="127" t="str">
        <f>IF(Data!$C1061:C$5009&lt;&gt;"",Data!C1061,"")</f>
        <v/>
      </c>
      <c r="S1061" s="145" t="str">
        <f>IF(Data!B1065="","",B1065)</f>
        <v/>
      </c>
      <c r="T1061" s="146" t="str">
        <f>IFERROR(IF(S1061:$S$5009&lt;&gt;0, ABS(S1061-$AC$7),""),"")</f>
        <v/>
      </c>
      <c r="U1061" s="146" t="str">
        <f>IFERROR(IF(S1061:$S$5009&lt;&gt;0, (T1061-$AB$16)^2,""),"")</f>
        <v/>
      </c>
      <c r="V1061" s="147" t="str">
        <f>IF(Data!C1065="","",C1065)</f>
        <v/>
      </c>
      <c r="W1061" s="146" t="str">
        <f>IFERROR(IF(V1061:$V$5009&lt;&gt;0, ABS(C1065-$AC$8),""),"")</f>
        <v/>
      </c>
      <c r="X1061" s="146" t="str">
        <f>IFERROR(IF(V1061:$V$5009&lt;&gt;0, (W1061-$AB$17)^2,""),"")</f>
        <v/>
      </c>
    </row>
    <row r="1062" spans="1:24" ht="23">
      <c r="A1062" s="154">
        <v>1053</v>
      </c>
      <c r="B1062" s="127" t="str">
        <f>IF(Data!B1062:$B$5009&lt;&gt;"",Data!B1062,"")</f>
        <v/>
      </c>
      <c r="C1062" s="127" t="str">
        <f>IF(Data!$C1062:C$5009&lt;&gt;"",Data!C1062,"")</f>
        <v/>
      </c>
      <c r="S1062" s="145" t="str">
        <f>IF(Data!B1066="","",B1066)</f>
        <v/>
      </c>
      <c r="T1062" s="146" t="str">
        <f>IFERROR(IF(S1062:$S$5009&lt;&gt;0, ABS(S1062-$AC$7),""),"")</f>
        <v/>
      </c>
      <c r="U1062" s="146" t="str">
        <f>IFERROR(IF(S1062:$S$5009&lt;&gt;0, (T1062-$AB$16)^2,""),"")</f>
        <v/>
      </c>
      <c r="V1062" s="147" t="str">
        <f>IF(Data!C1066="","",C1066)</f>
        <v/>
      </c>
      <c r="W1062" s="146" t="str">
        <f>IFERROR(IF(V1062:$V$5009&lt;&gt;0, ABS(C1066-$AC$8),""),"")</f>
        <v/>
      </c>
      <c r="X1062" s="146" t="str">
        <f>IFERROR(IF(V1062:$V$5009&lt;&gt;0, (W1062-$AB$17)^2,""),"")</f>
        <v/>
      </c>
    </row>
    <row r="1063" spans="1:24" ht="23">
      <c r="A1063" s="155">
        <v>1054</v>
      </c>
      <c r="B1063" s="127" t="str">
        <f>IF(Data!B1063:$B$5009&lt;&gt;"",Data!B1063,"")</f>
        <v/>
      </c>
      <c r="C1063" s="127" t="str">
        <f>IF(Data!$C1063:C$5009&lt;&gt;"",Data!C1063,"")</f>
        <v/>
      </c>
      <c r="S1063" s="145" t="str">
        <f>IF(Data!B1067="","",B1067)</f>
        <v/>
      </c>
      <c r="T1063" s="146" t="str">
        <f>IFERROR(IF(S1063:$S$5009&lt;&gt;0, ABS(S1063-$AC$7),""),"")</f>
        <v/>
      </c>
      <c r="U1063" s="146" t="str">
        <f>IFERROR(IF(S1063:$S$5009&lt;&gt;0, (T1063-$AB$16)^2,""),"")</f>
        <v/>
      </c>
      <c r="V1063" s="147" t="str">
        <f>IF(Data!C1067="","",C1067)</f>
        <v/>
      </c>
      <c r="W1063" s="146" t="str">
        <f>IFERROR(IF(V1063:$V$5009&lt;&gt;0, ABS(C1067-$AC$8),""),"")</f>
        <v/>
      </c>
      <c r="X1063" s="146" t="str">
        <f>IFERROR(IF(V1063:$V$5009&lt;&gt;0, (W1063-$AB$17)^2,""),"")</f>
        <v/>
      </c>
    </row>
    <row r="1064" spans="1:24" ht="23">
      <c r="A1064" s="154">
        <v>1055</v>
      </c>
      <c r="B1064" s="127" t="str">
        <f>IF(Data!B1064:$B$5009&lt;&gt;"",Data!B1064,"")</f>
        <v/>
      </c>
      <c r="C1064" s="127" t="str">
        <f>IF(Data!$C1064:C$5009&lt;&gt;"",Data!C1064,"")</f>
        <v/>
      </c>
      <c r="S1064" s="145" t="str">
        <f>IF(Data!B1068="","",B1068)</f>
        <v/>
      </c>
      <c r="T1064" s="146" t="str">
        <f>IFERROR(IF(S1064:$S$5009&lt;&gt;0, ABS(S1064-$AC$7),""),"")</f>
        <v/>
      </c>
      <c r="U1064" s="146" t="str">
        <f>IFERROR(IF(S1064:$S$5009&lt;&gt;0, (T1064-$AB$16)^2,""),"")</f>
        <v/>
      </c>
      <c r="V1064" s="147" t="str">
        <f>IF(Data!C1068="","",C1068)</f>
        <v/>
      </c>
      <c r="W1064" s="146" t="str">
        <f>IFERROR(IF(V1064:$V$5009&lt;&gt;0, ABS(C1068-$AC$8),""),"")</f>
        <v/>
      </c>
      <c r="X1064" s="146" t="str">
        <f>IFERROR(IF(V1064:$V$5009&lt;&gt;0, (W1064-$AB$17)^2,""),"")</f>
        <v/>
      </c>
    </row>
    <row r="1065" spans="1:24" ht="23">
      <c r="A1065" s="155">
        <v>1056</v>
      </c>
      <c r="B1065" s="127" t="str">
        <f>IF(Data!B1065:$B$5009&lt;&gt;"",Data!B1065,"")</f>
        <v/>
      </c>
      <c r="C1065" s="127" t="str">
        <f>IF(Data!$C1065:C$5009&lt;&gt;"",Data!C1065,"")</f>
        <v/>
      </c>
      <c r="S1065" s="145" t="str">
        <f>IF(Data!B1069="","",B1069)</f>
        <v/>
      </c>
      <c r="T1065" s="146" t="str">
        <f>IFERROR(IF(S1065:$S$5009&lt;&gt;0, ABS(S1065-$AC$7),""),"")</f>
        <v/>
      </c>
      <c r="U1065" s="146" t="str">
        <f>IFERROR(IF(S1065:$S$5009&lt;&gt;0, (T1065-$AB$16)^2,""),"")</f>
        <v/>
      </c>
      <c r="V1065" s="147" t="str">
        <f>IF(Data!C1069="","",C1069)</f>
        <v/>
      </c>
      <c r="W1065" s="146" t="str">
        <f>IFERROR(IF(V1065:$V$5009&lt;&gt;0, ABS(C1069-$AC$8),""),"")</f>
        <v/>
      </c>
      <c r="X1065" s="146" t="str">
        <f>IFERROR(IF(V1065:$V$5009&lt;&gt;0, (W1065-$AB$17)^2,""),"")</f>
        <v/>
      </c>
    </row>
    <row r="1066" spans="1:24" ht="23">
      <c r="A1066" s="154">
        <v>1057</v>
      </c>
      <c r="B1066" s="127" t="str">
        <f>IF(Data!B1066:$B$5009&lt;&gt;"",Data!B1066,"")</f>
        <v/>
      </c>
      <c r="C1066" s="127" t="str">
        <f>IF(Data!$C1066:C$5009&lt;&gt;"",Data!C1066,"")</f>
        <v/>
      </c>
      <c r="S1066" s="145" t="str">
        <f>IF(Data!B1070="","",B1070)</f>
        <v/>
      </c>
      <c r="T1066" s="146" t="str">
        <f>IFERROR(IF(S1066:$S$5009&lt;&gt;0, ABS(S1066-$AC$7),""),"")</f>
        <v/>
      </c>
      <c r="U1066" s="146" t="str">
        <f>IFERROR(IF(S1066:$S$5009&lt;&gt;0, (T1066-$AB$16)^2,""),"")</f>
        <v/>
      </c>
      <c r="V1066" s="147" t="str">
        <f>IF(Data!C1070="","",C1070)</f>
        <v/>
      </c>
      <c r="W1066" s="146" t="str">
        <f>IFERROR(IF(V1066:$V$5009&lt;&gt;0, ABS(C1070-$AC$8),""),"")</f>
        <v/>
      </c>
      <c r="X1066" s="146" t="str">
        <f>IFERROR(IF(V1066:$V$5009&lt;&gt;0, (W1066-$AB$17)^2,""),"")</f>
        <v/>
      </c>
    </row>
    <row r="1067" spans="1:24" ht="23">
      <c r="A1067" s="155">
        <v>1058</v>
      </c>
      <c r="B1067" s="127" t="str">
        <f>IF(Data!B1067:$B$5009&lt;&gt;"",Data!B1067,"")</f>
        <v/>
      </c>
      <c r="C1067" s="127" t="str">
        <f>IF(Data!$C1067:C$5009&lt;&gt;"",Data!C1067,"")</f>
        <v/>
      </c>
      <c r="S1067" s="145" t="str">
        <f>IF(Data!B1071="","",B1071)</f>
        <v/>
      </c>
      <c r="T1067" s="146" t="str">
        <f>IFERROR(IF(S1067:$S$5009&lt;&gt;0, ABS(S1067-$AC$7),""),"")</f>
        <v/>
      </c>
      <c r="U1067" s="146" t="str">
        <f>IFERROR(IF(S1067:$S$5009&lt;&gt;0, (T1067-$AB$16)^2,""),"")</f>
        <v/>
      </c>
      <c r="V1067" s="147" t="str">
        <f>IF(Data!C1071="","",C1071)</f>
        <v/>
      </c>
      <c r="W1067" s="146" t="str">
        <f>IFERROR(IF(V1067:$V$5009&lt;&gt;0, ABS(C1071-$AC$8),""),"")</f>
        <v/>
      </c>
      <c r="X1067" s="146" t="str">
        <f>IFERROR(IF(V1067:$V$5009&lt;&gt;0, (W1067-$AB$17)^2,""),"")</f>
        <v/>
      </c>
    </row>
    <row r="1068" spans="1:24" ht="23">
      <c r="A1068" s="154">
        <v>1059</v>
      </c>
      <c r="B1068" s="127" t="str">
        <f>IF(Data!B1068:$B$5009&lt;&gt;"",Data!B1068,"")</f>
        <v/>
      </c>
      <c r="C1068" s="127" t="str">
        <f>IF(Data!$C1068:C$5009&lt;&gt;"",Data!C1068,"")</f>
        <v/>
      </c>
      <c r="S1068" s="145" t="str">
        <f>IF(Data!B1072="","",B1072)</f>
        <v/>
      </c>
      <c r="T1068" s="146" t="str">
        <f>IFERROR(IF(S1068:$S$5009&lt;&gt;0, ABS(S1068-$AC$7),""),"")</f>
        <v/>
      </c>
      <c r="U1068" s="146" t="str">
        <f>IFERROR(IF(S1068:$S$5009&lt;&gt;0, (T1068-$AB$16)^2,""),"")</f>
        <v/>
      </c>
      <c r="V1068" s="147" t="str">
        <f>IF(Data!C1072="","",C1072)</f>
        <v/>
      </c>
      <c r="W1068" s="146" t="str">
        <f>IFERROR(IF(V1068:$V$5009&lt;&gt;0, ABS(C1072-$AC$8),""),"")</f>
        <v/>
      </c>
      <c r="X1068" s="146" t="str">
        <f>IFERROR(IF(V1068:$V$5009&lt;&gt;0, (W1068-$AB$17)^2,""),"")</f>
        <v/>
      </c>
    </row>
    <row r="1069" spans="1:24" ht="23">
      <c r="A1069" s="155">
        <v>1060</v>
      </c>
      <c r="B1069" s="127" t="str">
        <f>IF(Data!B1069:$B$5009&lt;&gt;"",Data!B1069,"")</f>
        <v/>
      </c>
      <c r="C1069" s="127" t="str">
        <f>IF(Data!$C1069:C$5009&lt;&gt;"",Data!C1069,"")</f>
        <v/>
      </c>
      <c r="S1069" s="145" t="str">
        <f>IF(Data!B1073="","",B1073)</f>
        <v/>
      </c>
      <c r="T1069" s="146" t="str">
        <f>IFERROR(IF(S1069:$S$5009&lt;&gt;0, ABS(S1069-$AC$7),""),"")</f>
        <v/>
      </c>
      <c r="U1069" s="146" t="str">
        <f>IFERROR(IF(S1069:$S$5009&lt;&gt;0, (T1069-$AB$16)^2,""),"")</f>
        <v/>
      </c>
      <c r="V1069" s="147" t="str">
        <f>IF(Data!C1073="","",C1073)</f>
        <v/>
      </c>
      <c r="W1069" s="146" t="str">
        <f>IFERROR(IF(V1069:$V$5009&lt;&gt;0, ABS(C1073-$AC$8),""),"")</f>
        <v/>
      </c>
      <c r="X1069" s="146" t="str">
        <f>IFERROR(IF(V1069:$V$5009&lt;&gt;0, (W1069-$AB$17)^2,""),"")</f>
        <v/>
      </c>
    </row>
    <row r="1070" spans="1:24" ht="23">
      <c r="A1070" s="154">
        <v>1061</v>
      </c>
      <c r="B1070" s="127" t="str">
        <f>IF(Data!B1070:$B$5009&lt;&gt;"",Data!B1070,"")</f>
        <v/>
      </c>
      <c r="C1070" s="127" t="str">
        <f>IF(Data!$C1070:C$5009&lt;&gt;"",Data!C1070,"")</f>
        <v/>
      </c>
      <c r="S1070" s="145" t="str">
        <f>IF(Data!B1074="","",B1074)</f>
        <v/>
      </c>
      <c r="T1070" s="146" t="str">
        <f>IFERROR(IF(S1070:$S$5009&lt;&gt;0, ABS(S1070-$AC$7),""),"")</f>
        <v/>
      </c>
      <c r="U1070" s="146" t="str">
        <f>IFERROR(IF(S1070:$S$5009&lt;&gt;0, (T1070-$AB$16)^2,""),"")</f>
        <v/>
      </c>
      <c r="V1070" s="147" t="str">
        <f>IF(Data!C1074="","",C1074)</f>
        <v/>
      </c>
      <c r="W1070" s="146" t="str">
        <f>IFERROR(IF(V1070:$V$5009&lt;&gt;0, ABS(C1074-$AC$8),""),"")</f>
        <v/>
      </c>
      <c r="X1070" s="146" t="str">
        <f>IFERROR(IF(V1070:$V$5009&lt;&gt;0, (W1070-$AB$17)^2,""),"")</f>
        <v/>
      </c>
    </row>
    <row r="1071" spans="1:24" ht="23">
      <c r="A1071" s="155">
        <v>1062</v>
      </c>
      <c r="B1071" s="127" t="str">
        <f>IF(Data!B1071:$B$5009&lt;&gt;"",Data!B1071,"")</f>
        <v/>
      </c>
      <c r="C1071" s="127" t="str">
        <f>IF(Data!$C1071:C$5009&lt;&gt;"",Data!C1071,"")</f>
        <v/>
      </c>
      <c r="S1071" s="145" t="str">
        <f>IF(Data!B1075="","",B1075)</f>
        <v/>
      </c>
      <c r="T1071" s="146" t="str">
        <f>IFERROR(IF(S1071:$S$5009&lt;&gt;0, ABS(S1071-$AC$7),""),"")</f>
        <v/>
      </c>
      <c r="U1071" s="146" t="str">
        <f>IFERROR(IF(S1071:$S$5009&lt;&gt;0, (T1071-$AB$16)^2,""),"")</f>
        <v/>
      </c>
      <c r="V1071" s="147" t="str">
        <f>IF(Data!C1075="","",C1075)</f>
        <v/>
      </c>
      <c r="W1071" s="146" t="str">
        <f>IFERROR(IF(V1071:$V$5009&lt;&gt;0, ABS(C1075-$AC$8),""),"")</f>
        <v/>
      </c>
      <c r="X1071" s="146" t="str">
        <f>IFERROR(IF(V1071:$V$5009&lt;&gt;0, (W1071-$AB$17)^2,""),"")</f>
        <v/>
      </c>
    </row>
    <row r="1072" spans="1:24" ht="23">
      <c r="A1072" s="154">
        <v>1063</v>
      </c>
      <c r="B1072" s="127" t="str">
        <f>IF(Data!B1072:$B$5009&lt;&gt;"",Data!B1072,"")</f>
        <v/>
      </c>
      <c r="C1072" s="127" t="str">
        <f>IF(Data!$C1072:C$5009&lt;&gt;"",Data!C1072,"")</f>
        <v/>
      </c>
      <c r="S1072" s="145" t="str">
        <f>IF(Data!B1076="","",B1076)</f>
        <v/>
      </c>
      <c r="T1072" s="146" t="str">
        <f>IFERROR(IF(S1072:$S$5009&lt;&gt;0, ABS(S1072-$AC$7),""),"")</f>
        <v/>
      </c>
      <c r="U1072" s="146" t="str">
        <f>IFERROR(IF(S1072:$S$5009&lt;&gt;0, (T1072-$AB$16)^2,""),"")</f>
        <v/>
      </c>
      <c r="V1072" s="147" t="str">
        <f>IF(Data!C1076="","",C1076)</f>
        <v/>
      </c>
      <c r="W1072" s="146" t="str">
        <f>IFERROR(IF(V1072:$V$5009&lt;&gt;0, ABS(C1076-$AC$8),""),"")</f>
        <v/>
      </c>
      <c r="X1072" s="146" t="str">
        <f>IFERROR(IF(V1072:$V$5009&lt;&gt;0, (W1072-$AB$17)^2,""),"")</f>
        <v/>
      </c>
    </row>
    <row r="1073" spans="1:24" ht="23">
      <c r="A1073" s="155">
        <v>1064</v>
      </c>
      <c r="B1073" s="127" t="str">
        <f>IF(Data!B1073:$B$5009&lt;&gt;"",Data!B1073,"")</f>
        <v/>
      </c>
      <c r="C1073" s="127" t="str">
        <f>IF(Data!$C1073:C$5009&lt;&gt;"",Data!C1073,"")</f>
        <v/>
      </c>
      <c r="S1073" s="145" t="str">
        <f>IF(Data!B1077="","",B1077)</f>
        <v/>
      </c>
      <c r="T1073" s="146" t="str">
        <f>IFERROR(IF(S1073:$S$5009&lt;&gt;0, ABS(S1073-$AC$7),""),"")</f>
        <v/>
      </c>
      <c r="U1073" s="146" t="str">
        <f>IFERROR(IF(S1073:$S$5009&lt;&gt;0, (T1073-$AB$16)^2,""),"")</f>
        <v/>
      </c>
      <c r="V1073" s="147" t="str">
        <f>IF(Data!C1077="","",C1077)</f>
        <v/>
      </c>
      <c r="W1073" s="146" t="str">
        <f>IFERROR(IF(V1073:$V$5009&lt;&gt;0, ABS(C1077-$AC$8),""),"")</f>
        <v/>
      </c>
      <c r="X1073" s="146" t="str">
        <f>IFERROR(IF(V1073:$V$5009&lt;&gt;0, (W1073-$AB$17)^2,""),"")</f>
        <v/>
      </c>
    </row>
    <row r="1074" spans="1:24" ht="23">
      <c r="A1074" s="154">
        <v>1065</v>
      </c>
      <c r="B1074" s="127" t="str">
        <f>IF(Data!B1074:$B$5009&lt;&gt;"",Data!B1074,"")</f>
        <v/>
      </c>
      <c r="C1074" s="127" t="str">
        <f>IF(Data!$C1074:C$5009&lt;&gt;"",Data!C1074,"")</f>
        <v/>
      </c>
      <c r="S1074" s="145" t="str">
        <f>IF(Data!B1078="","",B1078)</f>
        <v/>
      </c>
      <c r="T1074" s="146" t="str">
        <f>IFERROR(IF(S1074:$S$5009&lt;&gt;0, ABS(S1074-$AC$7),""),"")</f>
        <v/>
      </c>
      <c r="U1074" s="146" t="str">
        <f>IFERROR(IF(S1074:$S$5009&lt;&gt;0, (T1074-$AB$16)^2,""),"")</f>
        <v/>
      </c>
      <c r="V1074" s="147" t="str">
        <f>IF(Data!C1078="","",C1078)</f>
        <v/>
      </c>
      <c r="W1074" s="146" t="str">
        <f>IFERROR(IF(V1074:$V$5009&lt;&gt;0, ABS(C1078-$AC$8),""),"")</f>
        <v/>
      </c>
      <c r="X1074" s="146" t="str">
        <f>IFERROR(IF(V1074:$V$5009&lt;&gt;0, (W1074-$AB$17)^2,""),"")</f>
        <v/>
      </c>
    </row>
    <row r="1075" spans="1:24" ht="23">
      <c r="A1075" s="155">
        <v>1066</v>
      </c>
      <c r="B1075" s="127" t="str">
        <f>IF(Data!B1075:$B$5009&lt;&gt;"",Data!B1075,"")</f>
        <v/>
      </c>
      <c r="C1075" s="127" t="str">
        <f>IF(Data!$C1075:C$5009&lt;&gt;"",Data!C1075,"")</f>
        <v/>
      </c>
      <c r="S1075" s="145" t="str">
        <f>IF(Data!B1079="","",B1079)</f>
        <v/>
      </c>
      <c r="T1075" s="146" t="str">
        <f>IFERROR(IF(S1075:$S$5009&lt;&gt;0, ABS(S1075-$AC$7),""),"")</f>
        <v/>
      </c>
      <c r="U1075" s="146" t="str">
        <f>IFERROR(IF(S1075:$S$5009&lt;&gt;0, (T1075-$AB$16)^2,""),"")</f>
        <v/>
      </c>
      <c r="V1075" s="147" t="str">
        <f>IF(Data!C1079="","",C1079)</f>
        <v/>
      </c>
      <c r="W1075" s="146" t="str">
        <f>IFERROR(IF(V1075:$V$5009&lt;&gt;0, ABS(C1079-$AC$8),""),"")</f>
        <v/>
      </c>
      <c r="X1075" s="146" t="str">
        <f>IFERROR(IF(V1075:$V$5009&lt;&gt;0, (W1075-$AB$17)^2,""),"")</f>
        <v/>
      </c>
    </row>
    <row r="1076" spans="1:24" ht="23">
      <c r="A1076" s="154">
        <v>1067</v>
      </c>
      <c r="B1076" s="127" t="str">
        <f>IF(Data!B1076:$B$5009&lt;&gt;"",Data!B1076,"")</f>
        <v/>
      </c>
      <c r="C1076" s="127" t="str">
        <f>IF(Data!$C1076:C$5009&lt;&gt;"",Data!C1076,"")</f>
        <v/>
      </c>
      <c r="S1076" s="145" t="str">
        <f>IF(Data!B1080="","",B1080)</f>
        <v/>
      </c>
      <c r="T1076" s="146" t="str">
        <f>IFERROR(IF(S1076:$S$5009&lt;&gt;0, ABS(S1076-$AC$7),""),"")</f>
        <v/>
      </c>
      <c r="U1076" s="146" t="str">
        <f>IFERROR(IF(S1076:$S$5009&lt;&gt;0, (T1076-$AB$16)^2,""),"")</f>
        <v/>
      </c>
      <c r="V1076" s="147" t="str">
        <f>IF(Data!C1080="","",C1080)</f>
        <v/>
      </c>
      <c r="W1076" s="146" t="str">
        <f>IFERROR(IF(V1076:$V$5009&lt;&gt;0, ABS(C1080-$AC$8),""),"")</f>
        <v/>
      </c>
      <c r="X1076" s="146" t="str">
        <f>IFERROR(IF(V1076:$V$5009&lt;&gt;0, (W1076-$AB$17)^2,""),"")</f>
        <v/>
      </c>
    </row>
    <row r="1077" spans="1:24" ht="23">
      <c r="A1077" s="155">
        <v>1068</v>
      </c>
      <c r="B1077" s="127" t="str">
        <f>IF(Data!B1077:$B$5009&lt;&gt;"",Data!B1077,"")</f>
        <v/>
      </c>
      <c r="C1077" s="127" t="str">
        <f>IF(Data!$C1077:C$5009&lt;&gt;"",Data!C1077,"")</f>
        <v/>
      </c>
      <c r="S1077" s="145" t="str">
        <f>IF(Data!B1081="","",B1081)</f>
        <v/>
      </c>
      <c r="T1077" s="146" t="str">
        <f>IFERROR(IF(S1077:$S$5009&lt;&gt;0, ABS(S1077-$AC$7),""),"")</f>
        <v/>
      </c>
      <c r="U1077" s="146" t="str">
        <f>IFERROR(IF(S1077:$S$5009&lt;&gt;0, (T1077-$AB$16)^2,""),"")</f>
        <v/>
      </c>
      <c r="V1077" s="147" t="str">
        <f>IF(Data!C1081="","",C1081)</f>
        <v/>
      </c>
      <c r="W1077" s="146" t="str">
        <f>IFERROR(IF(V1077:$V$5009&lt;&gt;0, ABS(C1081-$AC$8),""),"")</f>
        <v/>
      </c>
      <c r="X1077" s="146" t="str">
        <f>IFERROR(IF(V1077:$V$5009&lt;&gt;0, (W1077-$AB$17)^2,""),"")</f>
        <v/>
      </c>
    </row>
    <row r="1078" spans="1:24" ht="23">
      <c r="A1078" s="154">
        <v>1069</v>
      </c>
      <c r="B1078" s="127" t="str">
        <f>IF(Data!B1078:$B$5009&lt;&gt;"",Data!B1078,"")</f>
        <v/>
      </c>
      <c r="C1078" s="127" t="str">
        <f>IF(Data!$C1078:C$5009&lt;&gt;"",Data!C1078,"")</f>
        <v/>
      </c>
      <c r="S1078" s="145" t="str">
        <f>IF(Data!B1082="","",B1082)</f>
        <v/>
      </c>
      <c r="T1078" s="146" t="str">
        <f>IFERROR(IF(S1078:$S$5009&lt;&gt;0, ABS(S1078-$AC$7),""),"")</f>
        <v/>
      </c>
      <c r="U1078" s="146" t="str">
        <f>IFERROR(IF(S1078:$S$5009&lt;&gt;0, (T1078-$AB$16)^2,""),"")</f>
        <v/>
      </c>
      <c r="V1078" s="147" t="str">
        <f>IF(Data!C1082="","",C1082)</f>
        <v/>
      </c>
      <c r="W1078" s="146" t="str">
        <f>IFERROR(IF(V1078:$V$5009&lt;&gt;0, ABS(C1082-$AC$8),""),"")</f>
        <v/>
      </c>
      <c r="X1078" s="146" t="str">
        <f>IFERROR(IF(V1078:$V$5009&lt;&gt;0, (W1078-$AB$17)^2,""),"")</f>
        <v/>
      </c>
    </row>
    <row r="1079" spans="1:24" ht="23">
      <c r="A1079" s="155">
        <v>1070</v>
      </c>
      <c r="B1079" s="127" t="str">
        <f>IF(Data!B1079:$B$5009&lt;&gt;"",Data!B1079,"")</f>
        <v/>
      </c>
      <c r="C1079" s="127" t="str">
        <f>IF(Data!$C1079:C$5009&lt;&gt;"",Data!C1079,"")</f>
        <v/>
      </c>
      <c r="S1079" s="145" t="str">
        <f>IF(Data!B1083="","",B1083)</f>
        <v/>
      </c>
      <c r="T1079" s="146" t="str">
        <f>IFERROR(IF(S1079:$S$5009&lt;&gt;0, ABS(S1079-$AC$7),""),"")</f>
        <v/>
      </c>
      <c r="U1079" s="146" t="str">
        <f>IFERROR(IF(S1079:$S$5009&lt;&gt;0, (T1079-$AB$16)^2,""),"")</f>
        <v/>
      </c>
      <c r="V1079" s="147" t="str">
        <f>IF(Data!C1083="","",C1083)</f>
        <v/>
      </c>
      <c r="W1079" s="146" t="str">
        <f>IFERROR(IF(V1079:$V$5009&lt;&gt;0, ABS(C1083-$AC$8),""),"")</f>
        <v/>
      </c>
      <c r="X1079" s="146" t="str">
        <f>IFERROR(IF(V1079:$V$5009&lt;&gt;0, (W1079-$AB$17)^2,""),"")</f>
        <v/>
      </c>
    </row>
    <row r="1080" spans="1:24" ht="23">
      <c r="A1080" s="154">
        <v>1071</v>
      </c>
      <c r="B1080" s="127" t="str">
        <f>IF(Data!B1080:$B$5009&lt;&gt;"",Data!B1080,"")</f>
        <v/>
      </c>
      <c r="C1080" s="127" t="str">
        <f>IF(Data!$C1080:C$5009&lt;&gt;"",Data!C1080,"")</f>
        <v/>
      </c>
      <c r="S1080" s="145" t="str">
        <f>IF(Data!B1084="","",B1084)</f>
        <v/>
      </c>
      <c r="T1080" s="146" t="str">
        <f>IFERROR(IF(S1080:$S$5009&lt;&gt;0, ABS(S1080-$AC$7),""),"")</f>
        <v/>
      </c>
      <c r="U1080" s="146" t="str">
        <f>IFERROR(IF(S1080:$S$5009&lt;&gt;0, (T1080-$AB$16)^2,""),"")</f>
        <v/>
      </c>
      <c r="V1080" s="147" t="str">
        <f>IF(Data!C1084="","",C1084)</f>
        <v/>
      </c>
      <c r="W1080" s="146" t="str">
        <f>IFERROR(IF(V1080:$V$5009&lt;&gt;0, ABS(C1084-$AC$8),""),"")</f>
        <v/>
      </c>
      <c r="X1080" s="146" t="str">
        <f>IFERROR(IF(V1080:$V$5009&lt;&gt;0, (W1080-$AB$17)^2,""),"")</f>
        <v/>
      </c>
    </row>
    <row r="1081" spans="1:24" ht="23">
      <c r="A1081" s="155">
        <v>1072</v>
      </c>
      <c r="B1081" s="127" t="str">
        <f>IF(Data!B1081:$B$5009&lt;&gt;"",Data!B1081,"")</f>
        <v/>
      </c>
      <c r="C1081" s="127" t="str">
        <f>IF(Data!$C1081:C$5009&lt;&gt;"",Data!C1081,"")</f>
        <v/>
      </c>
      <c r="S1081" s="145" t="str">
        <f>IF(Data!B1085="","",B1085)</f>
        <v/>
      </c>
      <c r="T1081" s="146" t="str">
        <f>IFERROR(IF(S1081:$S$5009&lt;&gt;0, ABS(S1081-$AC$7),""),"")</f>
        <v/>
      </c>
      <c r="U1081" s="146" t="str">
        <f>IFERROR(IF(S1081:$S$5009&lt;&gt;0, (T1081-$AB$16)^2,""),"")</f>
        <v/>
      </c>
      <c r="V1081" s="147" t="str">
        <f>IF(Data!C1085="","",C1085)</f>
        <v/>
      </c>
      <c r="W1081" s="146" t="str">
        <f>IFERROR(IF(V1081:$V$5009&lt;&gt;0, ABS(C1085-$AC$8),""),"")</f>
        <v/>
      </c>
      <c r="X1081" s="146" t="str">
        <f>IFERROR(IF(V1081:$V$5009&lt;&gt;0, (W1081-$AB$17)^2,""),"")</f>
        <v/>
      </c>
    </row>
    <row r="1082" spans="1:24" ht="23">
      <c r="A1082" s="154">
        <v>1073</v>
      </c>
      <c r="B1082" s="127" t="str">
        <f>IF(Data!B1082:$B$5009&lt;&gt;"",Data!B1082,"")</f>
        <v/>
      </c>
      <c r="C1082" s="127" t="str">
        <f>IF(Data!$C1082:C$5009&lt;&gt;"",Data!C1082,"")</f>
        <v/>
      </c>
      <c r="S1082" s="145" t="str">
        <f>IF(Data!B1086="","",B1086)</f>
        <v/>
      </c>
      <c r="T1082" s="146" t="str">
        <f>IFERROR(IF(S1082:$S$5009&lt;&gt;0, ABS(S1082-$AC$7),""),"")</f>
        <v/>
      </c>
      <c r="U1082" s="146" t="str">
        <f>IFERROR(IF(S1082:$S$5009&lt;&gt;0, (T1082-$AB$16)^2,""),"")</f>
        <v/>
      </c>
      <c r="V1082" s="147" t="str">
        <f>IF(Data!C1086="","",C1086)</f>
        <v/>
      </c>
      <c r="W1082" s="146" t="str">
        <f>IFERROR(IF(V1082:$V$5009&lt;&gt;0, ABS(C1086-$AC$8),""),"")</f>
        <v/>
      </c>
      <c r="X1082" s="146" t="str">
        <f>IFERROR(IF(V1082:$V$5009&lt;&gt;0, (W1082-$AB$17)^2,""),"")</f>
        <v/>
      </c>
    </row>
    <row r="1083" spans="1:24" ht="23">
      <c r="A1083" s="155">
        <v>1074</v>
      </c>
      <c r="B1083" s="127" t="str">
        <f>IF(Data!B1083:$B$5009&lt;&gt;"",Data!B1083,"")</f>
        <v/>
      </c>
      <c r="C1083" s="127" t="str">
        <f>IF(Data!$C1083:C$5009&lt;&gt;"",Data!C1083,"")</f>
        <v/>
      </c>
      <c r="S1083" s="145" t="str">
        <f>IF(Data!B1087="","",B1087)</f>
        <v/>
      </c>
      <c r="T1083" s="146" t="str">
        <f>IFERROR(IF(S1083:$S$5009&lt;&gt;0, ABS(S1083-$AC$7),""),"")</f>
        <v/>
      </c>
      <c r="U1083" s="146" t="str">
        <f>IFERROR(IF(S1083:$S$5009&lt;&gt;0, (T1083-$AB$16)^2,""),"")</f>
        <v/>
      </c>
      <c r="V1083" s="147" t="str">
        <f>IF(Data!C1087="","",C1087)</f>
        <v/>
      </c>
      <c r="W1083" s="146" t="str">
        <f>IFERROR(IF(V1083:$V$5009&lt;&gt;0, ABS(C1087-$AC$8),""),"")</f>
        <v/>
      </c>
      <c r="X1083" s="146" t="str">
        <f>IFERROR(IF(V1083:$V$5009&lt;&gt;0, (W1083-$AB$17)^2,""),"")</f>
        <v/>
      </c>
    </row>
    <row r="1084" spans="1:24" ht="23">
      <c r="A1084" s="154">
        <v>1075</v>
      </c>
      <c r="B1084" s="127" t="str">
        <f>IF(Data!B1084:$B$5009&lt;&gt;"",Data!B1084,"")</f>
        <v/>
      </c>
      <c r="C1084" s="127" t="str">
        <f>IF(Data!$C1084:C$5009&lt;&gt;"",Data!C1084,"")</f>
        <v/>
      </c>
      <c r="S1084" s="145" t="str">
        <f>IF(Data!B1088="","",B1088)</f>
        <v/>
      </c>
      <c r="T1084" s="146" t="str">
        <f>IFERROR(IF(S1084:$S$5009&lt;&gt;0, ABS(S1084-$AC$7),""),"")</f>
        <v/>
      </c>
      <c r="U1084" s="146" t="str">
        <f>IFERROR(IF(S1084:$S$5009&lt;&gt;0, (T1084-$AB$16)^2,""),"")</f>
        <v/>
      </c>
      <c r="V1084" s="147" t="str">
        <f>IF(Data!C1088="","",C1088)</f>
        <v/>
      </c>
      <c r="W1084" s="146" t="str">
        <f>IFERROR(IF(V1084:$V$5009&lt;&gt;0, ABS(C1088-$AC$8),""),"")</f>
        <v/>
      </c>
      <c r="X1084" s="146" t="str">
        <f>IFERROR(IF(V1084:$V$5009&lt;&gt;0, (W1084-$AB$17)^2,""),"")</f>
        <v/>
      </c>
    </row>
    <row r="1085" spans="1:24" ht="23">
      <c r="A1085" s="155">
        <v>1076</v>
      </c>
      <c r="B1085" s="127" t="str">
        <f>IF(Data!B1085:$B$5009&lt;&gt;"",Data!B1085,"")</f>
        <v/>
      </c>
      <c r="C1085" s="127" t="str">
        <f>IF(Data!$C1085:C$5009&lt;&gt;"",Data!C1085,"")</f>
        <v/>
      </c>
      <c r="S1085" s="145" t="str">
        <f>IF(Data!B1089="","",B1089)</f>
        <v/>
      </c>
      <c r="T1085" s="146" t="str">
        <f>IFERROR(IF(S1085:$S$5009&lt;&gt;0, ABS(S1085-$AC$7),""),"")</f>
        <v/>
      </c>
      <c r="U1085" s="146" t="str">
        <f>IFERROR(IF(S1085:$S$5009&lt;&gt;0, (T1085-$AB$16)^2,""),"")</f>
        <v/>
      </c>
      <c r="V1085" s="147" t="str">
        <f>IF(Data!C1089="","",C1089)</f>
        <v/>
      </c>
      <c r="W1085" s="146" t="str">
        <f>IFERROR(IF(V1085:$V$5009&lt;&gt;0, ABS(C1089-$AC$8),""),"")</f>
        <v/>
      </c>
      <c r="X1085" s="146" t="str">
        <f>IFERROR(IF(V1085:$V$5009&lt;&gt;0, (W1085-$AB$17)^2,""),"")</f>
        <v/>
      </c>
    </row>
    <row r="1086" spans="1:24" ht="23">
      <c r="A1086" s="154">
        <v>1077</v>
      </c>
      <c r="B1086" s="127" t="str">
        <f>IF(Data!B1086:$B$5009&lt;&gt;"",Data!B1086,"")</f>
        <v/>
      </c>
      <c r="C1086" s="127" t="str">
        <f>IF(Data!$C1086:C$5009&lt;&gt;"",Data!C1086,"")</f>
        <v/>
      </c>
      <c r="S1086" s="145" t="str">
        <f>IF(Data!B1090="","",B1090)</f>
        <v/>
      </c>
      <c r="T1086" s="146" t="str">
        <f>IFERROR(IF(S1086:$S$5009&lt;&gt;0, ABS(S1086-$AC$7),""),"")</f>
        <v/>
      </c>
      <c r="U1086" s="146" t="str">
        <f>IFERROR(IF(S1086:$S$5009&lt;&gt;0, (T1086-$AB$16)^2,""),"")</f>
        <v/>
      </c>
      <c r="V1086" s="147" t="str">
        <f>IF(Data!C1090="","",C1090)</f>
        <v/>
      </c>
      <c r="W1086" s="146" t="str">
        <f>IFERROR(IF(V1086:$V$5009&lt;&gt;0, ABS(C1090-$AC$8),""),"")</f>
        <v/>
      </c>
      <c r="X1086" s="146" t="str">
        <f>IFERROR(IF(V1086:$V$5009&lt;&gt;0, (W1086-$AB$17)^2,""),"")</f>
        <v/>
      </c>
    </row>
    <row r="1087" spans="1:24" ht="23">
      <c r="A1087" s="155">
        <v>1078</v>
      </c>
      <c r="B1087" s="127" t="str">
        <f>IF(Data!B1087:$B$5009&lt;&gt;"",Data!B1087,"")</f>
        <v/>
      </c>
      <c r="C1087" s="127" t="str">
        <f>IF(Data!$C1087:C$5009&lt;&gt;"",Data!C1087,"")</f>
        <v/>
      </c>
      <c r="S1087" s="145" t="str">
        <f>IF(Data!B1091="","",B1091)</f>
        <v/>
      </c>
      <c r="T1087" s="146" t="str">
        <f>IFERROR(IF(S1087:$S$5009&lt;&gt;0, ABS(S1087-$AC$7),""),"")</f>
        <v/>
      </c>
      <c r="U1087" s="146" t="str">
        <f>IFERROR(IF(S1087:$S$5009&lt;&gt;0, (T1087-$AB$16)^2,""),"")</f>
        <v/>
      </c>
      <c r="V1087" s="147" t="str">
        <f>IF(Data!C1091="","",C1091)</f>
        <v/>
      </c>
      <c r="W1087" s="146" t="str">
        <f>IFERROR(IF(V1087:$V$5009&lt;&gt;0, ABS(C1091-$AC$8),""),"")</f>
        <v/>
      </c>
      <c r="X1087" s="146" t="str">
        <f>IFERROR(IF(V1087:$V$5009&lt;&gt;0, (W1087-$AB$17)^2,""),"")</f>
        <v/>
      </c>
    </row>
    <row r="1088" spans="1:24" ht="23">
      <c r="A1088" s="154">
        <v>1079</v>
      </c>
      <c r="B1088" s="127" t="str">
        <f>IF(Data!B1088:$B$5009&lt;&gt;"",Data!B1088,"")</f>
        <v/>
      </c>
      <c r="C1088" s="127" t="str">
        <f>IF(Data!$C1088:C$5009&lt;&gt;"",Data!C1088,"")</f>
        <v/>
      </c>
      <c r="S1088" s="145" t="str">
        <f>IF(Data!B1092="","",B1092)</f>
        <v/>
      </c>
      <c r="T1088" s="146" t="str">
        <f>IFERROR(IF(S1088:$S$5009&lt;&gt;0, ABS(S1088-$AC$7),""),"")</f>
        <v/>
      </c>
      <c r="U1088" s="146" t="str">
        <f>IFERROR(IF(S1088:$S$5009&lt;&gt;0, (T1088-$AB$16)^2,""),"")</f>
        <v/>
      </c>
      <c r="V1088" s="147" t="str">
        <f>IF(Data!C1092="","",C1092)</f>
        <v/>
      </c>
      <c r="W1088" s="146" t="str">
        <f>IFERROR(IF(V1088:$V$5009&lt;&gt;0, ABS(C1092-$AC$8),""),"")</f>
        <v/>
      </c>
      <c r="X1088" s="146" t="str">
        <f>IFERROR(IF(V1088:$V$5009&lt;&gt;0, (W1088-$AB$17)^2,""),"")</f>
        <v/>
      </c>
    </row>
    <row r="1089" spans="1:24" ht="23">
      <c r="A1089" s="155">
        <v>1080</v>
      </c>
      <c r="B1089" s="127" t="str">
        <f>IF(Data!B1089:$B$5009&lt;&gt;"",Data!B1089,"")</f>
        <v/>
      </c>
      <c r="C1089" s="127" t="str">
        <f>IF(Data!$C1089:C$5009&lt;&gt;"",Data!C1089,"")</f>
        <v/>
      </c>
      <c r="S1089" s="145" t="str">
        <f>IF(Data!B1093="","",B1093)</f>
        <v/>
      </c>
      <c r="T1089" s="146" t="str">
        <f>IFERROR(IF(S1089:$S$5009&lt;&gt;0, ABS(S1089-$AC$7),""),"")</f>
        <v/>
      </c>
      <c r="U1089" s="146" t="str">
        <f>IFERROR(IF(S1089:$S$5009&lt;&gt;0, (T1089-$AB$16)^2,""),"")</f>
        <v/>
      </c>
      <c r="V1089" s="147" t="str">
        <f>IF(Data!C1093="","",C1093)</f>
        <v/>
      </c>
      <c r="W1089" s="146" t="str">
        <f>IFERROR(IF(V1089:$V$5009&lt;&gt;0, ABS(C1093-$AC$8),""),"")</f>
        <v/>
      </c>
      <c r="X1089" s="146" t="str">
        <f>IFERROR(IF(V1089:$V$5009&lt;&gt;0, (W1089-$AB$17)^2,""),"")</f>
        <v/>
      </c>
    </row>
    <row r="1090" spans="1:24" ht="23">
      <c r="A1090" s="154">
        <v>1081</v>
      </c>
      <c r="B1090" s="127" t="str">
        <f>IF(Data!B1090:$B$5009&lt;&gt;"",Data!B1090,"")</f>
        <v/>
      </c>
      <c r="C1090" s="127" t="str">
        <f>IF(Data!$C1090:C$5009&lt;&gt;"",Data!C1090,"")</f>
        <v/>
      </c>
      <c r="S1090" s="145" t="str">
        <f>IF(Data!B1094="","",B1094)</f>
        <v/>
      </c>
      <c r="T1090" s="146" t="str">
        <f>IFERROR(IF(S1090:$S$5009&lt;&gt;0, ABS(S1090-$AC$7),""),"")</f>
        <v/>
      </c>
      <c r="U1090" s="146" t="str">
        <f>IFERROR(IF(S1090:$S$5009&lt;&gt;0, (T1090-$AB$16)^2,""),"")</f>
        <v/>
      </c>
      <c r="V1090" s="147" t="str">
        <f>IF(Data!C1094="","",C1094)</f>
        <v/>
      </c>
      <c r="W1090" s="146" t="str">
        <f>IFERROR(IF(V1090:$V$5009&lt;&gt;0, ABS(C1094-$AC$8),""),"")</f>
        <v/>
      </c>
      <c r="X1090" s="146" t="str">
        <f>IFERROR(IF(V1090:$V$5009&lt;&gt;0, (W1090-$AB$17)^2,""),"")</f>
        <v/>
      </c>
    </row>
    <row r="1091" spans="1:24" ht="23">
      <c r="A1091" s="155">
        <v>1082</v>
      </c>
      <c r="B1091" s="127" t="str">
        <f>IF(Data!B1091:$B$5009&lt;&gt;"",Data!B1091,"")</f>
        <v/>
      </c>
      <c r="C1091" s="127" t="str">
        <f>IF(Data!$C1091:C$5009&lt;&gt;"",Data!C1091,"")</f>
        <v/>
      </c>
      <c r="S1091" s="145" t="str">
        <f>IF(Data!B1095="","",B1095)</f>
        <v/>
      </c>
      <c r="T1091" s="146" t="str">
        <f>IFERROR(IF(S1091:$S$5009&lt;&gt;0, ABS(S1091-$AC$7),""),"")</f>
        <v/>
      </c>
      <c r="U1091" s="146" t="str">
        <f>IFERROR(IF(S1091:$S$5009&lt;&gt;0, (T1091-$AB$16)^2,""),"")</f>
        <v/>
      </c>
      <c r="V1091" s="147" t="str">
        <f>IF(Data!C1095="","",C1095)</f>
        <v/>
      </c>
      <c r="W1091" s="146" t="str">
        <f>IFERROR(IF(V1091:$V$5009&lt;&gt;0, ABS(C1095-$AC$8),""),"")</f>
        <v/>
      </c>
      <c r="X1091" s="146" t="str">
        <f>IFERROR(IF(V1091:$V$5009&lt;&gt;0, (W1091-$AB$17)^2,""),"")</f>
        <v/>
      </c>
    </row>
    <row r="1092" spans="1:24" ht="23">
      <c r="A1092" s="154">
        <v>1083</v>
      </c>
      <c r="B1092" s="127" t="str">
        <f>IF(Data!B1092:$B$5009&lt;&gt;"",Data!B1092,"")</f>
        <v/>
      </c>
      <c r="C1092" s="127" t="str">
        <f>IF(Data!$C1092:C$5009&lt;&gt;"",Data!C1092,"")</f>
        <v/>
      </c>
      <c r="S1092" s="145" t="str">
        <f>IF(Data!B1096="","",B1096)</f>
        <v/>
      </c>
      <c r="T1092" s="146" t="str">
        <f>IFERROR(IF(S1092:$S$5009&lt;&gt;0, ABS(S1092-$AC$7),""),"")</f>
        <v/>
      </c>
      <c r="U1092" s="146" t="str">
        <f>IFERROR(IF(S1092:$S$5009&lt;&gt;0, (T1092-$AB$16)^2,""),"")</f>
        <v/>
      </c>
      <c r="V1092" s="147" t="str">
        <f>IF(Data!C1096="","",C1096)</f>
        <v/>
      </c>
      <c r="W1092" s="146" t="str">
        <f>IFERROR(IF(V1092:$V$5009&lt;&gt;0, ABS(C1096-$AC$8),""),"")</f>
        <v/>
      </c>
      <c r="X1092" s="146" t="str">
        <f>IFERROR(IF(V1092:$V$5009&lt;&gt;0, (W1092-$AB$17)^2,""),"")</f>
        <v/>
      </c>
    </row>
    <row r="1093" spans="1:24" ht="23">
      <c r="A1093" s="155">
        <v>1084</v>
      </c>
      <c r="B1093" s="127" t="str">
        <f>IF(Data!B1093:$B$5009&lt;&gt;"",Data!B1093,"")</f>
        <v/>
      </c>
      <c r="C1093" s="127" t="str">
        <f>IF(Data!$C1093:C$5009&lt;&gt;"",Data!C1093,"")</f>
        <v/>
      </c>
      <c r="S1093" s="145" t="str">
        <f>IF(Data!B1097="","",B1097)</f>
        <v/>
      </c>
      <c r="T1093" s="146" t="str">
        <f>IFERROR(IF(S1093:$S$5009&lt;&gt;0, ABS(S1093-$AC$7),""),"")</f>
        <v/>
      </c>
      <c r="U1093" s="146" t="str">
        <f>IFERROR(IF(S1093:$S$5009&lt;&gt;0, (T1093-$AB$16)^2,""),"")</f>
        <v/>
      </c>
      <c r="V1093" s="147" t="str">
        <f>IF(Data!C1097="","",C1097)</f>
        <v/>
      </c>
      <c r="W1093" s="146" t="str">
        <f>IFERROR(IF(V1093:$V$5009&lt;&gt;0, ABS(C1097-$AC$8),""),"")</f>
        <v/>
      </c>
      <c r="X1093" s="146" t="str">
        <f>IFERROR(IF(V1093:$V$5009&lt;&gt;0, (W1093-$AB$17)^2,""),"")</f>
        <v/>
      </c>
    </row>
    <row r="1094" spans="1:24" ht="23">
      <c r="A1094" s="154">
        <v>1085</v>
      </c>
      <c r="B1094" s="127" t="str">
        <f>IF(Data!B1094:$B$5009&lt;&gt;"",Data!B1094,"")</f>
        <v/>
      </c>
      <c r="C1094" s="127" t="str">
        <f>IF(Data!$C1094:C$5009&lt;&gt;"",Data!C1094,"")</f>
        <v/>
      </c>
      <c r="S1094" s="145" t="str">
        <f>IF(Data!B1098="","",B1098)</f>
        <v/>
      </c>
      <c r="T1094" s="146" t="str">
        <f>IFERROR(IF(S1094:$S$5009&lt;&gt;0, ABS(S1094-$AC$7),""),"")</f>
        <v/>
      </c>
      <c r="U1094" s="146" t="str">
        <f>IFERROR(IF(S1094:$S$5009&lt;&gt;0, (T1094-$AB$16)^2,""),"")</f>
        <v/>
      </c>
      <c r="V1094" s="147" t="str">
        <f>IF(Data!C1098="","",C1098)</f>
        <v/>
      </c>
      <c r="W1094" s="146" t="str">
        <f>IFERROR(IF(V1094:$V$5009&lt;&gt;0, ABS(C1098-$AC$8),""),"")</f>
        <v/>
      </c>
      <c r="X1094" s="146" t="str">
        <f>IFERROR(IF(V1094:$V$5009&lt;&gt;0, (W1094-$AB$17)^2,""),"")</f>
        <v/>
      </c>
    </row>
    <row r="1095" spans="1:24" ht="23">
      <c r="A1095" s="155">
        <v>1086</v>
      </c>
      <c r="B1095" s="127" t="str">
        <f>IF(Data!B1095:$B$5009&lt;&gt;"",Data!B1095,"")</f>
        <v/>
      </c>
      <c r="C1095" s="127" t="str">
        <f>IF(Data!$C1095:C$5009&lt;&gt;"",Data!C1095,"")</f>
        <v/>
      </c>
      <c r="S1095" s="145" t="str">
        <f>IF(Data!B1099="","",B1099)</f>
        <v/>
      </c>
      <c r="T1095" s="146" t="str">
        <f>IFERROR(IF(S1095:$S$5009&lt;&gt;0, ABS(S1095-$AC$7),""),"")</f>
        <v/>
      </c>
      <c r="U1095" s="146" t="str">
        <f>IFERROR(IF(S1095:$S$5009&lt;&gt;0, (T1095-$AB$16)^2,""),"")</f>
        <v/>
      </c>
      <c r="V1095" s="147" t="str">
        <f>IF(Data!C1099="","",C1099)</f>
        <v/>
      </c>
      <c r="W1095" s="146" t="str">
        <f>IFERROR(IF(V1095:$V$5009&lt;&gt;0, ABS(C1099-$AC$8),""),"")</f>
        <v/>
      </c>
      <c r="X1095" s="146" t="str">
        <f>IFERROR(IF(V1095:$V$5009&lt;&gt;0, (W1095-$AB$17)^2,""),"")</f>
        <v/>
      </c>
    </row>
    <row r="1096" spans="1:24" ht="23">
      <c r="A1096" s="154">
        <v>1087</v>
      </c>
      <c r="B1096" s="127" t="str">
        <f>IF(Data!B1096:$B$5009&lt;&gt;"",Data!B1096,"")</f>
        <v/>
      </c>
      <c r="C1096" s="127" t="str">
        <f>IF(Data!$C1096:C$5009&lt;&gt;"",Data!C1096,"")</f>
        <v/>
      </c>
      <c r="S1096" s="145" t="str">
        <f>IF(Data!B1100="","",B1100)</f>
        <v/>
      </c>
      <c r="T1096" s="146" t="str">
        <f>IFERROR(IF(S1096:$S$5009&lt;&gt;0, ABS(S1096-$AC$7),""),"")</f>
        <v/>
      </c>
      <c r="U1096" s="146" t="str">
        <f>IFERROR(IF(S1096:$S$5009&lt;&gt;0, (T1096-$AB$16)^2,""),"")</f>
        <v/>
      </c>
      <c r="V1096" s="147" t="str">
        <f>IF(Data!C1100="","",C1100)</f>
        <v/>
      </c>
      <c r="W1096" s="146" t="str">
        <f>IFERROR(IF(V1096:$V$5009&lt;&gt;0, ABS(C1100-$AC$8),""),"")</f>
        <v/>
      </c>
      <c r="X1096" s="146" t="str">
        <f>IFERROR(IF(V1096:$V$5009&lt;&gt;0, (W1096-$AB$17)^2,""),"")</f>
        <v/>
      </c>
    </row>
    <row r="1097" spans="1:24" ht="23">
      <c r="A1097" s="155">
        <v>1088</v>
      </c>
      <c r="B1097" s="127" t="str">
        <f>IF(Data!B1097:$B$5009&lt;&gt;"",Data!B1097,"")</f>
        <v/>
      </c>
      <c r="C1097" s="127" t="str">
        <f>IF(Data!$C1097:C$5009&lt;&gt;"",Data!C1097,"")</f>
        <v/>
      </c>
      <c r="S1097" s="145" t="str">
        <f>IF(Data!B1101="","",B1101)</f>
        <v/>
      </c>
      <c r="T1097" s="146" t="str">
        <f>IFERROR(IF(S1097:$S$5009&lt;&gt;0, ABS(S1097-$AC$7),""),"")</f>
        <v/>
      </c>
      <c r="U1097" s="146" t="str">
        <f>IFERROR(IF(S1097:$S$5009&lt;&gt;0, (T1097-$AB$16)^2,""),"")</f>
        <v/>
      </c>
      <c r="V1097" s="147" t="str">
        <f>IF(Data!C1101="","",C1101)</f>
        <v/>
      </c>
      <c r="W1097" s="146" t="str">
        <f>IFERROR(IF(V1097:$V$5009&lt;&gt;0, ABS(C1101-$AC$8),""),"")</f>
        <v/>
      </c>
      <c r="X1097" s="146" t="str">
        <f>IFERROR(IF(V1097:$V$5009&lt;&gt;0, (W1097-$AB$17)^2,""),"")</f>
        <v/>
      </c>
    </row>
    <row r="1098" spans="1:24" ht="23">
      <c r="A1098" s="154">
        <v>1089</v>
      </c>
      <c r="B1098" s="127" t="str">
        <f>IF(Data!B1098:$B$5009&lt;&gt;"",Data!B1098,"")</f>
        <v/>
      </c>
      <c r="C1098" s="127" t="str">
        <f>IF(Data!$C1098:C$5009&lt;&gt;"",Data!C1098,"")</f>
        <v/>
      </c>
      <c r="S1098" s="145" t="str">
        <f>IF(Data!B1102="","",B1102)</f>
        <v/>
      </c>
      <c r="T1098" s="146" t="str">
        <f>IFERROR(IF(S1098:$S$5009&lt;&gt;0, ABS(S1098-$AC$7),""),"")</f>
        <v/>
      </c>
      <c r="U1098" s="146" t="str">
        <f>IFERROR(IF(S1098:$S$5009&lt;&gt;0, (T1098-$AB$16)^2,""),"")</f>
        <v/>
      </c>
      <c r="V1098" s="147" t="str">
        <f>IF(Data!C1102="","",C1102)</f>
        <v/>
      </c>
      <c r="W1098" s="146" t="str">
        <f>IFERROR(IF(V1098:$V$5009&lt;&gt;0, ABS(C1102-$AC$8),""),"")</f>
        <v/>
      </c>
      <c r="X1098" s="146" t="str">
        <f>IFERROR(IF(V1098:$V$5009&lt;&gt;0, (W1098-$AB$17)^2,""),"")</f>
        <v/>
      </c>
    </row>
    <row r="1099" spans="1:24" ht="23">
      <c r="A1099" s="155">
        <v>1090</v>
      </c>
      <c r="B1099" s="127" t="str">
        <f>IF(Data!B1099:$B$5009&lt;&gt;"",Data!B1099,"")</f>
        <v/>
      </c>
      <c r="C1099" s="127" t="str">
        <f>IF(Data!$C1099:C$5009&lt;&gt;"",Data!C1099,"")</f>
        <v/>
      </c>
      <c r="S1099" s="145" t="str">
        <f>IF(Data!B1103="","",B1103)</f>
        <v/>
      </c>
      <c r="T1099" s="146" t="str">
        <f>IFERROR(IF(S1099:$S$5009&lt;&gt;0, ABS(S1099-$AC$7),""),"")</f>
        <v/>
      </c>
      <c r="U1099" s="146" t="str">
        <f>IFERROR(IF(S1099:$S$5009&lt;&gt;0, (T1099-$AB$16)^2,""),"")</f>
        <v/>
      </c>
      <c r="V1099" s="147" t="str">
        <f>IF(Data!C1103="","",C1103)</f>
        <v/>
      </c>
      <c r="W1099" s="146" t="str">
        <f>IFERROR(IF(V1099:$V$5009&lt;&gt;0, ABS(C1103-$AC$8),""),"")</f>
        <v/>
      </c>
      <c r="X1099" s="146" t="str">
        <f>IFERROR(IF(V1099:$V$5009&lt;&gt;0, (W1099-$AB$17)^2,""),"")</f>
        <v/>
      </c>
    </row>
    <row r="1100" spans="1:24" ht="23">
      <c r="A1100" s="154">
        <v>1091</v>
      </c>
      <c r="B1100" s="127" t="str">
        <f>IF(Data!B1100:$B$5009&lt;&gt;"",Data!B1100,"")</f>
        <v/>
      </c>
      <c r="C1100" s="127" t="str">
        <f>IF(Data!$C1100:C$5009&lt;&gt;"",Data!C1100,"")</f>
        <v/>
      </c>
      <c r="S1100" s="145" t="str">
        <f>IF(Data!B1104="","",B1104)</f>
        <v/>
      </c>
      <c r="T1100" s="146" t="str">
        <f>IFERROR(IF(S1100:$S$5009&lt;&gt;0, ABS(S1100-$AC$7),""),"")</f>
        <v/>
      </c>
      <c r="U1100" s="146" t="str">
        <f>IFERROR(IF(S1100:$S$5009&lt;&gt;0, (T1100-$AB$16)^2,""),"")</f>
        <v/>
      </c>
      <c r="V1100" s="147" t="str">
        <f>IF(Data!C1104="","",C1104)</f>
        <v/>
      </c>
      <c r="W1100" s="146" t="str">
        <f>IFERROR(IF(V1100:$V$5009&lt;&gt;0, ABS(C1104-$AC$8),""),"")</f>
        <v/>
      </c>
      <c r="X1100" s="146" t="str">
        <f>IFERROR(IF(V1100:$V$5009&lt;&gt;0, (W1100-$AB$17)^2,""),"")</f>
        <v/>
      </c>
    </row>
    <row r="1101" spans="1:24" ht="23">
      <c r="A1101" s="155">
        <v>1092</v>
      </c>
      <c r="B1101" s="127" t="str">
        <f>IF(Data!B1101:$B$5009&lt;&gt;"",Data!B1101,"")</f>
        <v/>
      </c>
      <c r="C1101" s="127" t="str">
        <f>IF(Data!$C1101:C$5009&lt;&gt;"",Data!C1101,"")</f>
        <v/>
      </c>
      <c r="S1101" s="145" t="str">
        <f>IF(Data!B1105="","",B1105)</f>
        <v/>
      </c>
      <c r="T1101" s="146" t="str">
        <f>IFERROR(IF(S1101:$S$5009&lt;&gt;0, ABS(S1101-$AC$7),""),"")</f>
        <v/>
      </c>
      <c r="U1101" s="146" t="str">
        <f>IFERROR(IF(S1101:$S$5009&lt;&gt;0, (T1101-$AB$16)^2,""),"")</f>
        <v/>
      </c>
      <c r="V1101" s="147" t="str">
        <f>IF(Data!C1105="","",C1105)</f>
        <v/>
      </c>
      <c r="W1101" s="146" t="str">
        <f>IFERROR(IF(V1101:$V$5009&lt;&gt;0, ABS(C1105-$AC$8),""),"")</f>
        <v/>
      </c>
      <c r="X1101" s="146" t="str">
        <f>IFERROR(IF(V1101:$V$5009&lt;&gt;0, (W1101-$AB$17)^2,""),"")</f>
        <v/>
      </c>
    </row>
    <row r="1102" spans="1:24" ht="23">
      <c r="A1102" s="154">
        <v>1093</v>
      </c>
      <c r="B1102" s="127" t="str">
        <f>IF(Data!B1102:$B$5009&lt;&gt;"",Data!B1102,"")</f>
        <v/>
      </c>
      <c r="C1102" s="127" t="str">
        <f>IF(Data!$C1102:C$5009&lt;&gt;"",Data!C1102,"")</f>
        <v/>
      </c>
      <c r="S1102" s="145" t="str">
        <f>IF(Data!B1106="","",B1106)</f>
        <v/>
      </c>
      <c r="T1102" s="146" t="str">
        <f>IFERROR(IF(S1102:$S$5009&lt;&gt;0, ABS(S1102-$AC$7),""),"")</f>
        <v/>
      </c>
      <c r="U1102" s="146" t="str">
        <f>IFERROR(IF(S1102:$S$5009&lt;&gt;0, (T1102-$AB$16)^2,""),"")</f>
        <v/>
      </c>
      <c r="V1102" s="147" t="str">
        <f>IF(Data!C1106="","",C1106)</f>
        <v/>
      </c>
      <c r="W1102" s="146" t="str">
        <f>IFERROR(IF(V1102:$V$5009&lt;&gt;0, ABS(C1106-$AC$8),""),"")</f>
        <v/>
      </c>
      <c r="X1102" s="146" t="str">
        <f>IFERROR(IF(V1102:$V$5009&lt;&gt;0, (W1102-$AB$17)^2,""),"")</f>
        <v/>
      </c>
    </row>
    <row r="1103" spans="1:24" ht="23">
      <c r="A1103" s="155">
        <v>1094</v>
      </c>
      <c r="B1103" s="127" t="str">
        <f>IF(Data!B1103:$B$5009&lt;&gt;"",Data!B1103,"")</f>
        <v/>
      </c>
      <c r="C1103" s="127" t="str">
        <f>IF(Data!$C1103:C$5009&lt;&gt;"",Data!C1103,"")</f>
        <v/>
      </c>
      <c r="S1103" s="145" t="str">
        <f>IF(Data!B1107="","",B1107)</f>
        <v/>
      </c>
      <c r="T1103" s="146" t="str">
        <f>IFERROR(IF(S1103:$S$5009&lt;&gt;0, ABS(S1103-$AC$7),""),"")</f>
        <v/>
      </c>
      <c r="U1103" s="146" t="str">
        <f>IFERROR(IF(S1103:$S$5009&lt;&gt;0, (T1103-$AB$16)^2,""),"")</f>
        <v/>
      </c>
      <c r="V1103" s="147" t="str">
        <f>IF(Data!C1107="","",C1107)</f>
        <v/>
      </c>
      <c r="W1103" s="146" t="str">
        <f>IFERROR(IF(V1103:$V$5009&lt;&gt;0, ABS(C1107-$AC$8),""),"")</f>
        <v/>
      </c>
      <c r="X1103" s="146" t="str">
        <f>IFERROR(IF(V1103:$V$5009&lt;&gt;0, (W1103-$AB$17)^2,""),"")</f>
        <v/>
      </c>
    </row>
    <row r="1104" spans="1:24" ht="23">
      <c r="A1104" s="154">
        <v>1095</v>
      </c>
      <c r="B1104" s="127" t="str">
        <f>IF(Data!B1104:$B$5009&lt;&gt;"",Data!B1104,"")</f>
        <v/>
      </c>
      <c r="C1104" s="127" t="str">
        <f>IF(Data!$C1104:C$5009&lt;&gt;"",Data!C1104,"")</f>
        <v/>
      </c>
      <c r="S1104" s="145" t="str">
        <f>IF(Data!B1108="","",B1108)</f>
        <v/>
      </c>
      <c r="T1104" s="146" t="str">
        <f>IFERROR(IF(S1104:$S$5009&lt;&gt;0, ABS(S1104-$AC$7),""),"")</f>
        <v/>
      </c>
      <c r="U1104" s="146" t="str">
        <f>IFERROR(IF(S1104:$S$5009&lt;&gt;0, (T1104-$AB$16)^2,""),"")</f>
        <v/>
      </c>
      <c r="V1104" s="147" t="str">
        <f>IF(Data!C1108="","",C1108)</f>
        <v/>
      </c>
      <c r="W1104" s="146" t="str">
        <f>IFERROR(IF(V1104:$V$5009&lt;&gt;0, ABS(C1108-$AC$8),""),"")</f>
        <v/>
      </c>
      <c r="X1104" s="146" t="str">
        <f>IFERROR(IF(V1104:$V$5009&lt;&gt;0, (W1104-$AB$17)^2,""),"")</f>
        <v/>
      </c>
    </row>
    <row r="1105" spans="1:24" ht="23">
      <c r="A1105" s="155">
        <v>1096</v>
      </c>
      <c r="B1105" s="127" t="str">
        <f>IF(Data!B1105:$B$5009&lt;&gt;"",Data!B1105,"")</f>
        <v/>
      </c>
      <c r="C1105" s="127" t="str">
        <f>IF(Data!$C1105:C$5009&lt;&gt;"",Data!C1105,"")</f>
        <v/>
      </c>
      <c r="S1105" s="145" t="str">
        <f>IF(Data!B1109="","",B1109)</f>
        <v/>
      </c>
      <c r="T1105" s="146" t="str">
        <f>IFERROR(IF(S1105:$S$5009&lt;&gt;0, ABS(S1105-$AC$7),""),"")</f>
        <v/>
      </c>
      <c r="U1105" s="146" t="str">
        <f>IFERROR(IF(S1105:$S$5009&lt;&gt;0, (T1105-$AB$16)^2,""),"")</f>
        <v/>
      </c>
      <c r="V1105" s="147" t="str">
        <f>IF(Data!C1109="","",C1109)</f>
        <v/>
      </c>
      <c r="W1105" s="146" t="str">
        <f>IFERROR(IF(V1105:$V$5009&lt;&gt;0, ABS(C1109-$AC$8),""),"")</f>
        <v/>
      </c>
      <c r="X1105" s="146" t="str">
        <f>IFERROR(IF(V1105:$V$5009&lt;&gt;0, (W1105-$AB$17)^2,""),"")</f>
        <v/>
      </c>
    </row>
    <row r="1106" spans="1:24" ht="23">
      <c r="A1106" s="154">
        <v>1097</v>
      </c>
      <c r="B1106" s="127" t="str">
        <f>IF(Data!B1106:$B$5009&lt;&gt;"",Data!B1106,"")</f>
        <v/>
      </c>
      <c r="C1106" s="127" t="str">
        <f>IF(Data!$C1106:C$5009&lt;&gt;"",Data!C1106,"")</f>
        <v/>
      </c>
      <c r="S1106" s="145" t="str">
        <f>IF(Data!B1110="","",B1110)</f>
        <v/>
      </c>
      <c r="T1106" s="146" t="str">
        <f>IFERROR(IF(S1106:$S$5009&lt;&gt;0, ABS(S1106-$AC$7),""),"")</f>
        <v/>
      </c>
      <c r="U1106" s="146" t="str">
        <f>IFERROR(IF(S1106:$S$5009&lt;&gt;0, (T1106-$AB$16)^2,""),"")</f>
        <v/>
      </c>
      <c r="V1106" s="147" t="str">
        <f>IF(Data!C1110="","",C1110)</f>
        <v/>
      </c>
      <c r="W1106" s="146" t="str">
        <f>IFERROR(IF(V1106:$V$5009&lt;&gt;0, ABS(C1110-$AC$8),""),"")</f>
        <v/>
      </c>
      <c r="X1106" s="146" t="str">
        <f>IFERROR(IF(V1106:$V$5009&lt;&gt;0, (W1106-$AB$17)^2,""),"")</f>
        <v/>
      </c>
    </row>
    <row r="1107" spans="1:24" ht="23">
      <c r="A1107" s="155">
        <v>1098</v>
      </c>
      <c r="B1107" s="127" t="str">
        <f>IF(Data!B1107:$B$5009&lt;&gt;"",Data!B1107,"")</f>
        <v/>
      </c>
      <c r="C1107" s="127" t="str">
        <f>IF(Data!$C1107:C$5009&lt;&gt;"",Data!C1107,"")</f>
        <v/>
      </c>
      <c r="S1107" s="145" t="str">
        <f>IF(Data!B1111="","",B1111)</f>
        <v/>
      </c>
      <c r="T1107" s="146" t="str">
        <f>IFERROR(IF(S1107:$S$5009&lt;&gt;0, ABS(S1107-$AC$7),""),"")</f>
        <v/>
      </c>
      <c r="U1107" s="146" t="str">
        <f>IFERROR(IF(S1107:$S$5009&lt;&gt;0, (T1107-$AB$16)^2,""),"")</f>
        <v/>
      </c>
      <c r="V1107" s="147" t="str">
        <f>IF(Data!C1111="","",C1111)</f>
        <v/>
      </c>
      <c r="W1107" s="146" t="str">
        <f>IFERROR(IF(V1107:$V$5009&lt;&gt;0, ABS(C1111-$AC$8),""),"")</f>
        <v/>
      </c>
      <c r="X1107" s="146" t="str">
        <f>IFERROR(IF(V1107:$V$5009&lt;&gt;0, (W1107-$AB$17)^2,""),"")</f>
        <v/>
      </c>
    </row>
    <row r="1108" spans="1:24" ht="23">
      <c r="A1108" s="154">
        <v>1099</v>
      </c>
      <c r="B1108" s="127" t="str">
        <f>IF(Data!B1108:$B$5009&lt;&gt;"",Data!B1108,"")</f>
        <v/>
      </c>
      <c r="C1108" s="127" t="str">
        <f>IF(Data!$C1108:C$5009&lt;&gt;"",Data!C1108,"")</f>
        <v/>
      </c>
      <c r="S1108" s="145" t="str">
        <f>IF(Data!B1112="","",B1112)</f>
        <v/>
      </c>
      <c r="T1108" s="146" t="str">
        <f>IFERROR(IF(S1108:$S$5009&lt;&gt;0, ABS(S1108-$AC$7),""),"")</f>
        <v/>
      </c>
      <c r="U1108" s="146" t="str">
        <f>IFERROR(IF(S1108:$S$5009&lt;&gt;0, (T1108-$AB$16)^2,""),"")</f>
        <v/>
      </c>
      <c r="V1108" s="147" t="str">
        <f>IF(Data!C1112="","",C1112)</f>
        <v/>
      </c>
      <c r="W1108" s="146" t="str">
        <f>IFERROR(IF(V1108:$V$5009&lt;&gt;0, ABS(C1112-$AC$8),""),"")</f>
        <v/>
      </c>
      <c r="X1108" s="146" t="str">
        <f>IFERROR(IF(V1108:$V$5009&lt;&gt;0, (W1108-$AB$17)^2,""),"")</f>
        <v/>
      </c>
    </row>
    <row r="1109" spans="1:24" ht="23">
      <c r="A1109" s="155">
        <v>1100</v>
      </c>
      <c r="B1109" s="127" t="str">
        <f>IF(Data!B1109:$B$5009&lt;&gt;"",Data!B1109,"")</f>
        <v/>
      </c>
      <c r="C1109" s="127" t="str">
        <f>IF(Data!$C1109:C$5009&lt;&gt;"",Data!C1109,"")</f>
        <v/>
      </c>
      <c r="S1109" s="145" t="str">
        <f>IF(Data!B1113="","",B1113)</f>
        <v/>
      </c>
      <c r="T1109" s="146" t="str">
        <f>IFERROR(IF(S1109:$S$5009&lt;&gt;0, ABS(S1109-$AC$7),""),"")</f>
        <v/>
      </c>
      <c r="U1109" s="146" t="str">
        <f>IFERROR(IF(S1109:$S$5009&lt;&gt;0, (T1109-$AB$16)^2,""),"")</f>
        <v/>
      </c>
      <c r="V1109" s="147" t="str">
        <f>IF(Data!C1113="","",C1113)</f>
        <v/>
      </c>
      <c r="W1109" s="146" t="str">
        <f>IFERROR(IF(V1109:$V$5009&lt;&gt;0, ABS(C1113-$AC$8),""),"")</f>
        <v/>
      </c>
      <c r="X1109" s="146" t="str">
        <f>IFERROR(IF(V1109:$V$5009&lt;&gt;0, (W1109-$AB$17)^2,""),"")</f>
        <v/>
      </c>
    </row>
    <row r="1110" spans="1:24" ht="23">
      <c r="A1110" s="154">
        <v>1101</v>
      </c>
      <c r="B1110" s="127" t="str">
        <f>IF(Data!B1110:$B$5009&lt;&gt;"",Data!B1110,"")</f>
        <v/>
      </c>
      <c r="C1110" s="127" t="str">
        <f>IF(Data!$C1110:C$5009&lt;&gt;"",Data!C1110,"")</f>
        <v/>
      </c>
      <c r="S1110" s="145" t="str">
        <f>IF(Data!B1114="","",B1114)</f>
        <v/>
      </c>
      <c r="T1110" s="146" t="str">
        <f>IFERROR(IF(S1110:$S$5009&lt;&gt;0, ABS(S1110-$AC$7),""),"")</f>
        <v/>
      </c>
      <c r="U1110" s="146" t="str">
        <f>IFERROR(IF(S1110:$S$5009&lt;&gt;0, (T1110-$AB$16)^2,""),"")</f>
        <v/>
      </c>
      <c r="V1110" s="147" t="str">
        <f>IF(Data!C1114="","",C1114)</f>
        <v/>
      </c>
      <c r="W1110" s="146" t="str">
        <f>IFERROR(IF(V1110:$V$5009&lt;&gt;0, ABS(C1114-$AC$8),""),"")</f>
        <v/>
      </c>
      <c r="X1110" s="146" t="str">
        <f>IFERROR(IF(V1110:$V$5009&lt;&gt;0, (W1110-$AB$17)^2,""),"")</f>
        <v/>
      </c>
    </row>
    <row r="1111" spans="1:24" ht="23">
      <c r="A1111" s="155">
        <v>1102</v>
      </c>
      <c r="B1111" s="127" t="str">
        <f>IF(Data!B1111:$B$5009&lt;&gt;"",Data!B1111,"")</f>
        <v/>
      </c>
      <c r="C1111" s="127" t="str">
        <f>IF(Data!$C1111:C$5009&lt;&gt;"",Data!C1111,"")</f>
        <v/>
      </c>
      <c r="S1111" s="145" t="str">
        <f>IF(Data!B1115="","",B1115)</f>
        <v/>
      </c>
      <c r="T1111" s="146" t="str">
        <f>IFERROR(IF(S1111:$S$5009&lt;&gt;0, ABS(S1111-$AC$7),""),"")</f>
        <v/>
      </c>
      <c r="U1111" s="146" t="str">
        <f>IFERROR(IF(S1111:$S$5009&lt;&gt;0, (T1111-$AB$16)^2,""),"")</f>
        <v/>
      </c>
      <c r="V1111" s="147" t="str">
        <f>IF(Data!C1115="","",C1115)</f>
        <v/>
      </c>
      <c r="W1111" s="146" t="str">
        <f>IFERROR(IF(V1111:$V$5009&lt;&gt;0, ABS(C1115-$AC$8),""),"")</f>
        <v/>
      </c>
      <c r="X1111" s="146" t="str">
        <f>IFERROR(IF(V1111:$V$5009&lt;&gt;0, (W1111-$AB$17)^2,""),"")</f>
        <v/>
      </c>
    </row>
    <row r="1112" spans="1:24" ht="23">
      <c r="A1112" s="154">
        <v>1103</v>
      </c>
      <c r="B1112" s="127" t="str">
        <f>IF(Data!B1112:$B$5009&lt;&gt;"",Data!B1112,"")</f>
        <v/>
      </c>
      <c r="C1112" s="127" t="str">
        <f>IF(Data!$C1112:C$5009&lt;&gt;"",Data!C1112,"")</f>
        <v/>
      </c>
      <c r="S1112" s="145" t="str">
        <f>IF(Data!B1116="","",B1116)</f>
        <v/>
      </c>
      <c r="T1112" s="146" t="str">
        <f>IFERROR(IF(S1112:$S$5009&lt;&gt;0, ABS(S1112-$AC$7),""),"")</f>
        <v/>
      </c>
      <c r="U1112" s="146" t="str">
        <f>IFERROR(IF(S1112:$S$5009&lt;&gt;0, (T1112-$AB$16)^2,""),"")</f>
        <v/>
      </c>
      <c r="V1112" s="147" t="str">
        <f>IF(Data!C1116="","",C1116)</f>
        <v/>
      </c>
      <c r="W1112" s="146" t="str">
        <f>IFERROR(IF(V1112:$V$5009&lt;&gt;0, ABS(C1116-$AC$8),""),"")</f>
        <v/>
      </c>
      <c r="X1112" s="146" t="str">
        <f>IFERROR(IF(V1112:$V$5009&lt;&gt;0, (W1112-$AB$17)^2,""),"")</f>
        <v/>
      </c>
    </row>
    <row r="1113" spans="1:24" ht="23">
      <c r="A1113" s="155">
        <v>1104</v>
      </c>
      <c r="B1113" s="127" t="str">
        <f>IF(Data!B1113:$B$5009&lt;&gt;"",Data!B1113,"")</f>
        <v/>
      </c>
      <c r="C1113" s="127" t="str">
        <f>IF(Data!$C1113:C$5009&lt;&gt;"",Data!C1113,"")</f>
        <v/>
      </c>
      <c r="S1113" s="145" t="str">
        <f>IF(Data!B1117="","",B1117)</f>
        <v/>
      </c>
      <c r="T1113" s="146" t="str">
        <f>IFERROR(IF(S1113:$S$5009&lt;&gt;0, ABS(S1113-$AC$7),""),"")</f>
        <v/>
      </c>
      <c r="U1113" s="146" t="str">
        <f>IFERROR(IF(S1113:$S$5009&lt;&gt;0, (T1113-$AB$16)^2,""),"")</f>
        <v/>
      </c>
      <c r="V1113" s="147" t="str">
        <f>IF(Data!C1117="","",C1117)</f>
        <v/>
      </c>
      <c r="W1113" s="146" t="str">
        <f>IFERROR(IF(V1113:$V$5009&lt;&gt;0, ABS(C1117-$AC$8),""),"")</f>
        <v/>
      </c>
      <c r="X1113" s="146" t="str">
        <f>IFERROR(IF(V1113:$V$5009&lt;&gt;0, (W1113-$AB$17)^2,""),"")</f>
        <v/>
      </c>
    </row>
    <row r="1114" spans="1:24" ht="23">
      <c r="A1114" s="154">
        <v>1105</v>
      </c>
      <c r="B1114" s="127" t="str">
        <f>IF(Data!B1114:$B$5009&lt;&gt;"",Data!B1114,"")</f>
        <v/>
      </c>
      <c r="C1114" s="127" t="str">
        <f>IF(Data!$C1114:C$5009&lt;&gt;"",Data!C1114,"")</f>
        <v/>
      </c>
      <c r="S1114" s="145" t="str">
        <f>IF(Data!B1118="","",B1118)</f>
        <v/>
      </c>
      <c r="T1114" s="146" t="str">
        <f>IFERROR(IF(S1114:$S$5009&lt;&gt;0, ABS(S1114-$AC$7),""),"")</f>
        <v/>
      </c>
      <c r="U1114" s="146" t="str">
        <f>IFERROR(IF(S1114:$S$5009&lt;&gt;0, (T1114-$AB$16)^2,""),"")</f>
        <v/>
      </c>
      <c r="V1114" s="147" t="str">
        <f>IF(Data!C1118="","",C1118)</f>
        <v/>
      </c>
      <c r="W1114" s="146" t="str">
        <f>IFERROR(IF(V1114:$V$5009&lt;&gt;0, ABS(C1118-$AC$8),""),"")</f>
        <v/>
      </c>
      <c r="X1114" s="146" t="str">
        <f>IFERROR(IF(V1114:$V$5009&lt;&gt;0, (W1114-$AB$17)^2,""),"")</f>
        <v/>
      </c>
    </row>
    <row r="1115" spans="1:24" ht="23">
      <c r="A1115" s="155">
        <v>1106</v>
      </c>
      <c r="B1115" s="127" t="str">
        <f>IF(Data!B1115:$B$5009&lt;&gt;"",Data!B1115,"")</f>
        <v/>
      </c>
      <c r="C1115" s="127" t="str">
        <f>IF(Data!$C1115:C$5009&lt;&gt;"",Data!C1115,"")</f>
        <v/>
      </c>
      <c r="S1115" s="145" t="str">
        <f>IF(Data!B1119="","",B1119)</f>
        <v/>
      </c>
      <c r="T1115" s="146" t="str">
        <f>IFERROR(IF(S1115:$S$5009&lt;&gt;0, ABS(S1115-$AC$7),""),"")</f>
        <v/>
      </c>
      <c r="U1115" s="146" t="str">
        <f>IFERROR(IF(S1115:$S$5009&lt;&gt;0, (T1115-$AB$16)^2,""),"")</f>
        <v/>
      </c>
      <c r="V1115" s="147" t="str">
        <f>IF(Data!C1119="","",C1119)</f>
        <v/>
      </c>
      <c r="W1115" s="146" t="str">
        <f>IFERROR(IF(V1115:$V$5009&lt;&gt;0, ABS(C1119-$AC$8),""),"")</f>
        <v/>
      </c>
      <c r="X1115" s="146" t="str">
        <f>IFERROR(IF(V1115:$V$5009&lt;&gt;0, (W1115-$AB$17)^2,""),"")</f>
        <v/>
      </c>
    </row>
    <row r="1116" spans="1:24" ht="23">
      <c r="A1116" s="154">
        <v>1107</v>
      </c>
      <c r="B1116" s="127" t="str">
        <f>IF(Data!B1116:$B$5009&lt;&gt;"",Data!B1116,"")</f>
        <v/>
      </c>
      <c r="C1116" s="127" t="str">
        <f>IF(Data!$C1116:C$5009&lt;&gt;"",Data!C1116,"")</f>
        <v/>
      </c>
      <c r="S1116" s="145" t="str">
        <f>IF(Data!B1120="","",B1120)</f>
        <v/>
      </c>
      <c r="T1116" s="146" t="str">
        <f>IFERROR(IF(S1116:$S$5009&lt;&gt;0, ABS(S1116-$AC$7),""),"")</f>
        <v/>
      </c>
      <c r="U1116" s="146" t="str">
        <f>IFERROR(IF(S1116:$S$5009&lt;&gt;0, (T1116-$AB$16)^2,""),"")</f>
        <v/>
      </c>
      <c r="V1116" s="147" t="str">
        <f>IF(Data!C1120="","",C1120)</f>
        <v/>
      </c>
      <c r="W1116" s="146" t="str">
        <f>IFERROR(IF(V1116:$V$5009&lt;&gt;0, ABS(C1120-$AC$8),""),"")</f>
        <v/>
      </c>
      <c r="X1116" s="146" t="str">
        <f>IFERROR(IF(V1116:$V$5009&lt;&gt;0, (W1116-$AB$17)^2,""),"")</f>
        <v/>
      </c>
    </row>
    <row r="1117" spans="1:24" ht="23">
      <c r="A1117" s="155">
        <v>1108</v>
      </c>
      <c r="B1117" s="127" t="str">
        <f>IF(Data!B1117:$B$5009&lt;&gt;"",Data!B1117,"")</f>
        <v/>
      </c>
      <c r="C1117" s="127" t="str">
        <f>IF(Data!$C1117:C$5009&lt;&gt;"",Data!C1117,"")</f>
        <v/>
      </c>
      <c r="S1117" s="145" t="str">
        <f>IF(Data!B1121="","",B1121)</f>
        <v/>
      </c>
      <c r="T1117" s="146" t="str">
        <f>IFERROR(IF(S1117:$S$5009&lt;&gt;0, ABS(S1117-$AC$7),""),"")</f>
        <v/>
      </c>
      <c r="U1117" s="146" t="str">
        <f>IFERROR(IF(S1117:$S$5009&lt;&gt;0, (T1117-$AB$16)^2,""),"")</f>
        <v/>
      </c>
      <c r="V1117" s="147" t="str">
        <f>IF(Data!C1121="","",C1121)</f>
        <v/>
      </c>
      <c r="W1117" s="146" t="str">
        <f>IFERROR(IF(V1117:$V$5009&lt;&gt;0, ABS(C1121-$AC$8),""),"")</f>
        <v/>
      </c>
      <c r="X1117" s="146" t="str">
        <f>IFERROR(IF(V1117:$V$5009&lt;&gt;0, (W1117-$AB$17)^2,""),"")</f>
        <v/>
      </c>
    </row>
    <row r="1118" spans="1:24" ht="23">
      <c r="A1118" s="154">
        <v>1109</v>
      </c>
      <c r="B1118" s="127" t="str">
        <f>IF(Data!B1118:$B$5009&lt;&gt;"",Data!B1118,"")</f>
        <v/>
      </c>
      <c r="C1118" s="127" t="str">
        <f>IF(Data!$C1118:C$5009&lt;&gt;"",Data!C1118,"")</f>
        <v/>
      </c>
      <c r="S1118" s="145" t="str">
        <f>IF(Data!B1122="","",B1122)</f>
        <v/>
      </c>
      <c r="T1118" s="146" t="str">
        <f>IFERROR(IF(S1118:$S$5009&lt;&gt;0, ABS(S1118-$AC$7),""),"")</f>
        <v/>
      </c>
      <c r="U1118" s="146" t="str">
        <f>IFERROR(IF(S1118:$S$5009&lt;&gt;0, (T1118-$AB$16)^2,""),"")</f>
        <v/>
      </c>
      <c r="V1118" s="147" t="str">
        <f>IF(Data!C1122="","",C1122)</f>
        <v/>
      </c>
      <c r="W1118" s="146" t="str">
        <f>IFERROR(IF(V1118:$V$5009&lt;&gt;0, ABS(C1122-$AC$8),""),"")</f>
        <v/>
      </c>
      <c r="X1118" s="146" t="str">
        <f>IFERROR(IF(V1118:$V$5009&lt;&gt;0, (W1118-$AB$17)^2,""),"")</f>
        <v/>
      </c>
    </row>
    <row r="1119" spans="1:24" ht="23">
      <c r="A1119" s="155">
        <v>1110</v>
      </c>
      <c r="B1119" s="127" t="str">
        <f>IF(Data!B1119:$B$5009&lt;&gt;"",Data!B1119,"")</f>
        <v/>
      </c>
      <c r="C1119" s="127" t="str">
        <f>IF(Data!$C1119:C$5009&lt;&gt;"",Data!C1119,"")</f>
        <v/>
      </c>
      <c r="S1119" s="145" t="str">
        <f>IF(Data!B1123="","",B1123)</f>
        <v/>
      </c>
      <c r="T1119" s="146" t="str">
        <f>IFERROR(IF(S1119:$S$5009&lt;&gt;0, ABS(S1119-$AC$7),""),"")</f>
        <v/>
      </c>
      <c r="U1119" s="146" t="str">
        <f>IFERROR(IF(S1119:$S$5009&lt;&gt;0, (T1119-$AB$16)^2,""),"")</f>
        <v/>
      </c>
      <c r="V1119" s="147" t="str">
        <f>IF(Data!C1123="","",C1123)</f>
        <v/>
      </c>
      <c r="W1119" s="146" t="str">
        <f>IFERROR(IF(V1119:$V$5009&lt;&gt;0, ABS(C1123-$AC$8),""),"")</f>
        <v/>
      </c>
      <c r="X1119" s="146" t="str">
        <f>IFERROR(IF(V1119:$V$5009&lt;&gt;0, (W1119-$AB$17)^2,""),"")</f>
        <v/>
      </c>
    </row>
    <row r="1120" spans="1:24" ht="23">
      <c r="A1120" s="154">
        <v>1111</v>
      </c>
      <c r="B1120" s="127" t="str">
        <f>IF(Data!B1120:$B$5009&lt;&gt;"",Data!B1120,"")</f>
        <v/>
      </c>
      <c r="C1120" s="127" t="str">
        <f>IF(Data!$C1120:C$5009&lt;&gt;"",Data!C1120,"")</f>
        <v/>
      </c>
      <c r="S1120" s="145" t="str">
        <f>IF(Data!B1124="","",B1124)</f>
        <v/>
      </c>
      <c r="T1120" s="146" t="str">
        <f>IFERROR(IF(S1120:$S$5009&lt;&gt;0, ABS(S1120-$AC$7),""),"")</f>
        <v/>
      </c>
      <c r="U1120" s="146" t="str">
        <f>IFERROR(IF(S1120:$S$5009&lt;&gt;0, (T1120-$AB$16)^2,""),"")</f>
        <v/>
      </c>
      <c r="V1120" s="147" t="str">
        <f>IF(Data!C1124="","",C1124)</f>
        <v/>
      </c>
      <c r="W1120" s="146" t="str">
        <f>IFERROR(IF(V1120:$V$5009&lt;&gt;0, ABS(C1124-$AC$8),""),"")</f>
        <v/>
      </c>
      <c r="X1120" s="146" t="str">
        <f>IFERROR(IF(V1120:$V$5009&lt;&gt;0, (W1120-$AB$17)^2,""),"")</f>
        <v/>
      </c>
    </row>
    <row r="1121" spans="1:24" ht="23">
      <c r="A1121" s="155">
        <v>1112</v>
      </c>
      <c r="B1121" s="127" t="str">
        <f>IF(Data!B1121:$B$5009&lt;&gt;"",Data!B1121,"")</f>
        <v/>
      </c>
      <c r="C1121" s="127" t="str">
        <f>IF(Data!$C1121:C$5009&lt;&gt;"",Data!C1121,"")</f>
        <v/>
      </c>
      <c r="S1121" s="145" t="str">
        <f>IF(Data!B1125="","",B1125)</f>
        <v/>
      </c>
      <c r="T1121" s="146" t="str">
        <f>IFERROR(IF(S1121:$S$5009&lt;&gt;0, ABS(S1121-$AC$7),""),"")</f>
        <v/>
      </c>
      <c r="U1121" s="146" t="str">
        <f>IFERROR(IF(S1121:$S$5009&lt;&gt;0, (T1121-$AB$16)^2,""),"")</f>
        <v/>
      </c>
      <c r="V1121" s="147" t="str">
        <f>IF(Data!C1125="","",C1125)</f>
        <v/>
      </c>
      <c r="W1121" s="146" t="str">
        <f>IFERROR(IF(V1121:$V$5009&lt;&gt;0, ABS(C1125-$AC$8),""),"")</f>
        <v/>
      </c>
      <c r="X1121" s="146" t="str">
        <f>IFERROR(IF(V1121:$V$5009&lt;&gt;0, (W1121-$AB$17)^2,""),"")</f>
        <v/>
      </c>
    </row>
    <row r="1122" spans="1:24" ht="23">
      <c r="A1122" s="154">
        <v>1113</v>
      </c>
      <c r="B1122" s="127" t="str">
        <f>IF(Data!B1122:$B$5009&lt;&gt;"",Data!B1122,"")</f>
        <v/>
      </c>
      <c r="C1122" s="127" t="str">
        <f>IF(Data!$C1122:C$5009&lt;&gt;"",Data!C1122,"")</f>
        <v/>
      </c>
      <c r="S1122" s="145" t="str">
        <f>IF(Data!B1126="","",B1126)</f>
        <v/>
      </c>
      <c r="T1122" s="146" t="str">
        <f>IFERROR(IF(S1122:$S$5009&lt;&gt;0, ABS(S1122-$AC$7),""),"")</f>
        <v/>
      </c>
      <c r="U1122" s="146" t="str">
        <f>IFERROR(IF(S1122:$S$5009&lt;&gt;0, (T1122-$AB$16)^2,""),"")</f>
        <v/>
      </c>
      <c r="V1122" s="147" t="str">
        <f>IF(Data!C1126="","",C1126)</f>
        <v/>
      </c>
      <c r="W1122" s="146" t="str">
        <f>IFERROR(IF(V1122:$V$5009&lt;&gt;0, ABS(C1126-$AC$8),""),"")</f>
        <v/>
      </c>
      <c r="X1122" s="146" t="str">
        <f>IFERROR(IF(V1122:$V$5009&lt;&gt;0, (W1122-$AB$17)^2,""),"")</f>
        <v/>
      </c>
    </row>
    <row r="1123" spans="1:24" ht="23">
      <c r="A1123" s="155">
        <v>1114</v>
      </c>
      <c r="B1123" s="127" t="str">
        <f>IF(Data!B1123:$B$5009&lt;&gt;"",Data!B1123,"")</f>
        <v/>
      </c>
      <c r="C1123" s="127" t="str">
        <f>IF(Data!$C1123:C$5009&lt;&gt;"",Data!C1123,"")</f>
        <v/>
      </c>
      <c r="S1123" s="145" t="str">
        <f>IF(Data!B1127="","",B1127)</f>
        <v/>
      </c>
      <c r="T1123" s="146" t="str">
        <f>IFERROR(IF(S1123:$S$5009&lt;&gt;0, ABS(S1123-$AC$7),""),"")</f>
        <v/>
      </c>
      <c r="U1123" s="146" t="str">
        <f>IFERROR(IF(S1123:$S$5009&lt;&gt;0, (T1123-$AB$16)^2,""),"")</f>
        <v/>
      </c>
      <c r="V1123" s="147" t="str">
        <f>IF(Data!C1127="","",C1127)</f>
        <v/>
      </c>
      <c r="W1123" s="146" t="str">
        <f>IFERROR(IF(V1123:$V$5009&lt;&gt;0, ABS(C1127-$AC$8),""),"")</f>
        <v/>
      </c>
      <c r="X1123" s="146" t="str">
        <f>IFERROR(IF(V1123:$V$5009&lt;&gt;0, (W1123-$AB$17)^2,""),"")</f>
        <v/>
      </c>
    </row>
    <row r="1124" spans="1:24" ht="23">
      <c r="A1124" s="154">
        <v>1115</v>
      </c>
      <c r="B1124" s="127" t="str">
        <f>IF(Data!B1124:$B$5009&lt;&gt;"",Data!B1124,"")</f>
        <v/>
      </c>
      <c r="C1124" s="127" t="str">
        <f>IF(Data!$C1124:C$5009&lt;&gt;"",Data!C1124,"")</f>
        <v/>
      </c>
      <c r="S1124" s="145" t="str">
        <f>IF(Data!B1128="","",B1128)</f>
        <v/>
      </c>
      <c r="T1124" s="146" t="str">
        <f>IFERROR(IF(S1124:$S$5009&lt;&gt;0, ABS(S1124-$AC$7),""),"")</f>
        <v/>
      </c>
      <c r="U1124" s="146" t="str">
        <f>IFERROR(IF(S1124:$S$5009&lt;&gt;0, (T1124-$AB$16)^2,""),"")</f>
        <v/>
      </c>
      <c r="V1124" s="147" t="str">
        <f>IF(Data!C1128="","",C1128)</f>
        <v/>
      </c>
      <c r="W1124" s="146" t="str">
        <f>IFERROR(IF(V1124:$V$5009&lt;&gt;0, ABS(C1128-$AC$8),""),"")</f>
        <v/>
      </c>
      <c r="X1124" s="146" t="str">
        <f>IFERROR(IF(V1124:$V$5009&lt;&gt;0, (W1124-$AB$17)^2,""),"")</f>
        <v/>
      </c>
    </row>
    <row r="1125" spans="1:24" ht="23">
      <c r="A1125" s="155">
        <v>1116</v>
      </c>
      <c r="B1125" s="127" t="str">
        <f>IF(Data!B1125:$B$5009&lt;&gt;"",Data!B1125,"")</f>
        <v/>
      </c>
      <c r="C1125" s="127" t="str">
        <f>IF(Data!$C1125:C$5009&lt;&gt;"",Data!C1125,"")</f>
        <v/>
      </c>
      <c r="S1125" s="145" t="str">
        <f>IF(Data!B1129="","",B1129)</f>
        <v/>
      </c>
      <c r="T1125" s="146" t="str">
        <f>IFERROR(IF(S1125:$S$5009&lt;&gt;0, ABS(S1125-$AC$7),""),"")</f>
        <v/>
      </c>
      <c r="U1125" s="146" t="str">
        <f>IFERROR(IF(S1125:$S$5009&lt;&gt;0, (T1125-$AB$16)^2,""),"")</f>
        <v/>
      </c>
      <c r="V1125" s="147" t="str">
        <f>IF(Data!C1129="","",C1129)</f>
        <v/>
      </c>
      <c r="W1125" s="146" t="str">
        <f>IFERROR(IF(V1125:$V$5009&lt;&gt;0, ABS(C1129-$AC$8),""),"")</f>
        <v/>
      </c>
      <c r="X1125" s="146" t="str">
        <f>IFERROR(IF(V1125:$V$5009&lt;&gt;0, (W1125-$AB$17)^2,""),"")</f>
        <v/>
      </c>
    </row>
    <row r="1126" spans="1:24" ht="23">
      <c r="A1126" s="154">
        <v>1117</v>
      </c>
      <c r="B1126" s="127" t="str">
        <f>IF(Data!B1126:$B$5009&lt;&gt;"",Data!B1126,"")</f>
        <v/>
      </c>
      <c r="C1126" s="127" t="str">
        <f>IF(Data!$C1126:C$5009&lt;&gt;"",Data!C1126,"")</f>
        <v/>
      </c>
      <c r="S1126" s="145" t="str">
        <f>IF(Data!B1130="","",B1130)</f>
        <v/>
      </c>
      <c r="T1126" s="146" t="str">
        <f>IFERROR(IF(S1126:$S$5009&lt;&gt;0, ABS(S1126-$AC$7),""),"")</f>
        <v/>
      </c>
      <c r="U1126" s="146" t="str">
        <f>IFERROR(IF(S1126:$S$5009&lt;&gt;0, (T1126-$AB$16)^2,""),"")</f>
        <v/>
      </c>
      <c r="V1126" s="147" t="str">
        <f>IF(Data!C1130="","",C1130)</f>
        <v/>
      </c>
      <c r="W1126" s="146" t="str">
        <f>IFERROR(IF(V1126:$V$5009&lt;&gt;0, ABS(C1130-$AC$8),""),"")</f>
        <v/>
      </c>
      <c r="X1126" s="146" t="str">
        <f>IFERROR(IF(V1126:$V$5009&lt;&gt;0, (W1126-$AB$17)^2,""),"")</f>
        <v/>
      </c>
    </row>
    <row r="1127" spans="1:24" ht="23">
      <c r="A1127" s="155">
        <v>1118</v>
      </c>
      <c r="B1127" s="127" t="str">
        <f>IF(Data!B1127:$B$5009&lt;&gt;"",Data!B1127,"")</f>
        <v/>
      </c>
      <c r="C1127" s="127" t="str">
        <f>IF(Data!$C1127:C$5009&lt;&gt;"",Data!C1127,"")</f>
        <v/>
      </c>
      <c r="S1127" s="145" t="str">
        <f>IF(Data!B1131="","",B1131)</f>
        <v/>
      </c>
      <c r="T1127" s="146" t="str">
        <f>IFERROR(IF(S1127:$S$5009&lt;&gt;0, ABS(S1127-$AC$7),""),"")</f>
        <v/>
      </c>
      <c r="U1127" s="146" t="str">
        <f>IFERROR(IF(S1127:$S$5009&lt;&gt;0, (T1127-$AB$16)^2,""),"")</f>
        <v/>
      </c>
      <c r="V1127" s="147" t="str">
        <f>IF(Data!C1131="","",C1131)</f>
        <v/>
      </c>
      <c r="W1127" s="146" t="str">
        <f>IFERROR(IF(V1127:$V$5009&lt;&gt;0, ABS(C1131-$AC$8),""),"")</f>
        <v/>
      </c>
      <c r="X1127" s="146" t="str">
        <f>IFERROR(IF(V1127:$V$5009&lt;&gt;0, (W1127-$AB$17)^2,""),"")</f>
        <v/>
      </c>
    </row>
    <row r="1128" spans="1:24" ht="23">
      <c r="A1128" s="154">
        <v>1119</v>
      </c>
      <c r="B1128" s="127" t="str">
        <f>IF(Data!B1128:$B$5009&lt;&gt;"",Data!B1128,"")</f>
        <v/>
      </c>
      <c r="C1128" s="127" t="str">
        <f>IF(Data!$C1128:C$5009&lt;&gt;"",Data!C1128,"")</f>
        <v/>
      </c>
      <c r="S1128" s="145" t="str">
        <f>IF(Data!B1132="","",B1132)</f>
        <v/>
      </c>
      <c r="T1128" s="146" t="str">
        <f>IFERROR(IF(S1128:$S$5009&lt;&gt;0, ABS(S1128-$AC$7),""),"")</f>
        <v/>
      </c>
      <c r="U1128" s="146" t="str">
        <f>IFERROR(IF(S1128:$S$5009&lt;&gt;0, (T1128-$AB$16)^2,""),"")</f>
        <v/>
      </c>
      <c r="V1128" s="147" t="str">
        <f>IF(Data!C1132="","",C1132)</f>
        <v/>
      </c>
      <c r="W1128" s="146" t="str">
        <f>IFERROR(IF(V1128:$V$5009&lt;&gt;0, ABS(C1132-$AC$8),""),"")</f>
        <v/>
      </c>
      <c r="X1128" s="146" t="str">
        <f>IFERROR(IF(V1128:$V$5009&lt;&gt;0, (W1128-$AB$17)^2,""),"")</f>
        <v/>
      </c>
    </row>
    <row r="1129" spans="1:24" ht="23">
      <c r="A1129" s="155">
        <v>1120</v>
      </c>
      <c r="B1129" s="127" t="str">
        <f>IF(Data!B1129:$B$5009&lt;&gt;"",Data!B1129,"")</f>
        <v/>
      </c>
      <c r="C1129" s="127" t="str">
        <f>IF(Data!$C1129:C$5009&lt;&gt;"",Data!C1129,"")</f>
        <v/>
      </c>
      <c r="S1129" s="145" t="str">
        <f>IF(Data!B1133="","",B1133)</f>
        <v/>
      </c>
      <c r="T1129" s="146" t="str">
        <f>IFERROR(IF(S1129:$S$5009&lt;&gt;0, ABS(S1129-$AC$7),""),"")</f>
        <v/>
      </c>
      <c r="U1129" s="146" t="str">
        <f>IFERROR(IF(S1129:$S$5009&lt;&gt;0, (T1129-$AB$16)^2,""),"")</f>
        <v/>
      </c>
      <c r="V1129" s="147" t="str">
        <f>IF(Data!C1133="","",C1133)</f>
        <v/>
      </c>
      <c r="W1129" s="146" t="str">
        <f>IFERROR(IF(V1129:$V$5009&lt;&gt;0, ABS(C1133-$AC$8),""),"")</f>
        <v/>
      </c>
      <c r="X1129" s="146" t="str">
        <f>IFERROR(IF(V1129:$V$5009&lt;&gt;0, (W1129-$AB$17)^2,""),"")</f>
        <v/>
      </c>
    </row>
    <row r="1130" spans="1:24" ht="23">
      <c r="A1130" s="154">
        <v>1121</v>
      </c>
      <c r="B1130" s="127" t="str">
        <f>IF(Data!B1130:$B$5009&lt;&gt;"",Data!B1130,"")</f>
        <v/>
      </c>
      <c r="C1130" s="127" t="str">
        <f>IF(Data!$C1130:C$5009&lt;&gt;"",Data!C1130,"")</f>
        <v/>
      </c>
      <c r="S1130" s="145" t="str">
        <f>IF(Data!B1134="","",B1134)</f>
        <v/>
      </c>
      <c r="T1130" s="146" t="str">
        <f>IFERROR(IF(S1130:$S$5009&lt;&gt;0, ABS(S1130-$AC$7),""),"")</f>
        <v/>
      </c>
      <c r="U1130" s="146" t="str">
        <f>IFERROR(IF(S1130:$S$5009&lt;&gt;0, (T1130-$AB$16)^2,""),"")</f>
        <v/>
      </c>
      <c r="V1130" s="147" t="str">
        <f>IF(Data!C1134="","",C1134)</f>
        <v/>
      </c>
      <c r="W1130" s="146" t="str">
        <f>IFERROR(IF(V1130:$V$5009&lt;&gt;0, ABS(C1134-$AC$8),""),"")</f>
        <v/>
      </c>
      <c r="X1130" s="146" t="str">
        <f>IFERROR(IF(V1130:$V$5009&lt;&gt;0, (W1130-$AB$17)^2,""),"")</f>
        <v/>
      </c>
    </row>
    <row r="1131" spans="1:24" ht="23">
      <c r="A1131" s="155">
        <v>1122</v>
      </c>
      <c r="B1131" s="127" t="str">
        <f>IF(Data!B1131:$B$5009&lt;&gt;"",Data!B1131,"")</f>
        <v/>
      </c>
      <c r="C1131" s="127" t="str">
        <f>IF(Data!$C1131:C$5009&lt;&gt;"",Data!C1131,"")</f>
        <v/>
      </c>
      <c r="S1131" s="145" t="str">
        <f>IF(Data!B1135="","",B1135)</f>
        <v/>
      </c>
      <c r="T1131" s="146" t="str">
        <f>IFERROR(IF(S1131:$S$5009&lt;&gt;0, ABS(S1131-$AC$7),""),"")</f>
        <v/>
      </c>
      <c r="U1131" s="146" t="str">
        <f>IFERROR(IF(S1131:$S$5009&lt;&gt;0, (T1131-$AB$16)^2,""),"")</f>
        <v/>
      </c>
      <c r="V1131" s="147" t="str">
        <f>IF(Data!C1135="","",C1135)</f>
        <v/>
      </c>
      <c r="W1131" s="146" t="str">
        <f>IFERROR(IF(V1131:$V$5009&lt;&gt;0, ABS(C1135-$AC$8),""),"")</f>
        <v/>
      </c>
      <c r="X1131" s="146" t="str">
        <f>IFERROR(IF(V1131:$V$5009&lt;&gt;0, (W1131-$AB$17)^2,""),"")</f>
        <v/>
      </c>
    </row>
    <row r="1132" spans="1:24" ht="23">
      <c r="A1132" s="154">
        <v>1123</v>
      </c>
      <c r="B1132" s="127" t="str">
        <f>IF(Data!B1132:$B$5009&lt;&gt;"",Data!B1132,"")</f>
        <v/>
      </c>
      <c r="C1132" s="127" t="str">
        <f>IF(Data!$C1132:C$5009&lt;&gt;"",Data!C1132,"")</f>
        <v/>
      </c>
      <c r="S1132" s="145" t="str">
        <f>IF(Data!B1136="","",B1136)</f>
        <v/>
      </c>
      <c r="T1132" s="146" t="str">
        <f>IFERROR(IF(S1132:$S$5009&lt;&gt;0, ABS(S1132-$AC$7),""),"")</f>
        <v/>
      </c>
      <c r="U1132" s="146" t="str">
        <f>IFERROR(IF(S1132:$S$5009&lt;&gt;0, (T1132-$AB$16)^2,""),"")</f>
        <v/>
      </c>
      <c r="V1132" s="147" t="str">
        <f>IF(Data!C1136="","",C1136)</f>
        <v/>
      </c>
      <c r="W1132" s="146" t="str">
        <f>IFERROR(IF(V1132:$V$5009&lt;&gt;0, ABS(C1136-$AC$8),""),"")</f>
        <v/>
      </c>
      <c r="X1132" s="146" t="str">
        <f>IFERROR(IF(V1132:$V$5009&lt;&gt;0, (W1132-$AB$17)^2,""),"")</f>
        <v/>
      </c>
    </row>
    <row r="1133" spans="1:24" ht="23">
      <c r="A1133" s="155">
        <v>1124</v>
      </c>
      <c r="B1133" s="127" t="str">
        <f>IF(Data!B1133:$B$5009&lt;&gt;"",Data!B1133,"")</f>
        <v/>
      </c>
      <c r="C1133" s="127" t="str">
        <f>IF(Data!$C1133:C$5009&lt;&gt;"",Data!C1133,"")</f>
        <v/>
      </c>
      <c r="S1133" s="145" t="str">
        <f>IF(Data!B1137="","",B1137)</f>
        <v/>
      </c>
      <c r="T1133" s="146" t="str">
        <f>IFERROR(IF(S1133:$S$5009&lt;&gt;0, ABS(S1133-$AC$7),""),"")</f>
        <v/>
      </c>
      <c r="U1133" s="146" t="str">
        <f>IFERROR(IF(S1133:$S$5009&lt;&gt;0, (T1133-$AB$16)^2,""),"")</f>
        <v/>
      </c>
      <c r="V1133" s="147" t="str">
        <f>IF(Data!C1137="","",C1137)</f>
        <v/>
      </c>
      <c r="W1133" s="146" t="str">
        <f>IFERROR(IF(V1133:$V$5009&lt;&gt;0, ABS(C1137-$AC$8),""),"")</f>
        <v/>
      </c>
      <c r="X1133" s="146" t="str">
        <f>IFERROR(IF(V1133:$V$5009&lt;&gt;0, (W1133-$AB$17)^2,""),"")</f>
        <v/>
      </c>
    </row>
    <row r="1134" spans="1:24" ht="23">
      <c r="A1134" s="154">
        <v>1125</v>
      </c>
      <c r="B1134" s="127" t="str">
        <f>IF(Data!B1134:$B$5009&lt;&gt;"",Data!B1134,"")</f>
        <v/>
      </c>
      <c r="C1134" s="127" t="str">
        <f>IF(Data!$C1134:C$5009&lt;&gt;"",Data!C1134,"")</f>
        <v/>
      </c>
      <c r="S1134" s="145" t="str">
        <f>IF(Data!B1138="","",B1138)</f>
        <v/>
      </c>
      <c r="T1134" s="146" t="str">
        <f>IFERROR(IF(S1134:$S$5009&lt;&gt;0, ABS(S1134-$AC$7),""),"")</f>
        <v/>
      </c>
      <c r="U1134" s="146" t="str">
        <f>IFERROR(IF(S1134:$S$5009&lt;&gt;0, (T1134-$AB$16)^2,""),"")</f>
        <v/>
      </c>
      <c r="V1134" s="147" t="str">
        <f>IF(Data!C1138="","",C1138)</f>
        <v/>
      </c>
      <c r="W1134" s="146" t="str">
        <f>IFERROR(IF(V1134:$V$5009&lt;&gt;0, ABS(C1138-$AC$8),""),"")</f>
        <v/>
      </c>
      <c r="X1134" s="146" t="str">
        <f>IFERROR(IF(V1134:$V$5009&lt;&gt;0, (W1134-$AB$17)^2,""),"")</f>
        <v/>
      </c>
    </row>
    <row r="1135" spans="1:24" ht="23">
      <c r="A1135" s="155">
        <v>1126</v>
      </c>
      <c r="B1135" s="127" t="str">
        <f>IF(Data!B1135:$B$5009&lt;&gt;"",Data!B1135,"")</f>
        <v/>
      </c>
      <c r="C1135" s="127" t="str">
        <f>IF(Data!$C1135:C$5009&lt;&gt;"",Data!C1135,"")</f>
        <v/>
      </c>
      <c r="S1135" s="145" t="str">
        <f>IF(Data!B1139="","",B1139)</f>
        <v/>
      </c>
      <c r="T1135" s="146" t="str">
        <f>IFERROR(IF(S1135:$S$5009&lt;&gt;0, ABS(S1135-$AC$7),""),"")</f>
        <v/>
      </c>
      <c r="U1135" s="146" t="str">
        <f>IFERROR(IF(S1135:$S$5009&lt;&gt;0, (T1135-$AB$16)^2,""),"")</f>
        <v/>
      </c>
      <c r="V1135" s="147" t="str">
        <f>IF(Data!C1139="","",C1139)</f>
        <v/>
      </c>
      <c r="W1135" s="146" t="str">
        <f>IFERROR(IF(V1135:$V$5009&lt;&gt;0, ABS(C1139-$AC$8),""),"")</f>
        <v/>
      </c>
      <c r="X1135" s="146" t="str">
        <f>IFERROR(IF(V1135:$V$5009&lt;&gt;0, (W1135-$AB$17)^2,""),"")</f>
        <v/>
      </c>
    </row>
    <row r="1136" spans="1:24" ht="23">
      <c r="A1136" s="154">
        <v>1127</v>
      </c>
      <c r="B1136" s="127" t="str">
        <f>IF(Data!B1136:$B$5009&lt;&gt;"",Data!B1136,"")</f>
        <v/>
      </c>
      <c r="C1136" s="127" t="str">
        <f>IF(Data!$C1136:C$5009&lt;&gt;"",Data!C1136,"")</f>
        <v/>
      </c>
      <c r="S1136" s="145" t="str">
        <f>IF(Data!B1140="","",B1140)</f>
        <v/>
      </c>
      <c r="T1136" s="146" t="str">
        <f>IFERROR(IF(S1136:$S$5009&lt;&gt;0, ABS(S1136-$AC$7),""),"")</f>
        <v/>
      </c>
      <c r="U1136" s="146" t="str">
        <f>IFERROR(IF(S1136:$S$5009&lt;&gt;0, (T1136-$AB$16)^2,""),"")</f>
        <v/>
      </c>
      <c r="V1136" s="147" t="str">
        <f>IF(Data!C1140="","",C1140)</f>
        <v/>
      </c>
      <c r="W1136" s="146" t="str">
        <f>IFERROR(IF(V1136:$V$5009&lt;&gt;0, ABS(C1140-$AC$8),""),"")</f>
        <v/>
      </c>
      <c r="X1136" s="146" t="str">
        <f>IFERROR(IF(V1136:$V$5009&lt;&gt;0, (W1136-$AB$17)^2,""),"")</f>
        <v/>
      </c>
    </row>
    <row r="1137" spans="1:24" ht="23">
      <c r="A1137" s="155">
        <v>1128</v>
      </c>
      <c r="B1137" s="127" t="str">
        <f>IF(Data!B1137:$B$5009&lt;&gt;"",Data!B1137,"")</f>
        <v/>
      </c>
      <c r="C1137" s="127" t="str">
        <f>IF(Data!$C1137:C$5009&lt;&gt;"",Data!C1137,"")</f>
        <v/>
      </c>
      <c r="S1137" s="145" t="str">
        <f>IF(Data!B1141="","",B1141)</f>
        <v/>
      </c>
      <c r="T1137" s="146" t="str">
        <f>IFERROR(IF(S1137:$S$5009&lt;&gt;0, ABS(S1137-$AC$7),""),"")</f>
        <v/>
      </c>
      <c r="U1137" s="146" t="str">
        <f>IFERROR(IF(S1137:$S$5009&lt;&gt;0, (T1137-$AB$16)^2,""),"")</f>
        <v/>
      </c>
      <c r="V1137" s="147" t="str">
        <f>IF(Data!C1141="","",C1141)</f>
        <v/>
      </c>
      <c r="W1137" s="146" t="str">
        <f>IFERROR(IF(V1137:$V$5009&lt;&gt;0, ABS(C1141-$AC$8),""),"")</f>
        <v/>
      </c>
      <c r="X1137" s="146" t="str">
        <f>IFERROR(IF(V1137:$V$5009&lt;&gt;0, (W1137-$AB$17)^2,""),"")</f>
        <v/>
      </c>
    </row>
    <row r="1138" spans="1:24" ht="23">
      <c r="A1138" s="154">
        <v>1129</v>
      </c>
      <c r="B1138" s="127" t="str">
        <f>IF(Data!B1138:$B$5009&lt;&gt;"",Data!B1138,"")</f>
        <v/>
      </c>
      <c r="C1138" s="127" t="str">
        <f>IF(Data!$C1138:C$5009&lt;&gt;"",Data!C1138,"")</f>
        <v/>
      </c>
      <c r="S1138" s="145" t="str">
        <f>IF(Data!B1142="","",B1142)</f>
        <v/>
      </c>
      <c r="T1138" s="146" t="str">
        <f>IFERROR(IF(S1138:$S$5009&lt;&gt;0, ABS(S1138-$AC$7),""),"")</f>
        <v/>
      </c>
      <c r="U1138" s="146" t="str">
        <f>IFERROR(IF(S1138:$S$5009&lt;&gt;0, (T1138-$AB$16)^2,""),"")</f>
        <v/>
      </c>
      <c r="V1138" s="147" t="str">
        <f>IF(Data!C1142="","",C1142)</f>
        <v/>
      </c>
      <c r="W1138" s="146" t="str">
        <f>IFERROR(IF(V1138:$V$5009&lt;&gt;0, ABS(C1142-$AC$8),""),"")</f>
        <v/>
      </c>
      <c r="X1138" s="146" t="str">
        <f>IFERROR(IF(V1138:$V$5009&lt;&gt;0, (W1138-$AB$17)^2,""),"")</f>
        <v/>
      </c>
    </row>
    <row r="1139" spans="1:24" ht="23">
      <c r="A1139" s="155">
        <v>1130</v>
      </c>
      <c r="B1139" s="127" t="str">
        <f>IF(Data!B1139:$B$5009&lt;&gt;"",Data!B1139,"")</f>
        <v/>
      </c>
      <c r="C1139" s="127" t="str">
        <f>IF(Data!$C1139:C$5009&lt;&gt;"",Data!C1139,"")</f>
        <v/>
      </c>
      <c r="S1139" s="145" t="str">
        <f>IF(Data!B1143="","",B1143)</f>
        <v/>
      </c>
      <c r="T1139" s="146" t="str">
        <f>IFERROR(IF(S1139:$S$5009&lt;&gt;0, ABS(S1139-$AC$7),""),"")</f>
        <v/>
      </c>
      <c r="U1139" s="146" t="str">
        <f>IFERROR(IF(S1139:$S$5009&lt;&gt;0, (T1139-$AB$16)^2,""),"")</f>
        <v/>
      </c>
      <c r="V1139" s="147" t="str">
        <f>IF(Data!C1143="","",C1143)</f>
        <v/>
      </c>
      <c r="W1139" s="146" t="str">
        <f>IFERROR(IF(V1139:$V$5009&lt;&gt;0, ABS(C1143-$AC$8),""),"")</f>
        <v/>
      </c>
      <c r="X1139" s="146" t="str">
        <f>IFERROR(IF(V1139:$V$5009&lt;&gt;0, (W1139-$AB$17)^2,""),"")</f>
        <v/>
      </c>
    </row>
    <row r="1140" spans="1:24" ht="23">
      <c r="A1140" s="154">
        <v>1131</v>
      </c>
      <c r="B1140" s="127" t="str">
        <f>IF(Data!B1140:$B$5009&lt;&gt;"",Data!B1140,"")</f>
        <v/>
      </c>
      <c r="C1140" s="127" t="str">
        <f>IF(Data!$C1140:C$5009&lt;&gt;"",Data!C1140,"")</f>
        <v/>
      </c>
      <c r="S1140" s="145" t="str">
        <f>IF(Data!B1144="","",B1144)</f>
        <v/>
      </c>
      <c r="T1140" s="146" t="str">
        <f>IFERROR(IF(S1140:$S$5009&lt;&gt;0, ABS(S1140-$AC$7),""),"")</f>
        <v/>
      </c>
      <c r="U1140" s="146" t="str">
        <f>IFERROR(IF(S1140:$S$5009&lt;&gt;0, (T1140-$AB$16)^2,""),"")</f>
        <v/>
      </c>
      <c r="V1140" s="147" t="str">
        <f>IF(Data!C1144="","",C1144)</f>
        <v/>
      </c>
      <c r="W1140" s="146" t="str">
        <f>IFERROR(IF(V1140:$V$5009&lt;&gt;0, ABS(C1144-$AC$8),""),"")</f>
        <v/>
      </c>
      <c r="X1140" s="146" t="str">
        <f>IFERROR(IF(V1140:$V$5009&lt;&gt;0, (W1140-$AB$17)^2,""),"")</f>
        <v/>
      </c>
    </row>
    <row r="1141" spans="1:24" ht="23">
      <c r="A1141" s="155">
        <v>1132</v>
      </c>
      <c r="B1141" s="127" t="str">
        <f>IF(Data!B1141:$B$5009&lt;&gt;"",Data!B1141,"")</f>
        <v/>
      </c>
      <c r="C1141" s="127" t="str">
        <f>IF(Data!$C1141:C$5009&lt;&gt;"",Data!C1141,"")</f>
        <v/>
      </c>
      <c r="S1141" s="145" t="str">
        <f>IF(Data!B1145="","",B1145)</f>
        <v/>
      </c>
      <c r="T1141" s="146" t="str">
        <f>IFERROR(IF(S1141:$S$5009&lt;&gt;0, ABS(S1141-$AC$7),""),"")</f>
        <v/>
      </c>
      <c r="U1141" s="146" t="str">
        <f>IFERROR(IF(S1141:$S$5009&lt;&gt;0, (T1141-$AB$16)^2,""),"")</f>
        <v/>
      </c>
      <c r="V1141" s="147" t="str">
        <f>IF(Data!C1145="","",C1145)</f>
        <v/>
      </c>
      <c r="W1141" s="146" t="str">
        <f>IFERROR(IF(V1141:$V$5009&lt;&gt;0, ABS(C1145-$AC$8),""),"")</f>
        <v/>
      </c>
      <c r="X1141" s="146" t="str">
        <f>IFERROR(IF(V1141:$V$5009&lt;&gt;0, (W1141-$AB$17)^2,""),"")</f>
        <v/>
      </c>
    </row>
    <row r="1142" spans="1:24" ht="23">
      <c r="A1142" s="154">
        <v>1133</v>
      </c>
      <c r="B1142" s="127" t="str">
        <f>IF(Data!B1142:$B$5009&lt;&gt;"",Data!B1142,"")</f>
        <v/>
      </c>
      <c r="C1142" s="127" t="str">
        <f>IF(Data!$C1142:C$5009&lt;&gt;"",Data!C1142,"")</f>
        <v/>
      </c>
      <c r="S1142" s="145" t="str">
        <f>IF(Data!B1146="","",B1146)</f>
        <v/>
      </c>
      <c r="T1142" s="146" t="str">
        <f>IFERROR(IF(S1142:$S$5009&lt;&gt;0, ABS(S1142-$AC$7),""),"")</f>
        <v/>
      </c>
      <c r="U1142" s="146" t="str">
        <f>IFERROR(IF(S1142:$S$5009&lt;&gt;0, (T1142-$AB$16)^2,""),"")</f>
        <v/>
      </c>
      <c r="V1142" s="147" t="str">
        <f>IF(Data!C1146="","",C1146)</f>
        <v/>
      </c>
      <c r="W1142" s="146" t="str">
        <f>IFERROR(IF(V1142:$V$5009&lt;&gt;0, ABS(C1146-$AC$8),""),"")</f>
        <v/>
      </c>
      <c r="X1142" s="146" t="str">
        <f>IFERROR(IF(V1142:$V$5009&lt;&gt;0, (W1142-$AB$17)^2,""),"")</f>
        <v/>
      </c>
    </row>
    <row r="1143" spans="1:24" ht="23">
      <c r="A1143" s="155">
        <v>1134</v>
      </c>
      <c r="B1143" s="127" t="str">
        <f>IF(Data!B1143:$B$5009&lt;&gt;"",Data!B1143,"")</f>
        <v/>
      </c>
      <c r="C1143" s="127" t="str">
        <f>IF(Data!$C1143:C$5009&lt;&gt;"",Data!C1143,"")</f>
        <v/>
      </c>
      <c r="S1143" s="145" t="str">
        <f>IF(Data!B1147="","",B1147)</f>
        <v/>
      </c>
      <c r="T1143" s="146" t="str">
        <f>IFERROR(IF(S1143:$S$5009&lt;&gt;0, ABS(S1143-$AC$7),""),"")</f>
        <v/>
      </c>
      <c r="U1143" s="146" t="str">
        <f>IFERROR(IF(S1143:$S$5009&lt;&gt;0, (T1143-$AB$16)^2,""),"")</f>
        <v/>
      </c>
      <c r="V1143" s="147" t="str">
        <f>IF(Data!C1147="","",C1147)</f>
        <v/>
      </c>
      <c r="W1143" s="146" t="str">
        <f>IFERROR(IF(V1143:$V$5009&lt;&gt;0, ABS(C1147-$AC$8),""),"")</f>
        <v/>
      </c>
      <c r="X1143" s="146" t="str">
        <f>IFERROR(IF(V1143:$V$5009&lt;&gt;0, (W1143-$AB$17)^2,""),"")</f>
        <v/>
      </c>
    </row>
    <row r="1144" spans="1:24" ht="23">
      <c r="A1144" s="154">
        <v>1135</v>
      </c>
      <c r="B1144" s="127" t="str">
        <f>IF(Data!B1144:$B$5009&lt;&gt;"",Data!B1144,"")</f>
        <v/>
      </c>
      <c r="C1144" s="127" t="str">
        <f>IF(Data!$C1144:C$5009&lt;&gt;"",Data!C1144,"")</f>
        <v/>
      </c>
      <c r="S1144" s="145" t="str">
        <f>IF(Data!B1148="","",B1148)</f>
        <v/>
      </c>
      <c r="T1144" s="146" t="str">
        <f>IFERROR(IF(S1144:$S$5009&lt;&gt;0, ABS(S1144-$AC$7),""),"")</f>
        <v/>
      </c>
      <c r="U1144" s="146" t="str">
        <f>IFERROR(IF(S1144:$S$5009&lt;&gt;0, (T1144-$AB$16)^2,""),"")</f>
        <v/>
      </c>
      <c r="V1144" s="147" t="str">
        <f>IF(Data!C1148="","",C1148)</f>
        <v/>
      </c>
      <c r="W1144" s="146" t="str">
        <f>IFERROR(IF(V1144:$V$5009&lt;&gt;0, ABS(C1148-$AC$8),""),"")</f>
        <v/>
      </c>
      <c r="X1144" s="146" t="str">
        <f>IFERROR(IF(V1144:$V$5009&lt;&gt;0, (W1144-$AB$17)^2,""),"")</f>
        <v/>
      </c>
    </row>
    <row r="1145" spans="1:24" ht="23">
      <c r="A1145" s="155">
        <v>1136</v>
      </c>
      <c r="B1145" s="127" t="str">
        <f>IF(Data!B1145:$B$5009&lt;&gt;"",Data!B1145,"")</f>
        <v/>
      </c>
      <c r="C1145" s="127" t="str">
        <f>IF(Data!$C1145:C$5009&lt;&gt;"",Data!C1145,"")</f>
        <v/>
      </c>
      <c r="S1145" s="145" t="str">
        <f>IF(Data!B1149="","",B1149)</f>
        <v/>
      </c>
      <c r="T1145" s="146" t="str">
        <f>IFERROR(IF(S1145:$S$5009&lt;&gt;0, ABS(S1145-$AC$7),""),"")</f>
        <v/>
      </c>
      <c r="U1145" s="146" t="str">
        <f>IFERROR(IF(S1145:$S$5009&lt;&gt;0, (T1145-$AB$16)^2,""),"")</f>
        <v/>
      </c>
      <c r="V1145" s="147" t="str">
        <f>IF(Data!C1149="","",C1149)</f>
        <v/>
      </c>
      <c r="W1145" s="146" t="str">
        <f>IFERROR(IF(V1145:$V$5009&lt;&gt;0, ABS(C1149-$AC$8),""),"")</f>
        <v/>
      </c>
      <c r="X1145" s="146" t="str">
        <f>IFERROR(IF(V1145:$V$5009&lt;&gt;0, (W1145-$AB$17)^2,""),"")</f>
        <v/>
      </c>
    </row>
    <row r="1146" spans="1:24" ht="23">
      <c r="A1146" s="154">
        <v>1137</v>
      </c>
      <c r="B1146" s="127" t="str">
        <f>IF(Data!B1146:$B$5009&lt;&gt;"",Data!B1146,"")</f>
        <v/>
      </c>
      <c r="C1146" s="127" t="str">
        <f>IF(Data!$C1146:C$5009&lt;&gt;"",Data!C1146,"")</f>
        <v/>
      </c>
      <c r="S1146" s="145" t="str">
        <f>IF(Data!B1150="","",B1150)</f>
        <v/>
      </c>
      <c r="T1146" s="146" t="str">
        <f>IFERROR(IF(S1146:$S$5009&lt;&gt;0, ABS(S1146-$AC$7),""),"")</f>
        <v/>
      </c>
      <c r="U1146" s="146" t="str">
        <f>IFERROR(IF(S1146:$S$5009&lt;&gt;0, (T1146-$AB$16)^2,""),"")</f>
        <v/>
      </c>
      <c r="V1146" s="147" t="str">
        <f>IF(Data!C1150="","",C1150)</f>
        <v/>
      </c>
      <c r="W1146" s="146" t="str">
        <f>IFERROR(IF(V1146:$V$5009&lt;&gt;0, ABS(C1150-$AC$8),""),"")</f>
        <v/>
      </c>
      <c r="X1146" s="146" t="str">
        <f>IFERROR(IF(V1146:$V$5009&lt;&gt;0, (W1146-$AB$17)^2,""),"")</f>
        <v/>
      </c>
    </row>
    <row r="1147" spans="1:24" ht="23">
      <c r="A1147" s="155">
        <v>1138</v>
      </c>
      <c r="B1147" s="127" t="str">
        <f>IF(Data!B1147:$B$5009&lt;&gt;"",Data!B1147,"")</f>
        <v/>
      </c>
      <c r="C1147" s="127" t="str">
        <f>IF(Data!$C1147:C$5009&lt;&gt;"",Data!C1147,"")</f>
        <v/>
      </c>
      <c r="S1147" s="145" t="str">
        <f>IF(Data!B1151="","",B1151)</f>
        <v/>
      </c>
      <c r="T1147" s="146" t="str">
        <f>IFERROR(IF(S1147:$S$5009&lt;&gt;0, ABS(S1147-$AC$7),""),"")</f>
        <v/>
      </c>
      <c r="U1147" s="146" t="str">
        <f>IFERROR(IF(S1147:$S$5009&lt;&gt;0, (T1147-$AB$16)^2,""),"")</f>
        <v/>
      </c>
      <c r="V1147" s="147" t="str">
        <f>IF(Data!C1151="","",C1151)</f>
        <v/>
      </c>
      <c r="W1147" s="146" t="str">
        <f>IFERROR(IF(V1147:$V$5009&lt;&gt;0, ABS(C1151-$AC$8),""),"")</f>
        <v/>
      </c>
      <c r="X1147" s="146" t="str">
        <f>IFERROR(IF(V1147:$V$5009&lt;&gt;0, (W1147-$AB$17)^2,""),"")</f>
        <v/>
      </c>
    </row>
    <row r="1148" spans="1:24" ht="23">
      <c r="A1148" s="154">
        <v>1139</v>
      </c>
      <c r="B1148" s="127" t="str">
        <f>IF(Data!B1148:$B$5009&lt;&gt;"",Data!B1148,"")</f>
        <v/>
      </c>
      <c r="C1148" s="127" t="str">
        <f>IF(Data!$C1148:C$5009&lt;&gt;"",Data!C1148,"")</f>
        <v/>
      </c>
      <c r="S1148" s="145" t="str">
        <f>IF(Data!B1152="","",B1152)</f>
        <v/>
      </c>
      <c r="T1148" s="146" t="str">
        <f>IFERROR(IF(S1148:$S$5009&lt;&gt;0, ABS(S1148-$AC$7),""),"")</f>
        <v/>
      </c>
      <c r="U1148" s="146" t="str">
        <f>IFERROR(IF(S1148:$S$5009&lt;&gt;0, (T1148-$AB$16)^2,""),"")</f>
        <v/>
      </c>
      <c r="V1148" s="147" t="str">
        <f>IF(Data!C1152="","",C1152)</f>
        <v/>
      </c>
      <c r="W1148" s="146" t="str">
        <f>IFERROR(IF(V1148:$V$5009&lt;&gt;0, ABS(C1152-$AC$8),""),"")</f>
        <v/>
      </c>
      <c r="X1148" s="146" t="str">
        <f>IFERROR(IF(V1148:$V$5009&lt;&gt;0, (W1148-$AB$17)^2,""),"")</f>
        <v/>
      </c>
    </row>
    <row r="1149" spans="1:24" ht="23">
      <c r="A1149" s="155">
        <v>1140</v>
      </c>
      <c r="B1149" s="127" t="str">
        <f>IF(Data!B1149:$B$5009&lt;&gt;"",Data!B1149,"")</f>
        <v/>
      </c>
      <c r="C1149" s="127" t="str">
        <f>IF(Data!$C1149:C$5009&lt;&gt;"",Data!C1149,"")</f>
        <v/>
      </c>
      <c r="S1149" s="145" t="str">
        <f>IF(Data!B1153="","",B1153)</f>
        <v/>
      </c>
      <c r="T1149" s="146" t="str">
        <f>IFERROR(IF(S1149:$S$5009&lt;&gt;0, ABS(S1149-$AC$7),""),"")</f>
        <v/>
      </c>
      <c r="U1149" s="146" t="str">
        <f>IFERROR(IF(S1149:$S$5009&lt;&gt;0, (T1149-$AB$16)^2,""),"")</f>
        <v/>
      </c>
      <c r="V1149" s="147" t="str">
        <f>IF(Data!C1153="","",C1153)</f>
        <v/>
      </c>
      <c r="W1149" s="146" t="str">
        <f>IFERROR(IF(V1149:$V$5009&lt;&gt;0, ABS(C1153-$AC$8),""),"")</f>
        <v/>
      </c>
      <c r="X1149" s="146" t="str">
        <f>IFERROR(IF(V1149:$V$5009&lt;&gt;0, (W1149-$AB$17)^2,""),"")</f>
        <v/>
      </c>
    </row>
    <row r="1150" spans="1:24" ht="23">
      <c r="A1150" s="154">
        <v>1141</v>
      </c>
      <c r="B1150" s="127" t="str">
        <f>IF(Data!B1150:$B$5009&lt;&gt;"",Data!B1150,"")</f>
        <v/>
      </c>
      <c r="C1150" s="127" t="str">
        <f>IF(Data!$C1150:C$5009&lt;&gt;"",Data!C1150,"")</f>
        <v/>
      </c>
      <c r="S1150" s="145" t="str">
        <f>IF(Data!B1154="","",B1154)</f>
        <v/>
      </c>
      <c r="T1150" s="146" t="str">
        <f>IFERROR(IF(S1150:$S$5009&lt;&gt;0, ABS(S1150-$AC$7),""),"")</f>
        <v/>
      </c>
      <c r="U1150" s="146" t="str">
        <f>IFERROR(IF(S1150:$S$5009&lt;&gt;0, (T1150-$AB$16)^2,""),"")</f>
        <v/>
      </c>
      <c r="V1150" s="147" t="str">
        <f>IF(Data!C1154="","",C1154)</f>
        <v/>
      </c>
      <c r="W1150" s="146" t="str">
        <f>IFERROR(IF(V1150:$V$5009&lt;&gt;0, ABS(C1154-$AC$8),""),"")</f>
        <v/>
      </c>
      <c r="X1150" s="146" t="str">
        <f>IFERROR(IF(V1150:$V$5009&lt;&gt;0, (W1150-$AB$17)^2,""),"")</f>
        <v/>
      </c>
    </row>
    <row r="1151" spans="1:24" ht="23">
      <c r="A1151" s="155">
        <v>1142</v>
      </c>
      <c r="B1151" s="127" t="str">
        <f>IF(Data!B1151:$B$5009&lt;&gt;"",Data!B1151,"")</f>
        <v/>
      </c>
      <c r="C1151" s="127" t="str">
        <f>IF(Data!$C1151:C$5009&lt;&gt;"",Data!C1151,"")</f>
        <v/>
      </c>
      <c r="S1151" s="145" t="str">
        <f>IF(Data!B1155="","",B1155)</f>
        <v/>
      </c>
      <c r="T1151" s="146" t="str">
        <f>IFERROR(IF(S1151:$S$5009&lt;&gt;0, ABS(S1151-$AC$7),""),"")</f>
        <v/>
      </c>
      <c r="U1151" s="146" t="str">
        <f>IFERROR(IF(S1151:$S$5009&lt;&gt;0, (T1151-$AB$16)^2,""),"")</f>
        <v/>
      </c>
      <c r="V1151" s="147" t="str">
        <f>IF(Data!C1155="","",C1155)</f>
        <v/>
      </c>
      <c r="W1151" s="146" t="str">
        <f>IFERROR(IF(V1151:$V$5009&lt;&gt;0, ABS(C1155-$AC$8),""),"")</f>
        <v/>
      </c>
      <c r="X1151" s="146" t="str">
        <f>IFERROR(IF(V1151:$V$5009&lt;&gt;0, (W1151-$AB$17)^2,""),"")</f>
        <v/>
      </c>
    </row>
    <row r="1152" spans="1:24" ht="23">
      <c r="A1152" s="154">
        <v>1143</v>
      </c>
      <c r="B1152" s="127" t="str">
        <f>IF(Data!B1152:$B$5009&lt;&gt;"",Data!B1152,"")</f>
        <v/>
      </c>
      <c r="C1152" s="127" t="str">
        <f>IF(Data!$C1152:C$5009&lt;&gt;"",Data!C1152,"")</f>
        <v/>
      </c>
      <c r="S1152" s="145" t="str">
        <f>IF(Data!B1156="","",B1156)</f>
        <v/>
      </c>
      <c r="T1152" s="146" t="str">
        <f>IFERROR(IF(S1152:$S$5009&lt;&gt;0, ABS(S1152-$AC$7),""),"")</f>
        <v/>
      </c>
      <c r="U1152" s="146" t="str">
        <f>IFERROR(IF(S1152:$S$5009&lt;&gt;0, (T1152-$AB$16)^2,""),"")</f>
        <v/>
      </c>
      <c r="V1152" s="147" t="str">
        <f>IF(Data!C1156="","",C1156)</f>
        <v/>
      </c>
      <c r="W1152" s="146" t="str">
        <f>IFERROR(IF(V1152:$V$5009&lt;&gt;0, ABS(C1156-$AC$8),""),"")</f>
        <v/>
      </c>
      <c r="X1152" s="146" t="str">
        <f>IFERROR(IF(V1152:$V$5009&lt;&gt;0, (W1152-$AB$17)^2,""),"")</f>
        <v/>
      </c>
    </row>
    <row r="1153" spans="1:24" ht="23">
      <c r="A1153" s="155">
        <v>1144</v>
      </c>
      <c r="B1153" s="127" t="str">
        <f>IF(Data!B1153:$B$5009&lt;&gt;"",Data!B1153,"")</f>
        <v/>
      </c>
      <c r="C1153" s="127" t="str">
        <f>IF(Data!$C1153:C$5009&lt;&gt;"",Data!C1153,"")</f>
        <v/>
      </c>
      <c r="S1153" s="145" t="str">
        <f>IF(Data!B1157="","",B1157)</f>
        <v/>
      </c>
      <c r="T1153" s="146" t="str">
        <f>IFERROR(IF(S1153:$S$5009&lt;&gt;0, ABS(S1153-$AC$7),""),"")</f>
        <v/>
      </c>
      <c r="U1153" s="146" t="str">
        <f>IFERROR(IF(S1153:$S$5009&lt;&gt;0, (T1153-$AB$16)^2,""),"")</f>
        <v/>
      </c>
      <c r="V1153" s="147" t="str">
        <f>IF(Data!C1157="","",C1157)</f>
        <v/>
      </c>
      <c r="W1153" s="146" t="str">
        <f>IFERROR(IF(V1153:$V$5009&lt;&gt;0, ABS(C1157-$AC$8),""),"")</f>
        <v/>
      </c>
      <c r="X1153" s="146" t="str">
        <f>IFERROR(IF(V1153:$V$5009&lt;&gt;0, (W1153-$AB$17)^2,""),"")</f>
        <v/>
      </c>
    </row>
    <row r="1154" spans="1:24" ht="23">
      <c r="A1154" s="154">
        <v>1145</v>
      </c>
      <c r="B1154" s="127" t="str">
        <f>IF(Data!B1154:$B$5009&lt;&gt;"",Data!B1154,"")</f>
        <v/>
      </c>
      <c r="C1154" s="127" t="str">
        <f>IF(Data!$C1154:C$5009&lt;&gt;"",Data!C1154,"")</f>
        <v/>
      </c>
      <c r="S1154" s="145" t="str">
        <f>IF(Data!B1158="","",B1158)</f>
        <v/>
      </c>
      <c r="T1154" s="146" t="str">
        <f>IFERROR(IF(S1154:$S$5009&lt;&gt;0, ABS(S1154-$AC$7),""),"")</f>
        <v/>
      </c>
      <c r="U1154" s="146" t="str">
        <f>IFERROR(IF(S1154:$S$5009&lt;&gt;0, (T1154-$AB$16)^2,""),"")</f>
        <v/>
      </c>
      <c r="V1154" s="147" t="str">
        <f>IF(Data!C1158="","",C1158)</f>
        <v/>
      </c>
      <c r="W1154" s="146" t="str">
        <f>IFERROR(IF(V1154:$V$5009&lt;&gt;0, ABS(C1158-$AC$8),""),"")</f>
        <v/>
      </c>
      <c r="X1154" s="146" t="str">
        <f>IFERROR(IF(V1154:$V$5009&lt;&gt;0, (W1154-$AB$17)^2,""),"")</f>
        <v/>
      </c>
    </row>
    <row r="1155" spans="1:24" ht="23">
      <c r="A1155" s="155">
        <v>1146</v>
      </c>
      <c r="B1155" s="127" t="str">
        <f>IF(Data!B1155:$B$5009&lt;&gt;"",Data!B1155,"")</f>
        <v/>
      </c>
      <c r="C1155" s="127" t="str">
        <f>IF(Data!$C1155:C$5009&lt;&gt;"",Data!C1155,"")</f>
        <v/>
      </c>
      <c r="S1155" s="145" t="str">
        <f>IF(Data!B1159="","",B1159)</f>
        <v/>
      </c>
      <c r="T1155" s="146" t="str">
        <f>IFERROR(IF(S1155:$S$5009&lt;&gt;0, ABS(S1155-$AC$7),""),"")</f>
        <v/>
      </c>
      <c r="U1155" s="146" t="str">
        <f>IFERROR(IF(S1155:$S$5009&lt;&gt;0, (T1155-$AB$16)^2,""),"")</f>
        <v/>
      </c>
      <c r="V1155" s="147" t="str">
        <f>IF(Data!C1159="","",C1159)</f>
        <v/>
      </c>
      <c r="W1155" s="146" t="str">
        <f>IFERROR(IF(V1155:$V$5009&lt;&gt;0, ABS(C1159-$AC$8),""),"")</f>
        <v/>
      </c>
      <c r="X1155" s="146" t="str">
        <f>IFERROR(IF(V1155:$V$5009&lt;&gt;0, (W1155-$AB$17)^2,""),"")</f>
        <v/>
      </c>
    </row>
    <row r="1156" spans="1:24" ht="23">
      <c r="A1156" s="154">
        <v>1147</v>
      </c>
      <c r="B1156" s="127" t="str">
        <f>IF(Data!B1156:$B$5009&lt;&gt;"",Data!B1156,"")</f>
        <v/>
      </c>
      <c r="C1156" s="127" t="str">
        <f>IF(Data!$C1156:C$5009&lt;&gt;"",Data!C1156,"")</f>
        <v/>
      </c>
      <c r="S1156" s="145" t="str">
        <f>IF(Data!B1160="","",B1160)</f>
        <v/>
      </c>
      <c r="T1156" s="146" t="str">
        <f>IFERROR(IF(S1156:$S$5009&lt;&gt;0, ABS(S1156-$AC$7),""),"")</f>
        <v/>
      </c>
      <c r="U1156" s="146" t="str">
        <f>IFERROR(IF(S1156:$S$5009&lt;&gt;0, (T1156-$AB$16)^2,""),"")</f>
        <v/>
      </c>
      <c r="V1156" s="147" t="str">
        <f>IF(Data!C1160="","",C1160)</f>
        <v/>
      </c>
      <c r="W1156" s="146" t="str">
        <f>IFERROR(IF(V1156:$V$5009&lt;&gt;0, ABS(C1160-$AC$8),""),"")</f>
        <v/>
      </c>
      <c r="X1156" s="146" t="str">
        <f>IFERROR(IF(V1156:$V$5009&lt;&gt;0, (W1156-$AB$17)^2,""),"")</f>
        <v/>
      </c>
    </row>
    <row r="1157" spans="1:24" ht="23">
      <c r="A1157" s="155">
        <v>1148</v>
      </c>
      <c r="B1157" s="127" t="str">
        <f>IF(Data!B1157:$B$5009&lt;&gt;"",Data!B1157,"")</f>
        <v/>
      </c>
      <c r="C1157" s="127" t="str">
        <f>IF(Data!$C1157:C$5009&lt;&gt;"",Data!C1157,"")</f>
        <v/>
      </c>
      <c r="S1157" s="145" t="str">
        <f>IF(Data!B1161="","",B1161)</f>
        <v/>
      </c>
      <c r="T1157" s="146" t="str">
        <f>IFERROR(IF(S1157:$S$5009&lt;&gt;0, ABS(S1157-$AC$7),""),"")</f>
        <v/>
      </c>
      <c r="U1157" s="146" t="str">
        <f>IFERROR(IF(S1157:$S$5009&lt;&gt;0, (T1157-$AB$16)^2,""),"")</f>
        <v/>
      </c>
      <c r="V1157" s="147" t="str">
        <f>IF(Data!C1161="","",C1161)</f>
        <v/>
      </c>
      <c r="W1157" s="146" t="str">
        <f>IFERROR(IF(V1157:$V$5009&lt;&gt;0, ABS(C1161-$AC$8),""),"")</f>
        <v/>
      </c>
      <c r="X1157" s="146" t="str">
        <f>IFERROR(IF(V1157:$V$5009&lt;&gt;0, (W1157-$AB$17)^2,""),"")</f>
        <v/>
      </c>
    </row>
    <row r="1158" spans="1:24" ht="23">
      <c r="A1158" s="154">
        <v>1149</v>
      </c>
      <c r="B1158" s="127" t="str">
        <f>IF(Data!B1158:$B$5009&lt;&gt;"",Data!B1158,"")</f>
        <v/>
      </c>
      <c r="C1158" s="127" t="str">
        <f>IF(Data!$C1158:C$5009&lt;&gt;"",Data!C1158,"")</f>
        <v/>
      </c>
      <c r="S1158" s="145" t="str">
        <f>IF(Data!B1162="","",B1162)</f>
        <v/>
      </c>
      <c r="T1158" s="146" t="str">
        <f>IFERROR(IF(S1158:$S$5009&lt;&gt;0, ABS(S1158-$AC$7),""),"")</f>
        <v/>
      </c>
      <c r="U1158" s="146" t="str">
        <f>IFERROR(IF(S1158:$S$5009&lt;&gt;0, (T1158-$AB$16)^2,""),"")</f>
        <v/>
      </c>
      <c r="V1158" s="147" t="str">
        <f>IF(Data!C1162="","",C1162)</f>
        <v/>
      </c>
      <c r="W1158" s="146" t="str">
        <f>IFERROR(IF(V1158:$V$5009&lt;&gt;0, ABS(C1162-$AC$8),""),"")</f>
        <v/>
      </c>
      <c r="X1158" s="146" t="str">
        <f>IFERROR(IF(V1158:$V$5009&lt;&gt;0, (W1158-$AB$17)^2,""),"")</f>
        <v/>
      </c>
    </row>
    <row r="1159" spans="1:24" ht="23">
      <c r="A1159" s="155">
        <v>1150</v>
      </c>
      <c r="B1159" s="127" t="str">
        <f>IF(Data!B1159:$B$5009&lt;&gt;"",Data!B1159,"")</f>
        <v/>
      </c>
      <c r="C1159" s="127" t="str">
        <f>IF(Data!$C1159:C$5009&lt;&gt;"",Data!C1159,"")</f>
        <v/>
      </c>
      <c r="S1159" s="145" t="str">
        <f>IF(Data!B1163="","",B1163)</f>
        <v/>
      </c>
      <c r="T1159" s="146" t="str">
        <f>IFERROR(IF(S1159:$S$5009&lt;&gt;0, ABS(S1159-$AC$7),""),"")</f>
        <v/>
      </c>
      <c r="U1159" s="146" t="str">
        <f>IFERROR(IF(S1159:$S$5009&lt;&gt;0, (T1159-$AB$16)^2,""),"")</f>
        <v/>
      </c>
      <c r="V1159" s="147" t="str">
        <f>IF(Data!C1163="","",C1163)</f>
        <v/>
      </c>
      <c r="W1159" s="146" t="str">
        <f>IFERROR(IF(V1159:$V$5009&lt;&gt;0, ABS(C1163-$AC$8),""),"")</f>
        <v/>
      </c>
      <c r="X1159" s="146" t="str">
        <f>IFERROR(IF(V1159:$V$5009&lt;&gt;0, (W1159-$AB$17)^2,""),"")</f>
        <v/>
      </c>
    </row>
    <row r="1160" spans="1:24" ht="23">
      <c r="A1160" s="154">
        <v>1151</v>
      </c>
      <c r="B1160" s="127" t="str">
        <f>IF(Data!B1160:$B$5009&lt;&gt;"",Data!B1160,"")</f>
        <v/>
      </c>
      <c r="C1160" s="127" t="str">
        <f>IF(Data!$C1160:C$5009&lt;&gt;"",Data!C1160,"")</f>
        <v/>
      </c>
      <c r="S1160" s="145" t="str">
        <f>IF(Data!B1164="","",B1164)</f>
        <v/>
      </c>
      <c r="T1160" s="146" t="str">
        <f>IFERROR(IF(S1160:$S$5009&lt;&gt;0, ABS(S1160-$AC$7),""),"")</f>
        <v/>
      </c>
      <c r="U1160" s="146" t="str">
        <f>IFERROR(IF(S1160:$S$5009&lt;&gt;0, (T1160-$AB$16)^2,""),"")</f>
        <v/>
      </c>
      <c r="V1160" s="147" t="str">
        <f>IF(Data!C1164="","",C1164)</f>
        <v/>
      </c>
      <c r="W1160" s="146" t="str">
        <f>IFERROR(IF(V1160:$V$5009&lt;&gt;0, ABS(C1164-$AC$8),""),"")</f>
        <v/>
      </c>
      <c r="X1160" s="146" t="str">
        <f>IFERROR(IF(V1160:$V$5009&lt;&gt;0, (W1160-$AB$17)^2,""),"")</f>
        <v/>
      </c>
    </row>
    <row r="1161" spans="1:24" ht="23">
      <c r="A1161" s="155">
        <v>1152</v>
      </c>
      <c r="B1161" s="127" t="str">
        <f>IF(Data!B1161:$B$5009&lt;&gt;"",Data!B1161,"")</f>
        <v/>
      </c>
      <c r="C1161" s="127" t="str">
        <f>IF(Data!$C1161:C$5009&lt;&gt;"",Data!C1161,"")</f>
        <v/>
      </c>
      <c r="S1161" s="145" t="str">
        <f>IF(Data!B1165="","",B1165)</f>
        <v/>
      </c>
      <c r="T1161" s="146" t="str">
        <f>IFERROR(IF(S1161:$S$5009&lt;&gt;0, ABS(S1161-$AC$7),""),"")</f>
        <v/>
      </c>
      <c r="U1161" s="146" t="str">
        <f>IFERROR(IF(S1161:$S$5009&lt;&gt;0, (T1161-$AB$16)^2,""),"")</f>
        <v/>
      </c>
      <c r="V1161" s="147" t="str">
        <f>IF(Data!C1165="","",C1165)</f>
        <v/>
      </c>
      <c r="W1161" s="146" t="str">
        <f>IFERROR(IF(V1161:$V$5009&lt;&gt;0, ABS(C1165-$AC$8),""),"")</f>
        <v/>
      </c>
      <c r="X1161" s="146" t="str">
        <f>IFERROR(IF(V1161:$V$5009&lt;&gt;0, (W1161-$AB$17)^2,""),"")</f>
        <v/>
      </c>
    </row>
    <row r="1162" spans="1:24" ht="23">
      <c r="A1162" s="154">
        <v>1153</v>
      </c>
      <c r="B1162" s="127" t="str">
        <f>IF(Data!B1162:$B$5009&lt;&gt;"",Data!B1162,"")</f>
        <v/>
      </c>
      <c r="C1162" s="127" t="str">
        <f>IF(Data!$C1162:C$5009&lt;&gt;"",Data!C1162,"")</f>
        <v/>
      </c>
      <c r="S1162" s="145" t="str">
        <f>IF(Data!B1166="","",B1166)</f>
        <v/>
      </c>
      <c r="T1162" s="146" t="str">
        <f>IFERROR(IF(S1162:$S$5009&lt;&gt;0, ABS(S1162-$AC$7),""),"")</f>
        <v/>
      </c>
      <c r="U1162" s="146" t="str">
        <f>IFERROR(IF(S1162:$S$5009&lt;&gt;0, (T1162-$AB$16)^2,""),"")</f>
        <v/>
      </c>
      <c r="V1162" s="147" t="str">
        <f>IF(Data!C1166="","",C1166)</f>
        <v/>
      </c>
      <c r="W1162" s="146" t="str">
        <f>IFERROR(IF(V1162:$V$5009&lt;&gt;0, ABS(C1166-$AC$8),""),"")</f>
        <v/>
      </c>
      <c r="X1162" s="146" t="str">
        <f>IFERROR(IF(V1162:$V$5009&lt;&gt;0, (W1162-$AB$17)^2,""),"")</f>
        <v/>
      </c>
    </row>
    <row r="1163" spans="1:24" ht="23">
      <c r="A1163" s="155">
        <v>1154</v>
      </c>
      <c r="B1163" s="127" t="str">
        <f>IF(Data!B1163:$B$5009&lt;&gt;"",Data!B1163,"")</f>
        <v/>
      </c>
      <c r="C1163" s="127" t="str">
        <f>IF(Data!$C1163:C$5009&lt;&gt;"",Data!C1163,"")</f>
        <v/>
      </c>
      <c r="S1163" s="145" t="str">
        <f>IF(Data!B1167="","",B1167)</f>
        <v/>
      </c>
      <c r="T1163" s="146" t="str">
        <f>IFERROR(IF(S1163:$S$5009&lt;&gt;0, ABS(S1163-$AC$7),""),"")</f>
        <v/>
      </c>
      <c r="U1163" s="146" t="str">
        <f>IFERROR(IF(S1163:$S$5009&lt;&gt;0, (T1163-$AB$16)^2,""),"")</f>
        <v/>
      </c>
      <c r="V1163" s="147" t="str">
        <f>IF(Data!C1167="","",C1167)</f>
        <v/>
      </c>
      <c r="W1163" s="146" t="str">
        <f>IFERROR(IF(V1163:$V$5009&lt;&gt;0, ABS(C1167-$AC$8),""),"")</f>
        <v/>
      </c>
      <c r="X1163" s="146" t="str">
        <f>IFERROR(IF(V1163:$V$5009&lt;&gt;0, (W1163-$AB$17)^2,""),"")</f>
        <v/>
      </c>
    </row>
    <row r="1164" spans="1:24" ht="23">
      <c r="A1164" s="154">
        <v>1155</v>
      </c>
      <c r="B1164" s="127" t="str">
        <f>IF(Data!B1164:$B$5009&lt;&gt;"",Data!B1164,"")</f>
        <v/>
      </c>
      <c r="C1164" s="127" t="str">
        <f>IF(Data!$C1164:C$5009&lt;&gt;"",Data!C1164,"")</f>
        <v/>
      </c>
      <c r="S1164" s="145" t="str">
        <f>IF(Data!B1168="","",B1168)</f>
        <v/>
      </c>
      <c r="T1164" s="146" t="str">
        <f>IFERROR(IF(S1164:$S$5009&lt;&gt;0, ABS(S1164-$AC$7),""),"")</f>
        <v/>
      </c>
      <c r="U1164" s="146" t="str">
        <f>IFERROR(IF(S1164:$S$5009&lt;&gt;0, (T1164-$AB$16)^2,""),"")</f>
        <v/>
      </c>
      <c r="V1164" s="147" t="str">
        <f>IF(Data!C1168="","",C1168)</f>
        <v/>
      </c>
      <c r="W1164" s="146" t="str">
        <f>IFERROR(IF(V1164:$V$5009&lt;&gt;0, ABS(C1168-$AC$8),""),"")</f>
        <v/>
      </c>
      <c r="X1164" s="146" t="str">
        <f>IFERROR(IF(V1164:$V$5009&lt;&gt;0, (W1164-$AB$17)^2,""),"")</f>
        <v/>
      </c>
    </row>
    <row r="1165" spans="1:24" ht="23">
      <c r="A1165" s="155">
        <v>1156</v>
      </c>
      <c r="B1165" s="127" t="str">
        <f>IF(Data!B1165:$B$5009&lt;&gt;"",Data!B1165,"")</f>
        <v/>
      </c>
      <c r="C1165" s="127" t="str">
        <f>IF(Data!$C1165:C$5009&lt;&gt;"",Data!C1165,"")</f>
        <v/>
      </c>
      <c r="S1165" s="145" t="str">
        <f>IF(Data!B1169="","",B1169)</f>
        <v/>
      </c>
      <c r="T1165" s="146" t="str">
        <f>IFERROR(IF(S1165:$S$5009&lt;&gt;0, ABS(S1165-$AC$7),""),"")</f>
        <v/>
      </c>
      <c r="U1165" s="146" t="str">
        <f>IFERROR(IF(S1165:$S$5009&lt;&gt;0, (T1165-$AB$16)^2,""),"")</f>
        <v/>
      </c>
      <c r="V1165" s="147" t="str">
        <f>IF(Data!C1169="","",C1169)</f>
        <v/>
      </c>
      <c r="W1165" s="146" t="str">
        <f>IFERROR(IF(V1165:$V$5009&lt;&gt;0, ABS(C1169-$AC$8),""),"")</f>
        <v/>
      </c>
      <c r="X1165" s="146" t="str">
        <f>IFERROR(IF(V1165:$V$5009&lt;&gt;0, (W1165-$AB$17)^2,""),"")</f>
        <v/>
      </c>
    </row>
    <row r="1166" spans="1:24" ht="23">
      <c r="A1166" s="154">
        <v>1157</v>
      </c>
      <c r="B1166" s="127" t="str">
        <f>IF(Data!B1166:$B$5009&lt;&gt;"",Data!B1166,"")</f>
        <v/>
      </c>
      <c r="C1166" s="127" t="str">
        <f>IF(Data!$C1166:C$5009&lt;&gt;"",Data!C1166,"")</f>
        <v/>
      </c>
      <c r="S1166" s="145" t="str">
        <f>IF(Data!B1170="","",B1170)</f>
        <v/>
      </c>
      <c r="T1166" s="146" t="str">
        <f>IFERROR(IF(S1166:$S$5009&lt;&gt;0, ABS(S1166-$AC$7),""),"")</f>
        <v/>
      </c>
      <c r="U1166" s="146" t="str">
        <f>IFERROR(IF(S1166:$S$5009&lt;&gt;0, (T1166-$AB$16)^2,""),"")</f>
        <v/>
      </c>
      <c r="V1166" s="147" t="str">
        <f>IF(Data!C1170="","",C1170)</f>
        <v/>
      </c>
      <c r="W1166" s="146" t="str">
        <f>IFERROR(IF(V1166:$V$5009&lt;&gt;0, ABS(C1170-$AC$8),""),"")</f>
        <v/>
      </c>
      <c r="X1166" s="146" t="str">
        <f>IFERROR(IF(V1166:$V$5009&lt;&gt;0, (W1166-$AB$17)^2,""),"")</f>
        <v/>
      </c>
    </row>
    <row r="1167" spans="1:24" ht="23">
      <c r="A1167" s="155">
        <v>1158</v>
      </c>
      <c r="B1167" s="127" t="str">
        <f>IF(Data!B1167:$B$5009&lt;&gt;"",Data!B1167,"")</f>
        <v/>
      </c>
      <c r="C1167" s="127" t="str">
        <f>IF(Data!$C1167:C$5009&lt;&gt;"",Data!C1167,"")</f>
        <v/>
      </c>
      <c r="S1167" s="145" t="str">
        <f>IF(Data!B1171="","",B1171)</f>
        <v/>
      </c>
      <c r="T1167" s="146" t="str">
        <f>IFERROR(IF(S1167:$S$5009&lt;&gt;0, ABS(S1167-$AC$7),""),"")</f>
        <v/>
      </c>
      <c r="U1167" s="146" t="str">
        <f>IFERROR(IF(S1167:$S$5009&lt;&gt;0, (T1167-$AB$16)^2,""),"")</f>
        <v/>
      </c>
      <c r="V1167" s="147" t="str">
        <f>IF(Data!C1171="","",C1171)</f>
        <v/>
      </c>
      <c r="W1167" s="146" t="str">
        <f>IFERROR(IF(V1167:$V$5009&lt;&gt;0, ABS(C1171-$AC$8),""),"")</f>
        <v/>
      </c>
      <c r="X1167" s="146" t="str">
        <f>IFERROR(IF(V1167:$V$5009&lt;&gt;0, (W1167-$AB$17)^2,""),"")</f>
        <v/>
      </c>
    </row>
    <row r="1168" spans="1:24" ht="23">
      <c r="A1168" s="154">
        <v>1159</v>
      </c>
      <c r="B1168" s="127" t="str">
        <f>IF(Data!B1168:$B$5009&lt;&gt;"",Data!B1168,"")</f>
        <v/>
      </c>
      <c r="C1168" s="127" t="str">
        <f>IF(Data!$C1168:C$5009&lt;&gt;"",Data!C1168,"")</f>
        <v/>
      </c>
      <c r="S1168" s="145" t="str">
        <f>IF(Data!B1172="","",B1172)</f>
        <v/>
      </c>
      <c r="T1168" s="146" t="str">
        <f>IFERROR(IF(S1168:$S$5009&lt;&gt;0, ABS(S1168-$AC$7),""),"")</f>
        <v/>
      </c>
      <c r="U1168" s="146" t="str">
        <f>IFERROR(IF(S1168:$S$5009&lt;&gt;0, (T1168-$AB$16)^2,""),"")</f>
        <v/>
      </c>
      <c r="V1168" s="147" t="str">
        <f>IF(Data!C1172="","",C1172)</f>
        <v/>
      </c>
      <c r="W1168" s="146" t="str">
        <f>IFERROR(IF(V1168:$V$5009&lt;&gt;0, ABS(C1172-$AC$8),""),"")</f>
        <v/>
      </c>
      <c r="X1168" s="146" t="str">
        <f>IFERROR(IF(V1168:$V$5009&lt;&gt;0, (W1168-$AB$17)^2,""),"")</f>
        <v/>
      </c>
    </row>
    <row r="1169" spans="1:24" ht="23">
      <c r="A1169" s="155">
        <v>1160</v>
      </c>
      <c r="B1169" s="127" t="str">
        <f>IF(Data!B1169:$B$5009&lt;&gt;"",Data!B1169,"")</f>
        <v/>
      </c>
      <c r="C1169" s="127" t="str">
        <f>IF(Data!$C1169:C$5009&lt;&gt;"",Data!C1169,"")</f>
        <v/>
      </c>
      <c r="S1169" s="145" t="str">
        <f>IF(Data!B1173="","",B1173)</f>
        <v/>
      </c>
      <c r="T1169" s="146" t="str">
        <f>IFERROR(IF(S1169:$S$5009&lt;&gt;0, ABS(S1169-$AC$7),""),"")</f>
        <v/>
      </c>
      <c r="U1169" s="146" t="str">
        <f>IFERROR(IF(S1169:$S$5009&lt;&gt;0, (T1169-$AB$16)^2,""),"")</f>
        <v/>
      </c>
      <c r="V1169" s="147" t="str">
        <f>IF(Data!C1173="","",C1173)</f>
        <v/>
      </c>
      <c r="W1169" s="146" t="str">
        <f>IFERROR(IF(V1169:$V$5009&lt;&gt;0, ABS(C1173-$AC$8),""),"")</f>
        <v/>
      </c>
      <c r="X1169" s="146" t="str">
        <f>IFERROR(IF(V1169:$V$5009&lt;&gt;0, (W1169-$AB$17)^2,""),"")</f>
        <v/>
      </c>
    </row>
    <row r="1170" spans="1:24" ht="23">
      <c r="A1170" s="154">
        <v>1161</v>
      </c>
      <c r="B1170" s="127" t="str">
        <f>IF(Data!B1170:$B$5009&lt;&gt;"",Data!B1170,"")</f>
        <v/>
      </c>
      <c r="C1170" s="127" t="str">
        <f>IF(Data!$C1170:C$5009&lt;&gt;"",Data!C1170,"")</f>
        <v/>
      </c>
      <c r="S1170" s="145" t="str">
        <f>IF(Data!B1174="","",B1174)</f>
        <v/>
      </c>
      <c r="T1170" s="146" t="str">
        <f>IFERROR(IF(S1170:$S$5009&lt;&gt;0, ABS(S1170-$AC$7),""),"")</f>
        <v/>
      </c>
      <c r="U1170" s="146" t="str">
        <f>IFERROR(IF(S1170:$S$5009&lt;&gt;0, (T1170-$AB$16)^2,""),"")</f>
        <v/>
      </c>
      <c r="V1170" s="147" t="str">
        <f>IF(Data!C1174="","",C1174)</f>
        <v/>
      </c>
      <c r="W1170" s="146" t="str">
        <f>IFERROR(IF(V1170:$V$5009&lt;&gt;0, ABS(C1174-$AC$8),""),"")</f>
        <v/>
      </c>
      <c r="X1170" s="146" t="str">
        <f>IFERROR(IF(V1170:$V$5009&lt;&gt;0, (W1170-$AB$17)^2,""),"")</f>
        <v/>
      </c>
    </row>
    <row r="1171" spans="1:24" ht="23">
      <c r="A1171" s="155">
        <v>1162</v>
      </c>
      <c r="B1171" s="127" t="str">
        <f>IF(Data!B1171:$B$5009&lt;&gt;"",Data!B1171,"")</f>
        <v/>
      </c>
      <c r="C1171" s="127" t="str">
        <f>IF(Data!$C1171:C$5009&lt;&gt;"",Data!C1171,"")</f>
        <v/>
      </c>
      <c r="S1171" s="145" t="str">
        <f>IF(Data!B1175="","",B1175)</f>
        <v/>
      </c>
      <c r="T1171" s="146" t="str">
        <f>IFERROR(IF(S1171:$S$5009&lt;&gt;0, ABS(S1171-$AC$7),""),"")</f>
        <v/>
      </c>
      <c r="U1171" s="146" t="str">
        <f>IFERROR(IF(S1171:$S$5009&lt;&gt;0, (T1171-$AB$16)^2,""),"")</f>
        <v/>
      </c>
      <c r="V1171" s="147" t="str">
        <f>IF(Data!C1175="","",C1175)</f>
        <v/>
      </c>
      <c r="W1171" s="146" t="str">
        <f>IFERROR(IF(V1171:$V$5009&lt;&gt;0, ABS(C1175-$AC$8),""),"")</f>
        <v/>
      </c>
      <c r="X1171" s="146" t="str">
        <f>IFERROR(IF(V1171:$V$5009&lt;&gt;0, (W1171-$AB$17)^2,""),"")</f>
        <v/>
      </c>
    </row>
    <row r="1172" spans="1:24" ht="23">
      <c r="A1172" s="154">
        <v>1163</v>
      </c>
      <c r="B1172" s="127" t="str">
        <f>IF(Data!B1172:$B$5009&lt;&gt;"",Data!B1172,"")</f>
        <v/>
      </c>
      <c r="C1172" s="127" t="str">
        <f>IF(Data!$C1172:C$5009&lt;&gt;"",Data!C1172,"")</f>
        <v/>
      </c>
      <c r="S1172" s="145" t="str">
        <f>IF(Data!B1176="","",B1176)</f>
        <v/>
      </c>
      <c r="T1172" s="146" t="str">
        <f>IFERROR(IF(S1172:$S$5009&lt;&gt;0, ABS(S1172-$AC$7),""),"")</f>
        <v/>
      </c>
      <c r="U1172" s="146" t="str">
        <f>IFERROR(IF(S1172:$S$5009&lt;&gt;0, (T1172-$AB$16)^2,""),"")</f>
        <v/>
      </c>
      <c r="V1172" s="147" t="str">
        <f>IF(Data!C1176="","",C1176)</f>
        <v/>
      </c>
      <c r="W1172" s="146" t="str">
        <f>IFERROR(IF(V1172:$V$5009&lt;&gt;0, ABS(C1176-$AC$8),""),"")</f>
        <v/>
      </c>
      <c r="X1172" s="146" t="str">
        <f>IFERROR(IF(V1172:$V$5009&lt;&gt;0, (W1172-$AB$17)^2,""),"")</f>
        <v/>
      </c>
    </row>
    <row r="1173" spans="1:24" ht="23">
      <c r="A1173" s="155">
        <v>1164</v>
      </c>
      <c r="B1173" s="127" t="str">
        <f>IF(Data!B1173:$B$5009&lt;&gt;"",Data!B1173,"")</f>
        <v/>
      </c>
      <c r="C1173" s="127" t="str">
        <f>IF(Data!$C1173:C$5009&lt;&gt;"",Data!C1173,"")</f>
        <v/>
      </c>
      <c r="S1173" s="145" t="str">
        <f>IF(Data!B1177="","",B1177)</f>
        <v/>
      </c>
      <c r="T1173" s="146" t="str">
        <f>IFERROR(IF(S1173:$S$5009&lt;&gt;0, ABS(S1173-$AC$7),""),"")</f>
        <v/>
      </c>
      <c r="U1173" s="146" t="str">
        <f>IFERROR(IF(S1173:$S$5009&lt;&gt;0, (T1173-$AB$16)^2,""),"")</f>
        <v/>
      </c>
      <c r="V1173" s="147" t="str">
        <f>IF(Data!C1177="","",C1177)</f>
        <v/>
      </c>
      <c r="W1173" s="146" t="str">
        <f>IFERROR(IF(V1173:$V$5009&lt;&gt;0, ABS(C1177-$AC$8),""),"")</f>
        <v/>
      </c>
      <c r="X1173" s="146" t="str">
        <f>IFERROR(IF(V1173:$V$5009&lt;&gt;0, (W1173-$AB$17)^2,""),"")</f>
        <v/>
      </c>
    </row>
    <row r="1174" spans="1:24" ht="23">
      <c r="A1174" s="154">
        <v>1165</v>
      </c>
      <c r="B1174" s="127" t="str">
        <f>IF(Data!B1174:$B$5009&lt;&gt;"",Data!B1174,"")</f>
        <v/>
      </c>
      <c r="C1174" s="127" t="str">
        <f>IF(Data!$C1174:C$5009&lt;&gt;"",Data!C1174,"")</f>
        <v/>
      </c>
      <c r="S1174" s="145" t="str">
        <f>IF(Data!B1178="","",B1178)</f>
        <v/>
      </c>
      <c r="T1174" s="146" t="str">
        <f>IFERROR(IF(S1174:$S$5009&lt;&gt;0, ABS(S1174-$AC$7),""),"")</f>
        <v/>
      </c>
      <c r="U1174" s="146" t="str">
        <f>IFERROR(IF(S1174:$S$5009&lt;&gt;0, (T1174-$AB$16)^2,""),"")</f>
        <v/>
      </c>
      <c r="V1174" s="147" t="str">
        <f>IF(Data!C1178="","",C1178)</f>
        <v/>
      </c>
      <c r="W1174" s="146" t="str">
        <f>IFERROR(IF(V1174:$V$5009&lt;&gt;0, ABS(C1178-$AC$8),""),"")</f>
        <v/>
      </c>
      <c r="X1174" s="146" t="str">
        <f>IFERROR(IF(V1174:$V$5009&lt;&gt;0, (W1174-$AB$17)^2,""),"")</f>
        <v/>
      </c>
    </row>
    <row r="1175" spans="1:24" ht="23">
      <c r="A1175" s="155">
        <v>1166</v>
      </c>
      <c r="B1175" s="127" t="str">
        <f>IF(Data!B1175:$B$5009&lt;&gt;"",Data!B1175,"")</f>
        <v/>
      </c>
      <c r="C1175" s="127" t="str">
        <f>IF(Data!$C1175:C$5009&lt;&gt;"",Data!C1175,"")</f>
        <v/>
      </c>
      <c r="S1175" s="145" t="str">
        <f>IF(Data!B1179="","",B1179)</f>
        <v/>
      </c>
      <c r="T1175" s="146" t="str">
        <f>IFERROR(IF(S1175:$S$5009&lt;&gt;0, ABS(S1175-$AC$7),""),"")</f>
        <v/>
      </c>
      <c r="U1175" s="146" t="str">
        <f>IFERROR(IF(S1175:$S$5009&lt;&gt;0, (T1175-$AB$16)^2,""),"")</f>
        <v/>
      </c>
      <c r="V1175" s="147" t="str">
        <f>IF(Data!C1179="","",C1179)</f>
        <v/>
      </c>
      <c r="W1175" s="146" t="str">
        <f>IFERROR(IF(V1175:$V$5009&lt;&gt;0, ABS(C1179-$AC$8),""),"")</f>
        <v/>
      </c>
      <c r="X1175" s="146" t="str">
        <f>IFERROR(IF(V1175:$V$5009&lt;&gt;0, (W1175-$AB$17)^2,""),"")</f>
        <v/>
      </c>
    </row>
    <row r="1176" spans="1:24" ht="23">
      <c r="A1176" s="154">
        <v>1167</v>
      </c>
      <c r="B1176" s="127" t="str">
        <f>IF(Data!B1176:$B$5009&lt;&gt;"",Data!B1176,"")</f>
        <v/>
      </c>
      <c r="C1176" s="127" t="str">
        <f>IF(Data!$C1176:C$5009&lt;&gt;"",Data!C1176,"")</f>
        <v/>
      </c>
      <c r="S1176" s="145" t="str">
        <f>IF(Data!B1180="","",B1180)</f>
        <v/>
      </c>
      <c r="T1176" s="146" t="str">
        <f>IFERROR(IF(S1176:$S$5009&lt;&gt;0, ABS(S1176-$AC$7),""),"")</f>
        <v/>
      </c>
      <c r="U1176" s="146" t="str">
        <f>IFERROR(IF(S1176:$S$5009&lt;&gt;0, (T1176-$AB$16)^2,""),"")</f>
        <v/>
      </c>
      <c r="V1176" s="147" t="str">
        <f>IF(Data!C1180="","",C1180)</f>
        <v/>
      </c>
      <c r="W1176" s="146" t="str">
        <f>IFERROR(IF(V1176:$V$5009&lt;&gt;0, ABS(C1180-$AC$8),""),"")</f>
        <v/>
      </c>
      <c r="X1176" s="146" t="str">
        <f>IFERROR(IF(V1176:$V$5009&lt;&gt;0, (W1176-$AB$17)^2,""),"")</f>
        <v/>
      </c>
    </row>
    <row r="1177" spans="1:24" ht="23">
      <c r="A1177" s="155">
        <v>1168</v>
      </c>
      <c r="B1177" s="127" t="str">
        <f>IF(Data!B1177:$B$5009&lt;&gt;"",Data!B1177,"")</f>
        <v/>
      </c>
      <c r="C1177" s="127" t="str">
        <f>IF(Data!$C1177:C$5009&lt;&gt;"",Data!C1177,"")</f>
        <v/>
      </c>
      <c r="S1177" s="145" t="str">
        <f>IF(Data!B1181="","",B1181)</f>
        <v/>
      </c>
      <c r="T1177" s="146" t="str">
        <f>IFERROR(IF(S1177:$S$5009&lt;&gt;0, ABS(S1177-$AC$7),""),"")</f>
        <v/>
      </c>
      <c r="U1177" s="146" t="str">
        <f>IFERROR(IF(S1177:$S$5009&lt;&gt;0, (T1177-$AB$16)^2,""),"")</f>
        <v/>
      </c>
      <c r="V1177" s="147" t="str">
        <f>IF(Data!C1181="","",C1181)</f>
        <v/>
      </c>
      <c r="W1177" s="146" t="str">
        <f>IFERROR(IF(V1177:$V$5009&lt;&gt;0, ABS(C1181-$AC$8),""),"")</f>
        <v/>
      </c>
      <c r="X1177" s="146" t="str">
        <f>IFERROR(IF(V1177:$V$5009&lt;&gt;0, (W1177-$AB$17)^2,""),"")</f>
        <v/>
      </c>
    </row>
    <row r="1178" spans="1:24" ht="23">
      <c r="A1178" s="154">
        <v>1169</v>
      </c>
      <c r="B1178" s="127" t="str">
        <f>IF(Data!B1178:$B$5009&lt;&gt;"",Data!B1178,"")</f>
        <v/>
      </c>
      <c r="C1178" s="127" t="str">
        <f>IF(Data!$C1178:C$5009&lt;&gt;"",Data!C1178,"")</f>
        <v/>
      </c>
      <c r="S1178" s="145" t="str">
        <f>IF(Data!B1182="","",B1182)</f>
        <v/>
      </c>
      <c r="T1178" s="146" t="str">
        <f>IFERROR(IF(S1178:$S$5009&lt;&gt;0, ABS(S1178-$AC$7),""),"")</f>
        <v/>
      </c>
      <c r="U1178" s="146" t="str">
        <f>IFERROR(IF(S1178:$S$5009&lt;&gt;0, (T1178-$AB$16)^2,""),"")</f>
        <v/>
      </c>
      <c r="V1178" s="147" t="str">
        <f>IF(Data!C1182="","",C1182)</f>
        <v/>
      </c>
      <c r="W1178" s="146" t="str">
        <f>IFERROR(IF(V1178:$V$5009&lt;&gt;0, ABS(C1182-$AC$8),""),"")</f>
        <v/>
      </c>
      <c r="X1178" s="146" t="str">
        <f>IFERROR(IF(V1178:$V$5009&lt;&gt;0, (W1178-$AB$17)^2,""),"")</f>
        <v/>
      </c>
    </row>
    <row r="1179" spans="1:24" ht="23">
      <c r="A1179" s="155">
        <v>1170</v>
      </c>
      <c r="B1179" s="127" t="str">
        <f>IF(Data!B1179:$B$5009&lt;&gt;"",Data!B1179,"")</f>
        <v/>
      </c>
      <c r="C1179" s="127" t="str">
        <f>IF(Data!$C1179:C$5009&lt;&gt;"",Data!C1179,"")</f>
        <v/>
      </c>
      <c r="S1179" s="145" t="str">
        <f>IF(Data!B1183="","",B1183)</f>
        <v/>
      </c>
      <c r="T1179" s="146" t="str">
        <f>IFERROR(IF(S1179:$S$5009&lt;&gt;0, ABS(S1179-$AC$7),""),"")</f>
        <v/>
      </c>
      <c r="U1179" s="146" t="str">
        <f>IFERROR(IF(S1179:$S$5009&lt;&gt;0, (T1179-$AB$16)^2,""),"")</f>
        <v/>
      </c>
      <c r="V1179" s="147" t="str">
        <f>IF(Data!C1183="","",C1183)</f>
        <v/>
      </c>
      <c r="W1179" s="146" t="str">
        <f>IFERROR(IF(V1179:$V$5009&lt;&gt;0, ABS(C1183-$AC$8),""),"")</f>
        <v/>
      </c>
      <c r="X1179" s="146" t="str">
        <f>IFERROR(IF(V1179:$V$5009&lt;&gt;0, (W1179-$AB$17)^2,""),"")</f>
        <v/>
      </c>
    </row>
    <row r="1180" spans="1:24" ht="23">
      <c r="A1180" s="154">
        <v>1171</v>
      </c>
      <c r="B1180" s="127" t="str">
        <f>IF(Data!B1180:$B$5009&lt;&gt;"",Data!B1180,"")</f>
        <v/>
      </c>
      <c r="C1180" s="127" t="str">
        <f>IF(Data!$C1180:C$5009&lt;&gt;"",Data!C1180,"")</f>
        <v/>
      </c>
      <c r="S1180" s="145" t="str">
        <f>IF(Data!B1184="","",B1184)</f>
        <v/>
      </c>
      <c r="T1180" s="146" t="str">
        <f>IFERROR(IF(S1180:$S$5009&lt;&gt;0, ABS(S1180-$AC$7),""),"")</f>
        <v/>
      </c>
      <c r="U1180" s="146" t="str">
        <f>IFERROR(IF(S1180:$S$5009&lt;&gt;0, (T1180-$AB$16)^2,""),"")</f>
        <v/>
      </c>
      <c r="V1180" s="147" t="str">
        <f>IF(Data!C1184="","",C1184)</f>
        <v/>
      </c>
      <c r="W1180" s="146" t="str">
        <f>IFERROR(IF(V1180:$V$5009&lt;&gt;0, ABS(C1184-$AC$8),""),"")</f>
        <v/>
      </c>
      <c r="X1180" s="146" t="str">
        <f>IFERROR(IF(V1180:$V$5009&lt;&gt;0, (W1180-$AB$17)^2,""),"")</f>
        <v/>
      </c>
    </row>
    <row r="1181" spans="1:24" ht="23">
      <c r="A1181" s="155">
        <v>1172</v>
      </c>
      <c r="B1181" s="127" t="str">
        <f>IF(Data!B1181:$B$5009&lt;&gt;"",Data!B1181,"")</f>
        <v/>
      </c>
      <c r="C1181" s="127" t="str">
        <f>IF(Data!$C1181:C$5009&lt;&gt;"",Data!C1181,"")</f>
        <v/>
      </c>
      <c r="S1181" s="145" t="str">
        <f>IF(Data!B1185="","",B1185)</f>
        <v/>
      </c>
      <c r="T1181" s="146" t="str">
        <f>IFERROR(IF(S1181:$S$5009&lt;&gt;0, ABS(S1181-$AC$7),""),"")</f>
        <v/>
      </c>
      <c r="U1181" s="146" t="str">
        <f>IFERROR(IF(S1181:$S$5009&lt;&gt;0, (T1181-$AB$16)^2,""),"")</f>
        <v/>
      </c>
      <c r="V1181" s="147" t="str">
        <f>IF(Data!C1185="","",C1185)</f>
        <v/>
      </c>
      <c r="W1181" s="146" t="str">
        <f>IFERROR(IF(V1181:$V$5009&lt;&gt;0, ABS(C1185-$AC$8),""),"")</f>
        <v/>
      </c>
      <c r="X1181" s="146" t="str">
        <f>IFERROR(IF(V1181:$V$5009&lt;&gt;0, (W1181-$AB$17)^2,""),"")</f>
        <v/>
      </c>
    </row>
    <row r="1182" spans="1:24" ht="23">
      <c r="A1182" s="154">
        <v>1173</v>
      </c>
      <c r="B1182" s="127" t="str">
        <f>IF(Data!B1182:$B$5009&lt;&gt;"",Data!B1182,"")</f>
        <v/>
      </c>
      <c r="C1182" s="127" t="str">
        <f>IF(Data!$C1182:C$5009&lt;&gt;"",Data!C1182,"")</f>
        <v/>
      </c>
      <c r="S1182" s="145" t="str">
        <f>IF(Data!B1186="","",B1186)</f>
        <v/>
      </c>
      <c r="T1182" s="146" t="str">
        <f>IFERROR(IF(S1182:$S$5009&lt;&gt;0, ABS(S1182-$AC$7),""),"")</f>
        <v/>
      </c>
      <c r="U1182" s="146" t="str">
        <f>IFERROR(IF(S1182:$S$5009&lt;&gt;0, (T1182-$AB$16)^2,""),"")</f>
        <v/>
      </c>
      <c r="V1182" s="147" t="str">
        <f>IF(Data!C1186="","",C1186)</f>
        <v/>
      </c>
      <c r="W1182" s="146" t="str">
        <f>IFERROR(IF(V1182:$V$5009&lt;&gt;0, ABS(C1186-$AC$8),""),"")</f>
        <v/>
      </c>
      <c r="X1182" s="146" t="str">
        <f>IFERROR(IF(V1182:$V$5009&lt;&gt;0, (W1182-$AB$17)^2,""),"")</f>
        <v/>
      </c>
    </row>
    <row r="1183" spans="1:24" ht="23">
      <c r="A1183" s="155">
        <v>1174</v>
      </c>
      <c r="B1183" s="127" t="str">
        <f>IF(Data!B1183:$B$5009&lt;&gt;"",Data!B1183,"")</f>
        <v/>
      </c>
      <c r="C1183" s="127" t="str">
        <f>IF(Data!$C1183:C$5009&lt;&gt;"",Data!C1183,"")</f>
        <v/>
      </c>
      <c r="S1183" s="145" t="str">
        <f>IF(Data!B1187="","",B1187)</f>
        <v/>
      </c>
      <c r="T1183" s="146" t="str">
        <f>IFERROR(IF(S1183:$S$5009&lt;&gt;0, ABS(S1183-$AC$7),""),"")</f>
        <v/>
      </c>
      <c r="U1183" s="146" t="str">
        <f>IFERROR(IF(S1183:$S$5009&lt;&gt;0, (T1183-$AB$16)^2,""),"")</f>
        <v/>
      </c>
      <c r="V1183" s="147" t="str">
        <f>IF(Data!C1187="","",C1187)</f>
        <v/>
      </c>
      <c r="W1183" s="146" t="str">
        <f>IFERROR(IF(V1183:$V$5009&lt;&gt;0, ABS(C1187-$AC$8),""),"")</f>
        <v/>
      </c>
      <c r="X1183" s="146" t="str">
        <f>IFERROR(IF(V1183:$V$5009&lt;&gt;0, (W1183-$AB$17)^2,""),"")</f>
        <v/>
      </c>
    </row>
    <row r="1184" spans="1:24" ht="23">
      <c r="A1184" s="154">
        <v>1175</v>
      </c>
      <c r="B1184" s="127" t="str">
        <f>IF(Data!B1184:$B$5009&lt;&gt;"",Data!B1184,"")</f>
        <v/>
      </c>
      <c r="C1184" s="127" t="str">
        <f>IF(Data!$C1184:C$5009&lt;&gt;"",Data!C1184,"")</f>
        <v/>
      </c>
      <c r="S1184" s="145" t="str">
        <f>IF(Data!B1188="","",B1188)</f>
        <v/>
      </c>
      <c r="T1184" s="146" t="str">
        <f>IFERROR(IF(S1184:$S$5009&lt;&gt;0, ABS(S1184-$AC$7),""),"")</f>
        <v/>
      </c>
      <c r="U1184" s="146" t="str">
        <f>IFERROR(IF(S1184:$S$5009&lt;&gt;0, (T1184-$AB$16)^2,""),"")</f>
        <v/>
      </c>
      <c r="V1184" s="147" t="str">
        <f>IF(Data!C1188="","",C1188)</f>
        <v/>
      </c>
      <c r="W1184" s="146" t="str">
        <f>IFERROR(IF(V1184:$V$5009&lt;&gt;0, ABS(C1188-$AC$8),""),"")</f>
        <v/>
      </c>
      <c r="X1184" s="146" t="str">
        <f>IFERROR(IF(V1184:$V$5009&lt;&gt;0, (W1184-$AB$17)^2,""),"")</f>
        <v/>
      </c>
    </row>
    <row r="1185" spans="1:24" ht="23">
      <c r="A1185" s="155">
        <v>1176</v>
      </c>
      <c r="B1185" s="127" t="str">
        <f>IF(Data!B1185:$B$5009&lt;&gt;"",Data!B1185,"")</f>
        <v/>
      </c>
      <c r="C1185" s="127" t="str">
        <f>IF(Data!$C1185:C$5009&lt;&gt;"",Data!C1185,"")</f>
        <v/>
      </c>
      <c r="S1185" s="145" t="str">
        <f>IF(Data!B1189="","",B1189)</f>
        <v/>
      </c>
      <c r="T1185" s="146" t="str">
        <f>IFERROR(IF(S1185:$S$5009&lt;&gt;0, ABS(S1185-$AC$7),""),"")</f>
        <v/>
      </c>
      <c r="U1185" s="146" t="str">
        <f>IFERROR(IF(S1185:$S$5009&lt;&gt;0, (T1185-$AB$16)^2,""),"")</f>
        <v/>
      </c>
      <c r="V1185" s="147" t="str">
        <f>IF(Data!C1189="","",C1189)</f>
        <v/>
      </c>
      <c r="W1185" s="146" t="str">
        <f>IFERROR(IF(V1185:$V$5009&lt;&gt;0, ABS(C1189-$AC$8),""),"")</f>
        <v/>
      </c>
      <c r="X1185" s="146" t="str">
        <f>IFERROR(IF(V1185:$V$5009&lt;&gt;0, (W1185-$AB$17)^2,""),"")</f>
        <v/>
      </c>
    </row>
    <row r="1186" spans="1:24" ht="23">
      <c r="A1186" s="154">
        <v>1177</v>
      </c>
      <c r="B1186" s="127" t="str">
        <f>IF(Data!B1186:$B$5009&lt;&gt;"",Data!B1186,"")</f>
        <v/>
      </c>
      <c r="C1186" s="127" t="str">
        <f>IF(Data!$C1186:C$5009&lt;&gt;"",Data!C1186,"")</f>
        <v/>
      </c>
      <c r="S1186" s="145" t="str">
        <f>IF(Data!B1190="","",B1190)</f>
        <v/>
      </c>
      <c r="T1186" s="146" t="str">
        <f>IFERROR(IF(S1186:$S$5009&lt;&gt;0, ABS(S1186-$AC$7),""),"")</f>
        <v/>
      </c>
      <c r="U1186" s="146" t="str">
        <f>IFERROR(IF(S1186:$S$5009&lt;&gt;0, (T1186-$AB$16)^2,""),"")</f>
        <v/>
      </c>
      <c r="V1186" s="147" t="str">
        <f>IF(Data!C1190="","",C1190)</f>
        <v/>
      </c>
      <c r="W1186" s="146" t="str">
        <f>IFERROR(IF(V1186:$V$5009&lt;&gt;0, ABS(C1190-$AC$8),""),"")</f>
        <v/>
      </c>
      <c r="X1186" s="146" t="str">
        <f>IFERROR(IF(V1186:$V$5009&lt;&gt;0, (W1186-$AB$17)^2,""),"")</f>
        <v/>
      </c>
    </row>
    <row r="1187" spans="1:24" ht="23">
      <c r="A1187" s="155">
        <v>1178</v>
      </c>
      <c r="B1187" s="127" t="str">
        <f>IF(Data!B1187:$B$5009&lt;&gt;"",Data!B1187,"")</f>
        <v/>
      </c>
      <c r="C1187" s="127" t="str">
        <f>IF(Data!$C1187:C$5009&lt;&gt;"",Data!C1187,"")</f>
        <v/>
      </c>
      <c r="S1187" s="145" t="str">
        <f>IF(Data!B1191="","",B1191)</f>
        <v/>
      </c>
      <c r="T1187" s="146" t="str">
        <f>IFERROR(IF(S1187:$S$5009&lt;&gt;0, ABS(S1187-$AC$7),""),"")</f>
        <v/>
      </c>
      <c r="U1187" s="146" t="str">
        <f>IFERROR(IF(S1187:$S$5009&lt;&gt;0, (T1187-$AB$16)^2,""),"")</f>
        <v/>
      </c>
      <c r="V1187" s="147" t="str">
        <f>IF(Data!C1191="","",C1191)</f>
        <v/>
      </c>
      <c r="W1187" s="146" t="str">
        <f>IFERROR(IF(V1187:$V$5009&lt;&gt;0, ABS(C1191-$AC$8),""),"")</f>
        <v/>
      </c>
      <c r="X1187" s="146" t="str">
        <f>IFERROR(IF(V1187:$V$5009&lt;&gt;0, (W1187-$AB$17)^2,""),"")</f>
        <v/>
      </c>
    </row>
    <row r="1188" spans="1:24" ht="23">
      <c r="A1188" s="154">
        <v>1179</v>
      </c>
      <c r="B1188" s="127" t="str">
        <f>IF(Data!B1188:$B$5009&lt;&gt;"",Data!B1188,"")</f>
        <v/>
      </c>
      <c r="C1188" s="127" t="str">
        <f>IF(Data!$C1188:C$5009&lt;&gt;"",Data!C1188,"")</f>
        <v/>
      </c>
      <c r="S1188" s="145" t="str">
        <f>IF(Data!B1192="","",B1192)</f>
        <v/>
      </c>
      <c r="T1188" s="146" t="str">
        <f>IFERROR(IF(S1188:$S$5009&lt;&gt;0, ABS(S1188-$AC$7),""),"")</f>
        <v/>
      </c>
      <c r="U1188" s="146" t="str">
        <f>IFERROR(IF(S1188:$S$5009&lt;&gt;0, (T1188-$AB$16)^2,""),"")</f>
        <v/>
      </c>
      <c r="V1188" s="147" t="str">
        <f>IF(Data!C1192="","",C1192)</f>
        <v/>
      </c>
      <c r="W1188" s="146" t="str">
        <f>IFERROR(IF(V1188:$V$5009&lt;&gt;0, ABS(C1192-$AC$8),""),"")</f>
        <v/>
      </c>
      <c r="X1188" s="146" t="str">
        <f>IFERROR(IF(V1188:$V$5009&lt;&gt;0, (W1188-$AB$17)^2,""),"")</f>
        <v/>
      </c>
    </row>
    <row r="1189" spans="1:24" ht="23">
      <c r="A1189" s="155">
        <v>1180</v>
      </c>
      <c r="B1189" s="127" t="str">
        <f>IF(Data!B1189:$B$5009&lt;&gt;"",Data!B1189,"")</f>
        <v/>
      </c>
      <c r="C1189" s="127" t="str">
        <f>IF(Data!$C1189:C$5009&lt;&gt;"",Data!C1189,"")</f>
        <v/>
      </c>
      <c r="S1189" s="145" t="str">
        <f>IF(Data!B1193="","",B1193)</f>
        <v/>
      </c>
      <c r="T1189" s="146" t="str">
        <f>IFERROR(IF(S1189:$S$5009&lt;&gt;0, ABS(S1189-$AC$7),""),"")</f>
        <v/>
      </c>
      <c r="U1189" s="146" t="str">
        <f>IFERROR(IF(S1189:$S$5009&lt;&gt;0, (T1189-$AB$16)^2,""),"")</f>
        <v/>
      </c>
      <c r="V1189" s="147" t="str">
        <f>IF(Data!C1193="","",C1193)</f>
        <v/>
      </c>
      <c r="W1189" s="146" t="str">
        <f>IFERROR(IF(V1189:$V$5009&lt;&gt;0, ABS(C1193-$AC$8),""),"")</f>
        <v/>
      </c>
      <c r="X1189" s="146" t="str">
        <f>IFERROR(IF(V1189:$V$5009&lt;&gt;0, (W1189-$AB$17)^2,""),"")</f>
        <v/>
      </c>
    </row>
    <row r="1190" spans="1:24" ht="23">
      <c r="A1190" s="154">
        <v>1181</v>
      </c>
      <c r="B1190" s="127" t="str">
        <f>IF(Data!B1190:$B$5009&lt;&gt;"",Data!B1190,"")</f>
        <v/>
      </c>
      <c r="C1190" s="127" t="str">
        <f>IF(Data!$C1190:C$5009&lt;&gt;"",Data!C1190,"")</f>
        <v/>
      </c>
      <c r="S1190" s="145" t="str">
        <f>IF(Data!B1194="","",B1194)</f>
        <v/>
      </c>
      <c r="T1190" s="146" t="str">
        <f>IFERROR(IF(S1190:$S$5009&lt;&gt;0, ABS(S1190-$AC$7),""),"")</f>
        <v/>
      </c>
      <c r="U1190" s="146" t="str">
        <f>IFERROR(IF(S1190:$S$5009&lt;&gt;0, (T1190-$AB$16)^2,""),"")</f>
        <v/>
      </c>
      <c r="V1190" s="147" t="str">
        <f>IF(Data!C1194="","",C1194)</f>
        <v/>
      </c>
      <c r="W1190" s="146" t="str">
        <f>IFERROR(IF(V1190:$V$5009&lt;&gt;0, ABS(C1194-$AC$8),""),"")</f>
        <v/>
      </c>
      <c r="X1190" s="146" t="str">
        <f>IFERROR(IF(V1190:$V$5009&lt;&gt;0, (W1190-$AB$17)^2,""),"")</f>
        <v/>
      </c>
    </row>
    <row r="1191" spans="1:24" ht="23">
      <c r="A1191" s="155">
        <v>1182</v>
      </c>
      <c r="B1191" s="127" t="str">
        <f>IF(Data!B1191:$B$5009&lt;&gt;"",Data!B1191,"")</f>
        <v/>
      </c>
      <c r="C1191" s="127" t="str">
        <f>IF(Data!$C1191:C$5009&lt;&gt;"",Data!C1191,"")</f>
        <v/>
      </c>
      <c r="S1191" s="145" t="str">
        <f>IF(Data!B1195="","",B1195)</f>
        <v/>
      </c>
      <c r="T1191" s="146" t="str">
        <f>IFERROR(IF(S1191:$S$5009&lt;&gt;0, ABS(S1191-$AC$7),""),"")</f>
        <v/>
      </c>
      <c r="U1191" s="146" t="str">
        <f>IFERROR(IF(S1191:$S$5009&lt;&gt;0, (T1191-$AB$16)^2,""),"")</f>
        <v/>
      </c>
      <c r="V1191" s="147" t="str">
        <f>IF(Data!C1195="","",C1195)</f>
        <v/>
      </c>
      <c r="W1191" s="146" t="str">
        <f>IFERROR(IF(V1191:$V$5009&lt;&gt;0, ABS(C1195-$AC$8),""),"")</f>
        <v/>
      </c>
      <c r="X1191" s="146" t="str">
        <f>IFERROR(IF(V1191:$V$5009&lt;&gt;0, (W1191-$AB$17)^2,""),"")</f>
        <v/>
      </c>
    </row>
    <row r="1192" spans="1:24" ht="23">
      <c r="A1192" s="154">
        <v>1183</v>
      </c>
      <c r="B1192" s="127" t="str">
        <f>IF(Data!B1192:$B$5009&lt;&gt;"",Data!B1192,"")</f>
        <v/>
      </c>
      <c r="C1192" s="127" t="str">
        <f>IF(Data!$C1192:C$5009&lt;&gt;"",Data!C1192,"")</f>
        <v/>
      </c>
      <c r="S1192" s="145" t="str">
        <f>IF(Data!B1196="","",B1196)</f>
        <v/>
      </c>
      <c r="T1192" s="146" t="str">
        <f>IFERROR(IF(S1192:$S$5009&lt;&gt;0, ABS(S1192-$AC$7),""),"")</f>
        <v/>
      </c>
      <c r="U1192" s="146" t="str">
        <f>IFERROR(IF(S1192:$S$5009&lt;&gt;0, (T1192-$AB$16)^2,""),"")</f>
        <v/>
      </c>
      <c r="V1192" s="147" t="str">
        <f>IF(Data!C1196="","",C1196)</f>
        <v/>
      </c>
      <c r="W1192" s="146" t="str">
        <f>IFERROR(IF(V1192:$V$5009&lt;&gt;0, ABS(C1196-$AC$8),""),"")</f>
        <v/>
      </c>
      <c r="X1192" s="146" t="str">
        <f>IFERROR(IF(V1192:$V$5009&lt;&gt;0, (W1192-$AB$17)^2,""),"")</f>
        <v/>
      </c>
    </row>
    <row r="1193" spans="1:24" ht="23">
      <c r="A1193" s="155">
        <v>1184</v>
      </c>
      <c r="B1193" s="127" t="str">
        <f>IF(Data!B1193:$B$5009&lt;&gt;"",Data!B1193,"")</f>
        <v/>
      </c>
      <c r="C1193" s="127" t="str">
        <f>IF(Data!$C1193:C$5009&lt;&gt;"",Data!C1193,"")</f>
        <v/>
      </c>
      <c r="S1193" s="145" t="str">
        <f>IF(Data!B1197="","",B1197)</f>
        <v/>
      </c>
      <c r="T1193" s="146" t="str">
        <f>IFERROR(IF(S1193:$S$5009&lt;&gt;0, ABS(S1193-$AC$7),""),"")</f>
        <v/>
      </c>
      <c r="U1193" s="146" t="str">
        <f>IFERROR(IF(S1193:$S$5009&lt;&gt;0, (T1193-$AB$16)^2,""),"")</f>
        <v/>
      </c>
      <c r="V1193" s="147" t="str">
        <f>IF(Data!C1197="","",C1197)</f>
        <v/>
      </c>
      <c r="W1193" s="146" t="str">
        <f>IFERROR(IF(V1193:$V$5009&lt;&gt;0, ABS(C1197-$AC$8),""),"")</f>
        <v/>
      </c>
      <c r="X1193" s="146" t="str">
        <f>IFERROR(IF(V1193:$V$5009&lt;&gt;0, (W1193-$AB$17)^2,""),"")</f>
        <v/>
      </c>
    </row>
    <row r="1194" spans="1:24" ht="23">
      <c r="A1194" s="154">
        <v>1185</v>
      </c>
      <c r="B1194" s="127" t="str">
        <f>IF(Data!B1194:$B$5009&lt;&gt;"",Data!B1194,"")</f>
        <v/>
      </c>
      <c r="C1194" s="127" t="str">
        <f>IF(Data!$C1194:C$5009&lt;&gt;"",Data!C1194,"")</f>
        <v/>
      </c>
      <c r="S1194" s="145" t="str">
        <f>IF(Data!B1198="","",B1198)</f>
        <v/>
      </c>
      <c r="T1194" s="146" t="str">
        <f>IFERROR(IF(S1194:$S$5009&lt;&gt;0, ABS(S1194-$AC$7),""),"")</f>
        <v/>
      </c>
      <c r="U1194" s="146" t="str">
        <f>IFERROR(IF(S1194:$S$5009&lt;&gt;0, (T1194-$AB$16)^2,""),"")</f>
        <v/>
      </c>
      <c r="V1194" s="147" t="str">
        <f>IF(Data!C1198="","",C1198)</f>
        <v/>
      </c>
      <c r="W1194" s="146" t="str">
        <f>IFERROR(IF(V1194:$V$5009&lt;&gt;0, ABS(C1198-$AC$8),""),"")</f>
        <v/>
      </c>
      <c r="X1194" s="146" t="str">
        <f>IFERROR(IF(V1194:$V$5009&lt;&gt;0, (W1194-$AB$17)^2,""),"")</f>
        <v/>
      </c>
    </row>
    <row r="1195" spans="1:24" ht="23">
      <c r="A1195" s="155">
        <v>1186</v>
      </c>
      <c r="B1195" s="127" t="str">
        <f>IF(Data!B1195:$B$5009&lt;&gt;"",Data!B1195,"")</f>
        <v/>
      </c>
      <c r="C1195" s="127" t="str">
        <f>IF(Data!$C1195:C$5009&lt;&gt;"",Data!C1195,"")</f>
        <v/>
      </c>
      <c r="S1195" s="145" t="str">
        <f>IF(Data!B1199="","",B1199)</f>
        <v/>
      </c>
      <c r="T1195" s="146" t="str">
        <f>IFERROR(IF(S1195:$S$5009&lt;&gt;0, ABS(S1195-$AC$7),""),"")</f>
        <v/>
      </c>
      <c r="U1195" s="146" t="str">
        <f>IFERROR(IF(S1195:$S$5009&lt;&gt;0, (T1195-$AB$16)^2,""),"")</f>
        <v/>
      </c>
      <c r="V1195" s="147" t="str">
        <f>IF(Data!C1199="","",C1199)</f>
        <v/>
      </c>
      <c r="W1195" s="146" t="str">
        <f>IFERROR(IF(V1195:$V$5009&lt;&gt;0, ABS(C1199-$AC$8),""),"")</f>
        <v/>
      </c>
      <c r="X1195" s="146" t="str">
        <f>IFERROR(IF(V1195:$V$5009&lt;&gt;0, (W1195-$AB$17)^2,""),"")</f>
        <v/>
      </c>
    </row>
    <row r="1196" spans="1:24" ht="23">
      <c r="A1196" s="154">
        <v>1187</v>
      </c>
      <c r="B1196" s="127" t="str">
        <f>IF(Data!B1196:$B$5009&lt;&gt;"",Data!B1196,"")</f>
        <v/>
      </c>
      <c r="C1196" s="127" t="str">
        <f>IF(Data!$C1196:C$5009&lt;&gt;"",Data!C1196,"")</f>
        <v/>
      </c>
      <c r="S1196" s="145" t="str">
        <f>IF(Data!B1200="","",B1200)</f>
        <v/>
      </c>
      <c r="T1196" s="146" t="str">
        <f>IFERROR(IF(S1196:$S$5009&lt;&gt;0, ABS(S1196-$AC$7),""),"")</f>
        <v/>
      </c>
      <c r="U1196" s="146" t="str">
        <f>IFERROR(IF(S1196:$S$5009&lt;&gt;0, (T1196-$AB$16)^2,""),"")</f>
        <v/>
      </c>
      <c r="V1196" s="147" t="str">
        <f>IF(Data!C1200="","",C1200)</f>
        <v/>
      </c>
      <c r="W1196" s="146" t="str">
        <f>IFERROR(IF(V1196:$V$5009&lt;&gt;0, ABS(C1200-$AC$8),""),"")</f>
        <v/>
      </c>
      <c r="X1196" s="146" t="str">
        <f>IFERROR(IF(V1196:$V$5009&lt;&gt;0, (W1196-$AB$17)^2,""),"")</f>
        <v/>
      </c>
    </row>
    <row r="1197" spans="1:24" ht="23">
      <c r="A1197" s="155">
        <v>1188</v>
      </c>
      <c r="B1197" s="127" t="str">
        <f>IF(Data!B1197:$B$5009&lt;&gt;"",Data!B1197,"")</f>
        <v/>
      </c>
      <c r="C1197" s="127" t="str">
        <f>IF(Data!$C1197:C$5009&lt;&gt;"",Data!C1197,"")</f>
        <v/>
      </c>
      <c r="S1197" s="145" t="str">
        <f>IF(Data!B1201="","",B1201)</f>
        <v/>
      </c>
      <c r="T1197" s="146" t="str">
        <f>IFERROR(IF(S1197:$S$5009&lt;&gt;0, ABS(S1197-$AC$7),""),"")</f>
        <v/>
      </c>
      <c r="U1197" s="146" t="str">
        <f>IFERROR(IF(S1197:$S$5009&lt;&gt;0, (T1197-$AB$16)^2,""),"")</f>
        <v/>
      </c>
      <c r="V1197" s="147" t="str">
        <f>IF(Data!C1201="","",C1201)</f>
        <v/>
      </c>
      <c r="W1197" s="146" t="str">
        <f>IFERROR(IF(V1197:$V$5009&lt;&gt;0, ABS(C1201-$AC$8),""),"")</f>
        <v/>
      </c>
      <c r="X1197" s="146" t="str">
        <f>IFERROR(IF(V1197:$V$5009&lt;&gt;0, (W1197-$AB$17)^2,""),"")</f>
        <v/>
      </c>
    </row>
    <row r="1198" spans="1:24" ht="23">
      <c r="A1198" s="154">
        <v>1189</v>
      </c>
      <c r="B1198" s="127" t="str">
        <f>IF(Data!B1198:$B$5009&lt;&gt;"",Data!B1198,"")</f>
        <v/>
      </c>
      <c r="C1198" s="127" t="str">
        <f>IF(Data!$C1198:C$5009&lt;&gt;"",Data!C1198,"")</f>
        <v/>
      </c>
      <c r="S1198" s="145" t="str">
        <f>IF(Data!B1202="","",B1202)</f>
        <v/>
      </c>
      <c r="T1198" s="146" t="str">
        <f>IFERROR(IF(S1198:$S$5009&lt;&gt;0, ABS(S1198-$AC$7),""),"")</f>
        <v/>
      </c>
      <c r="U1198" s="146" t="str">
        <f>IFERROR(IF(S1198:$S$5009&lt;&gt;0, (T1198-$AB$16)^2,""),"")</f>
        <v/>
      </c>
      <c r="V1198" s="147" t="str">
        <f>IF(Data!C1202="","",C1202)</f>
        <v/>
      </c>
      <c r="W1198" s="146" t="str">
        <f>IFERROR(IF(V1198:$V$5009&lt;&gt;0, ABS(C1202-$AC$8),""),"")</f>
        <v/>
      </c>
      <c r="X1198" s="146" t="str">
        <f>IFERROR(IF(V1198:$V$5009&lt;&gt;0, (W1198-$AB$17)^2,""),"")</f>
        <v/>
      </c>
    </row>
    <row r="1199" spans="1:24" ht="23">
      <c r="A1199" s="155">
        <v>1190</v>
      </c>
      <c r="B1199" s="127" t="str">
        <f>IF(Data!B1199:$B$5009&lt;&gt;"",Data!B1199,"")</f>
        <v/>
      </c>
      <c r="C1199" s="127" t="str">
        <f>IF(Data!$C1199:C$5009&lt;&gt;"",Data!C1199,"")</f>
        <v/>
      </c>
      <c r="S1199" s="145" t="str">
        <f>IF(Data!B1203="","",B1203)</f>
        <v/>
      </c>
      <c r="T1199" s="146" t="str">
        <f>IFERROR(IF(S1199:$S$5009&lt;&gt;0, ABS(S1199-$AC$7),""),"")</f>
        <v/>
      </c>
      <c r="U1199" s="146" t="str">
        <f>IFERROR(IF(S1199:$S$5009&lt;&gt;0, (T1199-$AB$16)^2,""),"")</f>
        <v/>
      </c>
      <c r="V1199" s="147" t="str">
        <f>IF(Data!C1203="","",C1203)</f>
        <v/>
      </c>
      <c r="W1199" s="146" t="str">
        <f>IFERROR(IF(V1199:$V$5009&lt;&gt;0, ABS(C1203-$AC$8),""),"")</f>
        <v/>
      </c>
      <c r="X1199" s="146" t="str">
        <f>IFERROR(IF(V1199:$V$5009&lt;&gt;0, (W1199-$AB$17)^2,""),"")</f>
        <v/>
      </c>
    </row>
    <row r="1200" spans="1:24" ht="23">
      <c r="A1200" s="154">
        <v>1191</v>
      </c>
      <c r="B1200" s="127" t="str">
        <f>IF(Data!B1200:$B$5009&lt;&gt;"",Data!B1200,"")</f>
        <v/>
      </c>
      <c r="C1200" s="127" t="str">
        <f>IF(Data!$C1200:C$5009&lt;&gt;"",Data!C1200,"")</f>
        <v/>
      </c>
      <c r="S1200" s="145" t="str">
        <f>IF(Data!B1204="","",B1204)</f>
        <v/>
      </c>
      <c r="T1200" s="146" t="str">
        <f>IFERROR(IF(S1200:$S$5009&lt;&gt;0, ABS(S1200-$AC$7),""),"")</f>
        <v/>
      </c>
      <c r="U1200" s="146" t="str">
        <f>IFERROR(IF(S1200:$S$5009&lt;&gt;0, (T1200-$AB$16)^2,""),"")</f>
        <v/>
      </c>
      <c r="V1200" s="147" t="str">
        <f>IF(Data!C1204="","",C1204)</f>
        <v/>
      </c>
      <c r="W1200" s="146" t="str">
        <f>IFERROR(IF(V1200:$V$5009&lt;&gt;0, ABS(C1204-$AC$8),""),"")</f>
        <v/>
      </c>
      <c r="X1200" s="146" t="str">
        <f>IFERROR(IF(V1200:$V$5009&lt;&gt;0, (W1200-$AB$17)^2,""),"")</f>
        <v/>
      </c>
    </row>
    <row r="1201" spans="1:24" ht="23">
      <c r="A1201" s="155">
        <v>1192</v>
      </c>
      <c r="B1201" s="127" t="str">
        <f>IF(Data!B1201:$B$5009&lt;&gt;"",Data!B1201,"")</f>
        <v/>
      </c>
      <c r="C1201" s="127" t="str">
        <f>IF(Data!$C1201:C$5009&lt;&gt;"",Data!C1201,"")</f>
        <v/>
      </c>
      <c r="S1201" s="145" t="str">
        <f>IF(Data!B1205="","",B1205)</f>
        <v/>
      </c>
      <c r="T1201" s="146" t="str">
        <f>IFERROR(IF(S1201:$S$5009&lt;&gt;0, ABS(S1201-$AC$7),""),"")</f>
        <v/>
      </c>
      <c r="U1201" s="146" t="str">
        <f>IFERROR(IF(S1201:$S$5009&lt;&gt;0, (T1201-$AB$16)^2,""),"")</f>
        <v/>
      </c>
      <c r="V1201" s="147" t="str">
        <f>IF(Data!C1205="","",C1205)</f>
        <v/>
      </c>
      <c r="W1201" s="146" t="str">
        <f>IFERROR(IF(V1201:$V$5009&lt;&gt;0, ABS(C1205-$AC$8),""),"")</f>
        <v/>
      </c>
      <c r="X1201" s="146" t="str">
        <f>IFERROR(IF(V1201:$V$5009&lt;&gt;0, (W1201-$AB$17)^2,""),"")</f>
        <v/>
      </c>
    </row>
    <row r="1202" spans="1:24" ht="23">
      <c r="A1202" s="154">
        <v>1193</v>
      </c>
      <c r="B1202" s="127" t="str">
        <f>IF(Data!B1202:$B$5009&lt;&gt;"",Data!B1202,"")</f>
        <v/>
      </c>
      <c r="C1202" s="127" t="str">
        <f>IF(Data!$C1202:C$5009&lt;&gt;"",Data!C1202,"")</f>
        <v/>
      </c>
      <c r="S1202" s="145" t="str">
        <f>IF(Data!B1206="","",B1206)</f>
        <v/>
      </c>
      <c r="T1202" s="146" t="str">
        <f>IFERROR(IF(S1202:$S$5009&lt;&gt;0, ABS(S1202-$AC$7),""),"")</f>
        <v/>
      </c>
      <c r="U1202" s="146" t="str">
        <f>IFERROR(IF(S1202:$S$5009&lt;&gt;0, (T1202-$AB$16)^2,""),"")</f>
        <v/>
      </c>
      <c r="V1202" s="147" t="str">
        <f>IF(Data!C1206="","",C1206)</f>
        <v/>
      </c>
      <c r="W1202" s="146" t="str">
        <f>IFERROR(IF(V1202:$V$5009&lt;&gt;0, ABS(C1206-$AC$8),""),"")</f>
        <v/>
      </c>
      <c r="X1202" s="146" t="str">
        <f>IFERROR(IF(V1202:$V$5009&lt;&gt;0, (W1202-$AB$17)^2,""),"")</f>
        <v/>
      </c>
    </row>
    <row r="1203" spans="1:24" ht="23">
      <c r="A1203" s="155">
        <v>1194</v>
      </c>
      <c r="B1203" s="127" t="str">
        <f>IF(Data!B1203:$B$5009&lt;&gt;"",Data!B1203,"")</f>
        <v/>
      </c>
      <c r="C1203" s="127" t="str">
        <f>IF(Data!$C1203:C$5009&lt;&gt;"",Data!C1203,"")</f>
        <v/>
      </c>
      <c r="S1203" s="145" t="str">
        <f>IF(Data!B1207="","",B1207)</f>
        <v/>
      </c>
      <c r="T1203" s="146" t="str">
        <f>IFERROR(IF(S1203:$S$5009&lt;&gt;0, ABS(S1203-$AC$7),""),"")</f>
        <v/>
      </c>
      <c r="U1203" s="146" t="str">
        <f>IFERROR(IF(S1203:$S$5009&lt;&gt;0, (T1203-$AB$16)^2,""),"")</f>
        <v/>
      </c>
      <c r="V1203" s="147" t="str">
        <f>IF(Data!C1207="","",C1207)</f>
        <v/>
      </c>
      <c r="W1203" s="146" t="str">
        <f>IFERROR(IF(V1203:$V$5009&lt;&gt;0, ABS(C1207-$AC$8),""),"")</f>
        <v/>
      </c>
      <c r="X1203" s="146" t="str">
        <f>IFERROR(IF(V1203:$V$5009&lt;&gt;0, (W1203-$AB$17)^2,""),"")</f>
        <v/>
      </c>
    </row>
    <row r="1204" spans="1:24" ht="23">
      <c r="A1204" s="154">
        <v>1195</v>
      </c>
      <c r="B1204" s="127" t="str">
        <f>IF(Data!B1204:$B$5009&lt;&gt;"",Data!B1204,"")</f>
        <v/>
      </c>
      <c r="C1204" s="127" t="str">
        <f>IF(Data!$C1204:C$5009&lt;&gt;"",Data!C1204,"")</f>
        <v/>
      </c>
      <c r="S1204" s="145" t="str">
        <f>IF(Data!B1208="","",B1208)</f>
        <v/>
      </c>
      <c r="T1204" s="146" t="str">
        <f>IFERROR(IF(S1204:$S$5009&lt;&gt;0, ABS(S1204-$AC$7),""),"")</f>
        <v/>
      </c>
      <c r="U1204" s="146" t="str">
        <f>IFERROR(IF(S1204:$S$5009&lt;&gt;0, (T1204-$AB$16)^2,""),"")</f>
        <v/>
      </c>
      <c r="V1204" s="147" t="str">
        <f>IF(Data!C1208="","",C1208)</f>
        <v/>
      </c>
      <c r="W1204" s="146" t="str">
        <f>IFERROR(IF(V1204:$V$5009&lt;&gt;0, ABS(C1208-$AC$8),""),"")</f>
        <v/>
      </c>
      <c r="X1204" s="146" t="str">
        <f>IFERROR(IF(V1204:$V$5009&lt;&gt;0, (W1204-$AB$17)^2,""),"")</f>
        <v/>
      </c>
    </row>
    <row r="1205" spans="1:24" ht="23">
      <c r="A1205" s="155">
        <v>1196</v>
      </c>
      <c r="B1205" s="127" t="str">
        <f>IF(Data!B1205:$B$5009&lt;&gt;"",Data!B1205,"")</f>
        <v/>
      </c>
      <c r="C1205" s="127" t="str">
        <f>IF(Data!$C1205:C$5009&lt;&gt;"",Data!C1205,"")</f>
        <v/>
      </c>
      <c r="S1205" s="145" t="str">
        <f>IF(Data!B1209="","",B1209)</f>
        <v/>
      </c>
      <c r="T1205" s="146" t="str">
        <f>IFERROR(IF(S1205:$S$5009&lt;&gt;0, ABS(S1205-$AC$7),""),"")</f>
        <v/>
      </c>
      <c r="U1205" s="146" t="str">
        <f>IFERROR(IF(S1205:$S$5009&lt;&gt;0, (T1205-$AB$16)^2,""),"")</f>
        <v/>
      </c>
      <c r="V1205" s="147" t="str">
        <f>IF(Data!C1209="","",C1209)</f>
        <v/>
      </c>
      <c r="W1205" s="146" t="str">
        <f>IFERROR(IF(V1205:$V$5009&lt;&gt;0, ABS(C1209-$AC$8),""),"")</f>
        <v/>
      </c>
      <c r="X1205" s="146" t="str">
        <f>IFERROR(IF(V1205:$V$5009&lt;&gt;0, (W1205-$AB$17)^2,""),"")</f>
        <v/>
      </c>
    </row>
    <row r="1206" spans="1:24" ht="23">
      <c r="A1206" s="154">
        <v>1197</v>
      </c>
      <c r="B1206" s="127" t="str">
        <f>IF(Data!B1206:$B$5009&lt;&gt;"",Data!B1206,"")</f>
        <v/>
      </c>
      <c r="C1206" s="127" t="str">
        <f>IF(Data!$C1206:C$5009&lt;&gt;"",Data!C1206,"")</f>
        <v/>
      </c>
      <c r="S1206" s="145" t="str">
        <f>IF(Data!B1210="","",B1210)</f>
        <v/>
      </c>
      <c r="T1206" s="146" t="str">
        <f>IFERROR(IF(S1206:$S$5009&lt;&gt;0, ABS(S1206-$AC$7),""),"")</f>
        <v/>
      </c>
      <c r="U1206" s="146" t="str">
        <f>IFERROR(IF(S1206:$S$5009&lt;&gt;0, (T1206-$AB$16)^2,""),"")</f>
        <v/>
      </c>
      <c r="V1206" s="147" t="str">
        <f>IF(Data!C1210="","",C1210)</f>
        <v/>
      </c>
      <c r="W1206" s="146" t="str">
        <f>IFERROR(IF(V1206:$V$5009&lt;&gt;0, ABS(C1210-$AC$8),""),"")</f>
        <v/>
      </c>
      <c r="X1206" s="146" t="str">
        <f>IFERROR(IF(V1206:$V$5009&lt;&gt;0, (W1206-$AB$17)^2,""),"")</f>
        <v/>
      </c>
    </row>
    <row r="1207" spans="1:24" ht="23">
      <c r="A1207" s="155">
        <v>1198</v>
      </c>
      <c r="B1207" s="127" t="str">
        <f>IF(Data!B1207:$B$5009&lt;&gt;"",Data!B1207,"")</f>
        <v/>
      </c>
      <c r="C1207" s="127" t="str">
        <f>IF(Data!$C1207:C$5009&lt;&gt;"",Data!C1207,"")</f>
        <v/>
      </c>
      <c r="S1207" s="145" t="str">
        <f>IF(Data!B1211="","",B1211)</f>
        <v/>
      </c>
      <c r="T1207" s="146" t="str">
        <f>IFERROR(IF(S1207:$S$5009&lt;&gt;0, ABS(S1207-$AC$7),""),"")</f>
        <v/>
      </c>
      <c r="U1207" s="146" t="str">
        <f>IFERROR(IF(S1207:$S$5009&lt;&gt;0, (T1207-$AB$16)^2,""),"")</f>
        <v/>
      </c>
      <c r="V1207" s="147" t="str">
        <f>IF(Data!C1211="","",C1211)</f>
        <v/>
      </c>
      <c r="W1207" s="146" t="str">
        <f>IFERROR(IF(V1207:$V$5009&lt;&gt;0, ABS(C1211-$AC$8),""),"")</f>
        <v/>
      </c>
      <c r="X1207" s="146" t="str">
        <f>IFERROR(IF(V1207:$V$5009&lt;&gt;0, (W1207-$AB$17)^2,""),"")</f>
        <v/>
      </c>
    </row>
    <row r="1208" spans="1:24" ht="23">
      <c r="A1208" s="154">
        <v>1199</v>
      </c>
      <c r="B1208" s="127" t="str">
        <f>IF(Data!B1208:$B$5009&lt;&gt;"",Data!B1208,"")</f>
        <v/>
      </c>
      <c r="C1208" s="127" t="str">
        <f>IF(Data!$C1208:C$5009&lt;&gt;"",Data!C1208,"")</f>
        <v/>
      </c>
      <c r="S1208" s="145" t="str">
        <f>IF(Data!B1212="","",B1212)</f>
        <v/>
      </c>
      <c r="T1208" s="146" t="str">
        <f>IFERROR(IF(S1208:$S$5009&lt;&gt;0, ABS(S1208-$AC$7),""),"")</f>
        <v/>
      </c>
      <c r="U1208" s="146" t="str">
        <f>IFERROR(IF(S1208:$S$5009&lt;&gt;0, (T1208-$AB$16)^2,""),"")</f>
        <v/>
      </c>
      <c r="V1208" s="147" t="str">
        <f>IF(Data!C1212="","",C1212)</f>
        <v/>
      </c>
      <c r="W1208" s="146" t="str">
        <f>IFERROR(IF(V1208:$V$5009&lt;&gt;0, ABS(C1212-$AC$8),""),"")</f>
        <v/>
      </c>
      <c r="X1208" s="146" t="str">
        <f>IFERROR(IF(V1208:$V$5009&lt;&gt;0, (W1208-$AB$17)^2,""),"")</f>
        <v/>
      </c>
    </row>
    <row r="1209" spans="1:24" ht="23">
      <c r="A1209" s="155">
        <v>1200</v>
      </c>
      <c r="B1209" s="127" t="str">
        <f>IF(Data!B1209:$B$5009&lt;&gt;"",Data!B1209,"")</f>
        <v/>
      </c>
      <c r="C1209" s="127" t="str">
        <f>IF(Data!$C1209:C$5009&lt;&gt;"",Data!C1209,"")</f>
        <v/>
      </c>
      <c r="S1209" s="145" t="str">
        <f>IF(Data!B1213="","",B1213)</f>
        <v/>
      </c>
      <c r="T1209" s="146" t="str">
        <f>IFERROR(IF(S1209:$S$5009&lt;&gt;0, ABS(S1209-$AC$7),""),"")</f>
        <v/>
      </c>
      <c r="U1209" s="146" t="str">
        <f>IFERROR(IF(S1209:$S$5009&lt;&gt;0, (T1209-$AB$16)^2,""),"")</f>
        <v/>
      </c>
      <c r="V1209" s="147" t="str">
        <f>IF(Data!C1213="","",C1213)</f>
        <v/>
      </c>
      <c r="W1209" s="146" t="str">
        <f>IFERROR(IF(V1209:$V$5009&lt;&gt;0, ABS(C1213-$AC$8),""),"")</f>
        <v/>
      </c>
      <c r="X1209" s="146" t="str">
        <f>IFERROR(IF(V1209:$V$5009&lt;&gt;0, (W1209-$AB$17)^2,""),"")</f>
        <v/>
      </c>
    </row>
    <row r="1210" spans="1:24" ht="23">
      <c r="A1210" s="154">
        <v>1201</v>
      </c>
      <c r="B1210" s="127" t="str">
        <f>IF(Data!B1210:$B$5009&lt;&gt;"",Data!B1210,"")</f>
        <v/>
      </c>
      <c r="C1210" s="127" t="str">
        <f>IF(Data!$C1210:C$5009&lt;&gt;"",Data!C1210,"")</f>
        <v/>
      </c>
      <c r="S1210" s="145" t="str">
        <f>IF(Data!B1214="","",B1214)</f>
        <v/>
      </c>
      <c r="T1210" s="146" t="str">
        <f>IFERROR(IF(S1210:$S$5009&lt;&gt;0, ABS(S1210-$AC$7),""),"")</f>
        <v/>
      </c>
      <c r="U1210" s="146" t="str">
        <f>IFERROR(IF(S1210:$S$5009&lt;&gt;0, (T1210-$AB$16)^2,""),"")</f>
        <v/>
      </c>
      <c r="V1210" s="147" t="str">
        <f>IF(Data!C1214="","",C1214)</f>
        <v/>
      </c>
      <c r="W1210" s="146" t="str">
        <f>IFERROR(IF(V1210:$V$5009&lt;&gt;0, ABS(C1214-$AC$8),""),"")</f>
        <v/>
      </c>
      <c r="X1210" s="146" t="str">
        <f>IFERROR(IF(V1210:$V$5009&lt;&gt;0, (W1210-$AB$17)^2,""),"")</f>
        <v/>
      </c>
    </row>
    <row r="1211" spans="1:24" ht="23">
      <c r="A1211" s="155">
        <v>1202</v>
      </c>
      <c r="B1211" s="127" t="str">
        <f>IF(Data!B1211:$B$5009&lt;&gt;"",Data!B1211,"")</f>
        <v/>
      </c>
      <c r="C1211" s="127" t="str">
        <f>IF(Data!$C1211:C$5009&lt;&gt;"",Data!C1211,"")</f>
        <v/>
      </c>
      <c r="S1211" s="145" t="str">
        <f>IF(Data!B1215="","",B1215)</f>
        <v/>
      </c>
      <c r="T1211" s="146" t="str">
        <f>IFERROR(IF(S1211:$S$5009&lt;&gt;0, ABS(S1211-$AC$7),""),"")</f>
        <v/>
      </c>
      <c r="U1211" s="146" t="str">
        <f>IFERROR(IF(S1211:$S$5009&lt;&gt;0, (T1211-$AB$16)^2,""),"")</f>
        <v/>
      </c>
      <c r="V1211" s="147" t="str">
        <f>IF(Data!C1215="","",C1215)</f>
        <v/>
      </c>
      <c r="W1211" s="146" t="str">
        <f>IFERROR(IF(V1211:$V$5009&lt;&gt;0, ABS(C1215-$AC$8),""),"")</f>
        <v/>
      </c>
      <c r="X1211" s="146" t="str">
        <f>IFERROR(IF(V1211:$V$5009&lt;&gt;0, (W1211-$AB$17)^2,""),"")</f>
        <v/>
      </c>
    </row>
    <row r="1212" spans="1:24" ht="23">
      <c r="A1212" s="154">
        <v>1203</v>
      </c>
      <c r="B1212" s="127" t="str">
        <f>IF(Data!B1212:$B$5009&lt;&gt;"",Data!B1212,"")</f>
        <v/>
      </c>
      <c r="C1212" s="127" t="str">
        <f>IF(Data!$C1212:C$5009&lt;&gt;"",Data!C1212,"")</f>
        <v/>
      </c>
      <c r="S1212" s="145" t="str">
        <f>IF(Data!B1216="","",B1216)</f>
        <v/>
      </c>
      <c r="T1212" s="146" t="str">
        <f>IFERROR(IF(S1212:$S$5009&lt;&gt;0, ABS(S1212-$AC$7),""),"")</f>
        <v/>
      </c>
      <c r="U1212" s="146" t="str">
        <f>IFERROR(IF(S1212:$S$5009&lt;&gt;0, (T1212-$AB$16)^2,""),"")</f>
        <v/>
      </c>
      <c r="V1212" s="147" t="str">
        <f>IF(Data!C1216="","",C1216)</f>
        <v/>
      </c>
      <c r="W1212" s="146" t="str">
        <f>IFERROR(IF(V1212:$V$5009&lt;&gt;0, ABS(C1216-$AC$8),""),"")</f>
        <v/>
      </c>
      <c r="X1212" s="146" t="str">
        <f>IFERROR(IF(V1212:$V$5009&lt;&gt;0, (W1212-$AB$17)^2,""),"")</f>
        <v/>
      </c>
    </row>
    <row r="1213" spans="1:24" ht="23">
      <c r="A1213" s="155">
        <v>1204</v>
      </c>
      <c r="B1213" s="127" t="str">
        <f>IF(Data!B1213:$B$5009&lt;&gt;"",Data!B1213,"")</f>
        <v/>
      </c>
      <c r="C1213" s="127" t="str">
        <f>IF(Data!$C1213:C$5009&lt;&gt;"",Data!C1213,"")</f>
        <v/>
      </c>
      <c r="S1213" s="145" t="str">
        <f>IF(Data!B1217="","",B1217)</f>
        <v/>
      </c>
      <c r="T1213" s="146" t="str">
        <f>IFERROR(IF(S1213:$S$5009&lt;&gt;0, ABS(S1213-$AC$7),""),"")</f>
        <v/>
      </c>
      <c r="U1213" s="146" t="str">
        <f>IFERROR(IF(S1213:$S$5009&lt;&gt;0, (T1213-$AB$16)^2,""),"")</f>
        <v/>
      </c>
      <c r="V1213" s="147" t="str">
        <f>IF(Data!C1217="","",C1217)</f>
        <v/>
      </c>
      <c r="W1213" s="146" t="str">
        <f>IFERROR(IF(V1213:$V$5009&lt;&gt;0, ABS(C1217-$AC$8),""),"")</f>
        <v/>
      </c>
      <c r="X1213" s="146" t="str">
        <f>IFERROR(IF(V1213:$V$5009&lt;&gt;0, (W1213-$AB$17)^2,""),"")</f>
        <v/>
      </c>
    </row>
    <row r="1214" spans="1:24" ht="23">
      <c r="A1214" s="154">
        <v>1205</v>
      </c>
      <c r="B1214" s="127" t="str">
        <f>IF(Data!B1214:$B$5009&lt;&gt;"",Data!B1214,"")</f>
        <v/>
      </c>
      <c r="C1214" s="127" t="str">
        <f>IF(Data!$C1214:C$5009&lt;&gt;"",Data!C1214,"")</f>
        <v/>
      </c>
      <c r="S1214" s="145" t="str">
        <f>IF(Data!B1218="","",B1218)</f>
        <v/>
      </c>
      <c r="T1214" s="146" t="str">
        <f>IFERROR(IF(S1214:$S$5009&lt;&gt;0, ABS(S1214-$AC$7),""),"")</f>
        <v/>
      </c>
      <c r="U1214" s="146" t="str">
        <f>IFERROR(IF(S1214:$S$5009&lt;&gt;0, (T1214-$AB$16)^2,""),"")</f>
        <v/>
      </c>
      <c r="V1214" s="147" t="str">
        <f>IF(Data!C1218="","",C1218)</f>
        <v/>
      </c>
      <c r="W1214" s="146" t="str">
        <f>IFERROR(IF(V1214:$V$5009&lt;&gt;0, ABS(C1218-$AC$8),""),"")</f>
        <v/>
      </c>
      <c r="X1214" s="146" t="str">
        <f>IFERROR(IF(V1214:$V$5009&lt;&gt;0, (W1214-$AB$17)^2,""),"")</f>
        <v/>
      </c>
    </row>
    <row r="1215" spans="1:24" ht="23">
      <c r="A1215" s="155">
        <v>1206</v>
      </c>
      <c r="B1215" s="127" t="str">
        <f>IF(Data!B1215:$B$5009&lt;&gt;"",Data!B1215,"")</f>
        <v/>
      </c>
      <c r="C1215" s="127" t="str">
        <f>IF(Data!$C1215:C$5009&lt;&gt;"",Data!C1215,"")</f>
        <v/>
      </c>
      <c r="S1215" s="145" t="str">
        <f>IF(Data!B1219="","",B1219)</f>
        <v/>
      </c>
      <c r="T1215" s="146" t="str">
        <f>IFERROR(IF(S1215:$S$5009&lt;&gt;0, ABS(S1215-$AC$7),""),"")</f>
        <v/>
      </c>
      <c r="U1215" s="146" t="str">
        <f>IFERROR(IF(S1215:$S$5009&lt;&gt;0, (T1215-$AB$16)^2,""),"")</f>
        <v/>
      </c>
      <c r="V1215" s="147" t="str">
        <f>IF(Data!C1219="","",C1219)</f>
        <v/>
      </c>
      <c r="W1215" s="146" t="str">
        <f>IFERROR(IF(V1215:$V$5009&lt;&gt;0, ABS(C1219-$AC$8),""),"")</f>
        <v/>
      </c>
      <c r="X1215" s="146" t="str">
        <f>IFERROR(IF(V1215:$V$5009&lt;&gt;0, (W1215-$AB$17)^2,""),"")</f>
        <v/>
      </c>
    </row>
    <row r="1216" spans="1:24" ht="23">
      <c r="A1216" s="154">
        <v>1207</v>
      </c>
      <c r="B1216" s="127" t="str">
        <f>IF(Data!B1216:$B$5009&lt;&gt;"",Data!B1216,"")</f>
        <v/>
      </c>
      <c r="C1216" s="127" t="str">
        <f>IF(Data!$C1216:C$5009&lt;&gt;"",Data!C1216,"")</f>
        <v/>
      </c>
      <c r="S1216" s="145" t="str">
        <f>IF(Data!B1220="","",B1220)</f>
        <v/>
      </c>
      <c r="T1216" s="146" t="str">
        <f>IFERROR(IF(S1216:$S$5009&lt;&gt;0, ABS(S1216-$AC$7),""),"")</f>
        <v/>
      </c>
      <c r="U1216" s="146" t="str">
        <f>IFERROR(IF(S1216:$S$5009&lt;&gt;0, (T1216-$AB$16)^2,""),"")</f>
        <v/>
      </c>
      <c r="V1216" s="147" t="str">
        <f>IF(Data!C1220="","",C1220)</f>
        <v/>
      </c>
      <c r="W1216" s="146" t="str">
        <f>IFERROR(IF(V1216:$V$5009&lt;&gt;0, ABS(C1220-$AC$8),""),"")</f>
        <v/>
      </c>
      <c r="X1216" s="146" t="str">
        <f>IFERROR(IF(V1216:$V$5009&lt;&gt;0, (W1216-$AB$17)^2,""),"")</f>
        <v/>
      </c>
    </row>
    <row r="1217" spans="1:24" ht="23">
      <c r="A1217" s="155">
        <v>1208</v>
      </c>
      <c r="B1217" s="127" t="str">
        <f>IF(Data!B1217:$B$5009&lt;&gt;"",Data!B1217,"")</f>
        <v/>
      </c>
      <c r="C1217" s="127" t="str">
        <f>IF(Data!$C1217:C$5009&lt;&gt;"",Data!C1217,"")</f>
        <v/>
      </c>
      <c r="S1217" s="145" t="str">
        <f>IF(Data!B1221="","",B1221)</f>
        <v/>
      </c>
      <c r="T1217" s="146" t="str">
        <f>IFERROR(IF(S1217:$S$5009&lt;&gt;0, ABS(S1217-$AC$7),""),"")</f>
        <v/>
      </c>
      <c r="U1217" s="146" t="str">
        <f>IFERROR(IF(S1217:$S$5009&lt;&gt;0, (T1217-$AB$16)^2,""),"")</f>
        <v/>
      </c>
      <c r="V1217" s="147" t="str">
        <f>IF(Data!C1221="","",C1221)</f>
        <v/>
      </c>
      <c r="W1217" s="146" t="str">
        <f>IFERROR(IF(V1217:$V$5009&lt;&gt;0, ABS(C1221-$AC$8),""),"")</f>
        <v/>
      </c>
      <c r="X1217" s="146" t="str">
        <f>IFERROR(IF(V1217:$V$5009&lt;&gt;0, (W1217-$AB$17)^2,""),"")</f>
        <v/>
      </c>
    </row>
    <row r="1218" spans="1:24" ht="23">
      <c r="A1218" s="154">
        <v>1209</v>
      </c>
      <c r="B1218" s="127" t="str">
        <f>IF(Data!B1218:$B$5009&lt;&gt;"",Data!B1218,"")</f>
        <v/>
      </c>
      <c r="C1218" s="127" t="str">
        <f>IF(Data!$C1218:C$5009&lt;&gt;"",Data!C1218,"")</f>
        <v/>
      </c>
      <c r="S1218" s="145" t="str">
        <f>IF(Data!B1222="","",B1222)</f>
        <v/>
      </c>
      <c r="T1218" s="146" t="str">
        <f>IFERROR(IF(S1218:$S$5009&lt;&gt;0, ABS(S1218-$AC$7),""),"")</f>
        <v/>
      </c>
      <c r="U1218" s="146" t="str">
        <f>IFERROR(IF(S1218:$S$5009&lt;&gt;0, (T1218-$AB$16)^2,""),"")</f>
        <v/>
      </c>
      <c r="V1218" s="147" t="str">
        <f>IF(Data!C1222="","",C1222)</f>
        <v/>
      </c>
      <c r="W1218" s="146" t="str">
        <f>IFERROR(IF(V1218:$V$5009&lt;&gt;0, ABS(C1222-$AC$8),""),"")</f>
        <v/>
      </c>
      <c r="X1218" s="146" t="str">
        <f>IFERROR(IF(V1218:$V$5009&lt;&gt;0, (W1218-$AB$17)^2,""),"")</f>
        <v/>
      </c>
    </row>
    <row r="1219" spans="1:24" ht="23">
      <c r="A1219" s="155">
        <v>1210</v>
      </c>
      <c r="B1219" s="127" t="str">
        <f>IF(Data!B1219:$B$5009&lt;&gt;"",Data!B1219,"")</f>
        <v/>
      </c>
      <c r="C1219" s="127" t="str">
        <f>IF(Data!$C1219:C$5009&lt;&gt;"",Data!C1219,"")</f>
        <v/>
      </c>
      <c r="S1219" s="145" t="str">
        <f>IF(Data!B1223="","",B1223)</f>
        <v/>
      </c>
      <c r="T1219" s="146" t="str">
        <f>IFERROR(IF(S1219:$S$5009&lt;&gt;0, ABS(S1219-$AC$7),""),"")</f>
        <v/>
      </c>
      <c r="U1219" s="146" t="str">
        <f>IFERROR(IF(S1219:$S$5009&lt;&gt;0, (T1219-$AB$16)^2,""),"")</f>
        <v/>
      </c>
      <c r="V1219" s="147" t="str">
        <f>IF(Data!C1223="","",C1223)</f>
        <v/>
      </c>
      <c r="W1219" s="146" t="str">
        <f>IFERROR(IF(V1219:$V$5009&lt;&gt;0, ABS(C1223-$AC$8),""),"")</f>
        <v/>
      </c>
      <c r="X1219" s="146" t="str">
        <f>IFERROR(IF(V1219:$V$5009&lt;&gt;0, (W1219-$AB$17)^2,""),"")</f>
        <v/>
      </c>
    </row>
    <row r="1220" spans="1:24" ht="23">
      <c r="A1220" s="154">
        <v>1211</v>
      </c>
      <c r="B1220" s="127" t="str">
        <f>IF(Data!B1220:$B$5009&lt;&gt;"",Data!B1220,"")</f>
        <v/>
      </c>
      <c r="C1220" s="127" t="str">
        <f>IF(Data!$C1220:C$5009&lt;&gt;"",Data!C1220,"")</f>
        <v/>
      </c>
      <c r="S1220" s="145" t="str">
        <f>IF(Data!B1224="","",B1224)</f>
        <v/>
      </c>
      <c r="T1220" s="146" t="str">
        <f>IFERROR(IF(S1220:$S$5009&lt;&gt;0, ABS(S1220-$AC$7),""),"")</f>
        <v/>
      </c>
      <c r="U1220" s="146" t="str">
        <f>IFERROR(IF(S1220:$S$5009&lt;&gt;0, (T1220-$AB$16)^2,""),"")</f>
        <v/>
      </c>
      <c r="V1220" s="147" t="str">
        <f>IF(Data!C1224="","",C1224)</f>
        <v/>
      </c>
      <c r="W1220" s="146" t="str">
        <f>IFERROR(IF(V1220:$V$5009&lt;&gt;0, ABS(C1224-$AC$8),""),"")</f>
        <v/>
      </c>
      <c r="X1220" s="146" t="str">
        <f>IFERROR(IF(V1220:$V$5009&lt;&gt;0, (W1220-$AB$17)^2,""),"")</f>
        <v/>
      </c>
    </row>
    <row r="1221" spans="1:24" ht="23">
      <c r="A1221" s="155">
        <v>1212</v>
      </c>
      <c r="B1221" s="127" t="str">
        <f>IF(Data!B1221:$B$5009&lt;&gt;"",Data!B1221,"")</f>
        <v/>
      </c>
      <c r="C1221" s="127" t="str">
        <f>IF(Data!$C1221:C$5009&lt;&gt;"",Data!C1221,"")</f>
        <v/>
      </c>
      <c r="S1221" s="145" t="str">
        <f>IF(Data!B1225="","",B1225)</f>
        <v/>
      </c>
      <c r="T1221" s="146" t="str">
        <f>IFERROR(IF(S1221:$S$5009&lt;&gt;0, ABS(S1221-$AC$7),""),"")</f>
        <v/>
      </c>
      <c r="U1221" s="146" t="str">
        <f>IFERROR(IF(S1221:$S$5009&lt;&gt;0, (T1221-$AB$16)^2,""),"")</f>
        <v/>
      </c>
      <c r="V1221" s="147" t="str">
        <f>IF(Data!C1225="","",C1225)</f>
        <v/>
      </c>
      <c r="W1221" s="146" t="str">
        <f>IFERROR(IF(V1221:$V$5009&lt;&gt;0, ABS(C1225-$AC$8),""),"")</f>
        <v/>
      </c>
      <c r="X1221" s="146" t="str">
        <f>IFERROR(IF(V1221:$V$5009&lt;&gt;0, (W1221-$AB$17)^2,""),"")</f>
        <v/>
      </c>
    </row>
    <row r="1222" spans="1:24" ht="23">
      <c r="A1222" s="154">
        <v>1213</v>
      </c>
      <c r="B1222" s="127" t="str">
        <f>IF(Data!B1222:$B$5009&lt;&gt;"",Data!B1222,"")</f>
        <v/>
      </c>
      <c r="C1222" s="127" t="str">
        <f>IF(Data!$C1222:C$5009&lt;&gt;"",Data!C1222,"")</f>
        <v/>
      </c>
      <c r="S1222" s="145" t="str">
        <f>IF(Data!B1226="","",B1226)</f>
        <v/>
      </c>
      <c r="T1222" s="146" t="str">
        <f>IFERROR(IF(S1222:$S$5009&lt;&gt;0, ABS(S1222-$AC$7),""),"")</f>
        <v/>
      </c>
      <c r="U1222" s="146" t="str">
        <f>IFERROR(IF(S1222:$S$5009&lt;&gt;0, (T1222-$AB$16)^2,""),"")</f>
        <v/>
      </c>
      <c r="V1222" s="147" t="str">
        <f>IF(Data!C1226="","",C1226)</f>
        <v/>
      </c>
      <c r="W1222" s="146" t="str">
        <f>IFERROR(IF(V1222:$V$5009&lt;&gt;0, ABS(C1226-$AC$8),""),"")</f>
        <v/>
      </c>
      <c r="X1222" s="146" t="str">
        <f>IFERROR(IF(V1222:$V$5009&lt;&gt;0, (W1222-$AB$17)^2,""),"")</f>
        <v/>
      </c>
    </row>
    <row r="1223" spans="1:24" ht="23">
      <c r="A1223" s="155">
        <v>1214</v>
      </c>
      <c r="B1223" s="127" t="str">
        <f>IF(Data!B1223:$B$5009&lt;&gt;"",Data!B1223,"")</f>
        <v/>
      </c>
      <c r="C1223" s="127" t="str">
        <f>IF(Data!$C1223:C$5009&lt;&gt;"",Data!C1223,"")</f>
        <v/>
      </c>
      <c r="S1223" s="145" t="str">
        <f>IF(Data!B1227="","",B1227)</f>
        <v/>
      </c>
      <c r="T1223" s="146" t="str">
        <f>IFERROR(IF(S1223:$S$5009&lt;&gt;0, ABS(S1223-$AC$7),""),"")</f>
        <v/>
      </c>
      <c r="U1223" s="146" t="str">
        <f>IFERROR(IF(S1223:$S$5009&lt;&gt;0, (T1223-$AB$16)^2,""),"")</f>
        <v/>
      </c>
      <c r="V1223" s="147" t="str">
        <f>IF(Data!C1227="","",C1227)</f>
        <v/>
      </c>
      <c r="W1223" s="146" t="str">
        <f>IFERROR(IF(V1223:$V$5009&lt;&gt;0, ABS(C1227-$AC$8),""),"")</f>
        <v/>
      </c>
      <c r="X1223" s="146" t="str">
        <f>IFERROR(IF(V1223:$V$5009&lt;&gt;0, (W1223-$AB$17)^2,""),"")</f>
        <v/>
      </c>
    </row>
    <row r="1224" spans="1:24" ht="23">
      <c r="A1224" s="154">
        <v>1215</v>
      </c>
      <c r="B1224" s="127" t="str">
        <f>IF(Data!B1224:$B$5009&lt;&gt;"",Data!B1224,"")</f>
        <v/>
      </c>
      <c r="C1224" s="127" t="str">
        <f>IF(Data!$C1224:C$5009&lt;&gt;"",Data!C1224,"")</f>
        <v/>
      </c>
      <c r="S1224" s="145" t="str">
        <f>IF(Data!B1228="","",B1228)</f>
        <v/>
      </c>
      <c r="T1224" s="146" t="str">
        <f>IFERROR(IF(S1224:$S$5009&lt;&gt;0, ABS(S1224-$AC$7),""),"")</f>
        <v/>
      </c>
      <c r="U1224" s="146" t="str">
        <f>IFERROR(IF(S1224:$S$5009&lt;&gt;0, (T1224-$AB$16)^2,""),"")</f>
        <v/>
      </c>
      <c r="V1224" s="147" t="str">
        <f>IF(Data!C1228="","",C1228)</f>
        <v/>
      </c>
      <c r="W1224" s="146" t="str">
        <f>IFERROR(IF(V1224:$V$5009&lt;&gt;0, ABS(C1228-$AC$8),""),"")</f>
        <v/>
      </c>
      <c r="X1224" s="146" t="str">
        <f>IFERROR(IF(V1224:$V$5009&lt;&gt;0, (W1224-$AB$17)^2,""),"")</f>
        <v/>
      </c>
    </row>
    <row r="1225" spans="1:24" ht="23">
      <c r="A1225" s="155">
        <v>1216</v>
      </c>
      <c r="B1225" s="127" t="str">
        <f>IF(Data!B1225:$B$5009&lt;&gt;"",Data!B1225,"")</f>
        <v/>
      </c>
      <c r="C1225" s="127" t="str">
        <f>IF(Data!$C1225:C$5009&lt;&gt;"",Data!C1225,"")</f>
        <v/>
      </c>
      <c r="S1225" s="145" t="str">
        <f>IF(Data!B1229="","",B1229)</f>
        <v/>
      </c>
      <c r="T1225" s="146" t="str">
        <f>IFERROR(IF(S1225:$S$5009&lt;&gt;0, ABS(S1225-$AC$7),""),"")</f>
        <v/>
      </c>
      <c r="U1225" s="146" t="str">
        <f>IFERROR(IF(S1225:$S$5009&lt;&gt;0, (T1225-$AB$16)^2,""),"")</f>
        <v/>
      </c>
      <c r="V1225" s="147" t="str">
        <f>IF(Data!C1229="","",C1229)</f>
        <v/>
      </c>
      <c r="W1225" s="146" t="str">
        <f>IFERROR(IF(V1225:$V$5009&lt;&gt;0, ABS(C1229-$AC$8),""),"")</f>
        <v/>
      </c>
      <c r="X1225" s="146" t="str">
        <f>IFERROR(IF(V1225:$V$5009&lt;&gt;0, (W1225-$AB$17)^2,""),"")</f>
        <v/>
      </c>
    </row>
    <row r="1226" spans="1:24" ht="23">
      <c r="A1226" s="154">
        <v>1217</v>
      </c>
      <c r="B1226" s="127" t="str">
        <f>IF(Data!B1226:$B$5009&lt;&gt;"",Data!B1226,"")</f>
        <v/>
      </c>
      <c r="C1226" s="127" t="str">
        <f>IF(Data!$C1226:C$5009&lt;&gt;"",Data!C1226,"")</f>
        <v/>
      </c>
      <c r="S1226" s="145" t="str">
        <f>IF(Data!B1230="","",B1230)</f>
        <v/>
      </c>
      <c r="T1226" s="146" t="str">
        <f>IFERROR(IF(S1226:$S$5009&lt;&gt;0, ABS(S1226-$AC$7),""),"")</f>
        <v/>
      </c>
      <c r="U1226" s="146" t="str">
        <f>IFERROR(IF(S1226:$S$5009&lt;&gt;0, (T1226-$AB$16)^2,""),"")</f>
        <v/>
      </c>
      <c r="V1226" s="147" t="str">
        <f>IF(Data!C1230="","",C1230)</f>
        <v/>
      </c>
      <c r="W1226" s="146" t="str">
        <f>IFERROR(IF(V1226:$V$5009&lt;&gt;0, ABS(C1230-$AC$8),""),"")</f>
        <v/>
      </c>
      <c r="X1226" s="146" t="str">
        <f>IFERROR(IF(V1226:$V$5009&lt;&gt;0, (W1226-$AB$17)^2,""),"")</f>
        <v/>
      </c>
    </row>
    <row r="1227" spans="1:24" ht="23">
      <c r="A1227" s="155">
        <v>1218</v>
      </c>
      <c r="B1227" s="127" t="str">
        <f>IF(Data!B1227:$B$5009&lt;&gt;"",Data!B1227,"")</f>
        <v/>
      </c>
      <c r="C1227" s="127" t="str">
        <f>IF(Data!$C1227:C$5009&lt;&gt;"",Data!C1227,"")</f>
        <v/>
      </c>
      <c r="S1227" s="145" t="str">
        <f>IF(Data!B1231="","",B1231)</f>
        <v/>
      </c>
      <c r="T1227" s="146" t="str">
        <f>IFERROR(IF(S1227:$S$5009&lt;&gt;0, ABS(S1227-$AC$7),""),"")</f>
        <v/>
      </c>
      <c r="U1227" s="146" t="str">
        <f>IFERROR(IF(S1227:$S$5009&lt;&gt;0, (T1227-$AB$16)^2,""),"")</f>
        <v/>
      </c>
      <c r="V1227" s="147" t="str">
        <f>IF(Data!C1231="","",C1231)</f>
        <v/>
      </c>
      <c r="W1227" s="146" t="str">
        <f>IFERROR(IF(V1227:$V$5009&lt;&gt;0, ABS(C1231-$AC$8),""),"")</f>
        <v/>
      </c>
      <c r="X1227" s="146" t="str">
        <f>IFERROR(IF(V1227:$V$5009&lt;&gt;0, (W1227-$AB$17)^2,""),"")</f>
        <v/>
      </c>
    </row>
    <row r="1228" spans="1:24" ht="23">
      <c r="A1228" s="154">
        <v>1219</v>
      </c>
      <c r="B1228" s="127" t="str">
        <f>IF(Data!B1228:$B$5009&lt;&gt;"",Data!B1228,"")</f>
        <v/>
      </c>
      <c r="C1228" s="127" t="str">
        <f>IF(Data!$C1228:C$5009&lt;&gt;"",Data!C1228,"")</f>
        <v/>
      </c>
      <c r="S1228" s="145" t="str">
        <f>IF(Data!B1232="","",B1232)</f>
        <v/>
      </c>
      <c r="T1228" s="146" t="str">
        <f>IFERROR(IF(S1228:$S$5009&lt;&gt;0, ABS(S1228-$AC$7),""),"")</f>
        <v/>
      </c>
      <c r="U1228" s="146" t="str">
        <f>IFERROR(IF(S1228:$S$5009&lt;&gt;0, (T1228-$AB$16)^2,""),"")</f>
        <v/>
      </c>
      <c r="V1228" s="147" t="str">
        <f>IF(Data!C1232="","",C1232)</f>
        <v/>
      </c>
      <c r="W1228" s="146" t="str">
        <f>IFERROR(IF(V1228:$V$5009&lt;&gt;0, ABS(C1232-$AC$8),""),"")</f>
        <v/>
      </c>
      <c r="X1228" s="146" t="str">
        <f>IFERROR(IF(V1228:$V$5009&lt;&gt;0, (W1228-$AB$17)^2,""),"")</f>
        <v/>
      </c>
    </row>
    <row r="1229" spans="1:24" ht="23">
      <c r="A1229" s="155">
        <v>1220</v>
      </c>
      <c r="B1229" s="127" t="str">
        <f>IF(Data!B1229:$B$5009&lt;&gt;"",Data!B1229,"")</f>
        <v/>
      </c>
      <c r="C1229" s="127" t="str">
        <f>IF(Data!$C1229:C$5009&lt;&gt;"",Data!C1229,"")</f>
        <v/>
      </c>
      <c r="S1229" s="145" t="str">
        <f>IF(Data!B1233="","",B1233)</f>
        <v/>
      </c>
      <c r="T1229" s="146" t="str">
        <f>IFERROR(IF(S1229:$S$5009&lt;&gt;0, ABS(S1229-$AC$7),""),"")</f>
        <v/>
      </c>
      <c r="U1229" s="146" t="str">
        <f>IFERROR(IF(S1229:$S$5009&lt;&gt;0, (T1229-$AB$16)^2,""),"")</f>
        <v/>
      </c>
      <c r="V1229" s="147" t="str">
        <f>IF(Data!C1233="","",C1233)</f>
        <v/>
      </c>
      <c r="W1229" s="146" t="str">
        <f>IFERROR(IF(V1229:$V$5009&lt;&gt;0, ABS(C1233-$AC$8),""),"")</f>
        <v/>
      </c>
      <c r="X1229" s="146" t="str">
        <f>IFERROR(IF(V1229:$V$5009&lt;&gt;0, (W1229-$AB$17)^2,""),"")</f>
        <v/>
      </c>
    </row>
    <row r="1230" spans="1:24" ht="23">
      <c r="A1230" s="154">
        <v>1221</v>
      </c>
      <c r="B1230" s="127" t="str">
        <f>IF(Data!B1230:$B$5009&lt;&gt;"",Data!B1230,"")</f>
        <v/>
      </c>
      <c r="C1230" s="127" t="str">
        <f>IF(Data!$C1230:C$5009&lt;&gt;"",Data!C1230,"")</f>
        <v/>
      </c>
      <c r="S1230" s="145" t="str">
        <f>IF(Data!B1234="","",B1234)</f>
        <v/>
      </c>
      <c r="T1230" s="146" t="str">
        <f>IFERROR(IF(S1230:$S$5009&lt;&gt;0, ABS(S1230-$AC$7),""),"")</f>
        <v/>
      </c>
      <c r="U1230" s="146" t="str">
        <f>IFERROR(IF(S1230:$S$5009&lt;&gt;0, (T1230-$AB$16)^2,""),"")</f>
        <v/>
      </c>
      <c r="V1230" s="147" t="str">
        <f>IF(Data!C1234="","",C1234)</f>
        <v/>
      </c>
      <c r="W1230" s="146" t="str">
        <f>IFERROR(IF(V1230:$V$5009&lt;&gt;0, ABS(C1234-$AC$8),""),"")</f>
        <v/>
      </c>
      <c r="X1230" s="146" t="str">
        <f>IFERROR(IF(V1230:$V$5009&lt;&gt;0, (W1230-$AB$17)^2,""),"")</f>
        <v/>
      </c>
    </row>
    <row r="1231" spans="1:24" ht="23">
      <c r="A1231" s="155">
        <v>1222</v>
      </c>
      <c r="B1231" s="127" t="str">
        <f>IF(Data!B1231:$B$5009&lt;&gt;"",Data!B1231,"")</f>
        <v/>
      </c>
      <c r="C1231" s="127" t="str">
        <f>IF(Data!$C1231:C$5009&lt;&gt;"",Data!C1231,"")</f>
        <v/>
      </c>
      <c r="S1231" s="145" t="str">
        <f>IF(Data!B1235="","",B1235)</f>
        <v/>
      </c>
      <c r="T1231" s="146" t="str">
        <f>IFERROR(IF(S1231:$S$5009&lt;&gt;0, ABS(S1231-$AC$7),""),"")</f>
        <v/>
      </c>
      <c r="U1231" s="146" t="str">
        <f>IFERROR(IF(S1231:$S$5009&lt;&gt;0, (T1231-$AB$16)^2,""),"")</f>
        <v/>
      </c>
      <c r="V1231" s="147" t="str">
        <f>IF(Data!C1235="","",C1235)</f>
        <v/>
      </c>
      <c r="W1231" s="146" t="str">
        <f>IFERROR(IF(V1231:$V$5009&lt;&gt;0, ABS(C1235-$AC$8),""),"")</f>
        <v/>
      </c>
      <c r="X1231" s="146" t="str">
        <f>IFERROR(IF(V1231:$V$5009&lt;&gt;0, (W1231-$AB$17)^2,""),"")</f>
        <v/>
      </c>
    </row>
    <row r="1232" spans="1:24" ht="23">
      <c r="A1232" s="154">
        <v>1223</v>
      </c>
      <c r="B1232" s="127" t="str">
        <f>IF(Data!B1232:$B$5009&lt;&gt;"",Data!B1232,"")</f>
        <v/>
      </c>
      <c r="C1232" s="127" t="str">
        <f>IF(Data!$C1232:C$5009&lt;&gt;"",Data!C1232,"")</f>
        <v/>
      </c>
      <c r="S1232" s="145" t="str">
        <f>IF(Data!B1236="","",B1236)</f>
        <v/>
      </c>
      <c r="T1232" s="146" t="str">
        <f>IFERROR(IF(S1232:$S$5009&lt;&gt;0, ABS(S1232-$AC$7),""),"")</f>
        <v/>
      </c>
      <c r="U1232" s="146" t="str">
        <f>IFERROR(IF(S1232:$S$5009&lt;&gt;0, (T1232-$AB$16)^2,""),"")</f>
        <v/>
      </c>
      <c r="V1232" s="147" t="str">
        <f>IF(Data!C1236="","",C1236)</f>
        <v/>
      </c>
      <c r="W1232" s="146" t="str">
        <f>IFERROR(IF(V1232:$V$5009&lt;&gt;0, ABS(C1236-$AC$8),""),"")</f>
        <v/>
      </c>
      <c r="X1232" s="146" t="str">
        <f>IFERROR(IF(V1232:$V$5009&lt;&gt;0, (W1232-$AB$17)^2,""),"")</f>
        <v/>
      </c>
    </row>
    <row r="1233" spans="1:24" ht="23">
      <c r="A1233" s="155">
        <v>1224</v>
      </c>
      <c r="B1233" s="127" t="str">
        <f>IF(Data!B1233:$B$5009&lt;&gt;"",Data!B1233,"")</f>
        <v/>
      </c>
      <c r="C1233" s="127" t="str">
        <f>IF(Data!$C1233:C$5009&lt;&gt;"",Data!C1233,"")</f>
        <v/>
      </c>
      <c r="S1233" s="145" t="str">
        <f>IF(Data!B1237="","",B1237)</f>
        <v/>
      </c>
      <c r="T1233" s="146" t="str">
        <f>IFERROR(IF(S1233:$S$5009&lt;&gt;0, ABS(S1233-$AC$7),""),"")</f>
        <v/>
      </c>
      <c r="U1233" s="146" t="str">
        <f>IFERROR(IF(S1233:$S$5009&lt;&gt;0, (T1233-$AB$16)^2,""),"")</f>
        <v/>
      </c>
      <c r="V1233" s="147" t="str">
        <f>IF(Data!C1237="","",C1237)</f>
        <v/>
      </c>
      <c r="W1233" s="146" t="str">
        <f>IFERROR(IF(V1233:$V$5009&lt;&gt;0, ABS(C1237-$AC$8),""),"")</f>
        <v/>
      </c>
      <c r="X1233" s="146" t="str">
        <f>IFERROR(IF(V1233:$V$5009&lt;&gt;0, (W1233-$AB$17)^2,""),"")</f>
        <v/>
      </c>
    </row>
    <row r="1234" spans="1:24" ht="23">
      <c r="A1234" s="154">
        <v>1225</v>
      </c>
      <c r="B1234" s="127" t="str">
        <f>IF(Data!B1234:$B$5009&lt;&gt;"",Data!B1234,"")</f>
        <v/>
      </c>
      <c r="C1234" s="127" t="str">
        <f>IF(Data!$C1234:C$5009&lt;&gt;"",Data!C1234,"")</f>
        <v/>
      </c>
      <c r="S1234" s="145" t="str">
        <f>IF(Data!B1238="","",B1238)</f>
        <v/>
      </c>
      <c r="T1234" s="146" t="str">
        <f>IFERROR(IF(S1234:$S$5009&lt;&gt;0, ABS(S1234-$AC$7),""),"")</f>
        <v/>
      </c>
      <c r="U1234" s="146" t="str">
        <f>IFERROR(IF(S1234:$S$5009&lt;&gt;0, (T1234-$AB$16)^2,""),"")</f>
        <v/>
      </c>
      <c r="V1234" s="147" t="str">
        <f>IF(Data!C1238="","",C1238)</f>
        <v/>
      </c>
      <c r="W1234" s="146" t="str">
        <f>IFERROR(IF(V1234:$V$5009&lt;&gt;0, ABS(C1238-$AC$8),""),"")</f>
        <v/>
      </c>
      <c r="X1234" s="146" t="str">
        <f>IFERROR(IF(V1234:$V$5009&lt;&gt;0, (W1234-$AB$17)^2,""),"")</f>
        <v/>
      </c>
    </row>
    <row r="1235" spans="1:24" ht="23">
      <c r="A1235" s="155">
        <v>1226</v>
      </c>
      <c r="B1235" s="127" t="str">
        <f>IF(Data!B1235:$B$5009&lt;&gt;"",Data!B1235,"")</f>
        <v/>
      </c>
      <c r="C1235" s="127" t="str">
        <f>IF(Data!$C1235:C$5009&lt;&gt;"",Data!C1235,"")</f>
        <v/>
      </c>
      <c r="S1235" s="145" t="str">
        <f>IF(Data!B1239="","",B1239)</f>
        <v/>
      </c>
      <c r="T1235" s="146" t="str">
        <f>IFERROR(IF(S1235:$S$5009&lt;&gt;0, ABS(S1235-$AC$7),""),"")</f>
        <v/>
      </c>
      <c r="U1235" s="146" t="str">
        <f>IFERROR(IF(S1235:$S$5009&lt;&gt;0, (T1235-$AB$16)^2,""),"")</f>
        <v/>
      </c>
      <c r="V1235" s="147" t="str">
        <f>IF(Data!C1239="","",C1239)</f>
        <v/>
      </c>
      <c r="W1235" s="146" t="str">
        <f>IFERROR(IF(V1235:$V$5009&lt;&gt;0, ABS(C1239-$AC$8),""),"")</f>
        <v/>
      </c>
      <c r="X1235" s="146" t="str">
        <f>IFERROR(IF(V1235:$V$5009&lt;&gt;0, (W1235-$AB$17)^2,""),"")</f>
        <v/>
      </c>
    </row>
    <row r="1236" spans="1:24" ht="23">
      <c r="A1236" s="154">
        <v>1227</v>
      </c>
      <c r="B1236" s="127" t="str">
        <f>IF(Data!B1236:$B$5009&lt;&gt;"",Data!B1236,"")</f>
        <v/>
      </c>
      <c r="C1236" s="127" t="str">
        <f>IF(Data!$C1236:C$5009&lt;&gt;"",Data!C1236,"")</f>
        <v/>
      </c>
      <c r="S1236" s="145" t="str">
        <f>IF(Data!B1240="","",B1240)</f>
        <v/>
      </c>
      <c r="T1236" s="146" t="str">
        <f>IFERROR(IF(S1236:$S$5009&lt;&gt;0, ABS(S1236-$AC$7),""),"")</f>
        <v/>
      </c>
      <c r="U1236" s="146" t="str">
        <f>IFERROR(IF(S1236:$S$5009&lt;&gt;0, (T1236-$AB$16)^2,""),"")</f>
        <v/>
      </c>
      <c r="V1236" s="147" t="str">
        <f>IF(Data!C1240="","",C1240)</f>
        <v/>
      </c>
      <c r="W1236" s="146" t="str">
        <f>IFERROR(IF(V1236:$V$5009&lt;&gt;0, ABS(C1240-$AC$8),""),"")</f>
        <v/>
      </c>
      <c r="X1236" s="146" t="str">
        <f>IFERROR(IF(V1236:$V$5009&lt;&gt;0, (W1236-$AB$17)^2,""),"")</f>
        <v/>
      </c>
    </row>
    <row r="1237" spans="1:24" ht="23">
      <c r="A1237" s="155">
        <v>1228</v>
      </c>
      <c r="B1237" s="127" t="str">
        <f>IF(Data!B1237:$B$5009&lt;&gt;"",Data!B1237,"")</f>
        <v/>
      </c>
      <c r="C1237" s="127" t="str">
        <f>IF(Data!$C1237:C$5009&lt;&gt;"",Data!C1237,"")</f>
        <v/>
      </c>
      <c r="S1237" s="145" t="str">
        <f>IF(Data!B1241="","",B1241)</f>
        <v/>
      </c>
      <c r="T1237" s="146" t="str">
        <f>IFERROR(IF(S1237:$S$5009&lt;&gt;0, ABS(S1237-$AC$7),""),"")</f>
        <v/>
      </c>
      <c r="U1237" s="146" t="str">
        <f>IFERROR(IF(S1237:$S$5009&lt;&gt;0, (T1237-$AB$16)^2,""),"")</f>
        <v/>
      </c>
      <c r="V1237" s="147" t="str">
        <f>IF(Data!C1241="","",C1241)</f>
        <v/>
      </c>
      <c r="W1237" s="146" t="str">
        <f>IFERROR(IF(V1237:$V$5009&lt;&gt;0, ABS(C1241-$AC$8),""),"")</f>
        <v/>
      </c>
      <c r="X1237" s="146" t="str">
        <f>IFERROR(IF(V1237:$V$5009&lt;&gt;0, (W1237-$AB$17)^2,""),"")</f>
        <v/>
      </c>
    </row>
    <row r="1238" spans="1:24" ht="23">
      <c r="A1238" s="154">
        <v>1229</v>
      </c>
      <c r="B1238" s="127" t="str">
        <f>IF(Data!B1238:$B$5009&lt;&gt;"",Data!B1238,"")</f>
        <v/>
      </c>
      <c r="C1238" s="127" t="str">
        <f>IF(Data!$C1238:C$5009&lt;&gt;"",Data!C1238,"")</f>
        <v/>
      </c>
      <c r="S1238" s="145" t="str">
        <f>IF(Data!B1242="","",B1242)</f>
        <v/>
      </c>
      <c r="T1238" s="146" t="str">
        <f>IFERROR(IF(S1238:$S$5009&lt;&gt;0, ABS(S1238-$AC$7),""),"")</f>
        <v/>
      </c>
      <c r="U1238" s="146" t="str">
        <f>IFERROR(IF(S1238:$S$5009&lt;&gt;0, (T1238-$AB$16)^2,""),"")</f>
        <v/>
      </c>
      <c r="V1238" s="147" t="str">
        <f>IF(Data!C1242="","",C1242)</f>
        <v/>
      </c>
      <c r="W1238" s="146" t="str">
        <f>IFERROR(IF(V1238:$V$5009&lt;&gt;0, ABS(C1242-$AC$8),""),"")</f>
        <v/>
      </c>
      <c r="X1238" s="146" t="str">
        <f>IFERROR(IF(V1238:$V$5009&lt;&gt;0, (W1238-$AB$17)^2,""),"")</f>
        <v/>
      </c>
    </row>
    <row r="1239" spans="1:24" ht="23">
      <c r="A1239" s="155">
        <v>1230</v>
      </c>
      <c r="B1239" s="127" t="str">
        <f>IF(Data!B1239:$B$5009&lt;&gt;"",Data!B1239,"")</f>
        <v/>
      </c>
      <c r="C1239" s="127" t="str">
        <f>IF(Data!$C1239:C$5009&lt;&gt;"",Data!C1239,"")</f>
        <v/>
      </c>
      <c r="S1239" s="145" t="str">
        <f>IF(Data!B1243="","",B1243)</f>
        <v/>
      </c>
      <c r="T1239" s="146" t="str">
        <f>IFERROR(IF(S1239:$S$5009&lt;&gt;0, ABS(S1239-$AC$7),""),"")</f>
        <v/>
      </c>
      <c r="U1239" s="146" t="str">
        <f>IFERROR(IF(S1239:$S$5009&lt;&gt;0, (T1239-$AB$16)^2,""),"")</f>
        <v/>
      </c>
      <c r="V1239" s="147" t="str">
        <f>IF(Data!C1243="","",C1243)</f>
        <v/>
      </c>
      <c r="W1239" s="146" t="str">
        <f>IFERROR(IF(V1239:$V$5009&lt;&gt;0, ABS(C1243-$AC$8),""),"")</f>
        <v/>
      </c>
      <c r="X1239" s="146" t="str">
        <f>IFERROR(IF(V1239:$V$5009&lt;&gt;0, (W1239-$AB$17)^2,""),"")</f>
        <v/>
      </c>
    </row>
    <row r="1240" spans="1:24" ht="23">
      <c r="A1240" s="154">
        <v>1231</v>
      </c>
      <c r="B1240" s="127" t="str">
        <f>IF(Data!B1240:$B$5009&lt;&gt;"",Data!B1240,"")</f>
        <v/>
      </c>
      <c r="C1240" s="127" t="str">
        <f>IF(Data!$C1240:C$5009&lt;&gt;"",Data!C1240,"")</f>
        <v/>
      </c>
      <c r="S1240" s="145" t="str">
        <f>IF(Data!B1244="","",B1244)</f>
        <v/>
      </c>
      <c r="T1240" s="146" t="str">
        <f>IFERROR(IF(S1240:$S$5009&lt;&gt;0, ABS(S1240-$AC$7),""),"")</f>
        <v/>
      </c>
      <c r="U1240" s="146" t="str">
        <f>IFERROR(IF(S1240:$S$5009&lt;&gt;0, (T1240-$AB$16)^2,""),"")</f>
        <v/>
      </c>
      <c r="V1240" s="147" t="str">
        <f>IF(Data!C1244="","",C1244)</f>
        <v/>
      </c>
      <c r="W1240" s="146" t="str">
        <f>IFERROR(IF(V1240:$V$5009&lt;&gt;0, ABS(C1244-$AC$8),""),"")</f>
        <v/>
      </c>
      <c r="X1240" s="146" t="str">
        <f>IFERROR(IF(V1240:$V$5009&lt;&gt;0, (W1240-$AB$17)^2,""),"")</f>
        <v/>
      </c>
    </row>
    <row r="1241" spans="1:24" ht="23">
      <c r="A1241" s="155">
        <v>1232</v>
      </c>
      <c r="B1241" s="127" t="str">
        <f>IF(Data!B1241:$B$5009&lt;&gt;"",Data!B1241,"")</f>
        <v/>
      </c>
      <c r="C1241" s="127" t="str">
        <f>IF(Data!$C1241:C$5009&lt;&gt;"",Data!C1241,"")</f>
        <v/>
      </c>
      <c r="S1241" s="145" t="str">
        <f>IF(Data!B1245="","",B1245)</f>
        <v/>
      </c>
      <c r="T1241" s="146" t="str">
        <f>IFERROR(IF(S1241:$S$5009&lt;&gt;0, ABS(S1241-$AC$7),""),"")</f>
        <v/>
      </c>
      <c r="U1241" s="146" t="str">
        <f>IFERROR(IF(S1241:$S$5009&lt;&gt;0, (T1241-$AB$16)^2,""),"")</f>
        <v/>
      </c>
      <c r="V1241" s="147" t="str">
        <f>IF(Data!C1245="","",C1245)</f>
        <v/>
      </c>
      <c r="W1241" s="146" t="str">
        <f>IFERROR(IF(V1241:$V$5009&lt;&gt;0, ABS(C1245-$AC$8),""),"")</f>
        <v/>
      </c>
      <c r="X1241" s="146" t="str">
        <f>IFERROR(IF(V1241:$V$5009&lt;&gt;0, (W1241-$AB$17)^2,""),"")</f>
        <v/>
      </c>
    </row>
    <row r="1242" spans="1:24" ht="23">
      <c r="A1242" s="154">
        <v>1233</v>
      </c>
      <c r="B1242" s="127" t="str">
        <f>IF(Data!B1242:$B$5009&lt;&gt;"",Data!B1242,"")</f>
        <v/>
      </c>
      <c r="C1242" s="127" t="str">
        <f>IF(Data!$C1242:C$5009&lt;&gt;"",Data!C1242,"")</f>
        <v/>
      </c>
      <c r="S1242" s="145" t="str">
        <f>IF(Data!B1246="","",B1246)</f>
        <v/>
      </c>
      <c r="T1242" s="146" t="str">
        <f>IFERROR(IF(S1242:$S$5009&lt;&gt;0, ABS(S1242-$AC$7),""),"")</f>
        <v/>
      </c>
      <c r="U1242" s="146" t="str">
        <f>IFERROR(IF(S1242:$S$5009&lt;&gt;0, (T1242-$AB$16)^2,""),"")</f>
        <v/>
      </c>
      <c r="V1242" s="147" t="str">
        <f>IF(Data!C1246="","",C1246)</f>
        <v/>
      </c>
      <c r="W1242" s="146" t="str">
        <f>IFERROR(IF(V1242:$V$5009&lt;&gt;0, ABS(C1246-$AC$8),""),"")</f>
        <v/>
      </c>
      <c r="X1242" s="146" t="str">
        <f>IFERROR(IF(V1242:$V$5009&lt;&gt;0, (W1242-$AB$17)^2,""),"")</f>
        <v/>
      </c>
    </row>
    <row r="1243" spans="1:24" ht="23">
      <c r="A1243" s="155">
        <v>1234</v>
      </c>
      <c r="B1243" s="127" t="str">
        <f>IF(Data!B1243:$B$5009&lt;&gt;"",Data!B1243,"")</f>
        <v/>
      </c>
      <c r="C1243" s="127" t="str">
        <f>IF(Data!$C1243:C$5009&lt;&gt;"",Data!C1243,"")</f>
        <v/>
      </c>
      <c r="S1243" s="145" t="str">
        <f>IF(Data!B1247="","",B1247)</f>
        <v/>
      </c>
      <c r="T1243" s="146" t="str">
        <f>IFERROR(IF(S1243:$S$5009&lt;&gt;0, ABS(S1243-$AC$7),""),"")</f>
        <v/>
      </c>
      <c r="U1243" s="146" t="str">
        <f>IFERROR(IF(S1243:$S$5009&lt;&gt;0, (T1243-$AB$16)^2,""),"")</f>
        <v/>
      </c>
      <c r="V1243" s="147" t="str">
        <f>IF(Data!C1247="","",C1247)</f>
        <v/>
      </c>
      <c r="W1243" s="146" t="str">
        <f>IFERROR(IF(V1243:$V$5009&lt;&gt;0, ABS(C1247-$AC$8),""),"")</f>
        <v/>
      </c>
      <c r="X1243" s="146" t="str">
        <f>IFERROR(IF(V1243:$V$5009&lt;&gt;0, (W1243-$AB$17)^2,""),"")</f>
        <v/>
      </c>
    </row>
    <row r="1244" spans="1:24" ht="23">
      <c r="A1244" s="154">
        <v>1235</v>
      </c>
      <c r="B1244" s="127" t="str">
        <f>IF(Data!B1244:$B$5009&lt;&gt;"",Data!B1244,"")</f>
        <v/>
      </c>
      <c r="C1244" s="127" t="str">
        <f>IF(Data!$C1244:C$5009&lt;&gt;"",Data!C1244,"")</f>
        <v/>
      </c>
      <c r="S1244" s="145" t="str">
        <f>IF(Data!B1248="","",B1248)</f>
        <v/>
      </c>
      <c r="T1244" s="146" t="str">
        <f>IFERROR(IF(S1244:$S$5009&lt;&gt;0, ABS(S1244-$AC$7),""),"")</f>
        <v/>
      </c>
      <c r="U1244" s="146" t="str">
        <f>IFERROR(IF(S1244:$S$5009&lt;&gt;0, (T1244-$AB$16)^2,""),"")</f>
        <v/>
      </c>
      <c r="V1244" s="147" t="str">
        <f>IF(Data!C1248="","",C1248)</f>
        <v/>
      </c>
      <c r="W1244" s="146" t="str">
        <f>IFERROR(IF(V1244:$V$5009&lt;&gt;0, ABS(C1248-$AC$8),""),"")</f>
        <v/>
      </c>
      <c r="X1244" s="146" t="str">
        <f>IFERROR(IF(V1244:$V$5009&lt;&gt;0, (W1244-$AB$17)^2,""),"")</f>
        <v/>
      </c>
    </row>
    <row r="1245" spans="1:24" ht="23">
      <c r="A1245" s="155">
        <v>1236</v>
      </c>
      <c r="B1245" s="127" t="str">
        <f>IF(Data!B1245:$B$5009&lt;&gt;"",Data!B1245,"")</f>
        <v/>
      </c>
      <c r="C1245" s="127" t="str">
        <f>IF(Data!$C1245:C$5009&lt;&gt;"",Data!C1245,"")</f>
        <v/>
      </c>
      <c r="S1245" s="145" t="str">
        <f>IF(Data!B1249="","",B1249)</f>
        <v/>
      </c>
      <c r="T1245" s="146" t="str">
        <f>IFERROR(IF(S1245:$S$5009&lt;&gt;0, ABS(S1245-$AC$7),""),"")</f>
        <v/>
      </c>
      <c r="U1245" s="146" t="str">
        <f>IFERROR(IF(S1245:$S$5009&lt;&gt;0, (T1245-$AB$16)^2,""),"")</f>
        <v/>
      </c>
      <c r="V1245" s="147" t="str">
        <f>IF(Data!C1249="","",C1249)</f>
        <v/>
      </c>
      <c r="W1245" s="146" t="str">
        <f>IFERROR(IF(V1245:$V$5009&lt;&gt;0, ABS(C1249-$AC$8),""),"")</f>
        <v/>
      </c>
      <c r="X1245" s="146" t="str">
        <f>IFERROR(IF(V1245:$V$5009&lt;&gt;0, (W1245-$AB$17)^2,""),"")</f>
        <v/>
      </c>
    </row>
    <row r="1246" spans="1:24" ht="23">
      <c r="A1246" s="154">
        <v>1237</v>
      </c>
      <c r="B1246" s="127" t="str">
        <f>IF(Data!B1246:$B$5009&lt;&gt;"",Data!B1246,"")</f>
        <v/>
      </c>
      <c r="C1246" s="127" t="str">
        <f>IF(Data!$C1246:C$5009&lt;&gt;"",Data!C1246,"")</f>
        <v/>
      </c>
      <c r="S1246" s="145" t="str">
        <f>IF(Data!B1250="","",B1250)</f>
        <v/>
      </c>
      <c r="T1246" s="146" t="str">
        <f>IFERROR(IF(S1246:$S$5009&lt;&gt;0, ABS(S1246-$AC$7),""),"")</f>
        <v/>
      </c>
      <c r="U1246" s="146" t="str">
        <f>IFERROR(IF(S1246:$S$5009&lt;&gt;0, (T1246-$AB$16)^2,""),"")</f>
        <v/>
      </c>
      <c r="V1246" s="147" t="str">
        <f>IF(Data!C1250="","",C1250)</f>
        <v/>
      </c>
      <c r="W1246" s="146" t="str">
        <f>IFERROR(IF(V1246:$V$5009&lt;&gt;0, ABS(C1250-$AC$8),""),"")</f>
        <v/>
      </c>
      <c r="X1246" s="146" t="str">
        <f>IFERROR(IF(V1246:$V$5009&lt;&gt;0, (W1246-$AB$17)^2,""),"")</f>
        <v/>
      </c>
    </row>
    <row r="1247" spans="1:24" ht="23">
      <c r="A1247" s="155">
        <v>1238</v>
      </c>
      <c r="B1247" s="127" t="str">
        <f>IF(Data!B1247:$B$5009&lt;&gt;"",Data!B1247,"")</f>
        <v/>
      </c>
      <c r="C1247" s="127" t="str">
        <f>IF(Data!$C1247:C$5009&lt;&gt;"",Data!C1247,"")</f>
        <v/>
      </c>
      <c r="S1247" s="145" t="str">
        <f>IF(Data!B1251="","",B1251)</f>
        <v/>
      </c>
      <c r="T1247" s="146" t="str">
        <f>IFERROR(IF(S1247:$S$5009&lt;&gt;0, ABS(S1247-$AC$7),""),"")</f>
        <v/>
      </c>
      <c r="U1247" s="146" t="str">
        <f>IFERROR(IF(S1247:$S$5009&lt;&gt;0, (T1247-$AB$16)^2,""),"")</f>
        <v/>
      </c>
      <c r="V1247" s="147" t="str">
        <f>IF(Data!C1251="","",C1251)</f>
        <v/>
      </c>
      <c r="W1247" s="146" t="str">
        <f>IFERROR(IF(V1247:$V$5009&lt;&gt;0, ABS(C1251-$AC$8),""),"")</f>
        <v/>
      </c>
      <c r="X1247" s="146" t="str">
        <f>IFERROR(IF(V1247:$V$5009&lt;&gt;0, (W1247-$AB$17)^2,""),"")</f>
        <v/>
      </c>
    </row>
    <row r="1248" spans="1:24" ht="23">
      <c r="A1248" s="154">
        <v>1239</v>
      </c>
      <c r="B1248" s="127" t="str">
        <f>IF(Data!B1248:$B$5009&lt;&gt;"",Data!B1248,"")</f>
        <v/>
      </c>
      <c r="C1248" s="127" t="str">
        <f>IF(Data!$C1248:C$5009&lt;&gt;"",Data!C1248,"")</f>
        <v/>
      </c>
      <c r="S1248" s="145" t="str">
        <f>IF(Data!B1252="","",B1252)</f>
        <v/>
      </c>
      <c r="T1248" s="146" t="str">
        <f>IFERROR(IF(S1248:$S$5009&lt;&gt;0, ABS(S1248-$AC$7),""),"")</f>
        <v/>
      </c>
      <c r="U1248" s="146" t="str">
        <f>IFERROR(IF(S1248:$S$5009&lt;&gt;0, (T1248-$AB$16)^2,""),"")</f>
        <v/>
      </c>
      <c r="V1248" s="147" t="str">
        <f>IF(Data!C1252="","",C1252)</f>
        <v/>
      </c>
      <c r="W1248" s="146" t="str">
        <f>IFERROR(IF(V1248:$V$5009&lt;&gt;0, ABS(C1252-$AC$8),""),"")</f>
        <v/>
      </c>
      <c r="X1248" s="146" t="str">
        <f>IFERROR(IF(V1248:$V$5009&lt;&gt;0, (W1248-$AB$17)^2,""),"")</f>
        <v/>
      </c>
    </row>
    <row r="1249" spans="1:24" ht="23">
      <c r="A1249" s="155">
        <v>1240</v>
      </c>
      <c r="B1249" s="127" t="str">
        <f>IF(Data!B1249:$B$5009&lt;&gt;"",Data!B1249,"")</f>
        <v/>
      </c>
      <c r="C1249" s="127" t="str">
        <f>IF(Data!$C1249:C$5009&lt;&gt;"",Data!C1249,"")</f>
        <v/>
      </c>
      <c r="S1249" s="145" t="str">
        <f>IF(Data!B1253="","",B1253)</f>
        <v/>
      </c>
      <c r="T1249" s="146" t="str">
        <f>IFERROR(IF(S1249:$S$5009&lt;&gt;0, ABS(S1249-$AC$7),""),"")</f>
        <v/>
      </c>
      <c r="U1249" s="146" t="str">
        <f>IFERROR(IF(S1249:$S$5009&lt;&gt;0, (T1249-$AB$16)^2,""),"")</f>
        <v/>
      </c>
      <c r="V1249" s="147" t="str">
        <f>IF(Data!C1253="","",C1253)</f>
        <v/>
      </c>
      <c r="W1249" s="146" t="str">
        <f>IFERROR(IF(V1249:$V$5009&lt;&gt;0, ABS(C1253-$AC$8),""),"")</f>
        <v/>
      </c>
      <c r="X1249" s="146" t="str">
        <f>IFERROR(IF(V1249:$V$5009&lt;&gt;0, (W1249-$AB$17)^2,""),"")</f>
        <v/>
      </c>
    </row>
    <row r="1250" spans="1:24" ht="23">
      <c r="A1250" s="154">
        <v>1241</v>
      </c>
      <c r="B1250" s="127" t="str">
        <f>IF(Data!B1250:$B$5009&lt;&gt;"",Data!B1250,"")</f>
        <v/>
      </c>
      <c r="C1250" s="127" t="str">
        <f>IF(Data!$C1250:C$5009&lt;&gt;"",Data!C1250,"")</f>
        <v/>
      </c>
      <c r="S1250" s="145" t="str">
        <f>IF(Data!B1254="","",B1254)</f>
        <v/>
      </c>
      <c r="T1250" s="146" t="str">
        <f>IFERROR(IF(S1250:$S$5009&lt;&gt;0, ABS(S1250-$AC$7),""),"")</f>
        <v/>
      </c>
      <c r="U1250" s="146" t="str">
        <f>IFERROR(IF(S1250:$S$5009&lt;&gt;0, (T1250-$AB$16)^2,""),"")</f>
        <v/>
      </c>
      <c r="V1250" s="147" t="str">
        <f>IF(Data!C1254="","",C1254)</f>
        <v/>
      </c>
      <c r="W1250" s="146" t="str">
        <f>IFERROR(IF(V1250:$V$5009&lt;&gt;0, ABS(C1254-$AC$8),""),"")</f>
        <v/>
      </c>
      <c r="X1250" s="146" t="str">
        <f>IFERROR(IF(V1250:$V$5009&lt;&gt;0, (W1250-$AB$17)^2,""),"")</f>
        <v/>
      </c>
    </row>
    <row r="1251" spans="1:24" ht="23">
      <c r="A1251" s="155">
        <v>1242</v>
      </c>
      <c r="B1251" s="127" t="str">
        <f>IF(Data!B1251:$B$5009&lt;&gt;"",Data!B1251,"")</f>
        <v/>
      </c>
      <c r="C1251" s="127" t="str">
        <f>IF(Data!$C1251:C$5009&lt;&gt;"",Data!C1251,"")</f>
        <v/>
      </c>
      <c r="S1251" s="145" t="str">
        <f>IF(Data!B1255="","",B1255)</f>
        <v/>
      </c>
      <c r="T1251" s="146" t="str">
        <f>IFERROR(IF(S1251:$S$5009&lt;&gt;0, ABS(S1251-$AC$7),""),"")</f>
        <v/>
      </c>
      <c r="U1251" s="146" t="str">
        <f>IFERROR(IF(S1251:$S$5009&lt;&gt;0, (T1251-$AB$16)^2,""),"")</f>
        <v/>
      </c>
      <c r="V1251" s="147" t="str">
        <f>IF(Data!C1255="","",C1255)</f>
        <v/>
      </c>
      <c r="W1251" s="146" t="str">
        <f>IFERROR(IF(V1251:$V$5009&lt;&gt;0, ABS(C1255-$AC$8),""),"")</f>
        <v/>
      </c>
      <c r="X1251" s="146" t="str">
        <f>IFERROR(IF(V1251:$V$5009&lt;&gt;0, (W1251-$AB$17)^2,""),"")</f>
        <v/>
      </c>
    </row>
    <row r="1252" spans="1:24" ht="23">
      <c r="A1252" s="154">
        <v>1243</v>
      </c>
      <c r="B1252" s="127" t="str">
        <f>IF(Data!B1252:$B$5009&lt;&gt;"",Data!B1252,"")</f>
        <v/>
      </c>
      <c r="C1252" s="127" t="str">
        <f>IF(Data!$C1252:C$5009&lt;&gt;"",Data!C1252,"")</f>
        <v/>
      </c>
      <c r="S1252" s="145" t="str">
        <f>IF(Data!B1256="","",B1256)</f>
        <v/>
      </c>
      <c r="T1252" s="146" t="str">
        <f>IFERROR(IF(S1252:$S$5009&lt;&gt;0, ABS(S1252-$AC$7),""),"")</f>
        <v/>
      </c>
      <c r="U1252" s="146" t="str">
        <f>IFERROR(IF(S1252:$S$5009&lt;&gt;0, (T1252-$AB$16)^2,""),"")</f>
        <v/>
      </c>
      <c r="V1252" s="147" t="str">
        <f>IF(Data!C1256="","",C1256)</f>
        <v/>
      </c>
      <c r="W1252" s="146" t="str">
        <f>IFERROR(IF(V1252:$V$5009&lt;&gt;0, ABS(C1256-$AC$8),""),"")</f>
        <v/>
      </c>
      <c r="X1252" s="146" t="str">
        <f>IFERROR(IF(V1252:$V$5009&lt;&gt;0, (W1252-$AB$17)^2,""),"")</f>
        <v/>
      </c>
    </row>
    <row r="1253" spans="1:24" ht="23">
      <c r="A1253" s="155">
        <v>1244</v>
      </c>
      <c r="B1253" s="127" t="str">
        <f>IF(Data!B1253:$B$5009&lt;&gt;"",Data!B1253,"")</f>
        <v/>
      </c>
      <c r="C1253" s="127" t="str">
        <f>IF(Data!$C1253:C$5009&lt;&gt;"",Data!C1253,"")</f>
        <v/>
      </c>
      <c r="S1253" s="145" t="str">
        <f>IF(Data!B1257="","",B1257)</f>
        <v/>
      </c>
      <c r="T1253" s="146" t="str">
        <f>IFERROR(IF(S1253:$S$5009&lt;&gt;0, ABS(S1253-$AC$7),""),"")</f>
        <v/>
      </c>
      <c r="U1253" s="146" t="str">
        <f>IFERROR(IF(S1253:$S$5009&lt;&gt;0, (T1253-$AB$16)^2,""),"")</f>
        <v/>
      </c>
      <c r="V1253" s="147" t="str">
        <f>IF(Data!C1257="","",C1257)</f>
        <v/>
      </c>
      <c r="W1253" s="146" t="str">
        <f>IFERROR(IF(V1253:$V$5009&lt;&gt;0, ABS(C1257-$AC$8),""),"")</f>
        <v/>
      </c>
      <c r="X1253" s="146" t="str">
        <f>IFERROR(IF(V1253:$V$5009&lt;&gt;0, (W1253-$AB$17)^2,""),"")</f>
        <v/>
      </c>
    </row>
    <row r="1254" spans="1:24" ht="23">
      <c r="A1254" s="154">
        <v>1245</v>
      </c>
      <c r="B1254" s="127" t="str">
        <f>IF(Data!B1254:$B$5009&lt;&gt;"",Data!B1254,"")</f>
        <v/>
      </c>
      <c r="C1254" s="127" t="str">
        <f>IF(Data!$C1254:C$5009&lt;&gt;"",Data!C1254,"")</f>
        <v/>
      </c>
      <c r="S1254" s="145" t="str">
        <f>IF(Data!B1258="","",B1258)</f>
        <v/>
      </c>
      <c r="T1254" s="146" t="str">
        <f>IFERROR(IF(S1254:$S$5009&lt;&gt;0, ABS(S1254-$AC$7),""),"")</f>
        <v/>
      </c>
      <c r="U1254" s="146" t="str">
        <f>IFERROR(IF(S1254:$S$5009&lt;&gt;0, (T1254-$AB$16)^2,""),"")</f>
        <v/>
      </c>
      <c r="V1254" s="147" t="str">
        <f>IF(Data!C1258="","",C1258)</f>
        <v/>
      </c>
      <c r="W1254" s="146" t="str">
        <f>IFERROR(IF(V1254:$V$5009&lt;&gt;0, ABS(C1258-$AC$8),""),"")</f>
        <v/>
      </c>
      <c r="X1254" s="146" t="str">
        <f>IFERROR(IF(V1254:$V$5009&lt;&gt;0, (W1254-$AB$17)^2,""),"")</f>
        <v/>
      </c>
    </row>
    <row r="1255" spans="1:24" ht="23">
      <c r="A1255" s="155">
        <v>1246</v>
      </c>
      <c r="B1255" s="127" t="str">
        <f>IF(Data!B1255:$B$5009&lt;&gt;"",Data!B1255,"")</f>
        <v/>
      </c>
      <c r="C1255" s="127" t="str">
        <f>IF(Data!$C1255:C$5009&lt;&gt;"",Data!C1255,"")</f>
        <v/>
      </c>
      <c r="S1255" s="145" t="str">
        <f>IF(Data!B1259="","",B1259)</f>
        <v/>
      </c>
      <c r="T1255" s="146" t="str">
        <f>IFERROR(IF(S1255:$S$5009&lt;&gt;0, ABS(S1255-$AC$7),""),"")</f>
        <v/>
      </c>
      <c r="U1255" s="146" t="str">
        <f>IFERROR(IF(S1255:$S$5009&lt;&gt;0, (T1255-$AB$16)^2,""),"")</f>
        <v/>
      </c>
      <c r="V1255" s="147" t="str">
        <f>IF(Data!C1259="","",C1259)</f>
        <v/>
      </c>
      <c r="W1255" s="146" t="str">
        <f>IFERROR(IF(V1255:$V$5009&lt;&gt;0, ABS(C1259-$AC$8),""),"")</f>
        <v/>
      </c>
      <c r="X1255" s="146" t="str">
        <f>IFERROR(IF(V1255:$V$5009&lt;&gt;0, (W1255-$AB$17)^2,""),"")</f>
        <v/>
      </c>
    </row>
    <row r="1256" spans="1:24" ht="23">
      <c r="A1256" s="154">
        <v>1247</v>
      </c>
      <c r="B1256" s="127" t="str">
        <f>IF(Data!B1256:$B$5009&lt;&gt;"",Data!B1256,"")</f>
        <v/>
      </c>
      <c r="C1256" s="127" t="str">
        <f>IF(Data!$C1256:C$5009&lt;&gt;"",Data!C1256,"")</f>
        <v/>
      </c>
      <c r="S1256" s="145" t="str">
        <f>IF(Data!B1260="","",B1260)</f>
        <v/>
      </c>
      <c r="T1256" s="146" t="str">
        <f>IFERROR(IF(S1256:$S$5009&lt;&gt;0, ABS(S1256-$AC$7),""),"")</f>
        <v/>
      </c>
      <c r="U1256" s="146" t="str">
        <f>IFERROR(IF(S1256:$S$5009&lt;&gt;0, (T1256-$AB$16)^2,""),"")</f>
        <v/>
      </c>
      <c r="V1256" s="147" t="str">
        <f>IF(Data!C1260="","",C1260)</f>
        <v/>
      </c>
      <c r="W1256" s="146" t="str">
        <f>IFERROR(IF(V1256:$V$5009&lt;&gt;0, ABS(C1260-$AC$8),""),"")</f>
        <v/>
      </c>
      <c r="X1256" s="146" t="str">
        <f>IFERROR(IF(V1256:$V$5009&lt;&gt;0, (W1256-$AB$17)^2,""),"")</f>
        <v/>
      </c>
    </row>
    <row r="1257" spans="1:24" ht="23">
      <c r="A1257" s="155">
        <v>1248</v>
      </c>
      <c r="B1257" s="127" t="str">
        <f>IF(Data!B1257:$B$5009&lt;&gt;"",Data!B1257,"")</f>
        <v/>
      </c>
      <c r="C1257" s="127" t="str">
        <f>IF(Data!$C1257:C$5009&lt;&gt;"",Data!C1257,"")</f>
        <v/>
      </c>
      <c r="S1257" s="145" t="str">
        <f>IF(Data!B1261="","",B1261)</f>
        <v/>
      </c>
      <c r="T1257" s="146" t="str">
        <f>IFERROR(IF(S1257:$S$5009&lt;&gt;0, ABS(S1257-$AC$7),""),"")</f>
        <v/>
      </c>
      <c r="U1257" s="146" t="str">
        <f>IFERROR(IF(S1257:$S$5009&lt;&gt;0, (T1257-$AB$16)^2,""),"")</f>
        <v/>
      </c>
      <c r="V1257" s="147" t="str">
        <f>IF(Data!C1261="","",C1261)</f>
        <v/>
      </c>
      <c r="W1257" s="146" t="str">
        <f>IFERROR(IF(V1257:$V$5009&lt;&gt;0, ABS(C1261-$AC$8),""),"")</f>
        <v/>
      </c>
      <c r="X1257" s="146" t="str">
        <f>IFERROR(IF(V1257:$V$5009&lt;&gt;0, (W1257-$AB$17)^2,""),"")</f>
        <v/>
      </c>
    </row>
    <row r="1258" spans="1:24" ht="23">
      <c r="A1258" s="154">
        <v>1249</v>
      </c>
      <c r="B1258" s="127" t="str">
        <f>IF(Data!B1258:$B$5009&lt;&gt;"",Data!B1258,"")</f>
        <v/>
      </c>
      <c r="C1258" s="127" t="str">
        <f>IF(Data!$C1258:C$5009&lt;&gt;"",Data!C1258,"")</f>
        <v/>
      </c>
      <c r="S1258" s="145" t="str">
        <f>IF(Data!B1262="","",B1262)</f>
        <v/>
      </c>
      <c r="T1258" s="146" t="str">
        <f>IFERROR(IF(S1258:$S$5009&lt;&gt;0, ABS(S1258-$AC$7),""),"")</f>
        <v/>
      </c>
      <c r="U1258" s="146" t="str">
        <f>IFERROR(IF(S1258:$S$5009&lt;&gt;0, (T1258-$AB$16)^2,""),"")</f>
        <v/>
      </c>
      <c r="V1258" s="147" t="str">
        <f>IF(Data!C1262="","",C1262)</f>
        <v/>
      </c>
      <c r="W1258" s="146" t="str">
        <f>IFERROR(IF(V1258:$V$5009&lt;&gt;0, ABS(C1262-$AC$8),""),"")</f>
        <v/>
      </c>
      <c r="X1258" s="146" t="str">
        <f>IFERROR(IF(V1258:$V$5009&lt;&gt;0, (W1258-$AB$17)^2,""),"")</f>
        <v/>
      </c>
    </row>
    <row r="1259" spans="1:24" ht="23">
      <c r="A1259" s="155">
        <v>1250</v>
      </c>
      <c r="B1259" s="127" t="str">
        <f>IF(Data!B1259:$B$5009&lt;&gt;"",Data!B1259,"")</f>
        <v/>
      </c>
      <c r="C1259" s="127" t="str">
        <f>IF(Data!$C1259:C$5009&lt;&gt;"",Data!C1259,"")</f>
        <v/>
      </c>
      <c r="S1259" s="145" t="str">
        <f>IF(Data!B1263="","",B1263)</f>
        <v/>
      </c>
      <c r="T1259" s="146" t="str">
        <f>IFERROR(IF(S1259:$S$5009&lt;&gt;0, ABS(S1259-$AC$7),""),"")</f>
        <v/>
      </c>
      <c r="U1259" s="146" t="str">
        <f>IFERROR(IF(S1259:$S$5009&lt;&gt;0, (T1259-$AB$16)^2,""),"")</f>
        <v/>
      </c>
      <c r="V1259" s="147" t="str">
        <f>IF(Data!C1263="","",C1263)</f>
        <v/>
      </c>
      <c r="W1259" s="146" t="str">
        <f>IFERROR(IF(V1259:$V$5009&lt;&gt;0, ABS(C1263-$AC$8),""),"")</f>
        <v/>
      </c>
      <c r="X1259" s="146" t="str">
        <f>IFERROR(IF(V1259:$V$5009&lt;&gt;0, (W1259-$AB$17)^2,""),"")</f>
        <v/>
      </c>
    </row>
    <row r="1260" spans="1:24" ht="23">
      <c r="A1260" s="154">
        <v>1251</v>
      </c>
      <c r="B1260" s="127" t="str">
        <f>IF(Data!B1260:$B$5009&lt;&gt;"",Data!B1260,"")</f>
        <v/>
      </c>
      <c r="C1260" s="127" t="str">
        <f>IF(Data!$C1260:C$5009&lt;&gt;"",Data!C1260,"")</f>
        <v/>
      </c>
      <c r="S1260" s="145" t="str">
        <f>IF(Data!B1264="","",B1264)</f>
        <v/>
      </c>
      <c r="T1260" s="146" t="str">
        <f>IFERROR(IF(S1260:$S$5009&lt;&gt;0, ABS(S1260-$AC$7),""),"")</f>
        <v/>
      </c>
      <c r="U1260" s="146" t="str">
        <f>IFERROR(IF(S1260:$S$5009&lt;&gt;0, (T1260-$AB$16)^2,""),"")</f>
        <v/>
      </c>
      <c r="V1260" s="147" t="str">
        <f>IF(Data!C1264="","",C1264)</f>
        <v/>
      </c>
      <c r="W1260" s="146" t="str">
        <f>IFERROR(IF(V1260:$V$5009&lt;&gt;0, ABS(C1264-$AC$8),""),"")</f>
        <v/>
      </c>
      <c r="X1260" s="146" t="str">
        <f>IFERROR(IF(V1260:$V$5009&lt;&gt;0, (W1260-$AB$17)^2,""),"")</f>
        <v/>
      </c>
    </row>
    <row r="1261" spans="1:24" ht="23">
      <c r="A1261" s="155">
        <v>1252</v>
      </c>
      <c r="B1261" s="127" t="str">
        <f>IF(Data!B1261:$B$5009&lt;&gt;"",Data!B1261,"")</f>
        <v/>
      </c>
      <c r="C1261" s="127" t="str">
        <f>IF(Data!$C1261:C$5009&lt;&gt;"",Data!C1261,"")</f>
        <v/>
      </c>
      <c r="S1261" s="145" t="str">
        <f>IF(Data!B1265="","",B1265)</f>
        <v/>
      </c>
      <c r="T1261" s="146" t="str">
        <f>IFERROR(IF(S1261:$S$5009&lt;&gt;0, ABS(S1261-$AC$7),""),"")</f>
        <v/>
      </c>
      <c r="U1261" s="146" t="str">
        <f>IFERROR(IF(S1261:$S$5009&lt;&gt;0, (T1261-$AB$16)^2,""),"")</f>
        <v/>
      </c>
      <c r="V1261" s="147" t="str">
        <f>IF(Data!C1265="","",C1265)</f>
        <v/>
      </c>
      <c r="W1261" s="146" t="str">
        <f>IFERROR(IF(V1261:$V$5009&lt;&gt;0, ABS(C1265-$AC$8),""),"")</f>
        <v/>
      </c>
      <c r="X1261" s="146" t="str">
        <f>IFERROR(IF(V1261:$V$5009&lt;&gt;0, (W1261-$AB$17)^2,""),"")</f>
        <v/>
      </c>
    </row>
    <row r="1262" spans="1:24" ht="23">
      <c r="A1262" s="154">
        <v>1253</v>
      </c>
      <c r="B1262" s="127" t="str">
        <f>IF(Data!B1262:$B$5009&lt;&gt;"",Data!B1262,"")</f>
        <v/>
      </c>
      <c r="C1262" s="127" t="str">
        <f>IF(Data!$C1262:C$5009&lt;&gt;"",Data!C1262,"")</f>
        <v/>
      </c>
      <c r="S1262" s="145" t="str">
        <f>IF(Data!B1266="","",B1266)</f>
        <v/>
      </c>
      <c r="T1262" s="146" t="str">
        <f>IFERROR(IF(S1262:$S$5009&lt;&gt;0, ABS(S1262-$AC$7),""),"")</f>
        <v/>
      </c>
      <c r="U1262" s="146" t="str">
        <f>IFERROR(IF(S1262:$S$5009&lt;&gt;0, (T1262-$AB$16)^2,""),"")</f>
        <v/>
      </c>
      <c r="V1262" s="147" t="str">
        <f>IF(Data!C1266="","",C1266)</f>
        <v/>
      </c>
      <c r="W1262" s="146" t="str">
        <f>IFERROR(IF(V1262:$V$5009&lt;&gt;0, ABS(C1266-$AC$8),""),"")</f>
        <v/>
      </c>
      <c r="X1262" s="146" t="str">
        <f>IFERROR(IF(V1262:$V$5009&lt;&gt;0, (W1262-$AB$17)^2,""),"")</f>
        <v/>
      </c>
    </row>
    <row r="1263" spans="1:24" ht="23">
      <c r="A1263" s="155">
        <v>1254</v>
      </c>
      <c r="B1263" s="127" t="str">
        <f>IF(Data!B1263:$B$5009&lt;&gt;"",Data!B1263,"")</f>
        <v/>
      </c>
      <c r="C1263" s="127" t="str">
        <f>IF(Data!$C1263:C$5009&lt;&gt;"",Data!C1263,"")</f>
        <v/>
      </c>
      <c r="S1263" s="145" t="str">
        <f>IF(Data!B1267="","",B1267)</f>
        <v/>
      </c>
      <c r="T1263" s="146" t="str">
        <f>IFERROR(IF(S1263:$S$5009&lt;&gt;0, ABS(S1263-$AC$7),""),"")</f>
        <v/>
      </c>
      <c r="U1263" s="146" t="str">
        <f>IFERROR(IF(S1263:$S$5009&lt;&gt;0, (T1263-$AB$16)^2,""),"")</f>
        <v/>
      </c>
      <c r="V1263" s="147" t="str">
        <f>IF(Data!C1267="","",C1267)</f>
        <v/>
      </c>
      <c r="W1263" s="146" t="str">
        <f>IFERROR(IF(V1263:$V$5009&lt;&gt;0, ABS(C1267-$AC$8),""),"")</f>
        <v/>
      </c>
      <c r="X1263" s="146" t="str">
        <f>IFERROR(IF(V1263:$V$5009&lt;&gt;0, (W1263-$AB$17)^2,""),"")</f>
        <v/>
      </c>
    </row>
    <row r="1264" spans="1:24" ht="23">
      <c r="A1264" s="154">
        <v>1255</v>
      </c>
      <c r="B1264" s="127" t="str">
        <f>IF(Data!B1264:$B$5009&lt;&gt;"",Data!B1264,"")</f>
        <v/>
      </c>
      <c r="C1264" s="127" t="str">
        <f>IF(Data!$C1264:C$5009&lt;&gt;"",Data!C1264,"")</f>
        <v/>
      </c>
      <c r="S1264" s="145" t="str">
        <f>IF(Data!B1268="","",B1268)</f>
        <v/>
      </c>
      <c r="T1264" s="146" t="str">
        <f>IFERROR(IF(S1264:$S$5009&lt;&gt;0, ABS(S1264-$AC$7),""),"")</f>
        <v/>
      </c>
      <c r="U1264" s="146" t="str">
        <f>IFERROR(IF(S1264:$S$5009&lt;&gt;0, (T1264-$AB$16)^2,""),"")</f>
        <v/>
      </c>
      <c r="V1264" s="147" t="str">
        <f>IF(Data!C1268="","",C1268)</f>
        <v/>
      </c>
      <c r="W1264" s="146" t="str">
        <f>IFERROR(IF(V1264:$V$5009&lt;&gt;0, ABS(C1268-$AC$8),""),"")</f>
        <v/>
      </c>
      <c r="X1264" s="146" t="str">
        <f>IFERROR(IF(V1264:$V$5009&lt;&gt;0, (W1264-$AB$17)^2,""),"")</f>
        <v/>
      </c>
    </row>
    <row r="1265" spans="1:24" ht="23">
      <c r="A1265" s="155">
        <v>1256</v>
      </c>
      <c r="B1265" s="127" t="str">
        <f>IF(Data!B1265:$B$5009&lt;&gt;"",Data!B1265,"")</f>
        <v/>
      </c>
      <c r="C1265" s="127" t="str">
        <f>IF(Data!$C1265:C$5009&lt;&gt;"",Data!C1265,"")</f>
        <v/>
      </c>
      <c r="S1265" s="145" t="str">
        <f>IF(Data!B1269="","",B1269)</f>
        <v/>
      </c>
      <c r="T1265" s="146" t="str">
        <f>IFERROR(IF(S1265:$S$5009&lt;&gt;0, ABS(S1265-$AC$7),""),"")</f>
        <v/>
      </c>
      <c r="U1265" s="146" t="str">
        <f>IFERROR(IF(S1265:$S$5009&lt;&gt;0, (T1265-$AB$16)^2,""),"")</f>
        <v/>
      </c>
      <c r="V1265" s="147" t="str">
        <f>IF(Data!C1269="","",C1269)</f>
        <v/>
      </c>
      <c r="W1265" s="146" t="str">
        <f>IFERROR(IF(V1265:$V$5009&lt;&gt;0, ABS(C1269-$AC$8),""),"")</f>
        <v/>
      </c>
      <c r="X1265" s="146" t="str">
        <f>IFERROR(IF(V1265:$V$5009&lt;&gt;0, (W1265-$AB$17)^2,""),"")</f>
        <v/>
      </c>
    </row>
    <row r="1266" spans="1:24" ht="23">
      <c r="A1266" s="154">
        <v>1257</v>
      </c>
      <c r="B1266" s="127" t="str">
        <f>IF(Data!B1266:$B$5009&lt;&gt;"",Data!B1266,"")</f>
        <v/>
      </c>
      <c r="C1266" s="127" t="str">
        <f>IF(Data!$C1266:C$5009&lt;&gt;"",Data!C1266,"")</f>
        <v/>
      </c>
      <c r="S1266" s="145" t="str">
        <f>IF(Data!B1270="","",B1270)</f>
        <v/>
      </c>
      <c r="T1266" s="146" t="str">
        <f>IFERROR(IF(S1266:$S$5009&lt;&gt;0, ABS(S1266-$AC$7),""),"")</f>
        <v/>
      </c>
      <c r="U1266" s="146" t="str">
        <f>IFERROR(IF(S1266:$S$5009&lt;&gt;0, (T1266-$AB$16)^2,""),"")</f>
        <v/>
      </c>
      <c r="V1266" s="147" t="str">
        <f>IF(Data!C1270="","",C1270)</f>
        <v/>
      </c>
      <c r="W1266" s="146" t="str">
        <f>IFERROR(IF(V1266:$V$5009&lt;&gt;0, ABS(C1270-$AC$8),""),"")</f>
        <v/>
      </c>
      <c r="X1266" s="146" t="str">
        <f>IFERROR(IF(V1266:$V$5009&lt;&gt;0, (W1266-$AB$17)^2,""),"")</f>
        <v/>
      </c>
    </row>
    <row r="1267" spans="1:24" ht="23">
      <c r="A1267" s="155">
        <v>1258</v>
      </c>
      <c r="B1267" s="127" t="str">
        <f>IF(Data!B1267:$B$5009&lt;&gt;"",Data!B1267,"")</f>
        <v/>
      </c>
      <c r="C1267" s="127" t="str">
        <f>IF(Data!$C1267:C$5009&lt;&gt;"",Data!C1267,"")</f>
        <v/>
      </c>
      <c r="S1267" s="145" t="str">
        <f>IF(Data!B1271="","",B1271)</f>
        <v/>
      </c>
      <c r="T1267" s="146" t="str">
        <f>IFERROR(IF(S1267:$S$5009&lt;&gt;0, ABS(S1267-$AC$7),""),"")</f>
        <v/>
      </c>
      <c r="U1267" s="146" t="str">
        <f>IFERROR(IF(S1267:$S$5009&lt;&gt;0, (T1267-$AB$16)^2,""),"")</f>
        <v/>
      </c>
      <c r="V1267" s="147" t="str">
        <f>IF(Data!C1271="","",C1271)</f>
        <v/>
      </c>
      <c r="W1267" s="146" t="str">
        <f>IFERROR(IF(V1267:$V$5009&lt;&gt;0, ABS(C1271-$AC$8),""),"")</f>
        <v/>
      </c>
      <c r="X1267" s="146" t="str">
        <f>IFERROR(IF(V1267:$V$5009&lt;&gt;0, (W1267-$AB$17)^2,""),"")</f>
        <v/>
      </c>
    </row>
    <row r="1268" spans="1:24" ht="23">
      <c r="A1268" s="154">
        <v>1259</v>
      </c>
      <c r="B1268" s="127" t="str">
        <f>IF(Data!B1268:$B$5009&lt;&gt;"",Data!B1268,"")</f>
        <v/>
      </c>
      <c r="C1268" s="127" t="str">
        <f>IF(Data!$C1268:C$5009&lt;&gt;"",Data!C1268,"")</f>
        <v/>
      </c>
      <c r="S1268" s="145" t="str">
        <f>IF(Data!B1272="","",B1272)</f>
        <v/>
      </c>
      <c r="T1268" s="146" t="str">
        <f>IFERROR(IF(S1268:$S$5009&lt;&gt;0, ABS(S1268-$AC$7),""),"")</f>
        <v/>
      </c>
      <c r="U1268" s="146" t="str">
        <f>IFERROR(IF(S1268:$S$5009&lt;&gt;0, (T1268-$AB$16)^2,""),"")</f>
        <v/>
      </c>
      <c r="V1268" s="147" t="str">
        <f>IF(Data!C1272="","",C1272)</f>
        <v/>
      </c>
      <c r="W1268" s="146" t="str">
        <f>IFERROR(IF(V1268:$V$5009&lt;&gt;0, ABS(C1272-$AC$8),""),"")</f>
        <v/>
      </c>
      <c r="X1268" s="146" t="str">
        <f>IFERROR(IF(V1268:$V$5009&lt;&gt;0, (W1268-$AB$17)^2,""),"")</f>
        <v/>
      </c>
    </row>
    <row r="1269" spans="1:24" ht="23">
      <c r="A1269" s="155">
        <v>1260</v>
      </c>
      <c r="B1269" s="127" t="str">
        <f>IF(Data!B1269:$B$5009&lt;&gt;"",Data!B1269,"")</f>
        <v/>
      </c>
      <c r="C1269" s="127" t="str">
        <f>IF(Data!$C1269:C$5009&lt;&gt;"",Data!C1269,"")</f>
        <v/>
      </c>
      <c r="S1269" s="145" t="str">
        <f>IF(Data!B1273="","",B1273)</f>
        <v/>
      </c>
      <c r="T1269" s="146" t="str">
        <f>IFERROR(IF(S1269:$S$5009&lt;&gt;0, ABS(S1269-$AC$7),""),"")</f>
        <v/>
      </c>
      <c r="U1269" s="146" t="str">
        <f>IFERROR(IF(S1269:$S$5009&lt;&gt;0, (T1269-$AB$16)^2,""),"")</f>
        <v/>
      </c>
      <c r="V1269" s="147" t="str">
        <f>IF(Data!C1273="","",C1273)</f>
        <v/>
      </c>
      <c r="W1269" s="146" t="str">
        <f>IFERROR(IF(V1269:$V$5009&lt;&gt;0, ABS(C1273-$AC$8),""),"")</f>
        <v/>
      </c>
      <c r="X1269" s="146" t="str">
        <f>IFERROR(IF(V1269:$V$5009&lt;&gt;0, (W1269-$AB$17)^2,""),"")</f>
        <v/>
      </c>
    </row>
    <row r="1270" spans="1:24" ht="23">
      <c r="A1270" s="154">
        <v>1261</v>
      </c>
      <c r="B1270" s="127" t="str">
        <f>IF(Data!B1270:$B$5009&lt;&gt;"",Data!B1270,"")</f>
        <v/>
      </c>
      <c r="C1270" s="127" t="str">
        <f>IF(Data!$C1270:C$5009&lt;&gt;"",Data!C1270,"")</f>
        <v/>
      </c>
      <c r="S1270" s="145" t="str">
        <f>IF(Data!B1274="","",B1274)</f>
        <v/>
      </c>
      <c r="T1270" s="146" t="str">
        <f>IFERROR(IF(S1270:$S$5009&lt;&gt;0, ABS(S1270-$AC$7),""),"")</f>
        <v/>
      </c>
      <c r="U1270" s="146" t="str">
        <f>IFERROR(IF(S1270:$S$5009&lt;&gt;0, (T1270-$AB$16)^2,""),"")</f>
        <v/>
      </c>
      <c r="V1270" s="147" t="str">
        <f>IF(Data!C1274="","",C1274)</f>
        <v/>
      </c>
      <c r="W1270" s="146" t="str">
        <f>IFERROR(IF(V1270:$V$5009&lt;&gt;0, ABS(C1274-$AC$8),""),"")</f>
        <v/>
      </c>
      <c r="X1270" s="146" t="str">
        <f>IFERROR(IF(V1270:$V$5009&lt;&gt;0, (W1270-$AB$17)^2,""),"")</f>
        <v/>
      </c>
    </row>
    <row r="1271" spans="1:24" ht="23">
      <c r="A1271" s="155">
        <v>1262</v>
      </c>
      <c r="B1271" s="127" t="str">
        <f>IF(Data!B1271:$B$5009&lt;&gt;"",Data!B1271,"")</f>
        <v/>
      </c>
      <c r="C1271" s="127" t="str">
        <f>IF(Data!$C1271:C$5009&lt;&gt;"",Data!C1271,"")</f>
        <v/>
      </c>
      <c r="S1271" s="145" t="str">
        <f>IF(Data!B1275="","",B1275)</f>
        <v/>
      </c>
      <c r="T1271" s="146" t="str">
        <f>IFERROR(IF(S1271:$S$5009&lt;&gt;0, ABS(S1271-$AC$7),""),"")</f>
        <v/>
      </c>
      <c r="U1271" s="146" t="str">
        <f>IFERROR(IF(S1271:$S$5009&lt;&gt;0, (T1271-$AB$16)^2,""),"")</f>
        <v/>
      </c>
      <c r="V1271" s="147" t="str">
        <f>IF(Data!C1275="","",C1275)</f>
        <v/>
      </c>
      <c r="W1271" s="146" t="str">
        <f>IFERROR(IF(V1271:$V$5009&lt;&gt;0, ABS(C1275-$AC$8),""),"")</f>
        <v/>
      </c>
      <c r="X1271" s="146" t="str">
        <f>IFERROR(IF(V1271:$V$5009&lt;&gt;0, (W1271-$AB$17)^2,""),"")</f>
        <v/>
      </c>
    </row>
    <row r="1272" spans="1:24" ht="23">
      <c r="A1272" s="154">
        <v>1263</v>
      </c>
      <c r="B1272" s="127" t="str">
        <f>IF(Data!B1272:$B$5009&lt;&gt;"",Data!B1272,"")</f>
        <v/>
      </c>
      <c r="C1272" s="127" t="str">
        <f>IF(Data!$C1272:C$5009&lt;&gt;"",Data!C1272,"")</f>
        <v/>
      </c>
      <c r="S1272" s="145" t="str">
        <f>IF(Data!B1276="","",B1276)</f>
        <v/>
      </c>
      <c r="T1272" s="146" t="str">
        <f>IFERROR(IF(S1272:$S$5009&lt;&gt;0, ABS(S1272-$AC$7),""),"")</f>
        <v/>
      </c>
      <c r="U1272" s="146" t="str">
        <f>IFERROR(IF(S1272:$S$5009&lt;&gt;0, (T1272-$AB$16)^2,""),"")</f>
        <v/>
      </c>
      <c r="V1272" s="147" t="str">
        <f>IF(Data!C1276="","",C1276)</f>
        <v/>
      </c>
      <c r="W1272" s="146" t="str">
        <f>IFERROR(IF(V1272:$V$5009&lt;&gt;0, ABS(C1276-$AC$8),""),"")</f>
        <v/>
      </c>
      <c r="X1272" s="146" t="str">
        <f>IFERROR(IF(V1272:$V$5009&lt;&gt;0, (W1272-$AB$17)^2,""),"")</f>
        <v/>
      </c>
    </row>
    <row r="1273" spans="1:24" ht="23">
      <c r="A1273" s="155">
        <v>1264</v>
      </c>
      <c r="B1273" s="127" t="str">
        <f>IF(Data!B1273:$B$5009&lt;&gt;"",Data!B1273,"")</f>
        <v/>
      </c>
      <c r="C1273" s="127" t="str">
        <f>IF(Data!$C1273:C$5009&lt;&gt;"",Data!C1273,"")</f>
        <v/>
      </c>
      <c r="S1273" s="145" t="str">
        <f>IF(Data!B1277="","",B1277)</f>
        <v/>
      </c>
      <c r="T1273" s="146" t="str">
        <f>IFERROR(IF(S1273:$S$5009&lt;&gt;0, ABS(S1273-$AC$7),""),"")</f>
        <v/>
      </c>
      <c r="U1273" s="146" t="str">
        <f>IFERROR(IF(S1273:$S$5009&lt;&gt;0, (T1273-$AB$16)^2,""),"")</f>
        <v/>
      </c>
      <c r="V1273" s="147" t="str">
        <f>IF(Data!C1277="","",C1277)</f>
        <v/>
      </c>
      <c r="W1273" s="146" t="str">
        <f>IFERROR(IF(V1273:$V$5009&lt;&gt;0, ABS(C1277-$AC$8),""),"")</f>
        <v/>
      </c>
      <c r="X1273" s="146" t="str">
        <f>IFERROR(IF(V1273:$V$5009&lt;&gt;0, (W1273-$AB$17)^2,""),"")</f>
        <v/>
      </c>
    </row>
    <row r="1274" spans="1:24" ht="23">
      <c r="A1274" s="154">
        <v>1265</v>
      </c>
      <c r="B1274" s="127" t="str">
        <f>IF(Data!B1274:$B$5009&lt;&gt;"",Data!B1274,"")</f>
        <v/>
      </c>
      <c r="C1274" s="127" t="str">
        <f>IF(Data!$C1274:C$5009&lt;&gt;"",Data!C1274,"")</f>
        <v/>
      </c>
      <c r="S1274" s="145" t="str">
        <f>IF(Data!B1278="","",B1278)</f>
        <v/>
      </c>
      <c r="T1274" s="146" t="str">
        <f>IFERROR(IF(S1274:$S$5009&lt;&gt;0, ABS(S1274-$AC$7),""),"")</f>
        <v/>
      </c>
      <c r="U1274" s="146" t="str">
        <f>IFERROR(IF(S1274:$S$5009&lt;&gt;0, (T1274-$AB$16)^2,""),"")</f>
        <v/>
      </c>
      <c r="V1274" s="147" t="str">
        <f>IF(Data!C1278="","",C1278)</f>
        <v/>
      </c>
      <c r="W1274" s="146" t="str">
        <f>IFERROR(IF(V1274:$V$5009&lt;&gt;0, ABS(C1278-$AC$8),""),"")</f>
        <v/>
      </c>
      <c r="X1274" s="146" t="str">
        <f>IFERROR(IF(V1274:$V$5009&lt;&gt;0, (W1274-$AB$17)^2,""),"")</f>
        <v/>
      </c>
    </row>
    <row r="1275" spans="1:24" ht="23">
      <c r="A1275" s="155">
        <v>1266</v>
      </c>
      <c r="B1275" s="127" t="str">
        <f>IF(Data!B1275:$B$5009&lt;&gt;"",Data!B1275,"")</f>
        <v/>
      </c>
      <c r="C1275" s="127" t="str">
        <f>IF(Data!$C1275:C$5009&lt;&gt;"",Data!C1275,"")</f>
        <v/>
      </c>
      <c r="S1275" s="145" t="str">
        <f>IF(Data!B1279="","",B1279)</f>
        <v/>
      </c>
      <c r="T1275" s="146" t="str">
        <f>IFERROR(IF(S1275:$S$5009&lt;&gt;0, ABS(S1275-$AC$7),""),"")</f>
        <v/>
      </c>
      <c r="U1275" s="146" t="str">
        <f>IFERROR(IF(S1275:$S$5009&lt;&gt;0, (T1275-$AB$16)^2,""),"")</f>
        <v/>
      </c>
      <c r="V1275" s="147" t="str">
        <f>IF(Data!C1279="","",C1279)</f>
        <v/>
      </c>
      <c r="W1275" s="146" t="str">
        <f>IFERROR(IF(V1275:$V$5009&lt;&gt;0, ABS(C1279-$AC$8),""),"")</f>
        <v/>
      </c>
      <c r="X1275" s="146" t="str">
        <f>IFERROR(IF(V1275:$V$5009&lt;&gt;0, (W1275-$AB$17)^2,""),"")</f>
        <v/>
      </c>
    </row>
    <row r="1276" spans="1:24" ht="23">
      <c r="A1276" s="154">
        <v>1267</v>
      </c>
      <c r="B1276" s="127" t="str">
        <f>IF(Data!B1276:$B$5009&lt;&gt;"",Data!B1276,"")</f>
        <v/>
      </c>
      <c r="C1276" s="127" t="str">
        <f>IF(Data!$C1276:C$5009&lt;&gt;"",Data!C1276,"")</f>
        <v/>
      </c>
      <c r="S1276" s="145" t="str">
        <f>IF(Data!B1280="","",B1280)</f>
        <v/>
      </c>
      <c r="T1276" s="146" t="str">
        <f>IFERROR(IF(S1276:$S$5009&lt;&gt;0, ABS(S1276-$AC$7),""),"")</f>
        <v/>
      </c>
      <c r="U1276" s="146" t="str">
        <f>IFERROR(IF(S1276:$S$5009&lt;&gt;0, (T1276-$AB$16)^2,""),"")</f>
        <v/>
      </c>
      <c r="V1276" s="147" t="str">
        <f>IF(Data!C1280="","",C1280)</f>
        <v/>
      </c>
      <c r="W1276" s="146" t="str">
        <f>IFERROR(IF(V1276:$V$5009&lt;&gt;0, ABS(C1280-$AC$8),""),"")</f>
        <v/>
      </c>
      <c r="X1276" s="146" t="str">
        <f>IFERROR(IF(V1276:$V$5009&lt;&gt;0, (W1276-$AB$17)^2,""),"")</f>
        <v/>
      </c>
    </row>
    <row r="1277" spans="1:24" ht="23">
      <c r="A1277" s="155">
        <v>1268</v>
      </c>
      <c r="B1277" s="127" t="str">
        <f>IF(Data!B1277:$B$5009&lt;&gt;"",Data!B1277,"")</f>
        <v/>
      </c>
      <c r="C1277" s="127" t="str">
        <f>IF(Data!$C1277:C$5009&lt;&gt;"",Data!C1277,"")</f>
        <v/>
      </c>
      <c r="S1277" s="145" t="str">
        <f>IF(Data!B1281="","",B1281)</f>
        <v/>
      </c>
      <c r="T1277" s="146" t="str">
        <f>IFERROR(IF(S1277:$S$5009&lt;&gt;0, ABS(S1277-$AC$7),""),"")</f>
        <v/>
      </c>
      <c r="U1277" s="146" t="str">
        <f>IFERROR(IF(S1277:$S$5009&lt;&gt;0, (T1277-$AB$16)^2,""),"")</f>
        <v/>
      </c>
      <c r="V1277" s="147" t="str">
        <f>IF(Data!C1281="","",C1281)</f>
        <v/>
      </c>
      <c r="W1277" s="146" t="str">
        <f>IFERROR(IF(V1277:$V$5009&lt;&gt;0, ABS(C1281-$AC$8),""),"")</f>
        <v/>
      </c>
      <c r="X1277" s="146" t="str">
        <f>IFERROR(IF(V1277:$V$5009&lt;&gt;0, (W1277-$AB$17)^2,""),"")</f>
        <v/>
      </c>
    </row>
    <row r="1278" spans="1:24" ht="23">
      <c r="A1278" s="154">
        <v>1269</v>
      </c>
      <c r="B1278" s="127" t="str">
        <f>IF(Data!B1278:$B$5009&lt;&gt;"",Data!B1278,"")</f>
        <v/>
      </c>
      <c r="C1278" s="127" t="str">
        <f>IF(Data!$C1278:C$5009&lt;&gt;"",Data!C1278,"")</f>
        <v/>
      </c>
      <c r="S1278" s="145" t="str">
        <f>IF(Data!B1282="","",B1282)</f>
        <v/>
      </c>
      <c r="T1278" s="146" t="str">
        <f>IFERROR(IF(S1278:$S$5009&lt;&gt;0, ABS(S1278-$AC$7),""),"")</f>
        <v/>
      </c>
      <c r="U1278" s="146" t="str">
        <f>IFERROR(IF(S1278:$S$5009&lt;&gt;0, (T1278-$AB$16)^2,""),"")</f>
        <v/>
      </c>
      <c r="V1278" s="147" t="str">
        <f>IF(Data!C1282="","",C1282)</f>
        <v/>
      </c>
      <c r="W1278" s="146" t="str">
        <f>IFERROR(IF(V1278:$V$5009&lt;&gt;0, ABS(C1282-$AC$8),""),"")</f>
        <v/>
      </c>
      <c r="X1278" s="146" t="str">
        <f>IFERROR(IF(V1278:$V$5009&lt;&gt;0, (W1278-$AB$17)^2,""),"")</f>
        <v/>
      </c>
    </row>
    <row r="1279" spans="1:24" ht="23">
      <c r="A1279" s="155">
        <v>1270</v>
      </c>
      <c r="B1279" s="127" t="str">
        <f>IF(Data!B1279:$B$5009&lt;&gt;"",Data!B1279,"")</f>
        <v/>
      </c>
      <c r="C1279" s="127" t="str">
        <f>IF(Data!$C1279:C$5009&lt;&gt;"",Data!C1279,"")</f>
        <v/>
      </c>
      <c r="S1279" s="145" t="str">
        <f>IF(Data!B1283="","",B1283)</f>
        <v/>
      </c>
      <c r="T1279" s="146" t="str">
        <f>IFERROR(IF(S1279:$S$5009&lt;&gt;0, ABS(S1279-$AC$7),""),"")</f>
        <v/>
      </c>
      <c r="U1279" s="146" t="str">
        <f>IFERROR(IF(S1279:$S$5009&lt;&gt;0, (T1279-$AB$16)^2,""),"")</f>
        <v/>
      </c>
      <c r="V1279" s="147" t="str">
        <f>IF(Data!C1283="","",C1283)</f>
        <v/>
      </c>
      <c r="W1279" s="146" t="str">
        <f>IFERROR(IF(V1279:$V$5009&lt;&gt;0, ABS(C1283-$AC$8),""),"")</f>
        <v/>
      </c>
      <c r="X1279" s="146" t="str">
        <f>IFERROR(IF(V1279:$V$5009&lt;&gt;0, (W1279-$AB$17)^2,""),"")</f>
        <v/>
      </c>
    </row>
    <row r="1280" spans="1:24" ht="23">
      <c r="A1280" s="154">
        <v>1271</v>
      </c>
      <c r="B1280" s="127" t="str">
        <f>IF(Data!B1280:$B$5009&lt;&gt;"",Data!B1280,"")</f>
        <v/>
      </c>
      <c r="C1280" s="127" t="str">
        <f>IF(Data!$C1280:C$5009&lt;&gt;"",Data!C1280,"")</f>
        <v/>
      </c>
      <c r="S1280" s="145" t="str">
        <f>IF(Data!B1284="","",B1284)</f>
        <v/>
      </c>
      <c r="T1280" s="146" t="str">
        <f>IFERROR(IF(S1280:$S$5009&lt;&gt;0, ABS(S1280-$AC$7),""),"")</f>
        <v/>
      </c>
      <c r="U1280" s="146" t="str">
        <f>IFERROR(IF(S1280:$S$5009&lt;&gt;0, (T1280-$AB$16)^2,""),"")</f>
        <v/>
      </c>
      <c r="V1280" s="147" t="str">
        <f>IF(Data!C1284="","",C1284)</f>
        <v/>
      </c>
      <c r="W1280" s="146" t="str">
        <f>IFERROR(IF(V1280:$V$5009&lt;&gt;0, ABS(C1284-$AC$8),""),"")</f>
        <v/>
      </c>
      <c r="X1280" s="146" t="str">
        <f>IFERROR(IF(V1280:$V$5009&lt;&gt;0, (W1280-$AB$17)^2,""),"")</f>
        <v/>
      </c>
    </row>
    <row r="1281" spans="1:24" ht="23">
      <c r="A1281" s="155">
        <v>1272</v>
      </c>
      <c r="B1281" s="127" t="str">
        <f>IF(Data!B1281:$B$5009&lt;&gt;"",Data!B1281,"")</f>
        <v/>
      </c>
      <c r="C1281" s="127" t="str">
        <f>IF(Data!$C1281:C$5009&lt;&gt;"",Data!C1281,"")</f>
        <v/>
      </c>
      <c r="S1281" s="145" t="str">
        <f>IF(Data!B1285="","",B1285)</f>
        <v/>
      </c>
      <c r="T1281" s="146" t="str">
        <f>IFERROR(IF(S1281:$S$5009&lt;&gt;0, ABS(S1281-$AC$7),""),"")</f>
        <v/>
      </c>
      <c r="U1281" s="146" t="str">
        <f>IFERROR(IF(S1281:$S$5009&lt;&gt;0, (T1281-$AB$16)^2,""),"")</f>
        <v/>
      </c>
      <c r="V1281" s="147" t="str">
        <f>IF(Data!C1285="","",C1285)</f>
        <v/>
      </c>
      <c r="W1281" s="146" t="str">
        <f>IFERROR(IF(V1281:$V$5009&lt;&gt;0, ABS(C1285-$AC$8),""),"")</f>
        <v/>
      </c>
      <c r="X1281" s="146" t="str">
        <f>IFERROR(IF(V1281:$V$5009&lt;&gt;0, (W1281-$AB$17)^2,""),"")</f>
        <v/>
      </c>
    </row>
    <row r="1282" spans="1:24" ht="23">
      <c r="A1282" s="154">
        <v>1273</v>
      </c>
      <c r="B1282" s="127" t="str">
        <f>IF(Data!B1282:$B$5009&lt;&gt;"",Data!B1282,"")</f>
        <v/>
      </c>
      <c r="C1282" s="127" t="str">
        <f>IF(Data!$C1282:C$5009&lt;&gt;"",Data!C1282,"")</f>
        <v/>
      </c>
      <c r="S1282" s="145" t="str">
        <f>IF(Data!B1286="","",B1286)</f>
        <v/>
      </c>
      <c r="T1282" s="146" t="str">
        <f>IFERROR(IF(S1282:$S$5009&lt;&gt;0, ABS(S1282-$AC$7),""),"")</f>
        <v/>
      </c>
      <c r="U1282" s="146" t="str">
        <f>IFERROR(IF(S1282:$S$5009&lt;&gt;0, (T1282-$AB$16)^2,""),"")</f>
        <v/>
      </c>
      <c r="V1282" s="147" t="str">
        <f>IF(Data!C1286="","",C1286)</f>
        <v/>
      </c>
      <c r="W1282" s="146" t="str">
        <f>IFERROR(IF(V1282:$V$5009&lt;&gt;0, ABS(C1286-$AC$8),""),"")</f>
        <v/>
      </c>
      <c r="X1282" s="146" t="str">
        <f>IFERROR(IF(V1282:$V$5009&lt;&gt;0, (W1282-$AB$17)^2,""),"")</f>
        <v/>
      </c>
    </row>
    <row r="1283" spans="1:24" ht="23">
      <c r="A1283" s="155">
        <v>1274</v>
      </c>
      <c r="B1283" s="127" t="str">
        <f>IF(Data!B1283:$B$5009&lt;&gt;"",Data!B1283,"")</f>
        <v/>
      </c>
      <c r="C1283" s="127" t="str">
        <f>IF(Data!$C1283:C$5009&lt;&gt;"",Data!C1283,"")</f>
        <v/>
      </c>
      <c r="S1283" s="145" t="str">
        <f>IF(Data!B1287="","",B1287)</f>
        <v/>
      </c>
      <c r="T1283" s="146" t="str">
        <f>IFERROR(IF(S1283:$S$5009&lt;&gt;0, ABS(S1283-$AC$7),""),"")</f>
        <v/>
      </c>
      <c r="U1283" s="146" t="str">
        <f>IFERROR(IF(S1283:$S$5009&lt;&gt;0, (T1283-$AB$16)^2,""),"")</f>
        <v/>
      </c>
      <c r="V1283" s="147" t="str">
        <f>IF(Data!C1287="","",C1287)</f>
        <v/>
      </c>
      <c r="W1283" s="146" t="str">
        <f>IFERROR(IF(V1283:$V$5009&lt;&gt;0, ABS(C1287-$AC$8),""),"")</f>
        <v/>
      </c>
      <c r="X1283" s="146" t="str">
        <f>IFERROR(IF(V1283:$V$5009&lt;&gt;0, (W1283-$AB$17)^2,""),"")</f>
        <v/>
      </c>
    </row>
    <row r="1284" spans="1:24" ht="23">
      <c r="A1284" s="154">
        <v>1275</v>
      </c>
      <c r="B1284" s="127" t="str">
        <f>IF(Data!B1284:$B$5009&lt;&gt;"",Data!B1284,"")</f>
        <v/>
      </c>
      <c r="C1284" s="127" t="str">
        <f>IF(Data!$C1284:C$5009&lt;&gt;"",Data!C1284,"")</f>
        <v/>
      </c>
      <c r="S1284" s="145" t="str">
        <f>IF(Data!B1288="","",B1288)</f>
        <v/>
      </c>
      <c r="T1284" s="146" t="str">
        <f>IFERROR(IF(S1284:$S$5009&lt;&gt;0, ABS(S1284-$AC$7),""),"")</f>
        <v/>
      </c>
      <c r="U1284" s="146" t="str">
        <f>IFERROR(IF(S1284:$S$5009&lt;&gt;0, (T1284-$AB$16)^2,""),"")</f>
        <v/>
      </c>
      <c r="V1284" s="147" t="str">
        <f>IF(Data!C1288="","",C1288)</f>
        <v/>
      </c>
      <c r="W1284" s="146" t="str">
        <f>IFERROR(IF(V1284:$V$5009&lt;&gt;0, ABS(C1288-$AC$8),""),"")</f>
        <v/>
      </c>
      <c r="X1284" s="146" t="str">
        <f>IFERROR(IF(V1284:$V$5009&lt;&gt;0, (W1284-$AB$17)^2,""),"")</f>
        <v/>
      </c>
    </row>
    <row r="1285" spans="1:24" ht="23">
      <c r="A1285" s="155">
        <v>1276</v>
      </c>
      <c r="B1285" s="127" t="str">
        <f>IF(Data!B1285:$B$5009&lt;&gt;"",Data!B1285,"")</f>
        <v/>
      </c>
      <c r="C1285" s="127" t="str">
        <f>IF(Data!$C1285:C$5009&lt;&gt;"",Data!C1285,"")</f>
        <v/>
      </c>
      <c r="S1285" s="145" t="str">
        <f>IF(Data!B1289="","",B1289)</f>
        <v/>
      </c>
      <c r="T1285" s="146" t="str">
        <f>IFERROR(IF(S1285:$S$5009&lt;&gt;0, ABS(S1285-$AC$7),""),"")</f>
        <v/>
      </c>
      <c r="U1285" s="146" t="str">
        <f>IFERROR(IF(S1285:$S$5009&lt;&gt;0, (T1285-$AB$16)^2,""),"")</f>
        <v/>
      </c>
      <c r="V1285" s="147" t="str">
        <f>IF(Data!C1289="","",C1289)</f>
        <v/>
      </c>
      <c r="W1285" s="146" t="str">
        <f>IFERROR(IF(V1285:$V$5009&lt;&gt;0, ABS(C1289-$AC$8),""),"")</f>
        <v/>
      </c>
      <c r="X1285" s="146" t="str">
        <f>IFERROR(IF(V1285:$V$5009&lt;&gt;0, (W1285-$AB$17)^2,""),"")</f>
        <v/>
      </c>
    </row>
    <row r="1286" spans="1:24" ht="23">
      <c r="A1286" s="154">
        <v>1277</v>
      </c>
      <c r="B1286" s="127" t="str">
        <f>IF(Data!B1286:$B$5009&lt;&gt;"",Data!B1286,"")</f>
        <v/>
      </c>
      <c r="C1286" s="127" t="str">
        <f>IF(Data!$C1286:C$5009&lt;&gt;"",Data!C1286,"")</f>
        <v/>
      </c>
      <c r="S1286" s="145" t="str">
        <f>IF(Data!B1290="","",B1290)</f>
        <v/>
      </c>
      <c r="T1286" s="146" t="str">
        <f>IFERROR(IF(S1286:$S$5009&lt;&gt;0, ABS(S1286-$AC$7),""),"")</f>
        <v/>
      </c>
      <c r="U1286" s="146" t="str">
        <f>IFERROR(IF(S1286:$S$5009&lt;&gt;0, (T1286-$AB$16)^2,""),"")</f>
        <v/>
      </c>
      <c r="V1286" s="147" t="str">
        <f>IF(Data!C1290="","",C1290)</f>
        <v/>
      </c>
      <c r="W1286" s="146" t="str">
        <f>IFERROR(IF(V1286:$V$5009&lt;&gt;0, ABS(C1290-$AC$8),""),"")</f>
        <v/>
      </c>
      <c r="X1286" s="146" t="str">
        <f>IFERROR(IF(V1286:$V$5009&lt;&gt;0, (W1286-$AB$17)^2,""),"")</f>
        <v/>
      </c>
    </row>
    <row r="1287" spans="1:24" ht="23">
      <c r="A1287" s="155">
        <v>1278</v>
      </c>
      <c r="B1287" s="127" t="str">
        <f>IF(Data!B1287:$B$5009&lt;&gt;"",Data!B1287,"")</f>
        <v/>
      </c>
      <c r="C1287" s="127" t="str">
        <f>IF(Data!$C1287:C$5009&lt;&gt;"",Data!C1287,"")</f>
        <v/>
      </c>
      <c r="S1287" s="145" t="str">
        <f>IF(Data!B1291="","",B1291)</f>
        <v/>
      </c>
      <c r="T1287" s="146" t="str">
        <f>IFERROR(IF(S1287:$S$5009&lt;&gt;0, ABS(S1287-$AC$7),""),"")</f>
        <v/>
      </c>
      <c r="U1287" s="146" t="str">
        <f>IFERROR(IF(S1287:$S$5009&lt;&gt;0, (T1287-$AB$16)^2,""),"")</f>
        <v/>
      </c>
      <c r="V1287" s="147" t="str">
        <f>IF(Data!C1291="","",C1291)</f>
        <v/>
      </c>
      <c r="W1287" s="146" t="str">
        <f>IFERROR(IF(V1287:$V$5009&lt;&gt;0, ABS(C1291-$AC$8),""),"")</f>
        <v/>
      </c>
      <c r="X1287" s="146" t="str">
        <f>IFERROR(IF(V1287:$V$5009&lt;&gt;0, (W1287-$AB$17)^2,""),"")</f>
        <v/>
      </c>
    </row>
    <row r="1288" spans="1:24" ht="23">
      <c r="A1288" s="154">
        <v>1279</v>
      </c>
      <c r="B1288" s="127" t="str">
        <f>IF(Data!B1288:$B$5009&lt;&gt;"",Data!B1288,"")</f>
        <v/>
      </c>
      <c r="C1288" s="127" t="str">
        <f>IF(Data!$C1288:C$5009&lt;&gt;"",Data!C1288,"")</f>
        <v/>
      </c>
      <c r="S1288" s="145" t="str">
        <f>IF(Data!B1292="","",B1292)</f>
        <v/>
      </c>
      <c r="T1288" s="146" t="str">
        <f>IFERROR(IF(S1288:$S$5009&lt;&gt;0, ABS(S1288-$AC$7),""),"")</f>
        <v/>
      </c>
      <c r="U1288" s="146" t="str">
        <f>IFERROR(IF(S1288:$S$5009&lt;&gt;0, (T1288-$AB$16)^2,""),"")</f>
        <v/>
      </c>
      <c r="V1288" s="147" t="str">
        <f>IF(Data!C1292="","",C1292)</f>
        <v/>
      </c>
      <c r="W1288" s="146" t="str">
        <f>IFERROR(IF(V1288:$V$5009&lt;&gt;0, ABS(C1292-$AC$8),""),"")</f>
        <v/>
      </c>
      <c r="X1288" s="146" t="str">
        <f>IFERROR(IF(V1288:$V$5009&lt;&gt;0, (W1288-$AB$17)^2,""),"")</f>
        <v/>
      </c>
    </row>
    <row r="1289" spans="1:24" ht="23">
      <c r="A1289" s="155">
        <v>1280</v>
      </c>
      <c r="B1289" s="127" t="str">
        <f>IF(Data!B1289:$B$5009&lt;&gt;"",Data!B1289,"")</f>
        <v/>
      </c>
      <c r="C1289" s="127" t="str">
        <f>IF(Data!$C1289:C$5009&lt;&gt;"",Data!C1289,"")</f>
        <v/>
      </c>
      <c r="S1289" s="145" t="str">
        <f>IF(Data!B1293="","",B1293)</f>
        <v/>
      </c>
      <c r="T1289" s="146" t="str">
        <f>IFERROR(IF(S1289:$S$5009&lt;&gt;0, ABS(S1289-$AC$7),""),"")</f>
        <v/>
      </c>
      <c r="U1289" s="146" t="str">
        <f>IFERROR(IF(S1289:$S$5009&lt;&gt;0, (T1289-$AB$16)^2,""),"")</f>
        <v/>
      </c>
      <c r="V1289" s="147" t="str">
        <f>IF(Data!C1293="","",C1293)</f>
        <v/>
      </c>
      <c r="W1289" s="146" t="str">
        <f>IFERROR(IF(V1289:$V$5009&lt;&gt;0, ABS(C1293-$AC$8),""),"")</f>
        <v/>
      </c>
      <c r="X1289" s="146" t="str">
        <f>IFERROR(IF(V1289:$V$5009&lt;&gt;0, (W1289-$AB$17)^2,""),"")</f>
        <v/>
      </c>
    </row>
    <row r="1290" spans="1:24" ht="23">
      <c r="A1290" s="154">
        <v>1281</v>
      </c>
      <c r="B1290" s="127" t="str">
        <f>IF(Data!B1290:$B$5009&lt;&gt;"",Data!B1290,"")</f>
        <v/>
      </c>
      <c r="C1290" s="127" t="str">
        <f>IF(Data!$C1290:C$5009&lt;&gt;"",Data!C1290,"")</f>
        <v/>
      </c>
      <c r="S1290" s="145" t="str">
        <f>IF(Data!B1294="","",B1294)</f>
        <v/>
      </c>
      <c r="T1290" s="146" t="str">
        <f>IFERROR(IF(S1290:$S$5009&lt;&gt;0, ABS(S1290-$AC$7),""),"")</f>
        <v/>
      </c>
      <c r="U1290" s="146" t="str">
        <f>IFERROR(IF(S1290:$S$5009&lt;&gt;0, (T1290-$AB$16)^2,""),"")</f>
        <v/>
      </c>
      <c r="V1290" s="147" t="str">
        <f>IF(Data!C1294="","",C1294)</f>
        <v/>
      </c>
      <c r="W1290" s="146" t="str">
        <f>IFERROR(IF(V1290:$V$5009&lt;&gt;0, ABS(C1294-$AC$8),""),"")</f>
        <v/>
      </c>
      <c r="X1290" s="146" t="str">
        <f>IFERROR(IF(V1290:$V$5009&lt;&gt;0, (W1290-$AB$17)^2,""),"")</f>
        <v/>
      </c>
    </row>
    <row r="1291" spans="1:24" ht="23">
      <c r="A1291" s="155">
        <v>1282</v>
      </c>
      <c r="B1291" s="127" t="str">
        <f>IF(Data!B1291:$B$5009&lt;&gt;"",Data!B1291,"")</f>
        <v/>
      </c>
      <c r="C1291" s="127" t="str">
        <f>IF(Data!$C1291:C$5009&lt;&gt;"",Data!C1291,"")</f>
        <v/>
      </c>
      <c r="S1291" s="145" t="str">
        <f>IF(Data!B1295="","",B1295)</f>
        <v/>
      </c>
      <c r="T1291" s="146" t="str">
        <f>IFERROR(IF(S1291:$S$5009&lt;&gt;0, ABS(S1291-$AC$7),""),"")</f>
        <v/>
      </c>
      <c r="U1291" s="146" t="str">
        <f>IFERROR(IF(S1291:$S$5009&lt;&gt;0, (T1291-$AB$16)^2,""),"")</f>
        <v/>
      </c>
      <c r="V1291" s="147" t="str">
        <f>IF(Data!C1295="","",C1295)</f>
        <v/>
      </c>
      <c r="W1291" s="146" t="str">
        <f>IFERROR(IF(V1291:$V$5009&lt;&gt;0, ABS(C1295-$AC$8),""),"")</f>
        <v/>
      </c>
      <c r="X1291" s="146" t="str">
        <f>IFERROR(IF(V1291:$V$5009&lt;&gt;0, (W1291-$AB$17)^2,""),"")</f>
        <v/>
      </c>
    </row>
    <row r="1292" spans="1:24" ht="23">
      <c r="A1292" s="154">
        <v>1283</v>
      </c>
      <c r="B1292" s="127" t="str">
        <f>IF(Data!B1292:$B$5009&lt;&gt;"",Data!B1292,"")</f>
        <v/>
      </c>
      <c r="C1292" s="127" t="str">
        <f>IF(Data!$C1292:C$5009&lt;&gt;"",Data!C1292,"")</f>
        <v/>
      </c>
      <c r="S1292" s="145" t="str">
        <f>IF(Data!B1296="","",B1296)</f>
        <v/>
      </c>
      <c r="T1292" s="146" t="str">
        <f>IFERROR(IF(S1292:$S$5009&lt;&gt;0, ABS(S1292-$AC$7),""),"")</f>
        <v/>
      </c>
      <c r="U1292" s="146" t="str">
        <f>IFERROR(IF(S1292:$S$5009&lt;&gt;0, (T1292-$AB$16)^2,""),"")</f>
        <v/>
      </c>
      <c r="V1292" s="147" t="str">
        <f>IF(Data!C1296="","",C1296)</f>
        <v/>
      </c>
      <c r="W1292" s="146" t="str">
        <f>IFERROR(IF(V1292:$V$5009&lt;&gt;0, ABS(C1296-$AC$8),""),"")</f>
        <v/>
      </c>
      <c r="X1292" s="146" t="str">
        <f>IFERROR(IF(V1292:$V$5009&lt;&gt;0, (W1292-$AB$17)^2,""),"")</f>
        <v/>
      </c>
    </row>
    <row r="1293" spans="1:24" ht="23">
      <c r="A1293" s="155">
        <v>1284</v>
      </c>
      <c r="B1293" s="127" t="str">
        <f>IF(Data!B1293:$B$5009&lt;&gt;"",Data!B1293,"")</f>
        <v/>
      </c>
      <c r="C1293" s="127" t="str">
        <f>IF(Data!$C1293:C$5009&lt;&gt;"",Data!C1293,"")</f>
        <v/>
      </c>
      <c r="S1293" s="145" t="str">
        <f>IF(Data!B1297="","",B1297)</f>
        <v/>
      </c>
      <c r="T1293" s="146" t="str">
        <f>IFERROR(IF(S1293:$S$5009&lt;&gt;0, ABS(S1293-$AC$7),""),"")</f>
        <v/>
      </c>
      <c r="U1293" s="146" t="str">
        <f>IFERROR(IF(S1293:$S$5009&lt;&gt;0, (T1293-$AB$16)^2,""),"")</f>
        <v/>
      </c>
      <c r="V1293" s="147" t="str">
        <f>IF(Data!C1297="","",C1297)</f>
        <v/>
      </c>
      <c r="W1293" s="146" t="str">
        <f>IFERROR(IF(V1293:$V$5009&lt;&gt;0, ABS(C1297-$AC$8),""),"")</f>
        <v/>
      </c>
      <c r="X1293" s="146" t="str">
        <f>IFERROR(IF(V1293:$V$5009&lt;&gt;0, (W1293-$AB$17)^2,""),"")</f>
        <v/>
      </c>
    </row>
    <row r="1294" spans="1:24" ht="23">
      <c r="A1294" s="154">
        <v>1285</v>
      </c>
      <c r="B1294" s="127" t="str">
        <f>IF(Data!B1294:$B$5009&lt;&gt;"",Data!B1294,"")</f>
        <v/>
      </c>
      <c r="C1294" s="127" t="str">
        <f>IF(Data!$C1294:C$5009&lt;&gt;"",Data!C1294,"")</f>
        <v/>
      </c>
      <c r="S1294" s="145" t="str">
        <f>IF(Data!B1298="","",B1298)</f>
        <v/>
      </c>
      <c r="T1294" s="146" t="str">
        <f>IFERROR(IF(S1294:$S$5009&lt;&gt;0, ABS(S1294-$AC$7),""),"")</f>
        <v/>
      </c>
      <c r="U1294" s="146" t="str">
        <f>IFERROR(IF(S1294:$S$5009&lt;&gt;0, (T1294-$AB$16)^2,""),"")</f>
        <v/>
      </c>
      <c r="V1294" s="147" t="str">
        <f>IF(Data!C1298="","",C1298)</f>
        <v/>
      </c>
      <c r="W1294" s="146" t="str">
        <f>IFERROR(IF(V1294:$V$5009&lt;&gt;0, ABS(C1298-$AC$8),""),"")</f>
        <v/>
      </c>
      <c r="X1294" s="146" t="str">
        <f>IFERROR(IF(V1294:$V$5009&lt;&gt;0, (W1294-$AB$17)^2,""),"")</f>
        <v/>
      </c>
    </row>
    <row r="1295" spans="1:24" ht="23">
      <c r="A1295" s="155">
        <v>1286</v>
      </c>
      <c r="B1295" s="127" t="str">
        <f>IF(Data!B1295:$B$5009&lt;&gt;"",Data!B1295,"")</f>
        <v/>
      </c>
      <c r="C1295" s="127" t="str">
        <f>IF(Data!$C1295:C$5009&lt;&gt;"",Data!C1295,"")</f>
        <v/>
      </c>
      <c r="S1295" s="145" t="str">
        <f>IF(Data!B1299="","",B1299)</f>
        <v/>
      </c>
      <c r="T1295" s="146" t="str">
        <f>IFERROR(IF(S1295:$S$5009&lt;&gt;0, ABS(S1295-$AC$7),""),"")</f>
        <v/>
      </c>
      <c r="U1295" s="146" t="str">
        <f>IFERROR(IF(S1295:$S$5009&lt;&gt;0, (T1295-$AB$16)^2,""),"")</f>
        <v/>
      </c>
      <c r="V1295" s="147" t="str">
        <f>IF(Data!C1299="","",C1299)</f>
        <v/>
      </c>
      <c r="W1295" s="146" t="str">
        <f>IFERROR(IF(V1295:$V$5009&lt;&gt;0, ABS(C1299-$AC$8),""),"")</f>
        <v/>
      </c>
      <c r="X1295" s="146" t="str">
        <f>IFERROR(IF(V1295:$V$5009&lt;&gt;0, (W1295-$AB$17)^2,""),"")</f>
        <v/>
      </c>
    </row>
    <row r="1296" spans="1:24" ht="23">
      <c r="A1296" s="154">
        <v>1287</v>
      </c>
      <c r="B1296" s="127" t="str">
        <f>IF(Data!B1296:$B$5009&lt;&gt;"",Data!B1296,"")</f>
        <v/>
      </c>
      <c r="C1296" s="127" t="str">
        <f>IF(Data!$C1296:C$5009&lt;&gt;"",Data!C1296,"")</f>
        <v/>
      </c>
      <c r="S1296" s="145" t="str">
        <f>IF(Data!B1300="","",B1300)</f>
        <v/>
      </c>
      <c r="T1296" s="146" t="str">
        <f>IFERROR(IF(S1296:$S$5009&lt;&gt;0, ABS(S1296-$AC$7),""),"")</f>
        <v/>
      </c>
      <c r="U1296" s="146" t="str">
        <f>IFERROR(IF(S1296:$S$5009&lt;&gt;0, (T1296-$AB$16)^2,""),"")</f>
        <v/>
      </c>
      <c r="V1296" s="147" t="str">
        <f>IF(Data!C1300="","",C1300)</f>
        <v/>
      </c>
      <c r="W1296" s="146" t="str">
        <f>IFERROR(IF(V1296:$V$5009&lt;&gt;0, ABS(C1300-$AC$8),""),"")</f>
        <v/>
      </c>
      <c r="X1296" s="146" t="str">
        <f>IFERROR(IF(V1296:$V$5009&lt;&gt;0, (W1296-$AB$17)^2,""),"")</f>
        <v/>
      </c>
    </row>
    <row r="1297" spans="1:24" ht="23">
      <c r="A1297" s="155">
        <v>1288</v>
      </c>
      <c r="B1297" s="127" t="str">
        <f>IF(Data!B1297:$B$5009&lt;&gt;"",Data!B1297,"")</f>
        <v/>
      </c>
      <c r="C1297" s="127" t="str">
        <f>IF(Data!$C1297:C$5009&lt;&gt;"",Data!C1297,"")</f>
        <v/>
      </c>
      <c r="S1297" s="145" t="str">
        <f>IF(Data!B1301="","",B1301)</f>
        <v/>
      </c>
      <c r="T1297" s="146" t="str">
        <f>IFERROR(IF(S1297:$S$5009&lt;&gt;0, ABS(S1297-$AC$7),""),"")</f>
        <v/>
      </c>
      <c r="U1297" s="146" t="str">
        <f>IFERROR(IF(S1297:$S$5009&lt;&gt;0, (T1297-$AB$16)^2,""),"")</f>
        <v/>
      </c>
      <c r="V1297" s="147" t="str">
        <f>IF(Data!C1301="","",C1301)</f>
        <v/>
      </c>
      <c r="W1297" s="146" t="str">
        <f>IFERROR(IF(V1297:$V$5009&lt;&gt;0, ABS(C1301-$AC$8),""),"")</f>
        <v/>
      </c>
      <c r="X1297" s="146" t="str">
        <f>IFERROR(IF(V1297:$V$5009&lt;&gt;0, (W1297-$AB$17)^2,""),"")</f>
        <v/>
      </c>
    </row>
    <row r="1298" spans="1:24" ht="23">
      <c r="A1298" s="154">
        <v>1289</v>
      </c>
      <c r="B1298" s="127" t="str">
        <f>IF(Data!B1298:$B$5009&lt;&gt;"",Data!B1298,"")</f>
        <v/>
      </c>
      <c r="C1298" s="127" t="str">
        <f>IF(Data!$C1298:C$5009&lt;&gt;"",Data!C1298,"")</f>
        <v/>
      </c>
      <c r="S1298" s="145" t="str">
        <f>IF(Data!B1302="","",B1302)</f>
        <v/>
      </c>
      <c r="T1298" s="146" t="str">
        <f>IFERROR(IF(S1298:$S$5009&lt;&gt;0, ABS(S1298-$AC$7),""),"")</f>
        <v/>
      </c>
      <c r="U1298" s="146" t="str">
        <f>IFERROR(IF(S1298:$S$5009&lt;&gt;0, (T1298-$AB$16)^2,""),"")</f>
        <v/>
      </c>
      <c r="V1298" s="147" t="str">
        <f>IF(Data!C1302="","",C1302)</f>
        <v/>
      </c>
      <c r="W1298" s="146" t="str">
        <f>IFERROR(IF(V1298:$V$5009&lt;&gt;0, ABS(C1302-$AC$8),""),"")</f>
        <v/>
      </c>
      <c r="X1298" s="146" t="str">
        <f>IFERROR(IF(V1298:$V$5009&lt;&gt;0, (W1298-$AB$17)^2,""),"")</f>
        <v/>
      </c>
    </row>
    <row r="1299" spans="1:24" ht="23">
      <c r="A1299" s="155">
        <v>1290</v>
      </c>
      <c r="B1299" s="127" t="str">
        <f>IF(Data!B1299:$B$5009&lt;&gt;"",Data!B1299,"")</f>
        <v/>
      </c>
      <c r="C1299" s="127" t="str">
        <f>IF(Data!$C1299:C$5009&lt;&gt;"",Data!C1299,"")</f>
        <v/>
      </c>
      <c r="S1299" s="145" t="str">
        <f>IF(Data!B1303="","",B1303)</f>
        <v/>
      </c>
      <c r="T1299" s="146" t="str">
        <f>IFERROR(IF(S1299:$S$5009&lt;&gt;0, ABS(S1299-$AC$7),""),"")</f>
        <v/>
      </c>
      <c r="U1299" s="146" t="str">
        <f>IFERROR(IF(S1299:$S$5009&lt;&gt;0, (T1299-$AB$16)^2,""),"")</f>
        <v/>
      </c>
      <c r="V1299" s="147" t="str">
        <f>IF(Data!C1303="","",C1303)</f>
        <v/>
      </c>
      <c r="W1299" s="146" t="str">
        <f>IFERROR(IF(V1299:$V$5009&lt;&gt;0, ABS(C1303-$AC$8),""),"")</f>
        <v/>
      </c>
      <c r="X1299" s="146" t="str">
        <f>IFERROR(IF(V1299:$V$5009&lt;&gt;0, (W1299-$AB$17)^2,""),"")</f>
        <v/>
      </c>
    </row>
    <row r="1300" spans="1:24" ht="23">
      <c r="A1300" s="154">
        <v>1291</v>
      </c>
      <c r="B1300" s="127" t="str">
        <f>IF(Data!B1300:$B$5009&lt;&gt;"",Data!B1300,"")</f>
        <v/>
      </c>
      <c r="C1300" s="127" t="str">
        <f>IF(Data!$C1300:C$5009&lt;&gt;"",Data!C1300,"")</f>
        <v/>
      </c>
      <c r="S1300" s="145" t="str">
        <f>IF(Data!B1304="","",B1304)</f>
        <v/>
      </c>
      <c r="T1300" s="146" t="str">
        <f>IFERROR(IF(S1300:$S$5009&lt;&gt;0, ABS(S1300-$AC$7),""),"")</f>
        <v/>
      </c>
      <c r="U1300" s="146" t="str">
        <f>IFERROR(IF(S1300:$S$5009&lt;&gt;0, (T1300-$AB$16)^2,""),"")</f>
        <v/>
      </c>
      <c r="V1300" s="147" t="str">
        <f>IF(Data!C1304="","",C1304)</f>
        <v/>
      </c>
      <c r="W1300" s="146" t="str">
        <f>IFERROR(IF(V1300:$V$5009&lt;&gt;0, ABS(C1304-$AC$8),""),"")</f>
        <v/>
      </c>
      <c r="X1300" s="146" t="str">
        <f>IFERROR(IF(V1300:$V$5009&lt;&gt;0, (W1300-$AB$17)^2,""),"")</f>
        <v/>
      </c>
    </row>
    <row r="1301" spans="1:24" ht="23">
      <c r="A1301" s="155">
        <v>1292</v>
      </c>
      <c r="B1301" s="127" t="str">
        <f>IF(Data!B1301:$B$5009&lt;&gt;"",Data!B1301,"")</f>
        <v/>
      </c>
      <c r="C1301" s="127" t="str">
        <f>IF(Data!$C1301:C$5009&lt;&gt;"",Data!C1301,"")</f>
        <v/>
      </c>
      <c r="S1301" s="145" t="str">
        <f>IF(Data!B1305="","",B1305)</f>
        <v/>
      </c>
      <c r="T1301" s="146" t="str">
        <f>IFERROR(IF(S1301:$S$5009&lt;&gt;0, ABS(S1301-$AC$7),""),"")</f>
        <v/>
      </c>
      <c r="U1301" s="146" t="str">
        <f>IFERROR(IF(S1301:$S$5009&lt;&gt;0, (T1301-$AB$16)^2,""),"")</f>
        <v/>
      </c>
      <c r="V1301" s="147" t="str">
        <f>IF(Data!C1305="","",C1305)</f>
        <v/>
      </c>
      <c r="W1301" s="146" t="str">
        <f>IFERROR(IF(V1301:$V$5009&lt;&gt;0, ABS(C1305-$AC$8),""),"")</f>
        <v/>
      </c>
      <c r="X1301" s="146" t="str">
        <f>IFERROR(IF(V1301:$V$5009&lt;&gt;0, (W1301-$AB$17)^2,""),"")</f>
        <v/>
      </c>
    </row>
    <row r="1302" spans="1:24" ht="23">
      <c r="A1302" s="154">
        <v>1293</v>
      </c>
      <c r="B1302" s="127" t="str">
        <f>IF(Data!B1302:$B$5009&lt;&gt;"",Data!B1302,"")</f>
        <v/>
      </c>
      <c r="C1302" s="127" t="str">
        <f>IF(Data!$C1302:C$5009&lt;&gt;"",Data!C1302,"")</f>
        <v/>
      </c>
      <c r="S1302" s="145" t="str">
        <f>IF(Data!B1306="","",B1306)</f>
        <v/>
      </c>
      <c r="T1302" s="146" t="str">
        <f>IFERROR(IF(S1302:$S$5009&lt;&gt;0, ABS(S1302-$AC$7),""),"")</f>
        <v/>
      </c>
      <c r="U1302" s="146" t="str">
        <f>IFERROR(IF(S1302:$S$5009&lt;&gt;0, (T1302-$AB$16)^2,""),"")</f>
        <v/>
      </c>
      <c r="V1302" s="147" t="str">
        <f>IF(Data!C1306="","",C1306)</f>
        <v/>
      </c>
      <c r="W1302" s="146" t="str">
        <f>IFERROR(IF(V1302:$V$5009&lt;&gt;0, ABS(C1306-$AC$8),""),"")</f>
        <v/>
      </c>
      <c r="X1302" s="146" t="str">
        <f>IFERROR(IF(V1302:$V$5009&lt;&gt;0, (W1302-$AB$17)^2,""),"")</f>
        <v/>
      </c>
    </row>
    <row r="1303" spans="1:24" ht="23">
      <c r="A1303" s="155">
        <v>1294</v>
      </c>
      <c r="B1303" s="127" t="str">
        <f>IF(Data!B1303:$B$5009&lt;&gt;"",Data!B1303,"")</f>
        <v/>
      </c>
      <c r="C1303" s="127" t="str">
        <f>IF(Data!$C1303:C$5009&lt;&gt;"",Data!C1303,"")</f>
        <v/>
      </c>
      <c r="S1303" s="145" t="str">
        <f>IF(Data!B1307="","",B1307)</f>
        <v/>
      </c>
      <c r="T1303" s="146" t="str">
        <f>IFERROR(IF(S1303:$S$5009&lt;&gt;0, ABS(S1303-$AC$7),""),"")</f>
        <v/>
      </c>
      <c r="U1303" s="146" t="str">
        <f>IFERROR(IF(S1303:$S$5009&lt;&gt;0, (T1303-$AB$16)^2,""),"")</f>
        <v/>
      </c>
      <c r="V1303" s="147" t="str">
        <f>IF(Data!C1307="","",C1307)</f>
        <v/>
      </c>
      <c r="W1303" s="146" t="str">
        <f>IFERROR(IF(V1303:$V$5009&lt;&gt;0, ABS(C1307-$AC$8),""),"")</f>
        <v/>
      </c>
      <c r="X1303" s="146" t="str">
        <f>IFERROR(IF(V1303:$V$5009&lt;&gt;0, (W1303-$AB$17)^2,""),"")</f>
        <v/>
      </c>
    </row>
    <row r="1304" spans="1:24" ht="23">
      <c r="A1304" s="154">
        <v>1295</v>
      </c>
      <c r="B1304" s="127" t="str">
        <f>IF(Data!B1304:$B$5009&lt;&gt;"",Data!B1304,"")</f>
        <v/>
      </c>
      <c r="C1304" s="127" t="str">
        <f>IF(Data!$C1304:C$5009&lt;&gt;"",Data!C1304,"")</f>
        <v/>
      </c>
      <c r="S1304" s="145" t="str">
        <f>IF(Data!B1308="","",B1308)</f>
        <v/>
      </c>
      <c r="T1304" s="146" t="str">
        <f>IFERROR(IF(S1304:$S$5009&lt;&gt;0, ABS(S1304-$AC$7),""),"")</f>
        <v/>
      </c>
      <c r="U1304" s="146" t="str">
        <f>IFERROR(IF(S1304:$S$5009&lt;&gt;0, (T1304-$AB$16)^2,""),"")</f>
        <v/>
      </c>
      <c r="V1304" s="147" t="str">
        <f>IF(Data!C1308="","",C1308)</f>
        <v/>
      </c>
      <c r="W1304" s="146" t="str">
        <f>IFERROR(IF(V1304:$V$5009&lt;&gt;0, ABS(C1308-$AC$8),""),"")</f>
        <v/>
      </c>
      <c r="X1304" s="146" t="str">
        <f>IFERROR(IF(V1304:$V$5009&lt;&gt;0, (W1304-$AB$17)^2,""),"")</f>
        <v/>
      </c>
    </row>
    <row r="1305" spans="1:24" ht="23">
      <c r="A1305" s="155">
        <v>1296</v>
      </c>
      <c r="B1305" s="127" t="str">
        <f>IF(Data!B1305:$B$5009&lt;&gt;"",Data!B1305,"")</f>
        <v/>
      </c>
      <c r="C1305" s="127" t="str">
        <f>IF(Data!$C1305:C$5009&lt;&gt;"",Data!C1305,"")</f>
        <v/>
      </c>
      <c r="S1305" s="145" t="str">
        <f>IF(Data!B1309="","",B1309)</f>
        <v/>
      </c>
      <c r="T1305" s="146" t="str">
        <f>IFERROR(IF(S1305:$S$5009&lt;&gt;0, ABS(S1305-$AC$7),""),"")</f>
        <v/>
      </c>
      <c r="U1305" s="146" t="str">
        <f>IFERROR(IF(S1305:$S$5009&lt;&gt;0, (T1305-$AB$16)^2,""),"")</f>
        <v/>
      </c>
      <c r="V1305" s="147" t="str">
        <f>IF(Data!C1309="","",C1309)</f>
        <v/>
      </c>
      <c r="W1305" s="146" t="str">
        <f>IFERROR(IF(V1305:$V$5009&lt;&gt;0, ABS(C1309-$AC$8),""),"")</f>
        <v/>
      </c>
      <c r="X1305" s="146" t="str">
        <f>IFERROR(IF(V1305:$V$5009&lt;&gt;0, (W1305-$AB$17)^2,""),"")</f>
        <v/>
      </c>
    </row>
    <row r="1306" spans="1:24" ht="23">
      <c r="A1306" s="154">
        <v>1297</v>
      </c>
      <c r="B1306" s="127" t="str">
        <f>IF(Data!B1306:$B$5009&lt;&gt;"",Data!B1306,"")</f>
        <v/>
      </c>
      <c r="C1306" s="127" t="str">
        <f>IF(Data!$C1306:C$5009&lt;&gt;"",Data!C1306,"")</f>
        <v/>
      </c>
      <c r="S1306" s="145" t="str">
        <f>IF(Data!B1310="","",B1310)</f>
        <v/>
      </c>
      <c r="T1306" s="146" t="str">
        <f>IFERROR(IF(S1306:$S$5009&lt;&gt;0, ABS(S1306-$AC$7),""),"")</f>
        <v/>
      </c>
      <c r="U1306" s="146" t="str">
        <f>IFERROR(IF(S1306:$S$5009&lt;&gt;0, (T1306-$AB$16)^2,""),"")</f>
        <v/>
      </c>
      <c r="V1306" s="147" t="str">
        <f>IF(Data!C1310="","",C1310)</f>
        <v/>
      </c>
      <c r="W1306" s="146" t="str">
        <f>IFERROR(IF(V1306:$V$5009&lt;&gt;0, ABS(C1310-$AC$8),""),"")</f>
        <v/>
      </c>
      <c r="X1306" s="146" t="str">
        <f>IFERROR(IF(V1306:$V$5009&lt;&gt;0, (W1306-$AB$17)^2,""),"")</f>
        <v/>
      </c>
    </row>
    <row r="1307" spans="1:24" ht="23">
      <c r="A1307" s="155">
        <v>1298</v>
      </c>
      <c r="B1307" s="127" t="str">
        <f>IF(Data!B1307:$B$5009&lt;&gt;"",Data!B1307,"")</f>
        <v/>
      </c>
      <c r="C1307" s="127" t="str">
        <f>IF(Data!$C1307:C$5009&lt;&gt;"",Data!C1307,"")</f>
        <v/>
      </c>
      <c r="S1307" s="145" t="str">
        <f>IF(Data!B1311="","",B1311)</f>
        <v/>
      </c>
      <c r="T1307" s="146" t="str">
        <f>IFERROR(IF(S1307:$S$5009&lt;&gt;0, ABS(S1307-$AC$7),""),"")</f>
        <v/>
      </c>
      <c r="U1307" s="146" t="str">
        <f>IFERROR(IF(S1307:$S$5009&lt;&gt;0, (T1307-$AB$16)^2,""),"")</f>
        <v/>
      </c>
      <c r="V1307" s="147" t="str">
        <f>IF(Data!C1311="","",C1311)</f>
        <v/>
      </c>
      <c r="W1307" s="146" t="str">
        <f>IFERROR(IF(V1307:$V$5009&lt;&gt;0, ABS(C1311-$AC$8),""),"")</f>
        <v/>
      </c>
      <c r="X1307" s="146" t="str">
        <f>IFERROR(IF(V1307:$V$5009&lt;&gt;0, (W1307-$AB$17)^2,""),"")</f>
        <v/>
      </c>
    </row>
    <row r="1308" spans="1:24" ht="23">
      <c r="A1308" s="154">
        <v>1299</v>
      </c>
      <c r="B1308" s="127" t="str">
        <f>IF(Data!B1308:$B$5009&lt;&gt;"",Data!B1308,"")</f>
        <v/>
      </c>
      <c r="C1308" s="127" t="str">
        <f>IF(Data!$C1308:C$5009&lt;&gt;"",Data!C1308,"")</f>
        <v/>
      </c>
      <c r="S1308" s="145" t="str">
        <f>IF(Data!B1312="","",B1312)</f>
        <v/>
      </c>
      <c r="T1308" s="146" t="str">
        <f>IFERROR(IF(S1308:$S$5009&lt;&gt;0, ABS(S1308-$AC$7),""),"")</f>
        <v/>
      </c>
      <c r="U1308" s="146" t="str">
        <f>IFERROR(IF(S1308:$S$5009&lt;&gt;0, (T1308-$AB$16)^2,""),"")</f>
        <v/>
      </c>
      <c r="V1308" s="147" t="str">
        <f>IF(Data!C1312="","",C1312)</f>
        <v/>
      </c>
      <c r="W1308" s="146" t="str">
        <f>IFERROR(IF(V1308:$V$5009&lt;&gt;0, ABS(C1312-$AC$8),""),"")</f>
        <v/>
      </c>
      <c r="X1308" s="146" t="str">
        <f>IFERROR(IF(V1308:$V$5009&lt;&gt;0, (W1308-$AB$17)^2,""),"")</f>
        <v/>
      </c>
    </row>
    <row r="1309" spans="1:24" ht="23">
      <c r="A1309" s="155">
        <v>1300</v>
      </c>
      <c r="B1309" s="127" t="str">
        <f>IF(Data!B1309:$B$5009&lt;&gt;"",Data!B1309,"")</f>
        <v/>
      </c>
      <c r="C1309" s="127" t="str">
        <f>IF(Data!$C1309:C$5009&lt;&gt;"",Data!C1309,"")</f>
        <v/>
      </c>
      <c r="S1309" s="145" t="str">
        <f>IF(Data!B1313="","",B1313)</f>
        <v/>
      </c>
      <c r="T1309" s="146" t="str">
        <f>IFERROR(IF(S1309:$S$5009&lt;&gt;0, ABS(S1309-$AC$7),""),"")</f>
        <v/>
      </c>
      <c r="U1309" s="146" t="str">
        <f>IFERROR(IF(S1309:$S$5009&lt;&gt;0, (T1309-$AB$16)^2,""),"")</f>
        <v/>
      </c>
      <c r="V1309" s="147" t="str">
        <f>IF(Data!C1313="","",C1313)</f>
        <v/>
      </c>
      <c r="W1309" s="146" t="str">
        <f>IFERROR(IF(V1309:$V$5009&lt;&gt;0, ABS(C1313-$AC$8),""),"")</f>
        <v/>
      </c>
      <c r="X1309" s="146" t="str">
        <f>IFERROR(IF(V1309:$V$5009&lt;&gt;0, (W1309-$AB$17)^2,""),"")</f>
        <v/>
      </c>
    </row>
    <row r="1310" spans="1:24" ht="23">
      <c r="A1310" s="154">
        <v>1301</v>
      </c>
      <c r="B1310" s="127" t="str">
        <f>IF(Data!B1310:$B$5009&lt;&gt;"",Data!B1310,"")</f>
        <v/>
      </c>
      <c r="C1310" s="127" t="str">
        <f>IF(Data!$C1310:C$5009&lt;&gt;"",Data!C1310,"")</f>
        <v/>
      </c>
      <c r="S1310" s="145" t="str">
        <f>IF(Data!B1314="","",B1314)</f>
        <v/>
      </c>
      <c r="T1310" s="146" t="str">
        <f>IFERROR(IF(S1310:$S$5009&lt;&gt;0, ABS(S1310-$AC$7),""),"")</f>
        <v/>
      </c>
      <c r="U1310" s="146" t="str">
        <f>IFERROR(IF(S1310:$S$5009&lt;&gt;0, (T1310-$AB$16)^2,""),"")</f>
        <v/>
      </c>
      <c r="V1310" s="147" t="str">
        <f>IF(Data!C1314="","",C1314)</f>
        <v/>
      </c>
      <c r="W1310" s="146" t="str">
        <f>IFERROR(IF(V1310:$V$5009&lt;&gt;0, ABS(C1314-$AC$8),""),"")</f>
        <v/>
      </c>
      <c r="X1310" s="146" t="str">
        <f>IFERROR(IF(V1310:$V$5009&lt;&gt;0, (W1310-$AB$17)^2,""),"")</f>
        <v/>
      </c>
    </row>
    <row r="1311" spans="1:24" ht="23">
      <c r="A1311" s="155">
        <v>1302</v>
      </c>
      <c r="B1311" s="127" t="str">
        <f>IF(Data!B1311:$B$5009&lt;&gt;"",Data!B1311,"")</f>
        <v/>
      </c>
      <c r="C1311" s="127" t="str">
        <f>IF(Data!$C1311:C$5009&lt;&gt;"",Data!C1311,"")</f>
        <v/>
      </c>
      <c r="S1311" s="145" t="str">
        <f>IF(Data!B1315="","",B1315)</f>
        <v/>
      </c>
      <c r="T1311" s="146" t="str">
        <f>IFERROR(IF(S1311:$S$5009&lt;&gt;0, ABS(S1311-$AC$7),""),"")</f>
        <v/>
      </c>
      <c r="U1311" s="146" t="str">
        <f>IFERROR(IF(S1311:$S$5009&lt;&gt;0, (T1311-$AB$16)^2,""),"")</f>
        <v/>
      </c>
      <c r="V1311" s="147" t="str">
        <f>IF(Data!C1315="","",C1315)</f>
        <v/>
      </c>
      <c r="W1311" s="146" t="str">
        <f>IFERROR(IF(V1311:$V$5009&lt;&gt;0, ABS(C1315-$AC$8),""),"")</f>
        <v/>
      </c>
      <c r="X1311" s="146" t="str">
        <f>IFERROR(IF(V1311:$V$5009&lt;&gt;0, (W1311-$AB$17)^2,""),"")</f>
        <v/>
      </c>
    </row>
    <row r="1312" spans="1:24" ht="23">
      <c r="A1312" s="154">
        <v>1303</v>
      </c>
      <c r="B1312" s="127" t="str">
        <f>IF(Data!B1312:$B$5009&lt;&gt;"",Data!B1312,"")</f>
        <v/>
      </c>
      <c r="C1312" s="127" t="str">
        <f>IF(Data!$C1312:C$5009&lt;&gt;"",Data!C1312,"")</f>
        <v/>
      </c>
      <c r="S1312" s="145" t="str">
        <f>IF(Data!B1316="","",B1316)</f>
        <v/>
      </c>
      <c r="T1312" s="146" t="str">
        <f>IFERROR(IF(S1312:$S$5009&lt;&gt;0, ABS(S1312-$AC$7),""),"")</f>
        <v/>
      </c>
      <c r="U1312" s="146" t="str">
        <f>IFERROR(IF(S1312:$S$5009&lt;&gt;0, (T1312-$AB$16)^2,""),"")</f>
        <v/>
      </c>
      <c r="V1312" s="147" t="str">
        <f>IF(Data!C1316="","",C1316)</f>
        <v/>
      </c>
      <c r="W1312" s="146" t="str">
        <f>IFERROR(IF(V1312:$V$5009&lt;&gt;0, ABS(C1316-$AC$8),""),"")</f>
        <v/>
      </c>
      <c r="X1312" s="146" t="str">
        <f>IFERROR(IF(V1312:$V$5009&lt;&gt;0, (W1312-$AB$17)^2,""),"")</f>
        <v/>
      </c>
    </row>
    <row r="1313" spans="1:24" ht="23">
      <c r="A1313" s="155">
        <v>1304</v>
      </c>
      <c r="B1313" s="127" t="str">
        <f>IF(Data!B1313:$B$5009&lt;&gt;"",Data!B1313,"")</f>
        <v/>
      </c>
      <c r="C1313" s="127" t="str">
        <f>IF(Data!$C1313:C$5009&lt;&gt;"",Data!C1313,"")</f>
        <v/>
      </c>
      <c r="S1313" s="145" t="str">
        <f>IF(Data!B1317="","",B1317)</f>
        <v/>
      </c>
      <c r="T1313" s="146" t="str">
        <f>IFERROR(IF(S1313:$S$5009&lt;&gt;0, ABS(S1313-$AC$7),""),"")</f>
        <v/>
      </c>
      <c r="U1313" s="146" t="str">
        <f>IFERROR(IF(S1313:$S$5009&lt;&gt;0, (T1313-$AB$16)^2,""),"")</f>
        <v/>
      </c>
      <c r="V1313" s="147" t="str">
        <f>IF(Data!C1317="","",C1317)</f>
        <v/>
      </c>
      <c r="W1313" s="146" t="str">
        <f>IFERROR(IF(V1313:$V$5009&lt;&gt;0, ABS(C1317-$AC$8),""),"")</f>
        <v/>
      </c>
      <c r="X1313" s="146" t="str">
        <f>IFERROR(IF(V1313:$V$5009&lt;&gt;0, (W1313-$AB$17)^2,""),"")</f>
        <v/>
      </c>
    </row>
    <row r="1314" spans="1:24" ht="23">
      <c r="A1314" s="154">
        <v>1305</v>
      </c>
      <c r="B1314" s="127" t="str">
        <f>IF(Data!B1314:$B$5009&lt;&gt;"",Data!B1314,"")</f>
        <v/>
      </c>
      <c r="C1314" s="127" t="str">
        <f>IF(Data!$C1314:C$5009&lt;&gt;"",Data!C1314,"")</f>
        <v/>
      </c>
      <c r="S1314" s="145" t="str">
        <f>IF(Data!B1318="","",B1318)</f>
        <v/>
      </c>
      <c r="T1314" s="146" t="str">
        <f>IFERROR(IF(S1314:$S$5009&lt;&gt;0, ABS(S1314-$AC$7),""),"")</f>
        <v/>
      </c>
      <c r="U1314" s="146" t="str">
        <f>IFERROR(IF(S1314:$S$5009&lt;&gt;0, (T1314-$AB$16)^2,""),"")</f>
        <v/>
      </c>
      <c r="V1314" s="147" t="str">
        <f>IF(Data!C1318="","",C1318)</f>
        <v/>
      </c>
      <c r="W1314" s="146" t="str">
        <f>IFERROR(IF(V1314:$V$5009&lt;&gt;0, ABS(C1318-$AC$8),""),"")</f>
        <v/>
      </c>
      <c r="X1314" s="146" t="str">
        <f>IFERROR(IF(V1314:$V$5009&lt;&gt;0, (W1314-$AB$17)^2,""),"")</f>
        <v/>
      </c>
    </row>
    <row r="1315" spans="1:24" ht="23">
      <c r="A1315" s="155">
        <v>1306</v>
      </c>
      <c r="B1315" s="127" t="str">
        <f>IF(Data!B1315:$B$5009&lt;&gt;"",Data!B1315,"")</f>
        <v/>
      </c>
      <c r="C1315" s="127" t="str">
        <f>IF(Data!$C1315:C$5009&lt;&gt;"",Data!C1315,"")</f>
        <v/>
      </c>
      <c r="S1315" s="145" t="str">
        <f>IF(Data!B1319="","",B1319)</f>
        <v/>
      </c>
      <c r="T1315" s="146" t="str">
        <f>IFERROR(IF(S1315:$S$5009&lt;&gt;0, ABS(S1315-$AC$7),""),"")</f>
        <v/>
      </c>
      <c r="U1315" s="146" t="str">
        <f>IFERROR(IF(S1315:$S$5009&lt;&gt;0, (T1315-$AB$16)^2,""),"")</f>
        <v/>
      </c>
      <c r="V1315" s="147" t="str">
        <f>IF(Data!C1319="","",C1319)</f>
        <v/>
      </c>
      <c r="W1315" s="146" t="str">
        <f>IFERROR(IF(V1315:$V$5009&lt;&gt;0, ABS(C1319-$AC$8),""),"")</f>
        <v/>
      </c>
      <c r="X1315" s="146" t="str">
        <f>IFERROR(IF(V1315:$V$5009&lt;&gt;0, (W1315-$AB$17)^2,""),"")</f>
        <v/>
      </c>
    </row>
    <row r="1316" spans="1:24" ht="23">
      <c r="A1316" s="154">
        <v>1307</v>
      </c>
      <c r="B1316" s="127" t="str">
        <f>IF(Data!B1316:$B$5009&lt;&gt;"",Data!B1316,"")</f>
        <v/>
      </c>
      <c r="C1316" s="127" t="str">
        <f>IF(Data!$C1316:C$5009&lt;&gt;"",Data!C1316,"")</f>
        <v/>
      </c>
      <c r="S1316" s="145" t="str">
        <f>IF(Data!B1320="","",B1320)</f>
        <v/>
      </c>
      <c r="T1316" s="146" t="str">
        <f>IFERROR(IF(S1316:$S$5009&lt;&gt;0, ABS(S1316-$AC$7),""),"")</f>
        <v/>
      </c>
      <c r="U1316" s="146" t="str">
        <f>IFERROR(IF(S1316:$S$5009&lt;&gt;0, (T1316-$AB$16)^2,""),"")</f>
        <v/>
      </c>
      <c r="V1316" s="147" t="str">
        <f>IF(Data!C1320="","",C1320)</f>
        <v/>
      </c>
      <c r="W1316" s="146" t="str">
        <f>IFERROR(IF(V1316:$V$5009&lt;&gt;0, ABS(C1320-$AC$8),""),"")</f>
        <v/>
      </c>
      <c r="X1316" s="146" t="str">
        <f>IFERROR(IF(V1316:$V$5009&lt;&gt;0, (W1316-$AB$17)^2,""),"")</f>
        <v/>
      </c>
    </row>
    <row r="1317" spans="1:24" ht="23">
      <c r="A1317" s="155">
        <v>1308</v>
      </c>
      <c r="B1317" s="127" t="str">
        <f>IF(Data!B1317:$B$5009&lt;&gt;"",Data!B1317,"")</f>
        <v/>
      </c>
      <c r="C1317" s="127" t="str">
        <f>IF(Data!$C1317:C$5009&lt;&gt;"",Data!C1317,"")</f>
        <v/>
      </c>
      <c r="S1317" s="145" t="str">
        <f>IF(Data!B1321="","",B1321)</f>
        <v/>
      </c>
      <c r="T1317" s="146" t="str">
        <f>IFERROR(IF(S1317:$S$5009&lt;&gt;0, ABS(S1317-$AC$7),""),"")</f>
        <v/>
      </c>
      <c r="U1317" s="146" t="str">
        <f>IFERROR(IF(S1317:$S$5009&lt;&gt;0, (T1317-$AB$16)^2,""),"")</f>
        <v/>
      </c>
      <c r="V1317" s="147" t="str">
        <f>IF(Data!C1321="","",C1321)</f>
        <v/>
      </c>
      <c r="W1317" s="146" t="str">
        <f>IFERROR(IF(V1317:$V$5009&lt;&gt;0, ABS(C1321-$AC$8),""),"")</f>
        <v/>
      </c>
      <c r="X1317" s="146" t="str">
        <f>IFERROR(IF(V1317:$V$5009&lt;&gt;0, (W1317-$AB$17)^2,""),"")</f>
        <v/>
      </c>
    </row>
    <row r="1318" spans="1:24" ht="23">
      <c r="A1318" s="154">
        <v>1309</v>
      </c>
      <c r="B1318" s="127" t="str">
        <f>IF(Data!B1318:$B$5009&lt;&gt;"",Data!B1318,"")</f>
        <v/>
      </c>
      <c r="C1318" s="127" t="str">
        <f>IF(Data!$C1318:C$5009&lt;&gt;"",Data!C1318,"")</f>
        <v/>
      </c>
      <c r="S1318" s="145" t="str">
        <f>IF(Data!B1322="","",B1322)</f>
        <v/>
      </c>
      <c r="T1318" s="146" t="str">
        <f>IFERROR(IF(S1318:$S$5009&lt;&gt;0, ABS(S1318-$AC$7),""),"")</f>
        <v/>
      </c>
      <c r="U1318" s="146" t="str">
        <f>IFERROR(IF(S1318:$S$5009&lt;&gt;0, (T1318-$AB$16)^2,""),"")</f>
        <v/>
      </c>
      <c r="V1318" s="147" t="str">
        <f>IF(Data!C1322="","",C1322)</f>
        <v/>
      </c>
      <c r="W1318" s="146" t="str">
        <f>IFERROR(IF(V1318:$V$5009&lt;&gt;0, ABS(C1322-$AC$8),""),"")</f>
        <v/>
      </c>
      <c r="X1318" s="146" t="str">
        <f>IFERROR(IF(V1318:$V$5009&lt;&gt;0, (W1318-$AB$17)^2,""),"")</f>
        <v/>
      </c>
    </row>
    <row r="1319" spans="1:24" ht="23">
      <c r="A1319" s="155">
        <v>1310</v>
      </c>
      <c r="B1319" s="127" t="str">
        <f>IF(Data!B1319:$B$5009&lt;&gt;"",Data!B1319,"")</f>
        <v/>
      </c>
      <c r="C1319" s="127" t="str">
        <f>IF(Data!$C1319:C$5009&lt;&gt;"",Data!C1319,"")</f>
        <v/>
      </c>
      <c r="S1319" s="145" t="str">
        <f>IF(Data!B1323="","",B1323)</f>
        <v/>
      </c>
      <c r="T1319" s="146" t="str">
        <f>IFERROR(IF(S1319:$S$5009&lt;&gt;0, ABS(S1319-$AC$7),""),"")</f>
        <v/>
      </c>
      <c r="U1319" s="146" t="str">
        <f>IFERROR(IF(S1319:$S$5009&lt;&gt;0, (T1319-$AB$16)^2,""),"")</f>
        <v/>
      </c>
      <c r="V1319" s="147" t="str">
        <f>IF(Data!C1323="","",C1323)</f>
        <v/>
      </c>
      <c r="W1319" s="146" t="str">
        <f>IFERROR(IF(V1319:$V$5009&lt;&gt;0, ABS(C1323-$AC$8),""),"")</f>
        <v/>
      </c>
      <c r="X1319" s="146" t="str">
        <f>IFERROR(IF(V1319:$V$5009&lt;&gt;0, (W1319-$AB$17)^2,""),"")</f>
        <v/>
      </c>
    </row>
    <row r="1320" spans="1:24" ht="23">
      <c r="A1320" s="154">
        <v>1311</v>
      </c>
      <c r="B1320" s="127" t="str">
        <f>IF(Data!B1320:$B$5009&lt;&gt;"",Data!B1320,"")</f>
        <v/>
      </c>
      <c r="C1320" s="127" t="str">
        <f>IF(Data!$C1320:C$5009&lt;&gt;"",Data!C1320,"")</f>
        <v/>
      </c>
      <c r="S1320" s="145" t="str">
        <f>IF(Data!B1324="","",B1324)</f>
        <v/>
      </c>
      <c r="T1320" s="146" t="str">
        <f>IFERROR(IF(S1320:$S$5009&lt;&gt;0, ABS(S1320-$AC$7),""),"")</f>
        <v/>
      </c>
      <c r="U1320" s="146" t="str">
        <f>IFERROR(IF(S1320:$S$5009&lt;&gt;0, (T1320-$AB$16)^2,""),"")</f>
        <v/>
      </c>
      <c r="V1320" s="147" t="str">
        <f>IF(Data!C1324="","",C1324)</f>
        <v/>
      </c>
      <c r="W1320" s="146" t="str">
        <f>IFERROR(IF(V1320:$V$5009&lt;&gt;0, ABS(C1324-$AC$8),""),"")</f>
        <v/>
      </c>
      <c r="X1320" s="146" t="str">
        <f>IFERROR(IF(V1320:$V$5009&lt;&gt;0, (W1320-$AB$17)^2,""),"")</f>
        <v/>
      </c>
    </row>
    <row r="1321" spans="1:24" ht="23">
      <c r="A1321" s="155">
        <v>1312</v>
      </c>
      <c r="B1321" s="127" t="str">
        <f>IF(Data!B1321:$B$5009&lt;&gt;"",Data!B1321,"")</f>
        <v/>
      </c>
      <c r="C1321" s="127" t="str">
        <f>IF(Data!$C1321:C$5009&lt;&gt;"",Data!C1321,"")</f>
        <v/>
      </c>
      <c r="S1321" s="145" t="str">
        <f>IF(Data!B1325="","",B1325)</f>
        <v/>
      </c>
      <c r="T1321" s="146" t="str">
        <f>IFERROR(IF(S1321:$S$5009&lt;&gt;0, ABS(S1321-$AC$7),""),"")</f>
        <v/>
      </c>
      <c r="U1321" s="146" t="str">
        <f>IFERROR(IF(S1321:$S$5009&lt;&gt;0, (T1321-$AB$16)^2,""),"")</f>
        <v/>
      </c>
      <c r="V1321" s="147" t="str">
        <f>IF(Data!C1325="","",C1325)</f>
        <v/>
      </c>
      <c r="W1321" s="146" t="str">
        <f>IFERROR(IF(V1321:$V$5009&lt;&gt;0, ABS(C1325-$AC$8),""),"")</f>
        <v/>
      </c>
      <c r="X1321" s="146" t="str">
        <f>IFERROR(IF(V1321:$V$5009&lt;&gt;0, (W1321-$AB$17)^2,""),"")</f>
        <v/>
      </c>
    </row>
    <row r="1322" spans="1:24" ht="23">
      <c r="A1322" s="154">
        <v>1313</v>
      </c>
      <c r="B1322" s="127" t="str">
        <f>IF(Data!B1322:$B$5009&lt;&gt;"",Data!B1322,"")</f>
        <v/>
      </c>
      <c r="C1322" s="127" t="str">
        <f>IF(Data!$C1322:C$5009&lt;&gt;"",Data!C1322,"")</f>
        <v/>
      </c>
      <c r="S1322" s="145" t="str">
        <f>IF(Data!B1326="","",B1326)</f>
        <v/>
      </c>
      <c r="T1322" s="146" t="str">
        <f>IFERROR(IF(S1322:$S$5009&lt;&gt;0, ABS(S1322-$AC$7),""),"")</f>
        <v/>
      </c>
      <c r="U1322" s="146" t="str">
        <f>IFERROR(IF(S1322:$S$5009&lt;&gt;0, (T1322-$AB$16)^2,""),"")</f>
        <v/>
      </c>
      <c r="V1322" s="147" t="str">
        <f>IF(Data!C1326="","",C1326)</f>
        <v/>
      </c>
      <c r="W1322" s="146" t="str">
        <f>IFERROR(IF(V1322:$V$5009&lt;&gt;0, ABS(C1326-$AC$8),""),"")</f>
        <v/>
      </c>
      <c r="X1322" s="146" t="str">
        <f>IFERROR(IF(V1322:$V$5009&lt;&gt;0, (W1322-$AB$17)^2,""),"")</f>
        <v/>
      </c>
    </row>
    <row r="1323" spans="1:24" ht="23">
      <c r="A1323" s="155">
        <v>1314</v>
      </c>
      <c r="B1323" s="127" t="str">
        <f>IF(Data!B1323:$B$5009&lt;&gt;"",Data!B1323,"")</f>
        <v/>
      </c>
      <c r="C1323" s="127" t="str">
        <f>IF(Data!$C1323:C$5009&lt;&gt;"",Data!C1323,"")</f>
        <v/>
      </c>
      <c r="S1323" s="145" t="str">
        <f>IF(Data!B1327="","",B1327)</f>
        <v/>
      </c>
      <c r="T1323" s="146" t="str">
        <f>IFERROR(IF(S1323:$S$5009&lt;&gt;0, ABS(S1323-$AC$7),""),"")</f>
        <v/>
      </c>
      <c r="U1323" s="146" t="str">
        <f>IFERROR(IF(S1323:$S$5009&lt;&gt;0, (T1323-$AB$16)^2,""),"")</f>
        <v/>
      </c>
      <c r="V1323" s="147" t="str">
        <f>IF(Data!C1327="","",C1327)</f>
        <v/>
      </c>
      <c r="W1323" s="146" t="str">
        <f>IFERROR(IF(V1323:$V$5009&lt;&gt;0, ABS(C1327-$AC$8),""),"")</f>
        <v/>
      </c>
      <c r="X1323" s="146" t="str">
        <f>IFERROR(IF(V1323:$V$5009&lt;&gt;0, (W1323-$AB$17)^2,""),"")</f>
        <v/>
      </c>
    </row>
    <row r="1324" spans="1:24" ht="23">
      <c r="A1324" s="154">
        <v>1315</v>
      </c>
      <c r="B1324" s="127" t="str">
        <f>IF(Data!B1324:$B$5009&lt;&gt;"",Data!B1324,"")</f>
        <v/>
      </c>
      <c r="C1324" s="127" t="str">
        <f>IF(Data!$C1324:C$5009&lt;&gt;"",Data!C1324,"")</f>
        <v/>
      </c>
      <c r="S1324" s="145" t="str">
        <f>IF(Data!B1328="","",B1328)</f>
        <v/>
      </c>
      <c r="T1324" s="146" t="str">
        <f>IFERROR(IF(S1324:$S$5009&lt;&gt;0, ABS(S1324-$AC$7),""),"")</f>
        <v/>
      </c>
      <c r="U1324" s="146" t="str">
        <f>IFERROR(IF(S1324:$S$5009&lt;&gt;0, (T1324-$AB$16)^2,""),"")</f>
        <v/>
      </c>
      <c r="V1324" s="147" t="str">
        <f>IF(Data!C1328="","",C1328)</f>
        <v/>
      </c>
      <c r="W1324" s="146" t="str">
        <f>IFERROR(IF(V1324:$V$5009&lt;&gt;0, ABS(C1328-$AC$8),""),"")</f>
        <v/>
      </c>
      <c r="X1324" s="146" t="str">
        <f>IFERROR(IF(V1324:$V$5009&lt;&gt;0, (W1324-$AB$17)^2,""),"")</f>
        <v/>
      </c>
    </row>
    <row r="1325" spans="1:24" ht="23">
      <c r="A1325" s="155">
        <v>1316</v>
      </c>
      <c r="B1325" s="127" t="str">
        <f>IF(Data!B1325:$B$5009&lt;&gt;"",Data!B1325,"")</f>
        <v/>
      </c>
      <c r="C1325" s="127" t="str">
        <f>IF(Data!$C1325:C$5009&lt;&gt;"",Data!C1325,"")</f>
        <v/>
      </c>
      <c r="S1325" s="145" t="str">
        <f>IF(Data!B1329="","",B1329)</f>
        <v/>
      </c>
      <c r="T1325" s="146" t="str">
        <f>IFERROR(IF(S1325:$S$5009&lt;&gt;0, ABS(S1325-$AC$7),""),"")</f>
        <v/>
      </c>
      <c r="U1325" s="146" t="str">
        <f>IFERROR(IF(S1325:$S$5009&lt;&gt;0, (T1325-$AB$16)^2,""),"")</f>
        <v/>
      </c>
      <c r="V1325" s="147" t="str">
        <f>IF(Data!C1329="","",C1329)</f>
        <v/>
      </c>
      <c r="W1325" s="146" t="str">
        <f>IFERROR(IF(V1325:$V$5009&lt;&gt;0, ABS(C1329-$AC$8),""),"")</f>
        <v/>
      </c>
      <c r="X1325" s="146" t="str">
        <f>IFERROR(IF(V1325:$V$5009&lt;&gt;0, (W1325-$AB$17)^2,""),"")</f>
        <v/>
      </c>
    </row>
    <row r="1326" spans="1:24" ht="23">
      <c r="A1326" s="154">
        <v>1317</v>
      </c>
      <c r="B1326" s="127" t="str">
        <f>IF(Data!B1326:$B$5009&lt;&gt;"",Data!B1326,"")</f>
        <v/>
      </c>
      <c r="C1326" s="127" t="str">
        <f>IF(Data!$C1326:C$5009&lt;&gt;"",Data!C1326,"")</f>
        <v/>
      </c>
      <c r="S1326" s="145" t="str">
        <f>IF(Data!B1330="","",B1330)</f>
        <v/>
      </c>
      <c r="T1326" s="146" t="str">
        <f>IFERROR(IF(S1326:$S$5009&lt;&gt;0, ABS(S1326-$AC$7),""),"")</f>
        <v/>
      </c>
      <c r="U1326" s="146" t="str">
        <f>IFERROR(IF(S1326:$S$5009&lt;&gt;0, (T1326-$AB$16)^2,""),"")</f>
        <v/>
      </c>
      <c r="V1326" s="147" t="str">
        <f>IF(Data!C1330="","",C1330)</f>
        <v/>
      </c>
      <c r="W1326" s="146" t="str">
        <f>IFERROR(IF(V1326:$V$5009&lt;&gt;0, ABS(C1330-$AC$8),""),"")</f>
        <v/>
      </c>
      <c r="X1326" s="146" t="str">
        <f>IFERROR(IF(V1326:$V$5009&lt;&gt;0, (W1326-$AB$17)^2,""),"")</f>
        <v/>
      </c>
    </row>
    <row r="1327" spans="1:24" ht="23">
      <c r="A1327" s="155">
        <v>1318</v>
      </c>
      <c r="B1327" s="127" t="str">
        <f>IF(Data!B1327:$B$5009&lt;&gt;"",Data!B1327,"")</f>
        <v/>
      </c>
      <c r="C1327" s="127" t="str">
        <f>IF(Data!$C1327:C$5009&lt;&gt;"",Data!C1327,"")</f>
        <v/>
      </c>
      <c r="S1327" s="145" t="str">
        <f>IF(Data!B1331="","",B1331)</f>
        <v/>
      </c>
      <c r="T1327" s="146" t="str">
        <f>IFERROR(IF(S1327:$S$5009&lt;&gt;0, ABS(S1327-$AC$7),""),"")</f>
        <v/>
      </c>
      <c r="U1327" s="146" t="str">
        <f>IFERROR(IF(S1327:$S$5009&lt;&gt;0, (T1327-$AB$16)^2,""),"")</f>
        <v/>
      </c>
      <c r="V1327" s="147" t="str">
        <f>IF(Data!C1331="","",C1331)</f>
        <v/>
      </c>
      <c r="W1327" s="146" t="str">
        <f>IFERROR(IF(V1327:$V$5009&lt;&gt;0, ABS(C1331-$AC$8),""),"")</f>
        <v/>
      </c>
      <c r="X1327" s="146" t="str">
        <f>IFERROR(IF(V1327:$V$5009&lt;&gt;0, (W1327-$AB$17)^2,""),"")</f>
        <v/>
      </c>
    </row>
    <row r="1328" spans="1:24" ht="23">
      <c r="A1328" s="154">
        <v>1319</v>
      </c>
      <c r="B1328" s="127" t="str">
        <f>IF(Data!B1328:$B$5009&lt;&gt;"",Data!B1328,"")</f>
        <v/>
      </c>
      <c r="C1328" s="127" t="str">
        <f>IF(Data!$C1328:C$5009&lt;&gt;"",Data!C1328,"")</f>
        <v/>
      </c>
      <c r="S1328" s="145" t="str">
        <f>IF(Data!B1332="","",B1332)</f>
        <v/>
      </c>
      <c r="T1328" s="146" t="str">
        <f>IFERROR(IF(S1328:$S$5009&lt;&gt;0, ABS(S1328-$AC$7),""),"")</f>
        <v/>
      </c>
      <c r="U1328" s="146" t="str">
        <f>IFERROR(IF(S1328:$S$5009&lt;&gt;0, (T1328-$AB$16)^2,""),"")</f>
        <v/>
      </c>
      <c r="V1328" s="147" t="str">
        <f>IF(Data!C1332="","",C1332)</f>
        <v/>
      </c>
      <c r="W1328" s="146" t="str">
        <f>IFERROR(IF(V1328:$V$5009&lt;&gt;0, ABS(C1332-$AC$8),""),"")</f>
        <v/>
      </c>
      <c r="X1328" s="146" t="str">
        <f>IFERROR(IF(V1328:$V$5009&lt;&gt;0, (W1328-$AB$17)^2,""),"")</f>
        <v/>
      </c>
    </row>
    <row r="1329" spans="1:24" ht="23">
      <c r="A1329" s="155">
        <v>1320</v>
      </c>
      <c r="B1329" s="127" t="str">
        <f>IF(Data!B1329:$B$5009&lt;&gt;"",Data!B1329,"")</f>
        <v/>
      </c>
      <c r="C1329" s="127" t="str">
        <f>IF(Data!$C1329:C$5009&lt;&gt;"",Data!C1329,"")</f>
        <v/>
      </c>
      <c r="S1329" s="145" t="str">
        <f>IF(Data!B1333="","",B1333)</f>
        <v/>
      </c>
      <c r="T1329" s="146" t="str">
        <f>IFERROR(IF(S1329:$S$5009&lt;&gt;0, ABS(S1329-$AC$7),""),"")</f>
        <v/>
      </c>
      <c r="U1329" s="146" t="str">
        <f>IFERROR(IF(S1329:$S$5009&lt;&gt;0, (T1329-$AB$16)^2,""),"")</f>
        <v/>
      </c>
      <c r="V1329" s="147" t="str">
        <f>IF(Data!C1333="","",C1333)</f>
        <v/>
      </c>
      <c r="W1329" s="146" t="str">
        <f>IFERROR(IF(V1329:$V$5009&lt;&gt;0, ABS(C1333-$AC$8),""),"")</f>
        <v/>
      </c>
      <c r="X1329" s="146" t="str">
        <f>IFERROR(IF(V1329:$V$5009&lt;&gt;0, (W1329-$AB$17)^2,""),"")</f>
        <v/>
      </c>
    </row>
    <row r="1330" spans="1:24" ht="23">
      <c r="A1330" s="154">
        <v>1321</v>
      </c>
      <c r="B1330" s="127" t="str">
        <f>IF(Data!B1330:$B$5009&lt;&gt;"",Data!B1330,"")</f>
        <v/>
      </c>
      <c r="C1330" s="127" t="str">
        <f>IF(Data!$C1330:C$5009&lt;&gt;"",Data!C1330,"")</f>
        <v/>
      </c>
      <c r="S1330" s="145" t="str">
        <f>IF(Data!B1334="","",B1334)</f>
        <v/>
      </c>
      <c r="T1330" s="146" t="str">
        <f>IFERROR(IF(S1330:$S$5009&lt;&gt;0, ABS(S1330-$AC$7),""),"")</f>
        <v/>
      </c>
      <c r="U1330" s="146" t="str">
        <f>IFERROR(IF(S1330:$S$5009&lt;&gt;0, (T1330-$AB$16)^2,""),"")</f>
        <v/>
      </c>
      <c r="V1330" s="147" t="str">
        <f>IF(Data!C1334="","",C1334)</f>
        <v/>
      </c>
      <c r="W1330" s="146" t="str">
        <f>IFERROR(IF(V1330:$V$5009&lt;&gt;0, ABS(C1334-$AC$8),""),"")</f>
        <v/>
      </c>
      <c r="X1330" s="146" t="str">
        <f>IFERROR(IF(V1330:$V$5009&lt;&gt;0, (W1330-$AB$17)^2,""),"")</f>
        <v/>
      </c>
    </row>
    <row r="1331" spans="1:24" ht="23">
      <c r="A1331" s="155">
        <v>1322</v>
      </c>
      <c r="B1331" s="127" t="str">
        <f>IF(Data!B1331:$B$5009&lt;&gt;"",Data!B1331,"")</f>
        <v/>
      </c>
      <c r="C1331" s="127" t="str">
        <f>IF(Data!$C1331:C$5009&lt;&gt;"",Data!C1331,"")</f>
        <v/>
      </c>
      <c r="S1331" s="145" t="str">
        <f>IF(Data!B1335="","",B1335)</f>
        <v/>
      </c>
      <c r="T1331" s="146" t="str">
        <f>IFERROR(IF(S1331:$S$5009&lt;&gt;0, ABS(S1331-$AC$7),""),"")</f>
        <v/>
      </c>
      <c r="U1331" s="146" t="str">
        <f>IFERROR(IF(S1331:$S$5009&lt;&gt;0, (T1331-$AB$16)^2,""),"")</f>
        <v/>
      </c>
      <c r="V1331" s="147" t="str">
        <f>IF(Data!C1335="","",C1335)</f>
        <v/>
      </c>
      <c r="W1331" s="146" t="str">
        <f>IFERROR(IF(V1331:$V$5009&lt;&gt;0, ABS(C1335-$AC$8),""),"")</f>
        <v/>
      </c>
      <c r="X1331" s="146" t="str">
        <f>IFERROR(IF(V1331:$V$5009&lt;&gt;0, (W1331-$AB$17)^2,""),"")</f>
        <v/>
      </c>
    </row>
    <row r="1332" spans="1:24" ht="23">
      <c r="A1332" s="154">
        <v>1323</v>
      </c>
      <c r="B1332" s="127" t="str">
        <f>IF(Data!B1332:$B$5009&lt;&gt;"",Data!B1332,"")</f>
        <v/>
      </c>
      <c r="C1332" s="127" t="str">
        <f>IF(Data!$C1332:C$5009&lt;&gt;"",Data!C1332,"")</f>
        <v/>
      </c>
      <c r="S1332" s="145" t="str">
        <f>IF(Data!B1336="","",B1336)</f>
        <v/>
      </c>
      <c r="T1332" s="146" t="str">
        <f>IFERROR(IF(S1332:$S$5009&lt;&gt;0, ABS(S1332-$AC$7),""),"")</f>
        <v/>
      </c>
      <c r="U1332" s="146" t="str">
        <f>IFERROR(IF(S1332:$S$5009&lt;&gt;0, (T1332-$AB$16)^2,""),"")</f>
        <v/>
      </c>
      <c r="V1332" s="147" t="str">
        <f>IF(Data!C1336="","",C1336)</f>
        <v/>
      </c>
      <c r="W1332" s="146" t="str">
        <f>IFERROR(IF(V1332:$V$5009&lt;&gt;0, ABS(C1336-$AC$8),""),"")</f>
        <v/>
      </c>
      <c r="X1332" s="146" t="str">
        <f>IFERROR(IF(V1332:$V$5009&lt;&gt;0, (W1332-$AB$17)^2,""),"")</f>
        <v/>
      </c>
    </row>
    <row r="1333" spans="1:24" ht="23">
      <c r="A1333" s="155">
        <v>1324</v>
      </c>
      <c r="B1333" s="127" t="str">
        <f>IF(Data!B1333:$B$5009&lt;&gt;"",Data!B1333,"")</f>
        <v/>
      </c>
      <c r="C1333" s="127" t="str">
        <f>IF(Data!$C1333:C$5009&lt;&gt;"",Data!C1333,"")</f>
        <v/>
      </c>
      <c r="S1333" s="145" t="str">
        <f>IF(Data!B1337="","",B1337)</f>
        <v/>
      </c>
      <c r="T1333" s="146" t="str">
        <f>IFERROR(IF(S1333:$S$5009&lt;&gt;0, ABS(S1333-$AC$7),""),"")</f>
        <v/>
      </c>
      <c r="U1333" s="146" t="str">
        <f>IFERROR(IF(S1333:$S$5009&lt;&gt;0, (T1333-$AB$16)^2,""),"")</f>
        <v/>
      </c>
      <c r="V1333" s="147" t="str">
        <f>IF(Data!C1337="","",C1337)</f>
        <v/>
      </c>
      <c r="W1333" s="146" t="str">
        <f>IFERROR(IF(V1333:$V$5009&lt;&gt;0, ABS(C1337-$AC$8),""),"")</f>
        <v/>
      </c>
      <c r="X1333" s="146" t="str">
        <f>IFERROR(IF(V1333:$V$5009&lt;&gt;0, (W1333-$AB$17)^2,""),"")</f>
        <v/>
      </c>
    </row>
    <row r="1334" spans="1:24" ht="23">
      <c r="A1334" s="154">
        <v>1325</v>
      </c>
      <c r="B1334" s="127" t="str">
        <f>IF(Data!B1334:$B$5009&lt;&gt;"",Data!B1334,"")</f>
        <v/>
      </c>
      <c r="C1334" s="127" t="str">
        <f>IF(Data!$C1334:C$5009&lt;&gt;"",Data!C1334,"")</f>
        <v/>
      </c>
      <c r="S1334" s="145" t="str">
        <f>IF(Data!B1338="","",B1338)</f>
        <v/>
      </c>
      <c r="T1334" s="146" t="str">
        <f>IFERROR(IF(S1334:$S$5009&lt;&gt;0, ABS(S1334-$AC$7),""),"")</f>
        <v/>
      </c>
      <c r="U1334" s="146" t="str">
        <f>IFERROR(IF(S1334:$S$5009&lt;&gt;0, (T1334-$AB$16)^2,""),"")</f>
        <v/>
      </c>
      <c r="V1334" s="147" t="str">
        <f>IF(Data!C1338="","",C1338)</f>
        <v/>
      </c>
      <c r="W1334" s="146" t="str">
        <f>IFERROR(IF(V1334:$V$5009&lt;&gt;0, ABS(C1338-$AC$8),""),"")</f>
        <v/>
      </c>
      <c r="X1334" s="146" t="str">
        <f>IFERROR(IF(V1334:$V$5009&lt;&gt;0, (W1334-$AB$17)^2,""),"")</f>
        <v/>
      </c>
    </row>
    <row r="1335" spans="1:24" ht="23">
      <c r="A1335" s="155">
        <v>1326</v>
      </c>
      <c r="B1335" s="127" t="str">
        <f>IF(Data!B1335:$B$5009&lt;&gt;"",Data!B1335,"")</f>
        <v/>
      </c>
      <c r="C1335" s="127" t="str">
        <f>IF(Data!$C1335:C$5009&lt;&gt;"",Data!C1335,"")</f>
        <v/>
      </c>
      <c r="S1335" s="145" t="str">
        <f>IF(Data!B1339="","",B1339)</f>
        <v/>
      </c>
      <c r="T1335" s="146" t="str">
        <f>IFERROR(IF(S1335:$S$5009&lt;&gt;0, ABS(S1335-$AC$7),""),"")</f>
        <v/>
      </c>
      <c r="U1335" s="146" t="str">
        <f>IFERROR(IF(S1335:$S$5009&lt;&gt;0, (T1335-$AB$16)^2,""),"")</f>
        <v/>
      </c>
      <c r="V1335" s="147" t="str">
        <f>IF(Data!C1339="","",C1339)</f>
        <v/>
      </c>
      <c r="W1335" s="146" t="str">
        <f>IFERROR(IF(V1335:$V$5009&lt;&gt;0, ABS(C1339-$AC$8),""),"")</f>
        <v/>
      </c>
      <c r="X1335" s="146" t="str">
        <f>IFERROR(IF(V1335:$V$5009&lt;&gt;0, (W1335-$AB$17)^2,""),"")</f>
        <v/>
      </c>
    </row>
    <row r="1336" spans="1:24" ht="23">
      <c r="A1336" s="154">
        <v>1327</v>
      </c>
      <c r="B1336" s="127" t="str">
        <f>IF(Data!B1336:$B$5009&lt;&gt;"",Data!B1336,"")</f>
        <v/>
      </c>
      <c r="C1336" s="127" t="str">
        <f>IF(Data!$C1336:C$5009&lt;&gt;"",Data!C1336,"")</f>
        <v/>
      </c>
      <c r="S1336" s="145" t="str">
        <f>IF(Data!B1340="","",B1340)</f>
        <v/>
      </c>
      <c r="T1336" s="146" t="str">
        <f>IFERROR(IF(S1336:$S$5009&lt;&gt;0, ABS(S1336-$AC$7),""),"")</f>
        <v/>
      </c>
      <c r="U1336" s="146" t="str">
        <f>IFERROR(IF(S1336:$S$5009&lt;&gt;0, (T1336-$AB$16)^2,""),"")</f>
        <v/>
      </c>
      <c r="V1336" s="147" t="str">
        <f>IF(Data!C1340="","",C1340)</f>
        <v/>
      </c>
      <c r="W1336" s="146" t="str">
        <f>IFERROR(IF(V1336:$V$5009&lt;&gt;0, ABS(C1340-$AC$8),""),"")</f>
        <v/>
      </c>
      <c r="X1336" s="146" t="str">
        <f>IFERROR(IF(V1336:$V$5009&lt;&gt;0, (W1336-$AB$17)^2,""),"")</f>
        <v/>
      </c>
    </row>
    <row r="1337" spans="1:24" ht="23">
      <c r="A1337" s="155">
        <v>1328</v>
      </c>
      <c r="B1337" s="127" t="str">
        <f>IF(Data!B1337:$B$5009&lt;&gt;"",Data!B1337,"")</f>
        <v/>
      </c>
      <c r="C1337" s="127" t="str">
        <f>IF(Data!$C1337:C$5009&lt;&gt;"",Data!C1337,"")</f>
        <v/>
      </c>
      <c r="S1337" s="145" t="str">
        <f>IF(Data!B1341="","",B1341)</f>
        <v/>
      </c>
      <c r="T1337" s="146" t="str">
        <f>IFERROR(IF(S1337:$S$5009&lt;&gt;0, ABS(S1337-$AC$7),""),"")</f>
        <v/>
      </c>
      <c r="U1337" s="146" t="str">
        <f>IFERROR(IF(S1337:$S$5009&lt;&gt;0, (T1337-$AB$16)^2,""),"")</f>
        <v/>
      </c>
      <c r="V1337" s="147" t="str">
        <f>IF(Data!C1341="","",C1341)</f>
        <v/>
      </c>
      <c r="W1337" s="146" t="str">
        <f>IFERROR(IF(V1337:$V$5009&lt;&gt;0, ABS(C1341-$AC$8),""),"")</f>
        <v/>
      </c>
      <c r="X1337" s="146" t="str">
        <f>IFERROR(IF(V1337:$V$5009&lt;&gt;0, (W1337-$AB$17)^2,""),"")</f>
        <v/>
      </c>
    </row>
    <row r="1338" spans="1:24" ht="23">
      <c r="A1338" s="154">
        <v>1329</v>
      </c>
      <c r="B1338" s="127" t="str">
        <f>IF(Data!B1338:$B$5009&lt;&gt;"",Data!B1338,"")</f>
        <v/>
      </c>
      <c r="C1338" s="127" t="str">
        <f>IF(Data!$C1338:C$5009&lt;&gt;"",Data!C1338,"")</f>
        <v/>
      </c>
      <c r="S1338" s="145" t="str">
        <f>IF(Data!B1342="","",B1342)</f>
        <v/>
      </c>
      <c r="T1338" s="146" t="str">
        <f>IFERROR(IF(S1338:$S$5009&lt;&gt;0, ABS(S1338-$AC$7),""),"")</f>
        <v/>
      </c>
      <c r="U1338" s="146" t="str">
        <f>IFERROR(IF(S1338:$S$5009&lt;&gt;0, (T1338-$AB$16)^2,""),"")</f>
        <v/>
      </c>
      <c r="V1338" s="147" t="str">
        <f>IF(Data!C1342="","",C1342)</f>
        <v/>
      </c>
      <c r="W1338" s="146" t="str">
        <f>IFERROR(IF(V1338:$V$5009&lt;&gt;0, ABS(C1342-$AC$8),""),"")</f>
        <v/>
      </c>
      <c r="X1338" s="146" t="str">
        <f>IFERROR(IF(V1338:$V$5009&lt;&gt;0, (W1338-$AB$17)^2,""),"")</f>
        <v/>
      </c>
    </row>
    <row r="1339" spans="1:24" ht="23">
      <c r="A1339" s="155">
        <v>1330</v>
      </c>
      <c r="B1339" s="127" t="str">
        <f>IF(Data!B1339:$B$5009&lt;&gt;"",Data!B1339,"")</f>
        <v/>
      </c>
      <c r="C1339" s="127" t="str">
        <f>IF(Data!$C1339:C$5009&lt;&gt;"",Data!C1339,"")</f>
        <v/>
      </c>
      <c r="S1339" s="145" t="str">
        <f>IF(Data!B1343="","",B1343)</f>
        <v/>
      </c>
      <c r="T1339" s="146" t="str">
        <f>IFERROR(IF(S1339:$S$5009&lt;&gt;0, ABS(S1339-$AC$7),""),"")</f>
        <v/>
      </c>
      <c r="U1339" s="146" t="str">
        <f>IFERROR(IF(S1339:$S$5009&lt;&gt;0, (T1339-$AB$16)^2,""),"")</f>
        <v/>
      </c>
      <c r="V1339" s="147" t="str">
        <f>IF(Data!C1343="","",C1343)</f>
        <v/>
      </c>
      <c r="W1339" s="146" t="str">
        <f>IFERROR(IF(V1339:$V$5009&lt;&gt;0, ABS(C1343-$AC$8),""),"")</f>
        <v/>
      </c>
      <c r="X1339" s="146" t="str">
        <f>IFERROR(IF(V1339:$V$5009&lt;&gt;0, (W1339-$AB$17)^2,""),"")</f>
        <v/>
      </c>
    </row>
    <row r="1340" spans="1:24" ht="23">
      <c r="A1340" s="154">
        <v>1331</v>
      </c>
      <c r="B1340" s="127" t="str">
        <f>IF(Data!B1340:$B$5009&lt;&gt;"",Data!B1340,"")</f>
        <v/>
      </c>
      <c r="C1340" s="127" t="str">
        <f>IF(Data!$C1340:C$5009&lt;&gt;"",Data!C1340,"")</f>
        <v/>
      </c>
      <c r="S1340" s="145" t="str">
        <f>IF(Data!B1344="","",B1344)</f>
        <v/>
      </c>
      <c r="T1340" s="146" t="str">
        <f>IFERROR(IF(S1340:$S$5009&lt;&gt;0, ABS(S1340-$AC$7),""),"")</f>
        <v/>
      </c>
      <c r="U1340" s="146" t="str">
        <f>IFERROR(IF(S1340:$S$5009&lt;&gt;0, (T1340-$AB$16)^2,""),"")</f>
        <v/>
      </c>
      <c r="V1340" s="147" t="str">
        <f>IF(Data!C1344="","",C1344)</f>
        <v/>
      </c>
      <c r="W1340" s="146" t="str">
        <f>IFERROR(IF(V1340:$V$5009&lt;&gt;0, ABS(C1344-$AC$8),""),"")</f>
        <v/>
      </c>
      <c r="X1340" s="146" t="str">
        <f>IFERROR(IF(V1340:$V$5009&lt;&gt;0, (W1340-$AB$17)^2,""),"")</f>
        <v/>
      </c>
    </row>
    <row r="1341" spans="1:24" ht="23">
      <c r="A1341" s="155">
        <v>1332</v>
      </c>
      <c r="B1341" s="127" t="str">
        <f>IF(Data!B1341:$B$5009&lt;&gt;"",Data!B1341,"")</f>
        <v/>
      </c>
      <c r="C1341" s="127" t="str">
        <f>IF(Data!$C1341:C$5009&lt;&gt;"",Data!C1341,"")</f>
        <v/>
      </c>
      <c r="S1341" s="145" t="str">
        <f>IF(Data!B1345="","",B1345)</f>
        <v/>
      </c>
      <c r="T1341" s="146" t="str">
        <f>IFERROR(IF(S1341:$S$5009&lt;&gt;0, ABS(S1341-$AC$7),""),"")</f>
        <v/>
      </c>
      <c r="U1341" s="146" t="str">
        <f>IFERROR(IF(S1341:$S$5009&lt;&gt;0, (T1341-$AB$16)^2,""),"")</f>
        <v/>
      </c>
      <c r="V1341" s="147" t="str">
        <f>IF(Data!C1345="","",C1345)</f>
        <v/>
      </c>
      <c r="W1341" s="146" t="str">
        <f>IFERROR(IF(V1341:$V$5009&lt;&gt;0, ABS(C1345-$AC$8),""),"")</f>
        <v/>
      </c>
      <c r="X1341" s="146" t="str">
        <f>IFERROR(IF(V1341:$V$5009&lt;&gt;0, (W1341-$AB$17)^2,""),"")</f>
        <v/>
      </c>
    </row>
    <row r="1342" spans="1:24" ht="23">
      <c r="A1342" s="154">
        <v>1333</v>
      </c>
      <c r="B1342" s="127" t="str">
        <f>IF(Data!B1342:$B$5009&lt;&gt;"",Data!B1342,"")</f>
        <v/>
      </c>
      <c r="C1342" s="127" t="str">
        <f>IF(Data!$C1342:C$5009&lt;&gt;"",Data!C1342,"")</f>
        <v/>
      </c>
      <c r="S1342" s="145" t="str">
        <f>IF(Data!B1346="","",B1346)</f>
        <v/>
      </c>
      <c r="T1342" s="146" t="str">
        <f>IFERROR(IF(S1342:$S$5009&lt;&gt;0, ABS(S1342-$AC$7),""),"")</f>
        <v/>
      </c>
      <c r="U1342" s="146" t="str">
        <f>IFERROR(IF(S1342:$S$5009&lt;&gt;0, (T1342-$AB$16)^2,""),"")</f>
        <v/>
      </c>
      <c r="V1342" s="147" t="str">
        <f>IF(Data!C1346="","",C1346)</f>
        <v/>
      </c>
      <c r="W1342" s="146" t="str">
        <f>IFERROR(IF(V1342:$V$5009&lt;&gt;0, ABS(C1346-$AC$8),""),"")</f>
        <v/>
      </c>
      <c r="X1342" s="146" t="str">
        <f>IFERROR(IF(V1342:$V$5009&lt;&gt;0, (W1342-$AB$17)^2,""),"")</f>
        <v/>
      </c>
    </row>
    <row r="1343" spans="1:24" ht="23">
      <c r="A1343" s="155">
        <v>1334</v>
      </c>
      <c r="B1343" s="127" t="str">
        <f>IF(Data!B1343:$B$5009&lt;&gt;"",Data!B1343,"")</f>
        <v/>
      </c>
      <c r="C1343" s="127" t="str">
        <f>IF(Data!$C1343:C$5009&lt;&gt;"",Data!C1343,"")</f>
        <v/>
      </c>
      <c r="S1343" s="145" t="str">
        <f>IF(Data!B1347="","",B1347)</f>
        <v/>
      </c>
      <c r="T1343" s="146" t="str">
        <f>IFERROR(IF(S1343:$S$5009&lt;&gt;0, ABS(S1343-$AC$7),""),"")</f>
        <v/>
      </c>
      <c r="U1343" s="146" t="str">
        <f>IFERROR(IF(S1343:$S$5009&lt;&gt;0, (T1343-$AB$16)^2,""),"")</f>
        <v/>
      </c>
      <c r="V1343" s="147" t="str">
        <f>IF(Data!C1347="","",C1347)</f>
        <v/>
      </c>
      <c r="W1343" s="146" t="str">
        <f>IFERROR(IF(V1343:$V$5009&lt;&gt;0, ABS(C1347-$AC$8),""),"")</f>
        <v/>
      </c>
      <c r="X1343" s="146" t="str">
        <f>IFERROR(IF(V1343:$V$5009&lt;&gt;0, (W1343-$AB$17)^2,""),"")</f>
        <v/>
      </c>
    </row>
    <row r="1344" spans="1:24" ht="23">
      <c r="A1344" s="154">
        <v>1335</v>
      </c>
      <c r="B1344" s="127" t="str">
        <f>IF(Data!B1344:$B$5009&lt;&gt;"",Data!B1344,"")</f>
        <v/>
      </c>
      <c r="C1344" s="127" t="str">
        <f>IF(Data!$C1344:C$5009&lt;&gt;"",Data!C1344,"")</f>
        <v/>
      </c>
      <c r="S1344" s="145" t="str">
        <f>IF(Data!B1348="","",B1348)</f>
        <v/>
      </c>
      <c r="T1344" s="146" t="str">
        <f>IFERROR(IF(S1344:$S$5009&lt;&gt;0, ABS(S1344-$AC$7),""),"")</f>
        <v/>
      </c>
      <c r="U1344" s="146" t="str">
        <f>IFERROR(IF(S1344:$S$5009&lt;&gt;0, (T1344-$AB$16)^2,""),"")</f>
        <v/>
      </c>
      <c r="V1344" s="147" t="str">
        <f>IF(Data!C1348="","",C1348)</f>
        <v/>
      </c>
      <c r="W1344" s="146" t="str">
        <f>IFERROR(IF(V1344:$V$5009&lt;&gt;0, ABS(C1348-$AC$8),""),"")</f>
        <v/>
      </c>
      <c r="X1344" s="146" t="str">
        <f>IFERROR(IF(V1344:$V$5009&lt;&gt;0, (W1344-$AB$17)^2,""),"")</f>
        <v/>
      </c>
    </row>
    <row r="1345" spans="1:24" ht="23">
      <c r="A1345" s="155">
        <v>1336</v>
      </c>
      <c r="B1345" s="127" t="str">
        <f>IF(Data!B1345:$B$5009&lt;&gt;"",Data!B1345,"")</f>
        <v/>
      </c>
      <c r="C1345" s="127" t="str">
        <f>IF(Data!$C1345:C$5009&lt;&gt;"",Data!C1345,"")</f>
        <v/>
      </c>
      <c r="S1345" s="145" t="str">
        <f>IF(Data!B1349="","",B1349)</f>
        <v/>
      </c>
      <c r="T1345" s="146" t="str">
        <f>IFERROR(IF(S1345:$S$5009&lt;&gt;0, ABS(S1345-$AC$7),""),"")</f>
        <v/>
      </c>
      <c r="U1345" s="146" t="str">
        <f>IFERROR(IF(S1345:$S$5009&lt;&gt;0, (T1345-$AB$16)^2,""),"")</f>
        <v/>
      </c>
      <c r="V1345" s="147" t="str">
        <f>IF(Data!C1349="","",C1349)</f>
        <v/>
      </c>
      <c r="W1345" s="146" t="str">
        <f>IFERROR(IF(V1345:$V$5009&lt;&gt;0, ABS(C1349-$AC$8),""),"")</f>
        <v/>
      </c>
      <c r="X1345" s="146" t="str">
        <f>IFERROR(IF(V1345:$V$5009&lt;&gt;0, (W1345-$AB$17)^2,""),"")</f>
        <v/>
      </c>
    </row>
    <row r="1346" spans="1:24" ht="23">
      <c r="A1346" s="154">
        <v>1337</v>
      </c>
      <c r="B1346" s="127" t="str">
        <f>IF(Data!B1346:$B$5009&lt;&gt;"",Data!B1346,"")</f>
        <v/>
      </c>
      <c r="C1346" s="127" t="str">
        <f>IF(Data!$C1346:C$5009&lt;&gt;"",Data!C1346,"")</f>
        <v/>
      </c>
      <c r="S1346" s="145" t="str">
        <f>IF(Data!B1350="","",B1350)</f>
        <v/>
      </c>
      <c r="T1346" s="146" t="str">
        <f>IFERROR(IF(S1346:$S$5009&lt;&gt;0, ABS(S1346-$AC$7),""),"")</f>
        <v/>
      </c>
      <c r="U1346" s="146" t="str">
        <f>IFERROR(IF(S1346:$S$5009&lt;&gt;0, (T1346-$AB$16)^2,""),"")</f>
        <v/>
      </c>
      <c r="V1346" s="147" t="str">
        <f>IF(Data!C1350="","",C1350)</f>
        <v/>
      </c>
      <c r="W1346" s="146" t="str">
        <f>IFERROR(IF(V1346:$V$5009&lt;&gt;0, ABS(C1350-$AC$8),""),"")</f>
        <v/>
      </c>
      <c r="X1346" s="146" t="str">
        <f>IFERROR(IF(V1346:$V$5009&lt;&gt;0, (W1346-$AB$17)^2,""),"")</f>
        <v/>
      </c>
    </row>
    <row r="1347" spans="1:24" ht="23">
      <c r="A1347" s="155">
        <v>1338</v>
      </c>
      <c r="B1347" s="127" t="str">
        <f>IF(Data!B1347:$B$5009&lt;&gt;"",Data!B1347,"")</f>
        <v/>
      </c>
      <c r="C1347" s="127" t="str">
        <f>IF(Data!$C1347:C$5009&lt;&gt;"",Data!C1347,"")</f>
        <v/>
      </c>
      <c r="S1347" s="145" t="str">
        <f>IF(Data!B1351="","",B1351)</f>
        <v/>
      </c>
      <c r="T1347" s="146" t="str">
        <f>IFERROR(IF(S1347:$S$5009&lt;&gt;0, ABS(S1347-$AC$7),""),"")</f>
        <v/>
      </c>
      <c r="U1347" s="146" t="str">
        <f>IFERROR(IF(S1347:$S$5009&lt;&gt;0, (T1347-$AB$16)^2,""),"")</f>
        <v/>
      </c>
      <c r="V1347" s="147" t="str">
        <f>IF(Data!C1351="","",C1351)</f>
        <v/>
      </c>
      <c r="W1347" s="146" t="str">
        <f>IFERROR(IF(V1347:$V$5009&lt;&gt;0, ABS(C1351-$AC$8),""),"")</f>
        <v/>
      </c>
      <c r="X1347" s="146" t="str">
        <f>IFERROR(IF(V1347:$V$5009&lt;&gt;0, (W1347-$AB$17)^2,""),"")</f>
        <v/>
      </c>
    </row>
    <row r="1348" spans="1:24" ht="23">
      <c r="A1348" s="154">
        <v>1339</v>
      </c>
      <c r="B1348" s="127" t="str">
        <f>IF(Data!B1348:$B$5009&lt;&gt;"",Data!B1348,"")</f>
        <v/>
      </c>
      <c r="C1348" s="127" t="str">
        <f>IF(Data!$C1348:C$5009&lt;&gt;"",Data!C1348,"")</f>
        <v/>
      </c>
      <c r="S1348" s="145" t="str">
        <f>IF(Data!B1352="","",B1352)</f>
        <v/>
      </c>
      <c r="T1348" s="146" t="str">
        <f>IFERROR(IF(S1348:$S$5009&lt;&gt;0, ABS(S1348-$AC$7),""),"")</f>
        <v/>
      </c>
      <c r="U1348" s="146" t="str">
        <f>IFERROR(IF(S1348:$S$5009&lt;&gt;0, (T1348-$AB$16)^2,""),"")</f>
        <v/>
      </c>
      <c r="V1348" s="147" t="str">
        <f>IF(Data!C1352="","",C1352)</f>
        <v/>
      </c>
      <c r="W1348" s="146" t="str">
        <f>IFERROR(IF(V1348:$V$5009&lt;&gt;0, ABS(C1352-$AC$8),""),"")</f>
        <v/>
      </c>
      <c r="X1348" s="146" t="str">
        <f>IFERROR(IF(V1348:$V$5009&lt;&gt;0, (W1348-$AB$17)^2,""),"")</f>
        <v/>
      </c>
    </row>
    <row r="1349" spans="1:24" ht="23">
      <c r="A1349" s="155">
        <v>1340</v>
      </c>
      <c r="B1349" s="127" t="str">
        <f>IF(Data!B1349:$B$5009&lt;&gt;"",Data!B1349,"")</f>
        <v/>
      </c>
      <c r="C1349" s="127" t="str">
        <f>IF(Data!$C1349:C$5009&lt;&gt;"",Data!C1349,"")</f>
        <v/>
      </c>
      <c r="S1349" s="145" t="str">
        <f>IF(Data!B1353="","",B1353)</f>
        <v/>
      </c>
      <c r="T1349" s="146" t="str">
        <f>IFERROR(IF(S1349:$S$5009&lt;&gt;0, ABS(S1349-$AC$7),""),"")</f>
        <v/>
      </c>
      <c r="U1349" s="146" t="str">
        <f>IFERROR(IF(S1349:$S$5009&lt;&gt;0, (T1349-$AB$16)^2,""),"")</f>
        <v/>
      </c>
      <c r="V1349" s="147" t="str">
        <f>IF(Data!C1353="","",C1353)</f>
        <v/>
      </c>
      <c r="W1349" s="146" t="str">
        <f>IFERROR(IF(V1349:$V$5009&lt;&gt;0, ABS(C1353-$AC$8),""),"")</f>
        <v/>
      </c>
      <c r="X1349" s="146" t="str">
        <f>IFERROR(IF(V1349:$V$5009&lt;&gt;0, (W1349-$AB$17)^2,""),"")</f>
        <v/>
      </c>
    </row>
    <row r="1350" spans="1:24" ht="23">
      <c r="A1350" s="154">
        <v>1341</v>
      </c>
      <c r="B1350" s="127" t="str">
        <f>IF(Data!B1350:$B$5009&lt;&gt;"",Data!B1350,"")</f>
        <v/>
      </c>
      <c r="C1350" s="127" t="str">
        <f>IF(Data!$C1350:C$5009&lt;&gt;"",Data!C1350,"")</f>
        <v/>
      </c>
      <c r="S1350" s="145" t="str">
        <f>IF(Data!B1354="","",B1354)</f>
        <v/>
      </c>
      <c r="T1350" s="146" t="str">
        <f>IFERROR(IF(S1350:$S$5009&lt;&gt;0, ABS(S1350-$AC$7),""),"")</f>
        <v/>
      </c>
      <c r="U1350" s="146" t="str">
        <f>IFERROR(IF(S1350:$S$5009&lt;&gt;0, (T1350-$AB$16)^2,""),"")</f>
        <v/>
      </c>
      <c r="V1350" s="147" t="str">
        <f>IF(Data!C1354="","",C1354)</f>
        <v/>
      </c>
      <c r="W1350" s="146" t="str">
        <f>IFERROR(IF(V1350:$V$5009&lt;&gt;0, ABS(C1354-$AC$8),""),"")</f>
        <v/>
      </c>
      <c r="X1350" s="146" t="str">
        <f>IFERROR(IF(V1350:$V$5009&lt;&gt;0, (W1350-$AB$17)^2,""),"")</f>
        <v/>
      </c>
    </row>
    <row r="1351" spans="1:24" ht="23">
      <c r="A1351" s="155">
        <v>1342</v>
      </c>
      <c r="B1351" s="127" t="str">
        <f>IF(Data!B1351:$B$5009&lt;&gt;"",Data!B1351,"")</f>
        <v/>
      </c>
      <c r="C1351" s="127" t="str">
        <f>IF(Data!$C1351:C$5009&lt;&gt;"",Data!C1351,"")</f>
        <v/>
      </c>
      <c r="S1351" s="145" t="str">
        <f>IF(Data!B1355="","",B1355)</f>
        <v/>
      </c>
      <c r="T1351" s="146" t="str">
        <f>IFERROR(IF(S1351:$S$5009&lt;&gt;0, ABS(S1351-$AC$7),""),"")</f>
        <v/>
      </c>
      <c r="U1351" s="146" t="str">
        <f>IFERROR(IF(S1351:$S$5009&lt;&gt;0, (T1351-$AB$16)^2,""),"")</f>
        <v/>
      </c>
      <c r="V1351" s="147" t="str">
        <f>IF(Data!C1355="","",C1355)</f>
        <v/>
      </c>
      <c r="W1351" s="146" t="str">
        <f>IFERROR(IF(V1351:$V$5009&lt;&gt;0, ABS(C1355-$AC$8),""),"")</f>
        <v/>
      </c>
      <c r="X1351" s="146" t="str">
        <f>IFERROR(IF(V1351:$V$5009&lt;&gt;0, (W1351-$AB$17)^2,""),"")</f>
        <v/>
      </c>
    </row>
    <row r="1352" spans="1:24" ht="23">
      <c r="A1352" s="154">
        <v>1343</v>
      </c>
      <c r="B1352" s="127" t="str">
        <f>IF(Data!B1352:$B$5009&lt;&gt;"",Data!B1352,"")</f>
        <v/>
      </c>
      <c r="C1352" s="127" t="str">
        <f>IF(Data!$C1352:C$5009&lt;&gt;"",Data!C1352,"")</f>
        <v/>
      </c>
      <c r="S1352" s="145" t="str">
        <f>IF(Data!B1356="","",B1356)</f>
        <v/>
      </c>
      <c r="T1352" s="146" t="str">
        <f>IFERROR(IF(S1352:$S$5009&lt;&gt;0, ABS(S1352-$AC$7),""),"")</f>
        <v/>
      </c>
      <c r="U1352" s="146" t="str">
        <f>IFERROR(IF(S1352:$S$5009&lt;&gt;0, (T1352-$AB$16)^2,""),"")</f>
        <v/>
      </c>
      <c r="V1352" s="147" t="str">
        <f>IF(Data!C1356="","",C1356)</f>
        <v/>
      </c>
      <c r="W1352" s="146" t="str">
        <f>IFERROR(IF(V1352:$V$5009&lt;&gt;0, ABS(C1356-$AC$8),""),"")</f>
        <v/>
      </c>
      <c r="X1352" s="146" t="str">
        <f>IFERROR(IF(V1352:$V$5009&lt;&gt;0, (W1352-$AB$17)^2,""),"")</f>
        <v/>
      </c>
    </row>
    <row r="1353" spans="1:24" ht="23">
      <c r="A1353" s="155">
        <v>1344</v>
      </c>
      <c r="B1353" s="127" t="str">
        <f>IF(Data!B1353:$B$5009&lt;&gt;"",Data!B1353,"")</f>
        <v/>
      </c>
      <c r="C1353" s="127" t="str">
        <f>IF(Data!$C1353:C$5009&lt;&gt;"",Data!C1353,"")</f>
        <v/>
      </c>
      <c r="S1353" s="145" t="str">
        <f>IF(Data!B1357="","",B1357)</f>
        <v/>
      </c>
      <c r="T1353" s="146" t="str">
        <f>IFERROR(IF(S1353:$S$5009&lt;&gt;0, ABS(S1353-$AC$7),""),"")</f>
        <v/>
      </c>
      <c r="U1353" s="146" t="str">
        <f>IFERROR(IF(S1353:$S$5009&lt;&gt;0, (T1353-$AB$16)^2,""),"")</f>
        <v/>
      </c>
      <c r="V1353" s="147" t="str">
        <f>IF(Data!C1357="","",C1357)</f>
        <v/>
      </c>
      <c r="W1353" s="146" t="str">
        <f>IFERROR(IF(V1353:$V$5009&lt;&gt;0, ABS(C1357-$AC$8),""),"")</f>
        <v/>
      </c>
      <c r="X1353" s="146" t="str">
        <f>IFERROR(IF(V1353:$V$5009&lt;&gt;0, (W1353-$AB$17)^2,""),"")</f>
        <v/>
      </c>
    </row>
    <row r="1354" spans="1:24" ht="23">
      <c r="A1354" s="154">
        <v>1345</v>
      </c>
      <c r="B1354" s="127" t="str">
        <f>IF(Data!B1354:$B$5009&lt;&gt;"",Data!B1354,"")</f>
        <v/>
      </c>
      <c r="C1354" s="127" t="str">
        <f>IF(Data!$C1354:C$5009&lt;&gt;"",Data!C1354,"")</f>
        <v/>
      </c>
      <c r="S1354" s="145" t="str">
        <f>IF(Data!B1358="","",B1358)</f>
        <v/>
      </c>
      <c r="T1354" s="146" t="str">
        <f>IFERROR(IF(S1354:$S$5009&lt;&gt;0, ABS(S1354-$AC$7),""),"")</f>
        <v/>
      </c>
      <c r="U1354" s="146" t="str">
        <f>IFERROR(IF(S1354:$S$5009&lt;&gt;0, (T1354-$AB$16)^2,""),"")</f>
        <v/>
      </c>
      <c r="V1354" s="147" t="str">
        <f>IF(Data!C1358="","",C1358)</f>
        <v/>
      </c>
      <c r="W1354" s="146" t="str">
        <f>IFERROR(IF(V1354:$V$5009&lt;&gt;0, ABS(C1358-$AC$8),""),"")</f>
        <v/>
      </c>
      <c r="X1354" s="146" t="str">
        <f>IFERROR(IF(V1354:$V$5009&lt;&gt;0, (W1354-$AB$17)^2,""),"")</f>
        <v/>
      </c>
    </row>
    <row r="1355" spans="1:24" ht="23">
      <c r="A1355" s="155">
        <v>1346</v>
      </c>
      <c r="B1355" s="127" t="str">
        <f>IF(Data!B1355:$B$5009&lt;&gt;"",Data!B1355,"")</f>
        <v/>
      </c>
      <c r="C1355" s="127" t="str">
        <f>IF(Data!$C1355:C$5009&lt;&gt;"",Data!C1355,"")</f>
        <v/>
      </c>
      <c r="S1355" s="145" t="str">
        <f>IF(Data!B1359="","",B1359)</f>
        <v/>
      </c>
      <c r="T1355" s="146" t="str">
        <f>IFERROR(IF(S1355:$S$5009&lt;&gt;0, ABS(S1355-$AC$7),""),"")</f>
        <v/>
      </c>
      <c r="U1355" s="146" t="str">
        <f>IFERROR(IF(S1355:$S$5009&lt;&gt;0, (T1355-$AB$16)^2,""),"")</f>
        <v/>
      </c>
      <c r="V1355" s="147" t="str">
        <f>IF(Data!C1359="","",C1359)</f>
        <v/>
      </c>
      <c r="W1355" s="146" t="str">
        <f>IFERROR(IF(V1355:$V$5009&lt;&gt;0, ABS(C1359-$AC$8),""),"")</f>
        <v/>
      </c>
      <c r="X1355" s="146" t="str">
        <f>IFERROR(IF(V1355:$V$5009&lt;&gt;0, (W1355-$AB$17)^2,""),"")</f>
        <v/>
      </c>
    </row>
    <row r="1356" spans="1:24" ht="23">
      <c r="A1356" s="154">
        <v>1347</v>
      </c>
      <c r="B1356" s="127" t="str">
        <f>IF(Data!B1356:$B$5009&lt;&gt;"",Data!B1356,"")</f>
        <v/>
      </c>
      <c r="C1356" s="127" t="str">
        <f>IF(Data!$C1356:C$5009&lt;&gt;"",Data!C1356,"")</f>
        <v/>
      </c>
      <c r="S1356" s="145" t="str">
        <f>IF(Data!B1360="","",B1360)</f>
        <v/>
      </c>
      <c r="T1356" s="146" t="str">
        <f>IFERROR(IF(S1356:$S$5009&lt;&gt;0, ABS(S1356-$AC$7),""),"")</f>
        <v/>
      </c>
      <c r="U1356" s="146" t="str">
        <f>IFERROR(IF(S1356:$S$5009&lt;&gt;0, (T1356-$AB$16)^2,""),"")</f>
        <v/>
      </c>
      <c r="V1356" s="147" t="str">
        <f>IF(Data!C1360="","",C1360)</f>
        <v/>
      </c>
      <c r="W1356" s="146" t="str">
        <f>IFERROR(IF(V1356:$V$5009&lt;&gt;0, ABS(C1360-$AC$8),""),"")</f>
        <v/>
      </c>
      <c r="X1356" s="146" t="str">
        <f>IFERROR(IF(V1356:$V$5009&lt;&gt;0, (W1356-$AB$17)^2,""),"")</f>
        <v/>
      </c>
    </row>
    <row r="1357" spans="1:24" ht="23">
      <c r="A1357" s="155">
        <v>1348</v>
      </c>
      <c r="B1357" s="127" t="str">
        <f>IF(Data!B1357:$B$5009&lt;&gt;"",Data!B1357,"")</f>
        <v/>
      </c>
      <c r="C1357" s="127" t="str">
        <f>IF(Data!$C1357:C$5009&lt;&gt;"",Data!C1357,"")</f>
        <v/>
      </c>
      <c r="S1357" s="145" t="str">
        <f>IF(Data!B1361="","",B1361)</f>
        <v/>
      </c>
      <c r="T1357" s="146" t="str">
        <f>IFERROR(IF(S1357:$S$5009&lt;&gt;0, ABS(S1357-$AC$7),""),"")</f>
        <v/>
      </c>
      <c r="U1357" s="146" t="str">
        <f>IFERROR(IF(S1357:$S$5009&lt;&gt;0, (T1357-$AB$16)^2,""),"")</f>
        <v/>
      </c>
      <c r="V1357" s="147" t="str">
        <f>IF(Data!C1361="","",C1361)</f>
        <v/>
      </c>
      <c r="W1357" s="146" t="str">
        <f>IFERROR(IF(V1357:$V$5009&lt;&gt;0, ABS(C1361-$AC$8),""),"")</f>
        <v/>
      </c>
      <c r="X1357" s="146" t="str">
        <f>IFERROR(IF(V1357:$V$5009&lt;&gt;0, (W1357-$AB$17)^2,""),"")</f>
        <v/>
      </c>
    </row>
    <row r="1358" spans="1:24" ht="23">
      <c r="A1358" s="154">
        <v>1349</v>
      </c>
      <c r="B1358" s="127" t="str">
        <f>IF(Data!B1358:$B$5009&lt;&gt;"",Data!B1358,"")</f>
        <v/>
      </c>
      <c r="C1358" s="127" t="str">
        <f>IF(Data!$C1358:C$5009&lt;&gt;"",Data!C1358,"")</f>
        <v/>
      </c>
      <c r="S1358" s="145" t="str">
        <f>IF(Data!B1362="","",B1362)</f>
        <v/>
      </c>
      <c r="T1358" s="146" t="str">
        <f>IFERROR(IF(S1358:$S$5009&lt;&gt;0, ABS(S1358-$AC$7),""),"")</f>
        <v/>
      </c>
      <c r="U1358" s="146" t="str">
        <f>IFERROR(IF(S1358:$S$5009&lt;&gt;0, (T1358-$AB$16)^2,""),"")</f>
        <v/>
      </c>
      <c r="V1358" s="147" t="str">
        <f>IF(Data!C1362="","",C1362)</f>
        <v/>
      </c>
      <c r="W1358" s="146" t="str">
        <f>IFERROR(IF(V1358:$V$5009&lt;&gt;0, ABS(C1362-$AC$8),""),"")</f>
        <v/>
      </c>
      <c r="X1358" s="146" t="str">
        <f>IFERROR(IF(V1358:$V$5009&lt;&gt;0, (W1358-$AB$17)^2,""),"")</f>
        <v/>
      </c>
    </row>
    <row r="1359" spans="1:24" ht="23">
      <c r="A1359" s="155">
        <v>1350</v>
      </c>
      <c r="B1359" s="127" t="str">
        <f>IF(Data!B1359:$B$5009&lt;&gt;"",Data!B1359,"")</f>
        <v/>
      </c>
      <c r="C1359" s="127" t="str">
        <f>IF(Data!$C1359:C$5009&lt;&gt;"",Data!C1359,"")</f>
        <v/>
      </c>
      <c r="S1359" s="145" t="str">
        <f>IF(Data!B1363="","",B1363)</f>
        <v/>
      </c>
      <c r="T1359" s="146" t="str">
        <f>IFERROR(IF(S1359:$S$5009&lt;&gt;0, ABS(S1359-$AC$7),""),"")</f>
        <v/>
      </c>
      <c r="U1359" s="146" t="str">
        <f>IFERROR(IF(S1359:$S$5009&lt;&gt;0, (T1359-$AB$16)^2,""),"")</f>
        <v/>
      </c>
      <c r="V1359" s="147" t="str">
        <f>IF(Data!C1363="","",C1363)</f>
        <v/>
      </c>
      <c r="W1359" s="146" t="str">
        <f>IFERROR(IF(V1359:$V$5009&lt;&gt;0, ABS(C1363-$AC$8),""),"")</f>
        <v/>
      </c>
      <c r="X1359" s="146" t="str">
        <f>IFERROR(IF(V1359:$V$5009&lt;&gt;0, (W1359-$AB$17)^2,""),"")</f>
        <v/>
      </c>
    </row>
    <row r="1360" spans="1:24" ht="23">
      <c r="A1360" s="154">
        <v>1351</v>
      </c>
      <c r="B1360" s="127" t="str">
        <f>IF(Data!B1360:$B$5009&lt;&gt;"",Data!B1360,"")</f>
        <v/>
      </c>
      <c r="C1360" s="127" t="str">
        <f>IF(Data!$C1360:C$5009&lt;&gt;"",Data!C1360,"")</f>
        <v/>
      </c>
      <c r="S1360" s="145" t="str">
        <f>IF(Data!B1364="","",B1364)</f>
        <v/>
      </c>
      <c r="T1360" s="146" t="str">
        <f>IFERROR(IF(S1360:$S$5009&lt;&gt;0, ABS(S1360-$AC$7),""),"")</f>
        <v/>
      </c>
      <c r="U1360" s="146" t="str">
        <f>IFERROR(IF(S1360:$S$5009&lt;&gt;0, (T1360-$AB$16)^2,""),"")</f>
        <v/>
      </c>
      <c r="V1360" s="147" t="str">
        <f>IF(Data!C1364="","",C1364)</f>
        <v/>
      </c>
      <c r="W1360" s="146" t="str">
        <f>IFERROR(IF(V1360:$V$5009&lt;&gt;0, ABS(C1364-$AC$8),""),"")</f>
        <v/>
      </c>
      <c r="X1360" s="146" t="str">
        <f>IFERROR(IF(V1360:$V$5009&lt;&gt;0, (W1360-$AB$17)^2,""),"")</f>
        <v/>
      </c>
    </row>
    <row r="1361" spans="1:24" ht="23">
      <c r="A1361" s="155">
        <v>1352</v>
      </c>
      <c r="B1361" s="127" t="str">
        <f>IF(Data!B1361:$B$5009&lt;&gt;"",Data!B1361,"")</f>
        <v/>
      </c>
      <c r="C1361" s="127" t="str">
        <f>IF(Data!$C1361:C$5009&lt;&gt;"",Data!C1361,"")</f>
        <v/>
      </c>
      <c r="S1361" s="145" t="str">
        <f>IF(Data!B1365="","",B1365)</f>
        <v/>
      </c>
      <c r="T1361" s="146" t="str">
        <f>IFERROR(IF(S1361:$S$5009&lt;&gt;0, ABS(S1361-$AC$7),""),"")</f>
        <v/>
      </c>
      <c r="U1361" s="146" t="str">
        <f>IFERROR(IF(S1361:$S$5009&lt;&gt;0, (T1361-$AB$16)^2,""),"")</f>
        <v/>
      </c>
      <c r="V1361" s="147" t="str">
        <f>IF(Data!C1365="","",C1365)</f>
        <v/>
      </c>
      <c r="W1361" s="146" t="str">
        <f>IFERROR(IF(V1361:$V$5009&lt;&gt;0, ABS(C1365-$AC$8),""),"")</f>
        <v/>
      </c>
      <c r="X1361" s="146" t="str">
        <f>IFERROR(IF(V1361:$V$5009&lt;&gt;0, (W1361-$AB$17)^2,""),"")</f>
        <v/>
      </c>
    </row>
    <row r="1362" spans="1:24" ht="23">
      <c r="A1362" s="154">
        <v>1353</v>
      </c>
      <c r="B1362" s="127" t="str">
        <f>IF(Data!B1362:$B$5009&lt;&gt;"",Data!B1362,"")</f>
        <v/>
      </c>
      <c r="C1362" s="127" t="str">
        <f>IF(Data!$C1362:C$5009&lt;&gt;"",Data!C1362,"")</f>
        <v/>
      </c>
      <c r="S1362" s="145" t="str">
        <f>IF(Data!B1366="","",B1366)</f>
        <v/>
      </c>
      <c r="T1362" s="146" t="str">
        <f>IFERROR(IF(S1362:$S$5009&lt;&gt;0, ABS(S1362-$AC$7),""),"")</f>
        <v/>
      </c>
      <c r="U1362" s="146" t="str">
        <f>IFERROR(IF(S1362:$S$5009&lt;&gt;0, (T1362-$AB$16)^2,""),"")</f>
        <v/>
      </c>
      <c r="V1362" s="147" t="str">
        <f>IF(Data!C1366="","",C1366)</f>
        <v/>
      </c>
      <c r="W1362" s="146" t="str">
        <f>IFERROR(IF(V1362:$V$5009&lt;&gt;0, ABS(C1366-$AC$8),""),"")</f>
        <v/>
      </c>
      <c r="X1362" s="146" t="str">
        <f>IFERROR(IF(V1362:$V$5009&lt;&gt;0, (W1362-$AB$17)^2,""),"")</f>
        <v/>
      </c>
    </row>
    <row r="1363" spans="1:24" ht="23">
      <c r="A1363" s="155">
        <v>1354</v>
      </c>
      <c r="B1363" s="127" t="str">
        <f>IF(Data!B1363:$B$5009&lt;&gt;"",Data!B1363,"")</f>
        <v/>
      </c>
      <c r="C1363" s="127" t="str">
        <f>IF(Data!$C1363:C$5009&lt;&gt;"",Data!C1363,"")</f>
        <v/>
      </c>
      <c r="S1363" s="145" t="str">
        <f>IF(Data!B1367="","",B1367)</f>
        <v/>
      </c>
      <c r="T1363" s="146" t="str">
        <f>IFERROR(IF(S1363:$S$5009&lt;&gt;0, ABS(S1363-$AC$7),""),"")</f>
        <v/>
      </c>
      <c r="U1363" s="146" t="str">
        <f>IFERROR(IF(S1363:$S$5009&lt;&gt;0, (T1363-$AB$16)^2,""),"")</f>
        <v/>
      </c>
      <c r="V1363" s="147" t="str">
        <f>IF(Data!C1367="","",C1367)</f>
        <v/>
      </c>
      <c r="W1363" s="146" t="str">
        <f>IFERROR(IF(V1363:$V$5009&lt;&gt;0, ABS(C1367-$AC$8),""),"")</f>
        <v/>
      </c>
      <c r="X1363" s="146" t="str">
        <f>IFERROR(IF(V1363:$V$5009&lt;&gt;0, (W1363-$AB$17)^2,""),"")</f>
        <v/>
      </c>
    </row>
    <row r="1364" spans="1:24" ht="23">
      <c r="A1364" s="154">
        <v>1355</v>
      </c>
      <c r="B1364" s="127" t="str">
        <f>IF(Data!B1364:$B$5009&lt;&gt;"",Data!B1364,"")</f>
        <v/>
      </c>
      <c r="C1364" s="127" t="str">
        <f>IF(Data!$C1364:C$5009&lt;&gt;"",Data!C1364,"")</f>
        <v/>
      </c>
      <c r="S1364" s="145" t="str">
        <f>IF(Data!B1368="","",B1368)</f>
        <v/>
      </c>
      <c r="T1364" s="146" t="str">
        <f>IFERROR(IF(S1364:$S$5009&lt;&gt;0, ABS(S1364-$AC$7),""),"")</f>
        <v/>
      </c>
      <c r="U1364" s="146" t="str">
        <f>IFERROR(IF(S1364:$S$5009&lt;&gt;0, (T1364-$AB$16)^2,""),"")</f>
        <v/>
      </c>
      <c r="V1364" s="147" t="str">
        <f>IF(Data!C1368="","",C1368)</f>
        <v/>
      </c>
      <c r="W1364" s="146" t="str">
        <f>IFERROR(IF(V1364:$V$5009&lt;&gt;0, ABS(C1368-$AC$8),""),"")</f>
        <v/>
      </c>
      <c r="X1364" s="146" t="str">
        <f>IFERROR(IF(V1364:$V$5009&lt;&gt;0, (W1364-$AB$17)^2,""),"")</f>
        <v/>
      </c>
    </row>
    <row r="1365" spans="1:24" ht="23">
      <c r="A1365" s="155">
        <v>1356</v>
      </c>
      <c r="B1365" s="127" t="str">
        <f>IF(Data!B1365:$B$5009&lt;&gt;"",Data!B1365,"")</f>
        <v/>
      </c>
      <c r="C1365" s="127" t="str">
        <f>IF(Data!$C1365:C$5009&lt;&gt;"",Data!C1365,"")</f>
        <v/>
      </c>
      <c r="S1365" s="145" t="str">
        <f>IF(Data!B1369="","",B1369)</f>
        <v/>
      </c>
      <c r="T1365" s="146" t="str">
        <f>IFERROR(IF(S1365:$S$5009&lt;&gt;0, ABS(S1365-$AC$7),""),"")</f>
        <v/>
      </c>
      <c r="U1365" s="146" t="str">
        <f>IFERROR(IF(S1365:$S$5009&lt;&gt;0, (T1365-$AB$16)^2,""),"")</f>
        <v/>
      </c>
      <c r="V1365" s="147" t="str">
        <f>IF(Data!C1369="","",C1369)</f>
        <v/>
      </c>
      <c r="W1365" s="146" t="str">
        <f>IFERROR(IF(V1365:$V$5009&lt;&gt;0, ABS(C1369-$AC$8),""),"")</f>
        <v/>
      </c>
      <c r="X1365" s="146" t="str">
        <f>IFERROR(IF(V1365:$V$5009&lt;&gt;0, (W1365-$AB$17)^2,""),"")</f>
        <v/>
      </c>
    </row>
    <row r="1366" spans="1:24" ht="23">
      <c r="A1366" s="154">
        <v>1357</v>
      </c>
      <c r="B1366" s="127" t="str">
        <f>IF(Data!B1366:$B$5009&lt;&gt;"",Data!B1366,"")</f>
        <v/>
      </c>
      <c r="C1366" s="127" t="str">
        <f>IF(Data!$C1366:C$5009&lt;&gt;"",Data!C1366,"")</f>
        <v/>
      </c>
      <c r="S1366" s="145" t="str">
        <f>IF(Data!B1370="","",B1370)</f>
        <v/>
      </c>
      <c r="T1366" s="146" t="str">
        <f>IFERROR(IF(S1366:$S$5009&lt;&gt;0, ABS(S1366-$AC$7),""),"")</f>
        <v/>
      </c>
      <c r="U1366" s="146" t="str">
        <f>IFERROR(IF(S1366:$S$5009&lt;&gt;0, (T1366-$AB$16)^2,""),"")</f>
        <v/>
      </c>
      <c r="V1366" s="147" t="str">
        <f>IF(Data!C1370="","",C1370)</f>
        <v/>
      </c>
      <c r="W1366" s="146" t="str">
        <f>IFERROR(IF(V1366:$V$5009&lt;&gt;0, ABS(C1370-$AC$8),""),"")</f>
        <v/>
      </c>
      <c r="X1366" s="146" t="str">
        <f>IFERROR(IF(V1366:$V$5009&lt;&gt;0, (W1366-$AB$17)^2,""),"")</f>
        <v/>
      </c>
    </row>
    <row r="1367" spans="1:24" ht="23">
      <c r="A1367" s="155">
        <v>1358</v>
      </c>
      <c r="B1367" s="127" t="str">
        <f>IF(Data!B1367:$B$5009&lt;&gt;"",Data!B1367,"")</f>
        <v/>
      </c>
      <c r="C1367" s="127" t="str">
        <f>IF(Data!$C1367:C$5009&lt;&gt;"",Data!C1367,"")</f>
        <v/>
      </c>
      <c r="S1367" s="145" t="str">
        <f>IF(Data!B1371="","",B1371)</f>
        <v/>
      </c>
      <c r="T1367" s="146" t="str">
        <f>IFERROR(IF(S1367:$S$5009&lt;&gt;0, ABS(S1367-$AC$7),""),"")</f>
        <v/>
      </c>
      <c r="U1367" s="146" t="str">
        <f>IFERROR(IF(S1367:$S$5009&lt;&gt;0, (T1367-$AB$16)^2,""),"")</f>
        <v/>
      </c>
      <c r="V1367" s="147" t="str">
        <f>IF(Data!C1371="","",C1371)</f>
        <v/>
      </c>
      <c r="W1367" s="146" t="str">
        <f>IFERROR(IF(V1367:$V$5009&lt;&gt;0, ABS(C1371-$AC$8),""),"")</f>
        <v/>
      </c>
      <c r="X1367" s="146" t="str">
        <f>IFERROR(IF(V1367:$V$5009&lt;&gt;0, (W1367-$AB$17)^2,""),"")</f>
        <v/>
      </c>
    </row>
    <row r="1368" spans="1:24" ht="23">
      <c r="A1368" s="154">
        <v>1359</v>
      </c>
      <c r="B1368" s="127" t="str">
        <f>IF(Data!B1368:$B$5009&lt;&gt;"",Data!B1368,"")</f>
        <v/>
      </c>
      <c r="C1368" s="127" t="str">
        <f>IF(Data!$C1368:C$5009&lt;&gt;"",Data!C1368,"")</f>
        <v/>
      </c>
      <c r="S1368" s="145" t="str">
        <f>IF(Data!B1372="","",B1372)</f>
        <v/>
      </c>
      <c r="T1368" s="146" t="str">
        <f>IFERROR(IF(S1368:$S$5009&lt;&gt;0, ABS(S1368-$AC$7),""),"")</f>
        <v/>
      </c>
      <c r="U1368" s="146" t="str">
        <f>IFERROR(IF(S1368:$S$5009&lt;&gt;0, (T1368-$AB$16)^2,""),"")</f>
        <v/>
      </c>
      <c r="V1368" s="147" t="str">
        <f>IF(Data!C1372="","",C1372)</f>
        <v/>
      </c>
      <c r="W1368" s="146" t="str">
        <f>IFERROR(IF(V1368:$V$5009&lt;&gt;0, ABS(C1372-$AC$8),""),"")</f>
        <v/>
      </c>
      <c r="X1368" s="146" t="str">
        <f>IFERROR(IF(V1368:$V$5009&lt;&gt;0, (W1368-$AB$17)^2,""),"")</f>
        <v/>
      </c>
    </row>
    <row r="1369" spans="1:24" ht="23">
      <c r="A1369" s="155">
        <v>1360</v>
      </c>
      <c r="B1369" s="127" t="str">
        <f>IF(Data!B1369:$B$5009&lt;&gt;"",Data!B1369,"")</f>
        <v/>
      </c>
      <c r="C1369" s="127" t="str">
        <f>IF(Data!$C1369:C$5009&lt;&gt;"",Data!C1369,"")</f>
        <v/>
      </c>
      <c r="S1369" s="145" t="str">
        <f>IF(Data!B1373="","",B1373)</f>
        <v/>
      </c>
      <c r="T1369" s="146" t="str">
        <f>IFERROR(IF(S1369:$S$5009&lt;&gt;0, ABS(S1369-$AC$7),""),"")</f>
        <v/>
      </c>
      <c r="U1369" s="146" t="str">
        <f>IFERROR(IF(S1369:$S$5009&lt;&gt;0, (T1369-$AB$16)^2,""),"")</f>
        <v/>
      </c>
      <c r="V1369" s="147" t="str">
        <f>IF(Data!C1373="","",C1373)</f>
        <v/>
      </c>
      <c r="W1369" s="146" t="str">
        <f>IFERROR(IF(V1369:$V$5009&lt;&gt;0, ABS(C1373-$AC$8),""),"")</f>
        <v/>
      </c>
      <c r="X1369" s="146" t="str">
        <f>IFERROR(IF(V1369:$V$5009&lt;&gt;0, (W1369-$AB$17)^2,""),"")</f>
        <v/>
      </c>
    </row>
    <row r="1370" spans="1:24" ht="23">
      <c r="A1370" s="154">
        <v>1361</v>
      </c>
      <c r="B1370" s="127" t="str">
        <f>IF(Data!B1370:$B$5009&lt;&gt;"",Data!B1370,"")</f>
        <v/>
      </c>
      <c r="C1370" s="127" t="str">
        <f>IF(Data!$C1370:C$5009&lt;&gt;"",Data!C1370,"")</f>
        <v/>
      </c>
      <c r="S1370" s="145" t="str">
        <f>IF(Data!B1374="","",B1374)</f>
        <v/>
      </c>
      <c r="T1370" s="146" t="str">
        <f>IFERROR(IF(S1370:$S$5009&lt;&gt;0, ABS(S1370-$AC$7),""),"")</f>
        <v/>
      </c>
      <c r="U1370" s="146" t="str">
        <f>IFERROR(IF(S1370:$S$5009&lt;&gt;0, (T1370-$AB$16)^2,""),"")</f>
        <v/>
      </c>
      <c r="V1370" s="147" t="str">
        <f>IF(Data!C1374="","",C1374)</f>
        <v/>
      </c>
      <c r="W1370" s="146" t="str">
        <f>IFERROR(IF(V1370:$V$5009&lt;&gt;0, ABS(C1374-$AC$8),""),"")</f>
        <v/>
      </c>
      <c r="X1370" s="146" t="str">
        <f>IFERROR(IF(V1370:$V$5009&lt;&gt;0, (W1370-$AB$17)^2,""),"")</f>
        <v/>
      </c>
    </row>
    <row r="1371" spans="1:24" ht="23">
      <c r="A1371" s="155">
        <v>1362</v>
      </c>
      <c r="B1371" s="127" t="str">
        <f>IF(Data!B1371:$B$5009&lt;&gt;"",Data!B1371,"")</f>
        <v/>
      </c>
      <c r="C1371" s="127" t="str">
        <f>IF(Data!$C1371:C$5009&lt;&gt;"",Data!C1371,"")</f>
        <v/>
      </c>
      <c r="S1371" s="145" t="str">
        <f>IF(Data!B1375="","",B1375)</f>
        <v/>
      </c>
      <c r="T1371" s="146" t="str">
        <f>IFERROR(IF(S1371:$S$5009&lt;&gt;0, ABS(S1371-$AC$7),""),"")</f>
        <v/>
      </c>
      <c r="U1371" s="146" t="str">
        <f>IFERROR(IF(S1371:$S$5009&lt;&gt;0, (T1371-$AB$16)^2,""),"")</f>
        <v/>
      </c>
      <c r="V1371" s="147" t="str">
        <f>IF(Data!C1375="","",C1375)</f>
        <v/>
      </c>
      <c r="W1371" s="146" t="str">
        <f>IFERROR(IF(V1371:$V$5009&lt;&gt;0, ABS(C1375-$AC$8),""),"")</f>
        <v/>
      </c>
      <c r="X1371" s="146" t="str">
        <f>IFERROR(IF(V1371:$V$5009&lt;&gt;0, (W1371-$AB$17)^2,""),"")</f>
        <v/>
      </c>
    </row>
    <row r="1372" spans="1:24" ht="23">
      <c r="A1372" s="154">
        <v>1363</v>
      </c>
      <c r="B1372" s="127" t="str">
        <f>IF(Data!B1372:$B$5009&lt;&gt;"",Data!B1372,"")</f>
        <v/>
      </c>
      <c r="C1372" s="127" t="str">
        <f>IF(Data!$C1372:C$5009&lt;&gt;"",Data!C1372,"")</f>
        <v/>
      </c>
      <c r="S1372" s="145" t="str">
        <f>IF(Data!B1376="","",B1376)</f>
        <v/>
      </c>
      <c r="T1372" s="146" t="str">
        <f>IFERROR(IF(S1372:$S$5009&lt;&gt;0, ABS(S1372-$AC$7),""),"")</f>
        <v/>
      </c>
      <c r="U1372" s="146" t="str">
        <f>IFERROR(IF(S1372:$S$5009&lt;&gt;0, (T1372-$AB$16)^2,""),"")</f>
        <v/>
      </c>
      <c r="V1372" s="147" t="str">
        <f>IF(Data!C1376="","",C1376)</f>
        <v/>
      </c>
      <c r="W1372" s="146" t="str">
        <f>IFERROR(IF(V1372:$V$5009&lt;&gt;0, ABS(C1376-$AC$8),""),"")</f>
        <v/>
      </c>
      <c r="X1372" s="146" t="str">
        <f>IFERROR(IF(V1372:$V$5009&lt;&gt;0, (W1372-$AB$17)^2,""),"")</f>
        <v/>
      </c>
    </row>
    <row r="1373" spans="1:24" ht="23">
      <c r="A1373" s="155">
        <v>1364</v>
      </c>
      <c r="B1373" s="127" t="str">
        <f>IF(Data!B1373:$B$5009&lt;&gt;"",Data!B1373,"")</f>
        <v/>
      </c>
      <c r="C1373" s="127" t="str">
        <f>IF(Data!$C1373:C$5009&lt;&gt;"",Data!C1373,"")</f>
        <v/>
      </c>
      <c r="S1373" s="145" t="str">
        <f>IF(Data!B1377="","",B1377)</f>
        <v/>
      </c>
      <c r="T1373" s="146" t="str">
        <f>IFERROR(IF(S1373:$S$5009&lt;&gt;0, ABS(S1373-$AC$7),""),"")</f>
        <v/>
      </c>
      <c r="U1373" s="146" t="str">
        <f>IFERROR(IF(S1373:$S$5009&lt;&gt;0, (T1373-$AB$16)^2,""),"")</f>
        <v/>
      </c>
      <c r="V1373" s="147" t="str">
        <f>IF(Data!C1377="","",C1377)</f>
        <v/>
      </c>
      <c r="W1373" s="146" t="str">
        <f>IFERROR(IF(V1373:$V$5009&lt;&gt;0, ABS(C1377-$AC$8),""),"")</f>
        <v/>
      </c>
      <c r="X1373" s="146" t="str">
        <f>IFERROR(IF(V1373:$V$5009&lt;&gt;0, (W1373-$AB$17)^2,""),"")</f>
        <v/>
      </c>
    </row>
    <row r="1374" spans="1:24" ht="23">
      <c r="A1374" s="154">
        <v>1365</v>
      </c>
      <c r="B1374" s="127" t="str">
        <f>IF(Data!B1374:$B$5009&lt;&gt;"",Data!B1374,"")</f>
        <v/>
      </c>
      <c r="C1374" s="127" t="str">
        <f>IF(Data!$C1374:C$5009&lt;&gt;"",Data!C1374,"")</f>
        <v/>
      </c>
      <c r="S1374" s="145" t="str">
        <f>IF(Data!B1378="","",B1378)</f>
        <v/>
      </c>
      <c r="T1374" s="146" t="str">
        <f>IFERROR(IF(S1374:$S$5009&lt;&gt;0, ABS(S1374-$AC$7),""),"")</f>
        <v/>
      </c>
      <c r="U1374" s="146" t="str">
        <f>IFERROR(IF(S1374:$S$5009&lt;&gt;0, (T1374-$AB$16)^2,""),"")</f>
        <v/>
      </c>
      <c r="V1374" s="147" t="str">
        <f>IF(Data!C1378="","",C1378)</f>
        <v/>
      </c>
      <c r="W1374" s="146" t="str">
        <f>IFERROR(IF(V1374:$V$5009&lt;&gt;0, ABS(C1378-$AC$8),""),"")</f>
        <v/>
      </c>
      <c r="X1374" s="146" t="str">
        <f>IFERROR(IF(V1374:$V$5009&lt;&gt;0, (W1374-$AB$17)^2,""),"")</f>
        <v/>
      </c>
    </row>
    <row r="1375" spans="1:24" ht="23">
      <c r="A1375" s="155">
        <v>1366</v>
      </c>
      <c r="B1375" s="127" t="str">
        <f>IF(Data!B1375:$B$5009&lt;&gt;"",Data!B1375,"")</f>
        <v/>
      </c>
      <c r="C1375" s="127" t="str">
        <f>IF(Data!$C1375:C$5009&lt;&gt;"",Data!C1375,"")</f>
        <v/>
      </c>
      <c r="S1375" s="145" t="str">
        <f>IF(Data!B1379="","",B1379)</f>
        <v/>
      </c>
      <c r="T1375" s="146" t="str">
        <f>IFERROR(IF(S1375:$S$5009&lt;&gt;0, ABS(S1375-$AC$7),""),"")</f>
        <v/>
      </c>
      <c r="U1375" s="146" t="str">
        <f>IFERROR(IF(S1375:$S$5009&lt;&gt;0, (T1375-$AB$16)^2,""),"")</f>
        <v/>
      </c>
      <c r="V1375" s="147" t="str">
        <f>IF(Data!C1379="","",C1379)</f>
        <v/>
      </c>
      <c r="W1375" s="146" t="str">
        <f>IFERROR(IF(V1375:$V$5009&lt;&gt;0, ABS(C1379-$AC$8),""),"")</f>
        <v/>
      </c>
      <c r="X1375" s="146" t="str">
        <f>IFERROR(IF(V1375:$V$5009&lt;&gt;0, (W1375-$AB$17)^2,""),"")</f>
        <v/>
      </c>
    </row>
    <row r="1376" spans="1:24" ht="23">
      <c r="A1376" s="154">
        <v>1367</v>
      </c>
      <c r="B1376" s="127" t="str">
        <f>IF(Data!B1376:$B$5009&lt;&gt;"",Data!B1376,"")</f>
        <v/>
      </c>
      <c r="C1376" s="127" t="str">
        <f>IF(Data!$C1376:C$5009&lt;&gt;"",Data!C1376,"")</f>
        <v/>
      </c>
      <c r="S1376" s="145" t="str">
        <f>IF(Data!B1380="","",B1380)</f>
        <v/>
      </c>
      <c r="T1376" s="146" t="str">
        <f>IFERROR(IF(S1376:$S$5009&lt;&gt;0, ABS(S1376-$AC$7),""),"")</f>
        <v/>
      </c>
      <c r="U1376" s="146" t="str">
        <f>IFERROR(IF(S1376:$S$5009&lt;&gt;0, (T1376-$AB$16)^2,""),"")</f>
        <v/>
      </c>
      <c r="V1376" s="147" t="str">
        <f>IF(Data!C1380="","",C1380)</f>
        <v/>
      </c>
      <c r="W1376" s="146" t="str">
        <f>IFERROR(IF(V1376:$V$5009&lt;&gt;0, ABS(C1380-$AC$8),""),"")</f>
        <v/>
      </c>
      <c r="X1376" s="146" t="str">
        <f>IFERROR(IF(V1376:$V$5009&lt;&gt;0, (W1376-$AB$17)^2,""),"")</f>
        <v/>
      </c>
    </row>
    <row r="1377" spans="1:24" ht="23">
      <c r="A1377" s="155">
        <v>1368</v>
      </c>
      <c r="B1377" s="127" t="str">
        <f>IF(Data!B1377:$B$5009&lt;&gt;"",Data!B1377,"")</f>
        <v/>
      </c>
      <c r="C1377" s="127" t="str">
        <f>IF(Data!$C1377:C$5009&lt;&gt;"",Data!C1377,"")</f>
        <v/>
      </c>
      <c r="S1377" s="145" t="str">
        <f>IF(Data!B1381="","",B1381)</f>
        <v/>
      </c>
      <c r="T1377" s="146" t="str">
        <f>IFERROR(IF(S1377:$S$5009&lt;&gt;0, ABS(S1377-$AC$7),""),"")</f>
        <v/>
      </c>
      <c r="U1377" s="146" t="str">
        <f>IFERROR(IF(S1377:$S$5009&lt;&gt;0, (T1377-$AB$16)^2,""),"")</f>
        <v/>
      </c>
      <c r="V1377" s="147" t="str">
        <f>IF(Data!C1381="","",C1381)</f>
        <v/>
      </c>
      <c r="W1377" s="146" t="str">
        <f>IFERROR(IF(V1377:$V$5009&lt;&gt;0, ABS(C1381-$AC$8),""),"")</f>
        <v/>
      </c>
      <c r="X1377" s="146" t="str">
        <f>IFERROR(IF(V1377:$V$5009&lt;&gt;0, (W1377-$AB$17)^2,""),"")</f>
        <v/>
      </c>
    </row>
    <row r="1378" spans="1:24" ht="23">
      <c r="A1378" s="154">
        <v>1369</v>
      </c>
      <c r="B1378" s="127" t="str">
        <f>IF(Data!B1378:$B$5009&lt;&gt;"",Data!B1378,"")</f>
        <v/>
      </c>
      <c r="C1378" s="127" t="str">
        <f>IF(Data!$C1378:C$5009&lt;&gt;"",Data!C1378,"")</f>
        <v/>
      </c>
      <c r="S1378" s="145" t="str">
        <f>IF(Data!B1382="","",B1382)</f>
        <v/>
      </c>
      <c r="T1378" s="146" t="str">
        <f>IFERROR(IF(S1378:$S$5009&lt;&gt;0, ABS(S1378-$AC$7),""),"")</f>
        <v/>
      </c>
      <c r="U1378" s="146" t="str">
        <f>IFERROR(IF(S1378:$S$5009&lt;&gt;0, (T1378-$AB$16)^2,""),"")</f>
        <v/>
      </c>
      <c r="V1378" s="147" t="str">
        <f>IF(Data!C1382="","",C1382)</f>
        <v/>
      </c>
      <c r="W1378" s="146" t="str">
        <f>IFERROR(IF(V1378:$V$5009&lt;&gt;0, ABS(C1382-$AC$8),""),"")</f>
        <v/>
      </c>
      <c r="X1378" s="146" t="str">
        <f>IFERROR(IF(V1378:$V$5009&lt;&gt;0, (W1378-$AB$17)^2,""),"")</f>
        <v/>
      </c>
    </row>
    <row r="1379" spans="1:24" ht="23">
      <c r="A1379" s="155">
        <v>1370</v>
      </c>
      <c r="B1379" s="127" t="str">
        <f>IF(Data!B1379:$B$5009&lt;&gt;"",Data!B1379,"")</f>
        <v/>
      </c>
      <c r="C1379" s="127" t="str">
        <f>IF(Data!$C1379:C$5009&lt;&gt;"",Data!C1379,"")</f>
        <v/>
      </c>
      <c r="S1379" s="145" t="str">
        <f>IF(Data!B1383="","",B1383)</f>
        <v/>
      </c>
      <c r="T1379" s="146" t="str">
        <f>IFERROR(IF(S1379:$S$5009&lt;&gt;0, ABS(S1379-$AC$7),""),"")</f>
        <v/>
      </c>
      <c r="U1379" s="146" t="str">
        <f>IFERROR(IF(S1379:$S$5009&lt;&gt;0, (T1379-$AB$16)^2,""),"")</f>
        <v/>
      </c>
      <c r="V1379" s="147" t="str">
        <f>IF(Data!C1383="","",C1383)</f>
        <v/>
      </c>
      <c r="W1379" s="146" t="str">
        <f>IFERROR(IF(V1379:$V$5009&lt;&gt;0, ABS(C1383-$AC$8),""),"")</f>
        <v/>
      </c>
      <c r="X1379" s="146" t="str">
        <f>IFERROR(IF(V1379:$V$5009&lt;&gt;0, (W1379-$AB$17)^2,""),"")</f>
        <v/>
      </c>
    </row>
    <row r="1380" spans="1:24" ht="23">
      <c r="A1380" s="154">
        <v>1371</v>
      </c>
      <c r="B1380" s="127" t="str">
        <f>IF(Data!B1380:$B$5009&lt;&gt;"",Data!B1380,"")</f>
        <v/>
      </c>
      <c r="C1380" s="127" t="str">
        <f>IF(Data!$C1380:C$5009&lt;&gt;"",Data!C1380,"")</f>
        <v/>
      </c>
      <c r="S1380" s="145" t="str">
        <f>IF(Data!B1384="","",B1384)</f>
        <v/>
      </c>
      <c r="T1380" s="146" t="str">
        <f>IFERROR(IF(S1380:$S$5009&lt;&gt;0, ABS(S1380-$AC$7),""),"")</f>
        <v/>
      </c>
      <c r="U1380" s="146" t="str">
        <f>IFERROR(IF(S1380:$S$5009&lt;&gt;0, (T1380-$AB$16)^2,""),"")</f>
        <v/>
      </c>
      <c r="V1380" s="147" t="str">
        <f>IF(Data!C1384="","",C1384)</f>
        <v/>
      </c>
      <c r="W1380" s="146" t="str">
        <f>IFERROR(IF(V1380:$V$5009&lt;&gt;0, ABS(C1384-$AC$8),""),"")</f>
        <v/>
      </c>
      <c r="X1380" s="146" t="str">
        <f>IFERROR(IF(V1380:$V$5009&lt;&gt;0, (W1380-$AB$17)^2,""),"")</f>
        <v/>
      </c>
    </row>
    <row r="1381" spans="1:24" ht="23">
      <c r="A1381" s="155">
        <v>1372</v>
      </c>
      <c r="B1381" s="127" t="str">
        <f>IF(Data!B1381:$B$5009&lt;&gt;"",Data!B1381,"")</f>
        <v/>
      </c>
      <c r="C1381" s="127" t="str">
        <f>IF(Data!$C1381:C$5009&lt;&gt;"",Data!C1381,"")</f>
        <v/>
      </c>
      <c r="S1381" s="145" t="str">
        <f>IF(Data!B1385="","",B1385)</f>
        <v/>
      </c>
      <c r="T1381" s="146" t="str">
        <f>IFERROR(IF(S1381:$S$5009&lt;&gt;0, ABS(S1381-$AC$7),""),"")</f>
        <v/>
      </c>
      <c r="U1381" s="146" t="str">
        <f>IFERROR(IF(S1381:$S$5009&lt;&gt;0, (T1381-$AB$16)^2,""),"")</f>
        <v/>
      </c>
      <c r="V1381" s="147" t="str">
        <f>IF(Data!C1385="","",C1385)</f>
        <v/>
      </c>
      <c r="W1381" s="146" t="str">
        <f>IFERROR(IF(V1381:$V$5009&lt;&gt;0, ABS(C1385-$AC$8),""),"")</f>
        <v/>
      </c>
      <c r="X1381" s="146" t="str">
        <f>IFERROR(IF(V1381:$V$5009&lt;&gt;0, (W1381-$AB$17)^2,""),"")</f>
        <v/>
      </c>
    </row>
    <row r="1382" spans="1:24" ht="23">
      <c r="A1382" s="154">
        <v>1373</v>
      </c>
      <c r="B1382" s="127" t="str">
        <f>IF(Data!B1382:$B$5009&lt;&gt;"",Data!B1382,"")</f>
        <v/>
      </c>
      <c r="C1382" s="127" t="str">
        <f>IF(Data!$C1382:C$5009&lt;&gt;"",Data!C1382,"")</f>
        <v/>
      </c>
      <c r="S1382" s="145" t="str">
        <f>IF(Data!B1386="","",B1386)</f>
        <v/>
      </c>
      <c r="T1382" s="146" t="str">
        <f>IFERROR(IF(S1382:$S$5009&lt;&gt;0, ABS(S1382-$AC$7),""),"")</f>
        <v/>
      </c>
      <c r="U1382" s="146" t="str">
        <f>IFERROR(IF(S1382:$S$5009&lt;&gt;0, (T1382-$AB$16)^2,""),"")</f>
        <v/>
      </c>
      <c r="V1382" s="147" t="str">
        <f>IF(Data!C1386="","",C1386)</f>
        <v/>
      </c>
      <c r="W1382" s="146" t="str">
        <f>IFERROR(IF(V1382:$V$5009&lt;&gt;0, ABS(C1386-$AC$8),""),"")</f>
        <v/>
      </c>
      <c r="X1382" s="146" t="str">
        <f>IFERROR(IF(V1382:$V$5009&lt;&gt;0, (W1382-$AB$17)^2,""),"")</f>
        <v/>
      </c>
    </row>
    <row r="1383" spans="1:24" ht="23">
      <c r="A1383" s="155">
        <v>1374</v>
      </c>
      <c r="B1383" s="127" t="str">
        <f>IF(Data!B1383:$B$5009&lt;&gt;"",Data!B1383,"")</f>
        <v/>
      </c>
      <c r="C1383" s="127" t="str">
        <f>IF(Data!$C1383:C$5009&lt;&gt;"",Data!C1383,"")</f>
        <v/>
      </c>
      <c r="S1383" s="145" t="str">
        <f>IF(Data!B1387="","",B1387)</f>
        <v/>
      </c>
      <c r="T1383" s="146" t="str">
        <f>IFERROR(IF(S1383:$S$5009&lt;&gt;0, ABS(S1383-$AC$7),""),"")</f>
        <v/>
      </c>
      <c r="U1383" s="146" t="str">
        <f>IFERROR(IF(S1383:$S$5009&lt;&gt;0, (T1383-$AB$16)^2,""),"")</f>
        <v/>
      </c>
      <c r="V1383" s="147" t="str">
        <f>IF(Data!C1387="","",C1387)</f>
        <v/>
      </c>
      <c r="W1383" s="146" t="str">
        <f>IFERROR(IF(V1383:$V$5009&lt;&gt;0, ABS(C1387-$AC$8),""),"")</f>
        <v/>
      </c>
      <c r="X1383" s="146" t="str">
        <f>IFERROR(IF(V1383:$V$5009&lt;&gt;0, (W1383-$AB$17)^2,""),"")</f>
        <v/>
      </c>
    </row>
    <row r="1384" spans="1:24" ht="23">
      <c r="A1384" s="154">
        <v>1375</v>
      </c>
      <c r="B1384" s="127" t="str">
        <f>IF(Data!B1384:$B$5009&lt;&gt;"",Data!B1384,"")</f>
        <v/>
      </c>
      <c r="C1384" s="127" t="str">
        <f>IF(Data!$C1384:C$5009&lt;&gt;"",Data!C1384,"")</f>
        <v/>
      </c>
      <c r="S1384" s="145" t="str">
        <f>IF(Data!B1388="","",B1388)</f>
        <v/>
      </c>
      <c r="T1384" s="146" t="str">
        <f>IFERROR(IF(S1384:$S$5009&lt;&gt;0, ABS(S1384-$AC$7),""),"")</f>
        <v/>
      </c>
      <c r="U1384" s="146" t="str">
        <f>IFERROR(IF(S1384:$S$5009&lt;&gt;0, (T1384-$AB$16)^2,""),"")</f>
        <v/>
      </c>
      <c r="V1384" s="147" t="str">
        <f>IF(Data!C1388="","",C1388)</f>
        <v/>
      </c>
      <c r="W1384" s="146" t="str">
        <f>IFERROR(IF(V1384:$V$5009&lt;&gt;0, ABS(C1388-$AC$8),""),"")</f>
        <v/>
      </c>
      <c r="X1384" s="146" t="str">
        <f>IFERROR(IF(V1384:$V$5009&lt;&gt;0, (W1384-$AB$17)^2,""),"")</f>
        <v/>
      </c>
    </row>
    <row r="1385" spans="1:24" ht="23">
      <c r="A1385" s="155">
        <v>1376</v>
      </c>
      <c r="B1385" s="127" t="str">
        <f>IF(Data!B1385:$B$5009&lt;&gt;"",Data!B1385,"")</f>
        <v/>
      </c>
      <c r="C1385" s="127" t="str">
        <f>IF(Data!$C1385:C$5009&lt;&gt;"",Data!C1385,"")</f>
        <v/>
      </c>
      <c r="S1385" s="145" t="str">
        <f>IF(Data!B1389="","",B1389)</f>
        <v/>
      </c>
      <c r="T1385" s="146" t="str">
        <f>IFERROR(IF(S1385:$S$5009&lt;&gt;0, ABS(S1385-$AC$7),""),"")</f>
        <v/>
      </c>
      <c r="U1385" s="146" t="str">
        <f>IFERROR(IF(S1385:$S$5009&lt;&gt;0, (T1385-$AB$16)^2,""),"")</f>
        <v/>
      </c>
      <c r="V1385" s="147" t="str">
        <f>IF(Data!C1389="","",C1389)</f>
        <v/>
      </c>
      <c r="W1385" s="146" t="str">
        <f>IFERROR(IF(V1385:$V$5009&lt;&gt;0, ABS(C1389-$AC$8),""),"")</f>
        <v/>
      </c>
      <c r="X1385" s="146" t="str">
        <f>IFERROR(IF(V1385:$V$5009&lt;&gt;0, (W1385-$AB$17)^2,""),"")</f>
        <v/>
      </c>
    </row>
    <row r="1386" spans="1:24" ht="23">
      <c r="A1386" s="154">
        <v>1377</v>
      </c>
      <c r="B1386" s="127" t="str">
        <f>IF(Data!B1386:$B$5009&lt;&gt;"",Data!B1386,"")</f>
        <v/>
      </c>
      <c r="C1386" s="127" t="str">
        <f>IF(Data!$C1386:C$5009&lt;&gt;"",Data!C1386,"")</f>
        <v/>
      </c>
      <c r="S1386" s="145" t="str">
        <f>IF(Data!B1390="","",B1390)</f>
        <v/>
      </c>
      <c r="T1386" s="146" t="str">
        <f>IFERROR(IF(S1386:$S$5009&lt;&gt;0, ABS(S1386-$AC$7),""),"")</f>
        <v/>
      </c>
      <c r="U1386" s="146" t="str">
        <f>IFERROR(IF(S1386:$S$5009&lt;&gt;0, (T1386-$AB$16)^2,""),"")</f>
        <v/>
      </c>
      <c r="V1386" s="147" t="str">
        <f>IF(Data!C1390="","",C1390)</f>
        <v/>
      </c>
      <c r="W1386" s="146" t="str">
        <f>IFERROR(IF(V1386:$V$5009&lt;&gt;0, ABS(C1390-$AC$8),""),"")</f>
        <v/>
      </c>
      <c r="X1386" s="146" t="str">
        <f>IFERROR(IF(V1386:$V$5009&lt;&gt;0, (W1386-$AB$17)^2,""),"")</f>
        <v/>
      </c>
    </row>
    <row r="1387" spans="1:24" ht="23">
      <c r="A1387" s="155">
        <v>1378</v>
      </c>
      <c r="B1387" s="127" t="str">
        <f>IF(Data!B1387:$B$5009&lt;&gt;"",Data!B1387,"")</f>
        <v/>
      </c>
      <c r="C1387" s="127" t="str">
        <f>IF(Data!$C1387:C$5009&lt;&gt;"",Data!C1387,"")</f>
        <v/>
      </c>
      <c r="S1387" s="145" t="str">
        <f>IF(Data!B1391="","",B1391)</f>
        <v/>
      </c>
      <c r="T1387" s="146" t="str">
        <f>IFERROR(IF(S1387:$S$5009&lt;&gt;0, ABS(S1387-$AC$7),""),"")</f>
        <v/>
      </c>
      <c r="U1387" s="146" t="str">
        <f>IFERROR(IF(S1387:$S$5009&lt;&gt;0, (T1387-$AB$16)^2,""),"")</f>
        <v/>
      </c>
      <c r="V1387" s="147" t="str">
        <f>IF(Data!C1391="","",C1391)</f>
        <v/>
      </c>
      <c r="W1387" s="146" t="str">
        <f>IFERROR(IF(V1387:$V$5009&lt;&gt;0, ABS(C1391-$AC$8),""),"")</f>
        <v/>
      </c>
      <c r="X1387" s="146" t="str">
        <f>IFERROR(IF(V1387:$V$5009&lt;&gt;0, (W1387-$AB$17)^2,""),"")</f>
        <v/>
      </c>
    </row>
    <row r="1388" spans="1:24" ht="23">
      <c r="A1388" s="154">
        <v>1379</v>
      </c>
      <c r="B1388" s="127" t="str">
        <f>IF(Data!B1388:$B$5009&lt;&gt;"",Data!B1388,"")</f>
        <v/>
      </c>
      <c r="C1388" s="127" t="str">
        <f>IF(Data!$C1388:C$5009&lt;&gt;"",Data!C1388,"")</f>
        <v/>
      </c>
      <c r="S1388" s="145" t="str">
        <f>IF(Data!B1392="","",B1392)</f>
        <v/>
      </c>
      <c r="T1388" s="146" t="str">
        <f>IFERROR(IF(S1388:$S$5009&lt;&gt;0, ABS(S1388-$AC$7),""),"")</f>
        <v/>
      </c>
      <c r="U1388" s="146" t="str">
        <f>IFERROR(IF(S1388:$S$5009&lt;&gt;0, (T1388-$AB$16)^2,""),"")</f>
        <v/>
      </c>
      <c r="V1388" s="147" t="str">
        <f>IF(Data!C1392="","",C1392)</f>
        <v/>
      </c>
      <c r="W1388" s="146" t="str">
        <f>IFERROR(IF(V1388:$V$5009&lt;&gt;0, ABS(C1392-$AC$8),""),"")</f>
        <v/>
      </c>
      <c r="X1388" s="146" t="str">
        <f>IFERROR(IF(V1388:$V$5009&lt;&gt;0, (W1388-$AB$17)^2,""),"")</f>
        <v/>
      </c>
    </row>
    <row r="1389" spans="1:24" ht="23">
      <c r="A1389" s="155">
        <v>1380</v>
      </c>
      <c r="B1389" s="127" t="str">
        <f>IF(Data!B1389:$B$5009&lt;&gt;"",Data!B1389,"")</f>
        <v/>
      </c>
      <c r="C1389" s="127" t="str">
        <f>IF(Data!$C1389:C$5009&lt;&gt;"",Data!C1389,"")</f>
        <v/>
      </c>
      <c r="S1389" s="145" t="str">
        <f>IF(Data!B1393="","",B1393)</f>
        <v/>
      </c>
      <c r="T1389" s="146" t="str">
        <f>IFERROR(IF(S1389:$S$5009&lt;&gt;0, ABS(S1389-$AC$7),""),"")</f>
        <v/>
      </c>
      <c r="U1389" s="146" t="str">
        <f>IFERROR(IF(S1389:$S$5009&lt;&gt;0, (T1389-$AB$16)^2,""),"")</f>
        <v/>
      </c>
      <c r="V1389" s="147" t="str">
        <f>IF(Data!C1393="","",C1393)</f>
        <v/>
      </c>
      <c r="W1389" s="146" t="str">
        <f>IFERROR(IF(V1389:$V$5009&lt;&gt;0, ABS(C1393-$AC$8),""),"")</f>
        <v/>
      </c>
      <c r="X1389" s="146" t="str">
        <f>IFERROR(IF(V1389:$V$5009&lt;&gt;0, (W1389-$AB$17)^2,""),"")</f>
        <v/>
      </c>
    </row>
    <row r="1390" spans="1:24" ht="23">
      <c r="A1390" s="154">
        <v>1381</v>
      </c>
      <c r="B1390" s="127" t="str">
        <f>IF(Data!B1390:$B$5009&lt;&gt;"",Data!B1390,"")</f>
        <v/>
      </c>
      <c r="C1390" s="127" t="str">
        <f>IF(Data!$C1390:C$5009&lt;&gt;"",Data!C1390,"")</f>
        <v/>
      </c>
      <c r="S1390" s="145" t="str">
        <f>IF(Data!B1394="","",B1394)</f>
        <v/>
      </c>
      <c r="T1390" s="146" t="str">
        <f>IFERROR(IF(S1390:$S$5009&lt;&gt;0, ABS(S1390-$AC$7),""),"")</f>
        <v/>
      </c>
      <c r="U1390" s="146" t="str">
        <f>IFERROR(IF(S1390:$S$5009&lt;&gt;0, (T1390-$AB$16)^2,""),"")</f>
        <v/>
      </c>
      <c r="V1390" s="147" t="str">
        <f>IF(Data!C1394="","",C1394)</f>
        <v/>
      </c>
      <c r="W1390" s="146" t="str">
        <f>IFERROR(IF(V1390:$V$5009&lt;&gt;0, ABS(C1394-$AC$8),""),"")</f>
        <v/>
      </c>
      <c r="X1390" s="146" t="str">
        <f>IFERROR(IF(V1390:$V$5009&lt;&gt;0, (W1390-$AB$17)^2,""),"")</f>
        <v/>
      </c>
    </row>
    <row r="1391" spans="1:24" ht="23">
      <c r="A1391" s="155">
        <v>1382</v>
      </c>
      <c r="B1391" s="127" t="str">
        <f>IF(Data!B1391:$B$5009&lt;&gt;"",Data!B1391,"")</f>
        <v/>
      </c>
      <c r="C1391" s="127" t="str">
        <f>IF(Data!$C1391:C$5009&lt;&gt;"",Data!C1391,"")</f>
        <v/>
      </c>
      <c r="S1391" s="145" t="str">
        <f>IF(Data!B1395="","",B1395)</f>
        <v/>
      </c>
      <c r="T1391" s="146" t="str">
        <f>IFERROR(IF(S1391:$S$5009&lt;&gt;0, ABS(S1391-$AC$7),""),"")</f>
        <v/>
      </c>
      <c r="U1391" s="146" t="str">
        <f>IFERROR(IF(S1391:$S$5009&lt;&gt;0, (T1391-$AB$16)^2,""),"")</f>
        <v/>
      </c>
      <c r="V1391" s="147" t="str">
        <f>IF(Data!C1395="","",C1395)</f>
        <v/>
      </c>
      <c r="W1391" s="146" t="str">
        <f>IFERROR(IF(V1391:$V$5009&lt;&gt;0, ABS(C1395-$AC$8),""),"")</f>
        <v/>
      </c>
      <c r="X1391" s="146" t="str">
        <f>IFERROR(IF(V1391:$V$5009&lt;&gt;0, (W1391-$AB$17)^2,""),"")</f>
        <v/>
      </c>
    </row>
    <row r="1392" spans="1:24" ht="23">
      <c r="A1392" s="154">
        <v>1383</v>
      </c>
      <c r="B1392" s="127" t="str">
        <f>IF(Data!B1392:$B$5009&lt;&gt;"",Data!B1392,"")</f>
        <v/>
      </c>
      <c r="C1392" s="127" t="str">
        <f>IF(Data!$C1392:C$5009&lt;&gt;"",Data!C1392,"")</f>
        <v/>
      </c>
      <c r="S1392" s="145" t="str">
        <f>IF(Data!B1396="","",B1396)</f>
        <v/>
      </c>
      <c r="T1392" s="146" t="str">
        <f>IFERROR(IF(S1392:$S$5009&lt;&gt;0, ABS(S1392-$AC$7),""),"")</f>
        <v/>
      </c>
      <c r="U1392" s="146" t="str">
        <f>IFERROR(IF(S1392:$S$5009&lt;&gt;0, (T1392-$AB$16)^2,""),"")</f>
        <v/>
      </c>
      <c r="V1392" s="147" t="str">
        <f>IF(Data!C1396="","",C1396)</f>
        <v/>
      </c>
      <c r="W1392" s="146" t="str">
        <f>IFERROR(IF(V1392:$V$5009&lt;&gt;0, ABS(C1396-$AC$8),""),"")</f>
        <v/>
      </c>
      <c r="X1392" s="146" t="str">
        <f>IFERROR(IF(V1392:$V$5009&lt;&gt;0, (W1392-$AB$17)^2,""),"")</f>
        <v/>
      </c>
    </row>
    <row r="1393" spans="1:24" ht="23">
      <c r="A1393" s="155">
        <v>1384</v>
      </c>
      <c r="B1393" s="127" t="str">
        <f>IF(Data!B1393:$B$5009&lt;&gt;"",Data!B1393,"")</f>
        <v/>
      </c>
      <c r="C1393" s="127" t="str">
        <f>IF(Data!$C1393:C$5009&lt;&gt;"",Data!C1393,"")</f>
        <v/>
      </c>
      <c r="S1393" s="145" t="str">
        <f>IF(Data!B1397="","",B1397)</f>
        <v/>
      </c>
      <c r="T1393" s="146" t="str">
        <f>IFERROR(IF(S1393:$S$5009&lt;&gt;0, ABS(S1393-$AC$7),""),"")</f>
        <v/>
      </c>
      <c r="U1393" s="146" t="str">
        <f>IFERROR(IF(S1393:$S$5009&lt;&gt;0, (T1393-$AB$16)^2,""),"")</f>
        <v/>
      </c>
      <c r="V1393" s="147" t="str">
        <f>IF(Data!C1397="","",C1397)</f>
        <v/>
      </c>
      <c r="W1393" s="146" t="str">
        <f>IFERROR(IF(V1393:$V$5009&lt;&gt;0, ABS(C1397-$AC$8),""),"")</f>
        <v/>
      </c>
      <c r="X1393" s="146" t="str">
        <f>IFERROR(IF(V1393:$V$5009&lt;&gt;0, (W1393-$AB$17)^2,""),"")</f>
        <v/>
      </c>
    </row>
    <row r="1394" spans="1:24" ht="23">
      <c r="A1394" s="154">
        <v>1385</v>
      </c>
      <c r="B1394" s="127" t="str">
        <f>IF(Data!B1394:$B$5009&lt;&gt;"",Data!B1394,"")</f>
        <v/>
      </c>
      <c r="C1394" s="127" t="str">
        <f>IF(Data!$C1394:C$5009&lt;&gt;"",Data!C1394,"")</f>
        <v/>
      </c>
      <c r="S1394" s="145" t="str">
        <f>IF(Data!B1398="","",B1398)</f>
        <v/>
      </c>
      <c r="T1394" s="146" t="str">
        <f>IFERROR(IF(S1394:$S$5009&lt;&gt;0, ABS(S1394-$AC$7),""),"")</f>
        <v/>
      </c>
      <c r="U1394" s="146" t="str">
        <f>IFERROR(IF(S1394:$S$5009&lt;&gt;0, (T1394-$AB$16)^2,""),"")</f>
        <v/>
      </c>
      <c r="V1394" s="147" t="str">
        <f>IF(Data!C1398="","",C1398)</f>
        <v/>
      </c>
      <c r="W1394" s="146" t="str">
        <f>IFERROR(IF(V1394:$V$5009&lt;&gt;0, ABS(C1398-$AC$8),""),"")</f>
        <v/>
      </c>
      <c r="X1394" s="146" t="str">
        <f>IFERROR(IF(V1394:$V$5009&lt;&gt;0, (W1394-$AB$17)^2,""),"")</f>
        <v/>
      </c>
    </row>
    <row r="1395" spans="1:24" ht="23">
      <c r="A1395" s="155">
        <v>1386</v>
      </c>
      <c r="B1395" s="127" t="str">
        <f>IF(Data!B1395:$B$5009&lt;&gt;"",Data!B1395,"")</f>
        <v/>
      </c>
      <c r="C1395" s="127" t="str">
        <f>IF(Data!$C1395:C$5009&lt;&gt;"",Data!C1395,"")</f>
        <v/>
      </c>
      <c r="S1395" s="145" t="str">
        <f>IF(Data!B1399="","",B1399)</f>
        <v/>
      </c>
      <c r="T1395" s="146" t="str">
        <f>IFERROR(IF(S1395:$S$5009&lt;&gt;0, ABS(S1395-$AC$7),""),"")</f>
        <v/>
      </c>
      <c r="U1395" s="146" t="str">
        <f>IFERROR(IF(S1395:$S$5009&lt;&gt;0, (T1395-$AB$16)^2,""),"")</f>
        <v/>
      </c>
      <c r="V1395" s="147" t="str">
        <f>IF(Data!C1399="","",C1399)</f>
        <v/>
      </c>
      <c r="W1395" s="146" t="str">
        <f>IFERROR(IF(V1395:$V$5009&lt;&gt;0, ABS(C1399-$AC$8),""),"")</f>
        <v/>
      </c>
      <c r="X1395" s="146" t="str">
        <f>IFERROR(IF(V1395:$V$5009&lt;&gt;0, (W1395-$AB$17)^2,""),"")</f>
        <v/>
      </c>
    </row>
    <row r="1396" spans="1:24" ht="23">
      <c r="A1396" s="154">
        <v>1387</v>
      </c>
      <c r="B1396" s="127" t="str">
        <f>IF(Data!B1396:$B$5009&lt;&gt;"",Data!B1396,"")</f>
        <v/>
      </c>
      <c r="C1396" s="127" t="str">
        <f>IF(Data!$C1396:C$5009&lt;&gt;"",Data!C1396,"")</f>
        <v/>
      </c>
      <c r="S1396" s="145" t="str">
        <f>IF(Data!B1400="","",B1400)</f>
        <v/>
      </c>
      <c r="T1396" s="146" t="str">
        <f>IFERROR(IF(S1396:$S$5009&lt;&gt;0, ABS(S1396-$AC$7),""),"")</f>
        <v/>
      </c>
      <c r="U1396" s="146" t="str">
        <f>IFERROR(IF(S1396:$S$5009&lt;&gt;0, (T1396-$AB$16)^2,""),"")</f>
        <v/>
      </c>
      <c r="V1396" s="147" t="str">
        <f>IF(Data!C1400="","",C1400)</f>
        <v/>
      </c>
      <c r="W1396" s="146" t="str">
        <f>IFERROR(IF(V1396:$V$5009&lt;&gt;0, ABS(C1400-$AC$8),""),"")</f>
        <v/>
      </c>
      <c r="X1396" s="146" t="str">
        <f>IFERROR(IF(V1396:$V$5009&lt;&gt;0, (W1396-$AB$17)^2,""),"")</f>
        <v/>
      </c>
    </row>
    <row r="1397" spans="1:24" ht="23">
      <c r="A1397" s="155">
        <v>1388</v>
      </c>
      <c r="B1397" s="127" t="str">
        <f>IF(Data!B1397:$B$5009&lt;&gt;"",Data!B1397,"")</f>
        <v/>
      </c>
      <c r="C1397" s="127" t="str">
        <f>IF(Data!$C1397:C$5009&lt;&gt;"",Data!C1397,"")</f>
        <v/>
      </c>
      <c r="S1397" s="145" t="str">
        <f>IF(Data!B1401="","",B1401)</f>
        <v/>
      </c>
      <c r="T1397" s="146" t="str">
        <f>IFERROR(IF(S1397:$S$5009&lt;&gt;0, ABS(S1397-$AC$7),""),"")</f>
        <v/>
      </c>
      <c r="U1397" s="146" t="str">
        <f>IFERROR(IF(S1397:$S$5009&lt;&gt;0, (T1397-$AB$16)^2,""),"")</f>
        <v/>
      </c>
      <c r="V1397" s="147" t="str">
        <f>IF(Data!C1401="","",C1401)</f>
        <v/>
      </c>
      <c r="W1397" s="146" t="str">
        <f>IFERROR(IF(V1397:$V$5009&lt;&gt;0, ABS(C1401-$AC$8),""),"")</f>
        <v/>
      </c>
      <c r="X1397" s="146" t="str">
        <f>IFERROR(IF(V1397:$V$5009&lt;&gt;0, (W1397-$AB$17)^2,""),"")</f>
        <v/>
      </c>
    </row>
    <row r="1398" spans="1:24" ht="23">
      <c r="A1398" s="154">
        <v>1389</v>
      </c>
      <c r="B1398" s="127" t="str">
        <f>IF(Data!B1398:$B$5009&lt;&gt;"",Data!B1398,"")</f>
        <v/>
      </c>
      <c r="C1398" s="127" t="str">
        <f>IF(Data!$C1398:C$5009&lt;&gt;"",Data!C1398,"")</f>
        <v/>
      </c>
      <c r="S1398" s="145" t="str">
        <f>IF(Data!B1402="","",B1402)</f>
        <v/>
      </c>
      <c r="T1398" s="146" t="str">
        <f>IFERROR(IF(S1398:$S$5009&lt;&gt;0, ABS(S1398-$AC$7),""),"")</f>
        <v/>
      </c>
      <c r="U1398" s="146" t="str">
        <f>IFERROR(IF(S1398:$S$5009&lt;&gt;0, (T1398-$AB$16)^2,""),"")</f>
        <v/>
      </c>
      <c r="V1398" s="147" t="str">
        <f>IF(Data!C1402="","",C1402)</f>
        <v/>
      </c>
      <c r="W1398" s="146" t="str">
        <f>IFERROR(IF(V1398:$V$5009&lt;&gt;0, ABS(C1402-$AC$8),""),"")</f>
        <v/>
      </c>
      <c r="X1398" s="146" t="str">
        <f>IFERROR(IF(V1398:$V$5009&lt;&gt;0, (W1398-$AB$17)^2,""),"")</f>
        <v/>
      </c>
    </row>
    <row r="1399" spans="1:24" ht="23">
      <c r="A1399" s="155">
        <v>1390</v>
      </c>
      <c r="B1399" s="127" t="str">
        <f>IF(Data!B1399:$B$5009&lt;&gt;"",Data!B1399,"")</f>
        <v/>
      </c>
      <c r="C1399" s="127" t="str">
        <f>IF(Data!$C1399:C$5009&lt;&gt;"",Data!C1399,"")</f>
        <v/>
      </c>
      <c r="S1399" s="145" t="str">
        <f>IF(Data!B1403="","",B1403)</f>
        <v/>
      </c>
      <c r="T1399" s="146" t="str">
        <f>IFERROR(IF(S1399:$S$5009&lt;&gt;0, ABS(S1399-$AC$7),""),"")</f>
        <v/>
      </c>
      <c r="U1399" s="146" t="str">
        <f>IFERROR(IF(S1399:$S$5009&lt;&gt;0, (T1399-$AB$16)^2,""),"")</f>
        <v/>
      </c>
      <c r="V1399" s="147" t="str">
        <f>IF(Data!C1403="","",C1403)</f>
        <v/>
      </c>
      <c r="W1399" s="146" t="str">
        <f>IFERROR(IF(V1399:$V$5009&lt;&gt;0, ABS(C1403-$AC$8),""),"")</f>
        <v/>
      </c>
      <c r="X1399" s="146" t="str">
        <f>IFERROR(IF(V1399:$V$5009&lt;&gt;0, (W1399-$AB$17)^2,""),"")</f>
        <v/>
      </c>
    </row>
    <row r="1400" spans="1:24" ht="23">
      <c r="A1400" s="154">
        <v>1391</v>
      </c>
      <c r="B1400" s="127" t="str">
        <f>IF(Data!B1400:$B$5009&lt;&gt;"",Data!B1400,"")</f>
        <v/>
      </c>
      <c r="C1400" s="127" t="str">
        <f>IF(Data!$C1400:C$5009&lt;&gt;"",Data!C1400,"")</f>
        <v/>
      </c>
      <c r="S1400" s="145" t="str">
        <f>IF(Data!B1404="","",B1404)</f>
        <v/>
      </c>
      <c r="T1400" s="146" t="str">
        <f>IFERROR(IF(S1400:$S$5009&lt;&gt;0, ABS(S1400-$AC$7),""),"")</f>
        <v/>
      </c>
      <c r="U1400" s="146" t="str">
        <f>IFERROR(IF(S1400:$S$5009&lt;&gt;0, (T1400-$AB$16)^2,""),"")</f>
        <v/>
      </c>
      <c r="V1400" s="147" t="str">
        <f>IF(Data!C1404="","",C1404)</f>
        <v/>
      </c>
      <c r="W1400" s="146" t="str">
        <f>IFERROR(IF(V1400:$V$5009&lt;&gt;0, ABS(C1404-$AC$8),""),"")</f>
        <v/>
      </c>
      <c r="X1400" s="146" t="str">
        <f>IFERROR(IF(V1400:$V$5009&lt;&gt;0, (W1400-$AB$17)^2,""),"")</f>
        <v/>
      </c>
    </row>
    <row r="1401" spans="1:24" ht="23">
      <c r="A1401" s="155">
        <v>1392</v>
      </c>
      <c r="B1401" s="127" t="str">
        <f>IF(Data!B1401:$B$5009&lt;&gt;"",Data!B1401,"")</f>
        <v/>
      </c>
      <c r="C1401" s="127" t="str">
        <f>IF(Data!$C1401:C$5009&lt;&gt;"",Data!C1401,"")</f>
        <v/>
      </c>
      <c r="S1401" s="145" t="str">
        <f>IF(Data!B1405="","",B1405)</f>
        <v/>
      </c>
      <c r="T1401" s="146" t="str">
        <f>IFERROR(IF(S1401:$S$5009&lt;&gt;0, ABS(S1401-$AC$7),""),"")</f>
        <v/>
      </c>
      <c r="U1401" s="146" t="str">
        <f>IFERROR(IF(S1401:$S$5009&lt;&gt;0, (T1401-$AB$16)^2,""),"")</f>
        <v/>
      </c>
      <c r="V1401" s="147" t="str">
        <f>IF(Data!C1405="","",C1405)</f>
        <v/>
      </c>
      <c r="W1401" s="146" t="str">
        <f>IFERROR(IF(V1401:$V$5009&lt;&gt;0, ABS(C1405-$AC$8),""),"")</f>
        <v/>
      </c>
      <c r="X1401" s="146" t="str">
        <f>IFERROR(IF(V1401:$V$5009&lt;&gt;0, (W1401-$AB$17)^2,""),"")</f>
        <v/>
      </c>
    </row>
    <row r="1402" spans="1:24" ht="23">
      <c r="A1402" s="154">
        <v>1393</v>
      </c>
      <c r="B1402" s="127" t="str">
        <f>IF(Data!B1402:$B$5009&lt;&gt;"",Data!B1402,"")</f>
        <v/>
      </c>
      <c r="C1402" s="127" t="str">
        <f>IF(Data!$C1402:C$5009&lt;&gt;"",Data!C1402,"")</f>
        <v/>
      </c>
      <c r="S1402" s="145" t="str">
        <f>IF(Data!B1406="","",B1406)</f>
        <v/>
      </c>
      <c r="T1402" s="146" t="str">
        <f>IFERROR(IF(S1402:$S$5009&lt;&gt;0, ABS(S1402-$AC$7),""),"")</f>
        <v/>
      </c>
      <c r="U1402" s="146" t="str">
        <f>IFERROR(IF(S1402:$S$5009&lt;&gt;0, (T1402-$AB$16)^2,""),"")</f>
        <v/>
      </c>
      <c r="V1402" s="147" t="str">
        <f>IF(Data!C1406="","",C1406)</f>
        <v/>
      </c>
      <c r="W1402" s="146" t="str">
        <f>IFERROR(IF(V1402:$V$5009&lt;&gt;0, ABS(C1406-$AC$8),""),"")</f>
        <v/>
      </c>
      <c r="X1402" s="146" t="str">
        <f>IFERROR(IF(V1402:$V$5009&lt;&gt;0, (W1402-$AB$17)^2,""),"")</f>
        <v/>
      </c>
    </row>
    <row r="1403" spans="1:24" ht="23">
      <c r="A1403" s="155">
        <v>1394</v>
      </c>
      <c r="B1403" s="127" t="str">
        <f>IF(Data!B1403:$B$5009&lt;&gt;"",Data!B1403,"")</f>
        <v/>
      </c>
      <c r="C1403" s="127" t="str">
        <f>IF(Data!$C1403:C$5009&lt;&gt;"",Data!C1403,"")</f>
        <v/>
      </c>
      <c r="S1403" s="145" t="str">
        <f>IF(Data!B1407="","",B1407)</f>
        <v/>
      </c>
      <c r="T1403" s="146" t="str">
        <f>IFERROR(IF(S1403:$S$5009&lt;&gt;0, ABS(S1403-$AC$7),""),"")</f>
        <v/>
      </c>
      <c r="U1403" s="146" t="str">
        <f>IFERROR(IF(S1403:$S$5009&lt;&gt;0, (T1403-$AB$16)^2,""),"")</f>
        <v/>
      </c>
      <c r="V1403" s="147" t="str">
        <f>IF(Data!C1407="","",C1407)</f>
        <v/>
      </c>
      <c r="W1403" s="146" t="str">
        <f>IFERROR(IF(V1403:$V$5009&lt;&gt;0, ABS(C1407-$AC$8),""),"")</f>
        <v/>
      </c>
      <c r="X1403" s="146" t="str">
        <f>IFERROR(IF(V1403:$V$5009&lt;&gt;0, (W1403-$AB$17)^2,""),"")</f>
        <v/>
      </c>
    </row>
    <row r="1404" spans="1:24" ht="23">
      <c r="A1404" s="154">
        <v>1395</v>
      </c>
      <c r="B1404" s="127" t="str">
        <f>IF(Data!B1404:$B$5009&lt;&gt;"",Data!B1404,"")</f>
        <v/>
      </c>
      <c r="C1404" s="127" t="str">
        <f>IF(Data!$C1404:C$5009&lt;&gt;"",Data!C1404,"")</f>
        <v/>
      </c>
      <c r="S1404" s="145" t="str">
        <f>IF(Data!B1408="","",B1408)</f>
        <v/>
      </c>
      <c r="T1404" s="146" t="str">
        <f>IFERROR(IF(S1404:$S$5009&lt;&gt;0, ABS(S1404-$AC$7),""),"")</f>
        <v/>
      </c>
      <c r="U1404" s="146" t="str">
        <f>IFERROR(IF(S1404:$S$5009&lt;&gt;0, (T1404-$AB$16)^2,""),"")</f>
        <v/>
      </c>
      <c r="V1404" s="147" t="str">
        <f>IF(Data!C1408="","",C1408)</f>
        <v/>
      </c>
      <c r="W1404" s="146" t="str">
        <f>IFERROR(IF(V1404:$V$5009&lt;&gt;0, ABS(C1408-$AC$8),""),"")</f>
        <v/>
      </c>
      <c r="X1404" s="146" t="str">
        <f>IFERROR(IF(V1404:$V$5009&lt;&gt;0, (W1404-$AB$17)^2,""),"")</f>
        <v/>
      </c>
    </row>
    <row r="1405" spans="1:24" ht="23">
      <c r="A1405" s="155">
        <v>1396</v>
      </c>
      <c r="B1405" s="127" t="str">
        <f>IF(Data!B1405:$B$5009&lt;&gt;"",Data!B1405,"")</f>
        <v/>
      </c>
      <c r="C1405" s="127" t="str">
        <f>IF(Data!$C1405:C$5009&lt;&gt;"",Data!C1405,"")</f>
        <v/>
      </c>
      <c r="S1405" s="145" t="str">
        <f>IF(Data!B1409="","",B1409)</f>
        <v/>
      </c>
      <c r="T1405" s="146" t="str">
        <f>IFERROR(IF(S1405:$S$5009&lt;&gt;0, ABS(S1405-$AC$7),""),"")</f>
        <v/>
      </c>
      <c r="U1405" s="146" t="str">
        <f>IFERROR(IF(S1405:$S$5009&lt;&gt;0, (T1405-$AB$16)^2,""),"")</f>
        <v/>
      </c>
      <c r="V1405" s="147" t="str">
        <f>IF(Data!C1409="","",C1409)</f>
        <v/>
      </c>
      <c r="W1405" s="146" t="str">
        <f>IFERROR(IF(V1405:$V$5009&lt;&gt;0, ABS(C1409-$AC$8),""),"")</f>
        <v/>
      </c>
      <c r="X1405" s="146" t="str">
        <f>IFERROR(IF(V1405:$V$5009&lt;&gt;0, (W1405-$AB$17)^2,""),"")</f>
        <v/>
      </c>
    </row>
    <row r="1406" spans="1:24" ht="23">
      <c r="A1406" s="154">
        <v>1397</v>
      </c>
      <c r="B1406" s="127" t="str">
        <f>IF(Data!B1406:$B$5009&lt;&gt;"",Data!B1406,"")</f>
        <v/>
      </c>
      <c r="C1406" s="127" t="str">
        <f>IF(Data!$C1406:C$5009&lt;&gt;"",Data!C1406,"")</f>
        <v/>
      </c>
      <c r="S1406" s="145" t="str">
        <f>IF(Data!B1410="","",B1410)</f>
        <v/>
      </c>
      <c r="T1406" s="146" t="str">
        <f>IFERROR(IF(S1406:$S$5009&lt;&gt;0, ABS(S1406-$AC$7),""),"")</f>
        <v/>
      </c>
      <c r="U1406" s="146" t="str">
        <f>IFERROR(IF(S1406:$S$5009&lt;&gt;0, (T1406-$AB$16)^2,""),"")</f>
        <v/>
      </c>
      <c r="V1406" s="147" t="str">
        <f>IF(Data!C1410="","",C1410)</f>
        <v/>
      </c>
      <c r="W1406" s="146" t="str">
        <f>IFERROR(IF(V1406:$V$5009&lt;&gt;0, ABS(C1410-$AC$8),""),"")</f>
        <v/>
      </c>
      <c r="X1406" s="146" t="str">
        <f>IFERROR(IF(V1406:$V$5009&lt;&gt;0, (W1406-$AB$17)^2,""),"")</f>
        <v/>
      </c>
    </row>
    <row r="1407" spans="1:24" ht="23">
      <c r="A1407" s="155">
        <v>1398</v>
      </c>
      <c r="B1407" s="127" t="str">
        <f>IF(Data!B1407:$B$5009&lt;&gt;"",Data!B1407,"")</f>
        <v/>
      </c>
      <c r="C1407" s="127" t="str">
        <f>IF(Data!$C1407:C$5009&lt;&gt;"",Data!C1407,"")</f>
        <v/>
      </c>
      <c r="S1407" s="145" t="str">
        <f>IF(Data!B1411="","",B1411)</f>
        <v/>
      </c>
      <c r="T1407" s="146" t="str">
        <f>IFERROR(IF(S1407:$S$5009&lt;&gt;0, ABS(S1407-$AC$7),""),"")</f>
        <v/>
      </c>
      <c r="U1407" s="146" t="str">
        <f>IFERROR(IF(S1407:$S$5009&lt;&gt;0, (T1407-$AB$16)^2,""),"")</f>
        <v/>
      </c>
      <c r="V1407" s="147" t="str">
        <f>IF(Data!C1411="","",C1411)</f>
        <v/>
      </c>
      <c r="W1407" s="146" t="str">
        <f>IFERROR(IF(V1407:$V$5009&lt;&gt;0, ABS(C1411-$AC$8),""),"")</f>
        <v/>
      </c>
      <c r="X1407" s="146" t="str">
        <f>IFERROR(IF(V1407:$V$5009&lt;&gt;0, (W1407-$AB$17)^2,""),"")</f>
        <v/>
      </c>
    </row>
    <row r="1408" spans="1:24" ht="23">
      <c r="A1408" s="154">
        <v>1399</v>
      </c>
      <c r="B1408" s="127" t="str">
        <f>IF(Data!B1408:$B$5009&lt;&gt;"",Data!B1408,"")</f>
        <v/>
      </c>
      <c r="C1408" s="127" t="str">
        <f>IF(Data!$C1408:C$5009&lt;&gt;"",Data!C1408,"")</f>
        <v/>
      </c>
      <c r="S1408" s="145" t="str">
        <f>IF(Data!B1412="","",B1412)</f>
        <v/>
      </c>
      <c r="T1408" s="146" t="str">
        <f>IFERROR(IF(S1408:$S$5009&lt;&gt;0, ABS(S1408-$AC$7),""),"")</f>
        <v/>
      </c>
      <c r="U1408" s="146" t="str">
        <f>IFERROR(IF(S1408:$S$5009&lt;&gt;0, (T1408-$AB$16)^2,""),"")</f>
        <v/>
      </c>
      <c r="V1408" s="147" t="str">
        <f>IF(Data!C1412="","",C1412)</f>
        <v/>
      </c>
      <c r="W1408" s="146" t="str">
        <f>IFERROR(IF(V1408:$V$5009&lt;&gt;0, ABS(C1412-$AC$8),""),"")</f>
        <v/>
      </c>
      <c r="X1408" s="146" t="str">
        <f>IFERROR(IF(V1408:$V$5009&lt;&gt;0, (W1408-$AB$17)^2,""),"")</f>
        <v/>
      </c>
    </row>
    <row r="1409" spans="1:24" ht="23">
      <c r="A1409" s="155">
        <v>1400</v>
      </c>
      <c r="B1409" s="127" t="str">
        <f>IF(Data!B1409:$B$5009&lt;&gt;"",Data!B1409,"")</f>
        <v/>
      </c>
      <c r="C1409" s="127" t="str">
        <f>IF(Data!$C1409:C$5009&lt;&gt;"",Data!C1409,"")</f>
        <v/>
      </c>
      <c r="S1409" s="145" t="str">
        <f>IF(Data!B1413="","",B1413)</f>
        <v/>
      </c>
      <c r="T1409" s="146" t="str">
        <f>IFERROR(IF(S1409:$S$5009&lt;&gt;0, ABS(S1409-$AC$7),""),"")</f>
        <v/>
      </c>
      <c r="U1409" s="146" t="str">
        <f>IFERROR(IF(S1409:$S$5009&lt;&gt;0, (T1409-$AB$16)^2,""),"")</f>
        <v/>
      </c>
      <c r="V1409" s="147" t="str">
        <f>IF(Data!C1413="","",C1413)</f>
        <v/>
      </c>
      <c r="W1409" s="146" t="str">
        <f>IFERROR(IF(V1409:$V$5009&lt;&gt;0, ABS(C1413-$AC$8),""),"")</f>
        <v/>
      </c>
      <c r="X1409" s="146" t="str">
        <f>IFERROR(IF(V1409:$V$5009&lt;&gt;0, (W1409-$AB$17)^2,""),"")</f>
        <v/>
      </c>
    </row>
    <row r="1410" spans="1:24" ht="23">
      <c r="A1410" s="154">
        <v>1401</v>
      </c>
      <c r="B1410" s="127" t="str">
        <f>IF(Data!B1410:$B$5009&lt;&gt;"",Data!B1410,"")</f>
        <v/>
      </c>
      <c r="C1410" s="127" t="str">
        <f>IF(Data!$C1410:C$5009&lt;&gt;"",Data!C1410,"")</f>
        <v/>
      </c>
      <c r="S1410" s="145" t="str">
        <f>IF(Data!B1414="","",B1414)</f>
        <v/>
      </c>
      <c r="T1410" s="146" t="str">
        <f>IFERROR(IF(S1410:$S$5009&lt;&gt;0, ABS(S1410-$AC$7),""),"")</f>
        <v/>
      </c>
      <c r="U1410" s="146" t="str">
        <f>IFERROR(IF(S1410:$S$5009&lt;&gt;0, (T1410-$AB$16)^2,""),"")</f>
        <v/>
      </c>
      <c r="V1410" s="147" t="str">
        <f>IF(Data!C1414="","",C1414)</f>
        <v/>
      </c>
      <c r="W1410" s="146" t="str">
        <f>IFERROR(IF(V1410:$V$5009&lt;&gt;0, ABS(C1414-$AC$8),""),"")</f>
        <v/>
      </c>
      <c r="X1410" s="146" t="str">
        <f>IFERROR(IF(V1410:$V$5009&lt;&gt;0, (W1410-$AB$17)^2,""),"")</f>
        <v/>
      </c>
    </row>
    <row r="1411" spans="1:24" ht="23">
      <c r="A1411" s="155">
        <v>1402</v>
      </c>
      <c r="B1411" s="127" t="str">
        <f>IF(Data!B1411:$B$5009&lt;&gt;"",Data!B1411,"")</f>
        <v/>
      </c>
      <c r="C1411" s="127" t="str">
        <f>IF(Data!$C1411:C$5009&lt;&gt;"",Data!C1411,"")</f>
        <v/>
      </c>
      <c r="S1411" s="145" t="str">
        <f>IF(Data!B1415="","",B1415)</f>
        <v/>
      </c>
      <c r="T1411" s="146" t="str">
        <f>IFERROR(IF(S1411:$S$5009&lt;&gt;0, ABS(S1411-$AC$7),""),"")</f>
        <v/>
      </c>
      <c r="U1411" s="146" t="str">
        <f>IFERROR(IF(S1411:$S$5009&lt;&gt;0, (T1411-$AB$16)^2,""),"")</f>
        <v/>
      </c>
      <c r="V1411" s="147" t="str">
        <f>IF(Data!C1415="","",C1415)</f>
        <v/>
      </c>
      <c r="W1411" s="146" t="str">
        <f>IFERROR(IF(V1411:$V$5009&lt;&gt;0, ABS(C1415-$AC$8),""),"")</f>
        <v/>
      </c>
      <c r="X1411" s="146" t="str">
        <f>IFERROR(IF(V1411:$V$5009&lt;&gt;0, (W1411-$AB$17)^2,""),"")</f>
        <v/>
      </c>
    </row>
    <row r="1412" spans="1:24" ht="23">
      <c r="A1412" s="154">
        <v>1403</v>
      </c>
      <c r="B1412" s="127" t="str">
        <f>IF(Data!B1412:$B$5009&lt;&gt;"",Data!B1412,"")</f>
        <v/>
      </c>
      <c r="C1412" s="127" t="str">
        <f>IF(Data!$C1412:C$5009&lt;&gt;"",Data!C1412,"")</f>
        <v/>
      </c>
      <c r="S1412" s="145" t="str">
        <f>IF(Data!B1416="","",B1416)</f>
        <v/>
      </c>
      <c r="T1412" s="146" t="str">
        <f>IFERROR(IF(S1412:$S$5009&lt;&gt;0, ABS(S1412-$AC$7),""),"")</f>
        <v/>
      </c>
      <c r="U1412" s="146" t="str">
        <f>IFERROR(IF(S1412:$S$5009&lt;&gt;0, (T1412-$AB$16)^2,""),"")</f>
        <v/>
      </c>
      <c r="V1412" s="147" t="str">
        <f>IF(Data!C1416="","",C1416)</f>
        <v/>
      </c>
      <c r="W1412" s="146" t="str">
        <f>IFERROR(IF(V1412:$V$5009&lt;&gt;0, ABS(C1416-$AC$8),""),"")</f>
        <v/>
      </c>
      <c r="X1412" s="146" t="str">
        <f>IFERROR(IF(V1412:$V$5009&lt;&gt;0, (W1412-$AB$17)^2,""),"")</f>
        <v/>
      </c>
    </row>
    <row r="1413" spans="1:24" ht="23">
      <c r="A1413" s="155">
        <v>1404</v>
      </c>
      <c r="B1413" s="127" t="str">
        <f>IF(Data!B1413:$B$5009&lt;&gt;"",Data!B1413,"")</f>
        <v/>
      </c>
      <c r="C1413" s="127" t="str">
        <f>IF(Data!$C1413:C$5009&lt;&gt;"",Data!C1413,"")</f>
        <v/>
      </c>
      <c r="S1413" s="145" t="str">
        <f>IF(Data!B1417="","",B1417)</f>
        <v/>
      </c>
      <c r="T1413" s="146" t="str">
        <f>IFERROR(IF(S1413:$S$5009&lt;&gt;0, ABS(S1413-$AC$7),""),"")</f>
        <v/>
      </c>
      <c r="U1413" s="146" t="str">
        <f>IFERROR(IF(S1413:$S$5009&lt;&gt;0, (T1413-$AB$16)^2,""),"")</f>
        <v/>
      </c>
      <c r="V1413" s="147" t="str">
        <f>IF(Data!C1417="","",C1417)</f>
        <v/>
      </c>
      <c r="W1413" s="146" t="str">
        <f>IFERROR(IF(V1413:$V$5009&lt;&gt;0, ABS(C1417-$AC$8),""),"")</f>
        <v/>
      </c>
      <c r="X1413" s="146" t="str">
        <f>IFERROR(IF(V1413:$V$5009&lt;&gt;0, (W1413-$AB$17)^2,""),"")</f>
        <v/>
      </c>
    </row>
    <row r="1414" spans="1:24" ht="23">
      <c r="A1414" s="154">
        <v>1405</v>
      </c>
      <c r="B1414" s="127" t="str">
        <f>IF(Data!B1414:$B$5009&lt;&gt;"",Data!B1414,"")</f>
        <v/>
      </c>
      <c r="C1414" s="127" t="str">
        <f>IF(Data!$C1414:C$5009&lt;&gt;"",Data!C1414,"")</f>
        <v/>
      </c>
      <c r="S1414" s="145" t="str">
        <f>IF(Data!B1418="","",B1418)</f>
        <v/>
      </c>
      <c r="T1414" s="146" t="str">
        <f>IFERROR(IF(S1414:$S$5009&lt;&gt;0, ABS(S1414-$AC$7),""),"")</f>
        <v/>
      </c>
      <c r="U1414" s="146" t="str">
        <f>IFERROR(IF(S1414:$S$5009&lt;&gt;0, (T1414-$AB$16)^2,""),"")</f>
        <v/>
      </c>
      <c r="V1414" s="147" t="str">
        <f>IF(Data!C1418="","",C1418)</f>
        <v/>
      </c>
      <c r="W1414" s="146" t="str">
        <f>IFERROR(IF(V1414:$V$5009&lt;&gt;0, ABS(C1418-$AC$8),""),"")</f>
        <v/>
      </c>
      <c r="X1414" s="146" t="str">
        <f>IFERROR(IF(V1414:$V$5009&lt;&gt;0, (W1414-$AB$17)^2,""),"")</f>
        <v/>
      </c>
    </row>
    <row r="1415" spans="1:24" ht="23">
      <c r="A1415" s="155">
        <v>1406</v>
      </c>
      <c r="B1415" s="127" t="str">
        <f>IF(Data!B1415:$B$5009&lt;&gt;"",Data!B1415,"")</f>
        <v/>
      </c>
      <c r="C1415" s="127" t="str">
        <f>IF(Data!$C1415:C$5009&lt;&gt;"",Data!C1415,"")</f>
        <v/>
      </c>
      <c r="S1415" s="145" t="str">
        <f>IF(Data!B1419="","",B1419)</f>
        <v/>
      </c>
      <c r="T1415" s="146" t="str">
        <f>IFERROR(IF(S1415:$S$5009&lt;&gt;0, ABS(S1415-$AC$7),""),"")</f>
        <v/>
      </c>
      <c r="U1415" s="146" t="str">
        <f>IFERROR(IF(S1415:$S$5009&lt;&gt;0, (T1415-$AB$16)^2,""),"")</f>
        <v/>
      </c>
      <c r="V1415" s="147" t="str">
        <f>IF(Data!C1419="","",C1419)</f>
        <v/>
      </c>
      <c r="W1415" s="146" t="str">
        <f>IFERROR(IF(V1415:$V$5009&lt;&gt;0, ABS(C1419-$AC$8),""),"")</f>
        <v/>
      </c>
      <c r="X1415" s="146" t="str">
        <f>IFERROR(IF(V1415:$V$5009&lt;&gt;0, (W1415-$AB$17)^2,""),"")</f>
        <v/>
      </c>
    </row>
    <row r="1416" spans="1:24" ht="23">
      <c r="A1416" s="154">
        <v>1407</v>
      </c>
      <c r="B1416" s="127" t="str">
        <f>IF(Data!B1416:$B$5009&lt;&gt;"",Data!B1416,"")</f>
        <v/>
      </c>
      <c r="C1416" s="127" t="str">
        <f>IF(Data!$C1416:C$5009&lt;&gt;"",Data!C1416,"")</f>
        <v/>
      </c>
      <c r="S1416" s="145" t="str">
        <f>IF(Data!B1420="","",B1420)</f>
        <v/>
      </c>
      <c r="T1416" s="146" t="str">
        <f>IFERROR(IF(S1416:$S$5009&lt;&gt;0, ABS(S1416-$AC$7),""),"")</f>
        <v/>
      </c>
      <c r="U1416" s="146" t="str">
        <f>IFERROR(IF(S1416:$S$5009&lt;&gt;0, (T1416-$AB$16)^2,""),"")</f>
        <v/>
      </c>
      <c r="V1416" s="147" t="str">
        <f>IF(Data!C1420="","",C1420)</f>
        <v/>
      </c>
      <c r="W1416" s="146" t="str">
        <f>IFERROR(IF(V1416:$V$5009&lt;&gt;0, ABS(C1420-$AC$8),""),"")</f>
        <v/>
      </c>
      <c r="X1416" s="146" t="str">
        <f>IFERROR(IF(V1416:$V$5009&lt;&gt;0, (W1416-$AB$17)^2,""),"")</f>
        <v/>
      </c>
    </row>
    <row r="1417" spans="1:24" ht="23">
      <c r="A1417" s="155">
        <v>1408</v>
      </c>
      <c r="B1417" s="127" t="str">
        <f>IF(Data!B1417:$B$5009&lt;&gt;"",Data!B1417,"")</f>
        <v/>
      </c>
      <c r="C1417" s="127" t="str">
        <f>IF(Data!$C1417:C$5009&lt;&gt;"",Data!C1417,"")</f>
        <v/>
      </c>
      <c r="S1417" s="145" t="str">
        <f>IF(Data!B1421="","",B1421)</f>
        <v/>
      </c>
      <c r="T1417" s="146" t="str">
        <f>IFERROR(IF(S1417:$S$5009&lt;&gt;0, ABS(S1417-$AC$7),""),"")</f>
        <v/>
      </c>
      <c r="U1417" s="146" t="str">
        <f>IFERROR(IF(S1417:$S$5009&lt;&gt;0, (T1417-$AB$16)^2,""),"")</f>
        <v/>
      </c>
      <c r="V1417" s="147" t="str">
        <f>IF(Data!C1421="","",C1421)</f>
        <v/>
      </c>
      <c r="W1417" s="146" t="str">
        <f>IFERROR(IF(V1417:$V$5009&lt;&gt;0, ABS(C1421-$AC$8),""),"")</f>
        <v/>
      </c>
      <c r="X1417" s="146" t="str">
        <f>IFERROR(IF(V1417:$V$5009&lt;&gt;0, (W1417-$AB$17)^2,""),"")</f>
        <v/>
      </c>
    </row>
    <row r="1418" spans="1:24" ht="23">
      <c r="A1418" s="154">
        <v>1409</v>
      </c>
      <c r="B1418" s="127" t="str">
        <f>IF(Data!B1418:$B$5009&lt;&gt;"",Data!B1418,"")</f>
        <v/>
      </c>
      <c r="C1418" s="127" t="str">
        <f>IF(Data!$C1418:C$5009&lt;&gt;"",Data!C1418,"")</f>
        <v/>
      </c>
      <c r="S1418" s="145" t="str">
        <f>IF(Data!B1422="","",B1422)</f>
        <v/>
      </c>
      <c r="T1418" s="146" t="str">
        <f>IFERROR(IF(S1418:$S$5009&lt;&gt;0, ABS(S1418-$AC$7),""),"")</f>
        <v/>
      </c>
      <c r="U1418" s="146" t="str">
        <f>IFERROR(IF(S1418:$S$5009&lt;&gt;0, (T1418-$AB$16)^2,""),"")</f>
        <v/>
      </c>
      <c r="V1418" s="147" t="str">
        <f>IF(Data!C1422="","",C1422)</f>
        <v/>
      </c>
      <c r="W1418" s="146" t="str">
        <f>IFERROR(IF(V1418:$V$5009&lt;&gt;0, ABS(C1422-$AC$8),""),"")</f>
        <v/>
      </c>
      <c r="X1418" s="146" t="str">
        <f>IFERROR(IF(V1418:$V$5009&lt;&gt;0, (W1418-$AB$17)^2,""),"")</f>
        <v/>
      </c>
    </row>
    <row r="1419" spans="1:24" ht="23">
      <c r="A1419" s="155">
        <v>1410</v>
      </c>
      <c r="B1419" s="127" t="str">
        <f>IF(Data!B1419:$B$5009&lt;&gt;"",Data!B1419,"")</f>
        <v/>
      </c>
      <c r="C1419" s="127" t="str">
        <f>IF(Data!$C1419:C$5009&lt;&gt;"",Data!C1419,"")</f>
        <v/>
      </c>
      <c r="S1419" s="145" t="str">
        <f>IF(Data!B1423="","",B1423)</f>
        <v/>
      </c>
      <c r="T1419" s="146" t="str">
        <f>IFERROR(IF(S1419:$S$5009&lt;&gt;0, ABS(S1419-$AC$7),""),"")</f>
        <v/>
      </c>
      <c r="U1419" s="146" t="str">
        <f>IFERROR(IF(S1419:$S$5009&lt;&gt;0, (T1419-$AB$16)^2,""),"")</f>
        <v/>
      </c>
      <c r="V1419" s="147" t="str">
        <f>IF(Data!C1423="","",C1423)</f>
        <v/>
      </c>
      <c r="W1419" s="146" t="str">
        <f>IFERROR(IF(V1419:$V$5009&lt;&gt;0, ABS(C1423-$AC$8),""),"")</f>
        <v/>
      </c>
      <c r="X1419" s="146" t="str">
        <f>IFERROR(IF(V1419:$V$5009&lt;&gt;0, (W1419-$AB$17)^2,""),"")</f>
        <v/>
      </c>
    </row>
    <row r="1420" spans="1:24" ht="23">
      <c r="A1420" s="154">
        <v>1411</v>
      </c>
      <c r="B1420" s="127" t="str">
        <f>IF(Data!B1420:$B$5009&lt;&gt;"",Data!B1420,"")</f>
        <v/>
      </c>
      <c r="C1420" s="127" t="str">
        <f>IF(Data!$C1420:C$5009&lt;&gt;"",Data!C1420,"")</f>
        <v/>
      </c>
      <c r="S1420" s="145" t="str">
        <f>IF(Data!B1424="","",B1424)</f>
        <v/>
      </c>
      <c r="T1420" s="146" t="str">
        <f>IFERROR(IF(S1420:$S$5009&lt;&gt;0, ABS(S1420-$AC$7),""),"")</f>
        <v/>
      </c>
      <c r="U1420" s="146" t="str">
        <f>IFERROR(IF(S1420:$S$5009&lt;&gt;0, (T1420-$AB$16)^2,""),"")</f>
        <v/>
      </c>
      <c r="V1420" s="147" t="str">
        <f>IF(Data!C1424="","",C1424)</f>
        <v/>
      </c>
      <c r="W1420" s="146" t="str">
        <f>IFERROR(IF(V1420:$V$5009&lt;&gt;0, ABS(C1424-$AC$8),""),"")</f>
        <v/>
      </c>
      <c r="X1420" s="146" t="str">
        <f>IFERROR(IF(V1420:$V$5009&lt;&gt;0, (W1420-$AB$17)^2,""),"")</f>
        <v/>
      </c>
    </row>
    <row r="1421" spans="1:24" ht="23">
      <c r="A1421" s="155">
        <v>1412</v>
      </c>
      <c r="B1421" s="127" t="str">
        <f>IF(Data!B1421:$B$5009&lt;&gt;"",Data!B1421,"")</f>
        <v/>
      </c>
      <c r="C1421" s="127" t="str">
        <f>IF(Data!$C1421:C$5009&lt;&gt;"",Data!C1421,"")</f>
        <v/>
      </c>
      <c r="S1421" s="145" t="str">
        <f>IF(Data!B1425="","",B1425)</f>
        <v/>
      </c>
      <c r="T1421" s="146" t="str">
        <f>IFERROR(IF(S1421:$S$5009&lt;&gt;0, ABS(S1421-$AC$7),""),"")</f>
        <v/>
      </c>
      <c r="U1421" s="146" t="str">
        <f>IFERROR(IF(S1421:$S$5009&lt;&gt;0, (T1421-$AB$16)^2,""),"")</f>
        <v/>
      </c>
      <c r="V1421" s="147" t="str">
        <f>IF(Data!C1425="","",C1425)</f>
        <v/>
      </c>
      <c r="W1421" s="146" t="str">
        <f>IFERROR(IF(V1421:$V$5009&lt;&gt;0, ABS(C1425-$AC$8),""),"")</f>
        <v/>
      </c>
      <c r="X1421" s="146" t="str">
        <f>IFERROR(IF(V1421:$V$5009&lt;&gt;0, (W1421-$AB$17)^2,""),"")</f>
        <v/>
      </c>
    </row>
    <row r="1422" spans="1:24" ht="23">
      <c r="A1422" s="154">
        <v>1413</v>
      </c>
      <c r="B1422" s="127" t="str">
        <f>IF(Data!B1422:$B$5009&lt;&gt;"",Data!B1422,"")</f>
        <v/>
      </c>
      <c r="C1422" s="127" t="str">
        <f>IF(Data!$C1422:C$5009&lt;&gt;"",Data!C1422,"")</f>
        <v/>
      </c>
      <c r="S1422" s="145" t="str">
        <f>IF(Data!B1426="","",B1426)</f>
        <v/>
      </c>
      <c r="T1422" s="146" t="str">
        <f>IFERROR(IF(S1422:$S$5009&lt;&gt;0, ABS(S1422-$AC$7),""),"")</f>
        <v/>
      </c>
      <c r="U1422" s="146" t="str">
        <f>IFERROR(IF(S1422:$S$5009&lt;&gt;0, (T1422-$AB$16)^2,""),"")</f>
        <v/>
      </c>
      <c r="V1422" s="147" t="str">
        <f>IF(Data!C1426="","",C1426)</f>
        <v/>
      </c>
      <c r="W1422" s="146" t="str">
        <f>IFERROR(IF(V1422:$V$5009&lt;&gt;0, ABS(C1426-$AC$8),""),"")</f>
        <v/>
      </c>
      <c r="X1422" s="146" t="str">
        <f>IFERROR(IF(V1422:$V$5009&lt;&gt;0, (W1422-$AB$17)^2,""),"")</f>
        <v/>
      </c>
    </row>
    <row r="1423" spans="1:24" ht="23">
      <c r="A1423" s="155">
        <v>1414</v>
      </c>
      <c r="B1423" s="127" t="str">
        <f>IF(Data!B1423:$B$5009&lt;&gt;"",Data!B1423,"")</f>
        <v/>
      </c>
      <c r="C1423" s="127" t="str">
        <f>IF(Data!$C1423:C$5009&lt;&gt;"",Data!C1423,"")</f>
        <v/>
      </c>
      <c r="S1423" s="145" t="str">
        <f>IF(Data!B1427="","",B1427)</f>
        <v/>
      </c>
      <c r="T1423" s="146" t="str">
        <f>IFERROR(IF(S1423:$S$5009&lt;&gt;0, ABS(S1423-$AC$7),""),"")</f>
        <v/>
      </c>
      <c r="U1423" s="146" t="str">
        <f>IFERROR(IF(S1423:$S$5009&lt;&gt;0, (T1423-$AB$16)^2,""),"")</f>
        <v/>
      </c>
      <c r="V1423" s="147" t="str">
        <f>IF(Data!C1427="","",C1427)</f>
        <v/>
      </c>
      <c r="W1423" s="146" t="str">
        <f>IFERROR(IF(V1423:$V$5009&lt;&gt;0, ABS(C1427-$AC$8),""),"")</f>
        <v/>
      </c>
      <c r="X1423" s="146" t="str">
        <f>IFERROR(IF(V1423:$V$5009&lt;&gt;0, (W1423-$AB$17)^2,""),"")</f>
        <v/>
      </c>
    </row>
    <row r="1424" spans="1:24" ht="23">
      <c r="A1424" s="154">
        <v>1415</v>
      </c>
      <c r="B1424" s="127" t="str">
        <f>IF(Data!B1424:$B$5009&lt;&gt;"",Data!B1424,"")</f>
        <v/>
      </c>
      <c r="C1424" s="127" t="str">
        <f>IF(Data!$C1424:C$5009&lt;&gt;"",Data!C1424,"")</f>
        <v/>
      </c>
      <c r="S1424" s="145" t="str">
        <f>IF(Data!B1428="","",B1428)</f>
        <v/>
      </c>
      <c r="T1424" s="146" t="str">
        <f>IFERROR(IF(S1424:$S$5009&lt;&gt;0, ABS(S1424-$AC$7),""),"")</f>
        <v/>
      </c>
      <c r="U1424" s="146" t="str">
        <f>IFERROR(IF(S1424:$S$5009&lt;&gt;0, (T1424-$AB$16)^2,""),"")</f>
        <v/>
      </c>
      <c r="V1424" s="147" t="str">
        <f>IF(Data!C1428="","",C1428)</f>
        <v/>
      </c>
      <c r="W1424" s="146" t="str">
        <f>IFERROR(IF(V1424:$V$5009&lt;&gt;0, ABS(C1428-$AC$8),""),"")</f>
        <v/>
      </c>
      <c r="X1424" s="146" t="str">
        <f>IFERROR(IF(V1424:$V$5009&lt;&gt;0, (W1424-$AB$17)^2,""),"")</f>
        <v/>
      </c>
    </row>
    <row r="1425" spans="1:24" ht="23">
      <c r="A1425" s="155">
        <v>1416</v>
      </c>
      <c r="B1425" s="127" t="str">
        <f>IF(Data!B1425:$B$5009&lt;&gt;"",Data!B1425,"")</f>
        <v/>
      </c>
      <c r="C1425" s="127" t="str">
        <f>IF(Data!$C1425:C$5009&lt;&gt;"",Data!C1425,"")</f>
        <v/>
      </c>
      <c r="S1425" s="145" t="str">
        <f>IF(Data!B1429="","",B1429)</f>
        <v/>
      </c>
      <c r="T1425" s="146" t="str">
        <f>IFERROR(IF(S1425:$S$5009&lt;&gt;0, ABS(S1425-$AC$7),""),"")</f>
        <v/>
      </c>
      <c r="U1425" s="146" t="str">
        <f>IFERROR(IF(S1425:$S$5009&lt;&gt;0, (T1425-$AB$16)^2,""),"")</f>
        <v/>
      </c>
      <c r="V1425" s="147" t="str">
        <f>IF(Data!C1429="","",C1429)</f>
        <v/>
      </c>
      <c r="W1425" s="146" t="str">
        <f>IFERROR(IF(V1425:$V$5009&lt;&gt;0, ABS(C1429-$AC$8),""),"")</f>
        <v/>
      </c>
      <c r="X1425" s="146" t="str">
        <f>IFERROR(IF(V1425:$V$5009&lt;&gt;0, (W1425-$AB$17)^2,""),"")</f>
        <v/>
      </c>
    </row>
    <row r="1426" spans="1:24" ht="23">
      <c r="A1426" s="154">
        <v>1417</v>
      </c>
      <c r="B1426" s="127" t="str">
        <f>IF(Data!B1426:$B$5009&lt;&gt;"",Data!B1426,"")</f>
        <v/>
      </c>
      <c r="C1426" s="127" t="str">
        <f>IF(Data!$C1426:C$5009&lt;&gt;"",Data!C1426,"")</f>
        <v/>
      </c>
      <c r="S1426" s="145" t="str">
        <f>IF(Data!B1430="","",B1430)</f>
        <v/>
      </c>
      <c r="T1426" s="146" t="str">
        <f>IFERROR(IF(S1426:$S$5009&lt;&gt;0, ABS(S1426-$AC$7),""),"")</f>
        <v/>
      </c>
      <c r="U1426" s="146" t="str">
        <f>IFERROR(IF(S1426:$S$5009&lt;&gt;0, (T1426-$AB$16)^2,""),"")</f>
        <v/>
      </c>
      <c r="V1426" s="147" t="str">
        <f>IF(Data!C1430="","",C1430)</f>
        <v/>
      </c>
      <c r="W1426" s="146" t="str">
        <f>IFERROR(IF(V1426:$V$5009&lt;&gt;0, ABS(C1430-$AC$8),""),"")</f>
        <v/>
      </c>
      <c r="X1426" s="146" t="str">
        <f>IFERROR(IF(V1426:$V$5009&lt;&gt;0, (W1426-$AB$17)^2,""),"")</f>
        <v/>
      </c>
    </row>
    <row r="1427" spans="1:24" ht="23">
      <c r="A1427" s="155">
        <v>1418</v>
      </c>
      <c r="B1427" s="127" t="str">
        <f>IF(Data!B1427:$B$5009&lt;&gt;"",Data!B1427,"")</f>
        <v/>
      </c>
      <c r="C1427" s="127" t="str">
        <f>IF(Data!$C1427:C$5009&lt;&gt;"",Data!C1427,"")</f>
        <v/>
      </c>
      <c r="S1427" s="145" t="str">
        <f>IF(Data!B1431="","",B1431)</f>
        <v/>
      </c>
      <c r="T1427" s="146" t="str">
        <f>IFERROR(IF(S1427:$S$5009&lt;&gt;0, ABS(S1427-$AC$7),""),"")</f>
        <v/>
      </c>
      <c r="U1427" s="146" t="str">
        <f>IFERROR(IF(S1427:$S$5009&lt;&gt;0, (T1427-$AB$16)^2,""),"")</f>
        <v/>
      </c>
      <c r="V1427" s="147" t="str">
        <f>IF(Data!C1431="","",C1431)</f>
        <v/>
      </c>
      <c r="W1427" s="146" t="str">
        <f>IFERROR(IF(V1427:$V$5009&lt;&gt;0, ABS(C1431-$AC$8),""),"")</f>
        <v/>
      </c>
      <c r="X1427" s="146" t="str">
        <f>IFERROR(IF(V1427:$V$5009&lt;&gt;0, (W1427-$AB$17)^2,""),"")</f>
        <v/>
      </c>
    </row>
    <row r="1428" spans="1:24" ht="23">
      <c r="A1428" s="154">
        <v>1419</v>
      </c>
      <c r="B1428" s="127" t="str">
        <f>IF(Data!B1428:$B$5009&lt;&gt;"",Data!B1428,"")</f>
        <v/>
      </c>
      <c r="C1428" s="127" t="str">
        <f>IF(Data!$C1428:C$5009&lt;&gt;"",Data!C1428,"")</f>
        <v/>
      </c>
      <c r="S1428" s="145" t="str">
        <f>IF(Data!B1432="","",B1432)</f>
        <v/>
      </c>
      <c r="T1428" s="146" t="str">
        <f>IFERROR(IF(S1428:$S$5009&lt;&gt;0, ABS(S1428-$AC$7),""),"")</f>
        <v/>
      </c>
      <c r="U1428" s="146" t="str">
        <f>IFERROR(IF(S1428:$S$5009&lt;&gt;0, (T1428-$AB$16)^2,""),"")</f>
        <v/>
      </c>
      <c r="V1428" s="147" t="str">
        <f>IF(Data!C1432="","",C1432)</f>
        <v/>
      </c>
      <c r="W1428" s="146" t="str">
        <f>IFERROR(IF(V1428:$V$5009&lt;&gt;0, ABS(C1432-$AC$8),""),"")</f>
        <v/>
      </c>
      <c r="X1428" s="146" t="str">
        <f>IFERROR(IF(V1428:$V$5009&lt;&gt;0, (W1428-$AB$17)^2,""),"")</f>
        <v/>
      </c>
    </row>
    <row r="1429" spans="1:24" ht="23">
      <c r="A1429" s="155">
        <v>1420</v>
      </c>
      <c r="B1429" s="127" t="str">
        <f>IF(Data!B1429:$B$5009&lt;&gt;"",Data!B1429,"")</f>
        <v/>
      </c>
      <c r="C1429" s="127" t="str">
        <f>IF(Data!$C1429:C$5009&lt;&gt;"",Data!C1429,"")</f>
        <v/>
      </c>
      <c r="S1429" s="145" t="str">
        <f>IF(Data!B1433="","",B1433)</f>
        <v/>
      </c>
      <c r="T1429" s="146" t="str">
        <f>IFERROR(IF(S1429:$S$5009&lt;&gt;0, ABS(S1429-$AC$7),""),"")</f>
        <v/>
      </c>
      <c r="U1429" s="146" t="str">
        <f>IFERROR(IF(S1429:$S$5009&lt;&gt;0, (T1429-$AB$16)^2,""),"")</f>
        <v/>
      </c>
      <c r="V1429" s="147" t="str">
        <f>IF(Data!C1433="","",C1433)</f>
        <v/>
      </c>
      <c r="W1429" s="146" t="str">
        <f>IFERROR(IF(V1429:$V$5009&lt;&gt;0, ABS(C1433-$AC$8),""),"")</f>
        <v/>
      </c>
      <c r="X1429" s="146" t="str">
        <f>IFERROR(IF(V1429:$V$5009&lt;&gt;0, (W1429-$AB$17)^2,""),"")</f>
        <v/>
      </c>
    </row>
    <row r="1430" spans="1:24" ht="23">
      <c r="A1430" s="154">
        <v>1421</v>
      </c>
      <c r="B1430" s="127" t="str">
        <f>IF(Data!B1430:$B$5009&lt;&gt;"",Data!B1430,"")</f>
        <v/>
      </c>
      <c r="C1430" s="127" t="str">
        <f>IF(Data!$C1430:C$5009&lt;&gt;"",Data!C1430,"")</f>
        <v/>
      </c>
      <c r="S1430" s="145" t="str">
        <f>IF(Data!B1434="","",B1434)</f>
        <v/>
      </c>
      <c r="T1430" s="146" t="str">
        <f>IFERROR(IF(S1430:$S$5009&lt;&gt;0, ABS(S1430-$AC$7),""),"")</f>
        <v/>
      </c>
      <c r="U1430" s="146" t="str">
        <f>IFERROR(IF(S1430:$S$5009&lt;&gt;0, (T1430-$AB$16)^2,""),"")</f>
        <v/>
      </c>
      <c r="V1430" s="147" t="str">
        <f>IF(Data!C1434="","",C1434)</f>
        <v/>
      </c>
      <c r="W1430" s="146" t="str">
        <f>IFERROR(IF(V1430:$V$5009&lt;&gt;0, ABS(C1434-$AC$8),""),"")</f>
        <v/>
      </c>
      <c r="X1430" s="146" t="str">
        <f>IFERROR(IF(V1430:$V$5009&lt;&gt;0, (W1430-$AB$17)^2,""),"")</f>
        <v/>
      </c>
    </row>
    <row r="1431" spans="1:24" ht="23">
      <c r="A1431" s="155">
        <v>1422</v>
      </c>
      <c r="B1431" s="127" t="str">
        <f>IF(Data!B1431:$B$5009&lt;&gt;"",Data!B1431,"")</f>
        <v/>
      </c>
      <c r="C1431" s="127" t="str">
        <f>IF(Data!$C1431:C$5009&lt;&gt;"",Data!C1431,"")</f>
        <v/>
      </c>
      <c r="S1431" s="145" t="str">
        <f>IF(Data!B1435="","",B1435)</f>
        <v/>
      </c>
      <c r="T1431" s="146" t="str">
        <f>IFERROR(IF(S1431:$S$5009&lt;&gt;0, ABS(S1431-$AC$7),""),"")</f>
        <v/>
      </c>
      <c r="U1431" s="146" t="str">
        <f>IFERROR(IF(S1431:$S$5009&lt;&gt;0, (T1431-$AB$16)^2,""),"")</f>
        <v/>
      </c>
      <c r="V1431" s="147" t="str">
        <f>IF(Data!C1435="","",C1435)</f>
        <v/>
      </c>
      <c r="W1431" s="146" t="str">
        <f>IFERROR(IF(V1431:$V$5009&lt;&gt;0, ABS(C1435-$AC$8),""),"")</f>
        <v/>
      </c>
      <c r="X1431" s="146" t="str">
        <f>IFERROR(IF(V1431:$V$5009&lt;&gt;0, (W1431-$AB$17)^2,""),"")</f>
        <v/>
      </c>
    </row>
    <row r="1432" spans="1:24" ht="23">
      <c r="A1432" s="154">
        <v>1423</v>
      </c>
      <c r="B1432" s="127" t="str">
        <f>IF(Data!B1432:$B$5009&lt;&gt;"",Data!B1432,"")</f>
        <v/>
      </c>
      <c r="C1432" s="127" t="str">
        <f>IF(Data!$C1432:C$5009&lt;&gt;"",Data!C1432,"")</f>
        <v/>
      </c>
      <c r="S1432" s="145" t="str">
        <f>IF(Data!B1436="","",B1436)</f>
        <v/>
      </c>
      <c r="T1432" s="146" t="str">
        <f>IFERROR(IF(S1432:$S$5009&lt;&gt;0, ABS(S1432-$AC$7),""),"")</f>
        <v/>
      </c>
      <c r="U1432" s="146" t="str">
        <f>IFERROR(IF(S1432:$S$5009&lt;&gt;0, (T1432-$AB$16)^2,""),"")</f>
        <v/>
      </c>
      <c r="V1432" s="147" t="str">
        <f>IF(Data!C1436="","",C1436)</f>
        <v/>
      </c>
      <c r="W1432" s="146" t="str">
        <f>IFERROR(IF(V1432:$V$5009&lt;&gt;0, ABS(C1436-$AC$8),""),"")</f>
        <v/>
      </c>
      <c r="X1432" s="146" t="str">
        <f>IFERROR(IF(V1432:$V$5009&lt;&gt;0, (W1432-$AB$17)^2,""),"")</f>
        <v/>
      </c>
    </row>
    <row r="1433" spans="1:24" ht="23">
      <c r="A1433" s="155">
        <v>1424</v>
      </c>
      <c r="B1433" s="127" t="str">
        <f>IF(Data!B1433:$B$5009&lt;&gt;"",Data!B1433,"")</f>
        <v/>
      </c>
      <c r="C1433" s="127" t="str">
        <f>IF(Data!$C1433:C$5009&lt;&gt;"",Data!C1433,"")</f>
        <v/>
      </c>
      <c r="S1433" s="145" t="str">
        <f>IF(Data!B1437="","",B1437)</f>
        <v/>
      </c>
      <c r="T1433" s="146" t="str">
        <f>IFERROR(IF(S1433:$S$5009&lt;&gt;0, ABS(S1433-$AC$7),""),"")</f>
        <v/>
      </c>
      <c r="U1433" s="146" t="str">
        <f>IFERROR(IF(S1433:$S$5009&lt;&gt;0, (T1433-$AB$16)^2,""),"")</f>
        <v/>
      </c>
      <c r="V1433" s="147" t="str">
        <f>IF(Data!C1437="","",C1437)</f>
        <v/>
      </c>
      <c r="W1433" s="146" t="str">
        <f>IFERROR(IF(V1433:$V$5009&lt;&gt;0, ABS(C1437-$AC$8),""),"")</f>
        <v/>
      </c>
      <c r="X1433" s="146" t="str">
        <f>IFERROR(IF(V1433:$V$5009&lt;&gt;0, (W1433-$AB$17)^2,""),"")</f>
        <v/>
      </c>
    </row>
    <row r="1434" spans="1:24" ht="23">
      <c r="A1434" s="154">
        <v>1425</v>
      </c>
      <c r="B1434" s="127" t="str">
        <f>IF(Data!B1434:$B$5009&lt;&gt;"",Data!B1434,"")</f>
        <v/>
      </c>
      <c r="C1434" s="127" t="str">
        <f>IF(Data!$C1434:C$5009&lt;&gt;"",Data!C1434,"")</f>
        <v/>
      </c>
      <c r="S1434" s="145" t="str">
        <f>IF(Data!B1438="","",B1438)</f>
        <v/>
      </c>
      <c r="T1434" s="146" t="str">
        <f>IFERROR(IF(S1434:$S$5009&lt;&gt;0, ABS(S1434-$AC$7),""),"")</f>
        <v/>
      </c>
      <c r="U1434" s="146" t="str">
        <f>IFERROR(IF(S1434:$S$5009&lt;&gt;0, (T1434-$AB$16)^2,""),"")</f>
        <v/>
      </c>
      <c r="V1434" s="147" t="str">
        <f>IF(Data!C1438="","",C1438)</f>
        <v/>
      </c>
      <c r="W1434" s="146" t="str">
        <f>IFERROR(IF(V1434:$V$5009&lt;&gt;0, ABS(C1438-$AC$8),""),"")</f>
        <v/>
      </c>
      <c r="X1434" s="146" t="str">
        <f>IFERROR(IF(V1434:$V$5009&lt;&gt;0, (W1434-$AB$17)^2,""),"")</f>
        <v/>
      </c>
    </row>
    <row r="1435" spans="1:24" ht="23">
      <c r="A1435" s="155">
        <v>1426</v>
      </c>
      <c r="B1435" s="127" t="str">
        <f>IF(Data!B1435:$B$5009&lt;&gt;"",Data!B1435,"")</f>
        <v/>
      </c>
      <c r="C1435" s="127" t="str">
        <f>IF(Data!$C1435:C$5009&lt;&gt;"",Data!C1435,"")</f>
        <v/>
      </c>
      <c r="S1435" s="145" t="str">
        <f>IF(Data!B1439="","",B1439)</f>
        <v/>
      </c>
      <c r="T1435" s="146" t="str">
        <f>IFERROR(IF(S1435:$S$5009&lt;&gt;0, ABS(S1435-$AC$7),""),"")</f>
        <v/>
      </c>
      <c r="U1435" s="146" t="str">
        <f>IFERROR(IF(S1435:$S$5009&lt;&gt;0, (T1435-$AB$16)^2,""),"")</f>
        <v/>
      </c>
      <c r="V1435" s="147" t="str">
        <f>IF(Data!C1439="","",C1439)</f>
        <v/>
      </c>
      <c r="W1435" s="146" t="str">
        <f>IFERROR(IF(V1435:$V$5009&lt;&gt;0, ABS(C1439-$AC$8),""),"")</f>
        <v/>
      </c>
      <c r="X1435" s="146" t="str">
        <f>IFERROR(IF(V1435:$V$5009&lt;&gt;0, (W1435-$AB$17)^2,""),"")</f>
        <v/>
      </c>
    </row>
    <row r="1436" spans="1:24" ht="23">
      <c r="A1436" s="154">
        <v>1427</v>
      </c>
      <c r="B1436" s="127" t="str">
        <f>IF(Data!B1436:$B$5009&lt;&gt;"",Data!B1436,"")</f>
        <v/>
      </c>
      <c r="C1436" s="127" t="str">
        <f>IF(Data!$C1436:C$5009&lt;&gt;"",Data!C1436,"")</f>
        <v/>
      </c>
      <c r="S1436" s="145" t="str">
        <f>IF(Data!B1440="","",B1440)</f>
        <v/>
      </c>
      <c r="T1436" s="146" t="str">
        <f>IFERROR(IF(S1436:$S$5009&lt;&gt;0, ABS(S1436-$AC$7),""),"")</f>
        <v/>
      </c>
      <c r="U1436" s="146" t="str">
        <f>IFERROR(IF(S1436:$S$5009&lt;&gt;0, (T1436-$AB$16)^2,""),"")</f>
        <v/>
      </c>
      <c r="V1436" s="147" t="str">
        <f>IF(Data!C1440="","",C1440)</f>
        <v/>
      </c>
      <c r="W1436" s="146" t="str">
        <f>IFERROR(IF(V1436:$V$5009&lt;&gt;0, ABS(C1440-$AC$8),""),"")</f>
        <v/>
      </c>
      <c r="X1436" s="146" t="str">
        <f>IFERROR(IF(V1436:$V$5009&lt;&gt;0, (W1436-$AB$17)^2,""),"")</f>
        <v/>
      </c>
    </row>
    <row r="1437" spans="1:24" ht="23">
      <c r="A1437" s="155">
        <v>1428</v>
      </c>
      <c r="B1437" s="127" t="str">
        <f>IF(Data!B1437:$B$5009&lt;&gt;"",Data!B1437,"")</f>
        <v/>
      </c>
      <c r="C1437" s="127" t="str">
        <f>IF(Data!$C1437:C$5009&lt;&gt;"",Data!C1437,"")</f>
        <v/>
      </c>
      <c r="S1437" s="145" t="str">
        <f>IF(Data!B1441="","",B1441)</f>
        <v/>
      </c>
      <c r="T1437" s="146" t="str">
        <f>IFERROR(IF(S1437:$S$5009&lt;&gt;0, ABS(S1437-$AC$7),""),"")</f>
        <v/>
      </c>
      <c r="U1437" s="146" t="str">
        <f>IFERROR(IF(S1437:$S$5009&lt;&gt;0, (T1437-$AB$16)^2,""),"")</f>
        <v/>
      </c>
      <c r="V1437" s="147" t="str">
        <f>IF(Data!C1441="","",C1441)</f>
        <v/>
      </c>
      <c r="W1437" s="146" t="str">
        <f>IFERROR(IF(V1437:$V$5009&lt;&gt;0, ABS(C1441-$AC$8),""),"")</f>
        <v/>
      </c>
      <c r="X1437" s="146" t="str">
        <f>IFERROR(IF(V1437:$V$5009&lt;&gt;0, (W1437-$AB$17)^2,""),"")</f>
        <v/>
      </c>
    </row>
    <row r="1438" spans="1:24" ht="23">
      <c r="A1438" s="154">
        <v>1429</v>
      </c>
      <c r="B1438" s="127" t="str">
        <f>IF(Data!B1438:$B$5009&lt;&gt;"",Data!B1438,"")</f>
        <v/>
      </c>
      <c r="C1438" s="127" t="str">
        <f>IF(Data!$C1438:C$5009&lt;&gt;"",Data!C1438,"")</f>
        <v/>
      </c>
      <c r="S1438" s="145" t="str">
        <f>IF(Data!B1442="","",B1442)</f>
        <v/>
      </c>
      <c r="T1438" s="146" t="str">
        <f>IFERROR(IF(S1438:$S$5009&lt;&gt;0, ABS(S1438-$AC$7),""),"")</f>
        <v/>
      </c>
      <c r="U1438" s="146" t="str">
        <f>IFERROR(IF(S1438:$S$5009&lt;&gt;0, (T1438-$AB$16)^2,""),"")</f>
        <v/>
      </c>
      <c r="V1438" s="147" t="str">
        <f>IF(Data!C1442="","",C1442)</f>
        <v/>
      </c>
      <c r="W1438" s="146" t="str">
        <f>IFERROR(IF(V1438:$V$5009&lt;&gt;0, ABS(C1442-$AC$8),""),"")</f>
        <v/>
      </c>
      <c r="X1438" s="146" t="str">
        <f>IFERROR(IF(V1438:$V$5009&lt;&gt;0, (W1438-$AB$17)^2,""),"")</f>
        <v/>
      </c>
    </row>
    <row r="1439" spans="1:24" ht="23">
      <c r="A1439" s="155">
        <v>1430</v>
      </c>
      <c r="B1439" s="127" t="str">
        <f>IF(Data!B1439:$B$5009&lt;&gt;"",Data!B1439,"")</f>
        <v/>
      </c>
      <c r="C1439" s="127" t="str">
        <f>IF(Data!$C1439:C$5009&lt;&gt;"",Data!C1439,"")</f>
        <v/>
      </c>
      <c r="S1439" s="145" t="str">
        <f>IF(Data!B1443="","",B1443)</f>
        <v/>
      </c>
      <c r="T1439" s="146" t="str">
        <f>IFERROR(IF(S1439:$S$5009&lt;&gt;0, ABS(S1439-$AC$7),""),"")</f>
        <v/>
      </c>
      <c r="U1439" s="146" t="str">
        <f>IFERROR(IF(S1439:$S$5009&lt;&gt;0, (T1439-$AB$16)^2,""),"")</f>
        <v/>
      </c>
      <c r="V1439" s="147" t="str">
        <f>IF(Data!C1443="","",C1443)</f>
        <v/>
      </c>
      <c r="W1439" s="146" t="str">
        <f>IFERROR(IF(V1439:$V$5009&lt;&gt;0, ABS(C1443-$AC$8),""),"")</f>
        <v/>
      </c>
      <c r="X1439" s="146" t="str">
        <f>IFERROR(IF(V1439:$V$5009&lt;&gt;0, (W1439-$AB$17)^2,""),"")</f>
        <v/>
      </c>
    </row>
    <row r="1440" spans="1:24" ht="23">
      <c r="A1440" s="154">
        <v>1431</v>
      </c>
      <c r="B1440" s="127" t="str">
        <f>IF(Data!B1440:$B$5009&lt;&gt;"",Data!B1440,"")</f>
        <v/>
      </c>
      <c r="C1440" s="127" t="str">
        <f>IF(Data!$C1440:C$5009&lt;&gt;"",Data!C1440,"")</f>
        <v/>
      </c>
      <c r="S1440" s="145" t="str">
        <f>IF(Data!B1444="","",B1444)</f>
        <v/>
      </c>
      <c r="T1440" s="146" t="str">
        <f>IFERROR(IF(S1440:$S$5009&lt;&gt;0, ABS(S1440-$AC$7),""),"")</f>
        <v/>
      </c>
      <c r="U1440" s="146" t="str">
        <f>IFERROR(IF(S1440:$S$5009&lt;&gt;0, (T1440-$AB$16)^2,""),"")</f>
        <v/>
      </c>
      <c r="V1440" s="147" t="str">
        <f>IF(Data!C1444="","",C1444)</f>
        <v/>
      </c>
      <c r="W1440" s="146" t="str">
        <f>IFERROR(IF(V1440:$V$5009&lt;&gt;0, ABS(C1444-$AC$8),""),"")</f>
        <v/>
      </c>
      <c r="X1440" s="146" t="str">
        <f>IFERROR(IF(V1440:$V$5009&lt;&gt;0, (W1440-$AB$17)^2,""),"")</f>
        <v/>
      </c>
    </row>
    <row r="1441" spans="1:24" ht="23">
      <c r="A1441" s="155">
        <v>1432</v>
      </c>
      <c r="B1441" s="127" t="str">
        <f>IF(Data!B1441:$B$5009&lt;&gt;"",Data!B1441,"")</f>
        <v/>
      </c>
      <c r="C1441" s="127" t="str">
        <f>IF(Data!$C1441:C$5009&lt;&gt;"",Data!C1441,"")</f>
        <v/>
      </c>
      <c r="S1441" s="145" t="str">
        <f>IF(Data!B1445="","",B1445)</f>
        <v/>
      </c>
      <c r="T1441" s="146" t="str">
        <f>IFERROR(IF(S1441:$S$5009&lt;&gt;0, ABS(S1441-$AC$7),""),"")</f>
        <v/>
      </c>
      <c r="U1441" s="146" t="str">
        <f>IFERROR(IF(S1441:$S$5009&lt;&gt;0, (T1441-$AB$16)^2,""),"")</f>
        <v/>
      </c>
      <c r="V1441" s="147" t="str">
        <f>IF(Data!C1445="","",C1445)</f>
        <v/>
      </c>
      <c r="W1441" s="146" t="str">
        <f>IFERROR(IF(V1441:$V$5009&lt;&gt;0, ABS(C1445-$AC$8),""),"")</f>
        <v/>
      </c>
      <c r="X1441" s="146" t="str">
        <f>IFERROR(IF(V1441:$V$5009&lt;&gt;0, (W1441-$AB$17)^2,""),"")</f>
        <v/>
      </c>
    </row>
    <row r="1442" spans="1:24" ht="23">
      <c r="A1442" s="154">
        <v>1433</v>
      </c>
      <c r="B1442" s="127" t="str">
        <f>IF(Data!B1442:$B$5009&lt;&gt;"",Data!B1442,"")</f>
        <v/>
      </c>
      <c r="C1442" s="127" t="str">
        <f>IF(Data!$C1442:C$5009&lt;&gt;"",Data!C1442,"")</f>
        <v/>
      </c>
      <c r="S1442" s="145" t="str">
        <f>IF(Data!B1446="","",B1446)</f>
        <v/>
      </c>
      <c r="T1442" s="146" t="str">
        <f>IFERROR(IF(S1442:$S$5009&lt;&gt;0, ABS(S1442-$AC$7),""),"")</f>
        <v/>
      </c>
      <c r="U1442" s="146" t="str">
        <f>IFERROR(IF(S1442:$S$5009&lt;&gt;0, (T1442-$AB$16)^2,""),"")</f>
        <v/>
      </c>
      <c r="V1442" s="147" t="str">
        <f>IF(Data!C1446="","",C1446)</f>
        <v/>
      </c>
      <c r="W1442" s="146" t="str">
        <f>IFERROR(IF(V1442:$V$5009&lt;&gt;0, ABS(C1446-$AC$8),""),"")</f>
        <v/>
      </c>
      <c r="X1442" s="146" t="str">
        <f>IFERROR(IF(V1442:$V$5009&lt;&gt;0, (W1442-$AB$17)^2,""),"")</f>
        <v/>
      </c>
    </row>
    <row r="1443" spans="1:24" ht="23">
      <c r="A1443" s="155">
        <v>1434</v>
      </c>
      <c r="B1443" s="127" t="str">
        <f>IF(Data!B1443:$B$5009&lt;&gt;"",Data!B1443,"")</f>
        <v/>
      </c>
      <c r="C1443" s="127" t="str">
        <f>IF(Data!$C1443:C$5009&lt;&gt;"",Data!C1443,"")</f>
        <v/>
      </c>
      <c r="S1443" s="145" t="str">
        <f>IF(Data!B1447="","",B1447)</f>
        <v/>
      </c>
      <c r="T1443" s="146" t="str">
        <f>IFERROR(IF(S1443:$S$5009&lt;&gt;0, ABS(S1443-$AC$7),""),"")</f>
        <v/>
      </c>
      <c r="U1443" s="146" t="str">
        <f>IFERROR(IF(S1443:$S$5009&lt;&gt;0, (T1443-$AB$16)^2,""),"")</f>
        <v/>
      </c>
      <c r="V1443" s="147" t="str">
        <f>IF(Data!C1447="","",C1447)</f>
        <v/>
      </c>
      <c r="W1443" s="146" t="str">
        <f>IFERROR(IF(V1443:$V$5009&lt;&gt;0, ABS(C1447-$AC$8),""),"")</f>
        <v/>
      </c>
      <c r="X1443" s="146" t="str">
        <f>IFERROR(IF(V1443:$V$5009&lt;&gt;0, (W1443-$AB$17)^2,""),"")</f>
        <v/>
      </c>
    </row>
    <row r="1444" spans="1:24" ht="23">
      <c r="A1444" s="154">
        <v>1435</v>
      </c>
      <c r="B1444" s="127" t="str">
        <f>IF(Data!B1444:$B$5009&lt;&gt;"",Data!B1444,"")</f>
        <v/>
      </c>
      <c r="C1444" s="127" t="str">
        <f>IF(Data!$C1444:C$5009&lt;&gt;"",Data!C1444,"")</f>
        <v/>
      </c>
      <c r="S1444" s="145" t="str">
        <f>IF(Data!B1448="","",B1448)</f>
        <v/>
      </c>
      <c r="T1444" s="146" t="str">
        <f>IFERROR(IF(S1444:$S$5009&lt;&gt;0, ABS(S1444-$AC$7),""),"")</f>
        <v/>
      </c>
      <c r="U1444" s="146" t="str">
        <f>IFERROR(IF(S1444:$S$5009&lt;&gt;0, (T1444-$AB$16)^2,""),"")</f>
        <v/>
      </c>
      <c r="V1444" s="147" t="str">
        <f>IF(Data!C1448="","",C1448)</f>
        <v/>
      </c>
      <c r="W1444" s="146" t="str">
        <f>IFERROR(IF(V1444:$V$5009&lt;&gt;0, ABS(C1448-$AC$8),""),"")</f>
        <v/>
      </c>
      <c r="X1444" s="146" t="str">
        <f>IFERROR(IF(V1444:$V$5009&lt;&gt;0, (W1444-$AB$17)^2,""),"")</f>
        <v/>
      </c>
    </row>
    <row r="1445" spans="1:24" ht="23">
      <c r="A1445" s="155">
        <v>1436</v>
      </c>
      <c r="B1445" s="127" t="str">
        <f>IF(Data!B1445:$B$5009&lt;&gt;"",Data!B1445,"")</f>
        <v/>
      </c>
      <c r="C1445" s="127" t="str">
        <f>IF(Data!$C1445:C$5009&lt;&gt;"",Data!C1445,"")</f>
        <v/>
      </c>
      <c r="S1445" s="145" t="str">
        <f>IF(Data!B1449="","",B1449)</f>
        <v/>
      </c>
      <c r="T1445" s="146" t="str">
        <f>IFERROR(IF(S1445:$S$5009&lt;&gt;0, ABS(S1445-$AC$7),""),"")</f>
        <v/>
      </c>
      <c r="U1445" s="146" t="str">
        <f>IFERROR(IF(S1445:$S$5009&lt;&gt;0, (T1445-$AB$16)^2,""),"")</f>
        <v/>
      </c>
      <c r="V1445" s="147" t="str">
        <f>IF(Data!C1449="","",C1449)</f>
        <v/>
      </c>
      <c r="W1445" s="146" t="str">
        <f>IFERROR(IF(V1445:$V$5009&lt;&gt;0, ABS(C1449-$AC$8),""),"")</f>
        <v/>
      </c>
      <c r="X1445" s="146" t="str">
        <f>IFERROR(IF(V1445:$V$5009&lt;&gt;0, (W1445-$AB$17)^2,""),"")</f>
        <v/>
      </c>
    </row>
    <row r="1446" spans="1:24" ht="23">
      <c r="A1446" s="154">
        <v>1437</v>
      </c>
      <c r="B1446" s="127" t="str">
        <f>IF(Data!B1446:$B$5009&lt;&gt;"",Data!B1446,"")</f>
        <v/>
      </c>
      <c r="C1446" s="127" t="str">
        <f>IF(Data!$C1446:C$5009&lt;&gt;"",Data!C1446,"")</f>
        <v/>
      </c>
      <c r="S1446" s="145" t="str">
        <f>IF(Data!B1450="","",B1450)</f>
        <v/>
      </c>
      <c r="T1446" s="146" t="str">
        <f>IFERROR(IF(S1446:$S$5009&lt;&gt;0, ABS(S1446-$AC$7),""),"")</f>
        <v/>
      </c>
      <c r="U1446" s="146" t="str">
        <f>IFERROR(IF(S1446:$S$5009&lt;&gt;0, (T1446-$AB$16)^2,""),"")</f>
        <v/>
      </c>
      <c r="V1446" s="147" t="str">
        <f>IF(Data!C1450="","",C1450)</f>
        <v/>
      </c>
      <c r="W1446" s="146" t="str">
        <f>IFERROR(IF(V1446:$V$5009&lt;&gt;0, ABS(C1450-$AC$8),""),"")</f>
        <v/>
      </c>
      <c r="X1446" s="146" t="str">
        <f>IFERROR(IF(V1446:$V$5009&lt;&gt;0, (W1446-$AB$17)^2,""),"")</f>
        <v/>
      </c>
    </row>
    <row r="1447" spans="1:24" ht="23">
      <c r="A1447" s="155">
        <v>1438</v>
      </c>
      <c r="B1447" s="127" t="str">
        <f>IF(Data!B1447:$B$5009&lt;&gt;"",Data!B1447,"")</f>
        <v/>
      </c>
      <c r="C1447" s="127" t="str">
        <f>IF(Data!$C1447:C$5009&lt;&gt;"",Data!C1447,"")</f>
        <v/>
      </c>
      <c r="S1447" s="145" t="str">
        <f>IF(Data!B1451="","",B1451)</f>
        <v/>
      </c>
      <c r="T1447" s="146" t="str">
        <f>IFERROR(IF(S1447:$S$5009&lt;&gt;0, ABS(S1447-$AC$7),""),"")</f>
        <v/>
      </c>
      <c r="U1447" s="146" t="str">
        <f>IFERROR(IF(S1447:$S$5009&lt;&gt;0, (T1447-$AB$16)^2,""),"")</f>
        <v/>
      </c>
      <c r="V1447" s="147" t="str">
        <f>IF(Data!C1451="","",C1451)</f>
        <v/>
      </c>
      <c r="W1447" s="146" t="str">
        <f>IFERROR(IF(V1447:$V$5009&lt;&gt;0, ABS(C1451-$AC$8),""),"")</f>
        <v/>
      </c>
      <c r="X1447" s="146" t="str">
        <f>IFERROR(IF(V1447:$V$5009&lt;&gt;0, (W1447-$AB$17)^2,""),"")</f>
        <v/>
      </c>
    </row>
    <row r="1448" spans="1:24" ht="23">
      <c r="A1448" s="154">
        <v>1439</v>
      </c>
      <c r="B1448" s="127" t="str">
        <f>IF(Data!B1448:$B$5009&lt;&gt;"",Data!B1448,"")</f>
        <v/>
      </c>
      <c r="C1448" s="127" t="str">
        <f>IF(Data!$C1448:C$5009&lt;&gt;"",Data!C1448,"")</f>
        <v/>
      </c>
      <c r="S1448" s="145" t="str">
        <f>IF(Data!B1452="","",B1452)</f>
        <v/>
      </c>
      <c r="T1448" s="146" t="str">
        <f>IFERROR(IF(S1448:$S$5009&lt;&gt;0, ABS(S1448-$AC$7),""),"")</f>
        <v/>
      </c>
      <c r="U1448" s="146" t="str">
        <f>IFERROR(IF(S1448:$S$5009&lt;&gt;0, (T1448-$AB$16)^2,""),"")</f>
        <v/>
      </c>
      <c r="V1448" s="147" t="str">
        <f>IF(Data!C1452="","",C1452)</f>
        <v/>
      </c>
      <c r="W1448" s="146" t="str">
        <f>IFERROR(IF(V1448:$V$5009&lt;&gt;0, ABS(C1452-$AC$8),""),"")</f>
        <v/>
      </c>
      <c r="X1448" s="146" t="str">
        <f>IFERROR(IF(V1448:$V$5009&lt;&gt;0, (W1448-$AB$17)^2,""),"")</f>
        <v/>
      </c>
    </row>
    <row r="1449" spans="1:24" ht="23">
      <c r="A1449" s="155">
        <v>1440</v>
      </c>
      <c r="B1449" s="127" t="str">
        <f>IF(Data!B1449:$B$5009&lt;&gt;"",Data!B1449,"")</f>
        <v/>
      </c>
      <c r="C1449" s="127" t="str">
        <f>IF(Data!$C1449:C$5009&lt;&gt;"",Data!C1449,"")</f>
        <v/>
      </c>
      <c r="S1449" s="145" t="str">
        <f>IF(Data!B1453="","",B1453)</f>
        <v/>
      </c>
      <c r="T1449" s="146" t="str">
        <f>IFERROR(IF(S1449:$S$5009&lt;&gt;0, ABS(S1449-$AC$7),""),"")</f>
        <v/>
      </c>
      <c r="U1449" s="146" t="str">
        <f>IFERROR(IF(S1449:$S$5009&lt;&gt;0, (T1449-$AB$16)^2,""),"")</f>
        <v/>
      </c>
      <c r="V1449" s="147" t="str">
        <f>IF(Data!C1453="","",C1453)</f>
        <v/>
      </c>
      <c r="W1449" s="146" t="str">
        <f>IFERROR(IF(V1449:$V$5009&lt;&gt;0, ABS(C1453-$AC$8),""),"")</f>
        <v/>
      </c>
      <c r="X1449" s="146" t="str">
        <f>IFERROR(IF(V1449:$V$5009&lt;&gt;0, (W1449-$AB$17)^2,""),"")</f>
        <v/>
      </c>
    </row>
    <row r="1450" spans="1:24" ht="23">
      <c r="A1450" s="154">
        <v>1441</v>
      </c>
      <c r="B1450" s="127" t="str">
        <f>IF(Data!B1450:$B$5009&lt;&gt;"",Data!B1450,"")</f>
        <v/>
      </c>
      <c r="C1450" s="127" t="str">
        <f>IF(Data!$C1450:C$5009&lt;&gt;"",Data!C1450,"")</f>
        <v/>
      </c>
      <c r="S1450" s="145" t="str">
        <f>IF(Data!B1454="","",B1454)</f>
        <v/>
      </c>
      <c r="T1450" s="146" t="str">
        <f>IFERROR(IF(S1450:$S$5009&lt;&gt;0, ABS(S1450-$AC$7),""),"")</f>
        <v/>
      </c>
      <c r="U1450" s="146" t="str">
        <f>IFERROR(IF(S1450:$S$5009&lt;&gt;0, (T1450-$AB$16)^2,""),"")</f>
        <v/>
      </c>
      <c r="V1450" s="147" t="str">
        <f>IF(Data!C1454="","",C1454)</f>
        <v/>
      </c>
      <c r="W1450" s="146" t="str">
        <f>IFERROR(IF(V1450:$V$5009&lt;&gt;0, ABS(C1454-$AC$8),""),"")</f>
        <v/>
      </c>
      <c r="X1450" s="146" t="str">
        <f>IFERROR(IF(V1450:$V$5009&lt;&gt;0, (W1450-$AB$17)^2,""),"")</f>
        <v/>
      </c>
    </row>
    <row r="1451" spans="1:24" ht="23">
      <c r="A1451" s="155">
        <v>1442</v>
      </c>
      <c r="B1451" s="127" t="str">
        <f>IF(Data!B1451:$B$5009&lt;&gt;"",Data!B1451,"")</f>
        <v/>
      </c>
      <c r="C1451" s="127" t="str">
        <f>IF(Data!$C1451:C$5009&lt;&gt;"",Data!C1451,"")</f>
        <v/>
      </c>
      <c r="S1451" s="145" t="str">
        <f>IF(Data!B1455="","",B1455)</f>
        <v/>
      </c>
      <c r="T1451" s="146" t="str">
        <f>IFERROR(IF(S1451:$S$5009&lt;&gt;0, ABS(S1451-$AC$7),""),"")</f>
        <v/>
      </c>
      <c r="U1451" s="146" t="str">
        <f>IFERROR(IF(S1451:$S$5009&lt;&gt;0, (T1451-$AB$16)^2,""),"")</f>
        <v/>
      </c>
      <c r="V1451" s="147" t="str">
        <f>IF(Data!C1455="","",C1455)</f>
        <v/>
      </c>
      <c r="W1451" s="146" t="str">
        <f>IFERROR(IF(V1451:$V$5009&lt;&gt;0, ABS(C1455-$AC$8),""),"")</f>
        <v/>
      </c>
      <c r="X1451" s="146" t="str">
        <f>IFERROR(IF(V1451:$V$5009&lt;&gt;0, (W1451-$AB$17)^2,""),"")</f>
        <v/>
      </c>
    </row>
    <row r="1452" spans="1:24" ht="23">
      <c r="A1452" s="154">
        <v>1443</v>
      </c>
      <c r="B1452" s="127" t="str">
        <f>IF(Data!B1452:$B$5009&lt;&gt;"",Data!B1452,"")</f>
        <v/>
      </c>
      <c r="C1452" s="127" t="str">
        <f>IF(Data!$C1452:C$5009&lt;&gt;"",Data!C1452,"")</f>
        <v/>
      </c>
      <c r="S1452" s="145" t="str">
        <f>IF(Data!B1456="","",B1456)</f>
        <v/>
      </c>
      <c r="T1452" s="146" t="str">
        <f>IFERROR(IF(S1452:$S$5009&lt;&gt;0, ABS(S1452-$AC$7),""),"")</f>
        <v/>
      </c>
      <c r="U1452" s="146" t="str">
        <f>IFERROR(IF(S1452:$S$5009&lt;&gt;0, (T1452-$AB$16)^2,""),"")</f>
        <v/>
      </c>
      <c r="V1452" s="147" t="str">
        <f>IF(Data!C1456="","",C1456)</f>
        <v/>
      </c>
      <c r="W1452" s="146" t="str">
        <f>IFERROR(IF(V1452:$V$5009&lt;&gt;0, ABS(C1456-$AC$8),""),"")</f>
        <v/>
      </c>
      <c r="X1452" s="146" t="str">
        <f>IFERROR(IF(V1452:$V$5009&lt;&gt;0, (W1452-$AB$17)^2,""),"")</f>
        <v/>
      </c>
    </row>
    <row r="1453" spans="1:24" ht="23">
      <c r="A1453" s="155">
        <v>1444</v>
      </c>
      <c r="B1453" s="127" t="str">
        <f>IF(Data!B1453:$B$5009&lt;&gt;"",Data!B1453,"")</f>
        <v/>
      </c>
      <c r="C1453" s="127" t="str">
        <f>IF(Data!$C1453:C$5009&lt;&gt;"",Data!C1453,"")</f>
        <v/>
      </c>
      <c r="S1453" s="145" t="str">
        <f>IF(Data!B1457="","",B1457)</f>
        <v/>
      </c>
      <c r="T1453" s="146" t="str">
        <f>IFERROR(IF(S1453:$S$5009&lt;&gt;0, ABS(S1453-$AC$7),""),"")</f>
        <v/>
      </c>
      <c r="U1453" s="146" t="str">
        <f>IFERROR(IF(S1453:$S$5009&lt;&gt;0, (T1453-$AB$16)^2,""),"")</f>
        <v/>
      </c>
      <c r="V1453" s="147" t="str">
        <f>IF(Data!C1457="","",C1457)</f>
        <v/>
      </c>
      <c r="W1453" s="146" t="str">
        <f>IFERROR(IF(V1453:$V$5009&lt;&gt;0, ABS(C1457-$AC$8),""),"")</f>
        <v/>
      </c>
      <c r="X1453" s="146" t="str">
        <f>IFERROR(IF(V1453:$V$5009&lt;&gt;0, (W1453-$AB$17)^2,""),"")</f>
        <v/>
      </c>
    </row>
    <row r="1454" spans="1:24" ht="23">
      <c r="A1454" s="154">
        <v>1445</v>
      </c>
      <c r="B1454" s="127" t="str">
        <f>IF(Data!B1454:$B$5009&lt;&gt;"",Data!B1454,"")</f>
        <v/>
      </c>
      <c r="C1454" s="127" t="str">
        <f>IF(Data!$C1454:C$5009&lt;&gt;"",Data!C1454,"")</f>
        <v/>
      </c>
      <c r="S1454" s="145" t="str">
        <f>IF(Data!B1458="","",B1458)</f>
        <v/>
      </c>
      <c r="T1454" s="146" t="str">
        <f>IFERROR(IF(S1454:$S$5009&lt;&gt;0, ABS(S1454-$AC$7),""),"")</f>
        <v/>
      </c>
      <c r="U1454" s="146" t="str">
        <f>IFERROR(IF(S1454:$S$5009&lt;&gt;0, (T1454-$AB$16)^2,""),"")</f>
        <v/>
      </c>
      <c r="V1454" s="147" t="str">
        <f>IF(Data!C1458="","",C1458)</f>
        <v/>
      </c>
      <c r="W1454" s="146" t="str">
        <f>IFERROR(IF(V1454:$V$5009&lt;&gt;0, ABS(C1458-$AC$8),""),"")</f>
        <v/>
      </c>
      <c r="X1454" s="146" t="str">
        <f>IFERROR(IF(V1454:$V$5009&lt;&gt;0, (W1454-$AB$17)^2,""),"")</f>
        <v/>
      </c>
    </row>
    <row r="1455" spans="1:24" ht="23">
      <c r="A1455" s="155">
        <v>1446</v>
      </c>
      <c r="B1455" s="127" t="str">
        <f>IF(Data!B1455:$B$5009&lt;&gt;"",Data!B1455,"")</f>
        <v/>
      </c>
      <c r="C1455" s="127" t="str">
        <f>IF(Data!$C1455:C$5009&lt;&gt;"",Data!C1455,"")</f>
        <v/>
      </c>
      <c r="S1455" s="145" t="str">
        <f>IF(Data!B1459="","",B1459)</f>
        <v/>
      </c>
      <c r="T1455" s="146" t="str">
        <f>IFERROR(IF(S1455:$S$5009&lt;&gt;0, ABS(S1455-$AC$7),""),"")</f>
        <v/>
      </c>
      <c r="U1455" s="146" t="str">
        <f>IFERROR(IF(S1455:$S$5009&lt;&gt;0, (T1455-$AB$16)^2,""),"")</f>
        <v/>
      </c>
      <c r="V1455" s="147" t="str">
        <f>IF(Data!C1459="","",C1459)</f>
        <v/>
      </c>
      <c r="W1455" s="146" t="str">
        <f>IFERROR(IF(V1455:$V$5009&lt;&gt;0, ABS(C1459-$AC$8),""),"")</f>
        <v/>
      </c>
      <c r="X1455" s="146" t="str">
        <f>IFERROR(IF(V1455:$V$5009&lt;&gt;0, (W1455-$AB$17)^2,""),"")</f>
        <v/>
      </c>
    </row>
    <row r="1456" spans="1:24" ht="23">
      <c r="A1456" s="154">
        <v>1447</v>
      </c>
      <c r="B1456" s="127" t="str">
        <f>IF(Data!B1456:$B$5009&lt;&gt;"",Data!B1456,"")</f>
        <v/>
      </c>
      <c r="C1456" s="127" t="str">
        <f>IF(Data!$C1456:C$5009&lt;&gt;"",Data!C1456,"")</f>
        <v/>
      </c>
      <c r="S1456" s="145" t="str">
        <f>IF(Data!B1460="","",B1460)</f>
        <v/>
      </c>
      <c r="T1456" s="146" t="str">
        <f>IFERROR(IF(S1456:$S$5009&lt;&gt;0, ABS(S1456-$AC$7),""),"")</f>
        <v/>
      </c>
      <c r="U1456" s="146" t="str">
        <f>IFERROR(IF(S1456:$S$5009&lt;&gt;0, (T1456-$AB$16)^2,""),"")</f>
        <v/>
      </c>
      <c r="V1456" s="147" t="str">
        <f>IF(Data!C1460="","",C1460)</f>
        <v/>
      </c>
      <c r="W1456" s="146" t="str">
        <f>IFERROR(IF(V1456:$V$5009&lt;&gt;0, ABS(C1460-$AC$8),""),"")</f>
        <v/>
      </c>
      <c r="X1456" s="146" t="str">
        <f>IFERROR(IF(V1456:$V$5009&lt;&gt;0, (W1456-$AB$17)^2,""),"")</f>
        <v/>
      </c>
    </row>
    <row r="1457" spans="1:24" ht="23">
      <c r="A1457" s="155">
        <v>1448</v>
      </c>
      <c r="B1457" s="127" t="str">
        <f>IF(Data!B1457:$B$5009&lt;&gt;"",Data!B1457,"")</f>
        <v/>
      </c>
      <c r="C1457" s="127" t="str">
        <f>IF(Data!$C1457:C$5009&lt;&gt;"",Data!C1457,"")</f>
        <v/>
      </c>
      <c r="S1457" s="145" t="str">
        <f>IF(Data!B1461="","",B1461)</f>
        <v/>
      </c>
      <c r="T1457" s="146" t="str">
        <f>IFERROR(IF(S1457:$S$5009&lt;&gt;0, ABS(S1457-$AC$7),""),"")</f>
        <v/>
      </c>
      <c r="U1457" s="146" t="str">
        <f>IFERROR(IF(S1457:$S$5009&lt;&gt;0, (T1457-$AB$16)^2,""),"")</f>
        <v/>
      </c>
      <c r="V1457" s="147" t="str">
        <f>IF(Data!C1461="","",C1461)</f>
        <v/>
      </c>
      <c r="W1457" s="146" t="str">
        <f>IFERROR(IF(V1457:$V$5009&lt;&gt;0, ABS(C1461-$AC$8),""),"")</f>
        <v/>
      </c>
      <c r="X1457" s="146" t="str">
        <f>IFERROR(IF(V1457:$V$5009&lt;&gt;0, (W1457-$AB$17)^2,""),"")</f>
        <v/>
      </c>
    </row>
    <row r="1458" spans="1:24" ht="23">
      <c r="A1458" s="154">
        <v>1449</v>
      </c>
      <c r="B1458" s="127" t="str">
        <f>IF(Data!B1458:$B$5009&lt;&gt;"",Data!B1458,"")</f>
        <v/>
      </c>
      <c r="C1458" s="127" t="str">
        <f>IF(Data!$C1458:C$5009&lt;&gt;"",Data!C1458,"")</f>
        <v/>
      </c>
      <c r="S1458" s="145" t="str">
        <f>IF(Data!B1462="","",B1462)</f>
        <v/>
      </c>
      <c r="T1458" s="146" t="str">
        <f>IFERROR(IF(S1458:$S$5009&lt;&gt;0, ABS(S1458-$AC$7),""),"")</f>
        <v/>
      </c>
      <c r="U1458" s="146" t="str">
        <f>IFERROR(IF(S1458:$S$5009&lt;&gt;0, (T1458-$AB$16)^2,""),"")</f>
        <v/>
      </c>
      <c r="V1458" s="147" t="str">
        <f>IF(Data!C1462="","",C1462)</f>
        <v/>
      </c>
      <c r="W1458" s="146" t="str">
        <f>IFERROR(IF(V1458:$V$5009&lt;&gt;0, ABS(C1462-$AC$8),""),"")</f>
        <v/>
      </c>
      <c r="X1458" s="146" t="str">
        <f>IFERROR(IF(V1458:$V$5009&lt;&gt;0, (W1458-$AB$17)^2,""),"")</f>
        <v/>
      </c>
    </row>
    <row r="1459" spans="1:24" ht="23">
      <c r="A1459" s="155">
        <v>1450</v>
      </c>
      <c r="B1459" s="127" t="str">
        <f>IF(Data!B1459:$B$5009&lt;&gt;"",Data!B1459,"")</f>
        <v/>
      </c>
      <c r="C1459" s="127" t="str">
        <f>IF(Data!$C1459:C$5009&lt;&gt;"",Data!C1459,"")</f>
        <v/>
      </c>
      <c r="S1459" s="145" t="str">
        <f>IF(Data!B1463="","",B1463)</f>
        <v/>
      </c>
      <c r="T1459" s="146" t="str">
        <f>IFERROR(IF(S1459:$S$5009&lt;&gt;0, ABS(S1459-$AC$7),""),"")</f>
        <v/>
      </c>
      <c r="U1459" s="146" t="str">
        <f>IFERROR(IF(S1459:$S$5009&lt;&gt;0, (T1459-$AB$16)^2,""),"")</f>
        <v/>
      </c>
      <c r="V1459" s="147" t="str">
        <f>IF(Data!C1463="","",C1463)</f>
        <v/>
      </c>
      <c r="W1459" s="146" t="str">
        <f>IFERROR(IF(V1459:$V$5009&lt;&gt;0, ABS(C1463-$AC$8),""),"")</f>
        <v/>
      </c>
      <c r="X1459" s="146" t="str">
        <f>IFERROR(IF(V1459:$V$5009&lt;&gt;0, (W1459-$AB$17)^2,""),"")</f>
        <v/>
      </c>
    </row>
    <row r="1460" spans="1:24" ht="23">
      <c r="A1460" s="154">
        <v>1451</v>
      </c>
      <c r="B1460" s="127" t="str">
        <f>IF(Data!B1460:$B$5009&lt;&gt;"",Data!B1460,"")</f>
        <v/>
      </c>
      <c r="C1460" s="127" t="str">
        <f>IF(Data!$C1460:C$5009&lt;&gt;"",Data!C1460,"")</f>
        <v/>
      </c>
      <c r="S1460" s="145" t="str">
        <f>IF(Data!B1464="","",B1464)</f>
        <v/>
      </c>
      <c r="T1460" s="146" t="str">
        <f>IFERROR(IF(S1460:$S$5009&lt;&gt;0, ABS(S1460-$AC$7),""),"")</f>
        <v/>
      </c>
      <c r="U1460" s="146" t="str">
        <f>IFERROR(IF(S1460:$S$5009&lt;&gt;0, (T1460-$AB$16)^2,""),"")</f>
        <v/>
      </c>
      <c r="V1460" s="147" t="str">
        <f>IF(Data!C1464="","",C1464)</f>
        <v/>
      </c>
      <c r="W1460" s="146" t="str">
        <f>IFERROR(IF(V1460:$V$5009&lt;&gt;0, ABS(C1464-$AC$8),""),"")</f>
        <v/>
      </c>
      <c r="X1460" s="146" t="str">
        <f>IFERROR(IF(V1460:$V$5009&lt;&gt;0, (W1460-$AB$17)^2,""),"")</f>
        <v/>
      </c>
    </row>
    <row r="1461" spans="1:24" ht="23">
      <c r="A1461" s="155">
        <v>1452</v>
      </c>
      <c r="B1461" s="127" t="str">
        <f>IF(Data!B1461:$B$5009&lt;&gt;"",Data!B1461,"")</f>
        <v/>
      </c>
      <c r="C1461" s="127" t="str">
        <f>IF(Data!$C1461:C$5009&lt;&gt;"",Data!C1461,"")</f>
        <v/>
      </c>
      <c r="S1461" s="145" t="str">
        <f>IF(Data!B1465="","",B1465)</f>
        <v/>
      </c>
      <c r="T1461" s="146" t="str">
        <f>IFERROR(IF(S1461:$S$5009&lt;&gt;0, ABS(S1461-$AC$7),""),"")</f>
        <v/>
      </c>
      <c r="U1461" s="146" t="str">
        <f>IFERROR(IF(S1461:$S$5009&lt;&gt;0, (T1461-$AB$16)^2,""),"")</f>
        <v/>
      </c>
      <c r="V1461" s="147" t="str">
        <f>IF(Data!C1465="","",C1465)</f>
        <v/>
      </c>
      <c r="W1461" s="146" t="str">
        <f>IFERROR(IF(V1461:$V$5009&lt;&gt;0, ABS(C1465-$AC$8),""),"")</f>
        <v/>
      </c>
      <c r="X1461" s="146" t="str">
        <f>IFERROR(IF(V1461:$V$5009&lt;&gt;0, (W1461-$AB$17)^2,""),"")</f>
        <v/>
      </c>
    </row>
    <row r="1462" spans="1:24" ht="23">
      <c r="A1462" s="154">
        <v>1453</v>
      </c>
      <c r="B1462" s="127" t="str">
        <f>IF(Data!B1462:$B$5009&lt;&gt;"",Data!B1462,"")</f>
        <v/>
      </c>
      <c r="C1462" s="127" t="str">
        <f>IF(Data!$C1462:C$5009&lt;&gt;"",Data!C1462,"")</f>
        <v/>
      </c>
      <c r="S1462" s="145" t="str">
        <f>IF(Data!B1466="","",B1466)</f>
        <v/>
      </c>
      <c r="T1462" s="146" t="str">
        <f>IFERROR(IF(S1462:$S$5009&lt;&gt;0, ABS(S1462-$AC$7),""),"")</f>
        <v/>
      </c>
      <c r="U1462" s="146" t="str">
        <f>IFERROR(IF(S1462:$S$5009&lt;&gt;0, (T1462-$AB$16)^2,""),"")</f>
        <v/>
      </c>
      <c r="V1462" s="147" t="str">
        <f>IF(Data!C1466="","",C1466)</f>
        <v/>
      </c>
      <c r="W1462" s="146" t="str">
        <f>IFERROR(IF(V1462:$V$5009&lt;&gt;0, ABS(C1466-$AC$8),""),"")</f>
        <v/>
      </c>
      <c r="X1462" s="146" t="str">
        <f>IFERROR(IF(V1462:$V$5009&lt;&gt;0, (W1462-$AB$17)^2,""),"")</f>
        <v/>
      </c>
    </row>
    <row r="1463" spans="1:24" ht="23">
      <c r="A1463" s="155">
        <v>1454</v>
      </c>
      <c r="B1463" s="127" t="str">
        <f>IF(Data!B1463:$B$5009&lt;&gt;"",Data!B1463,"")</f>
        <v/>
      </c>
      <c r="C1463" s="127" t="str">
        <f>IF(Data!$C1463:C$5009&lt;&gt;"",Data!C1463,"")</f>
        <v/>
      </c>
      <c r="S1463" s="145" t="str">
        <f>IF(Data!B1467="","",B1467)</f>
        <v/>
      </c>
      <c r="T1463" s="146" t="str">
        <f>IFERROR(IF(S1463:$S$5009&lt;&gt;0, ABS(S1463-$AC$7),""),"")</f>
        <v/>
      </c>
      <c r="U1463" s="146" t="str">
        <f>IFERROR(IF(S1463:$S$5009&lt;&gt;0, (T1463-$AB$16)^2,""),"")</f>
        <v/>
      </c>
      <c r="V1463" s="147" t="str">
        <f>IF(Data!C1467="","",C1467)</f>
        <v/>
      </c>
      <c r="W1463" s="146" t="str">
        <f>IFERROR(IF(V1463:$V$5009&lt;&gt;0, ABS(C1467-$AC$8),""),"")</f>
        <v/>
      </c>
      <c r="X1463" s="146" t="str">
        <f>IFERROR(IF(V1463:$V$5009&lt;&gt;0, (W1463-$AB$17)^2,""),"")</f>
        <v/>
      </c>
    </row>
    <row r="1464" spans="1:24" ht="23">
      <c r="A1464" s="154">
        <v>1455</v>
      </c>
      <c r="B1464" s="127" t="str">
        <f>IF(Data!B1464:$B$5009&lt;&gt;"",Data!B1464,"")</f>
        <v/>
      </c>
      <c r="C1464" s="127" t="str">
        <f>IF(Data!$C1464:C$5009&lt;&gt;"",Data!C1464,"")</f>
        <v/>
      </c>
      <c r="S1464" s="145" t="str">
        <f>IF(Data!B1468="","",B1468)</f>
        <v/>
      </c>
      <c r="T1464" s="146" t="str">
        <f>IFERROR(IF(S1464:$S$5009&lt;&gt;0, ABS(S1464-$AC$7),""),"")</f>
        <v/>
      </c>
      <c r="U1464" s="146" t="str">
        <f>IFERROR(IF(S1464:$S$5009&lt;&gt;0, (T1464-$AB$16)^2,""),"")</f>
        <v/>
      </c>
      <c r="V1464" s="147" t="str">
        <f>IF(Data!C1468="","",C1468)</f>
        <v/>
      </c>
      <c r="W1464" s="146" t="str">
        <f>IFERROR(IF(V1464:$V$5009&lt;&gt;0, ABS(C1468-$AC$8),""),"")</f>
        <v/>
      </c>
      <c r="X1464" s="146" t="str">
        <f>IFERROR(IF(V1464:$V$5009&lt;&gt;0, (W1464-$AB$17)^2,""),"")</f>
        <v/>
      </c>
    </row>
    <row r="1465" spans="1:24" ht="23">
      <c r="A1465" s="155">
        <v>1456</v>
      </c>
      <c r="B1465" s="127" t="str">
        <f>IF(Data!B1465:$B$5009&lt;&gt;"",Data!B1465,"")</f>
        <v/>
      </c>
      <c r="C1465" s="127" t="str">
        <f>IF(Data!$C1465:C$5009&lt;&gt;"",Data!C1465,"")</f>
        <v/>
      </c>
      <c r="S1465" s="145" t="str">
        <f>IF(Data!B1469="","",B1469)</f>
        <v/>
      </c>
      <c r="T1465" s="146" t="str">
        <f>IFERROR(IF(S1465:$S$5009&lt;&gt;0, ABS(S1465-$AC$7),""),"")</f>
        <v/>
      </c>
      <c r="U1465" s="146" t="str">
        <f>IFERROR(IF(S1465:$S$5009&lt;&gt;0, (T1465-$AB$16)^2,""),"")</f>
        <v/>
      </c>
      <c r="V1465" s="147" t="str">
        <f>IF(Data!C1469="","",C1469)</f>
        <v/>
      </c>
      <c r="W1465" s="146" t="str">
        <f>IFERROR(IF(V1465:$V$5009&lt;&gt;0, ABS(C1469-$AC$8),""),"")</f>
        <v/>
      </c>
      <c r="X1465" s="146" t="str">
        <f>IFERROR(IF(V1465:$V$5009&lt;&gt;0, (W1465-$AB$17)^2,""),"")</f>
        <v/>
      </c>
    </row>
    <row r="1466" spans="1:24" ht="23">
      <c r="A1466" s="154">
        <v>1457</v>
      </c>
      <c r="B1466" s="127" t="str">
        <f>IF(Data!B1466:$B$5009&lt;&gt;"",Data!B1466,"")</f>
        <v/>
      </c>
      <c r="C1466" s="127" t="str">
        <f>IF(Data!$C1466:C$5009&lt;&gt;"",Data!C1466,"")</f>
        <v/>
      </c>
      <c r="S1466" s="145" t="str">
        <f>IF(Data!B1470="","",B1470)</f>
        <v/>
      </c>
      <c r="T1466" s="146" t="str">
        <f>IFERROR(IF(S1466:$S$5009&lt;&gt;0, ABS(S1466-$AC$7),""),"")</f>
        <v/>
      </c>
      <c r="U1466" s="146" t="str">
        <f>IFERROR(IF(S1466:$S$5009&lt;&gt;0, (T1466-$AB$16)^2,""),"")</f>
        <v/>
      </c>
      <c r="V1466" s="147" t="str">
        <f>IF(Data!C1470="","",C1470)</f>
        <v/>
      </c>
      <c r="W1466" s="146" t="str">
        <f>IFERROR(IF(V1466:$V$5009&lt;&gt;0, ABS(C1470-$AC$8),""),"")</f>
        <v/>
      </c>
      <c r="X1466" s="146" t="str">
        <f>IFERROR(IF(V1466:$V$5009&lt;&gt;0, (W1466-$AB$17)^2,""),"")</f>
        <v/>
      </c>
    </row>
    <row r="1467" spans="1:24" ht="23">
      <c r="A1467" s="155">
        <v>1458</v>
      </c>
      <c r="B1467" s="127" t="str">
        <f>IF(Data!B1467:$B$5009&lt;&gt;"",Data!B1467,"")</f>
        <v/>
      </c>
      <c r="C1467" s="127" t="str">
        <f>IF(Data!$C1467:C$5009&lt;&gt;"",Data!C1467,"")</f>
        <v/>
      </c>
      <c r="S1467" s="145" t="str">
        <f>IF(Data!B1471="","",B1471)</f>
        <v/>
      </c>
      <c r="T1467" s="146" t="str">
        <f>IFERROR(IF(S1467:$S$5009&lt;&gt;0, ABS(S1467-$AC$7),""),"")</f>
        <v/>
      </c>
      <c r="U1467" s="146" t="str">
        <f>IFERROR(IF(S1467:$S$5009&lt;&gt;0, (T1467-$AB$16)^2,""),"")</f>
        <v/>
      </c>
      <c r="V1467" s="147" t="str">
        <f>IF(Data!C1471="","",C1471)</f>
        <v/>
      </c>
      <c r="W1467" s="146" t="str">
        <f>IFERROR(IF(V1467:$V$5009&lt;&gt;0, ABS(C1471-$AC$8),""),"")</f>
        <v/>
      </c>
      <c r="X1467" s="146" t="str">
        <f>IFERROR(IF(V1467:$V$5009&lt;&gt;0, (W1467-$AB$17)^2,""),"")</f>
        <v/>
      </c>
    </row>
    <row r="1468" spans="1:24" ht="23">
      <c r="A1468" s="154">
        <v>1459</v>
      </c>
      <c r="B1468" s="127" t="str">
        <f>IF(Data!B1468:$B$5009&lt;&gt;"",Data!B1468,"")</f>
        <v/>
      </c>
      <c r="C1468" s="127" t="str">
        <f>IF(Data!$C1468:C$5009&lt;&gt;"",Data!C1468,"")</f>
        <v/>
      </c>
      <c r="S1468" s="145" t="str">
        <f>IF(Data!B1472="","",B1472)</f>
        <v/>
      </c>
      <c r="T1468" s="146" t="str">
        <f>IFERROR(IF(S1468:$S$5009&lt;&gt;0, ABS(S1468-$AC$7),""),"")</f>
        <v/>
      </c>
      <c r="U1468" s="146" t="str">
        <f>IFERROR(IF(S1468:$S$5009&lt;&gt;0, (T1468-$AB$16)^2,""),"")</f>
        <v/>
      </c>
      <c r="V1468" s="147" t="str">
        <f>IF(Data!C1472="","",C1472)</f>
        <v/>
      </c>
      <c r="W1468" s="146" t="str">
        <f>IFERROR(IF(V1468:$V$5009&lt;&gt;0, ABS(C1472-$AC$8),""),"")</f>
        <v/>
      </c>
      <c r="X1468" s="146" t="str">
        <f>IFERROR(IF(V1468:$V$5009&lt;&gt;0, (W1468-$AB$17)^2,""),"")</f>
        <v/>
      </c>
    </row>
    <row r="1469" spans="1:24" ht="23">
      <c r="A1469" s="155">
        <v>1460</v>
      </c>
      <c r="B1469" s="127" t="str">
        <f>IF(Data!B1469:$B$5009&lt;&gt;"",Data!B1469,"")</f>
        <v/>
      </c>
      <c r="C1469" s="127" t="str">
        <f>IF(Data!$C1469:C$5009&lt;&gt;"",Data!C1469,"")</f>
        <v/>
      </c>
      <c r="S1469" s="145" t="str">
        <f>IF(Data!B1473="","",B1473)</f>
        <v/>
      </c>
      <c r="T1469" s="146" t="str">
        <f>IFERROR(IF(S1469:$S$5009&lt;&gt;0, ABS(S1469-$AC$7),""),"")</f>
        <v/>
      </c>
      <c r="U1469" s="146" t="str">
        <f>IFERROR(IF(S1469:$S$5009&lt;&gt;0, (T1469-$AB$16)^2,""),"")</f>
        <v/>
      </c>
      <c r="V1469" s="147" t="str">
        <f>IF(Data!C1473="","",C1473)</f>
        <v/>
      </c>
      <c r="W1469" s="146" t="str">
        <f>IFERROR(IF(V1469:$V$5009&lt;&gt;0, ABS(C1473-$AC$8),""),"")</f>
        <v/>
      </c>
      <c r="X1469" s="146" t="str">
        <f>IFERROR(IF(V1469:$V$5009&lt;&gt;0, (W1469-$AB$17)^2,""),"")</f>
        <v/>
      </c>
    </row>
    <row r="1470" spans="1:24" ht="23">
      <c r="A1470" s="154">
        <v>1461</v>
      </c>
      <c r="B1470" s="127" t="str">
        <f>IF(Data!B1470:$B$5009&lt;&gt;"",Data!B1470,"")</f>
        <v/>
      </c>
      <c r="C1470" s="127" t="str">
        <f>IF(Data!$C1470:C$5009&lt;&gt;"",Data!C1470,"")</f>
        <v/>
      </c>
      <c r="S1470" s="145" t="str">
        <f>IF(Data!B1474="","",B1474)</f>
        <v/>
      </c>
      <c r="T1470" s="146" t="str">
        <f>IFERROR(IF(S1470:$S$5009&lt;&gt;0, ABS(S1470-$AC$7),""),"")</f>
        <v/>
      </c>
      <c r="U1470" s="146" t="str">
        <f>IFERROR(IF(S1470:$S$5009&lt;&gt;0, (T1470-$AB$16)^2,""),"")</f>
        <v/>
      </c>
      <c r="V1470" s="147" t="str">
        <f>IF(Data!C1474="","",C1474)</f>
        <v/>
      </c>
      <c r="W1470" s="146" t="str">
        <f>IFERROR(IF(V1470:$V$5009&lt;&gt;0, ABS(C1474-$AC$8),""),"")</f>
        <v/>
      </c>
      <c r="X1470" s="146" t="str">
        <f>IFERROR(IF(V1470:$V$5009&lt;&gt;0, (W1470-$AB$17)^2,""),"")</f>
        <v/>
      </c>
    </row>
    <row r="1471" spans="1:24" ht="23">
      <c r="A1471" s="155">
        <v>1462</v>
      </c>
      <c r="B1471" s="127" t="str">
        <f>IF(Data!B1471:$B$5009&lt;&gt;"",Data!B1471,"")</f>
        <v/>
      </c>
      <c r="C1471" s="127" t="str">
        <f>IF(Data!$C1471:C$5009&lt;&gt;"",Data!C1471,"")</f>
        <v/>
      </c>
      <c r="S1471" s="145" t="str">
        <f>IF(Data!B1475="","",B1475)</f>
        <v/>
      </c>
      <c r="T1471" s="146" t="str">
        <f>IFERROR(IF(S1471:$S$5009&lt;&gt;0, ABS(S1471-$AC$7),""),"")</f>
        <v/>
      </c>
      <c r="U1471" s="146" t="str">
        <f>IFERROR(IF(S1471:$S$5009&lt;&gt;0, (T1471-$AB$16)^2,""),"")</f>
        <v/>
      </c>
      <c r="V1471" s="147" t="str">
        <f>IF(Data!C1475="","",C1475)</f>
        <v/>
      </c>
      <c r="W1471" s="146" t="str">
        <f>IFERROR(IF(V1471:$V$5009&lt;&gt;0, ABS(C1475-$AC$8),""),"")</f>
        <v/>
      </c>
      <c r="X1471" s="146" t="str">
        <f>IFERROR(IF(V1471:$V$5009&lt;&gt;0, (W1471-$AB$17)^2,""),"")</f>
        <v/>
      </c>
    </row>
    <row r="1472" spans="1:24" ht="23">
      <c r="A1472" s="154">
        <v>1463</v>
      </c>
      <c r="B1472" s="127" t="str">
        <f>IF(Data!B1472:$B$5009&lt;&gt;"",Data!B1472,"")</f>
        <v/>
      </c>
      <c r="C1472" s="127" t="str">
        <f>IF(Data!$C1472:C$5009&lt;&gt;"",Data!C1472,"")</f>
        <v/>
      </c>
      <c r="S1472" s="145" t="str">
        <f>IF(Data!B1476="","",B1476)</f>
        <v/>
      </c>
      <c r="T1472" s="146" t="str">
        <f>IFERROR(IF(S1472:$S$5009&lt;&gt;0, ABS(S1472-$AC$7),""),"")</f>
        <v/>
      </c>
      <c r="U1472" s="146" t="str">
        <f>IFERROR(IF(S1472:$S$5009&lt;&gt;0, (T1472-$AB$16)^2,""),"")</f>
        <v/>
      </c>
      <c r="V1472" s="147" t="str">
        <f>IF(Data!C1476="","",C1476)</f>
        <v/>
      </c>
      <c r="W1472" s="146" t="str">
        <f>IFERROR(IF(V1472:$V$5009&lt;&gt;0, ABS(C1476-$AC$8),""),"")</f>
        <v/>
      </c>
      <c r="X1472" s="146" t="str">
        <f>IFERROR(IF(V1472:$V$5009&lt;&gt;0, (W1472-$AB$17)^2,""),"")</f>
        <v/>
      </c>
    </row>
    <row r="1473" spans="1:24" ht="23">
      <c r="A1473" s="155">
        <v>1464</v>
      </c>
      <c r="B1473" s="127" t="str">
        <f>IF(Data!B1473:$B$5009&lt;&gt;"",Data!B1473,"")</f>
        <v/>
      </c>
      <c r="C1473" s="127" t="str">
        <f>IF(Data!$C1473:C$5009&lt;&gt;"",Data!C1473,"")</f>
        <v/>
      </c>
      <c r="S1473" s="145" t="str">
        <f>IF(Data!B1477="","",B1477)</f>
        <v/>
      </c>
      <c r="T1473" s="146" t="str">
        <f>IFERROR(IF(S1473:$S$5009&lt;&gt;0, ABS(S1473-$AC$7),""),"")</f>
        <v/>
      </c>
      <c r="U1473" s="146" t="str">
        <f>IFERROR(IF(S1473:$S$5009&lt;&gt;0, (T1473-$AB$16)^2,""),"")</f>
        <v/>
      </c>
      <c r="V1473" s="147" t="str">
        <f>IF(Data!C1477="","",C1477)</f>
        <v/>
      </c>
      <c r="W1473" s="146" t="str">
        <f>IFERROR(IF(V1473:$V$5009&lt;&gt;0, ABS(C1477-$AC$8),""),"")</f>
        <v/>
      </c>
      <c r="X1473" s="146" t="str">
        <f>IFERROR(IF(V1473:$V$5009&lt;&gt;0, (W1473-$AB$17)^2,""),"")</f>
        <v/>
      </c>
    </row>
    <row r="1474" spans="1:24" ht="23">
      <c r="A1474" s="154">
        <v>1465</v>
      </c>
      <c r="B1474" s="127" t="str">
        <f>IF(Data!B1474:$B$5009&lt;&gt;"",Data!B1474,"")</f>
        <v/>
      </c>
      <c r="C1474" s="127" t="str">
        <f>IF(Data!$C1474:C$5009&lt;&gt;"",Data!C1474,"")</f>
        <v/>
      </c>
      <c r="S1474" s="145" t="str">
        <f>IF(Data!B1478="","",B1478)</f>
        <v/>
      </c>
      <c r="T1474" s="146" t="str">
        <f>IFERROR(IF(S1474:$S$5009&lt;&gt;0, ABS(S1474-$AC$7),""),"")</f>
        <v/>
      </c>
      <c r="U1474" s="146" t="str">
        <f>IFERROR(IF(S1474:$S$5009&lt;&gt;0, (T1474-$AB$16)^2,""),"")</f>
        <v/>
      </c>
      <c r="V1474" s="147" t="str">
        <f>IF(Data!C1478="","",C1478)</f>
        <v/>
      </c>
      <c r="W1474" s="146" t="str">
        <f>IFERROR(IF(V1474:$V$5009&lt;&gt;0, ABS(C1478-$AC$8),""),"")</f>
        <v/>
      </c>
      <c r="X1474" s="146" t="str">
        <f>IFERROR(IF(V1474:$V$5009&lt;&gt;0, (W1474-$AB$17)^2,""),"")</f>
        <v/>
      </c>
    </row>
    <row r="1475" spans="1:24" ht="23">
      <c r="A1475" s="155">
        <v>1466</v>
      </c>
      <c r="B1475" s="127" t="str">
        <f>IF(Data!B1475:$B$5009&lt;&gt;"",Data!B1475,"")</f>
        <v/>
      </c>
      <c r="C1475" s="127" t="str">
        <f>IF(Data!$C1475:C$5009&lt;&gt;"",Data!C1475,"")</f>
        <v/>
      </c>
      <c r="S1475" s="145" t="str">
        <f>IF(Data!B1479="","",B1479)</f>
        <v/>
      </c>
      <c r="T1475" s="146" t="str">
        <f>IFERROR(IF(S1475:$S$5009&lt;&gt;0, ABS(S1475-$AC$7),""),"")</f>
        <v/>
      </c>
      <c r="U1475" s="146" t="str">
        <f>IFERROR(IF(S1475:$S$5009&lt;&gt;0, (T1475-$AB$16)^2,""),"")</f>
        <v/>
      </c>
      <c r="V1475" s="147" t="str">
        <f>IF(Data!C1479="","",C1479)</f>
        <v/>
      </c>
      <c r="W1475" s="146" t="str">
        <f>IFERROR(IF(V1475:$V$5009&lt;&gt;0, ABS(C1479-$AC$8),""),"")</f>
        <v/>
      </c>
      <c r="X1475" s="146" t="str">
        <f>IFERROR(IF(V1475:$V$5009&lt;&gt;0, (W1475-$AB$17)^2,""),"")</f>
        <v/>
      </c>
    </row>
    <row r="1476" spans="1:24" ht="23">
      <c r="A1476" s="154">
        <v>1467</v>
      </c>
      <c r="B1476" s="127" t="str">
        <f>IF(Data!B1476:$B$5009&lt;&gt;"",Data!B1476,"")</f>
        <v/>
      </c>
      <c r="C1476" s="127" t="str">
        <f>IF(Data!$C1476:C$5009&lt;&gt;"",Data!C1476,"")</f>
        <v/>
      </c>
      <c r="S1476" s="145" t="str">
        <f>IF(Data!B1480="","",B1480)</f>
        <v/>
      </c>
      <c r="T1476" s="146" t="str">
        <f>IFERROR(IF(S1476:$S$5009&lt;&gt;0, ABS(S1476-$AC$7),""),"")</f>
        <v/>
      </c>
      <c r="U1476" s="146" t="str">
        <f>IFERROR(IF(S1476:$S$5009&lt;&gt;0, (T1476-$AB$16)^2,""),"")</f>
        <v/>
      </c>
      <c r="V1476" s="147" t="str">
        <f>IF(Data!C1480="","",C1480)</f>
        <v/>
      </c>
      <c r="W1476" s="146" t="str">
        <f>IFERROR(IF(V1476:$V$5009&lt;&gt;0, ABS(C1480-$AC$8),""),"")</f>
        <v/>
      </c>
      <c r="X1476" s="146" t="str">
        <f>IFERROR(IF(V1476:$V$5009&lt;&gt;0, (W1476-$AB$17)^2,""),"")</f>
        <v/>
      </c>
    </row>
    <row r="1477" spans="1:24" ht="23">
      <c r="A1477" s="155">
        <v>1468</v>
      </c>
      <c r="B1477" s="127" t="str">
        <f>IF(Data!B1477:$B$5009&lt;&gt;"",Data!B1477,"")</f>
        <v/>
      </c>
      <c r="C1477" s="127" t="str">
        <f>IF(Data!$C1477:C$5009&lt;&gt;"",Data!C1477,"")</f>
        <v/>
      </c>
      <c r="S1477" s="145" t="str">
        <f>IF(Data!B1481="","",B1481)</f>
        <v/>
      </c>
      <c r="T1477" s="146" t="str">
        <f>IFERROR(IF(S1477:$S$5009&lt;&gt;0, ABS(S1477-$AC$7),""),"")</f>
        <v/>
      </c>
      <c r="U1477" s="146" t="str">
        <f>IFERROR(IF(S1477:$S$5009&lt;&gt;0, (T1477-$AB$16)^2,""),"")</f>
        <v/>
      </c>
      <c r="V1477" s="147" t="str">
        <f>IF(Data!C1481="","",C1481)</f>
        <v/>
      </c>
      <c r="W1477" s="146" t="str">
        <f>IFERROR(IF(V1477:$V$5009&lt;&gt;0, ABS(C1481-$AC$8),""),"")</f>
        <v/>
      </c>
      <c r="X1477" s="146" t="str">
        <f>IFERROR(IF(V1477:$V$5009&lt;&gt;0, (W1477-$AB$17)^2,""),"")</f>
        <v/>
      </c>
    </row>
    <row r="1478" spans="1:24" ht="23">
      <c r="A1478" s="154">
        <v>1469</v>
      </c>
      <c r="B1478" s="127" t="str">
        <f>IF(Data!B1478:$B$5009&lt;&gt;"",Data!B1478,"")</f>
        <v/>
      </c>
      <c r="C1478" s="127" t="str">
        <f>IF(Data!$C1478:C$5009&lt;&gt;"",Data!C1478,"")</f>
        <v/>
      </c>
      <c r="S1478" s="145" t="str">
        <f>IF(Data!B1482="","",B1482)</f>
        <v/>
      </c>
      <c r="T1478" s="146" t="str">
        <f>IFERROR(IF(S1478:$S$5009&lt;&gt;0, ABS(S1478-$AC$7),""),"")</f>
        <v/>
      </c>
      <c r="U1478" s="146" t="str">
        <f>IFERROR(IF(S1478:$S$5009&lt;&gt;0, (T1478-$AB$16)^2,""),"")</f>
        <v/>
      </c>
      <c r="V1478" s="147" t="str">
        <f>IF(Data!C1482="","",C1482)</f>
        <v/>
      </c>
      <c r="W1478" s="146" t="str">
        <f>IFERROR(IF(V1478:$V$5009&lt;&gt;0, ABS(C1482-$AC$8),""),"")</f>
        <v/>
      </c>
      <c r="X1478" s="146" t="str">
        <f>IFERROR(IF(V1478:$V$5009&lt;&gt;0, (W1478-$AB$17)^2,""),"")</f>
        <v/>
      </c>
    </row>
    <row r="1479" spans="1:24" ht="23">
      <c r="A1479" s="155">
        <v>1470</v>
      </c>
      <c r="B1479" s="127" t="str">
        <f>IF(Data!B1479:$B$5009&lt;&gt;"",Data!B1479,"")</f>
        <v/>
      </c>
      <c r="C1479" s="127" t="str">
        <f>IF(Data!$C1479:C$5009&lt;&gt;"",Data!C1479,"")</f>
        <v/>
      </c>
      <c r="S1479" s="145" t="str">
        <f>IF(Data!B1483="","",B1483)</f>
        <v/>
      </c>
      <c r="T1479" s="146" t="str">
        <f>IFERROR(IF(S1479:$S$5009&lt;&gt;0, ABS(S1479-$AC$7),""),"")</f>
        <v/>
      </c>
      <c r="U1479" s="146" t="str">
        <f>IFERROR(IF(S1479:$S$5009&lt;&gt;0, (T1479-$AB$16)^2,""),"")</f>
        <v/>
      </c>
      <c r="V1479" s="147" t="str">
        <f>IF(Data!C1483="","",C1483)</f>
        <v/>
      </c>
      <c r="W1479" s="146" t="str">
        <f>IFERROR(IF(V1479:$V$5009&lt;&gt;0, ABS(C1483-$AC$8),""),"")</f>
        <v/>
      </c>
      <c r="X1479" s="146" t="str">
        <f>IFERROR(IF(V1479:$V$5009&lt;&gt;0, (W1479-$AB$17)^2,""),"")</f>
        <v/>
      </c>
    </row>
    <row r="1480" spans="1:24" ht="23">
      <c r="A1480" s="154">
        <v>1471</v>
      </c>
      <c r="B1480" s="127" t="str">
        <f>IF(Data!B1480:$B$5009&lt;&gt;"",Data!B1480,"")</f>
        <v/>
      </c>
      <c r="C1480" s="127" t="str">
        <f>IF(Data!$C1480:C$5009&lt;&gt;"",Data!C1480,"")</f>
        <v/>
      </c>
      <c r="S1480" s="145" t="str">
        <f>IF(Data!B1484="","",B1484)</f>
        <v/>
      </c>
      <c r="T1480" s="146" t="str">
        <f>IFERROR(IF(S1480:$S$5009&lt;&gt;0, ABS(S1480-$AC$7),""),"")</f>
        <v/>
      </c>
      <c r="U1480" s="146" t="str">
        <f>IFERROR(IF(S1480:$S$5009&lt;&gt;0, (T1480-$AB$16)^2,""),"")</f>
        <v/>
      </c>
      <c r="V1480" s="147" t="str">
        <f>IF(Data!C1484="","",C1484)</f>
        <v/>
      </c>
      <c r="W1480" s="146" t="str">
        <f>IFERROR(IF(V1480:$V$5009&lt;&gt;0, ABS(C1484-$AC$8),""),"")</f>
        <v/>
      </c>
      <c r="X1480" s="146" t="str">
        <f>IFERROR(IF(V1480:$V$5009&lt;&gt;0, (W1480-$AB$17)^2,""),"")</f>
        <v/>
      </c>
    </row>
    <row r="1481" spans="1:24" ht="23">
      <c r="A1481" s="155">
        <v>1472</v>
      </c>
      <c r="B1481" s="127" t="str">
        <f>IF(Data!B1481:$B$5009&lt;&gt;"",Data!B1481,"")</f>
        <v/>
      </c>
      <c r="C1481" s="127" t="str">
        <f>IF(Data!$C1481:C$5009&lt;&gt;"",Data!C1481,"")</f>
        <v/>
      </c>
      <c r="S1481" s="145" t="str">
        <f>IF(Data!B1485="","",B1485)</f>
        <v/>
      </c>
      <c r="T1481" s="146" t="str">
        <f>IFERROR(IF(S1481:$S$5009&lt;&gt;0, ABS(S1481-$AC$7),""),"")</f>
        <v/>
      </c>
      <c r="U1481" s="146" t="str">
        <f>IFERROR(IF(S1481:$S$5009&lt;&gt;0, (T1481-$AB$16)^2,""),"")</f>
        <v/>
      </c>
      <c r="V1481" s="147" t="str">
        <f>IF(Data!C1485="","",C1485)</f>
        <v/>
      </c>
      <c r="W1481" s="146" t="str">
        <f>IFERROR(IF(V1481:$V$5009&lt;&gt;0, ABS(C1485-$AC$8),""),"")</f>
        <v/>
      </c>
      <c r="X1481" s="146" t="str">
        <f>IFERROR(IF(V1481:$V$5009&lt;&gt;0, (W1481-$AB$17)^2,""),"")</f>
        <v/>
      </c>
    </row>
    <row r="1482" spans="1:24" ht="23">
      <c r="A1482" s="154">
        <v>1473</v>
      </c>
      <c r="B1482" s="127" t="str">
        <f>IF(Data!B1482:$B$5009&lt;&gt;"",Data!B1482,"")</f>
        <v/>
      </c>
      <c r="C1482" s="127" t="str">
        <f>IF(Data!$C1482:C$5009&lt;&gt;"",Data!C1482,"")</f>
        <v/>
      </c>
      <c r="S1482" s="145" t="str">
        <f>IF(Data!B1486="","",B1486)</f>
        <v/>
      </c>
      <c r="T1482" s="146" t="str">
        <f>IFERROR(IF(S1482:$S$5009&lt;&gt;0, ABS(S1482-$AC$7),""),"")</f>
        <v/>
      </c>
      <c r="U1482" s="146" t="str">
        <f>IFERROR(IF(S1482:$S$5009&lt;&gt;0, (T1482-$AB$16)^2,""),"")</f>
        <v/>
      </c>
      <c r="V1482" s="147" t="str">
        <f>IF(Data!C1486="","",C1486)</f>
        <v/>
      </c>
      <c r="W1482" s="146" t="str">
        <f>IFERROR(IF(V1482:$V$5009&lt;&gt;0, ABS(C1486-$AC$8),""),"")</f>
        <v/>
      </c>
      <c r="X1482" s="146" t="str">
        <f>IFERROR(IF(V1482:$V$5009&lt;&gt;0, (W1482-$AB$17)^2,""),"")</f>
        <v/>
      </c>
    </row>
    <row r="1483" spans="1:24" ht="23">
      <c r="A1483" s="155">
        <v>1474</v>
      </c>
      <c r="B1483" s="127" t="str">
        <f>IF(Data!B1483:$B$5009&lt;&gt;"",Data!B1483,"")</f>
        <v/>
      </c>
      <c r="C1483" s="127" t="str">
        <f>IF(Data!$C1483:C$5009&lt;&gt;"",Data!C1483,"")</f>
        <v/>
      </c>
      <c r="S1483" s="145" t="str">
        <f>IF(Data!B1487="","",B1487)</f>
        <v/>
      </c>
      <c r="T1483" s="146" t="str">
        <f>IFERROR(IF(S1483:$S$5009&lt;&gt;0, ABS(S1483-$AC$7),""),"")</f>
        <v/>
      </c>
      <c r="U1483" s="146" t="str">
        <f>IFERROR(IF(S1483:$S$5009&lt;&gt;0, (T1483-$AB$16)^2,""),"")</f>
        <v/>
      </c>
      <c r="V1483" s="147" t="str">
        <f>IF(Data!C1487="","",C1487)</f>
        <v/>
      </c>
      <c r="W1483" s="146" t="str">
        <f>IFERROR(IF(V1483:$V$5009&lt;&gt;0, ABS(C1487-$AC$8),""),"")</f>
        <v/>
      </c>
      <c r="X1483" s="146" t="str">
        <f>IFERROR(IF(V1483:$V$5009&lt;&gt;0, (W1483-$AB$17)^2,""),"")</f>
        <v/>
      </c>
    </row>
    <row r="1484" spans="1:24" ht="23">
      <c r="A1484" s="154">
        <v>1475</v>
      </c>
      <c r="B1484" s="127" t="str">
        <f>IF(Data!B1484:$B$5009&lt;&gt;"",Data!B1484,"")</f>
        <v/>
      </c>
      <c r="C1484" s="127" t="str">
        <f>IF(Data!$C1484:C$5009&lt;&gt;"",Data!C1484,"")</f>
        <v/>
      </c>
      <c r="S1484" s="145" t="str">
        <f>IF(Data!B1488="","",B1488)</f>
        <v/>
      </c>
      <c r="T1484" s="146" t="str">
        <f>IFERROR(IF(S1484:$S$5009&lt;&gt;0, ABS(S1484-$AC$7),""),"")</f>
        <v/>
      </c>
      <c r="U1484" s="146" t="str">
        <f>IFERROR(IF(S1484:$S$5009&lt;&gt;0, (T1484-$AB$16)^2,""),"")</f>
        <v/>
      </c>
      <c r="V1484" s="147" t="str">
        <f>IF(Data!C1488="","",C1488)</f>
        <v/>
      </c>
      <c r="W1484" s="146" t="str">
        <f>IFERROR(IF(V1484:$V$5009&lt;&gt;0, ABS(C1488-$AC$8),""),"")</f>
        <v/>
      </c>
      <c r="X1484" s="146" t="str">
        <f>IFERROR(IF(V1484:$V$5009&lt;&gt;0, (W1484-$AB$17)^2,""),"")</f>
        <v/>
      </c>
    </row>
    <row r="1485" spans="1:24" ht="23">
      <c r="A1485" s="155">
        <v>1476</v>
      </c>
      <c r="B1485" s="127" t="str">
        <f>IF(Data!B1485:$B$5009&lt;&gt;"",Data!B1485,"")</f>
        <v/>
      </c>
      <c r="C1485" s="127" t="str">
        <f>IF(Data!$C1485:C$5009&lt;&gt;"",Data!C1485,"")</f>
        <v/>
      </c>
      <c r="S1485" s="145" t="str">
        <f>IF(Data!B1489="","",B1489)</f>
        <v/>
      </c>
      <c r="T1485" s="146" t="str">
        <f>IFERROR(IF(S1485:$S$5009&lt;&gt;0, ABS(S1485-$AC$7),""),"")</f>
        <v/>
      </c>
      <c r="U1485" s="146" t="str">
        <f>IFERROR(IF(S1485:$S$5009&lt;&gt;0, (T1485-$AB$16)^2,""),"")</f>
        <v/>
      </c>
      <c r="V1485" s="147" t="str">
        <f>IF(Data!C1489="","",C1489)</f>
        <v/>
      </c>
      <c r="W1485" s="146" t="str">
        <f>IFERROR(IF(V1485:$V$5009&lt;&gt;0, ABS(C1489-$AC$8),""),"")</f>
        <v/>
      </c>
      <c r="X1485" s="146" t="str">
        <f>IFERROR(IF(V1485:$V$5009&lt;&gt;0, (W1485-$AB$17)^2,""),"")</f>
        <v/>
      </c>
    </row>
    <row r="1486" spans="1:24" ht="23">
      <c r="A1486" s="154">
        <v>1477</v>
      </c>
      <c r="B1486" s="127" t="str">
        <f>IF(Data!B1486:$B$5009&lt;&gt;"",Data!B1486,"")</f>
        <v/>
      </c>
      <c r="C1486" s="127" t="str">
        <f>IF(Data!$C1486:C$5009&lt;&gt;"",Data!C1486,"")</f>
        <v/>
      </c>
      <c r="S1486" s="145" t="str">
        <f>IF(Data!B1490="","",B1490)</f>
        <v/>
      </c>
      <c r="T1486" s="146" t="str">
        <f>IFERROR(IF(S1486:$S$5009&lt;&gt;0, ABS(S1486-$AC$7),""),"")</f>
        <v/>
      </c>
      <c r="U1486" s="146" t="str">
        <f>IFERROR(IF(S1486:$S$5009&lt;&gt;0, (T1486-$AB$16)^2,""),"")</f>
        <v/>
      </c>
      <c r="V1486" s="147" t="str">
        <f>IF(Data!C1490="","",C1490)</f>
        <v/>
      </c>
      <c r="W1486" s="146" t="str">
        <f>IFERROR(IF(V1486:$V$5009&lt;&gt;0, ABS(C1490-$AC$8),""),"")</f>
        <v/>
      </c>
      <c r="X1486" s="146" t="str">
        <f>IFERROR(IF(V1486:$V$5009&lt;&gt;0, (W1486-$AB$17)^2,""),"")</f>
        <v/>
      </c>
    </row>
    <row r="1487" spans="1:24" ht="23">
      <c r="A1487" s="155">
        <v>1478</v>
      </c>
      <c r="B1487" s="127" t="str">
        <f>IF(Data!B1487:$B$5009&lt;&gt;"",Data!B1487,"")</f>
        <v/>
      </c>
      <c r="C1487" s="127" t="str">
        <f>IF(Data!$C1487:C$5009&lt;&gt;"",Data!C1487,"")</f>
        <v/>
      </c>
      <c r="S1487" s="145" t="str">
        <f>IF(Data!B1491="","",B1491)</f>
        <v/>
      </c>
      <c r="T1487" s="146" t="str">
        <f>IFERROR(IF(S1487:$S$5009&lt;&gt;0, ABS(S1487-$AC$7),""),"")</f>
        <v/>
      </c>
      <c r="U1487" s="146" t="str">
        <f>IFERROR(IF(S1487:$S$5009&lt;&gt;0, (T1487-$AB$16)^2,""),"")</f>
        <v/>
      </c>
      <c r="V1487" s="147" t="str">
        <f>IF(Data!C1491="","",C1491)</f>
        <v/>
      </c>
      <c r="W1487" s="146" t="str">
        <f>IFERROR(IF(V1487:$V$5009&lt;&gt;0, ABS(C1491-$AC$8),""),"")</f>
        <v/>
      </c>
      <c r="X1487" s="146" t="str">
        <f>IFERROR(IF(V1487:$V$5009&lt;&gt;0, (W1487-$AB$17)^2,""),"")</f>
        <v/>
      </c>
    </row>
    <row r="1488" spans="1:24" ht="23">
      <c r="A1488" s="154">
        <v>1479</v>
      </c>
      <c r="B1488" s="127" t="str">
        <f>IF(Data!B1488:$B$5009&lt;&gt;"",Data!B1488,"")</f>
        <v/>
      </c>
      <c r="C1488" s="127" t="str">
        <f>IF(Data!$C1488:C$5009&lt;&gt;"",Data!C1488,"")</f>
        <v/>
      </c>
      <c r="S1488" s="145" t="str">
        <f>IF(Data!B1492="","",B1492)</f>
        <v/>
      </c>
      <c r="T1488" s="146" t="str">
        <f>IFERROR(IF(S1488:$S$5009&lt;&gt;0, ABS(S1488-$AC$7),""),"")</f>
        <v/>
      </c>
      <c r="U1488" s="146" t="str">
        <f>IFERROR(IF(S1488:$S$5009&lt;&gt;0, (T1488-$AB$16)^2,""),"")</f>
        <v/>
      </c>
      <c r="V1488" s="147" t="str">
        <f>IF(Data!C1492="","",C1492)</f>
        <v/>
      </c>
      <c r="W1488" s="146" t="str">
        <f>IFERROR(IF(V1488:$V$5009&lt;&gt;0, ABS(C1492-$AC$8),""),"")</f>
        <v/>
      </c>
      <c r="X1488" s="146" t="str">
        <f>IFERROR(IF(V1488:$V$5009&lt;&gt;0, (W1488-$AB$17)^2,""),"")</f>
        <v/>
      </c>
    </row>
    <row r="1489" spans="1:24" ht="23">
      <c r="A1489" s="155">
        <v>1480</v>
      </c>
      <c r="B1489" s="127" t="str">
        <f>IF(Data!B1489:$B$5009&lt;&gt;"",Data!B1489,"")</f>
        <v/>
      </c>
      <c r="C1489" s="127" t="str">
        <f>IF(Data!$C1489:C$5009&lt;&gt;"",Data!C1489,"")</f>
        <v/>
      </c>
      <c r="S1489" s="145" t="str">
        <f>IF(Data!B1493="","",B1493)</f>
        <v/>
      </c>
      <c r="T1489" s="146" t="str">
        <f>IFERROR(IF(S1489:$S$5009&lt;&gt;0, ABS(S1489-$AC$7),""),"")</f>
        <v/>
      </c>
      <c r="U1489" s="146" t="str">
        <f>IFERROR(IF(S1489:$S$5009&lt;&gt;0, (T1489-$AB$16)^2,""),"")</f>
        <v/>
      </c>
      <c r="V1489" s="147" t="str">
        <f>IF(Data!C1493="","",C1493)</f>
        <v/>
      </c>
      <c r="W1489" s="146" t="str">
        <f>IFERROR(IF(V1489:$V$5009&lt;&gt;0, ABS(C1493-$AC$8),""),"")</f>
        <v/>
      </c>
      <c r="X1489" s="146" t="str">
        <f>IFERROR(IF(V1489:$V$5009&lt;&gt;0, (W1489-$AB$17)^2,""),"")</f>
        <v/>
      </c>
    </row>
    <row r="1490" spans="1:24" ht="23">
      <c r="A1490" s="154">
        <v>1481</v>
      </c>
      <c r="B1490" s="127" t="str">
        <f>IF(Data!B1490:$B$5009&lt;&gt;"",Data!B1490,"")</f>
        <v/>
      </c>
      <c r="C1490" s="127" t="str">
        <f>IF(Data!$C1490:C$5009&lt;&gt;"",Data!C1490,"")</f>
        <v/>
      </c>
      <c r="S1490" s="145" t="str">
        <f>IF(Data!B1494="","",B1494)</f>
        <v/>
      </c>
      <c r="T1490" s="146" t="str">
        <f>IFERROR(IF(S1490:$S$5009&lt;&gt;0, ABS(S1490-$AC$7),""),"")</f>
        <v/>
      </c>
      <c r="U1490" s="146" t="str">
        <f>IFERROR(IF(S1490:$S$5009&lt;&gt;0, (T1490-$AB$16)^2,""),"")</f>
        <v/>
      </c>
      <c r="V1490" s="147" t="str">
        <f>IF(Data!C1494="","",C1494)</f>
        <v/>
      </c>
      <c r="W1490" s="146" t="str">
        <f>IFERROR(IF(V1490:$V$5009&lt;&gt;0, ABS(C1494-$AC$8),""),"")</f>
        <v/>
      </c>
      <c r="X1490" s="146" t="str">
        <f>IFERROR(IF(V1490:$V$5009&lt;&gt;0, (W1490-$AB$17)^2,""),"")</f>
        <v/>
      </c>
    </row>
    <row r="1491" spans="1:24" ht="23">
      <c r="A1491" s="155">
        <v>1482</v>
      </c>
      <c r="B1491" s="127" t="str">
        <f>IF(Data!B1491:$B$5009&lt;&gt;"",Data!B1491,"")</f>
        <v/>
      </c>
      <c r="C1491" s="127" t="str">
        <f>IF(Data!$C1491:C$5009&lt;&gt;"",Data!C1491,"")</f>
        <v/>
      </c>
      <c r="S1491" s="145" t="str">
        <f>IF(Data!B1495="","",B1495)</f>
        <v/>
      </c>
      <c r="T1491" s="146" t="str">
        <f>IFERROR(IF(S1491:$S$5009&lt;&gt;0, ABS(S1491-$AC$7),""),"")</f>
        <v/>
      </c>
      <c r="U1491" s="146" t="str">
        <f>IFERROR(IF(S1491:$S$5009&lt;&gt;0, (T1491-$AB$16)^2,""),"")</f>
        <v/>
      </c>
      <c r="V1491" s="147" t="str">
        <f>IF(Data!C1495="","",C1495)</f>
        <v/>
      </c>
      <c r="W1491" s="146" t="str">
        <f>IFERROR(IF(V1491:$V$5009&lt;&gt;0, ABS(C1495-$AC$8),""),"")</f>
        <v/>
      </c>
      <c r="X1491" s="146" t="str">
        <f>IFERROR(IF(V1491:$V$5009&lt;&gt;0, (W1491-$AB$17)^2,""),"")</f>
        <v/>
      </c>
    </row>
    <row r="1492" spans="1:24" ht="23">
      <c r="A1492" s="154">
        <v>1483</v>
      </c>
      <c r="B1492" s="127" t="str">
        <f>IF(Data!B1492:$B$5009&lt;&gt;"",Data!B1492,"")</f>
        <v/>
      </c>
      <c r="C1492" s="127" t="str">
        <f>IF(Data!$C1492:C$5009&lt;&gt;"",Data!C1492,"")</f>
        <v/>
      </c>
      <c r="S1492" s="145" t="str">
        <f>IF(Data!B1496="","",B1496)</f>
        <v/>
      </c>
      <c r="T1492" s="146" t="str">
        <f>IFERROR(IF(S1492:$S$5009&lt;&gt;0, ABS(S1492-$AC$7),""),"")</f>
        <v/>
      </c>
      <c r="U1492" s="146" t="str">
        <f>IFERROR(IF(S1492:$S$5009&lt;&gt;0, (T1492-$AB$16)^2,""),"")</f>
        <v/>
      </c>
      <c r="V1492" s="147" t="str">
        <f>IF(Data!C1496="","",C1496)</f>
        <v/>
      </c>
      <c r="W1492" s="146" t="str">
        <f>IFERROR(IF(V1492:$V$5009&lt;&gt;0, ABS(C1496-$AC$8),""),"")</f>
        <v/>
      </c>
      <c r="X1492" s="146" t="str">
        <f>IFERROR(IF(V1492:$V$5009&lt;&gt;0, (W1492-$AB$17)^2,""),"")</f>
        <v/>
      </c>
    </row>
    <row r="1493" spans="1:24" ht="23">
      <c r="A1493" s="155">
        <v>1484</v>
      </c>
      <c r="B1493" s="127" t="str">
        <f>IF(Data!B1493:$B$5009&lt;&gt;"",Data!B1493,"")</f>
        <v/>
      </c>
      <c r="C1493" s="127" t="str">
        <f>IF(Data!$C1493:C$5009&lt;&gt;"",Data!C1493,"")</f>
        <v/>
      </c>
      <c r="S1493" s="145" t="str">
        <f>IF(Data!B1497="","",B1497)</f>
        <v/>
      </c>
      <c r="T1493" s="146" t="str">
        <f>IFERROR(IF(S1493:$S$5009&lt;&gt;0, ABS(S1493-$AC$7),""),"")</f>
        <v/>
      </c>
      <c r="U1493" s="146" t="str">
        <f>IFERROR(IF(S1493:$S$5009&lt;&gt;0, (T1493-$AB$16)^2,""),"")</f>
        <v/>
      </c>
      <c r="V1493" s="147" t="str">
        <f>IF(Data!C1497="","",C1497)</f>
        <v/>
      </c>
      <c r="W1493" s="146" t="str">
        <f>IFERROR(IF(V1493:$V$5009&lt;&gt;0, ABS(C1497-$AC$8),""),"")</f>
        <v/>
      </c>
      <c r="X1493" s="146" t="str">
        <f>IFERROR(IF(V1493:$V$5009&lt;&gt;0, (W1493-$AB$17)^2,""),"")</f>
        <v/>
      </c>
    </row>
    <row r="1494" spans="1:24" ht="23">
      <c r="A1494" s="154">
        <v>1485</v>
      </c>
      <c r="B1494" s="127" t="str">
        <f>IF(Data!B1494:$B$5009&lt;&gt;"",Data!B1494,"")</f>
        <v/>
      </c>
      <c r="C1494" s="127" t="str">
        <f>IF(Data!$C1494:C$5009&lt;&gt;"",Data!C1494,"")</f>
        <v/>
      </c>
      <c r="S1494" s="145" t="str">
        <f>IF(Data!B1498="","",B1498)</f>
        <v/>
      </c>
      <c r="T1494" s="146" t="str">
        <f>IFERROR(IF(S1494:$S$5009&lt;&gt;0, ABS(S1494-$AC$7),""),"")</f>
        <v/>
      </c>
      <c r="U1494" s="146" t="str">
        <f>IFERROR(IF(S1494:$S$5009&lt;&gt;0, (T1494-$AB$16)^2,""),"")</f>
        <v/>
      </c>
      <c r="V1494" s="147" t="str">
        <f>IF(Data!C1498="","",C1498)</f>
        <v/>
      </c>
      <c r="W1494" s="146" t="str">
        <f>IFERROR(IF(V1494:$V$5009&lt;&gt;0, ABS(C1498-$AC$8),""),"")</f>
        <v/>
      </c>
      <c r="X1494" s="146" t="str">
        <f>IFERROR(IF(V1494:$V$5009&lt;&gt;0, (W1494-$AB$17)^2,""),"")</f>
        <v/>
      </c>
    </row>
    <row r="1495" spans="1:24" ht="23">
      <c r="A1495" s="155">
        <v>1486</v>
      </c>
      <c r="B1495" s="127" t="str">
        <f>IF(Data!B1495:$B$5009&lt;&gt;"",Data!B1495,"")</f>
        <v/>
      </c>
      <c r="C1495" s="127" t="str">
        <f>IF(Data!$C1495:C$5009&lt;&gt;"",Data!C1495,"")</f>
        <v/>
      </c>
      <c r="S1495" s="145" t="str">
        <f>IF(Data!B1499="","",B1499)</f>
        <v/>
      </c>
      <c r="T1495" s="146" t="str">
        <f>IFERROR(IF(S1495:$S$5009&lt;&gt;0, ABS(S1495-$AC$7),""),"")</f>
        <v/>
      </c>
      <c r="U1495" s="146" t="str">
        <f>IFERROR(IF(S1495:$S$5009&lt;&gt;0, (T1495-$AB$16)^2,""),"")</f>
        <v/>
      </c>
      <c r="V1495" s="147" t="str">
        <f>IF(Data!C1499="","",C1499)</f>
        <v/>
      </c>
      <c r="W1495" s="146" t="str">
        <f>IFERROR(IF(V1495:$V$5009&lt;&gt;0, ABS(C1499-$AC$8),""),"")</f>
        <v/>
      </c>
      <c r="X1495" s="146" t="str">
        <f>IFERROR(IF(V1495:$V$5009&lt;&gt;0, (W1495-$AB$17)^2,""),"")</f>
        <v/>
      </c>
    </row>
    <row r="1496" spans="1:24" ht="23">
      <c r="A1496" s="154">
        <v>1487</v>
      </c>
      <c r="B1496" s="127" t="str">
        <f>IF(Data!B1496:$B$5009&lt;&gt;"",Data!B1496,"")</f>
        <v/>
      </c>
      <c r="C1496" s="127" t="str">
        <f>IF(Data!$C1496:C$5009&lt;&gt;"",Data!C1496,"")</f>
        <v/>
      </c>
      <c r="S1496" s="145" t="str">
        <f>IF(Data!B1500="","",B1500)</f>
        <v/>
      </c>
      <c r="T1496" s="146" t="str">
        <f>IFERROR(IF(S1496:$S$5009&lt;&gt;0, ABS(S1496-$AC$7),""),"")</f>
        <v/>
      </c>
      <c r="U1496" s="146" t="str">
        <f>IFERROR(IF(S1496:$S$5009&lt;&gt;0, (T1496-$AB$16)^2,""),"")</f>
        <v/>
      </c>
      <c r="V1496" s="147" t="str">
        <f>IF(Data!C1500="","",C1500)</f>
        <v/>
      </c>
      <c r="W1496" s="146" t="str">
        <f>IFERROR(IF(V1496:$V$5009&lt;&gt;0, ABS(C1500-$AC$8),""),"")</f>
        <v/>
      </c>
      <c r="X1496" s="146" t="str">
        <f>IFERROR(IF(V1496:$V$5009&lt;&gt;0, (W1496-$AB$17)^2,""),"")</f>
        <v/>
      </c>
    </row>
    <row r="1497" spans="1:24" ht="23">
      <c r="A1497" s="155">
        <v>1488</v>
      </c>
      <c r="B1497" s="127" t="str">
        <f>IF(Data!B1497:$B$5009&lt;&gt;"",Data!B1497,"")</f>
        <v/>
      </c>
      <c r="C1497" s="127" t="str">
        <f>IF(Data!$C1497:C$5009&lt;&gt;"",Data!C1497,"")</f>
        <v/>
      </c>
      <c r="S1497" s="145" t="str">
        <f>IF(Data!B1501="","",B1501)</f>
        <v/>
      </c>
      <c r="T1497" s="146" t="str">
        <f>IFERROR(IF(S1497:$S$5009&lt;&gt;0, ABS(S1497-$AC$7),""),"")</f>
        <v/>
      </c>
      <c r="U1497" s="146" t="str">
        <f>IFERROR(IF(S1497:$S$5009&lt;&gt;0, (T1497-$AB$16)^2,""),"")</f>
        <v/>
      </c>
      <c r="V1497" s="147" t="str">
        <f>IF(Data!C1501="","",C1501)</f>
        <v/>
      </c>
      <c r="W1497" s="146" t="str">
        <f>IFERROR(IF(V1497:$V$5009&lt;&gt;0, ABS(C1501-$AC$8),""),"")</f>
        <v/>
      </c>
      <c r="X1497" s="146" t="str">
        <f>IFERROR(IF(V1497:$V$5009&lt;&gt;0, (W1497-$AB$17)^2,""),"")</f>
        <v/>
      </c>
    </row>
    <row r="1498" spans="1:24" ht="23">
      <c r="A1498" s="154">
        <v>1489</v>
      </c>
      <c r="B1498" s="127" t="str">
        <f>IF(Data!B1498:$B$5009&lt;&gt;"",Data!B1498,"")</f>
        <v/>
      </c>
      <c r="C1498" s="127" t="str">
        <f>IF(Data!$C1498:C$5009&lt;&gt;"",Data!C1498,"")</f>
        <v/>
      </c>
      <c r="S1498" s="145" t="str">
        <f>IF(Data!B1502="","",B1502)</f>
        <v/>
      </c>
      <c r="T1498" s="146" t="str">
        <f>IFERROR(IF(S1498:$S$5009&lt;&gt;0, ABS(S1498-$AC$7),""),"")</f>
        <v/>
      </c>
      <c r="U1498" s="146" t="str">
        <f>IFERROR(IF(S1498:$S$5009&lt;&gt;0, (T1498-$AB$16)^2,""),"")</f>
        <v/>
      </c>
      <c r="V1498" s="147" t="str">
        <f>IF(Data!C1502="","",C1502)</f>
        <v/>
      </c>
      <c r="W1498" s="146" t="str">
        <f>IFERROR(IF(V1498:$V$5009&lt;&gt;0, ABS(C1502-$AC$8),""),"")</f>
        <v/>
      </c>
      <c r="X1498" s="146" t="str">
        <f>IFERROR(IF(V1498:$V$5009&lt;&gt;0, (W1498-$AB$17)^2,""),"")</f>
        <v/>
      </c>
    </row>
    <row r="1499" spans="1:24" ht="23">
      <c r="A1499" s="155">
        <v>1490</v>
      </c>
      <c r="B1499" s="127" t="str">
        <f>IF(Data!B1499:$B$5009&lt;&gt;"",Data!B1499,"")</f>
        <v/>
      </c>
      <c r="C1499" s="127" t="str">
        <f>IF(Data!$C1499:C$5009&lt;&gt;"",Data!C1499,"")</f>
        <v/>
      </c>
      <c r="S1499" s="145" t="str">
        <f>IF(Data!B1503="","",B1503)</f>
        <v/>
      </c>
      <c r="T1499" s="146" t="str">
        <f>IFERROR(IF(S1499:$S$5009&lt;&gt;0, ABS(S1499-$AC$7),""),"")</f>
        <v/>
      </c>
      <c r="U1499" s="146" t="str">
        <f>IFERROR(IF(S1499:$S$5009&lt;&gt;0, (T1499-$AB$16)^2,""),"")</f>
        <v/>
      </c>
      <c r="V1499" s="147" t="str">
        <f>IF(Data!C1503="","",C1503)</f>
        <v/>
      </c>
      <c r="W1499" s="146" t="str">
        <f>IFERROR(IF(V1499:$V$5009&lt;&gt;0, ABS(C1503-$AC$8),""),"")</f>
        <v/>
      </c>
      <c r="X1499" s="146" t="str">
        <f>IFERROR(IF(V1499:$V$5009&lt;&gt;0, (W1499-$AB$17)^2,""),"")</f>
        <v/>
      </c>
    </row>
    <row r="1500" spans="1:24" ht="23">
      <c r="A1500" s="154">
        <v>1491</v>
      </c>
      <c r="B1500" s="127" t="str">
        <f>IF(Data!B1500:$B$5009&lt;&gt;"",Data!B1500,"")</f>
        <v/>
      </c>
      <c r="C1500" s="127" t="str">
        <f>IF(Data!$C1500:C$5009&lt;&gt;"",Data!C1500,"")</f>
        <v/>
      </c>
      <c r="S1500" s="145" t="str">
        <f>IF(Data!B1504="","",B1504)</f>
        <v/>
      </c>
      <c r="T1500" s="146" t="str">
        <f>IFERROR(IF(S1500:$S$5009&lt;&gt;0, ABS(S1500-$AC$7),""),"")</f>
        <v/>
      </c>
      <c r="U1500" s="146" t="str">
        <f>IFERROR(IF(S1500:$S$5009&lt;&gt;0, (T1500-$AB$16)^2,""),"")</f>
        <v/>
      </c>
      <c r="V1500" s="147" t="str">
        <f>IF(Data!C1504="","",C1504)</f>
        <v/>
      </c>
      <c r="W1500" s="146" t="str">
        <f>IFERROR(IF(V1500:$V$5009&lt;&gt;0, ABS(C1504-$AC$8),""),"")</f>
        <v/>
      </c>
      <c r="X1500" s="146" t="str">
        <f>IFERROR(IF(V1500:$V$5009&lt;&gt;0, (W1500-$AB$17)^2,""),"")</f>
        <v/>
      </c>
    </row>
    <row r="1501" spans="1:24" ht="23">
      <c r="A1501" s="155">
        <v>1492</v>
      </c>
      <c r="B1501" s="127" t="str">
        <f>IF(Data!B1501:$B$5009&lt;&gt;"",Data!B1501,"")</f>
        <v/>
      </c>
      <c r="C1501" s="127" t="str">
        <f>IF(Data!$C1501:C$5009&lt;&gt;"",Data!C1501,"")</f>
        <v/>
      </c>
      <c r="S1501" s="145" t="str">
        <f>IF(Data!B1505="","",B1505)</f>
        <v/>
      </c>
      <c r="T1501" s="146" t="str">
        <f>IFERROR(IF(S1501:$S$5009&lt;&gt;0, ABS(S1501-$AC$7),""),"")</f>
        <v/>
      </c>
      <c r="U1501" s="146" t="str">
        <f>IFERROR(IF(S1501:$S$5009&lt;&gt;0, (T1501-$AB$16)^2,""),"")</f>
        <v/>
      </c>
      <c r="V1501" s="147" t="str">
        <f>IF(Data!C1505="","",C1505)</f>
        <v/>
      </c>
      <c r="W1501" s="146" t="str">
        <f>IFERROR(IF(V1501:$V$5009&lt;&gt;0, ABS(C1505-$AC$8),""),"")</f>
        <v/>
      </c>
      <c r="X1501" s="146" t="str">
        <f>IFERROR(IF(V1501:$V$5009&lt;&gt;0, (W1501-$AB$17)^2,""),"")</f>
        <v/>
      </c>
    </row>
    <row r="1502" spans="1:24" ht="23">
      <c r="A1502" s="154">
        <v>1493</v>
      </c>
      <c r="B1502" s="127" t="str">
        <f>IF(Data!B1502:$B$5009&lt;&gt;"",Data!B1502,"")</f>
        <v/>
      </c>
      <c r="C1502" s="127" t="str">
        <f>IF(Data!$C1502:C$5009&lt;&gt;"",Data!C1502,"")</f>
        <v/>
      </c>
      <c r="S1502" s="145" t="str">
        <f>IF(Data!B1506="","",B1506)</f>
        <v/>
      </c>
      <c r="T1502" s="146" t="str">
        <f>IFERROR(IF(S1502:$S$5009&lt;&gt;0, ABS(S1502-$AC$7),""),"")</f>
        <v/>
      </c>
      <c r="U1502" s="146" t="str">
        <f>IFERROR(IF(S1502:$S$5009&lt;&gt;0, (T1502-$AB$16)^2,""),"")</f>
        <v/>
      </c>
      <c r="V1502" s="147" t="str">
        <f>IF(Data!C1506="","",C1506)</f>
        <v/>
      </c>
      <c r="W1502" s="146" t="str">
        <f>IFERROR(IF(V1502:$V$5009&lt;&gt;0, ABS(C1506-$AC$8),""),"")</f>
        <v/>
      </c>
      <c r="X1502" s="146" t="str">
        <f>IFERROR(IF(V1502:$V$5009&lt;&gt;0, (W1502-$AB$17)^2,""),"")</f>
        <v/>
      </c>
    </row>
    <row r="1503" spans="1:24" ht="23">
      <c r="A1503" s="155">
        <v>1494</v>
      </c>
      <c r="B1503" s="127" t="str">
        <f>IF(Data!B1503:$B$5009&lt;&gt;"",Data!B1503,"")</f>
        <v/>
      </c>
      <c r="C1503" s="127" t="str">
        <f>IF(Data!$C1503:C$5009&lt;&gt;"",Data!C1503,"")</f>
        <v/>
      </c>
      <c r="S1503" s="145" t="str">
        <f>IF(Data!B1507="","",B1507)</f>
        <v/>
      </c>
      <c r="T1503" s="146" t="str">
        <f>IFERROR(IF(S1503:$S$5009&lt;&gt;0, ABS(S1503-$AC$7),""),"")</f>
        <v/>
      </c>
      <c r="U1503" s="146" t="str">
        <f>IFERROR(IF(S1503:$S$5009&lt;&gt;0, (T1503-$AB$16)^2,""),"")</f>
        <v/>
      </c>
      <c r="V1503" s="147" t="str">
        <f>IF(Data!C1507="","",C1507)</f>
        <v/>
      </c>
      <c r="W1503" s="146" t="str">
        <f>IFERROR(IF(V1503:$V$5009&lt;&gt;0, ABS(C1507-$AC$8),""),"")</f>
        <v/>
      </c>
      <c r="X1503" s="146" t="str">
        <f>IFERROR(IF(V1503:$V$5009&lt;&gt;0, (W1503-$AB$17)^2,""),"")</f>
        <v/>
      </c>
    </row>
    <row r="1504" spans="1:24" ht="23">
      <c r="A1504" s="154">
        <v>1495</v>
      </c>
      <c r="B1504" s="127" t="str">
        <f>IF(Data!B1504:$B$5009&lt;&gt;"",Data!B1504,"")</f>
        <v/>
      </c>
      <c r="C1504" s="127" t="str">
        <f>IF(Data!$C1504:C$5009&lt;&gt;"",Data!C1504,"")</f>
        <v/>
      </c>
      <c r="S1504" s="145" t="str">
        <f>IF(Data!B1508="","",B1508)</f>
        <v/>
      </c>
      <c r="T1504" s="146" t="str">
        <f>IFERROR(IF(S1504:$S$5009&lt;&gt;0, ABS(S1504-$AC$7),""),"")</f>
        <v/>
      </c>
      <c r="U1504" s="146" t="str">
        <f>IFERROR(IF(S1504:$S$5009&lt;&gt;0, (T1504-$AB$16)^2,""),"")</f>
        <v/>
      </c>
      <c r="V1504" s="147" t="str">
        <f>IF(Data!C1508="","",C1508)</f>
        <v/>
      </c>
      <c r="W1504" s="146" t="str">
        <f>IFERROR(IF(V1504:$V$5009&lt;&gt;0, ABS(C1508-$AC$8),""),"")</f>
        <v/>
      </c>
      <c r="X1504" s="146" t="str">
        <f>IFERROR(IF(V1504:$V$5009&lt;&gt;0, (W1504-$AB$17)^2,""),"")</f>
        <v/>
      </c>
    </row>
    <row r="1505" spans="1:24" ht="23">
      <c r="A1505" s="155">
        <v>1496</v>
      </c>
      <c r="B1505" s="127" t="str">
        <f>IF(Data!B1505:$B$5009&lt;&gt;"",Data!B1505,"")</f>
        <v/>
      </c>
      <c r="C1505" s="127" t="str">
        <f>IF(Data!$C1505:C$5009&lt;&gt;"",Data!C1505,"")</f>
        <v/>
      </c>
      <c r="S1505" s="145" t="str">
        <f>IF(Data!B1509="","",B1509)</f>
        <v/>
      </c>
      <c r="T1505" s="146" t="str">
        <f>IFERROR(IF(S1505:$S$5009&lt;&gt;0, ABS(S1505-$AC$7),""),"")</f>
        <v/>
      </c>
      <c r="U1505" s="146" t="str">
        <f>IFERROR(IF(S1505:$S$5009&lt;&gt;0, (T1505-$AB$16)^2,""),"")</f>
        <v/>
      </c>
      <c r="V1505" s="147" t="str">
        <f>IF(Data!C1509="","",C1509)</f>
        <v/>
      </c>
      <c r="W1505" s="146" t="str">
        <f>IFERROR(IF(V1505:$V$5009&lt;&gt;0, ABS(C1509-$AC$8),""),"")</f>
        <v/>
      </c>
      <c r="X1505" s="146" t="str">
        <f>IFERROR(IF(V1505:$V$5009&lt;&gt;0, (W1505-$AB$17)^2,""),"")</f>
        <v/>
      </c>
    </row>
    <row r="1506" spans="1:24" ht="23">
      <c r="A1506" s="154">
        <v>1497</v>
      </c>
      <c r="B1506" s="127" t="str">
        <f>IF(Data!B1506:$B$5009&lt;&gt;"",Data!B1506,"")</f>
        <v/>
      </c>
      <c r="C1506" s="127" t="str">
        <f>IF(Data!$C1506:C$5009&lt;&gt;"",Data!C1506,"")</f>
        <v/>
      </c>
      <c r="S1506" s="145" t="str">
        <f>IF(Data!B1510="","",B1510)</f>
        <v/>
      </c>
      <c r="T1506" s="146" t="str">
        <f>IFERROR(IF(S1506:$S$5009&lt;&gt;0, ABS(S1506-$AC$7),""),"")</f>
        <v/>
      </c>
      <c r="U1506" s="146" t="str">
        <f>IFERROR(IF(S1506:$S$5009&lt;&gt;0, (T1506-$AB$16)^2,""),"")</f>
        <v/>
      </c>
      <c r="V1506" s="147" t="str">
        <f>IF(Data!C1510="","",C1510)</f>
        <v/>
      </c>
      <c r="W1506" s="146" t="str">
        <f>IFERROR(IF(V1506:$V$5009&lt;&gt;0, ABS(C1510-$AC$8),""),"")</f>
        <v/>
      </c>
      <c r="X1506" s="146" t="str">
        <f>IFERROR(IF(V1506:$V$5009&lt;&gt;0, (W1506-$AB$17)^2,""),"")</f>
        <v/>
      </c>
    </row>
    <row r="1507" spans="1:24" ht="23">
      <c r="A1507" s="155">
        <v>1498</v>
      </c>
      <c r="B1507" s="127" t="str">
        <f>IF(Data!B1507:$B$5009&lt;&gt;"",Data!B1507,"")</f>
        <v/>
      </c>
      <c r="C1507" s="127" t="str">
        <f>IF(Data!$C1507:C$5009&lt;&gt;"",Data!C1507,"")</f>
        <v/>
      </c>
      <c r="S1507" s="145" t="str">
        <f>IF(Data!B1511="","",B1511)</f>
        <v/>
      </c>
      <c r="T1507" s="146" t="str">
        <f>IFERROR(IF(S1507:$S$5009&lt;&gt;0, ABS(S1507-$AC$7),""),"")</f>
        <v/>
      </c>
      <c r="U1507" s="146" t="str">
        <f>IFERROR(IF(S1507:$S$5009&lt;&gt;0, (T1507-$AB$16)^2,""),"")</f>
        <v/>
      </c>
      <c r="V1507" s="147" t="str">
        <f>IF(Data!C1511="","",C1511)</f>
        <v/>
      </c>
      <c r="W1507" s="146" t="str">
        <f>IFERROR(IF(V1507:$V$5009&lt;&gt;0, ABS(C1511-$AC$8),""),"")</f>
        <v/>
      </c>
      <c r="X1507" s="146" t="str">
        <f>IFERROR(IF(V1507:$V$5009&lt;&gt;0, (W1507-$AB$17)^2,""),"")</f>
        <v/>
      </c>
    </row>
    <row r="1508" spans="1:24" ht="23">
      <c r="A1508" s="154">
        <v>1499</v>
      </c>
      <c r="B1508" s="127" t="str">
        <f>IF(Data!B1508:$B$5009&lt;&gt;"",Data!B1508,"")</f>
        <v/>
      </c>
      <c r="C1508" s="127" t="str">
        <f>IF(Data!$C1508:C$5009&lt;&gt;"",Data!C1508,"")</f>
        <v/>
      </c>
      <c r="S1508" s="145" t="str">
        <f>IF(Data!B1512="","",B1512)</f>
        <v/>
      </c>
      <c r="T1508" s="146" t="str">
        <f>IFERROR(IF(S1508:$S$5009&lt;&gt;0, ABS(S1508-$AC$7),""),"")</f>
        <v/>
      </c>
      <c r="U1508" s="146" t="str">
        <f>IFERROR(IF(S1508:$S$5009&lt;&gt;0, (T1508-$AB$16)^2,""),"")</f>
        <v/>
      </c>
      <c r="V1508" s="147" t="str">
        <f>IF(Data!C1512="","",C1512)</f>
        <v/>
      </c>
      <c r="W1508" s="146" t="str">
        <f>IFERROR(IF(V1508:$V$5009&lt;&gt;0, ABS(C1512-$AC$8),""),"")</f>
        <v/>
      </c>
      <c r="X1508" s="146" t="str">
        <f>IFERROR(IF(V1508:$V$5009&lt;&gt;0, (W1508-$AB$17)^2,""),"")</f>
        <v/>
      </c>
    </row>
    <row r="1509" spans="1:24" ht="23">
      <c r="A1509" s="155">
        <v>1500</v>
      </c>
      <c r="B1509" s="127" t="str">
        <f>IF(Data!B1509:$B$5009&lt;&gt;"",Data!B1509,"")</f>
        <v/>
      </c>
      <c r="C1509" s="127" t="str">
        <f>IF(Data!$C1509:C$5009&lt;&gt;"",Data!C1509,"")</f>
        <v/>
      </c>
      <c r="S1509" s="145" t="str">
        <f>IF(Data!B1513="","",B1513)</f>
        <v/>
      </c>
      <c r="T1509" s="146" t="str">
        <f>IFERROR(IF(S1509:$S$5009&lt;&gt;0, ABS(S1509-$AC$7),""),"")</f>
        <v/>
      </c>
      <c r="U1509" s="146" t="str">
        <f>IFERROR(IF(S1509:$S$5009&lt;&gt;0, (T1509-$AB$16)^2,""),"")</f>
        <v/>
      </c>
      <c r="V1509" s="147" t="str">
        <f>IF(Data!C1513="","",C1513)</f>
        <v/>
      </c>
      <c r="W1509" s="146" t="str">
        <f>IFERROR(IF(V1509:$V$5009&lt;&gt;0, ABS(C1513-$AC$8),""),"")</f>
        <v/>
      </c>
      <c r="X1509" s="146" t="str">
        <f>IFERROR(IF(V1509:$V$5009&lt;&gt;0, (W1509-$AB$17)^2,""),"")</f>
        <v/>
      </c>
    </row>
    <row r="1510" spans="1:24" ht="23">
      <c r="A1510" s="154">
        <v>1501</v>
      </c>
      <c r="B1510" s="127" t="str">
        <f>IF(Data!B1510:$B$5009&lt;&gt;"",Data!B1510,"")</f>
        <v/>
      </c>
      <c r="C1510" s="127" t="str">
        <f>IF(Data!$C1510:C$5009&lt;&gt;"",Data!C1510,"")</f>
        <v/>
      </c>
      <c r="S1510" s="145" t="str">
        <f>IF(Data!B1514="","",B1514)</f>
        <v/>
      </c>
      <c r="T1510" s="146" t="str">
        <f>IFERROR(IF(S1510:$S$5009&lt;&gt;0, ABS(S1510-$AC$7),""),"")</f>
        <v/>
      </c>
      <c r="U1510" s="146" t="str">
        <f>IFERROR(IF(S1510:$S$5009&lt;&gt;0, (T1510-$AB$16)^2,""),"")</f>
        <v/>
      </c>
      <c r="V1510" s="147" t="str">
        <f>IF(Data!C1514="","",C1514)</f>
        <v/>
      </c>
      <c r="W1510" s="146" t="str">
        <f>IFERROR(IF(V1510:$V$5009&lt;&gt;0, ABS(C1514-$AC$8),""),"")</f>
        <v/>
      </c>
      <c r="X1510" s="146" t="str">
        <f>IFERROR(IF(V1510:$V$5009&lt;&gt;0, (W1510-$AB$17)^2,""),"")</f>
        <v/>
      </c>
    </row>
    <row r="1511" spans="1:24" ht="23">
      <c r="A1511" s="155">
        <v>1502</v>
      </c>
      <c r="B1511" s="127" t="str">
        <f>IF(Data!B1511:$B$5009&lt;&gt;"",Data!B1511,"")</f>
        <v/>
      </c>
      <c r="C1511" s="127" t="str">
        <f>IF(Data!$C1511:C$5009&lt;&gt;"",Data!C1511,"")</f>
        <v/>
      </c>
      <c r="S1511" s="145" t="str">
        <f>IF(Data!B1515="","",B1515)</f>
        <v/>
      </c>
      <c r="T1511" s="146" t="str">
        <f>IFERROR(IF(S1511:$S$5009&lt;&gt;0, ABS(S1511-$AC$7),""),"")</f>
        <v/>
      </c>
      <c r="U1511" s="146" t="str">
        <f>IFERROR(IF(S1511:$S$5009&lt;&gt;0, (T1511-$AB$16)^2,""),"")</f>
        <v/>
      </c>
      <c r="V1511" s="147" t="str">
        <f>IF(Data!C1515="","",C1515)</f>
        <v/>
      </c>
      <c r="W1511" s="146" t="str">
        <f>IFERROR(IF(V1511:$V$5009&lt;&gt;0, ABS(C1515-$AC$8),""),"")</f>
        <v/>
      </c>
      <c r="X1511" s="146" t="str">
        <f>IFERROR(IF(V1511:$V$5009&lt;&gt;0, (W1511-$AB$17)^2,""),"")</f>
        <v/>
      </c>
    </row>
    <row r="1512" spans="1:24" ht="23">
      <c r="A1512" s="154">
        <v>1503</v>
      </c>
      <c r="B1512" s="127" t="str">
        <f>IF(Data!B1512:$B$5009&lt;&gt;"",Data!B1512,"")</f>
        <v/>
      </c>
      <c r="C1512" s="127" t="str">
        <f>IF(Data!$C1512:C$5009&lt;&gt;"",Data!C1512,"")</f>
        <v/>
      </c>
      <c r="S1512" s="145" t="str">
        <f>IF(Data!B1516="","",B1516)</f>
        <v/>
      </c>
      <c r="T1512" s="146" t="str">
        <f>IFERROR(IF(S1512:$S$5009&lt;&gt;0, ABS(S1512-$AC$7),""),"")</f>
        <v/>
      </c>
      <c r="U1512" s="146" t="str">
        <f>IFERROR(IF(S1512:$S$5009&lt;&gt;0, (T1512-$AB$16)^2,""),"")</f>
        <v/>
      </c>
      <c r="V1512" s="147" t="str">
        <f>IF(Data!C1516="","",C1516)</f>
        <v/>
      </c>
      <c r="W1512" s="146" t="str">
        <f>IFERROR(IF(V1512:$V$5009&lt;&gt;0, ABS(C1516-$AC$8),""),"")</f>
        <v/>
      </c>
      <c r="X1512" s="146" t="str">
        <f>IFERROR(IF(V1512:$V$5009&lt;&gt;0, (W1512-$AB$17)^2,""),"")</f>
        <v/>
      </c>
    </row>
    <row r="1513" spans="1:24" ht="23">
      <c r="A1513" s="155">
        <v>1504</v>
      </c>
      <c r="B1513" s="127" t="str">
        <f>IF(Data!B1513:$B$5009&lt;&gt;"",Data!B1513,"")</f>
        <v/>
      </c>
      <c r="C1513" s="127" t="str">
        <f>IF(Data!$C1513:C$5009&lt;&gt;"",Data!C1513,"")</f>
        <v/>
      </c>
      <c r="S1513" s="145" t="str">
        <f>IF(Data!B1517="","",B1517)</f>
        <v/>
      </c>
      <c r="T1513" s="146" t="str">
        <f>IFERROR(IF(S1513:$S$5009&lt;&gt;0, ABS(S1513-$AC$7),""),"")</f>
        <v/>
      </c>
      <c r="U1513" s="146" t="str">
        <f>IFERROR(IF(S1513:$S$5009&lt;&gt;0, (T1513-$AB$16)^2,""),"")</f>
        <v/>
      </c>
      <c r="V1513" s="147" t="str">
        <f>IF(Data!C1517="","",C1517)</f>
        <v/>
      </c>
      <c r="W1513" s="146" t="str">
        <f>IFERROR(IF(V1513:$V$5009&lt;&gt;0, ABS(C1517-$AC$8),""),"")</f>
        <v/>
      </c>
      <c r="X1513" s="146" t="str">
        <f>IFERROR(IF(V1513:$V$5009&lt;&gt;0, (W1513-$AB$17)^2,""),"")</f>
        <v/>
      </c>
    </row>
    <row r="1514" spans="1:24" ht="23">
      <c r="A1514" s="154">
        <v>1505</v>
      </c>
      <c r="B1514" s="127" t="str">
        <f>IF(Data!B1514:$B$5009&lt;&gt;"",Data!B1514,"")</f>
        <v/>
      </c>
      <c r="C1514" s="127" t="str">
        <f>IF(Data!$C1514:C$5009&lt;&gt;"",Data!C1514,"")</f>
        <v/>
      </c>
      <c r="S1514" s="145" t="str">
        <f>IF(Data!B1518="","",B1518)</f>
        <v/>
      </c>
      <c r="T1514" s="146" t="str">
        <f>IFERROR(IF(S1514:$S$5009&lt;&gt;0, ABS(S1514-$AC$7),""),"")</f>
        <v/>
      </c>
      <c r="U1514" s="146" t="str">
        <f>IFERROR(IF(S1514:$S$5009&lt;&gt;0, (T1514-$AB$16)^2,""),"")</f>
        <v/>
      </c>
      <c r="V1514" s="147" t="str">
        <f>IF(Data!C1518="","",C1518)</f>
        <v/>
      </c>
      <c r="W1514" s="146" t="str">
        <f>IFERROR(IF(V1514:$V$5009&lt;&gt;0, ABS(C1518-$AC$8),""),"")</f>
        <v/>
      </c>
      <c r="X1514" s="146" t="str">
        <f>IFERROR(IF(V1514:$V$5009&lt;&gt;0, (W1514-$AB$17)^2,""),"")</f>
        <v/>
      </c>
    </row>
    <row r="1515" spans="1:24" ht="23">
      <c r="A1515" s="155">
        <v>1506</v>
      </c>
      <c r="B1515" s="127" t="str">
        <f>IF(Data!B1515:$B$5009&lt;&gt;"",Data!B1515,"")</f>
        <v/>
      </c>
      <c r="C1515" s="127" t="str">
        <f>IF(Data!$C1515:C$5009&lt;&gt;"",Data!C1515,"")</f>
        <v/>
      </c>
      <c r="S1515" s="145" t="str">
        <f>IF(Data!B1519="","",B1519)</f>
        <v/>
      </c>
      <c r="T1515" s="146" t="str">
        <f>IFERROR(IF(S1515:$S$5009&lt;&gt;0, ABS(S1515-$AC$7),""),"")</f>
        <v/>
      </c>
      <c r="U1515" s="146" t="str">
        <f>IFERROR(IF(S1515:$S$5009&lt;&gt;0, (T1515-$AB$16)^2,""),"")</f>
        <v/>
      </c>
      <c r="V1515" s="147" t="str">
        <f>IF(Data!C1519="","",C1519)</f>
        <v/>
      </c>
      <c r="W1515" s="146" t="str">
        <f>IFERROR(IF(V1515:$V$5009&lt;&gt;0, ABS(C1519-$AC$8),""),"")</f>
        <v/>
      </c>
      <c r="X1515" s="146" t="str">
        <f>IFERROR(IF(V1515:$V$5009&lt;&gt;0, (W1515-$AB$17)^2,""),"")</f>
        <v/>
      </c>
    </row>
    <row r="1516" spans="1:24" ht="23">
      <c r="A1516" s="154">
        <v>1507</v>
      </c>
      <c r="B1516" s="127" t="str">
        <f>IF(Data!B1516:$B$5009&lt;&gt;"",Data!B1516,"")</f>
        <v/>
      </c>
      <c r="C1516" s="127" t="str">
        <f>IF(Data!$C1516:C$5009&lt;&gt;"",Data!C1516,"")</f>
        <v/>
      </c>
      <c r="S1516" s="145" t="str">
        <f>IF(Data!B1520="","",B1520)</f>
        <v/>
      </c>
      <c r="T1516" s="146" t="str">
        <f>IFERROR(IF(S1516:$S$5009&lt;&gt;0, ABS(S1516-$AC$7),""),"")</f>
        <v/>
      </c>
      <c r="U1516" s="146" t="str">
        <f>IFERROR(IF(S1516:$S$5009&lt;&gt;0, (T1516-$AB$16)^2,""),"")</f>
        <v/>
      </c>
      <c r="V1516" s="147" t="str">
        <f>IF(Data!C1520="","",C1520)</f>
        <v/>
      </c>
      <c r="W1516" s="146" t="str">
        <f>IFERROR(IF(V1516:$V$5009&lt;&gt;0, ABS(C1520-$AC$8),""),"")</f>
        <v/>
      </c>
      <c r="X1516" s="146" t="str">
        <f>IFERROR(IF(V1516:$V$5009&lt;&gt;0, (W1516-$AB$17)^2,""),"")</f>
        <v/>
      </c>
    </row>
    <row r="1517" spans="1:24" ht="23">
      <c r="A1517" s="155">
        <v>1508</v>
      </c>
      <c r="B1517" s="127" t="str">
        <f>IF(Data!B1517:$B$5009&lt;&gt;"",Data!B1517,"")</f>
        <v/>
      </c>
      <c r="C1517" s="127" t="str">
        <f>IF(Data!$C1517:C$5009&lt;&gt;"",Data!C1517,"")</f>
        <v/>
      </c>
      <c r="S1517" s="145" t="str">
        <f>IF(Data!B1521="","",B1521)</f>
        <v/>
      </c>
      <c r="T1517" s="146" t="str">
        <f>IFERROR(IF(S1517:$S$5009&lt;&gt;0, ABS(S1517-$AC$7),""),"")</f>
        <v/>
      </c>
      <c r="U1517" s="146" t="str">
        <f>IFERROR(IF(S1517:$S$5009&lt;&gt;0, (T1517-$AB$16)^2,""),"")</f>
        <v/>
      </c>
      <c r="V1517" s="147" t="str">
        <f>IF(Data!C1521="","",C1521)</f>
        <v/>
      </c>
      <c r="W1517" s="146" t="str">
        <f>IFERROR(IF(V1517:$V$5009&lt;&gt;0, ABS(C1521-$AC$8),""),"")</f>
        <v/>
      </c>
      <c r="X1517" s="146" t="str">
        <f>IFERROR(IF(V1517:$V$5009&lt;&gt;0, (W1517-$AB$17)^2,""),"")</f>
        <v/>
      </c>
    </row>
    <row r="1518" spans="1:24" ht="23">
      <c r="A1518" s="154">
        <v>1509</v>
      </c>
      <c r="B1518" s="127" t="str">
        <f>IF(Data!B1518:$B$5009&lt;&gt;"",Data!B1518,"")</f>
        <v/>
      </c>
      <c r="C1518" s="127" t="str">
        <f>IF(Data!$C1518:C$5009&lt;&gt;"",Data!C1518,"")</f>
        <v/>
      </c>
      <c r="S1518" s="145" t="str">
        <f>IF(Data!B1522="","",B1522)</f>
        <v/>
      </c>
      <c r="T1518" s="146" t="str">
        <f>IFERROR(IF(S1518:$S$5009&lt;&gt;0, ABS(S1518-$AC$7),""),"")</f>
        <v/>
      </c>
      <c r="U1518" s="146" t="str">
        <f>IFERROR(IF(S1518:$S$5009&lt;&gt;0, (T1518-$AB$16)^2,""),"")</f>
        <v/>
      </c>
      <c r="V1518" s="147" t="str">
        <f>IF(Data!C1522="","",C1522)</f>
        <v/>
      </c>
      <c r="W1518" s="146" t="str">
        <f>IFERROR(IF(V1518:$V$5009&lt;&gt;0, ABS(C1522-$AC$8),""),"")</f>
        <v/>
      </c>
      <c r="X1518" s="146" t="str">
        <f>IFERROR(IF(V1518:$V$5009&lt;&gt;0, (W1518-$AB$17)^2,""),"")</f>
        <v/>
      </c>
    </row>
    <row r="1519" spans="1:24" ht="23">
      <c r="A1519" s="155">
        <v>1510</v>
      </c>
      <c r="B1519" s="127" t="str">
        <f>IF(Data!B1519:$B$5009&lt;&gt;"",Data!B1519,"")</f>
        <v/>
      </c>
      <c r="C1519" s="127" t="str">
        <f>IF(Data!$C1519:C$5009&lt;&gt;"",Data!C1519,"")</f>
        <v/>
      </c>
      <c r="S1519" s="145" t="str">
        <f>IF(Data!B1523="","",B1523)</f>
        <v/>
      </c>
      <c r="T1519" s="146" t="str">
        <f>IFERROR(IF(S1519:$S$5009&lt;&gt;0, ABS(S1519-$AC$7),""),"")</f>
        <v/>
      </c>
      <c r="U1519" s="146" t="str">
        <f>IFERROR(IF(S1519:$S$5009&lt;&gt;0, (T1519-$AB$16)^2,""),"")</f>
        <v/>
      </c>
      <c r="V1519" s="147" t="str">
        <f>IF(Data!C1523="","",C1523)</f>
        <v/>
      </c>
      <c r="W1519" s="146" t="str">
        <f>IFERROR(IF(V1519:$V$5009&lt;&gt;0, ABS(C1523-$AC$8),""),"")</f>
        <v/>
      </c>
      <c r="X1519" s="146" t="str">
        <f>IFERROR(IF(V1519:$V$5009&lt;&gt;0, (W1519-$AB$17)^2,""),"")</f>
        <v/>
      </c>
    </row>
    <row r="1520" spans="1:24" ht="23">
      <c r="A1520" s="154">
        <v>1511</v>
      </c>
      <c r="B1520" s="127" t="str">
        <f>IF(Data!B1520:$B$5009&lt;&gt;"",Data!B1520,"")</f>
        <v/>
      </c>
      <c r="C1520" s="127" t="str">
        <f>IF(Data!$C1520:C$5009&lt;&gt;"",Data!C1520,"")</f>
        <v/>
      </c>
      <c r="S1520" s="145" t="str">
        <f>IF(Data!B1524="","",B1524)</f>
        <v/>
      </c>
      <c r="T1520" s="146" t="str">
        <f>IFERROR(IF(S1520:$S$5009&lt;&gt;0, ABS(S1520-$AC$7),""),"")</f>
        <v/>
      </c>
      <c r="U1520" s="146" t="str">
        <f>IFERROR(IF(S1520:$S$5009&lt;&gt;0, (T1520-$AB$16)^2,""),"")</f>
        <v/>
      </c>
      <c r="V1520" s="147" t="str">
        <f>IF(Data!C1524="","",C1524)</f>
        <v/>
      </c>
      <c r="W1520" s="146" t="str">
        <f>IFERROR(IF(V1520:$V$5009&lt;&gt;0, ABS(C1524-$AC$8),""),"")</f>
        <v/>
      </c>
      <c r="X1520" s="146" t="str">
        <f>IFERROR(IF(V1520:$V$5009&lt;&gt;0, (W1520-$AB$17)^2,""),"")</f>
        <v/>
      </c>
    </row>
    <row r="1521" spans="1:24" ht="23">
      <c r="A1521" s="155">
        <v>1512</v>
      </c>
      <c r="B1521" s="127" t="str">
        <f>IF(Data!B1521:$B$5009&lt;&gt;"",Data!B1521,"")</f>
        <v/>
      </c>
      <c r="C1521" s="127" t="str">
        <f>IF(Data!$C1521:C$5009&lt;&gt;"",Data!C1521,"")</f>
        <v/>
      </c>
      <c r="S1521" s="145" t="str">
        <f>IF(Data!B1525="","",B1525)</f>
        <v/>
      </c>
      <c r="T1521" s="146" t="str">
        <f>IFERROR(IF(S1521:$S$5009&lt;&gt;0, ABS(S1521-$AC$7),""),"")</f>
        <v/>
      </c>
      <c r="U1521" s="146" t="str">
        <f>IFERROR(IF(S1521:$S$5009&lt;&gt;0, (T1521-$AB$16)^2,""),"")</f>
        <v/>
      </c>
      <c r="V1521" s="147" t="str">
        <f>IF(Data!C1525="","",C1525)</f>
        <v/>
      </c>
      <c r="W1521" s="146" t="str">
        <f>IFERROR(IF(V1521:$V$5009&lt;&gt;0, ABS(C1525-$AC$8),""),"")</f>
        <v/>
      </c>
      <c r="X1521" s="146" t="str">
        <f>IFERROR(IF(V1521:$V$5009&lt;&gt;0, (W1521-$AB$17)^2,""),"")</f>
        <v/>
      </c>
    </row>
    <row r="1522" spans="1:24" ht="23">
      <c r="A1522" s="154">
        <v>1513</v>
      </c>
      <c r="B1522" s="127" t="str">
        <f>IF(Data!B1522:$B$5009&lt;&gt;"",Data!B1522,"")</f>
        <v/>
      </c>
      <c r="C1522" s="127" t="str">
        <f>IF(Data!$C1522:C$5009&lt;&gt;"",Data!C1522,"")</f>
        <v/>
      </c>
      <c r="S1522" s="145" t="str">
        <f>IF(Data!B1526="","",B1526)</f>
        <v/>
      </c>
      <c r="T1522" s="146" t="str">
        <f>IFERROR(IF(S1522:$S$5009&lt;&gt;0, ABS(S1522-$AC$7),""),"")</f>
        <v/>
      </c>
      <c r="U1522" s="146" t="str">
        <f>IFERROR(IF(S1522:$S$5009&lt;&gt;0, (T1522-$AB$16)^2,""),"")</f>
        <v/>
      </c>
      <c r="V1522" s="147" t="str">
        <f>IF(Data!C1526="","",C1526)</f>
        <v/>
      </c>
      <c r="W1522" s="146" t="str">
        <f>IFERROR(IF(V1522:$V$5009&lt;&gt;0, ABS(C1526-$AC$8),""),"")</f>
        <v/>
      </c>
      <c r="X1522" s="146" t="str">
        <f>IFERROR(IF(V1522:$V$5009&lt;&gt;0, (W1522-$AB$17)^2,""),"")</f>
        <v/>
      </c>
    </row>
    <row r="1523" spans="1:24" ht="23">
      <c r="A1523" s="155">
        <v>1514</v>
      </c>
      <c r="B1523" s="127" t="str">
        <f>IF(Data!B1523:$B$5009&lt;&gt;"",Data!B1523,"")</f>
        <v/>
      </c>
      <c r="C1523" s="127" t="str">
        <f>IF(Data!$C1523:C$5009&lt;&gt;"",Data!C1523,"")</f>
        <v/>
      </c>
      <c r="S1523" s="145" t="str">
        <f>IF(Data!B1527="","",B1527)</f>
        <v/>
      </c>
      <c r="T1523" s="146" t="str">
        <f>IFERROR(IF(S1523:$S$5009&lt;&gt;0, ABS(S1523-$AC$7),""),"")</f>
        <v/>
      </c>
      <c r="U1523" s="146" t="str">
        <f>IFERROR(IF(S1523:$S$5009&lt;&gt;0, (T1523-$AB$16)^2,""),"")</f>
        <v/>
      </c>
      <c r="V1523" s="147" t="str">
        <f>IF(Data!C1527="","",C1527)</f>
        <v/>
      </c>
      <c r="W1523" s="146" t="str">
        <f>IFERROR(IF(V1523:$V$5009&lt;&gt;0, ABS(C1527-$AC$8),""),"")</f>
        <v/>
      </c>
      <c r="X1523" s="146" t="str">
        <f>IFERROR(IF(V1523:$V$5009&lt;&gt;0, (W1523-$AB$17)^2,""),"")</f>
        <v/>
      </c>
    </row>
    <row r="1524" spans="1:24" ht="23">
      <c r="A1524" s="154">
        <v>1515</v>
      </c>
      <c r="B1524" s="127" t="str">
        <f>IF(Data!B1524:$B$5009&lt;&gt;"",Data!B1524,"")</f>
        <v/>
      </c>
      <c r="C1524" s="127" t="str">
        <f>IF(Data!$C1524:C$5009&lt;&gt;"",Data!C1524,"")</f>
        <v/>
      </c>
      <c r="S1524" s="145" t="str">
        <f>IF(Data!B1528="","",B1528)</f>
        <v/>
      </c>
      <c r="T1524" s="146" t="str">
        <f>IFERROR(IF(S1524:$S$5009&lt;&gt;0, ABS(S1524-$AC$7),""),"")</f>
        <v/>
      </c>
      <c r="U1524" s="146" t="str">
        <f>IFERROR(IF(S1524:$S$5009&lt;&gt;0, (T1524-$AB$16)^2,""),"")</f>
        <v/>
      </c>
      <c r="V1524" s="147" t="str">
        <f>IF(Data!C1528="","",C1528)</f>
        <v/>
      </c>
      <c r="W1524" s="146" t="str">
        <f>IFERROR(IF(V1524:$V$5009&lt;&gt;0, ABS(C1528-$AC$8),""),"")</f>
        <v/>
      </c>
      <c r="X1524" s="146" t="str">
        <f>IFERROR(IF(V1524:$V$5009&lt;&gt;0, (W1524-$AB$17)^2,""),"")</f>
        <v/>
      </c>
    </row>
    <row r="1525" spans="1:24" ht="23">
      <c r="A1525" s="155">
        <v>1516</v>
      </c>
      <c r="B1525" s="127" t="str">
        <f>IF(Data!B1525:$B$5009&lt;&gt;"",Data!B1525,"")</f>
        <v/>
      </c>
      <c r="C1525" s="127" t="str">
        <f>IF(Data!$C1525:C$5009&lt;&gt;"",Data!C1525,"")</f>
        <v/>
      </c>
      <c r="S1525" s="145" t="str">
        <f>IF(Data!B1529="","",B1529)</f>
        <v/>
      </c>
      <c r="T1525" s="146" t="str">
        <f>IFERROR(IF(S1525:$S$5009&lt;&gt;0, ABS(S1525-$AC$7),""),"")</f>
        <v/>
      </c>
      <c r="U1525" s="146" t="str">
        <f>IFERROR(IF(S1525:$S$5009&lt;&gt;0, (T1525-$AB$16)^2,""),"")</f>
        <v/>
      </c>
      <c r="V1525" s="147" t="str">
        <f>IF(Data!C1529="","",C1529)</f>
        <v/>
      </c>
      <c r="W1525" s="146" t="str">
        <f>IFERROR(IF(V1525:$V$5009&lt;&gt;0, ABS(C1529-$AC$8),""),"")</f>
        <v/>
      </c>
      <c r="X1525" s="146" t="str">
        <f>IFERROR(IF(V1525:$V$5009&lt;&gt;0, (W1525-$AB$17)^2,""),"")</f>
        <v/>
      </c>
    </row>
    <row r="1526" spans="1:24" ht="23">
      <c r="A1526" s="154">
        <v>1517</v>
      </c>
      <c r="B1526" s="127" t="str">
        <f>IF(Data!B1526:$B$5009&lt;&gt;"",Data!B1526,"")</f>
        <v/>
      </c>
      <c r="C1526" s="127" t="str">
        <f>IF(Data!$C1526:C$5009&lt;&gt;"",Data!C1526,"")</f>
        <v/>
      </c>
      <c r="S1526" s="145" t="str">
        <f>IF(Data!B1530="","",B1530)</f>
        <v/>
      </c>
      <c r="T1526" s="146" t="str">
        <f>IFERROR(IF(S1526:$S$5009&lt;&gt;0, ABS(S1526-$AC$7),""),"")</f>
        <v/>
      </c>
      <c r="U1526" s="146" t="str">
        <f>IFERROR(IF(S1526:$S$5009&lt;&gt;0, (T1526-$AB$16)^2,""),"")</f>
        <v/>
      </c>
      <c r="V1526" s="147" t="str">
        <f>IF(Data!C1530="","",C1530)</f>
        <v/>
      </c>
      <c r="W1526" s="146" t="str">
        <f>IFERROR(IF(V1526:$V$5009&lt;&gt;0, ABS(C1530-$AC$8),""),"")</f>
        <v/>
      </c>
      <c r="X1526" s="146" t="str">
        <f>IFERROR(IF(V1526:$V$5009&lt;&gt;0, (W1526-$AB$17)^2,""),"")</f>
        <v/>
      </c>
    </row>
    <row r="1527" spans="1:24" ht="23">
      <c r="A1527" s="155">
        <v>1518</v>
      </c>
      <c r="B1527" s="127" t="str">
        <f>IF(Data!B1527:$B$5009&lt;&gt;"",Data!B1527,"")</f>
        <v/>
      </c>
      <c r="C1527" s="127" t="str">
        <f>IF(Data!$C1527:C$5009&lt;&gt;"",Data!C1527,"")</f>
        <v/>
      </c>
      <c r="S1527" s="145" t="str">
        <f>IF(Data!B1531="","",B1531)</f>
        <v/>
      </c>
      <c r="T1527" s="146" t="str">
        <f>IFERROR(IF(S1527:$S$5009&lt;&gt;0, ABS(S1527-$AC$7),""),"")</f>
        <v/>
      </c>
      <c r="U1527" s="146" t="str">
        <f>IFERROR(IF(S1527:$S$5009&lt;&gt;0, (T1527-$AB$16)^2,""),"")</f>
        <v/>
      </c>
      <c r="V1527" s="147" t="str">
        <f>IF(Data!C1531="","",C1531)</f>
        <v/>
      </c>
      <c r="W1527" s="146" t="str">
        <f>IFERROR(IF(V1527:$V$5009&lt;&gt;0, ABS(C1531-$AC$8),""),"")</f>
        <v/>
      </c>
      <c r="X1527" s="146" t="str">
        <f>IFERROR(IF(V1527:$V$5009&lt;&gt;0, (W1527-$AB$17)^2,""),"")</f>
        <v/>
      </c>
    </row>
    <row r="1528" spans="1:24" ht="23">
      <c r="A1528" s="154">
        <v>1519</v>
      </c>
      <c r="B1528" s="127" t="str">
        <f>IF(Data!B1528:$B$5009&lt;&gt;"",Data!B1528,"")</f>
        <v/>
      </c>
      <c r="C1528" s="127" t="str">
        <f>IF(Data!$C1528:C$5009&lt;&gt;"",Data!C1528,"")</f>
        <v/>
      </c>
      <c r="S1528" s="145" t="str">
        <f>IF(Data!B1532="","",B1532)</f>
        <v/>
      </c>
      <c r="T1528" s="146" t="str">
        <f>IFERROR(IF(S1528:$S$5009&lt;&gt;0, ABS(S1528-$AC$7),""),"")</f>
        <v/>
      </c>
      <c r="U1528" s="146" t="str">
        <f>IFERROR(IF(S1528:$S$5009&lt;&gt;0, (T1528-$AB$16)^2,""),"")</f>
        <v/>
      </c>
      <c r="V1528" s="147" t="str">
        <f>IF(Data!C1532="","",C1532)</f>
        <v/>
      </c>
      <c r="W1528" s="146" t="str">
        <f>IFERROR(IF(V1528:$V$5009&lt;&gt;0, ABS(C1532-$AC$8),""),"")</f>
        <v/>
      </c>
      <c r="X1528" s="146" t="str">
        <f>IFERROR(IF(V1528:$V$5009&lt;&gt;0, (W1528-$AB$17)^2,""),"")</f>
        <v/>
      </c>
    </row>
    <row r="1529" spans="1:24" ht="23">
      <c r="A1529" s="155">
        <v>1520</v>
      </c>
      <c r="B1529" s="127" t="str">
        <f>IF(Data!B1529:$B$5009&lt;&gt;"",Data!B1529,"")</f>
        <v/>
      </c>
      <c r="C1529" s="127" t="str">
        <f>IF(Data!$C1529:C$5009&lt;&gt;"",Data!C1529,"")</f>
        <v/>
      </c>
      <c r="S1529" s="145" t="str">
        <f>IF(Data!B1533="","",B1533)</f>
        <v/>
      </c>
      <c r="T1529" s="146" t="str">
        <f>IFERROR(IF(S1529:$S$5009&lt;&gt;0, ABS(S1529-$AC$7),""),"")</f>
        <v/>
      </c>
      <c r="U1529" s="146" t="str">
        <f>IFERROR(IF(S1529:$S$5009&lt;&gt;0, (T1529-$AB$16)^2,""),"")</f>
        <v/>
      </c>
      <c r="V1529" s="147" t="str">
        <f>IF(Data!C1533="","",C1533)</f>
        <v/>
      </c>
      <c r="W1529" s="146" t="str">
        <f>IFERROR(IF(V1529:$V$5009&lt;&gt;0, ABS(C1533-$AC$8),""),"")</f>
        <v/>
      </c>
      <c r="X1529" s="146" t="str">
        <f>IFERROR(IF(V1529:$V$5009&lt;&gt;0, (W1529-$AB$17)^2,""),"")</f>
        <v/>
      </c>
    </row>
    <row r="1530" spans="1:24" ht="23">
      <c r="A1530" s="154">
        <v>1521</v>
      </c>
      <c r="B1530" s="127" t="str">
        <f>IF(Data!B1530:$B$5009&lt;&gt;"",Data!B1530,"")</f>
        <v/>
      </c>
      <c r="C1530" s="127" t="str">
        <f>IF(Data!$C1530:C$5009&lt;&gt;"",Data!C1530,"")</f>
        <v/>
      </c>
      <c r="S1530" s="145" t="str">
        <f>IF(Data!B1534="","",B1534)</f>
        <v/>
      </c>
      <c r="T1530" s="146" t="str">
        <f>IFERROR(IF(S1530:$S$5009&lt;&gt;0, ABS(S1530-$AC$7),""),"")</f>
        <v/>
      </c>
      <c r="U1530" s="146" t="str">
        <f>IFERROR(IF(S1530:$S$5009&lt;&gt;0, (T1530-$AB$16)^2,""),"")</f>
        <v/>
      </c>
      <c r="V1530" s="147" t="str">
        <f>IF(Data!C1534="","",C1534)</f>
        <v/>
      </c>
      <c r="W1530" s="146" t="str">
        <f>IFERROR(IF(V1530:$V$5009&lt;&gt;0, ABS(C1534-$AC$8),""),"")</f>
        <v/>
      </c>
      <c r="X1530" s="146" t="str">
        <f>IFERROR(IF(V1530:$V$5009&lt;&gt;0, (W1530-$AB$17)^2,""),"")</f>
        <v/>
      </c>
    </row>
    <row r="1531" spans="1:24" ht="23">
      <c r="A1531" s="155">
        <v>1522</v>
      </c>
      <c r="B1531" s="127" t="str">
        <f>IF(Data!B1531:$B$5009&lt;&gt;"",Data!B1531,"")</f>
        <v/>
      </c>
      <c r="C1531" s="127" t="str">
        <f>IF(Data!$C1531:C$5009&lt;&gt;"",Data!C1531,"")</f>
        <v/>
      </c>
      <c r="S1531" s="145" t="str">
        <f>IF(Data!B1535="","",B1535)</f>
        <v/>
      </c>
      <c r="T1531" s="146" t="str">
        <f>IFERROR(IF(S1531:$S$5009&lt;&gt;0, ABS(S1531-$AC$7),""),"")</f>
        <v/>
      </c>
      <c r="U1531" s="146" t="str">
        <f>IFERROR(IF(S1531:$S$5009&lt;&gt;0, (T1531-$AB$16)^2,""),"")</f>
        <v/>
      </c>
      <c r="V1531" s="147" t="str">
        <f>IF(Data!C1535="","",C1535)</f>
        <v/>
      </c>
      <c r="W1531" s="146" t="str">
        <f>IFERROR(IF(V1531:$V$5009&lt;&gt;0, ABS(C1535-$AC$8),""),"")</f>
        <v/>
      </c>
      <c r="X1531" s="146" t="str">
        <f>IFERROR(IF(V1531:$V$5009&lt;&gt;0, (W1531-$AB$17)^2,""),"")</f>
        <v/>
      </c>
    </row>
    <row r="1532" spans="1:24" ht="23">
      <c r="A1532" s="154">
        <v>1523</v>
      </c>
      <c r="B1532" s="127" t="str">
        <f>IF(Data!B1532:$B$5009&lt;&gt;"",Data!B1532,"")</f>
        <v/>
      </c>
      <c r="C1532" s="127" t="str">
        <f>IF(Data!$C1532:C$5009&lt;&gt;"",Data!C1532,"")</f>
        <v/>
      </c>
      <c r="S1532" s="145" t="str">
        <f>IF(Data!B1536="","",B1536)</f>
        <v/>
      </c>
      <c r="T1532" s="146" t="str">
        <f>IFERROR(IF(S1532:$S$5009&lt;&gt;0, ABS(S1532-$AC$7),""),"")</f>
        <v/>
      </c>
      <c r="U1532" s="146" t="str">
        <f>IFERROR(IF(S1532:$S$5009&lt;&gt;0, (T1532-$AB$16)^2,""),"")</f>
        <v/>
      </c>
      <c r="V1532" s="147" t="str">
        <f>IF(Data!C1536="","",C1536)</f>
        <v/>
      </c>
      <c r="W1532" s="146" t="str">
        <f>IFERROR(IF(V1532:$V$5009&lt;&gt;0, ABS(C1536-$AC$8),""),"")</f>
        <v/>
      </c>
      <c r="X1532" s="146" t="str">
        <f>IFERROR(IF(V1532:$V$5009&lt;&gt;0, (W1532-$AB$17)^2,""),"")</f>
        <v/>
      </c>
    </row>
    <row r="1533" spans="1:24" ht="23">
      <c r="A1533" s="155">
        <v>1524</v>
      </c>
      <c r="B1533" s="127" t="str">
        <f>IF(Data!B1533:$B$5009&lt;&gt;"",Data!B1533,"")</f>
        <v/>
      </c>
      <c r="C1533" s="127" t="str">
        <f>IF(Data!$C1533:C$5009&lt;&gt;"",Data!C1533,"")</f>
        <v/>
      </c>
      <c r="S1533" s="145" t="str">
        <f>IF(Data!B1537="","",B1537)</f>
        <v/>
      </c>
      <c r="T1533" s="146" t="str">
        <f>IFERROR(IF(S1533:$S$5009&lt;&gt;0, ABS(S1533-$AC$7),""),"")</f>
        <v/>
      </c>
      <c r="U1533" s="146" t="str">
        <f>IFERROR(IF(S1533:$S$5009&lt;&gt;0, (T1533-$AB$16)^2,""),"")</f>
        <v/>
      </c>
      <c r="V1533" s="147" t="str">
        <f>IF(Data!C1537="","",C1537)</f>
        <v/>
      </c>
      <c r="W1533" s="146" t="str">
        <f>IFERROR(IF(V1533:$V$5009&lt;&gt;0, ABS(C1537-$AC$8),""),"")</f>
        <v/>
      </c>
      <c r="X1533" s="146" t="str">
        <f>IFERROR(IF(V1533:$V$5009&lt;&gt;0, (W1533-$AB$17)^2,""),"")</f>
        <v/>
      </c>
    </row>
    <row r="1534" spans="1:24" ht="23">
      <c r="A1534" s="154">
        <v>1525</v>
      </c>
      <c r="B1534" s="127" t="str">
        <f>IF(Data!B1534:$B$5009&lt;&gt;"",Data!B1534,"")</f>
        <v/>
      </c>
      <c r="C1534" s="127" t="str">
        <f>IF(Data!$C1534:C$5009&lt;&gt;"",Data!C1534,"")</f>
        <v/>
      </c>
      <c r="S1534" s="145" t="str">
        <f>IF(Data!B1538="","",B1538)</f>
        <v/>
      </c>
      <c r="T1534" s="146" t="str">
        <f>IFERROR(IF(S1534:$S$5009&lt;&gt;0, ABS(S1534-$AC$7),""),"")</f>
        <v/>
      </c>
      <c r="U1534" s="146" t="str">
        <f>IFERROR(IF(S1534:$S$5009&lt;&gt;0, (T1534-$AB$16)^2,""),"")</f>
        <v/>
      </c>
      <c r="V1534" s="147" t="str">
        <f>IF(Data!C1538="","",C1538)</f>
        <v/>
      </c>
      <c r="W1534" s="146" t="str">
        <f>IFERROR(IF(V1534:$V$5009&lt;&gt;0, ABS(C1538-$AC$8),""),"")</f>
        <v/>
      </c>
      <c r="X1534" s="146" t="str">
        <f>IFERROR(IF(V1534:$V$5009&lt;&gt;0, (W1534-$AB$17)^2,""),"")</f>
        <v/>
      </c>
    </row>
    <row r="1535" spans="1:24" ht="23">
      <c r="A1535" s="155">
        <v>1526</v>
      </c>
      <c r="B1535" s="127" t="str">
        <f>IF(Data!B1535:$B$5009&lt;&gt;"",Data!B1535,"")</f>
        <v/>
      </c>
      <c r="C1535" s="127" t="str">
        <f>IF(Data!$C1535:C$5009&lt;&gt;"",Data!C1535,"")</f>
        <v/>
      </c>
      <c r="S1535" s="145" t="str">
        <f>IF(Data!B1539="","",B1539)</f>
        <v/>
      </c>
      <c r="T1535" s="146" t="str">
        <f>IFERROR(IF(S1535:$S$5009&lt;&gt;0, ABS(S1535-$AC$7),""),"")</f>
        <v/>
      </c>
      <c r="U1535" s="146" t="str">
        <f>IFERROR(IF(S1535:$S$5009&lt;&gt;0, (T1535-$AB$16)^2,""),"")</f>
        <v/>
      </c>
      <c r="V1535" s="147" t="str">
        <f>IF(Data!C1539="","",C1539)</f>
        <v/>
      </c>
      <c r="W1535" s="146" t="str">
        <f>IFERROR(IF(V1535:$V$5009&lt;&gt;0, ABS(C1539-$AC$8),""),"")</f>
        <v/>
      </c>
      <c r="X1535" s="146" t="str">
        <f>IFERROR(IF(V1535:$V$5009&lt;&gt;0, (W1535-$AB$17)^2,""),"")</f>
        <v/>
      </c>
    </row>
    <row r="1536" spans="1:24" ht="23">
      <c r="A1536" s="154">
        <v>1527</v>
      </c>
      <c r="B1536" s="127" t="str">
        <f>IF(Data!B1536:$B$5009&lt;&gt;"",Data!B1536,"")</f>
        <v/>
      </c>
      <c r="C1536" s="127" t="str">
        <f>IF(Data!$C1536:C$5009&lt;&gt;"",Data!C1536,"")</f>
        <v/>
      </c>
      <c r="S1536" s="145" t="str">
        <f>IF(Data!B1540="","",B1540)</f>
        <v/>
      </c>
      <c r="T1536" s="146" t="str">
        <f>IFERROR(IF(S1536:$S$5009&lt;&gt;0, ABS(S1536-$AC$7),""),"")</f>
        <v/>
      </c>
      <c r="U1536" s="146" t="str">
        <f>IFERROR(IF(S1536:$S$5009&lt;&gt;0, (T1536-$AB$16)^2,""),"")</f>
        <v/>
      </c>
      <c r="V1536" s="147" t="str">
        <f>IF(Data!C1540="","",C1540)</f>
        <v/>
      </c>
      <c r="W1536" s="146" t="str">
        <f>IFERROR(IF(V1536:$V$5009&lt;&gt;0, ABS(C1540-$AC$8),""),"")</f>
        <v/>
      </c>
      <c r="X1536" s="146" t="str">
        <f>IFERROR(IF(V1536:$V$5009&lt;&gt;0, (W1536-$AB$17)^2,""),"")</f>
        <v/>
      </c>
    </row>
    <row r="1537" spans="1:24" ht="23">
      <c r="A1537" s="155">
        <v>1528</v>
      </c>
      <c r="B1537" s="127" t="str">
        <f>IF(Data!B1537:$B$5009&lt;&gt;"",Data!B1537,"")</f>
        <v/>
      </c>
      <c r="C1537" s="127" t="str">
        <f>IF(Data!$C1537:C$5009&lt;&gt;"",Data!C1537,"")</f>
        <v/>
      </c>
      <c r="S1537" s="145" t="str">
        <f>IF(Data!B1541="","",B1541)</f>
        <v/>
      </c>
      <c r="T1537" s="146" t="str">
        <f>IFERROR(IF(S1537:$S$5009&lt;&gt;0, ABS(S1537-$AC$7),""),"")</f>
        <v/>
      </c>
      <c r="U1537" s="146" t="str">
        <f>IFERROR(IF(S1537:$S$5009&lt;&gt;0, (T1537-$AB$16)^2,""),"")</f>
        <v/>
      </c>
      <c r="V1537" s="147" t="str">
        <f>IF(Data!C1541="","",C1541)</f>
        <v/>
      </c>
      <c r="W1537" s="146" t="str">
        <f>IFERROR(IF(V1537:$V$5009&lt;&gt;0, ABS(C1541-$AC$8),""),"")</f>
        <v/>
      </c>
      <c r="X1537" s="146" t="str">
        <f>IFERROR(IF(V1537:$V$5009&lt;&gt;0, (W1537-$AB$17)^2,""),"")</f>
        <v/>
      </c>
    </row>
    <row r="1538" spans="1:24" ht="23">
      <c r="A1538" s="154">
        <v>1529</v>
      </c>
      <c r="B1538" s="127" t="str">
        <f>IF(Data!B1538:$B$5009&lt;&gt;"",Data!B1538,"")</f>
        <v/>
      </c>
      <c r="C1538" s="127" t="str">
        <f>IF(Data!$C1538:C$5009&lt;&gt;"",Data!C1538,"")</f>
        <v/>
      </c>
      <c r="S1538" s="145" t="str">
        <f>IF(Data!B1542="","",B1542)</f>
        <v/>
      </c>
      <c r="T1538" s="146" t="str">
        <f>IFERROR(IF(S1538:$S$5009&lt;&gt;0, ABS(S1538-$AC$7),""),"")</f>
        <v/>
      </c>
      <c r="U1538" s="146" t="str">
        <f>IFERROR(IF(S1538:$S$5009&lt;&gt;0, (T1538-$AB$16)^2,""),"")</f>
        <v/>
      </c>
      <c r="V1538" s="147" t="str">
        <f>IF(Data!C1542="","",C1542)</f>
        <v/>
      </c>
      <c r="W1538" s="146" t="str">
        <f>IFERROR(IF(V1538:$V$5009&lt;&gt;0, ABS(C1542-$AC$8),""),"")</f>
        <v/>
      </c>
      <c r="X1538" s="146" t="str">
        <f>IFERROR(IF(V1538:$V$5009&lt;&gt;0, (W1538-$AB$17)^2,""),"")</f>
        <v/>
      </c>
    </row>
    <row r="1539" spans="1:24" ht="23">
      <c r="A1539" s="155">
        <v>1530</v>
      </c>
      <c r="B1539" s="127" t="str">
        <f>IF(Data!B1539:$B$5009&lt;&gt;"",Data!B1539,"")</f>
        <v/>
      </c>
      <c r="C1539" s="127" t="str">
        <f>IF(Data!$C1539:C$5009&lt;&gt;"",Data!C1539,"")</f>
        <v/>
      </c>
      <c r="S1539" s="145" t="str">
        <f>IF(Data!B1543="","",B1543)</f>
        <v/>
      </c>
      <c r="T1539" s="146" t="str">
        <f>IFERROR(IF(S1539:$S$5009&lt;&gt;0, ABS(S1539-$AC$7),""),"")</f>
        <v/>
      </c>
      <c r="U1539" s="146" t="str">
        <f>IFERROR(IF(S1539:$S$5009&lt;&gt;0, (T1539-$AB$16)^2,""),"")</f>
        <v/>
      </c>
      <c r="V1539" s="147" t="str">
        <f>IF(Data!C1543="","",C1543)</f>
        <v/>
      </c>
      <c r="W1539" s="146" t="str">
        <f>IFERROR(IF(V1539:$V$5009&lt;&gt;0, ABS(C1543-$AC$8),""),"")</f>
        <v/>
      </c>
      <c r="X1539" s="146" t="str">
        <f>IFERROR(IF(V1539:$V$5009&lt;&gt;0, (W1539-$AB$17)^2,""),"")</f>
        <v/>
      </c>
    </row>
    <row r="1540" spans="1:24" ht="23">
      <c r="A1540" s="154">
        <v>1531</v>
      </c>
      <c r="B1540" s="127" t="str">
        <f>IF(Data!B1540:$B$5009&lt;&gt;"",Data!B1540,"")</f>
        <v/>
      </c>
      <c r="C1540" s="127" t="str">
        <f>IF(Data!$C1540:C$5009&lt;&gt;"",Data!C1540,"")</f>
        <v/>
      </c>
      <c r="S1540" s="145" t="str">
        <f>IF(Data!B1544="","",B1544)</f>
        <v/>
      </c>
      <c r="T1540" s="146" t="str">
        <f>IFERROR(IF(S1540:$S$5009&lt;&gt;0, ABS(S1540-$AC$7),""),"")</f>
        <v/>
      </c>
      <c r="U1540" s="146" t="str">
        <f>IFERROR(IF(S1540:$S$5009&lt;&gt;0, (T1540-$AB$16)^2,""),"")</f>
        <v/>
      </c>
      <c r="V1540" s="147" t="str">
        <f>IF(Data!C1544="","",C1544)</f>
        <v/>
      </c>
      <c r="W1540" s="146" t="str">
        <f>IFERROR(IF(V1540:$V$5009&lt;&gt;0, ABS(C1544-$AC$8),""),"")</f>
        <v/>
      </c>
      <c r="X1540" s="146" t="str">
        <f>IFERROR(IF(V1540:$V$5009&lt;&gt;0, (W1540-$AB$17)^2,""),"")</f>
        <v/>
      </c>
    </row>
    <row r="1541" spans="1:24" ht="23">
      <c r="A1541" s="155">
        <v>1532</v>
      </c>
      <c r="B1541" s="127" t="str">
        <f>IF(Data!B1541:$B$5009&lt;&gt;"",Data!B1541,"")</f>
        <v/>
      </c>
      <c r="C1541" s="127" t="str">
        <f>IF(Data!$C1541:C$5009&lt;&gt;"",Data!C1541,"")</f>
        <v/>
      </c>
      <c r="S1541" s="145" t="str">
        <f>IF(Data!B1545="","",B1545)</f>
        <v/>
      </c>
      <c r="T1541" s="146" t="str">
        <f>IFERROR(IF(S1541:$S$5009&lt;&gt;0, ABS(S1541-$AC$7),""),"")</f>
        <v/>
      </c>
      <c r="U1541" s="146" t="str">
        <f>IFERROR(IF(S1541:$S$5009&lt;&gt;0, (T1541-$AB$16)^2,""),"")</f>
        <v/>
      </c>
      <c r="V1541" s="147" t="str">
        <f>IF(Data!C1545="","",C1545)</f>
        <v/>
      </c>
      <c r="W1541" s="146" t="str">
        <f>IFERROR(IF(V1541:$V$5009&lt;&gt;0, ABS(C1545-$AC$8),""),"")</f>
        <v/>
      </c>
      <c r="X1541" s="146" t="str">
        <f>IFERROR(IF(V1541:$V$5009&lt;&gt;0, (W1541-$AB$17)^2,""),"")</f>
        <v/>
      </c>
    </row>
    <row r="1542" spans="1:24" ht="23">
      <c r="A1542" s="154">
        <v>1533</v>
      </c>
      <c r="B1542" s="127" t="str">
        <f>IF(Data!B1542:$B$5009&lt;&gt;"",Data!B1542,"")</f>
        <v/>
      </c>
      <c r="C1542" s="127" t="str">
        <f>IF(Data!$C1542:C$5009&lt;&gt;"",Data!C1542,"")</f>
        <v/>
      </c>
      <c r="S1542" s="145" t="str">
        <f>IF(Data!B1546="","",B1546)</f>
        <v/>
      </c>
      <c r="T1542" s="146" t="str">
        <f>IFERROR(IF(S1542:$S$5009&lt;&gt;0, ABS(S1542-$AC$7),""),"")</f>
        <v/>
      </c>
      <c r="U1542" s="146" t="str">
        <f>IFERROR(IF(S1542:$S$5009&lt;&gt;0, (T1542-$AB$16)^2,""),"")</f>
        <v/>
      </c>
      <c r="V1542" s="147" t="str">
        <f>IF(Data!C1546="","",C1546)</f>
        <v/>
      </c>
      <c r="W1542" s="146" t="str">
        <f>IFERROR(IF(V1542:$V$5009&lt;&gt;0, ABS(C1546-$AC$8),""),"")</f>
        <v/>
      </c>
      <c r="X1542" s="146" t="str">
        <f>IFERROR(IF(V1542:$V$5009&lt;&gt;0, (W1542-$AB$17)^2,""),"")</f>
        <v/>
      </c>
    </row>
    <row r="1543" spans="1:24" ht="23">
      <c r="A1543" s="155">
        <v>1534</v>
      </c>
      <c r="B1543" s="127" t="str">
        <f>IF(Data!B1543:$B$5009&lt;&gt;"",Data!B1543,"")</f>
        <v/>
      </c>
      <c r="C1543" s="127" t="str">
        <f>IF(Data!$C1543:C$5009&lt;&gt;"",Data!C1543,"")</f>
        <v/>
      </c>
      <c r="S1543" s="145" t="str">
        <f>IF(Data!B1547="","",B1547)</f>
        <v/>
      </c>
      <c r="T1543" s="146" t="str">
        <f>IFERROR(IF(S1543:$S$5009&lt;&gt;0, ABS(S1543-$AC$7),""),"")</f>
        <v/>
      </c>
      <c r="U1543" s="146" t="str">
        <f>IFERROR(IF(S1543:$S$5009&lt;&gt;0, (T1543-$AB$16)^2,""),"")</f>
        <v/>
      </c>
      <c r="V1543" s="147" t="str">
        <f>IF(Data!C1547="","",C1547)</f>
        <v/>
      </c>
      <c r="W1543" s="146" t="str">
        <f>IFERROR(IF(V1543:$V$5009&lt;&gt;0, ABS(C1547-$AC$8),""),"")</f>
        <v/>
      </c>
      <c r="X1543" s="146" t="str">
        <f>IFERROR(IF(V1543:$V$5009&lt;&gt;0, (W1543-$AB$17)^2,""),"")</f>
        <v/>
      </c>
    </row>
    <row r="1544" spans="1:24" ht="23">
      <c r="A1544" s="154">
        <v>1535</v>
      </c>
      <c r="B1544" s="127" t="str">
        <f>IF(Data!B1544:$B$5009&lt;&gt;"",Data!B1544,"")</f>
        <v/>
      </c>
      <c r="C1544" s="127" t="str">
        <f>IF(Data!$C1544:C$5009&lt;&gt;"",Data!C1544,"")</f>
        <v/>
      </c>
      <c r="S1544" s="145" t="str">
        <f>IF(Data!B1548="","",B1548)</f>
        <v/>
      </c>
      <c r="T1544" s="146" t="str">
        <f>IFERROR(IF(S1544:$S$5009&lt;&gt;0, ABS(S1544-$AC$7),""),"")</f>
        <v/>
      </c>
      <c r="U1544" s="146" t="str">
        <f>IFERROR(IF(S1544:$S$5009&lt;&gt;0, (T1544-$AB$16)^2,""),"")</f>
        <v/>
      </c>
      <c r="V1544" s="147" t="str">
        <f>IF(Data!C1548="","",C1548)</f>
        <v/>
      </c>
      <c r="W1544" s="146" t="str">
        <f>IFERROR(IF(V1544:$V$5009&lt;&gt;0, ABS(C1548-$AC$8),""),"")</f>
        <v/>
      </c>
      <c r="X1544" s="146" t="str">
        <f>IFERROR(IF(V1544:$V$5009&lt;&gt;0, (W1544-$AB$17)^2,""),"")</f>
        <v/>
      </c>
    </row>
    <row r="1545" spans="1:24" ht="23">
      <c r="A1545" s="155">
        <v>1536</v>
      </c>
      <c r="B1545" s="127" t="str">
        <f>IF(Data!B1545:$B$5009&lt;&gt;"",Data!B1545,"")</f>
        <v/>
      </c>
      <c r="C1545" s="127" t="str">
        <f>IF(Data!$C1545:C$5009&lt;&gt;"",Data!C1545,"")</f>
        <v/>
      </c>
      <c r="S1545" s="145" t="str">
        <f>IF(Data!B1549="","",B1549)</f>
        <v/>
      </c>
      <c r="T1545" s="146" t="str">
        <f>IFERROR(IF(S1545:$S$5009&lt;&gt;0, ABS(S1545-$AC$7),""),"")</f>
        <v/>
      </c>
      <c r="U1545" s="146" t="str">
        <f>IFERROR(IF(S1545:$S$5009&lt;&gt;0, (T1545-$AB$16)^2,""),"")</f>
        <v/>
      </c>
      <c r="V1545" s="147" t="str">
        <f>IF(Data!C1549="","",C1549)</f>
        <v/>
      </c>
      <c r="W1545" s="146" t="str">
        <f>IFERROR(IF(V1545:$V$5009&lt;&gt;0, ABS(C1549-$AC$8),""),"")</f>
        <v/>
      </c>
      <c r="X1545" s="146" t="str">
        <f>IFERROR(IF(V1545:$V$5009&lt;&gt;0, (W1545-$AB$17)^2,""),"")</f>
        <v/>
      </c>
    </row>
    <row r="1546" spans="1:24" ht="23">
      <c r="A1546" s="154">
        <v>1537</v>
      </c>
      <c r="B1546" s="127" t="str">
        <f>IF(Data!B1546:$B$5009&lt;&gt;"",Data!B1546,"")</f>
        <v/>
      </c>
      <c r="C1546" s="127" t="str">
        <f>IF(Data!$C1546:C$5009&lt;&gt;"",Data!C1546,"")</f>
        <v/>
      </c>
      <c r="S1546" s="145" t="str">
        <f>IF(Data!B1550="","",B1550)</f>
        <v/>
      </c>
      <c r="T1546" s="146" t="str">
        <f>IFERROR(IF(S1546:$S$5009&lt;&gt;0, ABS(S1546-$AC$7),""),"")</f>
        <v/>
      </c>
      <c r="U1546" s="146" t="str">
        <f>IFERROR(IF(S1546:$S$5009&lt;&gt;0, (T1546-$AB$16)^2,""),"")</f>
        <v/>
      </c>
      <c r="V1546" s="147" t="str">
        <f>IF(Data!C1550="","",C1550)</f>
        <v/>
      </c>
      <c r="W1546" s="146" t="str">
        <f>IFERROR(IF(V1546:$V$5009&lt;&gt;0, ABS(C1550-$AC$8),""),"")</f>
        <v/>
      </c>
      <c r="X1546" s="146" t="str">
        <f>IFERROR(IF(V1546:$V$5009&lt;&gt;0, (W1546-$AB$17)^2,""),"")</f>
        <v/>
      </c>
    </row>
    <row r="1547" spans="1:24" ht="23">
      <c r="A1547" s="155">
        <v>1538</v>
      </c>
      <c r="B1547" s="127" t="str">
        <f>IF(Data!B1547:$B$5009&lt;&gt;"",Data!B1547,"")</f>
        <v/>
      </c>
      <c r="C1547" s="127" t="str">
        <f>IF(Data!$C1547:C$5009&lt;&gt;"",Data!C1547,"")</f>
        <v/>
      </c>
      <c r="S1547" s="145" t="str">
        <f>IF(Data!B1551="","",B1551)</f>
        <v/>
      </c>
      <c r="T1547" s="146" t="str">
        <f>IFERROR(IF(S1547:$S$5009&lt;&gt;0, ABS(S1547-$AC$7),""),"")</f>
        <v/>
      </c>
      <c r="U1547" s="146" t="str">
        <f>IFERROR(IF(S1547:$S$5009&lt;&gt;0, (T1547-$AB$16)^2,""),"")</f>
        <v/>
      </c>
      <c r="V1547" s="147" t="str">
        <f>IF(Data!C1551="","",C1551)</f>
        <v/>
      </c>
      <c r="W1547" s="146" t="str">
        <f>IFERROR(IF(V1547:$V$5009&lt;&gt;0, ABS(C1551-$AC$8),""),"")</f>
        <v/>
      </c>
      <c r="X1547" s="146" t="str">
        <f>IFERROR(IF(V1547:$V$5009&lt;&gt;0, (W1547-$AB$17)^2,""),"")</f>
        <v/>
      </c>
    </row>
    <row r="1548" spans="1:24" ht="23">
      <c r="A1548" s="154">
        <v>1539</v>
      </c>
      <c r="B1548" s="127" t="str">
        <f>IF(Data!B1548:$B$5009&lt;&gt;"",Data!B1548,"")</f>
        <v/>
      </c>
      <c r="C1548" s="127" t="str">
        <f>IF(Data!$C1548:C$5009&lt;&gt;"",Data!C1548,"")</f>
        <v/>
      </c>
      <c r="S1548" s="145" t="str">
        <f>IF(Data!B1552="","",B1552)</f>
        <v/>
      </c>
      <c r="T1548" s="146" t="str">
        <f>IFERROR(IF(S1548:$S$5009&lt;&gt;0, ABS(S1548-$AC$7),""),"")</f>
        <v/>
      </c>
      <c r="U1548" s="146" t="str">
        <f>IFERROR(IF(S1548:$S$5009&lt;&gt;0, (T1548-$AB$16)^2,""),"")</f>
        <v/>
      </c>
      <c r="V1548" s="147" t="str">
        <f>IF(Data!C1552="","",C1552)</f>
        <v/>
      </c>
      <c r="W1548" s="146" t="str">
        <f>IFERROR(IF(V1548:$V$5009&lt;&gt;0, ABS(C1552-$AC$8),""),"")</f>
        <v/>
      </c>
      <c r="X1548" s="146" t="str">
        <f>IFERROR(IF(V1548:$V$5009&lt;&gt;0, (W1548-$AB$17)^2,""),"")</f>
        <v/>
      </c>
    </row>
    <row r="1549" spans="1:24" ht="23">
      <c r="A1549" s="155">
        <v>1540</v>
      </c>
      <c r="B1549" s="127" t="str">
        <f>IF(Data!B1549:$B$5009&lt;&gt;"",Data!B1549,"")</f>
        <v/>
      </c>
      <c r="C1549" s="127" t="str">
        <f>IF(Data!$C1549:C$5009&lt;&gt;"",Data!C1549,"")</f>
        <v/>
      </c>
      <c r="S1549" s="145" t="str">
        <f>IF(Data!B1553="","",B1553)</f>
        <v/>
      </c>
      <c r="T1549" s="146" t="str">
        <f>IFERROR(IF(S1549:$S$5009&lt;&gt;0, ABS(S1549-$AC$7),""),"")</f>
        <v/>
      </c>
      <c r="U1549" s="146" t="str">
        <f>IFERROR(IF(S1549:$S$5009&lt;&gt;0, (T1549-$AB$16)^2,""),"")</f>
        <v/>
      </c>
      <c r="V1549" s="147" t="str">
        <f>IF(Data!C1553="","",C1553)</f>
        <v/>
      </c>
      <c r="W1549" s="146" t="str">
        <f>IFERROR(IF(V1549:$V$5009&lt;&gt;0, ABS(C1553-$AC$8),""),"")</f>
        <v/>
      </c>
      <c r="X1549" s="146" t="str">
        <f>IFERROR(IF(V1549:$V$5009&lt;&gt;0, (W1549-$AB$17)^2,""),"")</f>
        <v/>
      </c>
    </row>
    <row r="1550" spans="1:24" ht="23">
      <c r="A1550" s="154">
        <v>1541</v>
      </c>
      <c r="B1550" s="127" t="str">
        <f>IF(Data!B1550:$B$5009&lt;&gt;"",Data!B1550,"")</f>
        <v/>
      </c>
      <c r="C1550" s="127" t="str">
        <f>IF(Data!$C1550:C$5009&lt;&gt;"",Data!C1550,"")</f>
        <v/>
      </c>
      <c r="S1550" s="145" t="str">
        <f>IF(Data!B1554="","",B1554)</f>
        <v/>
      </c>
      <c r="T1550" s="146" t="str">
        <f>IFERROR(IF(S1550:$S$5009&lt;&gt;0, ABS(S1550-$AC$7),""),"")</f>
        <v/>
      </c>
      <c r="U1550" s="146" t="str">
        <f>IFERROR(IF(S1550:$S$5009&lt;&gt;0, (T1550-$AB$16)^2,""),"")</f>
        <v/>
      </c>
      <c r="V1550" s="147" t="str">
        <f>IF(Data!C1554="","",C1554)</f>
        <v/>
      </c>
      <c r="W1550" s="146" t="str">
        <f>IFERROR(IF(V1550:$V$5009&lt;&gt;0, ABS(C1554-$AC$8),""),"")</f>
        <v/>
      </c>
      <c r="X1550" s="146" t="str">
        <f>IFERROR(IF(V1550:$V$5009&lt;&gt;0, (W1550-$AB$17)^2,""),"")</f>
        <v/>
      </c>
    </row>
    <row r="1551" spans="1:24" ht="23">
      <c r="A1551" s="155">
        <v>1542</v>
      </c>
      <c r="B1551" s="127" t="str">
        <f>IF(Data!B1551:$B$5009&lt;&gt;"",Data!B1551,"")</f>
        <v/>
      </c>
      <c r="C1551" s="127" t="str">
        <f>IF(Data!$C1551:C$5009&lt;&gt;"",Data!C1551,"")</f>
        <v/>
      </c>
      <c r="S1551" s="145" t="str">
        <f>IF(Data!B1555="","",B1555)</f>
        <v/>
      </c>
      <c r="T1551" s="146" t="str">
        <f>IFERROR(IF(S1551:$S$5009&lt;&gt;0, ABS(S1551-$AC$7),""),"")</f>
        <v/>
      </c>
      <c r="U1551" s="146" t="str">
        <f>IFERROR(IF(S1551:$S$5009&lt;&gt;0, (T1551-$AB$16)^2,""),"")</f>
        <v/>
      </c>
      <c r="V1551" s="147" t="str">
        <f>IF(Data!C1555="","",C1555)</f>
        <v/>
      </c>
      <c r="W1551" s="146" t="str">
        <f>IFERROR(IF(V1551:$V$5009&lt;&gt;0, ABS(C1555-$AC$8),""),"")</f>
        <v/>
      </c>
      <c r="X1551" s="146" t="str">
        <f>IFERROR(IF(V1551:$V$5009&lt;&gt;0, (W1551-$AB$17)^2,""),"")</f>
        <v/>
      </c>
    </row>
    <row r="1552" spans="1:24" ht="23">
      <c r="A1552" s="154">
        <v>1543</v>
      </c>
      <c r="B1552" s="127" t="str">
        <f>IF(Data!B1552:$B$5009&lt;&gt;"",Data!B1552,"")</f>
        <v/>
      </c>
      <c r="C1552" s="127" t="str">
        <f>IF(Data!$C1552:C$5009&lt;&gt;"",Data!C1552,"")</f>
        <v/>
      </c>
      <c r="S1552" s="145" t="str">
        <f>IF(Data!B1556="","",B1556)</f>
        <v/>
      </c>
      <c r="T1552" s="146" t="str">
        <f>IFERROR(IF(S1552:$S$5009&lt;&gt;0, ABS(S1552-$AC$7),""),"")</f>
        <v/>
      </c>
      <c r="U1552" s="146" t="str">
        <f>IFERROR(IF(S1552:$S$5009&lt;&gt;0, (T1552-$AB$16)^2,""),"")</f>
        <v/>
      </c>
      <c r="V1552" s="147" t="str">
        <f>IF(Data!C1556="","",C1556)</f>
        <v/>
      </c>
      <c r="W1552" s="146" t="str">
        <f>IFERROR(IF(V1552:$V$5009&lt;&gt;0, ABS(C1556-$AC$8),""),"")</f>
        <v/>
      </c>
      <c r="X1552" s="146" t="str">
        <f>IFERROR(IF(V1552:$V$5009&lt;&gt;0, (W1552-$AB$17)^2,""),"")</f>
        <v/>
      </c>
    </row>
    <row r="1553" spans="1:24" ht="23">
      <c r="A1553" s="155">
        <v>1544</v>
      </c>
      <c r="B1553" s="127" t="str">
        <f>IF(Data!B1553:$B$5009&lt;&gt;"",Data!B1553,"")</f>
        <v/>
      </c>
      <c r="C1553" s="127" t="str">
        <f>IF(Data!$C1553:C$5009&lt;&gt;"",Data!C1553,"")</f>
        <v/>
      </c>
      <c r="S1553" s="145" t="str">
        <f>IF(Data!B1557="","",B1557)</f>
        <v/>
      </c>
      <c r="T1553" s="146" t="str">
        <f>IFERROR(IF(S1553:$S$5009&lt;&gt;0, ABS(S1553-$AC$7),""),"")</f>
        <v/>
      </c>
      <c r="U1553" s="146" t="str">
        <f>IFERROR(IF(S1553:$S$5009&lt;&gt;0, (T1553-$AB$16)^2,""),"")</f>
        <v/>
      </c>
      <c r="V1553" s="147" t="str">
        <f>IF(Data!C1557="","",C1557)</f>
        <v/>
      </c>
      <c r="W1553" s="146" t="str">
        <f>IFERROR(IF(V1553:$V$5009&lt;&gt;0, ABS(C1557-$AC$8),""),"")</f>
        <v/>
      </c>
      <c r="X1553" s="146" t="str">
        <f>IFERROR(IF(V1553:$V$5009&lt;&gt;0, (W1553-$AB$17)^2,""),"")</f>
        <v/>
      </c>
    </row>
    <row r="1554" spans="1:24" ht="23">
      <c r="A1554" s="154">
        <v>1545</v>
      </c>
      <c r="B1554" s="127" t="str">
        <f>IF(Data!B1554:$B$5009&lt;&gt;"",Data!B1554,"")</f>
        <v/>
      </c>
      <c r="C1554" s="127" t="str">
        <f>IF(Data!$C1554:C$5009&lt;&gt;"",Data!C1554,"")</f>
        <v/>
      </c>
      <c r="S1554" s="145" t="str">
        <f>IF(Data!B1558="","",B1558)</f>
        <v/>
      </c>
      <c r="T1554" s="146" t="str">
        <f>IFERROR(IF(S1554:$S$5009&lt;&gt;0, ABS(S1554-$AC$7),""),"")</f>
        <v/>
      </c>
      <c r="U1554" s="146" t="str">
        <f>IFERROR(IF(S1554:$S$5009&lt;&gt;0, (T1554-$AB$16)^2,""),"")</f>
        <v/>
      </c>
      <c r="V1554" s="147" t="str">
        <f>IF(Data!C1558="","",C1558)</f>
        <v/>
      </c>
      <c r="W1554" s="146" t="str">
        <f>IFERROR(IF(V1554:$V$5009&lt;&gt;0, ABS(C1558-$AC$8),""),"")</f>
        <v/>
      </c>
      <c r="X1554" s="146" t="str">
        <f>IFERROR(IF(V1554:$V$5009&lt;&gt;0, (W1554-$AB$17)^2,""),"")</f>
        <v/>
      </c>
    </row>
    <row r="1555" spans="1:24" ht="23">
      <c r="A1555" s="155">
        <v>1546</v>
      </c>
      <c r="B1555" s="127" t="str">
        <f>IF(Data!B1555:$B$5009&lt;&gt;"",Data!B1555,"")</f>
        <v/>
      </c>
      <c r="C1555" s="127" t="str">
        <f>IF(Data!$C1555:C$5009&lt;&gt;"",Data!C1555,"")</f>
        <v/>
      </c>
      <c r="S1555" s="145" t="str">
        <f>IF(Data!B1559="","",B1559)</f>
        <v/>
      </c>
      <c r="T1555" s="146" t="str">
        <f>IFERROR(IF(S1555:$S$5009&lt;&gt;0, ABS(S1555-$AC$7),""),"")</f>
        <v/>
      </c>
      <c r="U1555" s="146" t="str">
        <f>IFERROR(IF(S1555:$S$5009&lt;&gt;0, (T1555-$AB$16)^2,""),"")</f>
        <v/>
      </c>
      <c r="V1555" s="147" t="str">
        <f>IF(Data!C1559="","",C1559)</f>
        <v/>
      </c>
      <c r="W1555" s="146" t="str">
        <f>IFERROR(IF(V1555:$V$5009&lt;&gt;0, ABS(C1559-$AC$8),""),"")</f>
        <v/>
      </c>
      <c r="X1555" s="146" t="str">
        <f>IFERROR(IF(V1555:$V$5009&lt;&gt;0, (W1555-$AB$17)^2,""),"")</f>
        <v/>
      </c>
    </row>
    <row r="1556" spans="1:24" ht="23">
      <c r="A1556" s="154">
        <v>1547</v>
      </c>
      <c r="B1556" s="127" t="str">
        <f>IF(Data!B1556:$B$5009&lt;&gt;"",Data!B1556,"")</f>
        <v/>
      </c>
      <c r="C1556" s="127" t="str">
        <f>IF(Data!$C1556:C$5009&lt;&gt;"",Data!C1556,"")</f>
        <v/>
      </c>
      <c r="S1556" s="145" t="str">
        <f>IF(Data!B1560="","",B1560)</f>
        <v/>
      </c>
      <c r="T1556" s="146" t="str">
        <f>IFERROR(IF(S1556:$S$5009&lt;&gt;0, ABS(S1556-$AC$7),""),"")</f>
        <v/>
      </c>
      <c r="U1556" s="146" t="str">
        <f>IFERROR(IF(S1556:$S$5009&lt;&gt;0, (T1556-$AB$16)^2,""),"")</f>
        <v/>
      </c>
      <c r="V1556" s="147" t="str">
        <f>IF(Data!C1560="","",C1560)</f>
        <v/>
      </c>
      <c r="W1556" s="146" t="str">
        <f>IFERROR(IF(V1556:$V$5009&lt;&gt;0, ABS(C1560-$AC$8),""),"")</f>
        <v/>
      </c>
      <c r="X1556" s="146" t="str">
        <f>IFERROR(IF(V1556:$V$5009&lt;&gt;0, (W1556-$AB$17)^2,""),"")</f>
        <v/>
      </c>
    </row>
    <row r="1557" spans="1:24" ht="23">
      <c r="A1557" s="155">
        <v>1548</v>
      </c>
      <c r="B1557" s="127" t="str">
        <f>IF(Data!B1557:$B$5009&lt;&gt;"",Data!B1557,"")</f>
        <v/>
      </c>
      <c r="C1557" s="127" t="str">
        <f>IF(Data!$C1557:C$5009&lt;&gt;"",Data!C1557,"")</f>
        <v/>
      </c>
      <c r="S1557" s="145" t="str">
        <f>IF(Data!B1561="","",B1561)</f>
        <v/>
      </c>
      <c r="T1557" s="146" t="str">
        <f>IFERROR(IF(S1557:$S$5009&lt;&gt;0, ABS(S1557-$AC$7),""),"")</f>
        <v/>
      </c>
      <c r="U1557" s="146" t="str">
        <f>IFERROR(IF(S1557:$S$5009&lt;&gt;0, (T1557-$AB$16)^2,""),"")</f>
        <v/>
      </c>
      <c r="V1557" s="147" t="str">
        <f>IF(Data!C1561="","",C1561)</f>
        <v/>
      </c>
      <c r="W1557" s="146" t="str">
        <f>IFERROR(IF(V1557:$V$5009&lt;&gt;0, ABS(C1561-$AC$8),""),"")</f>
        <v/>
      </c>
      <c r="X1557" s="146" t="str">
        <f>IFERROR(IF(V1557:$V$5009&lt;&gt;0, (W1557-$AB$17)^2,""),"")</f>
        <v/>
      </c>
    </row>
    <row r="1558" spans="1:24" ht="23">
      <c r="A1558" s="154">
        <v>1549</v>
      </c>
      <c r="B1558" s="127" t="str">
        <f>IF(Data!B1558:$B$5009&lt;&gt;"",Data!B1558,"")</f>
        <v/>
      </c>
      <c r="C1558" s="127" t="str">
        <f>IF(Data!$C1558:C$5009&lt;&gt;"",Data!C1558,"")</f>
        <v/>
      </c>
      <c r="S1558" s="145" t="str">
        <f>IF(Data!B1562="","",B1562)</f>
        <v/>
      </c>
      <c r="T1558" s="146" t="str">
        <f>IFERROR(IF(S1558:$S$5009&lt;&gt;0, ABS(S1558-$AC$7),""),"")</f>
        <v/>
      </c>
      <c r="U1558" s="146" t="str">
        <f>IFERROR(IF(S1558:$S$5009&lt;&gt;0, (T1558-$AB$16)^2,""),"")</f>
        <v/>
      </c>
      <c r="V1558" s="147" t="str">
        <f>IF(Data!C1562="","",C1562)</f>
        <v/>
      </c>
      <c r="W1558" s="146" t="str">
        <f>IFERROR(IF(V1558:$V$5009&lt;&gt;0, ABS(C1562-$AC$8),""),"")</f>
        <v/>
      </c>
      <c r="X1558" s="146" t="str">
        <f>IFERROR(IF(V1558:$V$5009&lt;&gt;0, (W1558-$AB$17)^2,""),"")</f>
        <v/>
      </c>
    </row>
    <row r="1559" spans="1:24" ht="23">
      <c r="A1559" s="155">
        <v>1550</v>
      </c>
      <c r="B1559" s="127" t="str">
        <f>IF(Data!B1559:$B$5009&lt;&gt;"",Data!B1559,"")</f>
        <v/>
      </c>
      <c r="C1559" s="127" t="str">
        <f>IF(Data!$C1559:C$5009&lt;&gt;"",Data!C1559,"")</f>
        <v/>
      </c>
      <c r="S1559" s="145" t="str">
        <f>IF(Data!B1563="","",B1563)</f>
        <v/>
      </c>
      <c r="T1559" s="146" t="str">
        <f>IFERROR(IF(S1559:$S$5009&lt;&gt;0, ABS(S1559-$AC$7),""),"")</f>
        <v/>
      </c>
      <c r="U1559" s="146" t="str">
        <f>IFERROR(IF(S1559:$S$5009&lt;&gt;0, (T1559-$AB$16)^2,""),"")</f>
        <v/>
      </c>
      <c r="V1559" s="147" t="str">
        <f>IF(Data!C1563="","",C1563)</f>
        <v/>
      </c>
      <c r="W1559" s="146" t="str">
        <f>IFERROR(IF(V1559:$V$5009&lt;&gt;0, ABS(C1563-$AC$8),""),"")</f>
        <v/>
      </c>
      <c r="X1559" s="146" t="str">
        <f>IFERROR(IF(V1559:$V$5009&lt;&gt;0, (W1559-$AB$17)^2,""),"")</f>
        <v/>
      </c>
    </row>
    <row r="1560" spans="1:24" ht="23">
      <c r="A1560" s="154">
        <v>1551</v>
      </c>
      <c r="B1560" s="127" t="str">
        <f>IF(Data!B1560:$B$5009&lt;&gt;"",Data!B1560,"")</f>
        <v/>
      </c>
      <c r="C1560" s="127" t="str">
        <f>IF(Data!$C1560:C$5009&lt;&gt;"",Data!C1560,"")</f>
        <v/>
      </c>
      <c r="S1560" s="145" t="str">
        <f>IF(Data!B1564="","",B1564)</f>
        <v/>
      </c>
      <c r="T1560" s="146" t="str">
        <f>IFERROR(IF(S1560:$S$5009&lt;&gt;0, ABS(S1560-$AC$7),""),"")</f>
        <v/>
      </c>
      <c r="U1560" s="146" t="str">
        <f>IFERROR(IF(S1560:$S$5009&lt;&gt;0, (T1560-$AB$16)^2,""),"")</f>
        <v/>
      </c>
      <c r="V1560" s="147" t="str">
        <f>IF(Data!C1564="","",C1564)</f>
        <v/>
      </c>
      <c r="W1560" s="146" t="str">
        <f>IFERROR(IF(V1560:$V$5009&lt;&gt;0, ABS(C1564-$AC$8),""),"")</f>
        <v/>
      </c>
      <c r="X1560" s="146" t="str">
        <f>IFERROR(IF(V1560:$V$5009&lt;&gt;0, (W1560-$AB$17)^2,""),"")</f>
        <v/>
      </c>
    </row>
    <row r="1561" spans="1:24" ht="23">
      <c r="A1561" s="155">
        <v>1552</v>
      </c>
      <c r="B1561" s="127" t="str">
        <f>IF(Data!B1561:$B$5009&lt;&gt;"",Data!B1561,"")</f>
        <v/>
      </c>
      <c r="C1561" s="127" t="str">
        <f>IF(Data!$C1561:C$5009&lt;&gt;"",Data!C1561,"")</f>
        <v/>
      </c>
      <c r="S1561" s="145" t="str">
        <f>IF(Data!B1565="","",B1565)</f>
        <v/>
      </c>
      <c r="T1561" s="146" t="str">
        <f>IFERROR(IF(S1561:$S$5009&lt;&gt;0, ABS(S1561-$AC$7),""),"")</f>
        <v/>
      </c>
      <c r="U1561" s="146" t="str">
        <f>IFERROR(IF(S1561:$S$5009&lt;&gt;0, (T1561-$AB$16)^2,""),"")</f>
        <v/>
      </c>
      <c r="V1561" s="147" t="str">
        <f>IF(Data!C1565="","",C1565)</f>
        <v/>
      </c>
      <c r="W1561" s="146" t="str">
        <f>IFERROR(IF(V1561:$V$5009&lt;&gt;0, ABS(C1565-$AC$8),""),"")</f>
        <v/>
      </c>
      <c r="X1561" s="146" t="str">
        <f>IFERROR(IF(V1561:$V$5009&lt;&gt;0, (W1561-$AB$17)^2,""),"")</f>
        <v/>
      </c>
    </row>
    <row r="1562" spans="1:24" ht="23">
      <c r="A1562" s="154">
        <v>1553</v>
      </c>
      <c r="B1562" s="127" t="str">
        <f>IF(Data!B1562:$B$5009&lt;&gt;"",Data!B1562,"")</f>
        <v/>
      </c>
      <c r="C1562" s="127" t="str">
        <f>IF(Data!$C1562:C$5009&lt;&gt;"",Data!C1562,"")</f>
        <v/>
      </c>
      <c r="S1562" s="145" t="str">
        <f>IF(Data!B1566="","",B1566)</f>
        <v/>
      </c>
      <c r="T1562" s="146" t="str">
        <f>IFERROR(IF(S1562:$S$5009&lt;&gt;0, ABS(S1562-$AC$7),""),"")</f>
        <v/>
      </c>
      <c r="U1562" s="146" t="str">
        <f>IFERROR(IF(S1562:$S$5009&lt;&gt;0, (T1562-$AB$16)^2,""),"")</f>
        <v/>
      </c>
      <c r="V1562" s="147" t="str">
        <f>IF(Data!C1566="","",C1566)</f>
        <v/>
      </c>
      <c r="W1562" s="146" t="str">
        <f>IFERROR(IF(V1562:$V$5009&lt;&gt;0, ABS(C1566-$AC$8),""),"")</f>
        <v/>
      </c>
      <c r="X1562" s="146" t="str">
        <f>IFERROR(IF(V1562:$V$5009&lt;&gt;0, (W1562-$AB$17)^2,""),"")</f>
        <v/>
      </c>
    </row>
    <row r="1563" spans="1:24" ht="23">
      <c r="A1563" s="155">
        <v>1554</v>
      </c>
      <c r="B1563" s="127" t="str">
        <f>IF(Data!B1563:$B$5009&lt;&gt;"",Data!B1563,"")</f>
        <v/>
      </c>
      <c r="C1563" s="127" t="str">
        <f>IF(Data!$C1563:C$5009&lt;&gt;"",Data!C1563,"")</f>
        <v/>
      </c>
      <c r="S1563" s="145" t="str">
        <f>IF(Data!B1567="","",B1567)</f>
        <v/>
      </c>
      <c r="T1563" s="146" t="str">
        <f>IFERROR(IF(S1563:$S$5009&lt;&gt;0, ABS(S1563-$AC$7),""),"")</f>
        <v/>
      </c>
      <c r="U1563" s="146" t="str">
        <f>IFERROR(IF(S1563:$S$5009&lt;&gt;0, (T1563-$AB$16)^2,""),"")</f>
        <v/>
      </c>
      <c r="V1563" s="147" t="str">
        <f>IF(Data!C1567="","",C1567)</f>
        <v/>
      </c>
      <c r="W1563" s="146" t="str">
        <f>IFERROR(IF(V1563:$V$5009&lt;&gt;0, ABS(C1567-$AC$8),""),"")</f>
        <v/>
      </c>
      <c r="X1563" s="146" t="str">
        <f>IFERROR(IF(V1563:$V$5009&lt;&gt;0, (W1563-$AB$17)^2,""),"")</f>
        <v/>
      </c>
    </row>
    <row r="1564" spans="1:24" ht="23">
      <c r="A1564" s="154">
        <v>1555</v>
      </c>
      <c r="B1564" s="127" t="str">
        <f>IF(Data!B1564:$B$5009&lt;&gt;"",Data!B1564,"")</f>
        <v/>
      </c>
      <c r="C1564" s="127" t="str">
        <f>IF(Data!$C1564:C$5009&lt;&gt;"",Data!C1564,"")</f>
        <v/>
      </c>
      <c r="S1564" s="145" t="str">
        <f>IF(Data!B1568="","",B1568)</f>
        <v/>
      </c>
      <c r="T1564" s="146" t="str">
        <f>IFERROR(IF(S1564:$S$5009&lt;&gt;0, ABS(S1564-$AC$7),""),"")</f>
        <v/>
      </c>
      <c r="U1564" s="146" t="str">
        <f>IFERROR(IF(S1564:$S$5009&lt;&gt;0, (T1564-$AB$16)^2,""),"")</f>
        <v/>
      </c>
      <c r="V1564" s="147" t="str">
        <f>IF(Data!C1568="","",C1568)</f>
        <v/>
      </c>
      <c r="W1564" s="146" t="str">
        <f>IFERROR(IF(V1564:$V$5009&lt;&gt;0, ABS(C1568-$AC$8),""),"")</f>
        <v/>
      </c>
      <c r="X1564" s="146" t="str">
        <f>IFERROR(IF(V1564:$V$5009&lt;&gt;0, (W1564-$AB$17)^2,""),"")</f>
        <v/>
      </c>
    </row>
    <row r="1565" spans="1:24" ht="23">
      <c r="A1565" s="155">
        <v>1556</v>
      </c>
      <c r="B1565" s="127" t="str">
        <f>IF(Data!B1565:$B$5009&lt;&gt;"",Data!B1565,"")</f>
        <v/>
      </c>
      <c r="C1565" s="127" t="str">
        <f>IF(Data!$C1565:C$5009&lt;&gt;"",Data!C1565,"")</f>
        <v/>
      </c>
      <c r="S1565" s="145" t="str">
        <f>IF(Data!B1569="","",B1569)</f>
        <v/>
      </c>
      <c r="T1565" s="146" t="str">
        <f>IFERROR(IF(S1565:$S$5009&lt;&gt;0, ABS(S1565-$AC$7),""),"")</f>
        <v/>
      </c>
      <c r="U1565" s="146" t="str">
        <f>IFERROR(IF(S1565:$S$5009&lt;&gt;0, (T1565-$AB$16)^2,""),"")</f>
        <v/>
      </c>
      <c r="V1565" s="147" t="str">
        <f>IF(Data!C1569="","",C1569)</f>
        <v/>
      </c>
      <c r="W1565" s="146" t="str">
        <f>IFERROR(IF(V1565:$V$5009&lt;&gt;0, ABS(C1569-$AC$8),""),"")</f>
        <v/>
      </c>
      <c r="X1565" s="146" t="str">
        <f>IFERROR(IF(V1565:$V$5009&lt;&gt;0, (W1565-$AB$17)^2,""),"")</f>
        <v/>
      </c>
    </row>
    <row r="1566" spans="1:24" ht="23">
      <c r="A1566" s="154">
        <v>1557</v>
      </c>
      <c r="B1566" s="127" t="str">
        <f>IF(Data!B1566:$B$5009&lt;&gt;"",Data!B1566,"")</f>
        <v/>
      </c>
      <c r="C1566" s="127" t="str">
        <f>IF(Data!$C1566:C$5009&lt;&gt;"",Data!C1566,"")</f>
        <v/>
      </c>
      <c r="S1566" s="145" t="str">
        <f>IF(Data!B1570="","",B1570)</f>
        <v/>
      </c>
      <c r="T1566" s="146" t="str">
        <f>IFERROR(IF(S1566:$S$5009&lt;&gt;0, ABS(S1566-$AC$7),""),"")</f>
        <v/>
      </c>
      <c r="U1566" s="146" t="str">
        <f>IFERROR(IF(S1566:$S$5009&lt;&gt;0, (T1566-$AB$16)^2,""),"")</f>
        <v/>
      </c>
      <c r="V1566" s="147" t="str">
        <f>IF(Data!C1570="","",C1570)</f>
        <v/>
      </c>
      <c r="W1566" s="146" t="str">
        <f>IFERROR(IF(V1566:$V$5009&lt;&gt;0, ABS(C1570-$AC$8),""),"")</f>
        <v/>
      </c>
      <c r="X1566" s="146" t="str">
        <f>IFERROR(IF(V1566:$V$5009&lt;&gt;0, (W1566-$AB$17)^2,""),"")</f>
        <v/>
      </c>
    </row>
    <row r="1567" spans="1:24" ht="23">
      <c r="A1567" s="155">
        <v>1558</v>
      </c>
      <c r="B1567" s="127" t="str">
        <f>IF(Data!B1567:$B$5009&lt;&gt;"",Data!B1567,"")</f>
        <v/>
      </c>
      <c r="C1567" s="127" t="str">
        <f>IF(Data!$C1567:C$5009&lt;&gt;"",Data!C1567,"")</f>
        <v/>
      </c>
      <c r="S1567" s="145" t="str">
        <f>IF(Data!B1571="","",B1571)</f>
        <v/>
      </c>
      <c r="T1567" s="146" t="str">
        <f>IFERROR(IF(S1567:$S$5009&lt;&gt;0, ABS(S1567-$AC$7),""),"")</f>
        <v/>
      </c>
      <c r="U1567" s="146" t="str">
        <f>IFERROR(IF(S1567:$S$5009&lt;&gt;0, (T1567-$AB$16)^2,""),"")</f>
        <v/>
      </c>
      <c r="V1567" s="147" t="str">
        <f>IF(Data!C1571="","",C1571)</f>
        <v/>
      </c>
      <c r="W1567" s="146" t="str">
        <f>IFERROR(IF(V1567:$V$5009&lt;&gt;0, ABS(C1571-$AC$8),""),"")</f>
        <v/>
      </c>
      <c r="X1567" s="146" t="str">
        <f>IFERROR(IF(V1567:$V$5009&lt;&gt;0, (W1567-$AB$17)^2,""),"")</f>
        <v/>
      </c>
    </row>
    <row r="1568" spans="1:24" ht="23">
      <c r="A1568" s="154">
        <v>1559</v>
      </c>
      <c r="B1568" s="127" t="str">
        <f>IF(Data!B1568:$B$5009&lt;&gt;"",Data!B1568,"")</f>
        <v/>
      </c>
      <c r="C1568" s="127" t="str">
        <f>IF(Data!$C1568:C$5009&lt;&gt;"",Data!C1568,"")</f>
        <v/>
      </c>
      <c r="S1568" s="145" t="str">
        <f>IF(Data!B1572="","",B1572)</f>
        <v/>
      </c>
      <c r="T1568" s="146" t="str">
        <f>IFERROR(IF(S1568:$S$5009&lt;&gt;0, ABS(S1568-$AC$7),""),"")</f>
        <v/>
      </c>
      <c r="U1568" s="146" t="str">
        <f>IFERROR(IF(S1568:$S$5009&lt;&gt;0, (T1568-$AB$16)^2,""),"")</f>
        <v/>
      </c>
      <c r="V1568" s="147" t="str">
        <f>IF(Data!C1572="","",C1572)</f>
        <v/>
      </c>
      <c r="W1568" s="146" t="str">
        <f>IFERROR(IF(V1568:$V$5009&lt;&gt;0, ABS(C1572-$AC$8),""),"")</f>
        <v/>
      </c>
      <c r="X1568" s="146" t="str">
        <f>IFERROR(IF(V1568:$V$5009&lt;&gt;0, (W1568-$AB$17)^2,""),"")</f>
        <v/>
      </c>
    </row>
    <row r="1569" spans="1:24" ht="23">
      <c r="A1569" s="155">
        <v>1560</v>
      </c>
      <c r="B1569" s="127" t="str">
        <f>IF(Data!B1569:$B$5009&lt;&gt;"",Data!B1569,"")</f>
        <v/>
      </c>
      <c r="C1569" s="127" t="str">
        <f>IF(Data!$C1569:C$5009&lt;&gt;"",Data!C1569,"")</f>
        <v/>
      </c>
      <c r="S1569" s="145" t="str">
        <f>IF(Data!B1573="","",B1573)</f>
        <v/>
      </c>
      <c r="T1569" s="146" t="str">
        <f>IFERROR(IF(S1569:$S$5009&lt;&gt;0, ABS(S1569-$AC$7),""),"")</f>
        <v/>
      </c>
      <c r="U1569" s="146" t="str">
        <f>IFERROR(IF(S1569:$S$5009&lt;&gt;0, (T1569-$AB$16)^2,""),"")</f>
        <v/>
      </c>
      <c r="V1569" s="147" t="str">
        <f>IF(Data!C1573="","",C1573)</f>
        <v/>
      </c>
      <c r="W1569" s="146" t="str">
        <f>IFERROR(IF(V1569:$V$5009&lt;&gt;0, ABS(C1573-$AC$8),""),"")</f>
        <v/>
      </c>
      <c r="X1569" s="146" t="str">
        <f>IFERROR(IF(V1569:$V$5009&lt;&gt;0, (W1569-$AB$17)^2,""),"")</f>
        <v/>
      </c>
    </row>
    <row r="1570" spans="1:24" ht="23">
      <c r="A1570" s="154">
        <v>1561</v>
      </c>
      <c r="B1570" s="127" t="str">
        <f>IF(Data!B1570:$B$5009&lt;&gt;"",Data!B1570,"")</f>
        <v/>
      </c>
      <c r="C1570" s="127" t="str">
        <f>IF(Data!$C1570:C$5009&lt;&gt;"",Data!C1570,"")</f>
        <v/>
      </c>
      <c r="S1570" s="145" t="str">
        <f>IF(Data!B1574="","",B1574)</f>
        <v/>
      </c>
      <c r="T1570" s="146" t="str">
        <f>IFERROR(IF(S1570:$S$5009&lt;&gt;0, ABS(S1570-$AC$7),""),"")</f>
        <v/>
      </c>
      <c r="U1570" s="146" t="str">
        <f>IFERROR(IF(S1570:$S$5009&lt;&gt;0, (T1570-$AB$16)^2,""),"")</f>
        <v/>
      </c>
      <c r="V1570" s="147" t="str">
        <f>IF(Data!C1574="","",C1574)</f>
        <v/>
      </c>
      <c r="W1570" s="146" t="str">
        <f>IFERROR(IF(V1570:$V$5009&lt;&gt;0, ABS(C1574-$AC$8),""),"")</f>
        <v/>
      </c>
      <c r="X1570" s="146" t="str">
        <f>IFERROR(IF(V1570:$V$5009&lt;&gt;0, (W1570-$AB$17)^2,""),"")</f>
        <v/>
      </c>
    </row>
    <row r="1571" spans="1:24" ht="23">
      <c r="A1571" s="155">
        <v>1562</v>
      </c>
      <c r="B1571" s="127" t="str">
        <f>IF(Data!B1571:$B$5009&lt;&gt;"",Data!B1571,"")</f>
        <v/>
      </c>
      <c r="C1571" s="127" t="str">
        <f>IF(Data!$C1571:C$5009&lt;&gt;"",Data!C1571,"")</f>
        <v/>
      </c>
      <c r="S1571" s="145" t="str">
        <f>IF(Data!B1575="","",B1575)</f>
        <v/>
      </c>
      <c r="T1571" s="146" t="str">
        <f>IFERROR(IF(S1571:$S$5009&lt;&gt;0, ABS(S1571-$AC$7),""),"")</f>
        <v/>
      </c>
      <c r="U1571" s="146" t="str">
        <f>IFERROR(IF(S1571:$S$5009&lt;&gt;0, (T1571-$AB$16)^2,""),"")</f>
        <v/>
      </c>
      <c r="V1571" s="147" t="str">
        <f>IF(Data!C1575="","",C1575)</f>
        <v/>
      </c>
      <c r="W1571" s="146" t="str">
        <f>IFERROR(IF(V1571:$V$5009&lt;&gt;0, ABS(C1575-$AC$8),""),"")</f>
        <v/>
      </c>
      <c r="X1571" s="146" t="str">
        <f>IFERROR(IF(V1571:$V$5009&lt;&gt;0, (W1571-$AB$17)^2,""),"")</f>
        <v/>
      </c>
    </row>
    <row r="1572" spans="1:24" ht="23">
      <c r="A1572" s="154">
        <v>1563</v>
      </c>
      <c r="B1572" s="127" t="str">
        <f>IF(Data!B1572:$B$5009&lt;&gt;"",Data!B1572,"")</f>
        <v/>
      </c>
      <c r="C1572" s="127" t="str">
        <f>IF(Data!$C1572:C$5009&lt;&gt;"",Data!C1572,"")</f>
        <v/>
      </c>
      <c r="S1572" s="145" t="str">
        <f>IF(Data!B1576="","",B1576)</f>
        <v/>
      </c>
      <c r="T1572" s="146" t="str">
        <f>IFERROR(IF(S1572:$S$5009&lt;&gt;0, ABS(S1572-$AC$7),""),"")</f>
        <v/>
      </c>
      <c r="U1572" s="146" t="str">
        <f>IFERROR(IF(S1572:$S$5009&lt;&gt;0, (T1572-$AB$16)^2,""),"")</f>
        <v/>
      </c>
      <c r="V1572" s="147" t="str">
        <f>IF(Data!C1576="","",C1576)</f>
        <v/>
      </c>
      <c r="W1572" s="146" t="str">
        <f>IFERROR(IF(V1572:$V$5009&lt;&gt;0, ABS(C1576-$AC$8),""),"")</f>
        <v/>
      </c>
      <c r="X1572" s="146" t="str">
        <f>IFERROR(IF(V1572:$V$5009&lt;&gt;0, (W1572-$AB$17)^2,""),"")</f>
        <v/>
      </c>
    </row>
    <row r="1573" spans="1:24" ht="23">
      <c r="A1573" s="155">
        <v>1564</v>
      </c>
      <c r="B1573" s="127" t="str">
        <f>IF(Data!B1573:$B$5009&lt;&gt;"",Data!B1573,"")</f>
        <v/>
      </c>
      <c r="C1573" s="127" t="str">
        <f>IF(Data!$C1573:C$5009&lt;&gt;"",Data!C1573,"")</f>
        <v/>
      </c>
      <c r="S1573" s="145" t="str">
        <f>IF(Data!B1577="","",B1577)</f>
        <v/>
      </c>
      <c r="T1573" s="146" t="str">
        <f>IFERROR(IF(S1573:$S$5009&lt;&gt;0, ABS(S1573-$AC$7),""),"")</f>
        <v/>
      </c>
      <c r="U1573" s="146" t="str">
        <f>IFERROR(IF(S1573:$S$5009&lt;&gt;0, (T1573-$AB$16)^2,""),"")</f>
        <v/>
      </c>
      <c r="V1573" s="147" t="str">
        <f>IF(Data!C1577="","",C1577)</f>
        <v/>
      </c>
      <c r="W1573" s="146" t="str">
        <f>IFERROR(IF(V1573:$V$5009&lt;&gt;0, ABS(C1577-$AC$8),""),"")</f>
        <v/>
      </c>
      <c r="X1573" s="146" t="str">
        <f>IFERROR(IF(V1573:$V$5009&lt;&gt;0, (W1573-$AB$17)^2,""),"")</f>
        <v/>
      </c>
    </row>
    <row r="1574" spans="1:24" ht="23">
      <c r="A1574" s="154">
        <v>1565</v>
      </c>
      <c r="B1574" s="127" t="str">
        <f>IF(Data!B1574:$B$5009&lt;&gt;"",Data!B1574,"")</f>
        <v/>
      </c>
      <c r="C1574" s="127" t="str">
        <f>IF(Data!$C1574:C$5009&lt;&gt;"",Data!C1574,"")</f>
        <v/>
      </c>
      <c r="S1574" s="145" t="str">
        <f>IF(Data!B1578="","",B1578)</f>
        <v/>
      </c>
      <c r="T1574" s="146" t="str">
        <f>IFERROR(IF(S1574:$S$5009&lt;&gt;0, ABS(S1574-$AC$7),""),"")</f>
        <v/>
      </c>
      <c r="U1574" s="146" t="str">
        <f>IFERROR(IF(S1574:$S$5009&lt;&gt;0, (T1574-$AB$16)^2,""),"")</f>
        <v/>
      </c>
      <c r="V1574" s="147" t="str">
        <f>IF(Data!C1578="","",C1578)</f>
        <v/>
      </c>
      <c r="W1574" s="146" t="str">
        <f>IFERROR(IF(V1574:$V$5009&lt;&gt;0, ABS(C1578-$AC$8),""),"")</f>
        <v/>
      </c>
      <c r="X1574" s="146" t="str">
        <f>IFERROR(IF(V1574:$V$5009&lt;&gt;0, (W1574-$AB$17)^2,""),"")</f>
        <v/>
      </c>
    </row>
    <row r="1575" spans="1:24" ht="23">
      <c r="A1575" s="155">
        <v>1566</v>
      </c>
      <c r="B1575" s="127" t="str">
        <f>IF(Data!B1575:$B$5009&lt;&gt;"",Data!B1575,"")</f>
        <v/>
      </c>
      <c r="C1575" s="127" t="str">
        <f>IF(Data!$C1575:C$5009&lt;&gt;"",Data!C1575,"")</f>
        <v/>
      </c>
      <c r="S1575" s="145" t="str">
        <f>IF(Data!B1579="","",B1579)</f>
        <v/>
      </c>
      <c r="T1575" s="146" t="str">
        <f>IFERROR(IF(S1575:$S$5009&lt;&gt;0, ABS(S1575-$AC$7),""),"")</f>
        <v/>
      </c>
      <c r="U1575" s="146" t="str">
        <f>IFERROR(IF(S1575:$S$5009&lt;&gt;0, (T1575-$AB$16)^2,""),"")</f>
        <v/>
      </c>
      <c r="V1575" s="147" t="str">
        <f>IF(Data!C1579="","",C1579)</f>
        <v/>
      </c>
      <c r="W1575" s="146" t="str">
        <f>IFERROR(IF(V1575:$V$5009&lt;&gt;0, ABS(C1579-$AC$8),""),"")</f>
        <v/>
      </c>
      <c r="X1575" s="146" t="str">
        <f>IFERROR(IF(V1575:$V$5009&lt;&gt;0, (W1575-$AB$17)^2,""),"")</f>
        <v/>
      </c>
    </row>
    <row r="1576" spans="1:24" ht="23">
      <c r="A1576" s="154">
        <v>1567</v>
      </c>
      <c r="B1576" s="127" t="str">
        <f>IF(Data!B1576:$B$5009&lt;&gt;"",Data!B1576,"")</f>
        <v/>
      </c>
      <c r="C1576" s="127" t="str">
        <f>IF(Data!$C1576:C$5009&lt;&gt;"",Data!C1576,"")</f>
        <v/>
      </c>
      <c r="S1576" s="145" t="str">
        <f>IF(Data!B1580="","",B1580)</f>
        <v/>
      </c>
      <c r="T1576" s="146" t="str">
        <f>IFERROR(IF(S1576:$S$5009&lt;&gt;0, ABS(S1576-$AC$7),""),"")</f>
        <v/>
      </c>
      <c r="U1576" s="146" t="str">
        <f>IFERROR(IF(S1576:$S$5009&lt;&gt;0, (T1576-$AB$16)^2,""),"")</f>
        <v/>
      </c>
      <c r="V1576" s="147" t="str">
        <f>IF(Data!C1580="","",C1580)</f>
        <v/>
      </c>
      <c r="W1576" s="146" t="str">
        <f>IFERROR(IF(V1576:$V$5009&lt;&gt;0, ABS(C1580-$AC$8),""),"")</f>
        <v/>
      </c>
      <c r="X1576" s="146" t="str">
        <f>IFERROR(IF(V1576:$V$5009&lt;&gt;0, (W1576-$AB$17)^2,""),"")</f>
        <v/>
      </c>
    </row>
    <row r="1577" spans="1:24" ht="23">
      <c r="A1577" s="155">
        <v>1568</v>
      </c>
      <c r="B1577" s="127" t="str">
        <f>IF(Data!B1577:$B$5009&lt;&gt;"",Data!B1577,"")</f>
        <v/>
      </c>
      <c r="C1577" s="127" t="str">
        <f>IF(Data!$C1577:C$5009&lt;&gt;"",Data!C1577,"")</f>
        <v/>
      </c>
      <c r="S1577" s="145" t="str">
        <f>IF(Data!B1581="","",B1581)</f>
        <v/>
      </c>
      <c r="T1577" s="146" t="str">
        <f>IFERROR(IF(S1577:$S$5009&lt;&gt;0, ABS(S1577-$AC$7),""),"")</f>
        <v/>
      </c>
      <c r="U1577" s="146" t="str">
        <f>IFERROR(IF(S1577:$S$5009&lt;&gt;0, (T1577-$AB$16)^2,""),"")</f>
        <v/>
      </c>
      <c r="V1577" s="147" t="str">
        <f>IF(Data!C1581="","",C1581)</f>
        <v/>
      </c>
      <c r="W1577" s="146" t="str">
        <f>IFERROR(IF(V1577:$V$5009&lt;&gt;0, ABS(C1581-$AC$8),""),"")</f>
        <v/>
      </c>
      <c r="X1577" s="146" t="str">
        <f>IFERROR(IF(V1577:$V$5009&lt;&gt;0, (W1577-$AB$17)^2,""),"")</f>
        <v/>
      </c>
    </row>
    <row r="1578" spans="1:24" ht="23">
      <c r="A1578" s="154">
        <v>1569</v>
      </c>
      <c r="B1578" s="127" t="str">
        <f>IF(Data!B1578:$B$5009&lt;&gt;"",Data!B1578,"")</f>
        <v/>
      </c>
      <c r="C1578" s="127" t="str">
        <f>IF(Data!$C1578:C$5009&lt;&gt;"",Data!C1578,"")</f>
        <v/>
      </c>
      <c r="S1578" s="145" t="str">
        <f>IF(Data!B1582="","",B1582)</f>
        <v/>
      </c>
      <c r="T1578" s="146" t="str">
        <f>IFERROR(IF(S1578:$S$5009&lt;&gt;0, ABS(S1578-$AC$7),""),"")</f>
        <v/>
      </c>
      <c r="U1578" s="146" t="str">
        <f>IFERROR(IF(S1578:$S$5009&lt;&gt;0, (T1578-$AB$16)^2,""),"")</f>
        <v/>
      </c>
      <c r="V1578" s="147" t="str">
        <f>IF(Data!C1582="","",C1582)</f>
        <v/>
      </c>
      <c r="W1578" s="146" t="str">
        <f>IFERROR(IF(V1578:$V$5009&lt;&gt;0, ABS(C1582-$AC$8),""),"")</f>
        <v/>
      </c>
      <c r="X1578" s="146" t="str">
        <f>IFERROR(IF(V1578:$V$5009&lt;&gt;0, (W1578-$AB$17)^2,""),"")</f>
        <v/>
      </c>
    </row>
    <row r="1579" spans="1:24" ht="23">
      <c r="A1579" s="155">
        <v>1570</v>
      </c>
      <c r="B1579" s="127" t="str">
        <f>IF(Data!B1579:$B$5009&lt;&gt;"",Data!B1579,"")</f>
        <v/>
      </c>
      <c r="C1579" s="127" t="str">
        <f>IF(Data!$C1579:C$5009&lt;&gt;"",Data!C1579,"")</f>
        <v/>
      </c>
      <c r="S1579" s="145" t="str">
        <f>IF(Data!B1583="","",B1583)</f>
        <v/>
      </c>
      <c r="T1579" s="146" t="str">
        <f>IFERROR(IF(S1579:$S$5009&lt;&gt;0, ABS(S1579-$AC$7),""),"")</f>
        <v/>
      </c>
      <c r="U1579" s="146" t="str">
        <f>IFERROR(IF(S1579:$S$5009&lt;&gt;0, (T1579-$AB$16)^2,""),"")</f>
        <v/>
      </c>
      <c r="V1579" s="147" t="str">
        <f>IF(Data!C1583="","",C1583)</f>
        <v/>
      </c>
      <c r="W1579" s="146" t="str">
        <f>IFERROR(IF(V1579:$V$5009&lt;&gt;0, ABS(C1583-$AC$8),""),"")</f>
        <v/>
      </c>
      <c r="X1579" s="146" t="str">
        <f>IFERROR(IF(V1579:$V$5009&lt;&gt;0, (W1579-$AB$17)^2,""),"")</f>
        <v/>
      </c>
    </row>
    <row r="1580" spans="1:24" ht="23">
      <c r="A1580" s="154">
        <v>1571</v>
      </c>
      <c r="B1580" s="127" t="str">
        <f>IF(Data!B1580:$B$5009&lt;&gt;"",Data!B1580,"")</f>
        <v/>
      </c>
      <c r="C1580" s="127" t="str">
        <f>IF(Data!$C1580:C$5009&lt;&gt;"",Data!C1580,"")</f>
        <v/>
      </c>
      <c r="S1580" s="145" t="str">
        <f>IF(Data!B1584="","",B1584)</f>
        <v/>
      </c>
      <c r="T1580" s="146" t="str">
        <f>IFERROR(IF(S1580:$S$5009&lt;&gt;0, ABS(S1580-$AC$7),""),"")</f>
        <v/>
      </c>
      <c r="U1580" s="146" t="str">
        <f>IFERROR(IF(S1580:$S$5009&lt;&gt;0, (T1580-$AB$16)^2,""),"")</f>
        <v/>
      </c>
      <c r="V1580" s="147" t="str">
        <f>IF(Data!C1584="","",C1584)</f>
        <v/>
      </c>
      <c r="W1580" s="146" t="str">
        <f>IFERROR(IF(V1580:$V$5009&lt;&gt;0, ABS(C1584-$AC$8),""),"")</f>
        <v/>
      </c>
      <c r="X1580" s="146" t="str">
        <f>IFERROR(IF(V1580:$V$5009&lt;&gt;0, (W1580-$AB$17)^2,""),"")</f>
        <v/>
      </c>
    </row>
    <row r="1581" spans="1:24" ht="23">
      <c r="A1581" s="155">
        <v>1572</v>
      </c>
      <c r="B1581" s="127" t="str">
        <f>IF(Data!B1581:$B$5009&lt;&gt;"",Data!B1581,"")</f>
        <v/>
      </c>
      <c r="C1581" s="127" t="str">
        <f>IF(Data!$C1581:C$5009&lt;&gt;"",Data!C1581,"")</f>
        <v/>
      </c>
      <c r="S1581" s="145" t="str">
        <f>IF(Data!B1585="","",B1585)</f>
        <v/>
      </c>
      <c r="T1581" s="146" t="str">
        <f>IFERROR(IF(S1581:$S$5009&lt;&gt;0, ABS(S1581-$AC$7),""),"")</f>
        <v/>
      </c>
      <c r="U1581" s="146" t="str">
        <f>IFERROR(IF(S1581:$S$5009&lt;&gt;0, (T1581-$AB$16)^2,""),"")</f>
        <v/>
      </c>
      <c r="V1581" s="147" t="str">
        <f>IF(Data!C1585="","",C1585)</f>
        <v/>
      </c>
      <c r="W1581" s="146" t="str">
        <f>IFERROR(IF(V1581:$V$5009&lt;&gt;0, ABS(C1585-$AC$8),""),"")</f>
        <v/>
      </c>
      <c r="X1581" s="146" t="str">
        <f>IFERROR(IF(V1581:$V$5009&lt;&gt;0, (W1581-$AB$17)^2,""),"")</f>
        <v/>
      </c>
    </row>
    <row r="1582" spans="1:24" ht="23">
      <c r="A1582" s="154">
        <v>1573</v>
      </c>
      <c r="B1582" s="127" t="str">
        <f>IF(Data!B1582:$B$5009&lt;&gt;"",Data!B1582,"")</f>
        <v/>
      </c>
      <c r="C1582" s="127" t="str">
        <f>IF(Data!$C1582:C$5009&lt;&gt;"",Data!C1582,"")</f>
        <v/>
      </c>
      <c r="S1582" s="145" t="str">
        <f>IF(Data!B1586="","",B1586)</f>
        <v/>
      </c>
      <c r="T1582" s="146" t="str">
        <f>IFERROR(IF(S1582:$S$5009&lt;&gt;0, ABS(S1582-$AC$7),""),"")</f>
        <v/>
      </c>
      <c r="U1582" s="146" t="str">
        <f>IFERROR(IF(S1582:$S$5009&lt;&gt;0, (T1582-$AB$16)^2,""),"")</f>
        <v/>
      </c>
      <c r="V1582" s="147" t="str">
        <f>IF(Data!C1586="","",C1586)</f>
        <v/>
      </c>
      <c r="W1582" s="146" t="str">
        <f>IFERROR(IF(V1582:$V$5009&lt;&gt;0, ABS(C1586-$AC$8),""),"")</f>
        <v/>
      </c>
      <c r="X1582" s="146" t="str">
        <f>IFERROR(IF(V1582:$V$5009&lt;&gt;0, (W1582-$AB$17)^2,""),"")</f>
        <v/>
      </c>
    </row>
    <row r="1583" spans="1:24" ht="23">
      <c r="A1583" s="155">
        <v>1574</v>
      </c>
      <c r="B1583" s="127" t="str">
        <f>IF(Data!B1583:$B$5009&lt;&gt;"",Data!B1583,"")</f>
        <v/>
      </c>
      <c r="C1583" s="127" t="str">
        <f>IF(Data!$C1583:C$5009&lt;&gt;"",Data!C1583,"")</f>
        <v/>
      </c>
      <c r="S1583" s="145" t="str">
        <f>IF(Data!B1587="","",B1587)</f>
        <v/>
      </c>
      <c r="T1583" s="146" t="str">
        <f>IFERROR(IF(S1583:$S$5009&lt;&gt;0, ABS(S1583-$AC$7),""),"")</f>
        <v/>
      </c>
      <c r="U1583" s="146" t="str">
        <f>IFERROR(IF(S1583:$S$5009&lt;&gt;0, (T1583-$AB$16)^2,""),"")</f>
        <v/>
      </c>
      <c r="V1583" s="147" t="str">
        <f>IF(Data!C1587="","",C1587)</f>
        <v/>
      </c>
      <c r="W1583" s="146" t="str">
        <f>IFERROR(IF(V1583:$V$5009&lt;&gt;0, ABS(C1587-$AC$8),""),"")</f>
        <v/>
      </c>
      <c r="X1583" s="146" t="str">
        <f>IFERROR(IF(V1583:$V$5009&lt;&gt;0, (W1583-$AB$17)^2,""),"")</f>
        <v/>
      </c>
    </row>
    <row r="1584" spans="1:24" ht="23">
      <c r="A1584" s="154">
        <v>1575</v>
      </c>
      <c r="B1584" s="127" t="str">
        <f>IF(Data!B1584:$B$5009&lt;&gt;"",Data!B1584,"")</f>
        <v/>
      </c>
      <c r="C1584" s="127" t="str">
        <f>IF(Data!$C1584:C$5009&lt;&gt;"",Data!C1584,"")</f>
        <v/>
      </c>
      <c r="S1584" s="145" t="str">
        <f>IF(Data!B1588="","",B1588)</f>
        <v/>
      </c>
      <c r="T1584" s="146" t="str">
        <f>IFERROR(IF(S1584:$S$5009&lt;&gt;0, ABS(S1584-$AC$7),""),"")</f>
        <v/>
      </c>
      <c r="U1584" s="146" t="str">
        <f>IFERROR(IF(S1584:$S$5009&lt;&gt;0, (T1584-$AB$16)^2,""),"")</f>
        <v/>
      </c>
      <c r="V1584" s="147" t="str">
        <f>IF(Data!C1588="","",C1588)</f>
        <v/>
      </c>
      <c r="W1584" s="146" t="str">
        <f>IFERROR(IF(V1584:$V$5009&lt;&gt;0, ABS(C1588-$AC$8),""),"")</f>
        <v/>
      </c>
      <c r="X1584" s="146" t="str">
        <f>IFERROR(IF(V1584:$V$5009&lt;&gt;0, (W1584-$AB$17)^2,""),"")</f>
        <v/>
      </c>
    </row>
    <row r="1585" spans="1:24" ht="23">
      <c r="A1585" s="155">
        <v>1576</v>
      </c>
      <c r="B1585" s="127" t="str">
        <f>IF(Data!B1585:$B$5009&lt;&gt;"",Data!B1585,"")</f>
        <v/>
      </c>
      <c r="C1585" s="127" t="str">
        <f>IF(Data!$C1585:C$5009&lt;&gt;"",Data!C1585,"")</f>
        <v/>
      </c>
      <c r="S1585" s="145" t="str">
        <f>IF(Data!B1589="","",B1589)</f>
        <v/>
      </c>
      <c r="T1585" s="146" t="str">
        <f>IFERROR(IF(S1585:$S$5009&lt;&gt;0, ABS(S1585-$AC$7),""),"")</f>
        <v/>
      </c>
      <c r="U1585" s="146" t="str">
        <f>IFERROR(IF(S1585:$S$5009&lt;&gt;0, (T1585-$AB$16)^2,""),"")</f>
        <v/>
      </c>
      <c r="V1585" s="147" t="str">
        <f>IF(Data!C1589="","",C1589)</f>
        <v/>
      </c>
      <c r="W1585" s="146" t="str">
        <f>IFERROR(IF(V1585:$V$5009&lt;&gt;0, ABS(C1589-$AC$8),""),"")</f>
        <v/>
      </c>
      <c r="X1585" s="146" t="str">
        <f>IFERROR(IF(V1585:$V$5009&lt;&gt;0, (W1585-$AB$17)^2,""),"")</f>
        <v/>
      </c>
    </row>
    <row r="1586" spans="1:24" ht="23">
      <c r="A1586" s="154">
        <v>1577</v>
      </c>
      <c r="B1586" s="127" t="str">
        <f>IF(Data!B1586:$B$5009&lt;&gt;"",Data!B1586,"")</f>
        <v/>
      </c>
      <c r="C1586" s="127" t="str">
        <f>IF(Data!$C1586:C$5009&lt;&gt;"",Data!C1586,"")</f>
        <v/>
      </c>
      <c r="S1586" s="145" t="str">
        <f>IF(Data!B1590="","",B1590)</f>
        <v/>
      </c>
      <c r="T1586" s="146" t="str">
        <f>IFERROR(IF(S1586:$S$5009&lt;&gt;0, ABS(S1586-$AC$7),""),"")</f>
        <v/>
      </c>
      <c r="U1586" s="146" t="str">
        <f>IFERROR(IF(S1586:$S$5009&lt;&gt;0, (T1586-$AB$16)^2,""),"")</f>
        <v/>
      </c>
      <c r="V1586" s="147" t="str">
        <f>IF(Data!C1590="","",C1590)</f>
        <v/>
      </c>
      <c r="W1586" s="146" t="str">
        <f>IFERROR(IF(V1586:$V$5009&lt;&gt;0, ABS(C1590-$AC$8),""),"")</f>
        <v/>
      </c>
      <c r="X1586" s="146" t="str">
        <f>IFERROR(IF(V1586:$V$5009&lt;&gt;0, (W1586-$AB$17)^2,""),"")</f>
        <v/>
      </c>
    </row>
    <row r="1587" spans="1:24" ht="23">
      <c r="A1587" s="155">
        <v>1578</v>
      </c>
      <c r="B1587" s="127" t="str">
        <f>IF(Data!B1587:$B$5009&lt;&gt;"",Data!B1587,"")</f>
        <v/>
      </c>
      <c r="C1587" s="127" t="str">
        <f>IF(Data!$C1587:C$5009&lt;&gt;"",Data!C1587,"")</f>
        <v/>
      </c>
      <c r="S1587" s="145" t="str">
        <f>IF(Data!B1591="","",B1591)</f>
        <v/>
      </c>
      <c r="T1587" s="146" t="str">
        <f>IFERROR(IF(S1587:$S$5009&lt;&gt;0, ABS(S1587-$AC$7),""),"")</f>
        <v/>
      </c>
      <c r="U1587" s="146" t="str">
        <f>IFERROR(IF(S1587:$S$5009&lt;&gt;0, (T1587-$AB$16)^2,""),"")</f>
        <v/>
      </c>
      <c r="V1587" s="147" t="str">
        <f>IF(Data!C1591="","",C1591)</f>
        <v/>
      </c>
      <c r="W1587" s="146" t="str">
        <f>IFERROR(IF(V1587:$V$5009&lt;&gt;0, ABS(C1591-$AC$8),""),"")</f>
        <v/>
      </c>
      <c r="X1587" s="146" t="str">
        <f>IFERROR(IF(V1587:$V$5009&lt;&gt;0, (W1587-$AB$17)^2,""),"")</f>
        <v/>
      </c>
    </row>
    <row r="1588" spans="1:24" ht="23">
      <c r="A1588" s="154">
        <v>1579</v>
      </c>
      <c r="B1588" s="127" t="str">
        <f>IF(Data!B1588:$B$5009&lt;&gt;"",Data!B1588,"")</f>
        <v/>
      </c>
      <c r="C1588" s="127" t="str">
        <f>IF(Data!$C1588:C$5009&lt;&gt;"",Data!C1588,"")</f>
        <v/>
      </c>
      <c r="S1588" s="145" t="str">
        <f>IF(Data!B1592="","",B1592)</f>
        <v/>
      </c>
      <c r="T1588" s="146" t="str">
        <f>IFERROR(IF(S1588:$S$5009&lt;&gt;0, ABS(S1588-$AC$7),""),"")</f>
        <v/>
      </c>
      <c r="U1588" s="146" t="str">
        <f>IFERROR(IF(S1588:$S$5009&lt;&gt;0, (T1588-$AB$16)^2,""),"")</f>
        <v/>
      </c>
      <c r="V1588" s="147" t="str">
        <f>IF(Data!C1592="","",C1592)</f>
        <v/>
      </c>
      <c r="W1588" s="146" t="str">
        <f>IFERROR(IF(V1588:$V$5009&lt;&gt;0, ABS(C1592-$AC$8),""),"")</f>
        <v/>
      </c>
      <c r="X1588" s="146" t="str">
        <f>IFERROR(IF(V1588:$V$5009&lt;&gt;0, (W1588-$AB$17)^2,""),"")</f>
        <v/>
      </c>
    </row>
    <row r="1589" spans="1:24" ht="23">
      <c r="A1589" s="155">
        <v>1580</v>
      </c>
      <c r="B1589" s="127" t="str">
        <f>IF(Data!B1589:$B$5009&lt;&gt;"",Data!B1589,"")</f>
        <v/>
      </c>
      <c r="C1589" s="127" t="str">
        <f>IF(Data!$C1589:C$5009&lt;&gt;"",Data!C1589,"")</f>
        <v/>
      </c>
      <c r="S1589" s="145" t="str">
        <f>IF(Data!B1593="","",B1593)</f>
        <v/>
      </c>
      <c r="T1589" s="146" t="str">
        <f>IFERROR(IF(S1589:$S$5009&lt;&gt;0, ABS(S1589-$AC$7),""),"")</f>
        <v/>
      </c>
      <c r="U1589" s="146" t="str">
        <f>IFERROR(IF(S1589:$S$5009&lt;&gt;0, (T1589-$AB$16)^2,""),"")</f>
        <v/>
      </c>
      <c r="V1589" s="147" t="str">
        <f>IF(Data!C1593="","",C1593)</f>
        <v/>
      </c>
      <c r="W1589" s="146" t="str">
        <f>IFERROR(IF(V1589:$V$5009&lt;&gt;0, ABS(C1593-$AC$8),""),"")</f>
        <v/>
      </c>
      <c r="X1589" s="146" t="str">
        <f>IFERROR(IF(V1589:$V$5009&lt;&gt;0, (W1589-$AB$17)^2,""),"")</f>
        <v/>
      </c>
    </row>
    <row r="1590" spans="1:24" ht="23">
      <c r="A1590" s="154">
        <v>1581</v>
      </c>
      <c r="B1590" s="127" t="str">
        <f>IF(Data!B1590:$B$5009&lt;&gt;"",Data!B1590,"")</f>
        <v/>
      </c>
      <c r="C1590" s="127" t="str">
        <f>IF(Data!$C1590:C$5009&lt;&gt;"",Data!C1590,"")</f>
        <v/>
      </c>
      <c r="S1590" s="145" t="str">
        <f>IF(Data!B1594="","",B1594)</f>
        <v/>
      </c>
      <c r="T1590" s="146" t="str">
        <f>IFERROR(IF(S1590:$S$5009&lt;&gt;0, ABS(S1590-$AC$7),""),"")</f>
        <v/>
      </c>
      <c r="U1590" s="146" t="str">
        <f>IFERROR(IF(S1590:$S$5009&lt;&gt;0, (T1590-$AB$16)^2,""),"")</f>
        <v/>
      </c>
      <c r="V1590" s="147" t="str">
        <f>IF(Data!C1594="","",C1594)</f>
        <v/>
      </c>
      <c r="W1590" s="146" t="str">
        <f>IFERROR(IF(V1590:$V$5009&lt;&gt;0, ABS(C1594-$AC$8),""),"")</f>
        <v/>
      </c>
      <c r="X1590" s="146" t="str">
        <f>IFERROR(IF(V1590:$V$5009&lt;&gt;0, (W1590-$AB$17)^2,""),"")</f>
        <v/>
      </c>
    </row>
    <row r="1591" spans="1:24" ht="23">
      <c r="A1591" s="155">
        <v>1582</v>
      </c>
      <c r="B1591" s="127" t="str">
        <f>IF(Data!B1591:$B$5009&lt;&gt;"",Data!B1591,"")</f>
        <v/>
      </c>
      <c r="C1591" s="127" t="str">
        <f>IF(Data!$C1591:C$5009&lt;&gt;"",Data!C1591,"")</f>
        <v/>
      </c>
      <c r="S1591" s="145" t="str">
        <f>IF(Data!B1595="","",B1595)</f>
        <v/>
      </c>
      <c r="T1591" s="146" t="str">
        <f>IFERROR(IF(S1591:$S$5009&lt;&gt;0, ABS(S1591-$AC$7),""),"")</f>
        <v/>
      </c>
      <c r="U1591" s="146" t="str">
        <f>IFERROR(IF(S1591:$S$5009&lt;&gt;0, (T1591-$AB$16)^2,""),"")</f>
        <v/>
      </c>
      <c r="V1591" s="147" t="str">
        <f>IF(Data!C1595="","",C1595)</f>
        <v/>
      </c>
      <c r="W1591" s="146" t="str">
        <f>IFERROR(IF(V1591:$V$5009&lt;&gt;0, ABS(C1595-$AC$8),""),"")</f>
        <v/>
      </c>
      <c r="X1591" s="146" t="str">
        <f>IFERROR(IF(V1591:$V$5009&lt;&gt;0, (W1591-$AB$17)^2,""),"")</f>
        <v/>
      </c>
    </row>
    <row r="1592" spans="1:24" ht="23">
      <c r="A1592" s="154">
        <v>1583</v>
      </c>
      <c r="B1592" s="127" t="str">
        <f>IF(Data!B1592:$B$5009&lt;&gt;"",Data!B1592,"")</f>
        <v/>
      </c>
      <c r="C1592" s="127" t="str">
        <f>IF(Data!$C1592:C$5009&lt;&gt;"",Data!C1592,"")</f>
        <v/>
      </c>
      <c r="S1592" s="145" t="str">
        <f>IF(Data!B1596="","",B1596)</f>
        <v/>
      </c>
      <c r="T1592" s="146" t="str">
        <f>IFERROR(IF(S1592:$S$5009&lt;&gt;0, ABS(S1592-$AC$7),""),"")</f>
        <v/>
      </c>
      <c r="U1592" s="146" t="str">
        <f>IFERROR(IF(S1592:$S$5009&lt;&gt;0, (T1592-$AB$16)^2,""),"")</f>
        <v/>
      </c>
      <c r="V1592" s="147" t="str">
        <f>IF(Data!C1596="","",C1596)</f>
        <v/>
      </c>
      <c r="W1592" s="146" t="str">
        <f>IFERROR(IF(V1592:$V$5009&lt;&gt;0, ABS(C1596-$AC$8),""),"")</f>
        <v/>
      </c>
      <c r="X1592" s="146" t="str">
        <f>IFERROR(IF(V1592:$V$5009&lt;&gt;0, (W1592-$AB$17)^2,""),"")</f>
        <v/>
      </c>
    </row>
    <row r="1593" spans="1:24" ht="23">
      <c r="A1593" s="155">
        <v>1584</v>
      </c>
      <c r="B1593" s="127" t="str">
        <f>IF(Data!B1593:$B$5009&lt;&gt;"",Data!B1593,"")</f>
        <v/>
      </c>
      <c r="C1593" s="127" t="str">
        <f>IF(Data!$C1593:C$5009&lt;&gt;"",Data!C1593,"")</f>
        <v/>
      </c>
      <c r="S1593" s="145" t="str">
        <f>IF(Data!B1597="","",B1597)</f>
        <v/>
      </c>
      <c r="T1593" s="146" t="str">
        <f>IFERROR(IF(S1593:$S$5009&lt;&gt;0, ABS(S1593-$AC$7),""),"")</f>
        <v/>
      </c>
      <c r="U1593" s="146" t="str">
        <f>IFERROR(IF(S1593:$S$5009&lt;&gt;0, (T1593-$AB$16)^2,""),"")</f>
        <v/>
      </c>
      <c r="V1593" s="147" t="str">
        <f>IF(Data!C1597="","",C1597)</f>
        <v/>
      </c>
      <c r="W1593" s="146" t="str">
        <f>IFERROR(IF(V1593:$V$5009&lt;&gt;0, ABS(C1597-$AC$8),""),"")</f>
        <v/>
      </c>
      <c r="X1593" s="146" t="str">
        <f>IFERROR(IF(V1593:$V$5009&lt;&gt;0, (W1593-$AB$17)^2,""),"")</f>
        <v/>
      </c>
    </row>
    <row r="1594" spans="1:24" ht="23">
      <c r="A1594" s="154">
        <v>1585</v>
      </c>
      <c r="B1594" s="127" t="str">
        <f>IF(Data!B1594:$B$5009&lt;&gt;"",Data!B1594,"")</f>
        <v/>
      </c>
      <c r="C1594" s="127" t="str">
        <f>IF(Data!$C1594:C$5009&lt;&gt;"",Data!C1594,"")</f>
        <v/>
      </c>
      <c r="S1594" s="145" t="str">
        <f>IF(Data!B1598="","",B1598)</f>
        <v/>
      </c>
      <c r="T1594" s="146" t="str">
        <f>IFERROR(IF(S1594:$S$5009&lt;&gt;0, ABS(S1594-$AC$7),""),"")</f>
        <v/>
      </c>
      <c r="U1594" s="146" t="str">
        <f>IFERROR(IF(S1594:$S$5009&lt;&gt;0, (T1594-$AB$16)^2,""),"")</f>
        <v/>
      </c>
      <c r="V1594" s="147" t="str">
        <f>IF(Data!C1598="","",C1598)</f>
        <v/>
      </c>
      <c r="W1594" s="146" t="str">
        <f>IFERROR(IF(V1594:$V$5009&lt;&gt;0, ABS(C1598-$AC$8),""),"")</f>
        <v/>
      </c>
      <c r="X1594" s="146" t="str">
        <f>IFERROR(IF(V1594:$V$5009&lt;&gt;0, (W1594-$AB$17)^2,""),"")</f>
        <v/>
      </c>
    </row>
    <row r="1595" spans="1:24" ht="23">
      <c r="A1595" s="155">
        <v>1586</v>
      </c>
      <c r="B1595" s="127" t="str">
        <f>IF(Data!B1595:$B$5009&lt;&gt;"",Data!B1595,"")</f>
        <v/>
      </c>
      <c r="C1595" s="127" t="str">
        <f>IF(Data!$C1595:C$5009&lt;&gt;"",Data!C1595,"")</f>
        <v/>
      </c>
      <c r="S1595" s="145" t="str">
        <f>IF(Data!B1599="","",B1599)</f>
        <v/>
      </c>
      <c r="T1595" s="146" t="str">
        <f>IFERROR(IF(S1595:$S$5009&lt;&gt;0, ABS(S1595-$AC$7),""),"")</f>
        <v/>
      </c>
      <c r="U1595" s="146" t="str">
        <f>IFERROR(IF(S1595:$S$5009&lt;&gt;0, (T1595-$AB$16)^2,""),"")</f>
        <v/>
      </c>
      <c r="V1595" s="147" t="str">
        <f>IF(Data!C1599="","",C1599)</f>
        <v/>
      </c>
      <c r="W1595" s="146" t="str">
        <f>IFERROR(IF(V1595:$V$5009&lt;&gt;0, ABS(C1599-$AC$8),""),"")</f>
        <v/>
      </c>
      <c r="X1595" s="146" t="str">
        <f>IFERROR(IF(V1595:$V$5009&lt;&gt;0, (W1595-$AB$17)^2,""),"")</f>
        <v/>
      </c>
    </row>
    <row r="1596" spans="1:24" ht="23">
      <c r="A1596" s="154">
        <v>1587</v>
      </c>
      <c r="B1596" s="127" t="str">
        <f>IF(Data!B1596:$B$5009&lt;&gt;"",Data!B1596,"")</f>
        <v/>
      </c>
      <c r="C1596" s="127" t="str">
        <f>IF(Data!$C1596:C$5009&lt;&gt;"",Data!C1596,"")</f>
        <v/>
      </c>
      <c r="S1596" s="145" t="str">
        <f>IF(Data!B1600="","",B1600)</f>
        <v/>
      </c>
      <c r="T1596" s="146" t="str">
        <f>IFERROR(IF(S1596:$S$5009&lt;&gt;0, ABS(S1596-$AC$7),""),"")</f>
        <v/>
      </c>
      <c r="U1596" s="146" t="str">
        <f>IFERROR(IF(S1596:$S$5009&lt;&gt;0, (T1596-$AB$16)^2,""),"")</f>
        <v/>
      </c>
      <c r="V1596" s="147" t="str">
        <f>IF(Data!C1600="","",C1600)</f>
        <v/>
      </c>
      <c r="W1596" s="146" t="str">
        <f>IFERROR(IF(V1596:$V$5009&lt;&gt;0, ABS(C1600-$AC$8),""),"")</f>
        <v/>
      </c>
      <c r="X1596" s="146" t="str">
        <f>IFERROR(IF(V1596:$V$5009&lt;&gt;0, (W1596-$AB$17)^2,""),"")</f>
        <v/>
      </c>
    </row>
    <row r="1597" spans="1:24" ht="23">
      <c r="A1597" s="155">
        <v>1588</v>
      </c>
      <c r="B1597" s="127" t="str">
        <f>IF(Data!B1597:$B$5009&lt;&gt;"",Data!B1597,"")</f>
        <v/>
      </c>
      <c r="C1597" s="127" t="str">
        <f>IF(Data!$C1597:C$5009&lt;&gt;"",Data!C1597,"")</f>
        <v/>
      </c>
      <c r="S1597" s="145" t="str">
        <f>IF(Data!B1601="","",B1601)</f>
        <v/>
      </c>
      <c r="T1597" s="146" t="str">
        <f>IFERROR(IF(S1597:$S$5009&lt;&gt;0, ABS(S1597-$AC$7),""),"")</f>
        <v/>
      </c>
      <c r="U1597" s="146" t="str">
        <f>IFERROR(IF(S1597:$S$5009&lt;&gt;0, (T1597-$AB$16)^2,""),"")</f>
        <v/>
      </c>
      <c r="V1597" s="147" t="str">
        <f>IF(Data!C1601="","",C1601)</f>
        <v/>
      </c>
      <c r="W1597" s="146" t="str">
        <f>IFERROR(IF(V1597:$V$5009&lt;&gt;0, ABS(C1601-$AC$8),""),"")</f>
        <v/>
      </c>
      <c r="X1597" s="146" t="str">
        <f>IFERROR(IF(V1597:$V$5009&lt;&gt;0, (W1597-$AB$17)^2,""),"")</f>
        <v/>
      </c>
    </row>
    <row r="1598" spans="1:24" ht="23">
      <c r="A1598" s="154">
        <v>1589</v>
      </c>
      <c r="B1598" s="127" t="str">
        <f>IF(Data!B1598:$B$5009&lt;&gt;"",Data!B1598,"")</f>
        <v/>
      </c>
      <c r="C1598" s="127" t="str">
        <f>IF(Data!$C1598:C$5009&lt;&gt;"",Data!C1598,"")</f>
        <v/>
      </c>
      <c r="S1598" s="145" t="str">
        <f>IF(Data!B1602="","",B1602)</f>
        <v/>
      </c>
      <c r="T1598" s="146" t="str">
        <f>IFERROR(IF(S1598:$S$5009&lt;&gt;0, ABS(S1598-$AC$7),""),"")</f>
        <v/>
      </c>
      <c r="U1598" s="146" t="str">
        <f>IFERROR(IF(S1598:$S$5009&lt;&gt;0, (T1598-$AB$16)^2,""),"")</f>
        <v/>
      </c>
      <c r="V1598" s="147" t="str">
        <f>IF(Data!C1602="","",C1602)</f>
        <v/>
      </c>
      <c r="W1598" s="146" t="str">
        <f>IFERROR(IF(V1598:$V$5009&lt;&gt;0, ABS(C1602-$AC$8),""),"")</f>
        <v/>
      </c>
      <c r="X1598" s="146" t="str">
        <f>IFERROR(IF(V1598:$V$5009&lt;&gt;0, (W1598-$AB$17)^2,""),"")</f>
        <v/>
      </c>
    </row>
    <row r="1599" spans="1:24" ht="23">
      <c r="A1599" s="155">
        <v>1590</v>
      </c>
      <c r="B1599" s="127" t="str">
        <f>IF(Data!B1599:$B$5009&lt;&gt;"",Data!B1599,"")</f>
        <v/>
      </c>
      <c r="C1599" s="127" t="str">
        <f>IF(Data!$C1599:C$5009&lt;&gt;"",Data!C1599,"")</f>
        <v/>
      </c>
      <c r="S1599" s="145" t="str">
        <f>IF(Data!B1603="","",B1603)</f>
        <v/>
      </c>
      <c r="T1599" s="146" t="str">
        <f>IFERROR(IF(S1599:$S$5009&lt;&gt;0, ABS(S1599-$AC$7),""),"")</f>
        <v/>
      </c>
      <c r="U1599" s="146" t="str">
        <f>IFERROR(IF(S1599:$S$5009&lt;&gt;0, (T1599-$AB$16)^2,""),"")</f>
        <v/>
      </c>
      <c r="V1599" s="147" t="str">
        <f>IF(Data!C1603="","",C1603)</f>
        <v/>
      </c>
      <c r="W1599" s="146" t="str">
        <f>IFERROR(IF(V1599:$V$5009&lt;&gt;0, ABS(C1603-$AC$8),""),"")</f>
        <v/>
      </c>
      <c r="X1599" s="146" t="str">
        <f>IFERROR(IF(V1599:$V$5009&lt;&gt;0, (W1599-$AB$17)^2,""),"")</f>
        <v/>
      </c>
    </row>
    <row r="1600" spans="1:24" ht="23">
      <c r="A1600" s="154">
        <v>1591</v>
      </c>
      <c r="B1600" s="127" t="str">
        <f>IF(Data!B1600:$B$5009&lt;&gt;"",Data!B1600,"")</f>
        <v/>
      </c>
      <c r="C1600" s="127" t="str">
        <f>IF(Data!$C1600:C$5009&lt;&gt;"",Data!C1600,"")</f>
        <v/>
      </c>
      <c r="S1600" s="145" t="str">
        <f>IF(Data!B1604="","",B1604)</f>
        <v/>
      </c>
      <c r="T1600" s="146" t="str">
        <f>IFERROR(IF(S1600:$S$5009&lt;&gt;0, ABS(S1600-$AC$7),""),"")</f>
        <v/>
      </c>
      <c r="U1600" s="146" t="str">
        <f>IFERROR(IF(S1600:$S$5009&lt;&gt;0, (T1600-$AB$16)^2,""),"")</f>
        <v/>
      </c>
      <c r="V1600" s="147" t="str">
        <f>IF(Data!C1604="","",C1604)</f>
        <v/>
      </c>
      <c r="W1600" s="146" t="str">
        <f>IFERROR(IF(V1600:$V$5009&lt;&gt;0, ABS(C1604-$AC$8),""),"")</f>
        <v/>
      </c>
      <c r="X1600" s="146" t="str">
        <f>IFERROR(IF(V1600:$V$5009&lt;&gt;0, (W1600-$AB$17)^2,""),"")</f>
        <v/>
      </c>
    </row>
    <row r="1601" spans="1:24" ht="23">
      <c r="A1601" s="155">
        <v>1592</v>
      </c>
      <c r="B1601" s="127" t="str">
        <f>IF(Data!B1601:$B$5009&lt;&gt;"",Data!B1601,"")</f>
        <v/>
      </c>
      <c r="C1601" s="127" t="str">
        <f>IF(Data!$C1601:C$5009&lt;&gt;"",Data!C1601,"")</f>
        <v/>
      </c>
      <c r="S1601" s="145" t="str">
        <f>IF(Data!B1605="","",B1605)</f>
        <v/>
      </c>
      <c r="T1601" s="146" t="str">
        <f>IFERROR(IF(S1601:$S$5009&lt;&gt;0, ABS(S1601-$AC$7),""),"")</f>
        <v/>
      </c>
      <c r="U1601" s="146" t="str">
        <f>IFERROR(IF(S1601:$S$5009&lt;&gt;0, (T1601-$AB$16)^2,""),"")</f>
        <v/>
      </c>
      <c r="V1601" s="147" t="str">
        <f>IF(Data!C1605="","",C1605)</f>
        <v/>
      </c>
      <c r="W1601" s="146" t="str">
        <f>IFERROR(IF(V1601:$V$5009&lt;&gt;0, ABS(C1605-$AC$8),""),"")</f>
        <v/>
      </c>
      <c r="X1601" s="146" t="str">
        <f>IFERROR(IF(V1601:$V$5009&lt;&gt;0, (W1601-$AB$17)^2,""),"")</f>
        <v/>
      </c>
    </row>
    <row r="1602" spans="1:24" ht="23">
      <c r="A1602" s="154">
        <v>1593</v>
      </c>
      <c r="B1602" s="127" t="str">
        <f>IF(Data!B1602:$B$5009&lt;&gt;"",Data!B1602,"")</f>
        <v/>
      </c>
      <c r="C1602" s="127" t="str">
        <f>IF(Data!$C1602:C$5009&lt;&gt;"",Data!C1602,"")</f>
        <v/>
      </c>
      <c r="S1602" s="145" t="str">
        <f>IF(Data!B1606="","",B1606)</f>
        <v/>
      </c>
      <c r="T1602" s="146" t="str">
        <f>IFERROR(IF(S1602:$S$5009&lt;&gt;0, ABS(S1602-$AC$7),""),"")</f>
        <v/>
      </c>
      <c r="U1602" s="146" t="str">
        <f>IFERROR(IF(S1602:$S$5009&lt;&gt;0, (T1602-$AB$16)^2,""),"")</f>
        <v/>
      </c>
      <c r="V1602" s="147" t="str">
        <f>IF(Data!C1606="","",C1606)</f>
        <v/>
      </c>
      <c r="W1602" s="146" t="str">
        <f>IFERROR(IF(V1602:$V$5009&lt;&gt;0, ABS(C1606-$AC$8),""),"")</f>
        <v/>
      </c>
      <c r="X1602" s="146" t="str">
        <f>IFERROR(IF(V1602:$V$5009&lt;&gt;0, (W1602-$AB$17)^2,""),"")</f>
        <v/>
      </c>
    </row>
    <row r="1603" spans="1:24" ht="23">
      <c r="A1603" s="155">
        <v>1594</v>
      </c>
      <c r="B1603" s="127" t="str">
        <f>IF(Data!B1603:$B$5009&lt;&gt;"",Data!B1603,"")</f>
        <v/>
      </c>
      <c r="C1603" s="127" t="str">
        <f>IF(Data!$C1603:C$5009&lt;&gt;"",Data!C1603,"")</f>
        <v/>
      </c>
      <c r="S1603" s="145" t="str">
        <f>IF(Data!B1607="","",B1607)</f>
        <v/>
      </c>
      <c r="T1603" s="146" t="str">
        <f>IFERROR(IF(S1603:$S$5009&lt;&gt;0, ABS(S1603-$AC$7),""),"")</f>
        <v/>
      </c>
      <c r="U1603" s="146" t="str">
        <f>IFERROR(IF(S1603:$S$5009&lt;&gt;0, (T1603-$AB$16)^2,""),"")</f>
        <v/>
      </c>
      <c r="V1603" s="147" t="str">
        <f>IF(Data!C1607="","",C1607)</f>
        <v/>
      </c>
      <c r="W1603" s="146" t="str">
        <f>IFERROR(IF(V1603:$V$5009&lt;&gt;0, ABS(C1607-$AC$8),""),"")</f>
        <v/>
      </c>
      <c r="X1603" s="146" t="str">
        <f>IFERROR(IF(V1603:$V$5009&lt;&gt;0, (W1603-$AB$17)^2,""),"")</f>
        <v/>
      </c>
    </row>
    <row r="1604" spans="1:24" ht="23">
      <c r="A1604" s="154">
        <v>1595</v>
      </c>
      <c r="B1604" s="127" t="str">
        <f>IF(Data!B1604:$B$5009&lt;&gt;"",Data!B1604,"")</f>
        <v/>
      </c>
      <c r="C1604" s="127" t="str">
        <f>IF(Data!$C1604:C$5009&lt;&gt;"",Data!C1604,"")</f>
        <v/>
      </c>
      <c r="S1604" s="145" t="str">
        <f>IF(Data!B1608="","",B1608)</f>
        <v/>
      </c>
      <c r="T1604" s="146" t="str">
        <f>IFERROR(IF(S1604:$S$5009&lt;&gt;0, ABS(S1604-$AC$7),""),"")</f>
        <v/>
      </c>
      <c r="U1604" s="146" t="str">
        <f>IFERROR(IF(S1604:$S$5009&lt;&gt;0, (T1604-$AB$16)^2,""),"")</f>
        <v/>
      </c>
      <c r="V1604" s="147" t="str">
        <f>IF(Data!C1608="","",C1608)</f>
        <v/>
      </c>
      <c r="W1604" s="146" t="str">
        <f>IFERROR(IF(V1604:$V$5009&lt;&gt;0, ABS(C1608-$AC$8),""),"")</f>
        <v/>
      </c>
      <c r="X1604" s="146" t="str">
        <f>IFERROR(IF(V1604:$V$5009&lt;&gt;0, (W1604-$AB$17)^2,""),"")</f>
        <v/>
      </c>
    </row>
    <row r="1605" spans="1:24" ht="23">
      <c r="A1605" s="155">
        <v>1596</v>
      </c>
      <c r="B1605" s="127" t="str">
        <f>IF(Data!B1605:$B$5009&lt;&gt;"",Data!B1605,"")</f>
        <v/>
      </c>
      <c r="C1605" s="127" t="str">
        <f>IF(Data!$C1605:C$5009&lt;&gt;"",Data!C1605,"")</f>
        <v/>
      </c>
      <c r="S1605" s="145" t="str">
        <f>IF(Data!B1609="","",B1609)</f>
        <v/>
      </c>
      <c r="T1605" s="146" t="str">
        <f>IFERROR(IF(S1605:$S$5009&lt;&gt;0, ABS(S1605-$AC$7),""),"")</f>
        <v/>
      </c>
      <c r="U1605" s="146" t="str">
        <f>IFERROR(IF(S1605:$S$5009&lt;&gt;0, (T1605-$AB$16)^2,""),"")</f>
        <v/>
      </c>
      <c r="V1605" s="147" t="str">
        <f>IF(Data!C1609="","",C1609)</f>
        <v/>
      </c>
      <c r="W1605" s="146" t="str">
        <f>IFERROR(IF(V1605:$V$5009&lt;&gt;0, ABS(C1609-$AC$8),""),"")</f>
        <v/>
      </c>
      <c r="X1605" s="146" t="str">
        <f>IFERROR(IF(V1605:$V$5009&lt;&gt;0, (W1605-$AB$17)^2,""),"")</f>
        <v/>
      </c>
    </row>
    <row r="1606" spans="1:24" ht="23">
      <c r="A1606" s="154">
        <v>1597</v>
      </c>
      <c r="B1606" s="127" t="str">
        <f>IF(Data!B1606:$B$5009&lt;&gt;"",Data!B1606,"")</f>
        <v/>
      </c>
      <c r="C1606" s="127" t="str">
        <f>IF(Data!$C1606:C$5009&lt;&gt;"",Data!C1606,"")</f>
        <v/>
      </c>
      <c r="S1606" s="145" t="str">
        <f>IF(Data!B1610="","",B1610)</f>
        <v/>
      </c>
      <c r="T1606" s="146" t="str">
        <f>IFERROR(IF(S1606:$S$5009&lt;&gt;0, ABS(S1606-$AC$7),""),"")</f>
        <v/>
      </c>
      <c r="U1606" s="146" t="str">
        <f>IFERROR(IF(S1606:$S$5009&lt;&gt;0, (T1606-$AB$16)^2,""),"")</f>
        <v/>
      </c>
      <c r="V1606" s="147" t="str">
        <f>IF(Data!C1610="","",C1610)</f>
        <v/>
      </c>
      <c r="W1606" s="146" t="str">
        <f>IFERROR(IF(V1606:$V$5009&lt;&gt;0, ABS(C1610-$AC$8),""),"")</f>
        <v/>
      </c>
      <c r="X1606" s="146" t="str">
        <f>IFERROR(IF(V1606:$V$5009&lt;&gt;0, (W1606-$AB$17)^2,""),"")</f>
        <v/>
      </c>
    </row>
    <row r="1607" spans="1:24" ht="23">
      <c r="A1607" s="155">
        <v>1598</v>
      </c>
      <c r="B1607" s="127" t="str">
        <f>IF(Data!B1607:$B$5009&lt;&gt;"",Data!B1607,"")</f>
        <v/>
      </c>
      <c r="C1607" s="127" t="str">
        <f>IF(Data!$C1607:C$5009&lt;&gt;"",Data!C1607,"")</f>
        <v/>
      </c>
      <c r="S1607" s="145" t="str">
        <f>IF(Data!B1611="","",B1611)</f>
        <v/>
      </c>
      <c r="T1607" s="146" t="str">
        <f>IFERROR(IF(S1607:$S$5009&lt;&gt;0, ABS(S1607-$AC$7),""),"")</f>
        <v/>
      </c>
      <c r="U1607" s="146" t="str">
        <f>IFERROR(IF(S1607:$S$5009&lt;&gt;0, (T1607-$AB$16)^2,""),"")</f>
        <v/>
      </c>
      <c r="V1607" s="147" t="str">
        <f>IF(Data!C1611="","",C1611)</f>
        <v/>
      </c>
      <c r="W1607" s="146" t="str">
        <f>IFERROR(IF(V1607:$V$5009&lt;&gt;0, ABS(C1611-$AC$8),""),"")</f>
        <v/>
      </c>
      <c r="X1607" s="146" t="str">
        <f>IFERROR(IF(V1607:$V$5009&lt;&gt;0, (W1607-$AB$17)^2,""),"")</f>
        <v/>
      </c>
    </row>
    <row r="1608" spans="1:24" ht="23">
      <c r="A1608" s="154">
        <v>1599</v>
      </c>
      <c r="B1608" s="127" t="str">
        <f>IF(Data!B1608:$B$5009&lt;&gt;"",Data!B1608,"")</f>
        <v/>
      </c>
      <c r="C1608" s="127" t="str">
        <f>IF(Data!$C1608:C$5009&lt;&gt;"",Data!C1608,"")</f>
        <v/>
      </c>
      <c r="S1608" s="145" t="str">
        <f>IF(Data!B1612="","",B1612)</f>
        <v/>
      </c>
      <c r="T1608" s="146" t="str">
        <f>IFERROR(IF(S1608:$S$5009&lt;&gt;0, ABS(S1608-$AC$7),""),"")</f>
        <v/>
      </c>
      <c r="U1608" s="146" t="str">
        <f>IFERROR(IF(S1608:$S$5009&lt;&gt;0, (T1608-$AB$16)^2,""),"")</f>
        <v/>
      </c>
      <c r="V1608" s="147" t="str">
        <f>IF(Data!C1612="","",C1612)</f>
        <v/>
      </c>
      <c r="W1608" s="146" t="str">
        <f>IFERROR(IF(V1608:$V$5009&lt;&gt;0, ABS(C1612-$AC$8),""),"")</f>
        <v/>
      </c>
      <c r="X1608" s="146" t="str">
        <f>IFERROR(IF(V1608:$V$5009&lt;&gt;0, (W1608-$AB$17)^2,""),"")</f>
        <v/>
      </c>
    </row>
    <row r="1609" spans="1:24" ht="23">
      <c r="A1609" s="155">
        <v>1600</v>
      </c>
      <c r="B1609" s="127" t="str">
        <f>IF(Data!B1609:$B$5009&lt;&gt;"",Data!B1609,"")</f>
        <v/>
      </c>
      <c r="C1609" s="127" t="str">
        <f>IF(Data!$C1609:C$5009&lt;&gt;"",Data!C1609,"")</f>
        <v/>
      </c>
      <c r="S1609" s="145" t="str">
        <f>IF(Data!B1613="","",B1613)</f>
        <v/>
      </c>
      <c r="T1609" s="146" t="str">
        <f>IFERROR(IF(S1609:$S$5009&lt;&gt;0, ABS(S1609-$AC$7),""),"")</f>
        <v/>
      </c>
      <c r="U1609" s="146" t="str">
        <f>IFERROR(IF(S1609:$S$5009&lt;&gt;0, (T1609-$AB$16)^2,""),"")</f>
        <v/>
      </c>
      <c r="V1609" s="147" t="str">
        <f>IF(Data!C1613="","",C1613)</f>
        <v/>
      </c>
      <c r="W1609" s="146" t="str">
        <f>IFERROR(IF(V1609:$V$5009&lt;&gt;0, ABS(C1613-$AC$8),""),"")</f>
        <v/>
      </c>
      <c r="X1609" s="146" t="str">
        <f>IFERROR(IF(V1609:$V$5009&lt;&gt;0, (W1609-$AB$17)^2,""),"")</f>
        <v/>
      </c>
    </row>
    <row r="1610" spans="1:24" ht="23">
      <c r="A1610" s="154">
        <v>1601</v>
      </c>
      <c r="B1610" s="127" t="str">
        <f>IF(Data!B1610:$B$5009&lt;&gt;"",Data!B1610,"")</f>
        <v/>
      </c>
      <c r="C1610" s="127" t="str">
        <f>IF(Data!$C1610:C$5009&lt;&gt;"",Data!C1610,"")</f>
        <v/>
      </c>
      <c r="S1610" s="145" t="str">
        <f>IF(Data!B1614="","",B1614)</f>
        <v/>
      </c>
      <c r="T1610" s="146" t="str">
        <f>IFERROR(IF(S1610:$S$5009&lt;&gt;0, ABS(S1610-$AC$7),""),"")</f>
        <v/>
      </c>
      <c r="U1610" s="146" t="str">
        <f>IFERROR(IF(S1610:$S$5009&lt;&gt;0, (T1610-$AB$16)^2,""),"")</f>
        <v/>
      </c>
      <c r="V1610" s="147" t="str">
        <f>IF(Data!C1614="","",C1614)</f>
        <v/>
      </c>
      <c r="W1610" s="146" t="str">
        <f>IFERROR(IF(V1610:$V$5009&lt;&gt;0, ABS(C1614-$AC$8),""),"")</f>
        <v/>
      </c>
      <c r="X1610" s="146" t="str">
        <f>IFERROR(IF(V1610:$V$5009&lt;&gt;0, (W1610-$AB$17)^2,""),"")</f>
        <v/>
      </c>
    </row>
    <row r="1611" spans="1:24" ht="23">
      <c r="A1611" s="155">
        <v>1602</v>
      </c>
      <c r="B1611" s="127" t="str">
        <f>IF(Data!B1611:$B$5009&lt;&gt;"",Data!B1611,"")</f>
        <v/>
      </c>
      <c r="C1611" s="127" t="str">
        <f>IF(Data!$C1611:C$5009&lt;&gt;"",Data!C1611,"")</f>
        <v/>
      </c>
      <c r="S1611" s="145" t="str">
        <f>IF(Data!B1615="","",B1615)</f>
        <v/>
      </c>
      <c r="T1611" s="146" t="str">
        <f>IFERROR(IF(S1611:$S$5009&lt;&gt;0, ABS(S1611-$AC$7),""),"")</f>
        <v/>
      </c>
      <c r="U1611" s="146" t="str">
        <f>IFERROR(IF(S1611:$S$5009&lt;&gt;0, (T1611-$AB$16)^2,""),"")</f>
        <v/>
      </c>
      <c r="V1611" s="147" t="str">
        <f>IF(Data!C1615="","",C1615)</f>
        <v/>
      </c>
      <c r="W1611" s="146" t="str">
        <f>IFERROR(IF(V1611:$V$5009&lt;&gt;0, ABS(C1615-$AC$8),""),"")</f>
        <v/>
      </c>
      <c r="X1611" s="146" t="str">
        <f>IFERROR(IF(V1611:$V$5009&lt;&gt;0, (W1611-$AB$17)^2,""),"")</f>
        <v/>
      </c>
    </row>
    <row r="1612" spans="1:24" ht="23">
      <c r="A1612" s="154">
        <v>1603</v>
      </c>
      <c r="B1612" s="127" t="str">
        <f>IF(Data!B1612:$B$5009&lt;&gt;"",Data!B1612,"")</f>
        <v/>
      </c>
      <c r="C1612" s="127" t="str">
        <f>IF(Data!$C1612:C$5009&lt;&gt;"",Data!C1612,"")</f>
        <v/>
      </c>
      <c r="S1612" s="145" t="str">
        <f>IF(Data!B1616="","",B1616)</f>
        <v/>
      </c>
      <c r="T1612" s="146" t="str">
        <f>IFERROR(IF(S1612:$S$5009&lt;&gt;0, ABS(S1612-$AC$7),""),"")</f>
        <v/>
      </c>
      <c r="U1612" s="146" t="str">
        <f>IFERROR(IF(S1612:$S$5009&lt;&gt;0, (T1612-$AB$16)^2,""),"")</f>
        <v/>
      </c>
      <c r="V1612" s="147" t="str">
        <f>IF(Data!C1616="","",C1616)</f>
        <v/>
      </c>
      <c r="W1612" s="146" t="str">
        <f>IFERROR(IF(V1612:$V$5009&lt;&gt;0, ABS(C1616-$AC$8),""),"")</f>
        <v/>
      </c>
      <c r="X1612" s="146" t="str">
        <f>IFERROR(IF(V1612:$V$5009&lt;&gt;0, (W1612-$AB$17)^2,""),"")</f>
        <v/>
      </c>
    </row>
    <row r="1613" spans="1:24" ht="23">
      <c r="A1613" s="155">
        <v>1604</v>
      </c>
      <c r="B1613" s="127" t="str">
        <f>IF(Data!B1613:$B$5009&lt;&gt;"",Data!B1613,"")</f>
        <v/>
      </c>
      <c r="C1613" s="127" t="str">
        <f>IF(Data!$C1613:C$5009&lt;&gt;"",Data!C1613,"")</f>
        <v/>
      </c>
      <c r="S1613" s="145" t="str">
        <f>IF(Data!B1617="","",B1617)</f>
        <v/>
      </c>
      <c r="T1613" s="146" t="str">
        <f>IFERROR(IF(S1613:$S$5009&lt;&gt;0, ABS(S1613-$AC$7),""),"")</f>
        <v/>
      </c>
      <c r="U1613" s="146" t="str">
        <f>IFERROR(IF(S1613:$S$5009&lt;&gt;0, (T1613-$AB$16)^2,""),"")</f>
        <v/>
      </c>
      <c r="V1613" s="147" t="str">
        <f>IF(Data!C1617="","",C1617)</f>
        <v/>
      </c>
      <c r="W1613" s="146" t="str">
        <f>IFERROR(IF(V1613:$V$5009&lt;&gt;0, ABS(C1617-$AC$8),""),"")</f>
        <v/>
      </c>
      <c r="X1613" s="146" t="str">
        <f>IFERROR(IF(V1613:$V$5009&lt;&gt;0, (W1613-$AB$17)^2,""),"")</f>
        <v/>
      </c>
    </row>
    <row r="1614" spans="1:24" ht="23">
      <c r="A1614" s="154">
        <v>1605</v>
      </c>
      <c r="B1614" s="127" t="str">
        <f>IF(Data!B1614:$B$5009&lt;&gt;"",Data!B1614,"")</f>
        <v/>
      </c>
      <c r="C1614" s="127" t="str">
        <f>IF(Data!$C1614:C$5009&lt;&gt;"",Data!C1614,"")</f>
        <v/>
      </c>
      <c r="S1614" s="145" t="str">
        <f>IF(Data!B1618="","",B1618)</f>
        <v/>
      </c>
      <c r="T1614" s="146" t="str">
        <f>IFERROR(IF(S1614:$S$5009&lt;&gt;0, ABS(S1614-$AC$7),""),"")</f>
        <v/>
      </c>
      <c r="U1614" s="146" t="str">
        <f>IFERROR(IF(S1614:$S$5009&lt;&gt;0, (T1614-$AB$16)^2,""),"")</f>
        <v/>
      </c>
      <c r="V1614" s="147" t="str">
        <f>IF(Data!C1618="","",C1618)</f>
        <v/>
      </c>
      <c r="W1614" s="146" t="str">
        <f>IFERROR(IF(V1614:$V$5009&lt;&gt;0, ABS(C1618-$AC$8),""),"")</f>
        <v/>
      </c>
      <c r="X1614" s="146" t="str">
        <f>IFERROR(IF(V1614:$V$5009&lt;&gt;0, (W1614-$AB$17)^2,""),"")</f>
        <v/>
      </c>
    </row>
    <row r="1615" spans="1:24" ht="23">
      <c r="A1615" s="155">
        <v>1606</v>
      </c>
      <c r="B1615" s="127" t="str">
        <f>IF(Data!B1615:$B$5009&lt;&gt;"",Data!B1615,"")</f>
        <v/>
      </c>
      <c r="C1615" s="127" t="str">
        <f>IF(Data!$C1615:C$5009&lt;&gt;"",Data!C1615,"")</f>
        <v/>
      </c>
      <c r="S1615" s="145" t="str">
        <f>IF(Data!B1619="","",B1619)</f>
        <v/>
      </c>
      <c r="T1615" s="146" t="str">
        <f>IFERROR(IF(S1615:$S$5009&lt;&gt;0, ABS(S1615-$AC$7),""),"")</f>
        <v/>
      </c>
      <c r="U1615" s="146" t="str">
        <f>IFERROR(IF(S1615:$S$5009&lt;&gt;0, (T1615-$AB$16)^2,""),"")</f>
        <v/>
      </c>
      <c r="V1615" s="147" t="str">
        <f>IF(Data!C1619="","",C1619)</f>
        <v/>
      </c>
      <c r="W1615" s="146" t="str">
        <f>IFERROR(IF(V1615:$V$5009&lt;&gt;0, ABS(C1619-$AC$8),""),"")</f>
        <v/>
      </c>
      <c r="X1615" s="146" t="str">
        <f>IFERROR(IF(V1615:$V$5009&lt;&gt;0, (W1615-$AB$17)^2,""),"")</f>
        <v/>
      </c>
    </row>
    <row r="1616" spans="1:24" ht="23">
      <c r="A1616" s="154">
        <v>1607</v>
      </c>
      <c r="B1616" s="127" t="str">
        <f>IF(Data!B1616:$B$5009&lt;&gt;"",Data!B1616,"")</f>
        <v/>
      </c>
      <c r="C1616" s="127" t="str">
        <f>IF(Data!$C1616:C$5009&lt;&gt;"",Data!C1616,"")</f>
        <v/>
      </c>
      <c r="S1616" s="145" t="str">
        <f>IF(Data!B1620="","",B1620)</f>
        <v/>
      </c>
      <c r="T1616" s="146" t="str">
        <f>IFERROR(IF(S1616:$S$5009&lt;&gt;0, ABS(S1616-$AC$7),""),"")</f>
        <v/>
      </c>
      <c r="U1616" s="146" t="str">
        <f>IFERROR(IF(S1616:$S$5009&lt;&gt;0, (T1616-$AB$16)^2,""),"")</f>
        <v/>
      </c>
      <c r="V1616" s="147" t="str">
        <f>IF(Data!C1620="","",C1620)</f>
        <v/>
      </c>
      <c r="W1616" s="146" t="str">
        <f>IFERROR(IF(V1616:$V$5009&lt;&gt;0, ABS(C1620-$AC$8),""),"")</f>
        <v/>
      </c>
      <c r="X1616" s="146" t="str">
        <f>IFERROR(IF(V1616:$V$5009&lt;&gt;0, (W1616-$AB$17)^2,""),"")</f>
        <v/>
      </c>
    </row>
    <row r="1617" spans="1:24" ht="23">
      <c r="A1617" s="155">
        <v>1608</v>
      </c>
      <c r="B1617" s="127" t="str">
        <f>IF(Data!B1617:$B$5009&lt;&gt;"",Data!B1617,"")</f>
        <v/>
      </c>
      <c r="C1617" s="127" t="str">
        <f>IF(Data!$C1617:C$5009&lt;&gt;"",Data!C1617,"")</f>
        <v/>
      </c>
      <c r="S1617" s="145" t="str">
        <f>IF(Data!B1621="","",B1621)</f>
        <v/>
      </c>
      <c r="T1617" s="146" t="str">
        <f>IFERROR(IF(S1617:$S$5009&lt;&gt;0, ABS(S1617-$AC$7),""),"")</f>
        <v/>
      </c>
      <c r="U1617" s="146" t="str">
        <f>IFERROR(IF(S1617:$S$5009&lt;&gt;0, (T1617-$AB$16)^2,""),"")</f>
        <v/>
      </c>
      <c r="V1617" s="147" t="str">
        <f>IF(Data!C1621="","",C1621)</f>
        <v/>
      </c>
      <c r="W1617" s="146" t="str">
        <f>IFERROR(IF(V1617:$V$5009&lt;&gt;0, ABS(C1621-$AC$8),""),"")</f>
        <v/>
      </c>
      <c r="X1617" s="146" t="str">
        <f>IFERROR(IF(V1617:$V$5009&lt;&gt;0, (W1617-$AB$17)^2,""),"")</f>
        <v/>
      </c>
    </row>
    <row r="1618" spans="1:24" ht="23">
      <c r="A1618" s="154">
        <v>1609</v>
      </c>
      <c r="B1618" s="127" t="str">
        <f>IF(Data!B1618:$B$5009&lt;&gt;"",Data!B1618,"")</f>
        <v/>
      </c>
      <c r="C1618" s="127" t="str">
        <f>IF(Data!$C1618:C$5009&lt;&gt;"",Data!C1618,"")</f>
        <v/>
      </c>
      <c r="S1618" s="145" t="str">
        <f>IF(Data!B1622="","",B1622)</f>
        <v/>
      </c>
      <c r="T1618" s="146" t="str">
        <f>IFERROR(IF(S1618:$S$5009&lt;&gt;0, ABS(S1618-$AC$7),""),"")</f>
        <v/>
      </c>
      <c r="U1618" s="146" t="str">
        <f>IFERROR(IF(S1618:$S$5009&lt;&gt;0, (T1618-$AB$16)^2,""),"")</f>
        <v/>
      </c>
      <c r="V1618" s="147" t="str">
        <f>IF(Data!C1622="","",C1622)</f>
        <v/>
      </c>
      <c r="W1618" s="146" t="str">
        <f>IFERROR(IF(V1618:$V$5009&lt;&gt;0, ABS(C1622-$AC$8),""),"")</f>
        <v/>
      </c>
      <c r="X1618" s="146" t="str">
        <f>IFERROR(IF(V1618:$V$5009&lt;&gt;0, (W1618-$AB$17)^2,""),"")</f>
        <v/>
      </c>
    </row>
    <row r="1619" spans="1:24" ht="23">
      <c r="A1619" s="155">
        <v>1610</v>
      </c>
      <c r="B1619" s="127" t="str">
        <f>IF(Data!B1619:$B$5009&lt;&gt;"",Data!B1619,"")</f>
        <v/>
      </c>
      <c r="C1619" s="127" t="str">
        <f>IF(Data!$C1619:C$5009&lt;&gt;"",Data!C1619,"")</f>
        <v/>
      </c>
      <c r="S1619" s="145" t="str">
        <f>IF(Data!B1623="","",B1623)</f>
        <v/>
      </c>
      <c r="T1619" s="146" t="str">
        <f>IFERROR(IF(S1619:$S$5009&lt;&gt;0, ABS(S1619-$AC$7),""),"")</f>
        <v/>
      </c>
      <c r="U1619" s="146" t="str">
        <f>IFERROR(IF(S1619:$S$5009&lt;&gt;0, (T1619-$AB$16)^2,""),"")</f>
        <v/>
      </c>
      <c r="V1619" s="147" t="str">
        <f>IF(Data!C1623="","",C1623)</f>
        <v/>
      </c>
      <c r="W1619" s="146" t="str">
        <f>IFERROR(IF(V1619:$V$5009&lt;&gt;0, ABS(C1623-$AC$8),""),"")</f>
        <v/>
      </c>
      <c r="X1619" s="146" t="str">
        <f>IFERROR(IF(V1619:$V$5009&lt;&gt;0, (W1619-$AB$17)^2,""),"")</f>
        <v/>
      </c>
    </row>
    <row r="1620" spans="1:24" ht="23">
      <c r="A1620" s="154">
        <v>1611</v>
      </c>
      <c r="B1620" s="127" t="str">
        <f>IF(Data!B1620:$B$5009&lt;&gt;"",Data!B1620,"")</f>
        <v/>
      </c>
      <c r="C1620" s="127" t="str">
        <f>IF(Data!$C1620:C$5009&lt;&gt;"",Data!C1620,"")</f>
        <v/>
      </c>
      <c r="S1620" s="145" t="str">
        <f>IF(Data!B1624="","",B1624)</f>
        <v/>
      </c>
      <c r="T1620" s="146" t="str">
        <f>IFERROR(IF(S1620:$S$5009&lt;&gt;0, ABS(S1620-$AC$7),""),"")</f>
        <v/>
      </c>
      <c r="U1620" s="146" t="str">
        <f>IFERROR(IF(S1620:$S$5009&lt;&gt;0, (T1620-$AB$16)^2,""),"")</f>
        <v/>
      </c>
      <c r="V1620" s="147" t="str">
        <f>IF(Data!C1624="","",C1624)</f>
        <v/>
      </c>
      <c r="W1620" s="146" t="str">
        <f>IFERROR(IF(V1620:$V$5009&lt;&gt;0, ABS(C1624-$AC$8),""),"")</f>
        <v/>
      </c>
      <c r="X1620" s="146" t="str">
        <f>IFERROR(IF(V1620:$V$5009&lt;&gt;0, (W1620-$AB$17)^2,""),"")</f>
        <v/>
      </c>
    </row>
    <row r="1621" spans="1:24" ht="23">
      <c r="A1621" s="155">
        <v>1612</v>
      </c>
      <c r="B1621" s="127" t="str">
        <f>IF(Data!B1621:$B$5009&lt;&gt;"",Data!B1621,"")</f>
        <v/>
      </c>
      <c r="C1621" s="127" t="str">
        <f>IF(Data!$C1621:C$5009&lt;&gt;"",Data!C1621,"")</f>
        <v/>
      </c>
      <c r="S1621" s="145" t="str">
        <f>IF(Data!B1625="","",B1625)</f>
        <v/>
      </c>
      <c r="T1621" s="146" t="str">
        <f>IFERROR(IF(S1621:$S$5009&lt;&gt;0, ABS(S1621-$AC$7),""),"")</f>
        <v/>
      </c>
      <c r="U1621" s="146" t="str">
        <f>IFERROR(IF(S1621:$S$5009&lt;&gt;0, (T1621-$AB$16)^2,""),"")</f>
        <v/>
      </c>
      <c r="V1621" s="147" t="str">
        <f>IF(Data!C1625="","",C1625)</f>
        <v/>
      </c>
      <c r="W1621" s="146" t="str">
        <f>IFERROR(IF(V1621:$V$5009&lt;&gt;0, ABS(C1625-$AC$8),""),"")</f>
        <v/>
      </c>
      <c r="X1621" s="146" t="str">
        <f>IFERROR(IF(V1621:$V$5009&lt;&gt;0, (W1621-$AB$17)^2,""),"")</f>
        <v/>
      </c>
    </row>
    <row r="1622" spans="1:24" ht="23">
      <c r="A1622" s="154">
        <v>1613</v>
      </c>
      <c r="B1622" s="127" t="str">
        <f>IF(Data!B1622:$B$5009&lt;&gt;"",Data!B1622,"")</f>
        <v/>
      </c>
      <c r="C1622" s="127" t="str">
        <f>IF(Data!$C1622:C$5009&lt;&gt;"",Data!C1622,"")</f>
        <v/>
      </c>
      <c r="S1622" s="145" t="str">
        <f>IF(Data!B1626="","",B1626)</f>
        <v/>
      </c>
      <c r="T1622" s="146" t="str">
        <f>IFERROR(IF(S1622:$S$5009&lt;&gt;0, ABS(S1622-$AC$7),""),"")</f>
        <v/>
      </c>
      <c r="U1622" s="146" t="str">
        <f>IFERROR(IF(S1622:$S$5009&lt;&gt;0, (T1622-$AB$16)^2,""),"")</f>
        <v/>
      </c>
      <c r="V1622" s="147" t="str">
        <f>IF(Data!C1626="","",C1626)</f>
        <v/>
      </c>
      <c r="W1622" s="146" t="str">
        <f>IFERROR(IF(V1622:$V$5009&lt;&gt;0, ABS(C1626-$AC$8),""),"")</f>
        <v/>
      </c>
      <c r="X1622" s="146" t="str">
        <f>IFERROR(IF(V1622:$V$5009&lt;&gt;0, (W1622-$AB$17)^2,""),"")</f>
        <v/>
      </c>
    </row>
    <row r="1623" spans="1:24" ht="23">
      <c r="A1623" s="155">
        <v>1614</v>
      </c>
      <c r="B1623" s="127" t="str">
        <f>IF(Data!B1623:$B$5009&lt;&gt;"",Data!B1623,"")</f>
        <v/>
      </c>
      <c r="C1623" s="127" t="str">
        <f>IF(Data!$C1623:C$5009&lt;&gt;"",Data!C1623,"")</f>
        <v/>
      </c>
      <c r="S1623" s="145" t="str">
        <f>IF(Data!B1627="","",B1627)</f>
        <v/>
      </c>
      <c r="T1623" s="146" t="str">
        <f>IFERROR(IF(S1623:$S$5009&lt;&gt;0, ABS(S1623-$AC$7),""),"")</f>
        <v/>
      </c>
      <c r="U1623" s="146" t="str">
        <f>IFERROR(IF(S1623:$S$5009&lt;&gt;0, (T1623-$AB$16)^2,""),"")</f>
        <v/>
      </c>
      <c r="V1623" s="147" t="str">
        <f>IF(Data!C1627="","",C1627)</f>
        <v/>
      </c>
      <c r="W1623" s="146" t="str">
        <f>IFERROR(IF(V1623:$V$5009&lt;&gt;0, ABS(C1627-$AC$8),""),"")</f>
        <v/>
      </c>
      <c r="X1623" s="146" t="str">
        <f>IFERROR(IF(V1623:$V$5009&lt;&gt;0, (W1623-$AB$17)^2,""),"")</f>
        <v/>
      </c>
    </row>
    <row r="1624" spans="1:24" ht="23">
      <c r="A1624" s="154">
        <v>1615</v>
      </c>
      <c r="B1624" s="127" t="str">
        <f>IF(Data!B1624:$B$5009&lt;&gt;"",Data!B1624,"")</f>
        <v/>
      </c>
      <c r="C1624" s="127" t="str">
        <f>IF(Data!$C1624:C$5009&lt;&gt;"",Data!C1624,"")</f>
        <v/>
      </c>
      <c r="S1624" s="145" t="str">
        <f>IF(Data!B1628="","",B1628)</f>
        <v/>
      </c>
      <c r="T1624" s="146" t="str">
        <f>IFERROR(IF(S1624:$S$5009&lt;&gt;0, ABS(S1624-$AC$7),""),"")</f>
        <v/>
      </c>
      <c r="U1624" s="146" t="str">
        <f>IFERROR(IF(S1624:$S$5009&lt;&gt;0, (T1624-$AB$16)^2,""),"")</f>
        <v/>
      </c>
      <c r="V1624" s="147" t="str">
        <f>IF(Data!C1628="","",C1628)</f>
        <v/>
      </c>
      <c r="W1624" s="146" t="str">
        <f>IFERROR(IF(V1624:$V$5009&lt;&gt;0, ABS(C1628-$AC$8),""),"")</f>
        <v/>
      </c>
      <c r="X1624" s="146" t="str">
        <f>IFERROR(IF(V1624:$V$5009&lt;&gt;0, (W1624-$AB$17)^2,""),"")</f>
        <v/>
      </c>
    </row>
    <row r="1625" spans="1:24" ht="23">
      <c r="A1625" s="155">
        <v>1616</v>
      </c>
      <c r="B1625" s="127" t="str">
        <f>IF(Data!B1625:$B$5009&lt;&gt;"",Data!B1625,"")</f>
        <v/>
      </c>
      <c r="C1625" s="127" t="str">
        <f>IF(Data!$C1625:C$5009&lt;&gt;"",Data!C1625,"")</f>
        <v/>
      </c>
      <c r="S1625" s="145" t="str">
        <f>IF(Data!B1629="","",B1629)</f>
        <v/>
      </c>
      <c r="T1625" s="146" t="str">
        <f>IFERROR(IF(S1625:$S$5009&lt;&gt;0, ABS(S1625-$AC$7),""),"")</f>
        <v/>
      </c>
      <c r="U1625" s="146" t="str">
        <f>IFERROR(IF(S1625:$S$5009&lt;&gt;0, (T1625-$AB$16)^2,""),"")</f>
        <v/>
      </c>
      <c r="V1625" s="147" t="str">
        <f>IF(Data!C1629="","",C1629)</f>
        <v/>
      </c>
      <c r="W1625" s="146" t="str">
        <f>IFERROR(IF(V1625:$V$5009&lt;&gt;0, ABS(C1629-$AC$8),""),"")</f>
        <v/>
      </c>
      <c r="X1625" s="146" t="str">
        <f>IFERROR(IF(V1625:$V$5009&lt;&gt;0, (W1625-$AB$17)^2,""),"")</f>
        <v/>
      </c>
    </row>
    <row r="1626" spans="1:24" ht="23">
      <c r="A1626" s="154">
        <v>1617</v>
      </c>
      <c r="B1626" s="127" t="str">
        <f>IF(Data!B1626:$B$5009&lt;&gt;"",Data!B1626,"")</f>
        <v/>
      </c>
      <c r="C1626" s="127" t="str">
        <f>IF(Data!$C1626:C$5009&lt;&gt;"",Data!C1626,"")</f>
        <v/>
      </c>
      <c r="S1626" s="145" t="str">
        <f>IF(Data!B1630="","",B1630)</f>
        <v/>
      </c>
      <c r="T1626" s="146" t="str">
        <f>IFERROR(IF(S1626:$S$5009&lt;&gt;0, ABS(S1626-$AC$7),""),"")</f>
        <v/>
      </c>
      <c r="U1626" s="146" t="str">
        <f>IFERROR(IF(S1626:$S$5009&lt;&gt;0, (T1626-$AB$16)^2,""),"")</f>
        <v/>
      </c>
      <c r="V1626" s="147" t="str">
        <f>IF(Data!C1630="","",C1630)</f>
        <v/>
      </c>
      <c r="W1626" s="146" t="str">
        <f>IFERROR(IF(V1626:$V$5009&lt;&gt;0, ABS(C1630-$AC$8),""),"")</f>
        <v/>
      </c>
      <c r="X1626" s="146" t="str">
        <f>IFERROR(IF(V1626:$V$5009&lt;&gt;0, (W1626-$AB$17)^2,""),"")</f>
        <v/>
      </c>
    </row>
    <row r="1627" spans="1:24" ht="23">
      <c r="A1627" s="155">
        <v>1618</v>
      </c>
      <c r="B1627" s="127" t="str">
        <f>IF(Data!B1627:$B$5009&lt;&gt;"",Data!B1627,"")</f>
        <v/>
      </c>
      <c r="C1627" s="127" t="str">
        <f>IF(Data!$C1627:C$5009&lt;&gt;"",Data!C1627,"")</f>
        <v/>
      </c>
      <c r="S1627" s="145" t="str">
        <f>IF(Data!B1631="","",B1631)</f>
        <v/>
      </c>
      <c r="T1627" s="146" t="str">
        <f>IFERROR(IF(S1627:$S$5009&lt;&gt;0, ABS(S1627-$AC$7),""),"")</f>
        <v/>
      </c>
      <c r="U1627" s="146" t="str">
        <f>IFERROR(IF(S1627:$S$5009&lt;&gt;0, (T1627-$AB$16)^2,""),"")</f>
        <v/>
      </c>
      <c r="V1627" s="147" t="str">
        <f>IF(Data!C1631="","",C1631)</f>
        <v/>
      </c>
      <c r="W1627" s="146" t="str">
        <f>IFERROR(IF(V1627:$V$5009&lt;&gt;0, ABS(C1631-$AC$8),""),"")</f>
        <v/>
      </c>
      <c r="X1627" s="146" t="str">
        <f>IFERROR(IF(V1627:$V$5009&lt;&gt;0, (W1627-$AB$17)^2,""),"")</f>
        <v/>
      </c>
    </row>
    <row r="1628" spans="1:24" ht="23">
      <c r="A1628" s="154">
        <v>1619</v>
      </c>
      <c r="B1628" s="127" t="str">
        <f>IF(Data!B1628:$B$5009&lt;&gt;"",Data!B1628,"")</f>
        <v/>
      </c>
      <c r="C1628" s="127" t="str">
        <f>IF(Data!$C1628:C$5009&lt;&gt;"",Data!C1628,"")</f>
        <v/>
      </c>
      <c r="S1628" s="145" t="str">
        <f>IF(Data!B1632="","",B1632)</f>
        <v/>
      </c>
      <c r="T1628" s="146" t="str">
        <f>IFERROR(IF(S1628:$S$5009&lt;&gt;0, ABS(S1628-$AC$7),""),"")</f>
        <v/>
      </c>
      <c r="U1628" s="146" t="str">
        <f>IFERROR(IF(S1628:$S$5009&lt;&gt;0, (T1628-$AB$16)^2,""),"")</f>
        <v/>
      </c>
      <c r="V1628" s="147" t="str">
        <f>IF(Data!C1632="","",C1632)</f>
        <v/>
      </c>
      <c r="W1628" s="146" t="str">
        <f>IFERROR(IF(V1628:$V$5009&lt;&gt;0, ABS(C1632-$AC$8),""),"")</f>
        <v/>
      </c>
      <c r="X1628" s="146" t="str">
        <f>IFERROR(IF(V1628:$V$5009&lt;&gt;0, (W1628-$AB$17)^2,""),"")</f>
        <v/>
      </c>
    </row>
    <row r="1629" spans="1:24" ht="23">
      <c r="A1629" s="155">
        <v>1620</v>
      </c>
      <c r="B1629" s="127" t="str">
        <f>IF(Data!B1629:$B$5009&lt;&gt;"",Data!B1629,"")</f>
        <v/>
      </c>
      <c r="C1629" s="127" t="str">
        <f>IF(Data!$C1629:C$5009&lt;&gt;"",Data!C1629,"")</f>
        <v/>
      </c>
      <c r="S1629" s="145" t="str">
        <f>IF(Data!B1633="","",B1633)</f>
        <v/>
      </c>
      <c r="T1629" s="146" t="str">
        <f>IFERROR(IF(S1629:$S$5009&lt;&gt;0, ABS(S1629-$AC$7),""),"")</f>
        <v/>
      </c>
      <c r="U1629" s="146" t="str">
        <f>IFERROR(IF(S1629:$S$5009&lt;&gt;0, (T1629-$AB$16)^2,""),"")</f>
        <v/>
      </c>
      <c r="V1629" s="147" t="str">
        <f>IF(Data!C1633="","",C1633)</f>
        <v/>
      </c>
      <c r="W1629" s="146" t="str">
        <f>IFERROR(IF(V1629:$V$5009&lt;&gt;0, ABS(C1633-$AC$8),""),"")</f>
        <v/>
      </c>
      <c r="X1629" s="146" t="str">
        <f>IFERROR(IF(V1629:$V$5009&lt;&gt;0, (W1629-$AB$17)^2,""),"")</f>
        <v/>
      </c>
    </row>
    <row r="1630" spans="1:24" ht="23">
      <c r="A1630" s="154">
        <v>1621</v>
      </c>
      <c r="B1630" s="127" t="str">
        <f>IF(Data!B1630:$B$5009&lt;&gt;"",Data!B1630,"")</f>
        <v/>
      </c>
      <c r="C1630" s="127" t="str">
        <f>IF(Data!$C1630:C$5009&lt;&gt;"",Data!C1630,"")</f>
        <v/>
      </c>
      <c r="S1630" s="145" t="str">
        <f>IF(Data!B1634="","",B1634)</f>
        <v/>
      </c>
      <c r="T1630" s="146" t="str">
        <f>IFERROR(IF(S1630:$S$5009&lt;&gt;0, ABS(S1630-$AC$7),""),"")</f>
        <v/>
      </c>
      <c r="U1630" s="146" t="str">
        <f>IFERROR(IF(S1630:$S$5009&lt;&gt;0, (T1630-$AB$16)^2,""),"")</f>
        <v/>
      </c>
      <c r="V1630" s="147" t="str">
        <f>IF(Data!C1634="","",C1634)</f>
        <v/>
      </c>
      <c r="W1630" s="146" t="str">
        <f>IFERROR(IF(V1630:$V$5009&lt;&gt;0, ABS(C1634-$AC$8),""),"")</f>
        <v/>
      </c>
      <c r="X1630" s="146" t="str">
        <f>IFERROR(IF(V1630:$V$5009&lt;&gt;0, (W1630-$AB$17)^2,""),"")</f>
        <v/>
      </c>
    </row>
    <row r="1631" spans="1:24" ht="23">
      <c r="A1631" s="155">
        <v>1622</v>
      </c>
      <c r="B1631" s="127" t="str">
        <f>IF(Data!B1631:$B$5009&lt;&gt;"",Data!B1631,"")</f>
        <v/>
      </c>
      <c r="C1631" s="127" t="str">
        <f>IF(Data!$C1631:C$5009&lt;&gt;"",Data!C1631,"")</f>
        <v/>
      </c>
      <c r="S1631" s="145" t="str">
        <f>IF(Data!B1635="","",B1635)</f>
        <v/>
      </c>
      <c r="T1631" s="146" t="str">
        <f>IFERROR(IF(S1631:$S$5009&lt;&gt;0, ABS(S1631-$AC$7),""),"")</f>
        <v/>
      </c>
      <c r="U1631" s="146" t="str">
        <f>IFERROR(IF(S1631:$S$5009&lt;&gt;0, (T1631-$AB$16)^2,""),"")</f>
        <v/>
      </c>
      <c r="V1631" s="147" t="str">
        <f>IF(Data!C1635="","",C1635)</f>
        <v/>
      </c>
      <c r="W1631" s="146" t="str">
        <f>IFERROR(IF(V1631:$V$5009&lt;&gt;0, ABS(C1635-$AC$8),""),"")</f>
        <v/>
      </c>
      <c r="X1631" s="146" t="str">
        <f>IFERROR(IF(V1631:$V$5009&lt;&gt;0, (W1631-$AB$17)^2,""),"")</f>
        <v/>
      </c>
    </row>
    <row r="1632" spans="1:24" ht="23">
      <c r="A1632" s="154">
        <v>1623</v>
      </c>
      <c r="B1632" s="127" t="str">
        <f>IF(Data!B1632:$B$5009&lt;&gt;"",Data!B1632,"")</f>
        <v/>
      </c>
      <c r="C1632" s="127" t="str">
        <f>IF(Data!$C1632:C$5009&lt;&gt;"",Data!C1632,"")</f>
        <v/>
      </c>
      <c r="S1632" s="145" t="str">
        <f>IF(Data!B1636="","",B1636)</f>
        <v/>
      </c>
      <c r="T1632" s="146" t="str">
        <f>IFERROR(IF(S1632:$S$5009&lt;&gt;0, ABS(S1632-$AC$7),""),"")</f>
        <v/>
      </c>
      <c r="U1632" s="146" t="str">
        <f>IFERROR(IF(S1632:$S$5009&lt;&gt;0, (T1632-$AB$16)^2,""),"")</f>
        <v/>
      </c>
      <c r="V1632" s="147" t="str">
        <f>IF(Data!C1636="","",C1636)</f>
        <v/>
      </c>
      <c r="W1632" s="146" t="str">
        <f>IFERROR(IF(V1632:$V$5009&lt;&gt;0, ABS(C1636-$AC$8),""),"")</f>
        <v/>
      </c>
      <c r="X1632" s="146" t="str">
        <f>IFERROR(IF(V1632:$V$5009&lt;&gt;0, (W1632-$AB$17)^2,""),"")</f>
        <v/>
      </c>
    </row>
    <row r="1633" spans="1:24" ht="23">
      <c r="A1633" s="155">
        <v>1624</v>
      </c>
      <c r="B1633" s="127" t="str">
        <f>IF(Data!B1633:$B$5009&lt;&gt;"",Data!B1633,"")</f>
        <v/>
      </c>
      <c r="C1633" s="127" t="str">
        <f>IF(Data!$C1633:C$5009&lt;&gt;"",Data!C1633,"")</f>
        <v/>
      </c>
      <c r="S1633" s="145" t="str">
        <f>IF(Data!B1637="","",B1637)</f>
        <v/>
      </c>
      <c r="T1633" s="146" t="str">
        <f>IFERROR(IF(S1633:$S$5009&lt;&gt;0, ABS(S1633-$AC$7),""),"")</f>
        <v/>
      </c>
      <c r="U1633" s="146" t="str">
        <f>IFERROR(IF(S1633:$S$5009&lt;&gt;0, (T1633-$AB$16)^2,""),"")</f>
        <v/>
      </c>
      <c r="V1633" s="147" t="str">
        <f>IF(Data!C1637="","",C1637)</f>
        <v/>
      </c>
      <c r="W1633" s="146" t="str">
        <f>IFERROR(IF(V1633:$V$5009&lt;&gt;0, ABS(C1637-$AC$8),""),"")</f>
        <v/>
      </c>
      <c r="X1633" s="146" t="str">
        <f>IFERROR(IF(V1633:$V$5009&lt;&gt;0, (W1633-$AB$17)^2,""),"")</f>
        <v/>
      </c>
    </row>
    <row r="1634" spans="1:24" ht="23">
      <c r="A1634" s="154">
        <v>1625</v>
      </c>
      <c r="B1634" s="127" t="str">
        <f>IF(Data!B1634:$B$5009&lt;&gt;"",Data!B1634,"")</f>
        <v/>
      </c>
      <c r="C1634" s="127" t="str">
        <f>IF(Data!$C1634:C$5009&lt;&gt;"",Data!C1634,"")</f>
        <v/>
      </c>
      <c r="S1634" s="145" t="str">
        <f>IF(Data!B1638="","",B1638)</f>
        <v/>
      </c>
      <c r="T1634" s="146" t="str">
        <f>IFERROR(IF(S1634:$S$5009&lt;&gt;0, ABS(S1634-$AC$7),""),"")</f>
        <v/>
      </c>
      <c r="U1634" s="146" t="str">
        <f>IFERROR(IF(S1634:$S$5009&lt;&gt;0, (T1634-$AB$16)^2,""),"")</f>
        <v/>
      </c>
      <c r="V1634" s="147" t="str">
        <f>IF(Data!C1638="","",C1638)</f>
        <v/>
      </c>
      <c r="W1634" s="146" t="str">
        <f>IFERROR(IF(V1634:$V$5009&lt;&gt;0, ABS(C1638-$AC$8),""),"")</f>
        <v/>
      </c>
      <c r="X1634" s="146" t="str">
        <f>IFERROR(IF(V1634:$V$5009&lt;&gt;0, (W1634-$AB$17)^2,""),"")</f>
        <v/>
      </c>
    </row>
    <row r="1635" spans="1:24" ht="23">
      <c r="A1635" s="155">
        <v>1626</v>
      </c>
      <c r="B1635" s="127" t="str">
        <f>IF(Data!B1635:$B$5009&lt;&gt;"",Data!B1635,"")</f>
        <v/>
      </c>
      <c r="C1635" s="127" t="str">
        <f>IF(Data!$C1635:C$5009&lt;&gt;"",Data!C1635,"")</f>
        <v/>
      </c>
      <c r="S1635" s="145" t="str">
        <f>IF(Data!B1639="","",B1639)</f>
        <v/>
      </c>
      <c r="T1635" s="146" t="str">
        <f>IFERROR(IF(S1635:$S$5009&lt;&gt;0, ABS(S1635-$AC$7),""),"")</f>
        <v/>
      </c>
      <c r="U1635" s="146" t="str">
        <f>IFERROR(IF(S1635:$S$5009&lt;&gt;0, (T1635-$AB$16)^2,""),"")</f>
        <v/>
      </c>
      <c r="V1635" s="147" t="str">
        <f>IF(Data!C1639="","",C1639)</f>
        <v/>
      </c>
      <c r="W1635" s="146" t="str">
        <f>IFERROR(IF(V1635:$V$5009&lt;&gt;0, ABS(C1639-$AC$8),""),"")</f>
        <v/>
      </c>
      <c r="X1635" s="146" t="str">
        <f>IFERROR(IF(V1635:$V$5009&lt;&gt;0, (W1635-$AB$17)^2,""),"")</f>
        <v/>
      </c>
    </row>
    <row r="1636" spans="1:24" ht="23">
      <c r="A1636" s="154">
        <v>1627</v>
      </c>
      <c r="B1636" s="127" t="str">
        <f>IF(Data!B1636:$B$5009&lt;&gt;"",Data!B1636,"")</f>
        <v/>
      </c>
      <c r="C1636" s="127" t="str">
        <f>IF(Data!$C1636:C$5009&lt;&gt;"",Data!C1636,"")</f>
        <v/>
      </c>
      <c r="S1636" s="145" t="str">
        <f>IF(Data!B1640="","",B1640)</f>
        <v/>
      </c>
      <c r="T1636" s="146" t="str">
        <f>IFERROR(IF(S1636:$S$5009&lt;&gt;0, ABS(S1636-$AC$7),""),"")</f>
        <v/>
      </c>
      <c r="U1636" s="146" t="str">
        <f>IFERROR(IF(S1636:$S$5009&lt;&gt;0, (T1636-$AB$16)^2,""),"")</f>
        <v/>
      </c>
      <c r="V1636" s="147" t="str">
        <f>IF(Data!C1640="","",C1640)</f>
        <v/>
      </c>
      <c r="W1636" s="146" t="str">
        <f>IFERROR(IF(V1636:$V$5009&lt;&gt;0, ABS(C1640-$AC$8),""),"")</f>
        <v/>
      </c>
      <c r="X1636" s="146" t="str">
        <f>IFERROR(IF(V1636:$V$5009&lt;&gt;0, (W1636-$AB$17)^2,""),"")</f>
        <v/>
      </c>
    </row>
    <row r="1637" spans="1:24" ht="23">
      <c r="A1637" s="155">
        <v>1628</v>
      </c>
      <c r="B1637" s="127" t="str">
        <f>IF(Data!B1637:$B$5009&lt;&gt;"",Data!B1637,"")</f>
        <v/>
      </c>
      <c r="C1637" s="127" t="str">
        <f>IF(Data!$C1637:C$5009&lt;&gt;"",Data!C1637,"")</f>
        <v/>
      </c>
      <c r="S1637" s="145" t="str">
        <f>IF(Data!B1641="","",B1641)</f>
        <v/>
      </c>
      <c r="T1637" s="146" t="str">
        <f>IFERROR(IF(S1637:$S$5009&lt;&gt;0, ABS(S1637-$AC$7),""),"")</f>
        <v/>
      </c>
      <c r="U1637" s="146" t="str">
        <f>IFERROR(IF(S1637:$S$5009&lt;&gt;0, (T1637-$AB$16)^2,""),"")</f>
        <v/>
      </c>
      <c r="V1637" s="147" t="str">
        <f>IF(Data!C1641="","",C1641)</f>
        <v/>
      </c>
      <c r="W1637" s="146" t="str">
        <f>IFERROR(IF(V1637:$V$5009&lt;&gt;0, ABS(C1641-$AC$8),""),"")</f>
        <v/>
      </c>
      <c r="X1637" s="146" t="str">
        <f>IFERROR(IF(V1637:$V$5009&lt;&gt;0, (W1637-$AB$17)^2,""),"")</f>
        <v/>
      </c>
    </row>
    <row r="1638" spans="1:24" ht="23">
      <c r="A1638" s="154">
        <v>1629</v>
      </c>
      <c r="B1638" s="127" t="str">
        <f>IF(Data!B1638:$B$5009&lt;&gt;"",Data!B1638,"")</f>
        <v/>
      </c>
      <c r="C1638" s="127" t="str">
        <f>IF(Data!$C1638:C$5009&lt;&gt;"",Data!C1638,"")</f>
        <v/>
      </c>
      <c r="S1638" s="145" t="str">
        <f>IF(Data!B1642="","",B1642)</f>
        <v/>
      </c>
      <c r="T1638" s="146" t="str">
        <f>IFERROR(IF(S1638:$S$5009&lt;&gt;0, ABS(S1638-$AC$7),""),"")</f>
        <v/>
      </c>
      <c r="U1638" s="146" t="str">
        <f>IFERROR(IF(S1638:$S$5009&lt;&gt;0, (T1638-$AB$16)^2,""),"")</f>
        <v/>
      </c>
      <c r="V1638" s="147" t="str">
        <f>IF(Data!C1642="","",C1642)</f>
        <v/>
      </c>
      <c r="W1638" s="146" t="str">
        <f>IFERROR(IF(V1638:$V$5009&lt;&gt;0, ABS(C1642-$AC$8),""),"")</f>
        <v/>
      </c>
      <c r="X1638" s="146" t="str">
        <f>IFERROR(IF(V1638:$V$5009&lt;&gt;0, (W1638-$AB$17)^2,""),"")</f>
        <v/>
      </c>
    </row>
    <row r="1639" spans="1:24" ht="23">
      <c r="A1639" s="155">
        <v>1630</v>
      </c>
      <c r="B1639" s="127" t="str">
        <f>IF(Data!B1639:$B$5009&lt;&gt;"",Data!B1639,"")</f>
        <v/>
      </c>
      <c r="C1639" s="127" t="str">
        <f>IF(Data!$C1639:C$5009&lt;&gt;"",Data!C1639,"")</f>
        <v/>
      </c>
      <c r="S1639" s="145" t="str">
        <f>IF(Data!B1643="","",B1643)</f>
        <v/>
      </c>
      <c r="T1639" s="146" t="str">
        <f>IFERROR(IF(S1639:$S$5009&lt;&gt;0, ABS(S1639-$AC$7),""),"")</f>
        <v/>
      </c>
      <c r="U1639" s="146" t="str">
        <f>IFERROR(IF(S1639:$S$5009&lt;&gt;0, (T1639-$AB$16)^2,""),"")</f>
        <v/>
      </c>
      <c r="V1639" s="147" t="str">
        <f>IF(Data!C1643="","",C1643)</f>
        <v/>
      </c>
      <c r="W1639" s="146" t="str">
        <f>IFERROR(IF(V1639:$V$5009&lt;&gt;0, ABS(C1643-$AC$8),""),"")</f>
        <v/>
      </c>
      <c r="X1639" s="146" t="str">
        <f>IFERROR(IF(V1639:$V$5009&lt;&gt;0, (W1639-$AB$17)^2,""),"")</f>
        <v/>
      </c>
    </row>
    <row r="1640" spans="1:24" ht="23">
      <c r="A1640" s="154">
        <v>1631</v>
      </c>
      <c r="B1640" s="127" t="str">
        <f>IF(Data!B1640:$B$5009&lt;&gt;"",Data!B1640,"")</f>
        <v/>
      </c>
      <c r="C1640" s="127" t="str">
        <f>IF(Data!$C1640:C$5009&lt;&gt;"",Data!C1640,"")</f>
        <v/>
      </c>
      <c r="S1640" s="145" t="str">
        <f>IF(Data!B1644="","",B1644)</f>
        <v/>
      </c>
      <c r="T1640" s="146" t="str">
        <f>IFERROR(IF(S1640:$S$5009&lt;&gt;0, ABS(S1640-$AC$7),""),"")</f>
        <v/>
      </c>
      <c r="U1640" s="146" t="str">
        <f>IFERROR(IF(S1640:$S$5009&lt;&gt;0, (T1640-$AB$16)^2,""),"")</f>
        <v/>
      </c>
      <c r="V1640" s="147" t="str">
        <f>IF(Data!C1644="","",C1644)</f>
        <v/>
      </c>
      <c r="W1640" s="146" t="str">
        <f>IFERROR(IF(V1640:$V$5009&lt;&gt;0, ABS(C1644-$AC$8),""),"")</f>
        <v/>
      </c>
      <c r="X1640" s="146" t="str">
        <f>IFERROR(IF(V1640:$V$5009&lt;&gt;0, (W1640-$AB$17)^2,""),"")</f>
        <v/>
      </c>
    </row>
    <row r="1641" spans="1:24" ht="23">
      <c r="A1641" s="155">
        <v>1632</v>
      </c>
      <c r="B1641" s="127" t="str">
        <f>IF(Data!B1641:$B$5009&lt;&gt;"",Data!B1641,"")</f>
        <v/>
      </c>
      <c r="C1641" s="127" t="str">
        <f>IF(Data!$C1641:C$5009&lt;&gt;"",Data!C1641,"")</f>
        <v/>
      </c>
      <c r="S1641" s="145" t="str">
        <f>IF(Data!B1645="","",B1645)</f>
        <v/>
      </c>
      <c r="T1641" s="146" t="str">
        <f>IFERROR(IF(S1641:$S$5009&lt;&gt;0, ABS(S1641-$AC$7),""),"")</f>
        <v/>
      </c>
      <c r="U1641" s="146" t="str">
        <f>IFERROR(IF(S1641:$S$5009&lt;&gt;0, (T1641-$AB$16)^2,""),"")</f>
        <v/>
      </c>
      <c r="V1641" s="147" t="str">
        <f>IF(Data!C1645="","",C1645)</f>
        <v/>
      </c>
      <c r="W1641" s="146" t="str">
        <f>IFERROR(IF(V1641:$V$5009&lt;&gt;0, ABS(C1645-$AC$8),""),"")</f>
        <v/>
      </c>
      <c r="X1641" s="146" t="str">
        <f>IFERROR(IF(V1641:$V$5009&lt;&gt;0, (W1641-$AB$17)^2,""),"")</f>
        <v/>
      </c>
    </row>
    <row r="1642" spans="1:24" ht="23">
      <c r="A1642" s="154">
        <v>1633</v>
      </c>
      <c r="B1642" s="127" t="str">
        <f>IF(Data!B1642:$B$5009&lt;&gt;"",Data!B1642,"")</f>
        <v/>
      </c>
      <c r="C1642" s="127" t="str">
        <f>IF(Data!$C1642:C$5009&lt;&gt;"",Data!C1642,"")</f>
        <v/>
      </c>
      <c r="S1642" s="145" t="str">
        <f>IF(Data!B1646="","",B1646)</f>
        <v/>
      </c>
      <c r="T1642" s="146" t="str">
        <f>IFERROR(IF(S1642:$S$5009&lt;&gt;0, ABS(S1642-$AC$7),""),"")</f>
        <v/>
      </c>
      <c r="U1642" s="146" t="str">
        <f>IFERROR(IF(S1642:$S$5009&lt;&gt;0, (T1642-$AB$16)^2,""),"")</f>
        <v/>
      </c>
      <c r="V1642" s="147" t="str">
        <f>IF(Data!C1646="","",C1646)</f>
        <v/>
      </c>
      <c r="W1642" s="146" t="str">
        <f>IFERROR(IF(V1642:$V$5009&lt;&gt;0, ABS(C1646-$AC$8),""),"")</f>
        <v/>
      </c>
      <c r="X1642" s="146" t="str">
        <f>IFERROR(IF(V1642:$V$5009&lt;&gt;0, (W1642-$AB$17)^2,""),"")</f>
        <v/>
      </c>
    </row>
    <row r="1643" spans="1:24" ht="23">
      <c r="A1643" s="155">
        <v>1634</v>
      </c>
      <c r="B1643" s="127" t="str">
        <f>IF(Data!B1643:$B$5009&lt;&gt;"",Data!B1643,"")</f>
        <v/>
      </c>
      <c r="C1643" s="127" t="str">
        <f>IF(Data!$C1643:C$5009&lt;&gt;"",Data!C1643,"")</f>
        <v/>
      </c>
      <c r="S1643" s="145" t="str">
        <f>IF(Data!B1647="","",B1647)</f>
        <v/>
      </c>
      <c r="T1643" s="146" t="str">
        <f>IFERROR(IF(S1643:$S$5009&lt;&gt;0, ABS(S1643-$AC$7),""),"")</f>
        <v/>
      </c>
      <c r="U1643" s="146" t="str">
        <f>IFERROR(IF(S1643:$S$5009&lt;&gt;0, (T1643-$AB$16)^2,""),"")</f>
        <v/>
      </c>
      <c r="V1643" s="147" t="str">
        <f>IF(Data!C1647="","",C1647)</f>
        <v/>
      </c>
      <c r="W1643" s="146" t="str">
        <f>IFERROR(IF(V1643:$V$5009&lt;&gt;0, ABS(C1647-$AC$8),""),"")</f>
        <v/>
      </c>
      <c r="X1643" s="146" t="str">
        <f>IFERROR(IF(V1643:$V$5009&lt;&gt;0, (W1643-$AB$17)^2,""),"")</f>
        <v/>
      </c>
    </row>
    <row r="1644" spans="1:24" ht="23">
      <c r="A1644" s="154">
        <v>1635</v>
      </c>
      <c r="B1644" s="127" t="str">
        <f>IF(Data!B1644:$B$5009&lt;&gt;"",Data!B1644,"")</f>
        <v/>
      </c>
      <c r="C1644" s="127" t="str">
        <f>IF(Data!$C1644:C$5009&lt;&gt;"",Data!C1644,"")</f>
        <v/>
      </c>
      <c r="S1644" s="145" t="str">
        <f>IF(Data!B1648="","",B1648)</f>
        <v/>
      </c>
      <c r="T1644" s="146" t="str">
        <f>IFERROR(IF(S1644:$S$5009&lt;&gt;0, ABS(S1644-$AC$7),""),"")</f>
        <v/>
      </c>
      <c r="U1644" s="146" t="str">
        <f>IFERROR(IF(S1644:$S$5009&lt;&gt;0, (T1644-$AB$16)^2,""),"")</f>
        <v/>
      </c>
      <c r="V1644" s="147" t="str">
        <f>IF(Data!C1648="","",C1648)</f>
        <v/>
      </c>
      <c r="W1644" s="146" t="str">
        <f>IFERROR(IF(V1644:$V$5009&lt;&gt;0, ABS(C1648-$AC$8),""),"")</f>
        <v/>
      </c>
      <c r="X1644" s="146" t="str">
        <f>IFERROR(IF(V1644:$V$5009&lt;&gt;0, (W1644-$AB$17)^2,""),"")</f>
        <v/>
      </c>
    </row>
    <row r="1645" spans="1:24" ht="23">
      <c r="A1645" s="155">
        <v>1636</v>
      </c>
      <c r="B1645" s="127" t="str">
        <f>IF(Data!B1645:$B$5009&lt;&gt;"",Data!B1645,"")</f>
        <v/>
      </c>
      <c r="C1645" s="127" t="str">
        <f>IF(Data!$C1645:C$5009&lt;&gt;"",Data!C1645,"")</f>
        <v/>
      </c>
      <c r="S1645" s="145" t="str">
        <f>IF(Data!B1649="","",B1649)</f>
        <v/>
      </c>
      <c r="T1645" s="146" t="str">
        <f>IFERROR(IF(S1645:$S$5009&lt;&gt;0, ABS(S1645-$AC$7),""),"")</f>
        <v/>
      </c>
      <c r="U1645" s="146" t="str">
        <f>IFERROR(IF(S1645:$S$5009&lt;&gt;0, (T1645-$AB$16)^2,""),"")</f>
        <v/>
      </c>
      <c r="V1645" s="147" t="str">
        <f>IF(Data!C1649="","",C1649)</f>
        <v/>
      </c>
      <c r="W1645" s="146" t="str">
        <f>IFERROR(IF(V1645:$V$5009&lt;&gt;0, ABS(C1649-$AC$8),""),"")</f>
        <v/>
      </c>
      <c r="X1645" s="146" t="str">
        <f>IFERROR(IF(V1645:$V$5009&lt;&gt;0, (W1645-$AB$17)^2,""),"")</f>
        <v/>
      </c>
    </row>
    <row r="1646" spans="1:24" ht="23">
      <c r="A1646" s="154">
        <v>1637</v>
      </c>
      <c r="B1646" s="127" t="str">
        <f>IF(Data!B1646:$B$5009&lt;&gt;"",Data!B1646,"")</f>
        <v/>
      </c>
      <c r="C1646" s="127" t="str">
        <f>IF(Data!$C1646:C$5009&lt;&gt;"",Data!C1646,"")</f>
        <v/>
      </c>
      <c r="S1646" s="145" t="str">
        <f>IF(Data!B1650="","",B1650)</f>
        <v/>
      </c>
      <c r="T1646" s="146" t="str">
        <f>IFERROR(IF(S1646:$S$5009&lt;&gt;0, ABS(S1646-$AC$7),""),"")</f>
        <v/>
      </c>
      <c r="U1646" s="146" t="str">
        <f>IFERROR(IF(S1646:$S$5009&lt;&gt;0, (T1646-$AB$16)^2,""),"")</f>
        <v/>
      </c>
      <c r="V1646" s="147" t="str">
        <f>IF(Data!C1650="","",C1650)</f>
        <v/>
      </c>
      <c r="W1646" s="146" t="str">
        <f>IFERROR(IF(V1646:$V$5009&lt;&gt;0, ABS(C1650-$AC$8),""),"")</f>
        <v/>
      </c>
      <c r="X1646" s="146" t="str">
        <f>IFERROR(IF(V1646:$V$5009&lt;&gt;0, (W1646-$AB$17)^2,""),"")</f>
        <v/>
      </c>
    </row>
    <row r="1647" spans="1:24" ht="23">
      <c r="A1647" s="155">
        <v>1638</v>
      </c>
      <c r="B1647" s="127" t="str">
        <f>IF(Data!B1647:$B$5009&lt;&gt;"",Data!B1647,"")</f>
        <v/>
      </c>
      <c r="C1647" s="127" t="str">
        <f>IF(Data!$C1647:C$5009&lt;&gt;"",Data!C1647,"")</f>
        <v/>
      </c>
      <c r="S1647" s="145" t="str">
        <f>IF(Data!B1651="","",B1651)</f>
        <v/>
      </c>
      <c r="T1647" s="146" t="str">
        <f>IFERROR(IF(S1647:$S$5009&lt;&gt;0, ABS(S1647-$AC$7),""),"")</f>
        <v/>
      </c>
      <c r="U1647" s="146" t="str">
        <f>IFERROR(IF(S1647:$S$5009&lt;&gt;0, (T1647-$AB$16)^2,""),"")</f>
        <v/>
      </c>
      <c r="V1647" s="147" t="str">
        <f>IF(Data!C1651="","",C1651)</f>
        <v/>
      </c>
      <c r="W1647" s="146" t="str">
        <f>IFERROR(IF(V1647:$V$5009&lt;&gt;0, ABS(C1651-$AC$8),""),"")</f>
        <v/>
      </c>
      <c r="X1647" s="146" t="str">
        <f>IFERROR(IF(V1647:$V$5009&lt;&gt;0, (W1647-$AB$17)^2,""),"")</f>
        <v/>
      </c>
    </row>
    <row r="1648" spans="1:24" ht="23">
      <c r="A1648" s="154">
        <v>1639</v>
      </c>
      <c r="B1648" s="127" t="str">
        <f>IF(Data!B1648:$B$5009&lt;&gt;"",Data!B1648,"")</f>
        <v/>
      </c>
      <c r="C1648" s="127" t="str">
        <f>IF(Data!$C1648:C$5009&lt;&gt;"",Data!C1648,"")</f>
        <v/>
      </c>
      <c r="S1648" s="145" t="str">
        <f>IF(Data!B1652="","",B1652)</f>
        <v/>
      </c>
      <c r="T1648" s="146" t="str">
        <f>IFERROR(IF(S1648:$S$5009&lt;&gt;0, ABS(S1648-$AC$7),""),"")</f>
        <v/>
      </c>
      <c r="U1648" s="146" t="str">
        <f>IFERROR(IF(S1648:$S$5009&lt;&gt;0, (T1648-$AB$16)^2,""),"")</f>
        <v/>
      </c>
      <c r="V1648" s="147" t="str">
        <f>IF(Data!C1652="","",C1652)</f>
        <v/>
      </c>
      <c r="W1648" s="146" t="str">
        <f>IFERROR(IF(V1648:$V$5009&lt;&gt;0, ABS(C1652-$AC$8),""),"")</f>
        <v/>
      </c>
      <c r="X1648" s="146" t="str">
        <f>IFERROR(IF(V1648:$V$5009&lt;&gt;0, (W1648-$AB$17)^2,""),"")</f>
        <v/>
      </c>
    </row>
    <row r="1649" spans="1:24" ht="23">
      <c r="A1649" s="155">
        <v>1640</v>
      </c>
      <c r="B1649" s="127" t="str">
        <f>IF(Data!B1649:$B$5009&lt;&gt;"",Data!B1649,"")</f>
        <v/>
      </c>
      <c r="C1649" s="127" t="str">
        <f>IF(Data!$C1649:C$5009&lt;&gt;"",Data!C1649,"")</f>
        <v/>
      </c>
      <c r="S1649" s="145" t="str">
        <f>IF(Data!B1653="","",B1653)</f>
        <v/>
      </c>
      <c r="T1649" s="146" t="str">
        <f>IFERROR(IF(S1649:$S$5009&lt;&gt;0, ABS(S1649-$AC$7),""),"")</f>
        <v/>
      </c>
      <c r="U1649" s="146" t="str">
        <f>IFERROR(IF(S1649:$S$5009&lt;&gt;0, (T1649-$AB$16)^2,""),"")</f>
        <v/>
      </c>
      <c r="V1649" s="147" t="str">
        <f>IF(Data!C1653="","",C1653)</f>
        <v/>
      </c>
      <c r="W1649" s="146" t="str">
        <f>IFERROR(IF(V1649:$V$5009&lt;&gt;0, ABS(C1653-$AC$8),""),"")</f>
        <v/>
      </c>
      <c r="X1649" s="146" t="str">
        <f>IFERROR(IF(V1649:$V$5009&lt;&gt;0, (W1649-$AB$17)^2,""),"")</f>
        <v/>
      </c>
    </row>
    <row r="1650" spans="1:24" ht="23">
      <c r="A1650" s="154">
        <v>1641</v>
      </c>
      <c r="B1650" s="127" t="str">
        <f>IF(Data!B1650:$B$5009&lt;&gt;"",Data!B1650,"")</f>
        <v/>
      </c>
      <c r="C1650" s="127" t="str">
        <f>IF(Data!$C1650:C$5009&lt;&gt;"",Data!C1650,"")</f>
        <v/>
      </c>
      <c r="S1650" s="145" t="str">
        <f>IF(Data!B1654="","",B1654)</f>
        <v/>
      </c>
      <c r="T1650" s="146" t="str">
        <f>IFERROR(IF(S1650:$S$5009&lt;&gt;0, ABS(S1650-$AC$7),""),"")</f>
        <v/>
      </c>
      <c r="U1650" s="146" t="str">
        <f>IFERROR(IF(S1650:$S$5009&lt;&gt;0, (T1650-$AB$16)^2,""),"")</f>
        <v/>
      </c>
      <c r="V1650" s="147" t="str">
        <f>IF(Data!C1654="","",C1654)</f>
        <v/>
      </c>
      <c r="W1650" s="146" t="str">
        <f>IFERROR(IF(V1650:$V$5009&lt;&gt;0, ABS(C1654-$AC$8),""),"")</f>
        <v/>
      </c>
      <c r="X1650" s="146" t="str">
        <f>IFERROR(IF(V1650:$V$5009&lt;&gt;0, (W1650-$AB$17)^2,""),"")</f>
        <v/>
      </c>
    </row>
    <row r="1651" spans="1:24" ht="23">
      <c r="A1651" s="155">
        <v>1642</v>
      </c>
      <c r="B1651" s="127" t="str">
        <f>IF(Data!B1651:$B$5009&lt;&gt;"",Data!B1651,"")</f>
        <v/>
      </c>
      <c r="C1651" s="127" t="str">
        <f>IF(Data!$C1651:C$5009&lt;&gt;"",Data!C1651,"")</f>
        <v/>
      </c>
      <c r="S1651" s="145" t="str">
        <f>IF(Data!B1655="","",B1655)</f>
        <v/>
      </c>
      <c r="T1651" s="146" t="str">
        <f>IFERROR(IF(S1651:$S$5009&lt;&gt;0, ABS(S1651-$AC$7),""),"")</f>
        <v/>
      </c>
      <c r="U1651" s="146" t="str">
        <f>IFERROR(IF(S1651:$S$5009&lt;&gt;0, (T1651-$AB$16)^2,""),"")</f>
        <v/>
      </c>
      <c r="V1651" s="147" t="str">
        <f>IF(Data!C1655="","",C1655)</f>
        <v/>
      </c>
      <c r="W1651" s="146" t="str">
        <f>IFERROR(IF(V1651:$V$5009&lt;&gt;0, ABS(C1655-$AC$8),""),"")</f>
        <v/>
      </c>
      <c r="X1651" s="146" t="str">
        <f>IFERROR(IF(V1651:$V$5009&lt;&gt;0, (W1651-$AB$17)^2,""),"")</f>
        <v/>
      </c>
    </row>
    <row r="1652" spans="1:24" ht="23">
      <c r="A1652" s="154">
        <v>1643</v>
      </c>
      <c r="B1652" s="127" t="str">
        <f>IF(Data!B1652:$B$5009&lt;&gt;"",Data!B1652,"")</f>
        <v/>
      </c>
      <c r="C1652" s="127" t="str">
        <f>IF(Data!$C1652:C$5009&lt;&gt;"",Data!C1652,"")</f>
        <v/>
      </c>
      <c r="S1652" s="145" t="str">
        <f>IF(Data!B1656="","",B1656)</f>
        <v/>
      </c>
      <c r="T1652" s="146" t="str">
        <f>IFERROR(IF(S1652:$S$5009&lt;&gt;0, ABS(S1652-$AC$7),""),"")</f>
        <v/>
      </c>
      <c r="U1652" s="146" t="str">
        <f>IFERROR(IF(S1652:$S$5009&lt;&gt;0, (T1652-$AB$16)^2,""),"")</f>
        <v/>
      </c>
      <c r="V1652" s="147" t="str">
        <f>IF(Data!C1656="","",C1656)</f>
        <v/>
      </c>
      <c r="W1652" s="146" t="str">
        <f>IFERROR(IF(V1652:$V$5009&lt;&gt;0, ABS(C1656-$AC$8),""),"")</f>
        <v/>
      </c>
      <c r="X1652" s="146" t="str">
        <f>IFERROR(IF(V1652:$V$5009&lt;&gt;0, (W1652-$AB$17)^2,""),"")</f>
        <v/>
      </c>
    </row>
    <row r="1653" spans="1:24" ht="23">
      <c r="A1653" s="155">
        <v>1644</v>
      </c>
      <c r="B1653" s="127" t="str">
        <f>IF(Data!B1653:$B$5009&lt;&gt;"",Data!B1653,"")</f>
        <v/>
      </c>
      <c r="C1653" s="127" t="str">
        <f>IF(Data!$C1653:C$5009&lt;&gt;"",Data!C1653,"")</f>
        <v/>
      </c>
      <c r="S1653" s="145" t="str">
        <f>IF(Data!B1657="","",B1657)</f>
        <v/>
      </c>
      <c r="T1653" s="146" t="str">
        <f>IFERROR(IF(S1653:$S$5009&lt;&gt;0, ABS(S1653-$AC$7),""),"")</f>
        <v/>
      </c>
      <c r="U1653" s="146" t="str">
        <f>IFERROR(IF(S1653:$S$5009&lt;&gt;0, (T1653-$AB$16)^2,""),"")</f>
        <v/>
      </c>
      <c r="V1653" s="147" t="str">
        <f>IF(Data!C1657="","",C1657)</f>
        <v/>
      </c>
      <c r="W1653" s="146" t="str">
        <f>IFERROR(IF(V1653:$V$5009&lt;&gt;0, ABS(C1657-$AC$8),""),"")</f>
        <v/>
      </c>
      <c r="X1653" s="146" t="str">
        <f>IFERROR(IF(V1653:$V$5009&lt;&gt;0, (W1653-$AB$17)^2,""),"")</f>
        <v/>
      </c>
    </row>
    <row r="1654" spans="1:24" ht="23">
      <c r="A1654" s="154">
        <v>1645</v>
      </c>
      <c r="B1654" s="127" t="str">
        <f>IF(Data!B1654:$B$5009&lt;&gt;"",Data!B1654,"")</f>
        <v/>
      </c>
      <c r="C1654" s="127" t="str">
        <f>IF(Data!$C1654:C$5009&lt;&gt;"",Data!C1654,"")</f>
        <v/>
      </c>
      <c r="S1654" s="145" t="str">
        <f>IF(Data!B1658="","",B1658)</f>
        <v/>
      </c>
      <c r="T1654" s="146" t="str">
        <f>IFERROR(IF(S1654:$S$5009&lt;&gt;0, ABS(S1654-$AC$7),""),"")</f>
        <v/>
      </c>
      <c r="U1654" s="146" t="str">
        <f>IFERROR(IF(S1654:$S$5009&lt;&gt;0, (T1654-$AB$16)^2,""),"")</f>
        <v/>
      </c>
      <c r="V1654" s="147" t="str">
        <f>IF(Data!C1658="","",C1658)</f>
        <v/>
      </c>
      <c r="W1654" s="146" t="str">
        <f>IFERROR(IF(V1654:$V$5009&lt;&gt;0, ABS(C1658-$AC$8),""),"")</f>
        <v/>
      </c>
      <c r="X1654" s="146" t="str">
        <f>IFERROR(IF(V1654:$V$5009&lt;&gt;0, (W1654-$AB$17)^2,""),"")</f>
        <v/>
      </c>
    </row>
    <row r="1655" spans="1:24" ht="23">
      <c r="A1655" s="155">
        <v>1646</v>
      </c>
      <c r="B1655" s="127" t="str">
        <f>IF(Data!B1655:$B$5009&lt;&gt;"",Data!B1655,"")</f>
        <v/>
      </c>
      <c r="C1655" s="127" t="str">
        <f>IF(Data!$C1655:C$5009&lt;&gt;"",Data!C1655,"")</f>
        <v/>
      </c>
      <c r="S1655" s="145" t="str">
        <f>IF(Data!B1659="","",B1659)</f>
        <v/>
      </c>
      <c r="T1655" s="146" t="str">
        <f>IFERROR(IF(S1655:$S$5009&lt;&gt;0, ABS(S1655-$AC$7),""),"")</f>
        <v/>
      </c>
      <c r="U1655" s="146" t="str">
        <f>IFERROR(IF(S1655:$S$5009&lt;&gt;0, (T1655-$AB$16)^2,""),"")</f>
        <v/>
      </c>
      <c r="V1655" s="147" t="str">
        <f>IF(Data!C1659="","",C1659)</f>
        <v/>
      </c>
      <c r="W1655" s="146" t="str">
        <f>IFERROR(IF(V1655:$V$5009&lt;&gt;0, ABS(C1659-$AC$8),""),"")</f>
        <v/>
      </c>
      <c r="X1655" s="146" t="str">
        <f>IFERROR(IF(V1655:$V$5009&lt;&gt;0, (W1655-$AB$17)^2,""),"")</f>
        <v/>
      </c>
    </row>
    <row r="1656" spans="1:24" ht="23">
      <c r="A1656" s="154">
        <v>1647</v>
      </c>
      <c r="B1656" s="127" t="str">
        <f>IF(Data!B1656:$B$5009&lt;&gt;"",Data!B1656,"")</f>
        <v/>
      </c>
      <c r="C1656" s="127" t="str">
        <f>IF(Data!$C1656:C$5009&lt;&gt;"",Data!C1656,"")</f>
        <v/>
      </c>
      <c r="S1656" s="145" t="str">
        <f>IF(Data!B1660="","",B1660)</f>
        <v/>
      </c>
      <c r="T1656" s="146" t="str">
        <f>IFERROR(IF(S1656:$S$5009&lt;&gt;0, ABS(S1656-$AC$7),""),"")</f>
        <v/>
      </c>
      <c r="U1656" s="146" t="str">
        <f>IFERROR(IF(S1656:$S$5009&lt;&gt;0, (T1656-$AB$16)^2,""),"")</f>
        <v/>
      </c>
      <c r="V1656" s="147" t="str">
        <f>IF(Data!C1660="","",C1660)</f>
        <v/>
      </c>
      <c r="W1656" s="146" t="str">
        <f>IFERROR(IF(V1656:$V$5009&lt;&gt;0, ABS(C1660-$AC$8),""),"")</f>
        <v/>
      </c>
      <c r="X1656" s="146" t="str">
        <f>IFERROR(IF(V1656:$V$5009&lt;&gt;0, (W1656-$AB$17)^2,""),"")</f>
        <v/>
      </c>
    </row>
    <row r="1657" spans="1:24" ht="23">
      <c r="A1657" s="155">
        <v>1648</v>
      </c>
      <c r="B1657" s="127" t="str">
        <f>IF(Data!B1657:$B$5009&lt;&gt;"",Data!B1657,"")</f>
        <v/>
      </c>
      <c r="C1657" s="127" t="str">
        <f>IF(Data!$C1657:C$5009&lt;&gt;"",Data!C1657,"")</f>
        <v/>
      </c>
      <c r="S1657" s="145" t="str">
        <f>IF(Data!B1661="","",B1661)</f>
        <v/>
      </c>
      <c r="T1657" s="146" t="str">
        <f>IFERROR(IF(S1657:$S$5009&lt;&gt;0, ABS(S1657-$AC$7),""),"")</f>
        <v/>
      </c>
      <c r="U1657" s="146" t="str">
        <f>IFERROR(IF(S1657:$S$5009&lt;&gt;0, (T1657-$AB$16)^2,""),"")</f>
        <v/>
      </c>
      <c r="V1657" s="147" t="str">
        <f>IF(Data!C1661="","",C1661)</f>
        <v/>
      </c>
      <c r="W1657" s="146" t="str">
        <f>IFERROR(IF(V1657:$V$5009&lt;&gt;0, ABS(C1661-$AC$8),""),"")</f>
        <v/>
      </c>
      <c r="X1657" s="146" t="str">
        <f>IFERROR(IF(V1657:$V$5009&lt;&gt;0, (W1657-$AB$17)^2,""),"")</f>
        <v/>
      </c>
    </row>
    <row r="1658" spans="1:24" ht="23">
      <c r="A1658" s="154">
        <v>1649</v>
      </c>
      <c r="B1658" s="127" t="str">
        <f>IF(Data!B1658:$B$5009&lt;&gt;"",Data!B1658,"")</f>
        <v/>
      </c>
      <c r="C1658" s="127" t="str">
        <f>IF(Data!$C1658:C$5009&lt;&gt;"",Data!C1658,"")</f>
        <v/>
      </c>
      <c r="S1658" s="145" t="str">
        <f>IF(Data!B1662="","",B1662)</f>
        <v/>
      </c>
      <c r="T1658" s="146" t="str">
        <f>IFERROR(IF(S1658:$S$5009&lt;&gt;0, ABS(S1658-$AC$7),""),"")</f>
        <v/>
      </c>
      <c r="U1658" s="146" t="str">
        <f>IFERROR(IF(S1658:$S$5009&lt;&gt;0, (T1658-$AB$16)^2,""),"")</f>
        <v/>
      </c>
      <c r="V1658" s="147" t="str">
        <f>IF(Data!C1662="","",C1662)</f>
        <v/>
      </c>
      <c r="W1658" s="146" t="str">
        <f>IFERROR(IF(V1658:$V$5009&lt;&gt;0, ABS(C1662-$AC$8),""),"")</f>
        <v/>
      </c>
      <c r="X1658" s="146" t="str">
        <f>IFERROR(IF(V1658:$V$5009&lt;&gt;0, (W1658-$AB$17)^2,""),"")</f>
        <v/>
      </c>
    </row>
    <row r="1659" spans="1:24" ht="23">
      <c r="A1659" s="155">
        <v>1650</v>
      </c>
      <c r="B1659" s="127" t="str">
        <f>IF(Data!B1659:$B$5009&lt;&gt;"",Data!B1659,"")</f>
        <v/>
      </c>
      <c r="C1659" s="127" t="str">
        <f>IF(Data!$C1659:C$5009&lt;&gt;"",Data!C1659,"")</f>
        <v/>
      </c>
      <c r="S1659" s="145" t="str">
        <f>IF(Data!B1663="","",B1663)</f>
        <v/>
      </c>
      <c r="T1659" s="146" t="str">
        <f>IFERROR(IF(S1659:$S$5009&lt;&gt;0, ABS(S1659-$AC$7),""),"")</f>
        <v/>
      </c>
      <c r="U1659" s="146" t="str">
        <f>IFERROR(IF(S1659:$S$5009&lt;&gt;0, (T1659-$AB$16)^2,""),"")</f>
        <v/>
      </c>
      <c r="V1659" s="147" t="str">
        <f>IF(Data!C1663="","",C1663)</f>
        <v/>
      </c>
      <c r="W1659" s="146" t="str">
        <f>IFERROR(IF(V1659:$V$5009&lt;&gt;0, ABS(C1663-$AC$8),""),"")</f>
        <v/>
      </c>
      <c r="X1659" s="146" t="str">
        <f>IFERROR(IF(V1659:$V$5009&lt;&gt;0, (W1659-$AB$17)^2,""),"")</f>
        <v/>
      </c>
    </row>
    <row r="1660" spans="1:24" ht="23">
      <c r="A1660" s="154">
        <v>1651</v>
      </c>
      <c r="B1660" s="127" t="str">
        <f>IF(Data!B1660:$B$5009&lt;&gt;"",Data!B1660,"")</f>
        <v/>
      </c>
      <c r="C1660" s="127" t="str">
        <f>IF(Data!$C1660:C$5009&lt;&gt;"",Data!C1660,"")</f>
        <v/>
      </c>
      <c r="S1660" s="145" t="str">
        <f>IF(Data!B1664="","",B1664)</f>
        <v/>
      </c>
      <c r="T1660" s="146" t="str">
        <f>IFERROR(IF(S1660:$S$5009&lt;&gt;0, ABS(S1660-$AC$7),""),"")</f>
        <v/>
      </c>
      <c r="U1660" s="146" t="str">
        <f>IFERROR(IF(S1660:$S$5009&lt;&gt;0, (T1660-$AB$16)^2,""),"")</f>
        <v/>
      </c>
      <c r="V1660" s="147" t="str">
        <f>IF(Data!C1664="","",C1664)</f>
        <v/>
      </c>
      <c r="W1660" s="146" t="str">
        <f>IFERROR(IF(V1660:$V$5009&lt;&gt;0, ABS(C1664-$AC$8),""),"")</f>
        <v/>
      </c>
      <c r="X1660" s="146" t="str">
        <f>IFERROR(IF(V1660:$V$5009&lt;&gt;0, (W1660-$AB$17)^2,""),"")</f>
        <v/>
      </c>
    </row>
    <row r="1661" spans="1:24" ht="23">
      <c r="A1661" s="155">
        <v>1652</v>
      </c>
      <c r="B1661" s="127" t="str">
        <f>IF(Data!B1661:$B$5009&lt;&gt;"",Data!B1661,"")</f>
        <v/>
      </c>
      <c r="C1661" s="127" t="str">
        <f>IF(Data!$C1661:C$5009&lt;&gt;"",Data!C1661,"")</f>
        <v/>
      </c>
      <c r="S1661" s="145" t="str">
        <f>IF(Data!B1665="","",B1665)</f>
        <v/>
      </c>
      <c r="T1661" s="146" t="str">
        <f>IFERROR(IF(S1661:$S$5009&lt;&gt;0, ABS(S1661-$AC$7),""),"")</f>
        <v/>
      </c>
      <c r="U1661" s="146" t="str">
        <f>IFERROR(IF(S1661:$S$5009&lt;&gt;0, (T1661-$AB$16)^2,""),"")</f>
        <v/>
      </c>
      <c r="V1661" s="147" t="str">
        <f>IF(Data!C1665="","",C1665)</f>
        <v/>
      </c>
      <c r="W1661" s="146" t="str">
        <f>IFERROR(IF(V1661:$V$5009&lt;&gt;0, ABS(C1665-$AC$8),""),"")</f>
        <v/>
      </c>
      <c r="X1661" s="146" t="str">
        <f>IFERROR(IF(V1661:$V$5009&lt;&gt;0, (W1661-$AB$17)^2,""),"")</f>
        <v/>
      </c>
    </row>
    <row r="1662" spans="1:24" ht="23">
      <c r="A1662" s="154">
        <v>1653</v>
      </c>
      <c r="B1662" s="127" t="str">
        <f>IF(Data!B1662:$B$5009&lt;&gt;"",Data!B1662,"")</f>
        <v/>
      </c>
      <c r="C1662" s="127" t="str">
        <f>IF(Data!$C1662:C$5009&lt;&gt;"",Data!C1662,"")</f>
        <v/>
      </c>
      <c r="S1662" s="145" t="str">
        <f>IF(Data!B1666="","",B1666)</f>
        <v/>
      </c>
      <c r="T1662" s="146" t="str">
        <f>IFERROR(IF(S1662:$S$5009&lt;&gt;0, ABS(S1662-$AC$7),""),"")</f>
        <v/>
      </c>
      <c r="U1662" s="146" t="str">
        <f>IFERROR(IF(S1662:$S$5009&lt;&gt;0, (T1662-$AB$16)^2,""),"")</f>
        <v/>
      </c>
      <c r="V1662" s="147" t="str">
        <f>IF(Data!C1666="","",C1666)</f>
        <v/>
      </c>
      <c r="W1662" s="146" t="str">
        <f>IFERROR(IF(V1662:$V$5009&lt;&gt;0, ABS(C1666-$AC$8),""),"")</f>
        <v/>
      </c>
      <c r="X1662" s="146" t="str">
        <f>IFERROR(IF(V1662:$V$5009&lt;&gt;0, (W1662-$AB$17)^2,""),"")</f>
        <v/>
      </c>
    </row>
    <row r="1663" spans="1:24" ht="23">
      <c r="A1663" s="155">
        <v>1654</v>
      </c>
      <c r="B1663" s="127" t="str">
        <f>IF(Data!B1663:$B$5009&lt;&gt;"",Data!B1663,"")</f>
        <v/>
      </c>
      <c r="C1663" s="127" t="str">
        <f>IF(Data!$C1663:C$5009&lt;&gt;"",Data!C1663,"")</f>
        <v/>
      </c>
      <c r="S1663" s="145" t="str">
        <f>IF(Data!B1667="","",B1667)</f>
        <v/>
      </c>
      <c r="T1663" s="146" t="str">
        <f>IFERROR(IF(S1663:$S$5009&lt;&gt;0, ABS(S1663-$AC$7),""),"")</f>
        <v/>
      </c>
      <c r="U1663" s="146" t="str">
        <f>IFERROR(IF(S1663:$S$5009&lt;&gt;0, (T1663-$AB$16)^2,""),"")</f>
        <v/>
      </c>
      <c r="V1663" s="147" t="str">
        <f>IF(Data!C1667="","",C1667)</f>
        <v/>
      </c>
      <c r="W1663" s="146" t="str">
        <f>IFERROR(IF(V1663:$V$5009&lt;&gt;0, ABS(C1667-$AC$8),""),"")</f>
        <v/>
      </c>
      <c r="X1663" s="146" t="str">
        <f>IFERROR(IF(V1663:$V$5009&lt;&gt;0, (W1663-$AB$17)^2,""),"")</f>
        <v/>
      </c>
    </row>
    <row r="1664" spans="1:24" ht="23">
      <c r="A1664" s="154">
        <v>1655</v>
      </c>
      <c r="B1664" s="127" t="str">
        <f>IF(Data!B1664:$B$5009&lt;&gt;"",Data!B1664,"")</f>
        <v/>
      </c>
      <c r="C1664" s="127" t="str">
        <f>IF(Data!$C1664:C$5009&lt;&gt;"",Data!C1664,"")</f>
        <v/>
      </c>
      <c r="S1664" s="145" t="str">
        <f>IF(Data!B1668="","",B1668)</f>
        <v/>
      </c>
      <c r="T1664" s="146" t="str">
        <f>IFERROR(IF(S1664:$S$5009&lt;&gt;0, ABS(S1664-$AC$7),""),"")</f>
        <v/>
      </c>
      <c r="U1664" s="146" t="str">
        <f>IFERROR(IF(S1664:$S$5009&lt;&gt;0, (T1664-$AB$16)^2,""),"")</f>
        <v/>
      </c>
      <c r="V1664" s="147" t="str">
        <f>IF(Data!C1668="","",C1668)</f>
        <v/>
      </c>
      <c r="W1664" s="146" t="str">
        <f>IFERROR(IF(V1664:$V$5009&lt;&gt;0, ABS(C1668-$AC$8),""),"")</f>
        <v/>
      </c>
      <c r="X1664" s="146" t="str">
        <f>IFERROR(IF(V1664:$V$5009&lt;&gt;0, (W1664-$AB$17)^2,""),"")</f>
        <v/>
      </c>
    </row>
    <row r="1665" spans="1:24" ht="23">
      <c r="A1665" s="155">
        <v>1656</v>
      </c>
      <c r="B1665" s="127" t="str">
        <f>IF(Data!B1665:$B$5009&lt;&gt;"",Data!B1665,"")</f>
        <v/>
      </c>
      <c r="C1665" s="127" t="str">
        <f>IF(Data!$C1665:C$5009&lt;&gt;"",Data!C1665,"")</f>
        <v/>
      </c>
      <c r="S1665" s="145" t="str">
        <f>IF(Data!B1669="","",B1669)</f>
        <v/>
      </c>
      <c r="T1665" s="146" t="str">
        <f>IFERROR(IF(S1665:$S$5009&lt;&gt;0, ABS(S1665-$AC$7),""),"")</f>
        <v/>
      </c>
      <c r="U1665" s="146" t="str">
        <f>IFERROR(IF(S1665:$S$5009&lt;&gt;0, (T1665-$AB$16)^2,""),"")</f>
        <v/>
      </c>
      <c r="V1665" s="147" t="str">
        <f>IF(Data!C1669="","",C1669)</f>
        <v/>
      </c>
      <c r="W1665" s="146" t="str">
        <f>IFERROR(IF(V1665:$V$5009&lt;&gt;0, ABS(C1669-$AC$8),""),"")</f>
        <v/>
      </c>
      <c r="X1665" s="146" t="str">
        <f>IFERROR(IF(V1665:$V$5009&lt;&gt;0, (W1665-$AB$17)^2,""),"")</f>
        <v/>
      </c>
    </row>
    <row r="1666" spans="1:24" ht="23">
      <c r="A1666" s="154">
        <v>1657</v>
      </c>
      <c r="B1666" s="127" t="str">
        <f>IF(Data!B1666:$B$5009&lt;&gt;"",Data!B1666,"")</f>
        <v/>
      </c>
      <c r="C1666" s="127" t="str">
        <f>IF(Data!$C1666:C$5009&lt;&gt;"",Data!C1666,"")</f>
        <v/>
      </c>
      <c r="S1666" s="145" t="str">
        <f>IF(Data!B1670="","",B1670)</f>
        <v/>
      </c>
      <c r="T1666" s="146" t="str">
        <f>IFERROR(IF(S1666:$S$5009&lt;&gt;0, ABS(S1666-$AC$7),""),"")</f>
        <v/>
      </c>
      <c r="U1666" s="146" t="str">
        <f>IFERROR(IF(S1666:$S$5009&lt;&gt;0, (T1666-$AB$16)^2,""),"")</f>
        <v/>
      </c>
      <c r="V1666" s="147" t="str">
        <f>IF(Data!C1670="","",C1670)</f>
        <v/>
      </c>
      <c r="W1666" s="146" t="str">
        <f>IFERROR(IF(V1666:$V$5009&lt;&gt;0, ABS(C1670-$AC$8),""),"")</f>
        <v/>
      </c>
      <c r="X1666" s="146" t="str">
        <f>IFERROR(IF(V1666:$V$5009&lt;&gt;0, (W1666-$AB$17)^2,""),"")</f>
        <v/>
      </c>
    </row>
    <row r="1667" spans="1:24" ht="23">
      <c r="A1667" s="155">
        <v>1658</v>
      </c>
      <c r="B1667" s="127" t="str">
        <f>IF(Data!B1667:$B$5009&lt;&gt;"",Data!B1667,"")</f>
        <v/>
      </c>
      <c r="C1667" s="127" t="str">
        <f>IF(Data!$C1667:C$5009&lt;&gt;"",Data!C1667,"")</f>
        <v/>
      </c>
      <c r="S1667" s="145" t="str">
        <f>IF(Data!B1671="","",B1671)</f>
        <v/>
      </c>
      <c r="T1667" s="146" t="str">
        <f>IFERROR(IF(S1667:$S$5009&lt;&gt;0, ABS(S1667-$AC$7),""),"")</f>
        <v/>
      </c>
      <c r="U1667" s="146" t="str">
        <f>IFERROR(IF(S1667:$S$5009&lt;&gt;0, (T1667-$AB$16)^2,""),"")</f>
        <v/>
      </c>
      <c r="V1667" s="147" t="str">
        <f>IF(Data!C1671="","",C1671)</f>
        <v/>
      </c>
      <c r="W1667" s="146" t="str">
        <f>IFERROR(IF(V1667:$V$5009&lt;&gt;0, ABS(C1671-$AC$8),""),"")</f>
        <v/>
      </c>
      <c r="X1667" s="146" t="str">
        <f>IFERROR(IF(V1667:$V$5009&lt;&gt;0, (W1667-$AB$17)^2,""),"")</f>
        <v/>
      </c>
    </row>
    <row r="1668" spans="1:24" ht="23">
      <c r="A1668" s="154">
        <v>1659</v>
      </c>
      <c r="B1668" s="127" t="str">
        <f>IF(Data!B1668:$B$5009&lt;&gt;"",Data!B1668,"")</f>
        <v/>
      </c>
      <c r="C1668" s="127" t="str">
        <f>IF(Data!$C1668:C$5009&lt;&gt;"",Data!C1668,"")</f>
        <v/>
      </c>
      <c r="S1668" s="145" t="str">
        <f>IF(Data!B1672="","",B1672)</f>
        <v/>
      </c>
      <c r="T1668" s="146" t="str">
        <f>IFERROR(IF(S1668:$S$5009&lt;&gt;0, ABS(S1668-$AC$7),""),"")</f>
        <v/>
      </c>
      <c r="U1668" s="146" t="str">
        <f>IFERROR(IF(S1668:$S$5009&lt;&gt;0, (T1668-$AB$16)^2,""),"")</f>
        <v/>
      </c>
      <c r="V1668" s="147" t="str">
        <f>IF(Data!C1672="","",C1672)</f>
        <v/>
      </c>
      <c r="W1668" s="146" t="str">
        <f>IFERROR(IF(V1668:$V$5009&lt;&gt;0, ABS(C1672-$AC$8),""),"")</f>
        <v/>
      </c>
      <c r="X1668" s="146" t="str">
        <f>IFERROR(IF(V1668:$V$5009&lt;&gt;0, (W1668-$AB$17)^2,""),"")</f>
        <v/>
      </c>
    </row>
    <row r="1669" spans="1:24" ht="23">
      <c r="A1669" s="155">
        <v>1660</v>
      </c>
      <c r="B1669" s="127" t="str">
        <f>IF(Data!B1669:$B$5009&lt;&gt;"",Data!B1669,"")</f>
        <v/>
      </c>
      <c r="C1669" s="127" t="str">
        <f>IF(Data!$C1669:C$5009&lt;&gt;"",Data!C1669,"")</f>
        <v/>
      </c>
      <c r="S1669" s="145" t="str">
        <f>IF(Data!B1673="","",B1673)</f>
        <v/>
      </c>
      <c r="T1669" s="146" t="str">
        <f>IFERROR(IF(S1669:$S$5009&lt;&gt;0, ABS(S1669-$AC$7),""),"")</f>
        <v/>
      </c>
      <c r="U1669" s="146" t="str">
        <f>IFERROR(IF(S1669:$S$5009&lt;&gt;0, (T1669-$AB$16)^2,""),"")</f>
        <v/>
      </c>
      <c r="V1669" s="147" t="str">
        <f>IF(Data!C1673="","",C1673)</f>
        <v/>
      </c>
      <c r="W1669" s="146" t="str">
        <f>IFERROR(IF(V1669:$V$5009&lt;&gt;0, ABS(C1673-$AC$8),""),"")</f>
        <v/>
      </c>
      <c r="X1669" s="146" t="str">
        <f>IFERROR(IF(V1669:$V$5009&lt;&gt;0, (W1669-$AB$17)^2,""),"")</f>
        <v/>
      </c>
    </row>
    <row r="1670" spans="1:24" ht="23">
      <c r="A1670" s="154">
        <v>1661</v>
      </c>
      <c r="B1670" s="127" t="str">
        <f>IF(Data!B1670:$B$5009&lt;&gt;"",Data!B1670,"")</f>
        <v/>
      </c>
      <c r="C1670" s="127" t="str">
        <f>IF(Data!$C1670:C$5009&lt;&gt;"",Data!C1670,"")</f>
        <v/>
      </c>
      <c r="S1670" s="145" t="str">
        <f>IF(Data!B1674="","",B1674)</f>
        <v/>
      </c>
      <c r="T1670" s="146" t="str">
        <f>IFERROR(IF(S1670:$S$5009&lt;&gt;0, ABS(S1670-$AC$7),""),"")</f>
        <v/>
      </c>
      <c r="U1670" s="146" t="str">
        <f>IFERROR(IF(S1670:$S$5009&lt;&gt;0, (T1670-$AB$16)^2,""),"")</f>
        <v/>
      </c>
      <c r="V1670" s="147" t="str">
        <f>IF(Data!C1674="","",C1674)</f>
        <v/>
      </c>
      <c r="W1670" s="146" t="str">
        <f>IFERROR(IF(V1670:$V$5009&lt;&gt;0, ABS(C1674-$AC$8),""),"")</f>
        <v/>
      </c>
      <c r="X1670" s="146" t="str">
        <f>IFERROR(IF(V1670:$V$5009&lt;&gt;0, (W1670-$AB$17)^2,""),"")</f>
        <v/>
      </c>
    </row>
    <row r="1671" spans="1:24" ht="23">
      <c r="A1671" s="155">
        <v>1662</v>
      </c>
      <c r="B1671" s="127" t="str">
        <f>IF(Data!B1671:$B$5009&lt;&gt;"",Data!B1671,"")</f>
        <v/>
      </c>
      <c r="C1671" s="127" t="str">
        <f>IF(Data!$C1671:C$5009&lt;&gt;"",Data!C1671,"")</f>
        <v/>
      </c>
      <c r="S1671" s="145" t="str">
        <f>IF(Data!B1675="","",B1675)</f>
        <v/>
      </c>
      <c r="T1671" s="146" t="str">
        <f>IFERROR(IF(S1671:$S$5009&lt;&gt;0, ABS(S1671-$AC$7),""),"")</f>
        <v/>
      </c>
      <c r="U1671" s="146" t="str">
        <f>IFERROR(IF(S1671:$S$5009&lt;&gt;0, (T1671-$AB$16)^2,""),"")</f>
        <v/>
      </c>
      <c r="V1671" s="147" t="str">
        <f>IF(Data!C1675="","",C1675)</f>
        <v/>
      </c>
      <c r="W1671" s="146" t="str">
        <f>IFERROR(IF(V1671:$V$5009&lt;&gt;0, ABS(C1675-$AC$8),""),"")</f>
        <v/>
      </c>
      <c r="X1671" s="146" t="str">
        <f>IFERROR(IF(V1671:$V$5009&lt;&gt;0, (W1671-$AB$17)^2,""),"")</f>
        <v/>
      </c>
    </row>
    <row r="1672" spans="1:24" ht="23">
      <c r="A1672" s="154">
        <v>1663</v>
      </c>
      <c r="B1672" s="127" t="str">
        <f>IF(Data!B1672:$B$5009&lt;&gt;"",Data!B1672,"")</f>
        <v/>
      </c>
      <c r="C1672" s="127" t="str">
        <f>IF(Data!$C1672:C$5009&lt;&gt;"",Data!C1672,"")</f>
        <v/>
      </c>
      <c r="S1672" s="145" t="str">
        <f>IF(Data!B1676="","",B1676)</f>
        <v/>
      </c>
      <c r="T1672" s="146" t="str">
        <f>IFERROR(IF(S1672:$S$5009&lt;&gt;0, ABS(S1672-$AC$7),""),"")</f>
        <v/>
      </c>
      <c r="U1672" s="146" t="str">
        <f>IFERROR(IF(S1672:$S$5009&lt;&gt;0, (T1672-$AB$16)^2,""),"")</f>
        <v/>
      </c>
      <c r="V1672" s="147" t="str">
        <f>IF(Data!C1676="","",C1676)</f>
        <v/>
      </c>
      <c r="W1672" s="146" t="str">
        <f>IFERROR(IF(V1672:$V$5009&lt;&gt;0, ABS(C1676-$AC$8),""),"")</f>
        <v/>
      </c>
      <c r="X1672" s="146" t="str">
        <f>IFERROR(IF(V1672:$V$5009&lt;&gt;0, (W1672-$AB$17)^2,""),"")</f>
        <v/>
      </c>
    </row>
    <row r="1673" spans="1:24" ht="23">
      <c r="A1673" s="155">
        <v>1664</v>
      </c>
      <c r="B1673" s="127" t="str">
        <f>IF(Data!B1673:$B$5009&lt;&gt;"",Data!B1673,"")</f>
        <v/>
      </c>
      <c r="C1673" s="127" t="str">
        <f>IF(Data!$C1673:C$5009&lt;&gt;"",Data!C1673,"")</f>
        <v/>
      </c>
      <c r="S1673" s="145" t="str">
        <f>IF(Data!B1677="","",B1677)</f>
        <v/>
      </c>
      <c r="T1673" s="146" t="str">
        <f>IFERROR(IF(S1673:$S$5009&lt;&gt;0, ABS(S1673-$AC$7),""),"")</f>
        <v/>
      </c>
      <c r="U1673" s="146" t="str">
        <f>IFERROR(IF(S1673:$S$5009&lt;&gt;0, (T1673-$AB$16)^2,""),"")</f>
        <v/>
      </c>
      <c r="V1673" s="147" t="str">
        <f>IF(Data!C1677="","",C1677)</f>
        <v/>
      </c>
      <c r="W1673" s="146" t="str">
        <f>IFERROR(IF(V1673:$V$5009&lt;&gt;0, ABS(C1677-$AC$8),""),"")</f>
        <v/>
      </c>
      <c r="X1673" s="146" t="str">
        <f>IFERROR(IF(V1673:$V$5009&lt;&gt;0, (W1673-$AB$17)^2,""),"")</f>
        <v/>
      </c>
    </row>
    <row r="1674" spans="1:24" ht="23">
      <c r="A1674" s="154">
        <v>1665</v>
      </c>
      <c r="B1674" s="127" t="str">
        <f>IF(Data!B1674:$B$5009&lt;&gt;"",Data!B1674,"")</f>
        <v/>
      </c>
      <c r="C1674" s="127" t="str">
        <f>IF(Data!$C1674:C$5009&lt;&gt;"",Data!C1674,"")</f>
        <v/>
      </c>
      <c r="S1674" s="145" t="str">
        <f>IF(Data!B1678="","",B1678)</f>
        <v/>
      </c>
      <c r="T1674" s="146" t="str">
        <f>IFERROR(IF(S1674:$S$5009&lt;&gt;0, ABS(S1674-$AC$7),""),"")</f>
        <v/>
      </c>
      <c r="U1674" s="146" t="str">
        <f>IFERROR(IF(S1674:$S$5009&lt;&gt;0, (T1674-$AB$16)^2,""),"")</f>
        <v/>
      </c>
      <c r="V1674" s="147" t="str">
        <f>IF(Data!C1678="","",C1678)</f>
        <v/>
      </c>
      <c r="W1674" s="146" t="str">
        <f>IFERROR(IF(V1674:$V$5009&lt;&gt;0, ABS(C1678-$AC$8),""),"")</f>
        <v/>
      </c>
      <c r="X1674" s="146" t="str">
        <f>IFERROR(IF(V1674:$V$5009&lt;&gt;0, (W1674-$AB$17)^2,""),"")</f>
        <v/>
      </c>
    </row>
    <row r="1675" spans="1:24" ht="23">
      <c r="A1675" s="155">
        <v>1666</v>
      </c>
      <c r="B1675" s="127" t="str">
        <f>IF(Data!B1675:$B$5009&lt;&gt;"",Data!B1675,"")</f>
        <v/>
      </c>
      <c r="C1675" s="127" t="str">
        <f>IF(Data!$C1675:C$5009&lt;&gt;"",Data!C1675,"")</f>
        <v/>
      </c>
      <c r="S1675" s="145" t="str">
        <f>IF(Data!B1679="","",B1679)</f>
        <v/>
      </c>
      <c r="T1675" s="146" t="str">
        <f>IFERROR(IF(S1675:$S$5009&lt;&gt;0, ABS(S1675-$AC$7),""),"")</f>
        <v/>
      </c>
      <c r="U1675" s="146" t="str">
        <f>IFERROR(IF(S1675:$S$5009&lt;&gt;0, (T1675-$AB$16)^2,""),"")</f>
        <v/>
      </c>
      <c r="V1675" s="147" t="str">
        <f>IF(Data!C1679="","",C1679)</f>
        <v/>
      </c>
      <c r="W1675" s="146" t="str">
        <f>IFERROR(IF(V1675:$V$5009&lt;&gt;0, ABS(C1679-$AC$8),""),"")</f>
        <v/>
      </c>
      <c r="X1675" s="146" t="str">
        <f>IFERROR(IF(V1675:$V$5009&lt;&gt;0, (W1675-$AB$17)^2,""),"")</f>
        <v/>
      </c>
    </row>
    <row r="1676" spans="1:24" ht="23">
      <c r="A1676" s="154">
        <v>1667</v>
      </c>
      <c r="B1676" s="127" t="str">
        <f>IF(Data!B1676:$B$5009&lt;&gt;"",Data!B1676,"")</f>
        <v/>
      </c>
      <c r="C1676" s="127" t="str">
        <f>IF(Data!$C1676:C$5009&lt;&gt;"",Data!C1676,"")</f>
        <v/>
      </c>
      <c r="S1676" s="145" t="str">
        <f>IF(Data!B1680="","",B1680)</f>
        <v/>
      </c>
      <c r="T1676" s="146" t="str">
        <f>IFERROR(IF(S1676:$S$5009&lt;&gt;0, ABS(S1676-$AC$7),""),"")</f>
        <v/>
      </c>
      <c r="U1676" s="146" t="str">
        <f>IFERROR(IF(S1676:$S$5009&lt;&gt;0, (T1676-$AB$16)^2,""),"")</f>
        <v/>
      </c>
      <c r="V1676" s="147" t="str">
        <f>IF(Data!C1680="","",C1680)</f>
        <v/>
      </c>
      <c r="W1676" s="146" t="str">
        <f>IFERROR(IF(V1676:$V$5009&lt;&gt;0, ABS(C1680-$AC$8),""),"")</f>
        <v/>
      </c>
      <c r="X1676" s="146" t="str">
        <f>IFERROR(IF(V1676:$V$5009&lt;&gt;0, (W1676-$AB$17)^2,""),"")</f>
        <v/>
      </c>
    </row>
    <row r="1677" spans="1:24" ht="23">
      <c r="A1677" s="155">
        <v>1668</v>
      </c>
      <c r="B1677" s="127" t="str">
        <f>IF(Data!B1677:$B$5009&lt;&gt;"",Data!B1677,"")</f>
        <v/>
      </c>
      <c r="C1677" s="127" t="str">
        <f>IF(Data!$C1677:C$5009&lt;&gt;"",Data!C1677,"")</f>
        <v/>
      </c>
      <c r="S1677" s="145" t="str">
        <f>IF(Data!B1681="","",B1681)</f>
        <v/>
      </c>
      <c r="T1677" s="146" t="str">
        <f>IFERROR(IF(S1677:$S$5009&lt;&gt;0, ABS(S1677-$AC$7),""),"")</f>
        <v/>
      </c>
      <c r="U1677" s="146" t="str">
        <f>IFERROR(IF(S1677:$S$5009&lt;&gt;0, (T1677-$AB$16)^2,""),"")</f>
        <v/>
      </c>
      <c r="V1677" s="147" t="str">
        <f>IF(Data!C1681="","",C1681)</f>
        <v/>
      </c>
      <c r="W1677" s="146" t="str">
        <f>IFERROR(IF(V1677:$V$5009&lt;&gt;0, ABS(C1681-$AC$8),""),"")</f>
        <v/>
      </c>
      <c r="X1677" s="146" t="str">
        <f>IFERROR(IF(V1677:$V$5009&lt;&gt;0, (W1677-$AB$17)^2,""),"")</f>
        <v/>
      </c>
    </row>
    <row r="1678" spans="1:24" ht="23">
      <c r="A1678" s="154">
        <v>1669</v>
      </c>
      <c r="B1678" s="127" t="str">
        <f>IF(Data!B1678:$B$5009&lt;&gt;"",Data!B1678,"")</f>
        <v/>
      </c>
      <c r="C1678" s="127" t="str">
        <f>IF(Data!$C1678:C$5009&lt;&gt;"",Data!C1678,"")</f>
        <v/>
      </c>
      <c r="S1678" s="145" t="str">
        <f>IF(Data!B1682="","",B1682)</f>
        <v/>
      </c>
      <c r="T1678" s="146" t="str">
        <f>IFERROR(IF(S1678:$S$5009&lt;&gt;0, ABS(S1678-$AC$7),""),"")</f>
        <v/>
      </c>
      <c r="U1678" s="146" t="str">
        <f>IFERROR(IF(S1678:$S$5009&lt;&gt;0, (T1678-$AB$16)^2,""),"")</f>
        <v/>
      </c>
      <c r="V1678" s="147" t="str">
        <f>IF(Data!C1682="","",C1682)</f>
        <v/>
      </c>
      <c r="W1678" s="146" t="str">
        <f>IFERROR(IF(V1678:$V$5009&lt;&gt;0, ABS(C1682-$AC$8),""),"")</f>
        <v/>
      </c>
      <c r="X1678" s="146" t="str">
        <f>IFERROR(IF(V1678:$V$5009&lt;&gt;0, (W1678-$AB$17)^2,""),"")</f>
        <v/>
      </c>
    </row>
    <row r="1679" spans="1:24" ht="23">
      <c r="A1679" s="155">
        <v>1670</v>
      </c>
      <c r="B1679" s="127" t="str">
        <f>IF(Data!B1679:$B$5009&lt;&gt;"",Data!B1679,"")</f>
        <v/>
      </c>
      <c r="C1679" s="127" t="str">
        <f>IF(Data!$C1679:C$5009&lt;&gt;"",Data!C1679,"")</f>
        <v/>
      </c>
      <c r="S1679" s="145" t="str">
        <f>IF(Data!B1683="","",B1683)</f>
        <v/>
      </c>
      <c r="T1679" s="146" t="str">
        <f>IFERROR(IF(S1679:$S$5009&lt;&gt;0, ABS(S1679-$AC$7),""),"")</f>
        <v/>
      </c>
      <c r="U1679" s="146" t="str">
        <f>IFERROR(IF(S1679:$S$5009&lt;&gt;0, (T1679-$AB$16)^2,""),"")</f>
        <v/>
      </c>
      <c r="V1679" s="147" t="str">
        <f>IF(Data!C1683="","",C1683)</f>
        <v/>
      </c>
      <c r="W1679" s="146" t="str">
        <f>IFERROR(IF(V1679:$V$5009&lt;&gt;0, ABS(C1683-$AC$8),""),"")</f>
        <v/>
      </c>
      <c r="X1679" s="146" t="str">
        <f>IFERROR(IF(V1679:$V$5009&lt;&gt;0, (W1679-$AB$17)^2,""),"")</f>
        <v/>
      </c>
    </row>
    <row r="1680" spans="1:24" ht="23">
      <c r="A1680" s="154">
        <v>1671</v>
      </c>
      <c r="B1680" s="127" t="str">
        <f>IF(Data!B1680:$B$5009&lt;&gt;"",Data!B1680,"")</f>
        <v/>
      </c>
      <c r="C1680" s="127" t="str">
        <f>IF(Data!$C1680:C$5009&lt;&gt;"",Data!C1680,"")</f>
        <v/>
      </c>
      <c r="S1680" s="145" t="str">
        <f>IF(Data!B1684="","",B1684)</f>
        <v/>
      </c>
      <c r="T1680" s="146" t="str">
        <f>IFERROR(IF(S1680:$S$5009&lt;&gt;0, ABS(S1680-$AC$7),""),"")</f>
        <v/>
      </c>
      <c r="U1680" s="146" t="str">
        <f>IFERROR(IF(S1680:$S$5009&lt;&gt;0, (T1680-$AB$16)^2,""),"")</f>
        <v/>
      </c>
      <c r="V1680" s="147" t="str">
        <f>IF(Data!C1684="","",C1684)</f>
        <v/>
      </c>
      <c r="W1680" s="146" t="str">
        <f>IFERROR(IF(V1680:$V$5009&lt;&gt;0, ABS(C1684-$AC$8),""),"")</f>
        <v/>
      </c>
      <c r="X1680" s="146" t="str">
        <f>IFERROR(IF(V1680:$V$5009&lt;&gt;0, (W1680-$AB$17)^2,""),"")</f>
        <v/>
      </c>
    </row>
    <row r="1681" spans="1:24" ht="23">
      <c r="A1681" s="155">
        <v>1672</v>
      </c>
      <c r="B1681" s="127" t="str">
        <f>IF(Data!B1681:$B$5009&lt;&gt;"",Data!B1681,"")</f>
        <v/>
      </c>
      <c r="C1681" s="127" t="str">
        <f>IF(Data!$C1681:C$5009&lt;&gt;"",Data!C1681,"")</f>
        <v/>
      </c>
      <c r="S1681" s="145" t="str">
        <f>IF(Data!B1685="","",B1685)</f>
        <v/>
      </c>
      <c r="T1681" s="146" t="str">
        <f>IFERROR(IF(S1681:$S$5009&lt;&gt;0, ABS(S1681-$AC$7),""),"")</f>
        <v/>
      </c>
      <c r="U1681" s="146" t="str">
        <f>IFERROR(IF(S1681:$S$5009&lt;&gt;0, (T1681-$AB$16)^2,""),"")</f>
        <v/>
      </c>
      <c r="V1681" s="147" t="str">
        <f>IF(Data!C1685="","",C1685)</f>
        <v/>
      </c>
      <c r="W1681" s="146" t="str">
        <f>IFERROR(IF(V1681:$V$5009&lt;&gt;0, ABS(C1685-$AC$8),""),"")</f>
        <v/>
      </c>
      <c r="X1681" s="146" t="str">
        <f>IFERROR(IF(V1681:$V$5009&lt;&gt;0, (W1681-$AB$17)^2,""),"")</f>
        <v/>
      </c>
    </row>
    <row r="1682" spans="1:24" ht="23">
      <c r="A1682" s="154">
        <v>1673</v>
      </c>
      <c r="B1682" s="127" t="str">
        <f>IF(Data!B1682:$B$5009&lt;&gt;"",Data!B1682,"")</f>
        <v/>
      </c>
      <c r="C1682" s="127" t="str">
        <f>IF(Data!$C1682:C$5009&lt;&gt;"",Data!C1682,"")</f>
        <v/>
      </c>
      <c r="S1682" s="145" t="str">
        <f>IF(Data!B1686="","",B1686)</f>
        <v/>
      </c>
      <c r="T1682" s="146" t="str">
        <f>IFERROR(IF(S1682:$S$5009&lt;&gt;0, ABS(S1682-$AC$7),""),"")</f>
        <v/>
      </c>
      <c r="U1682" s="146" t="str">
        <f>IFERROR(IF(S1682:$S$5009&lt;&gt;0, (T1682-$AB$16)^2,""),"")</f>
        <v/>
      </c>
      <c r="V1682" s="147" t="str">
        <f>IF(Data!C1686="","",C1686)</f>
        <v/>
      </c>
      <c r="W1682" s="146" t="str">
        <f>IFERROR(IF(V1682:$V$5009&lt;&gt;0, ABS(C1686-$AC$8),""),"")</f>
        <v/>
      </c>
      <c r="X1682" s="146" t="str">
        <f>IFERROR(IF(V1682:$V$5009&lt;&gt;0, (W1682-$AB$17)^2,""),"")</f>
        <v/>
      </c>
    </row>
    <row r="1683" spans="1:24" ht="23">
      <c r="A1683" s="155">
        <v>1674</v>
      </c>
      <c r="B1683" s="127" t="str">
        <f>IF(Data!B1683:$B$5009&lt;&gt;"",Data!B1683,"")</f>
        <v/>
      </c>
      <c r="C1683" s="127" t="str">
        <f>IF(Data!$C1683:C$5009&lt;&gt;"",Data!C1683,"")</f>
        <v/>
      </c>
      <c r="S1683" s="145" t="str">
        <f>IF(Data!B1687="","",B1687)</f>
        <v/>
      </c>
      <c r="T1683" s="146" t="str">
        <f>IFERROR(IF(S1683:$S$5009&lt;&gt;0, ABS(S1683-$AC$7),""),"")</f>
        <v/>
      </c>
      <c r="U1683" s="146" t="str">
        <f>IFERROR(IF(S1683:$S$5009&lt;&gt;0, (T1683-$AB$16)^2,""),"")</f>
        <v/>
      </c>
      <c r="V1683" s="147" t="str">
        <f>IF(Data!C1687="","",C1687)</f>
        <v/>
      </c>
      <c r="W1683" s="146" t="str">
        <f>IFERROR(IF(V1683:$V$5009&lt;&gt;0, ABS(C1687-$AC$8),""),"")</f>
        <v/>
      </c>
      <c r="X1683" s="146" t="str">
        <f>IFERROR(IF(V1683:$V$5009&lt;&gt;0, (W1683-$AB$17)^2,""),"")</f>
        <v/>
      </c>
    </row>
    <row r="1684" spans="1:24" ht="23">
      <c r="A1684" s="154">
        <v>1675</v>
      </c>
      <c r="B1684" s="127" t="str">
        <f>IF(Data!B1684:$B$5009&lt;&gt;"",Data!B1684,"")</f>
        <v/>
      </c>
      <c r="C1684" s="127" t="str">
        <f>IF(Data!$C1684:C$5009&lt;&gt;"",Data!C1684,"")</f>
        <v/>
      </c>
      <c r="S1684" s="145" t="str">
        <f>IF(Data!B1688="","",B1688)</f>
        <v/>
      </c>
      <c r="T1684" s="146" t="str">
        <f>IFERROR(IF(S1684:$S$5009&lt;&gt;0, ABS(S1684-$AC$7),""),"")</f>
        <v/>
      </c>
      <c r="U1684" s="146" t="str">
        <f>IFERROR(IF(S1684:$S$5009&lt;&gt;0, (T1684-$AB$16)^2,""),"")</f>
        <v/>
      </c>
      <c r="V1684" s="147" t="str">
        <f>IF(Data!C1688="","",C1688)</f>
        <v/>
      </c>
      <c r="W1684" s="146" t="str">
        <f>IFERROR(IF(V1684:$V$5009&lt;&gt;0, ABS(C1688-$AC$8),""),"")</f>
        <v/>
      </c>
      <c r="X1684" s="146" t="str">
        <f>IFERROR(IF(V1684:$V$5009&lt;&gt;0, (W1684-$AB$17)^2,""),"")</f>
        <v/>
      </c>
    </row>
    <row r="1685" spans="1:24" ht="23">
      <c r="A1685" s="155">
        <v>1676</v>
      </c>
      <c r="B1685" s="127" t="str">
        <f>IF(Data!B1685:$B$5009&lt;&gt;"",Data!B1685,"")</f>
        <v/>
      </c>
      <c r="C1685" s="127" t="str">
        <f>IF(Data!$C1685:C$5009&lt;&gt;"",Data!C1685,"")</f>
        <v/>
      </c>
      <c r="S1685" s="145" t="str">
        <f>IF(Data!B1689="","",B1689)</f>
        <v/>
      </c>
      <c r="T1685" s="146" t="str">
        <f>IFERROR(IF(S1685:$S$5009&lt;&gt;0, ABS(S1685-$AC$7),""),"")</f>
        <v/>
      </c>
      <c r="U1685" s="146" t="str">
        <f>IFERROR(IF(S1685:$S$5009&lt;&gt;0, (T1685-$AB$16)^2,""),"")</f>
        <v/>
      </c>
      <c r="V1685" s="147" t="str">
        <f>IF(Data!C1689="","",C1689)</f>
        <v/>
      </c>
      <c r="W1685" s="146" t="str">
        <f>IFERROR(IF(V1685:$V$5009&lt;&gt;0, ABS(C1689-$AC$8),""),"")</f>
        <v/>
      </c>
      <c r="X1685" s="146" t="str">
        <f>IFERROR(IF(V1685:$V$5009&lt;&gt;0, (W1685-$AB$17)^2,""),"")</f>
        <v/>
      </c>
    </row>
    <row r="1686" spans="1:24" ht="23">
      <c r="A1686" s="154">
        <v>1677</v>
      </c>
      <c r="B1686" s="127" t="str">
        <f>IF(Data!B1686:$B$5009&lt;&gt;"",Data!B1686,"")</f>
        <v/>
      </c>
      <c r="C1686" s="127" t="str">
        <f>IF(Data!$C1686:C$5009&lt;&gt;"",Data!C1686,"")</f>
        <v/>
      </c>
      <c r="S1686" s="145" t="str">
        <f>IF(Data!B1690="","",B1690)</f>
        <v/>
      </c>
      <c r="T1686" s="146" t="str">
        <f>IFERROR(IF(S1686:$S$5009&lt;&gt;0, ABS(S1686-$AC$7),""),"")</f>
        <v/>
      </c>
      <c r="U1686" s="146" t="str">
        <f>IFERROR(IF(S1686:$S$5009&lt;&gt;0, (T1686-$AB$16)^2,""),"")</f>
        <v/>
      </c>
      <c r="V1686" s="147" t="str">
        <f>IF(Data!C1690="","",C1690)</f>
        <v/>
      </c>
      <c r="W1686" s="146" t="str">
        <f>IFERROR(IF(V1686:$V$5009&lt;&gt;0, ABS(C1690-$AC$8),""),"")</f>
        <v/>
      </c>
      <c r="X1686" s="146" t="str">
        <f>IFERROR(IF(V1686:$V$5009&lt;&gt;0, (W1686-$AB$17)^2,""),"")</f>
        <v/>
      </c>
    </row>
    <row r="1687" spans="1:24" ht="23">
      <c r="A1687" s="155">
        <v>1678</v>
      </c>
      <c r="B1687" s="127" t="str">
        <f>IF(Data!B1687:$B$5009&lt;&gt;"",Data!B1687,"")</f>
        <v/>
      </c>
      <c r="C1687" s="127" t="str">
        <f>IF(Data!$C1687:C$5009&lt;&gt;"",Data!C1687,"")</f>
        <v/>
      </c>
      <c r="S1687" s="145" t="str">
        <f>IF(Data!B1691="","",B1691)</f>
        <v/>
      </c>
      <c r="T1687" s="146" t="str">
        <f>IFERROR(IF(S1687:$S$5009&lt;&gt;0, ABS(S1687-$AC$7),""),"")</f>
        <v/>
      </c>
      <c r="U1687" s="146" t="str">
        <f>IFERROR(IF(S1687:$S$5009&lt;&gt;0, (T1687-$AB$16)^2,""),"")</f>
        <v/>
      </c>
      <c r="V1687" s="147" t="str">
        <f>IF(Data!C1691="","",C1691)</f>
        <v/>
      </c>
      <c r="W1687" s="146" t="str">
        <f>IFERROR(IF(V1687:$V$5009&lt;&gt;0, ABS(C1691-$AC$8),""),"")</f>
        <v/>
      </c>
      <c r="X1687" s="146" t="str">
        <f>IFERROR(IF(V1687:$V$5009&lt;&gt;0, (W1687-$AB$17)^2,""),"")</f>
        <v/>
      </c>
    </row>
    <row r="1688" spans="1:24" ht="23">
      <c r="A1688" s="154">
        <v>1679</v>
      </c>
      <c r="B1688" s="127" t="str">
        <f>IF(Data!B1688:$B$5009&lt;&gt;"",Data!B1688,"")</f>
        <v/>
      </c>
      <c r="C1688" s="127" t="str">
        <f>IF(Data!$C1688:C$5009&lt;&gt;"",Data!C1688,"")</f>
        <v/>
      </c>
      <c r="S1688" s="145" t="str">
        <f>IF(Data!B1692="","",B1692)</f>
        <v/>
      </c>
      <c r="T1688" s="146" t="str">
        <f>IFERROR(IF(S1688:$S$5009&lt;&gt;0, ABS(S1688-$AC$7),""),"")</f>
        <v/>
      </c>
      <c r="U1688" s="146" t="str">
        <f>IFERROR(IF(S1688:$S$5009&lt;&gt;0, (T1688-$AB$16)^2,""),"")</f>
        <v/>
      </c>
      <c r="V1688" s="147" t="str">
        <f>IF(Data!C1692="","",C1692)</f>
        <v/>
      </c>
      <c r="W1688" s="146" t="str">
        <f>IFERROR(IF(V1688:$V$5009&lt;&gt;0, ABS(C1692-$AC$8),""),"")</f>
        <v/>
      </c>
      <c r="X1688" s="146" t="str">
        <f>IFERROR(IF(V1688:$V$5009&lt;&gt;0, (W1688-$AB$17)^2,""),"")</f>
        <v/>
      </c>
    </row>
    <row r="1689" spans="1:24" ht="23">
      <c r="A1689" s="155">
        <v>1680</v>
      </c>
      <c r="B1689" s="127" t="str">
        <f>IF(Data!B1689:$B$5009&lt;&gt;"",Data!B1689,"")</f>
        <v/>
      </c>
      <c r="C1689" s="127" t="str">
        <f>IF(Data!$C1689:C$5009&lt;&gt;"",Data!C1689,"")</f>
        <v/>
      </c>
      <c r="S1689" s="145" t="str">
        <f>IF(Data!B1693="","",B1693)</f>
        <v/>
      </c>
      <c r="T1689" s="146" t="str">
        <f>IFERROR(IF(S1689:$S$5009&lt;&gt;0, ABS(S1689-$AC$7),""),"")</f>
        <v/>
      </c>
      <c r="U1689" s="146" t="str">
        <f>IFERROR(IF(S1689:$S$5009&lt;&gt;0, (T1689-$AB$16)^2,""),"")</f>
        <v/>
      </c>
      <c r="V1689" s="147" t="str">
        <f>IF(Data!C1693="","",C1693)</f>
        <v/>
      </c>
      <c r="W1689" s="146" t="str">
        <f>IFERROR(IF(V1689:$V$5009&lt;&gt;0, ABS(C1693-$AC$8),""),"")</f>
        <v/>
      </c>
      <c r="X1689" s="146" t="str">
        <f>IFERROR(IF(V1689:$V$5009&lt;&gt;0, (W1689-$AB$17)^2,""),"")</f>
        <v/>
      </c>
    </row>
    <row r="1690" spans="1:24" ht="23">
      <c r="A1690" s="154">
        <v>1681</v>
      </c>
      <c r="B1690" s="127" t="str">
        <f>IF(Data!B1690:$B$5009&lt;&gt;"",Data!B1690,"")</f>
        <v/>
      </c>
      <c r="C1690" s="127" t="str">
        <f>IF(Data!$C1690:C$5009&lt;&gt;"",Data!C1690,"")</f>
        <v/>
      </c>
      <c r="S1690" s="145" t="str">
        <f>IF(Data!B1694="","",B1694)</f>
        <v/>
      </c>
      <c r="T1690" s="146" t="str">
        <f>IFERROR(IF(S1690:$S$5009&lt;&gt;0, ABS(S1690-$AC$7),""),"")</f>
        <v/>
      </c>
      <c r="U1690" s="146" t="str">
        <f>IFERROR(IF(S1690:$S$5009&lt;&gt;0, (T1690-$AB$16)^2,""),"")</f>
        <v/>
      </c>
      <c r="V1690" s="147" t="str">
        <f>IF(Data!C1694="","",C1694)</f>
        <v/>
      </c>
      <c r="W1690" s="146" t="str">
        <f>IFERROR(IF(V1690:$V$5009&lt;&gt;0, ABS(C1694-$AC$8),""),"")</f>
        <v/>
      </c>
      <c r="X1690" s="146" t="str">
        <f>IFERROR(IF(V1690:$V$5009&lt;&gt;0, (W1690-$AB$17)^2,""),"")</f>
        <v/>
      </c>
    </row>
    <row r="1691" spans="1:24" ht="23">
      <c r="A1691" s="155">
        <v>1682</v>
      </c>
      <c r="B1691" s="127" t="str">
        <f>IF(Data!B1691:$B$5009&lt;&gt;"",Data!B1691,"")</f>
        <v/>
      </c>
      <c r="C1691" s="127" t="str">
        <f>IF(Data!$C1691:C$5009&lt;&gt;"",Data!C1691,"")</f>
        <v/>
      </c>
      <c r="S1691" s="145" t="str">
        <f>IF(Data!B1695="","",B1695)</f>
        <v/>
      </c>
      <c r="T1691" s="146" t="str">
        <f>IFERROR(IF(S1691:$S$5009&lt;&gt;0, ABS(S1691-$AC$7),""),"")</f>
        <v/>
      </c>
      <c r="U1691" s="146" t="str">
        <f>IFERROR(IF(S1691:$S$5009&lt;&gt;0, (T1691-$AB$16)^2,""),"")</f>
        <v/>
      </c>
      <c r="V1691" s="147" t="str">
        <f>IF(Data!C1695="","",C1695)</f>
        <v/>
      </c>
      <c r="W1691" s="146" t="str">
        <f>IFERROR(IF(V1691:$V$5009&lt;&gt;0, ABS(C1695-$AC$8),""),"")</f>
        <v/>
      </c>
      <c r="X1691" s="146" t="str">
        <f>IFERROR(IF(V1691:$V$5009&lt;&gt;0, (W1691-$AB$17)^2,""),"")</f>
        <v/>
      </c>
    </row>
    <row r="1692" spans="1:24" ht="23">
      <c r="A1692" s="154">
        <v>1683</v>
      </c>
      <c r="B1692" s="127" t="str">
        <f>IF(Data!B1692:$B$5009&lt;&gt;"",Data!B1692,"")</f>
        <v/>
      </c>
      <c r="C1692" s="127" t="str">
        <f>IF(Data!$C1692:C$5009&lt;&gt;"",Data!C1692,"")</f>
        <v/>
      </c>
      <c r="S1692" s="145" t="str">
        <f>IF(Data!B1696="","",B1696)</f>
        <v/>
      </c>
      <c r="T1692" s="146" t="str">
        <f>IFERROR(IF(S1692:$S$5009&lt;&gt;0, ABS(S1692-$AC$7),""),"")</f>
        <v/>
      </c>
      <c r="U1692" s="146" t="str">
        <f>IFERROR(IF(S1692:$S$5009&lt;&gt;0, (T1692-$AB$16)^2,""),"")</f>
        <v/>
      </c>
      <c r="V1692" s="147" t="str">
        <f>IF(Data!C1696="","",C1696)</f>
        <v/>
      </c>
      <c r="W1692" s="146" t="str">
        <f>IFERROR(IF(V1692:$V$5009&lt;&gt;0, ABS(C1696-$AC$8),""),"")</f>
        <v/>
      </c>
      <c r="X1692" s="146" t="str">
        <f>IFERROR(IF(V1692:$V$5009&lt;&gt;0, (W1692-$AB$17)^2,""),"")</f>
        <v/>
      </c>
    </row>
    <row r="1693" spans="1:24" ht="23">
      <c r="A1693" s="155">
        <v>1684</v>
      </c>
      <c r="B1693" s="127" t="str">
        <f>IF(Data!B1693:$B$5009&lt;&gt;"",Data!B1693,"")</f>
        <v/>
      </c>
      <c r="C1693" s="127" t="str">
        <f>IF(Data!$C1693:C$5009&lt;&gt;"",Data!C1693,"")</f>
        <v/>
      </c>
      <c r="S1693" s="145" t="str">
        <f>IF(Data!B1697="","",B1697)</f>
        <v/>
      </c>
      <c r="T1693" s="146" t="str">
        <f>IFERROR(IF(S1693:$S$5009&lt;&gt;0, ABS(S1693-$AC$7),""),"")</f>
        <v/>
      </c>
      <c r="U1693" s="146" t="str">
        <f>IFERROR(IF(S1693:$S$5009&lt;&gt;0, (T1693-$AB$16)^2,""),"")</f>
        <v/>
      </c>
      <c r="V1693" s="147" t="str">
        <f>IF(Data!C1697="","",C1697)</f>
        <v/>
      </c>
      <c r="W1693" s="146" t="str">
        <f>IFERROR(IF(V1693:$V$5009&lt;&gt;0, ABS(C1697-$AC$8),""),"")</f>
        <v/>
      </c>
      <c r="X1693" s="146" t="str">
        <f>IFERROR(IF(V1693:$V$5009&lt;&gt;0, (W1693-$AB$17)^2,""),"")</f>
        <v/>
      </c>
    </row>
    <row r="1694" spans="1:24" ht="23">
      <c r="A1694" s="154">
        <v>1685</v>
      </c>
      <c r="B1694" s="127" t="str">
        <f>IF(Data!B1694:$B$5009&lt;&gt;"",Data!B1694,"")</f>
        <v/>
      </c>
      <c r="C1694" s="127" t="str">
        <f>IF(Data!$C1694:C$5009&lt;&gt;"",Data!C1694,"")</f>
        <v/>
      </c>
      <c r="S1694" s="145" t="str">
        <f>IF(Data!B1698="","",B1698)</f>
        <v/>
      </c>
      <c r="T1694" s="146" t="str">
        <f>IFERROR(IF(S1694:$S$5009&lt;&gt;0, ABS(S1694-$AC$7),""),"")</f>
        <v/>
      </c>
      <c r="U1694" s="146" t="str">
        <f>IFERROR(IF(S1694:$S$5009&lt;&gt;0, (T1694-$AB$16)^2,""),"")</f>
        <v/>
      </c>
      <c r="V1694" s="147" t="str">
        <f>IF(Data!C1698="","",C1698)</f>
        <v/>
      </c>
      <c r="W1694" s="146" t="str">
        <f>IFERROR(IF(V1694:$V$5009&lt;&gt;0, ABS(C1698-$AC$8),""),"")</f>
        <v/>
      </c>
      <c r="X1694" s="146" t="str">
        <f>IFERROR(IF(V1694:$V$5009&lt;&gt;0, (W1694-$AB$17)^2,""),"")</f>
        <v/>
      </c>
    </row>
    <row r="1695" spans="1:24" ht="23">
      <c r="A1695" s="155">
        <v>1686</v>
      </c>
      <c r="B1695" s="127" t="str">
        <f>IF(Data!B1695:$B$5009&lt;&gt;"",Data!B1695,"")</f>
        <v/>
      </c>
      <c r="C1695" s="127" t="str">
        <f>IF(Data!$C1695:C$5009&lt;&gt;"",Data!C1695,"")</f>
        <v/>
      </c>
      <c r="S1695" s="145" t="str">
        <f>IF(Data!B1699="","",B1699)</f>
        <v/>
      </c>
      <c r="T1695" s="146" t="str">
        <f>IFERROR(IF(S1695:$S$5009&lt;&gt;0, ABS(S1695-$AC$7),""),"")</f>
        <v/>
      </c>
      <c r="U1695" s="146" t="str">
        <f>IFERROR(IF(S1695:$S$5009&lt;&gt;0, (T1695-$AB$16)^2,""),"")</f>
        <v/>
      </c>
      <c r="V1695" s="147" t="str">
        <f>IF(Data!C1699="","",C1699)</f>
        <v/>
      </c>
      <c r="W1695" s="146" t="str">
        <f>IFERROR(IF(V1695:$V$5009&lt;&gt;0, ABS(C1699-$AC$8),""),"")</f>
        <v/>
      </c>
      <c r="X1695" s="146" t="str">
        <f>IFERROR(IF(V1695:$V$5009&lt;&gt;0, (W1695-$AB$17)^2,""),"")</f>
        <v/>
      </c>
    </row>
    <row r="1696" spans="1:24" ht="23">
      <c r="A1696" s="154">
        <v>1687</v>
      </c>
      <c r="B1696" s="127" t="str">
        <f>IF(Data!B1696:$B$5009&lt;&gt;"",Data!B1696,"")</f>
        <v/>
      </c>
      <c r="C1696" s="127" t="str">
        <f>IF(Data!$C1696:C$5009&lt;&gt;"",Data!C1696,"")</f>
        <v/>
      </c>
      <c r="S1696" s="145" t="str">
        <f>IF(Data!B1700="","",B1700)</f>
        <v/>
      </c>
      <c r="T1696" s="146" t="str">
        <f>IFERROR(IF(S1696:$S$5009&lt;&gt;0, ABS(S1696-$AC$7),""),"")</f>
        <v/>
      </c>
      <c r="U1696" s="146" t="str">
        <f>IFERROR(IF(S1696:$S$5009&lt;&gt;0, (T1696-$AB$16)^2,""),"")</f>
        <v/>
      </c>
      <c r="V1696" s="147" t="str">
        <f>IF(Data!C1700="","",C1700)</f>
        <v/>
      </c>
      <c r="W1696" s="146" t="str">
        <f>IFERROR(IF(V1696:$V$5009&lt;&gt;0, ABS(C1700-$AC$8),""),"")</f>
        <v/>
      </c>
      <c r="X1696" s="146" t="str">
        <f>IFERROR(IF(V1696:$V$5009&lt;&gt;0, (W1696-$AB$17)^2,""),"")</f>
        <v/>
      </c>
    </row>
    <row r="1697" spans="1:24" ht="23">
      <c r="A1697" s="155">
        <v>1688</v>
      </c>
      <c r="B1697" s="127" t="str">
        <f>IF(Data!B1697:$B$5009&lt;&gt;"",Data!B1697,"")</f>
        <v/>
      </c>
      <c r="C1697" s="127" t="str">
        <f>IF(Data!$C1697:C$5009&lt;&gt;"",Data!C1697,"")</f>
        <v/>
      </c>
      <c r="S1697" s="145" t="str">
        <f>IF(Data!B1701="","",B1701)</f>
        <v/>
      </c>
      <c r="T1697" s="146" t="str">
        <f>IFERROR(IF(S1697:$S$5009&lt;&gt;0, ABS(S1697-$AC$7),""),"")</f>
        <v/>
      </c>
      <c r="U1697" s="146" t="str">
        <f>IFERROR(IF(S1697:$S$5009&lt;&gt;0, (T1697-$AB$16)^2,""),"")</f>
        <v/>
      </c>
      <c r="V1697" s="147" t="str">
        <f>IF(Data!C1701="","",C1701)</f>
        <v/>
      </c>
      <c r="W1697" s="146" t="str">
        <f>IFERROR(IF(V1697:$V$5009&lt;&gt;0, ABS(C1701-$AC$8),""),"")</f>
        <v/>
      </c>
      <c r="X1697" s="146" t="str">
        <f>IFERROR(IF(V1697:$V$5009&lt;&gt;0, (W1697-$AB$17)^2,""),"")</f>
        <v/>
      </c>
    </row>
    <row r="1698" spans="1:24" ht="23">
      <c r="A1698" s="154">
        <v>1689</v>
      </c>
      <c r="B1698" s="127" t="str">
        <f>IF(Data!B1698:$B$5009&lt;&gt;"",Data!B1698,"")</f>
        <v/>
      </c>
      <c r="C1698" s="127" t="str">
        <f>IF(Data!$C1698:C$5009&lt;&gt;"",Data!C1698,"")</f>
        <v/>
      </c>
      <c r="S1698" s="145" t="str">
        <f>IF(Data!B1702="","",B1702)</f>
        <v/>
      </c>
      <c r="T1698" s="146" t="str">
        <f>IFERROR(IF(S1698:$S$5009&lt;&gt;0, ABS(S1698-$AC$7),""),"")</f>
        <v/>
      </c>
      <c r="U1698" s="146" t="str">
        <f>IFERROR(IF(S1698:$S$5009&lt;&gt;0, (T1698-$AB$16)^2,""),"")</f>
        <v/>
      </c>
      <c r="V1698" s="147" t="str">
        <f>IF(Data!C1702="","",C1702)</f>
        <v/>
      </c>
      <c r="W1698" s="146" t="str">
        <f>IFERROR(IF(V1698:$V$5009&lt;&gt;0, ABS(C1702-$AC$8),""),"")</f>
        <v/>
      </c>
      <c r="X1698" s="146" t="str">
        <f>IFERROR(IF(V1698:$V$5009&lt;&gt;0, (W1698-$AB$17)^2,""),"")</f>
        <v/>
      </c>
    </row>
    <row r="1699" spans="1:24" ht="23">
      <c r="A1699" s="155">
        <v>1690</v>
      </c>
      <c r="B1699" s="127" t="str">
        <f>IF(Data!B1699:$B$5009&lt;&gt;"",Data!B1699,"")</f>
        <v/>
      </c>
      <c r="C1699" s="127" t="str">
        <f>IF(Data!$C1699:C$5009&lt;&gt;"",Data!C1699,"")</f>
        <v/>
      </c>
      <c r="S1699" s="145" t="str">
        <f>IF(Data!B1703="","",B1703)</f>
        <v/>
      </c>
      <c r="T1699" s="146" t="str">
        <f>IFERROR(IF(S1699:$S$5009&lt;&gt;0, ABS(S1699-$AC$7),""),"")</f>
        <v/>
      </c>
      <c r="U1699" s="146" t="str">
        <f>IFERROR(IF(S1699:$S$5009&lt;&gt;0, (T1699-$AB$16)^2,""),"")</f>
        <v/>
      </c>
      <c r="V1699" s="147" t="str">
        <f>IF(Data!C1703="","",C1703)</f>
        <v/>
      </c>
      <c r="W1699" s="146" t="str">
        <f>IFERROR(IF(V1699:$V$5009&lt;&gt;0, ABS(C1703-$AC$8),""),"")</f>
        <v/>
      </c>
      <c r="X1699" s="146" t="str">
        <f>IFERROR(IF(V1699:$V$5009&lt;&gt;0, (W1699-$AB$17)^2,""),"")</f>
        <v/>
      </c>
    </row>
    <row r="1700" spans="1:24" ht="23">
      <c r="A1700" s="154">
        <v>1691</v>
      </c>
      <c r="B1700" s="127" t="str">
        <f>IF(Data!B1700:$B$5009&lt;&gt;"",Data!B1700,"")</f>
        <v/>
      </c>
      <c r="C1700" s="127" t="str">
        <f>IF(Data!$C1700:C$5009&lt;&gt;"",Data!C1700,"")</f>
        <v/>
      </c>
      <c r="S1700" s="145" t="str">
        <f>IF(Data!B1704="","",B1704)</f>
        <v/>
      </c>
      <c r="T1700" s="146" t="str">
        <f>IFERROR(IF(S1700:$S$5009&lt;&gt;0, ABS(S1700-$AC$7),""),"")</f>
        <v/>
      </c>
      <c r="U1700" s="146" t="str">
        <f>IFERROR(IF(S1700:$S$5009&lt;&gt;0, (T1700-$AB$16)^2,""),"")</f>
        <v/>
      </c>
      <c r="V1700" s="147" t="str">
        <f>IF(Data!C1704="","",C1704)</f>
        <v/>
      </c>
      <c r="W1700" s="146" t="str">
        <f>IFERROR(IF(V1700:$V$5009&lt;&gt;0, ABS(C1704-$AC$8),""),"")</f>
        <v/>
      </c>
      <c r="X1700" s="146" t="str">
        <f>IFERROR(IF(V1700:$V$5009&lt;&gt;0, (W1700-$AB$17)^2,""),"")</f>
        <v/>
      </c>
    </row>
    <row r="1701" spans="1:24" ht="23">
      <c r="A1701" s="155">
        <v>1692</v>
      </c>
      <c r="B1701" s="127" t="str">
        <f>IF(Data!B1701:$B$5009&lt;&gt;"",Data!B1701,"")</f>
        <v/>
      </c>
      <c r="C1701" s="127" t="str">
        <f>IF(Data!$C1701:C$5009&lt;&gt;"",Data!C1701,"")</f>
        <v/>
      </c>
      <c r="S1701" s="145" t="str">
        <f>IF(Data!B1705="","",B1705)</f>
        <v/>
      </c>
      <c r="T1701" s="146" t="str">
        <f>IFERROR(IF(S1701:$S$5009&lt;&gt;0, ABS(S1701-$AC$7),""),"")</f>
        <v/>
      </c>
      <c r="U1701" s="146" t="str">
        <f>IFERROR(IF(S1701:$S$5009&lt;&gt;0, (T1701-$AB$16)^2,""),"")</f>
        <v/>
      </c>
      <c r="V1701" s="147" t="str">
        <f>IF(Data!C1705="","",C1705)</f>
        <v/>
      </c>
      <c r="W1701" s="146" t="str">
        <f>IFERROR(IF(V1701:$V$5009&lt;&gt;0, ABS(C1705-$AC$8),""),"")</f>
        <v/>
      </c>
      <c r="X1701" s="146" t="str">
        <f>IFERROR(IF(V1701:$V$5009&lt;&gt;0, (W1701-$AB$17)^2,""),"")</f>
        <v/>
      </c>
    </row>
    <row r="1702" spans="1:24" ht="23">
      <c r="A1702" s="154">
        <v>1693</v>
      </c>
      <c r="B1702" s="127" t="str">
        <f>IF(Data!B1702:$B$5009&lt;&gt;"",Data!B1702,"")</f>
        <v/>
      </c>
      <c r="C1702" s="127" t="str">
        <f>IF(Data!$C1702:C$5009&lt;&gt;"",Data!C1702,"")</f>
        <v/>
      </c>
      <c r="S1702" s="145" t="str">
        <f>IF(Data!B1706="","",B1706)</f>
        <v/>
      </c>
      <c r="T1702" s="146" t="str">
        <f>IFERROR(IF(S1702:$S$5009&lt;&gt;0, ABS(S1702-$AC$7),""),"")</f>
        <v/>
      </c>
      <c r="U1702" s="146" t="str">
        <f>IFERROR(IF(S1702:$S$5009&lt;&gt;0, (T1702-$AB$16)^2,""),"")</f>
        <v/>
      </c>
      <c r="V1702" s="147" t="str">
        <f>IF(Data!C1706="","",C1706)</f>
        <v/>
      </c>
      <c r="W1702" s="146" t="str">
        <f>IFERROR(IF(V1702:$V$5009&lt;&gt;0, ABS(C1706-$AC$8),""),"")</f>
        <v/>
      </c>
      <c r="X1702" s="146" t="str">
        <f>IFERROR(IF(V1702:$V$5009&lt;&gt;0, (W1702-$AB$17)^2,""),"")</f>
        <v/>
      </c>
    </row>
    <row r="1703" spans="1:24" ht="23">
      <c r="A1703" s="155">
        <v>1694</v>
      </c>
      <c r="B1703" s="127" t="str">
        <f>IF(Data!B1703:$B$5009&lt;&gt;"",Data!B1703,"")</f>
        <v/>
      </c>
      <c r="C1703" s="127" t="str">
        <f>IF(Data!$C1703:C$5009&lt;&gt;"",Data!C1703,"")</f>
        <v/>
      </c>
      <c r="S1703" s="145" t="str">
        <f>IF(Data!B1707="","",B1707)</f>
        <v/>
      </c>
      <c r="T1703" s="146" t="str">
        <f>IFERROR(IF(S1703:$S$5009&lt;&gt;0, ABS(S1703-$AC$7),""),"")</f>
        <v/>
      </c>
      <c r="U1703" s="146" t="str">
        <f>IFERROR(IF(S1703:$S$5009&lt;&gt;0, (T1703-$AB$16)^2,""),"")</f>
        <v/>
      </c>
      <c r="V1703" s="147" t="str">
        <f>IF(Data!C1707="","",C1707)</f>
        <v/>
      </c>
      <c r="W1703" s="146" t="str">
        <f>IFERROR(IF(V1703:$V$5009&lt;&gt;0, ABS(C1707-$AC$8),""),"")</f>
        <v/>
      </c>
      <c r="X1703" s="146" t="str">
        <f>IFERROR(IF(V1703:$V$5009&lt;&gt;0, (W1703-$AB$17)^2,""),"")</f>
        <v/>
      </c>
    </row>
    <row r="1704" spans="1:24" ht="23">
      <c r="A1704" s="154">
        <v>1695</v>
      </c>
      <c r="B1704" s="127" t="str">
        <f>IF(Data!B1704:$B$5009&lt;&gt;"",Data!B1704,"")</f>
        <v/>
      </c>
      <c r="C1704" s="127" t="str">
        <f>IF(Data!$C1704:C$5009&lt;&gt;"",Data!C1704,"")</f>
        <v/>
      </c>
      <c r="S1704" s="145" t="str">
        <f>IF(Data!B1708="","",B1708)</f>
        <v/>
      </c>
      <c r="T1704" s="146" t="str">
        <f>IFERROR(IF(S1704:$S$5009&lt;&gt;0, ABS(S1704-$AC$7),""),"")</f>
        <v/>
      </c>
      <c r="U1704" s="146" t="str">
        <f>IFERROR(IF(S1704:$S$5009&lt;&gt;0, (T1704-$AB$16)^2,""),"")</f>
        <v/>
      </c>
      <c r="V1704" s="147" t="str">
        <f>IF(Data!C1708="","",C1708)</f>
        <v/>
      </c>
      <c r="W1704" s="146" t="str">
        <f>IFERROR(IF(V1704:$V$5009&lt;&gt;0, ABS(C1708-$AC$8),""),"")</f>
        <v/>
      </c>
      <c r="X1704" s="146" t="str">
        <f>IFERROR(IF(V1704:$V$5009&lt;&gt;0, (W1704-$AB$17)^2,""),"")</f>
        <v/>
      </c>
    </row>
    <row r="1705" spans="1:24" ht="23">
      <c r="A1705" s="155">
        <v>1696</v>
      </c>
      <c r="B1705" s="127" t="str">
        <f>IF(Data!B1705:$B$5009&lt;&gt;"",Data!B1705,"")</f>
        <v/>
      </c>
      <c r="C1705" s="127" t="str">
        <f>IF(Data!$C1705:C$5009&lt;&gt;"",Data!C1705,"")</f>
        <v/>
      </c>
      <c r="S1705" s="145" t="str">
        <f>IF(Data!B1709="","",B1709)</f>
        <v/>
      </c>
      <c r="T1705" s="146" t="str">
        <f>IFERROR(IF(S1705:$S$5009&lt;&gt;0, ABS(S1705-$AC$7),""),"")</f>
        <v/>
      </c>
      <c r="U1705" s="146" t="str">
        <f>IFERROR(IF(S1705:$S$5009&lt;&gt;0, (T1705-$AB$16)^2,""),"")</f>
        <v/>
      </c>
      <c r="V1705" s="147" t="str">
        <f>IF(Data!C1709="","",C1709)</f>
        <v/>
      </c>
      <c r="W1705" s="146" t="str">
        <f>IFERROR(IF(V1705:$V$5009&lt;&gt;0, ABS(C1709-$AC$8),""),"")</f>
        <v/>
      </c>
      <c r="X1705" s="146" t="str">
        <f>IFERROR(IF(V1705:$V$5009&lt;&gt;0, (W1705-$AB$17)^2,""),"")</f>
        <v/>
      </c>
    </row>
    <row r="1706" spans="1:24" ht="23">
      <c r="A1706" s="154">
        <v>1697</v>
      </c>
      <c r="B1706" s="127" t="str">
        <f>IF(Data!B1706:$B$5009&lt;&gt;"",Data!B1706,"")</f>
        <v/>
      </c>
      <c r="C1706" s="127" t="str">
        <f>IF(Data!$C1706:C$5009&lt;&gt;"",Data!C1706,"")</f>
        <v/>
      </c>
      <c r="S1706" s="145" t="str">
        <f>IF(Data!B1710="","",B1710)</f>
        <v/>
      </c>
      <c r="T1706" s="146" t="str">
        <f>IFERROR(IF(S1706:$S$5009&lt;&gt;0, ABS(S1706-$AC$7),""),"")</f>
        <v/>
      </c>
      <c r="U1706" s="146" t="str">
        <f>IFERROR(IF(S1706:$S$5009&lt;&gt;0, (T1706-$AB$16)^2,""),"")</f>
        <v/>
      </c>
      <c r="V1706" s="147" t="str">
        <f>IF(Data!C1710="","",C1710)</f>
        <v/>
      </c>
      <c r="W1706" s="146" t="str">
        <f>IFERROR(IF(V1706:$V$5009&lt;&gt;0, ABS(C1710-$AC$8),""),"")</f>
        <v/>
      </c>
      <c r="X1706" s="146" t="str">
        <f>IFERROR(IF(V1706:$V$5009&lt;&gt;0, (W1706-$AB$17)^2,""),"")</f>
        <v/>
      </c>
    </row>
    <row r="1707" spans="1:24" ht="23">
      <c r="A1707" s="155">
        <v>1698</v>
      </c>
      <c r="B1707" s="127" t="str">
        <f>IF(Data!B1707:$B$5009&lt;&gt;"",Data!B1707,"")</f>
        <v/>
      </c>
      <c r="C1707" s="127" t="str">
        <f>IF(Data!$C1707:C$5009&lt;&gt;"",Data!C1707,"")</f>
        <v/>
      </c>
      <c r="S1707" s="145" t="str">
        <f>IF(Data!B1711="","",B1711)</f>
        <v/>
      </c>
      <c r="T1707" s="146" t="str">
        <f>IFERROR(IF(S1707:$S$5009&lt;&gt;0, ABS(S1707-$AC$7),""),"")</f>
        <v/>
      </c>
      <c r="U1707" s="146" t="str">
        <f>IFERROR(IF(S1707:$S$5009&lt;&gt;0, (T1707-$AB$16)^2,""),"")</f>
        <v/>
      </c>
      <c r="V1707" s="147" t="str">
        <f>IF(Data!C1711="","",C1711)</f>
        <v/>
      </c>
      <c r="W1707" s="146" t="str">
        <f>IFERROR(IF(V1707:$V$5009&lt;&gt;0, ABS(C1711-$AC$8),""),"")</f>
        <v/>
      </c>
      <c r="X1707" s="146" t="str">
        <f>IFERROR(IF(V1707:$V$5009&lt;&gt;0, (W1707-$AB$17)^2,""),"")</f>
        <v/>
      </c>
    </row>
    <row r="1708" spans="1:24" ht="23">
      <c r="A1708" s="154">
        <v>1699</v>
      </c>
      <c r="B1708" s="127" t="str">
        <f>IF(Data!B1708:$B$5009&lt;&gt;"",Data!B1708,"")</f>
        <v/>
      </c>
      <c r="C1708" s="127" t="str">
        <f>IF(Data!$C1708:C$5009&lt;&gt;"",Data!C1708,"")</f>
        <v/>
      </c>
      <c r="S1708" s="145" t="str">
        <f>IF(Data!B1712="","",B1712)</f>
        <v/>
      </c>
      <c r="T1708" s="146" t="str">
        <f>IFERROR(IF(S1708:$S$5009&lt;&gt;0, ABS(S1708-$AC$7),""),"")</f>
        <v/>
      </c>
      <c r="U1708" s="146" t="str">
        <f>IFERROR(IF(S1708:$S$5009&lt;&gt;0, (T1708-$AB$16)^2,""),"")</f>
        <v/>
      </c>
      <c r="V1708" s="147" t="str">
        <f>IF(Data!C1712="","",C1712)</f>
        <v/>
      </c>
      <c r="W1708" s="146" t="str">
        <f>IFERROR(IF(V1708:$V$5009&lt;&gt;0, ABS(C1712-$AC$8),""),"")</f>
        <v/>
      </c>
      <c r="X1708" s="146" t="str">
        <f>IFERROR(IF(V1708:$V$5009&lt;&gt;0, (W1708-$AB$17)^2,""),"")</f>
        <v/>
      </c>
    </row>
    <row r="1709" spans="1:24" ht="23">
      <c r="A1709" s="155">
        <v>1700</v>
      </c>
      <c r="B1709" s="127" t="str">
        <f>IF(Data!B1709:$B$5009&lt;&gt;"",Data!B1709,"")</f>
        <v/>
      </c>
      <c r="C1709" s="127" t="str">
        <f>IF(Data!$C1709:C$5009&lt;&gt;"",Data!C1709,"")</f>
        <v/>
      </c>
      <c r="S1709" s="145" t="str">
        <f>IF(Data!B1713="","",B1713)</f>
        <v/>
      </c>
      <c r="T1709" s="146" t="str">
        <f>IFERROR(IF(S1709:$S$5009&lt;&gt;0, ABS(S1709-$AC$7),""),"")</f>
        <v/>
      </c>
      <c r="U1709" s="146" t="str">
        <f>IFERROR(IF(S1709:$S$5009&lt;&gt;0, (T1709-$AB$16)^2,""),"")</f>
        <v/>
      </c>
      <c r="V1709" s="147" t="str">
        <f>IF(Data!C1713="","",C1713)</f>
        <v/>
      </c>
      <c r="W1709" s="146" t="str">
        <f>IFERROR(IF(V1709:$V$5009&lt;&gt;0, ABS(C1713-$AC$8),""),"")</f>
        <v/>
      </c>
      <c r="X1709" s="146" t="str">
        <f>IFERROR(IF(V1709:$V$5009&lt;&gt;0, (W1709-$AB$17)^2,""),"")</f>
        <v/>
      </c>
    </row>
    <row r="1710" spans="1:24" ht="23">
      <c r="A1710" s="154">
        <v>1701</v>
      </c>
      <c r="B1710" s="127" t="str">
        <f>IF(Data!B1710:$B$5009&lt;&gt;"",Data!B1710,"")</f>
        <v/>
      </c>
      <c r="C1710" s="127" t="str">
        <f>IF(Data!$C1710:C$5009&lt;&gt;"",Data!C1710,"")</f>
        <v/>
      </c>
      <c r="S1710" s="145" t="str">
        <f>IF(Data!B1714="","",B1714)</f>
        <v/>
      </c>
      <c r="T1710" s="146" t="str">
        <f>IFERROR(IF(S1710:$S$5009&lt;&gt;0, ABS(S1710-$AC$7),""),"")</f>
        <v/>
      </c>
      <c r="U1710" s="146" t="str">
        <f>IFERROR(IF(S1710:$S$5009&lt;&gt;0, (T1710-$AB$16)^2,""),"")</f>
        <v/>
      </c>
      <c r="V1710" s="147" t="str">
        <f>IF(Data!C1714="","",C1714)</f>
        <v/>
      </c>
      <c r="W1710" s="146" t="str">
        <f>IFERROR(IF(V1710:$V$5009&lt;&gt;0, ABS(C1714-$AC$8),""),"")</f>
        <v/>
      </c>
      <c r="X1710" s="146" t="str">
        <f>IFERROR(IF(V1710:$V$5009&lt;&gt;0, (W1710-$AB$17)^2,""),"")</f>
        <v/>
      </c>
    </row>
    <row r="1711" spans="1:24" ht="23">
      <c r="A1711" s="155">
        <v>1702</v>
      </c>
      <c r="B1711" s="127" t="str">
        <f>IF(Data!B1711:$B$5009&lt;&gt;"",Data!B1711,"")</f>
        <v/>
      </c>
      <c r="C1711" s="127" t="str">
        <f>IF(Data!$C1711:C$5009&lt;&gt;"",Data!C1711,"")</f>
        <v/>
      </c>
      <c r="S1711" s="145" t="str">
        <f>IF(Data!B1715="","",B1715)</f>
        <v/>
      </c>
      <c r="T1711" s="146" t="str">
        <f>IFERROR(IF(S1711:$S$5009&lt;&gt;0, ABS(S1711-$AC$7),""),"")</f>
        <v/>
      </c>
      <c r="U1711" s="146" t="str">
        <f>IFERROR(IF(S1711:$S$5009&lt;&gt;0, (T1711-$AB$16)^2,""),"")</f>
        <v/>
      </c>
      <c r="V1711" s="147" t="str">
        <f>IF(Data!C1715="","",C1715)</f>
        <v/>
      </c>
      <c r="W1711" s="146" t="str">
        <f>IFERROR(IF(V1711:$V$5009&lt;&gt;0, ABS(C1715-$AC$8),""),"")</f>
        <v/>
      </c>
      <c r="X1711" s="146" t="str">
        <f>IFERROR(IF(V1711:$V$5009&lt;&gt;0, (W1711-$AB$17)^2,""),"")</f>
        <v/>
      </c>
    </row>
    <row r="1712" spans="1:24" ht="23">
      <c r="A1712" s="154">
        <v>1703</v>
      </c>
      <c r="B1712" s="127" t="str">
        <f>IF(Data!B1712:$B$5009&lt;&gt;"",Data!B1712,"")</f>
        <v/>
      </c>
      <c r="C1712" s="127" t="str">
        <f>IF(Data!$C1712:C$5009&lt;&gt;"",Data!C1712,"")</f>
        <v/>
      </c>
      <c r="S1712" s="145" t="str">
        <f>IF(Data!B1716="","",B1716)</f>
        <v/>
      </c>
      <c r="T1712" s="146" t="str">
        <f>IFERROR(IF(S1712:$S$5009&lt;&gt;0, ABS(S1712-$AC$7),""),"")</f>
        <v/>
      </c>
      <c r="U1712" s="146" t="str">
        <f>IFERROR(IF(S1712:$S$5009&lt;&gt;0, (T1712-$AB$16)^2,""),"")</f>
        <v/>
      </c>
      <c r="V1712" s="147" t="str">
        <f>IF(Data!C1716="","",C1716)</f>
        <v/>
      </c>
      <c r="W1712" s="146" t="str">
        <f>IFERROR(IF(V1712:$V$5009&lt;&gt;0, ABS(C1716-$AC$8),""),"")</f>
        <v/>
      </c>
      <c r="X1712" s="146" t="str">
        <f>IFERROR(IF(V1712:$V$5009&lt;&gt;0, (W1712-$AB$17)^2,""),"")</f>
        <v/>
      </c>
    </row>
    <row r="1713" spans="1:24" ht="23">
      <c r="A1713" s="155">
        <v>1704</v>
      </c>
      <c r="B1713" s="127" t="str">
        <f>IF(Data!B1713:$B$5009&lt;&gt;"",Data!B1713,"")</f>
        <v/>
      </c>
      <c r="C1713" s="127" t="str">
        <f>IF(Data!$C1713:C$5009&lt;&gt;"",Data!C1713,"")</f>
        <v/>
      </c>
      <c r="S1713" s="145" t="str">
        <f>IF(Data!B1717="","",B1717)</f>
        <v/>
      </c>
      <c r="T1713" s="146" t="str">
        <f>IFERROR(IF(S1713:$S$5009&lt;&gt;0, ABS(S1713-$AC$7),""),"")</f>
        <v/>
      </c>
      <c r="U1713" s="146" t="str">
        <f>IFERROR(IF(S1713:$S$5009&lt;&gt;0, (T1713-$AB$16)^2,""),"")</f>
        <v/>
      </c>
      <c r="V1713" s="147" t="str">
        <f>IF(Data!C1717="","",C1717)</f>
        <v/>
      </c>
      <c r="W1713" s="146" t="str">
        <f>IFERROR(IF(V1713:$V$5009&lt;&gt;0, ABS(C1717-$AC$8),""),"")</f>
        <v/>
      </c>
      <c r="X1713" s="146" t="str">
        <f>IFERROR(IF(V1713:$V$5009&lt;&gt;0, (W1713-$AB$17)^2,""),"")</f>
        <v/>
      </c>
    </row>
    <row r="1714" spans="1:24" ht="23">
      <c r="A1714" s="154">
        <v>1705</v>
      </c>
      <c r="B1714" s="127" t="str">
        <f>IF(Data!B1714:$B$5009&lt;&gt;"",Data!B1714,"")</f>
        <v/>
      </c>
      <c r="C1714" s="127" t="str">
        <f>IF(Data!$C1714:C$5009&lt;&gt;"",Data!C1714,"")</f>
        <v/>
      </c>
      <c r="S1714" s="145" t="str">
        <f>IF(Data!B1718="","",B1718)</f>
        <v/>
      </c>
      <c r="T1714" s="146" t="str">
        <f>IFERROR(IF(S1714:$S$5009&lt;&gt;0, ABS(S1714-$AC$7),""),"")</f>
        <v/>
      </c>
      <c r="U1714" s="146" t="str">
        <f>IFERROR(IF(S1714:$S$5009&lt;&gt;0, (T1714-$AB$16)^2,""),"")</f>
        <v/>
      </c>
      <c r="V1714" s="147" t="str">
        <f>IF(Data!C1718="","",C1718)</f>
        <v/>
      </c>
      <c r="W1714" s="146" t="str">
        <f>IFERROR(IF(V1714:$V$5009&lt;&gt;0, ABS(C1718-$AC$8),""),"")</f>
        <v/>
      </c>
      <c r="X1714" s="146" t="str">
        <f>IFERROR(IF(V1714:$V$5009&lt;&gt;0, (W1714-$AB$17)^2,""),"")</f>
        <v/>
      </c>
    </row>
    <row r="1715" spans="1:24" ht="23">
      <c r="A1715" s="155">
        <v>1706</v>
      </c>
      <c r="B1715" s="127" t="str">
        <f>IF(Data!B1715:$B$5009&lt;&gt;"",Data!B1715,"")</f>
        <v/>
      </c>
      <c r="C1715" s="127" t="str">
        <f>IF(Data!$C1715:C$5009&lt;&gt;"",Data!C1715,"")</f>
        <v/>
      </c>
      <c r="S1715" s="145" t="str">
        <f>IF(Data!B1719="","",B1719)</f>
        <v/>
      </c>
      <c r="T1715" s="146" t="str">
        <f>IFERROR(IF(S1715:$S$5009&lt;&gt;0, ABS(S1715-$AC$7),""),"")</f>
        <v/>
      </c>
      <c r="U1715" s="146" t="str">
        <f>IFERROR(IF(S1715:$S$5009&lt;&gt;0, (T1715-$AB$16)^2,""),"")</f>
        <v/>
      </c>
      <c r="V1715" s="147" t="str">
        <f>IF(Data!C1719="","",C1719)</f>
        <v/>
      </c>
      <c r="W1715" s="146" t="str">
        <f>IFERROR(IF(V1715:$V$5009&lt;&gt;0, ABS(C1719-$AC$8),""),"")</f>
        <v/>
      </c>
      <c r="X1715" s="146" t="str">
        <f>IFERROR(IF(V1715:$V$5009&lt;&gt;0, (W1715-$AB$17)^2,""),"")</f>
        <v/>
      </c>
    </row>
    <row r="1716" spans="1:24" ht="23">
      <c r="A1716" s="154">
        <v>1707</v>
      </c>
      <c r="B1716" s="127" t="str">
        <f>IF(Data!B1716:$B$5009&lt;&gt;"",Data!B1716,"")</f>
        <v/>
      </c>
      <c r="C1716" s="127" t="str">
        <f>IF(Data!$C1716:C$5009&lt;&gt;"",Data!C1716,"")</f>
        <v/>
      </c>
      <c r="S1716" s="145" t="str">
        <f>IF(Data!B1720="","",B1720)</f>
        <v/>
      </c>
      <c r="T1716" s="146" t="str">
        <f>IFERROR(IF(S1716:$S$5009&lt;&gt;0, ABS(S1716-$AC$7),""),"")</f>
        <v/>
      </c>
      <c r="U1716" s="146" t="str">
        <f>IFERROR(IF(S1716:$S$5009&lt;&gt;0, (T1716-$AB$16)^2,""),"")</f>
        <v/>
      </c>
      <c r="V1716" s="147" t="str">
        <f>IF(Data!C1720="","",C1720)</f>
        <v/>
      </c>
      <c r="W1716" s="146" t="str">
        <f>IFERROR(IF(V1716:$V$5009&lt;&gt;0, ABS(C1720-$AC$8),""),"")</f>
        <v/>
      </c>
      <c r="X1716" s="146" t="str">
        <f>IFERROR(IF(V1716:$V$5009&lt;&gt;0, (W1716-$AB$17)^2,""),"")</f>
        <v/>
      </c>
    </row>
    <row r="1717" spans="1:24" ht="23">
      <c r="A1717" s="155">
        <v>1708</v>
      </c>
      <c r="B1717" s="127" t="str">
        <f>IF(Data!B1717:$B$5009&lt;&gt;"",Data!B1717,"")</f>
        <v/>
      </c>
      <c r="C1717" s="127" t="str">
        <f>IF(Data!$C1717:C$5009&lt;&gt;"",Data!C1717,"")</f>
        <v/>
      </c>
      <c r="S1717" s="145" t="str">
        <f>IF(Data!B1721="","",B1721)</f>
        <v/>
      </c>
      <c r="T1717" s="146" t="str">
        <f>IFERROR(IF(S1717:$S$5009&lt;&gt;0, ABS(S1717-$AC$7),""),"")</f>
        <v/>
      </c>
      <c r="U1717" s="146" t="str">
        <f>IFERROR(IF(S1717:$S$5009&lt;&gt;0, (T1717-$AB$16)^2,""),"")</f>
        <v/>
      </c>
      <c r="V1717" s="147" t="str">
        <f>IF(Data!C1721="","",C1721)</f>
        <v/>
      </c>
      <c r="W1717" s="146" t="str">
        <f>IFERROR(IF(V1717:$V$5009&lt;&gt;0, ABS(C1721-$AC$8),""),"")</f>
        <v/>
      </c>
      <c r="X1717" s="146" t="str">
        <f>IFERROR(IF(V1717:$V$5009&lt;&gt;0, (W1717-$AB$17)^2,""),"")</f>
        <v/>
      </c>
    </row>
    <row r="1718" spans="1:24" ht="23">
      <c r="A1718" s="154">
        <v>1709</v>
      </c>
      <c r="B1718" s="127" t="str">
        <f>IF(Data!B1718:$B$5009&lt;&gt;"",Data!B1718,"")</f>
        <v/>
      </c>
      <c r="C1718" s="127" t="str">
        <f>IF(Data!$C1718:C$5009&lt;&gt;"",Data!C1718,"")</f>
        <v/>
      </c>
      <c r="S1718" s="145" t="str">
        <f>IF(Data!B1722="","",B1722)</f>
        <v/>
      </c>
      <c r="T1718" s="146" t="str">
        <f>IFERROR(IF(S1718:$S$5009&lt;&gt;0, ABS(S1718-$AC$7),""),"")</f>
        <v/>
      </c>
      <c r="U1718" s="146" t="str">
        <f>IFERROR(IF(S1718:$S$5009&lt;&gt;0, (T1718-$AB$16)^2,""),"")</f>
        <v/>
      </c>
      <c r="V1718" s="147" t="str">
        <f>IF(Data!C1722="","",C1722)</f>
        <v/>
      </c>
      <c r="W1718" s="146" t="str">
        <f>IFERROR(IF(V1718:$V$5009&lt;&gt;0, ABS(C1722-$AC$8),""),"")</f>
        <v/>
      </c>
      <c r="X1718" s="146" t="str">
        <f>IFERROR(IF(V1718:$V$5009&lt;&gt;0, (W1718-$AB$17)^2,""),"")</f>
        <v/>
      </c>
    </row>
    <row r="1719" spans="1:24" ht="23">
      <c r="A1719" s="155">
        <v>1710</v>
      </c>
      <c r="B1719" s="127" t="str">
        <f>IF(Data!B1719:$B$5009&lt;&gt;"",Data!B1719,"")</f>
        <v/>
      </c>
      <c r="C1719" s="127" t="str">
        <f>IF(Data!$C1719:C$5009&lt;&gt;"",Data!C1719,"")</f>
        <v/>
      </c>
      <c r="S1719" s="145" t="str">
        <f>IF(Data!B1723="","",B1723)</f>
        <v/>
      </c>
      <c r="T1719" s="146" t="str">
        <f>IFERROR(IF(S1719:$S$5009&lt;&gt;0, ABS(S1719-$AC$7),""),"")</f>
        <v/>
      </c>
      <c r="U1719" s="146" t="str">
        <f>IFERROR(IF(S1719:$S$5009&lt;&gt;0, (T1719-$AB$16)^2,""),"")</f>
        <v/>
      </c>
      <c r="V1719" s="147" t="str">
        <f>IF(Data!C1723="","",C1723)</f>
        <v/>
      </c>
      <c r="W1719" s="146" t="str">
        <f>IFERROR(IF(V1719:$V$5009&lt;&gt;0, ABS(C1723-$AC$8),""),"")</f>
        <v/>
      </c>
      <c r="X1719" s="146" t="str">
        <f>IFERROR(IF(V1719:$V$5009&lt;&gt;0, (W1719-$AB$17)^2,""),"")</f>
        <v/>
      </c>
    </row>
    <row r="1720" spans="1:24" ht="23">
      <c r="A1720" s="154">
        <v>1711</v>
      </c>
      <c r="B1720" s="127" t="str">
        <f>IF(Data!B1720:$B$5009&lt;&gt;"",Data!B1720,"")</f>
        <v/>
      </c>
      <c r="C1720" s="127" t="str">
        <f>IF(Data!$C1720:C$5009&lt;&gt;"",Data!C1720,"")</f>
        <v/>
      </c>
      <c r="S1720" s="145" t="str">
        <f>IF(Data!B1724="","",B1724)</f>
        <v/>
      </c>
      <c r="T1720" s="146" t="str">
        <f>IFERROR(IF(S1720:$S$5009&lt;&gt;0, ABS(S1720-$AC$7),""),"")</f>
        <v/>
      </c>
      <c r="U1720" s="146" t="str">
        <f>IFERROR(IF(S1720:$S$5009&lt;&gt;0, (T1720-$AB$16)^2,""),"")</f>
        <v/>
      </c>
      <c r="V1720" s="147" t="str">
        <f>IF(Data!C1724="","",C1724)</f>
        <v/>
      </c>
      <c r="W1720" s="146" t="str">
        <f>IFERROR(IF(V1720:$V$5009&lt;&gt;0, ABS(C1724-$AC$8),""),"")</f>
        <v/>
      </c>
      <c r="X1720" s="146" t="str">
        <f>IFERROR(IF(V1720:$V$5009&lt;&gt;0, (W1720-$AB$17)^2,""),"")</f>
        <v/>
      </c>
    </row>
    <row r="1721" spans="1:24" ht="23">
      <c r="A1721" s="155">
        <v>1712</v>
      </c>
      <c r="B1721" s="127" t="str">
        <f>IF(Data!B1721:$B$5009&lt;&gt;"",Data!B1721,"")</f>
        <v/>
      </c>
      <c r="C1721" s="127" t="str">
        <f>IF(Data!$C1721:C$5009&lt;&gt;"",Data!C1721,"")</f>
        <v/>
      </c>
      <c r="S1721" s="145" t="str">
        <f>IF(Data!B1725="","",B1725)</f>
        <v/>
      </c>
      <c r="T1721" s="146" t="str">
        <f>IFERROR(IF(S1721:$S$5009&lt;&gt;0, ABS(S1721-$AC$7),""),"")</f>
        <v/>
      </c>
      <c r="U1721" s="146" t="str">
        <f>IFERROR(IF(S1721:$S$5009&lt;&gt;0, (T1721-$AB$16)^2,""),"")</f>
        <v/>
      </c>
      <c r="V1721" s="147" t="str">
        <f>IF(Data!C1725="","",C1725)</f>
        <v/>
      </c>
      <c r="W1721" s="146" t="str">
        <f>IFERROR(IF(V1721:$V$5009&lt;&gt;0, ABS(C1725-$AC$8),""),"")</f>
        <v/>
      </c>
      <c r="X1721" s="146" t="str">
        <f>IFERROR(IF(V1721:$V$5009&lt;&gt;0, (W1721-$AB$17)^2,""),"")</f>
        <v/>
      </c>
    </row>
    <row r="1722" spans="1:24" ht="23">
      <c r="A1722" s="154">
        <v>1713</v>
      </c>
      <c r="B1722" s="127" t="str">
        <f>IF(Data!B1722:$B$5009&lt;&gt;"",Data!B1722,"")</f>
        <v/>
      </c>
      <c r="C1722" s="127" t="str">
        <f>IF(Data!$C1722:C$5009&lt;&gt;"",Data!C1722,"")</f>
        <v/>
      </c>
      <c r="S1722" s="145" t="str">
        <f>IF(Data!B1726="","",B1726)</f>
        <v/>
      </c>
      <c r="T1722" s="146" t="str">
        <f>IFERROR(IF(S1722:$S$5009&lt;&gt;0, ABS(S1722-$AC$7),""),"")</f>
        <v/>
      </c>
      <c r="U1722" s="146" t="str">
        <f>IFERROR(IF(S1722:$S$5009&lt;&gt;0, (T1722-$AB$16)^2,""),"")</f>
        <v/>
      </c>
      <c r="V1722" s="147" t="str">
        <f>IF(Data!C1726="","",C1726)</f>
        <v/>
      </c>
      <c r="W1722" s="146" t="str">
        <f>IFERROR(IF(V1722:$V$5009&lt;&gt;0, ABS(C1726-$AC$8),""),"")</f>
        <v/>
      </c>
      <c r="X1722" s="146" t="str">
        <f>IFERROR(IF(V1722:$V$5009&lt;&gt;0, (W1722-$AB$17)^2,""),"")</f>
        <v/>
      </c>
    </row>
    <row r="1723" spans="1:24" ht="23">
      <c r="A1723" s="155">
        <v>1714</v>
      </c>
      <c r="B1723" s="127" t="str">
        <f>IF(Data!B1723:$B$5009&lt;&gt;"",Data!B1723,"")</f>
        <v/>
      </c>
      <c r="C1723" s="127" t="str">
        <f>IF(Data!$C1723:C$5009&lt;&gt;"",Data!C1723,"")</f>
        <v/>
      </c>
      <c r="S1723" s="145" t="str">
        <f>IF(Data!B1727="","",B1727)</f>
        <v/>
      </c>
      <c r="T1723" s="146" t="str">
        <f>IFERROR(IF(S1723:$S$5009&lt;&gt;0, ABS(S1723-$AC$7),""),"")</f>
        <v/>
      </c>
      <c r="U1723" s="146" t="str">
        <f>IFERROR(IF(S1723:$S$5009&lt;&gt;0, (T1723-$AB$16)^2,""),"")</f>
        <v/>
      </c>
      <c r="V1723" s="147" t="str">
        <f>IF(Data!C1727="","",C1727)</f>
        <v/>
      </c>
      <c r="W1723" s="146" t="str">
        <f>IFERROR(IF(V1723:$V$5009&lt;&gt;0, ABS(C1727-$AC$8),""),"")</f>
        <v/>
      </c>
      <c r="X1723" s="146" t="str">
        <f>IFERROR(IF(V1723:$V$5009&lt;&gt;0, (W1723-$AB$17)^2,""),"")</f>
        <v/>
      </c>
    </row>
    <row r="1724" spans="1:24" ht="23">
      <c r="A1724" s="154">
        <v>1715</v>
      </c>
      <c r="B1724" s="127" t="str">
        <f>IF(Data!B1724:$B$5009&lt;&gt;"",Data!B1724,"")</f>
        <v/>
      </c>
      <c r="C1724" s="127" t="str">
        <f>IF(Data!$C1724:C$5009&lt;&gt;"",Data!C1724,"")</f>
        <v/>
      </c>
      <c r="S1724" s="145" t="str">
        <f>IF(Data!B1728="","",B1728)</f>
        <v/>
      </c>
      <c r="T1724" s="146" t="str">
        <f>IFERROR(IF(S1724:$S$5009&lt;&gt;0, ABS(S1724-$AC$7),""),"")</f>
        <v/>
      </c>
      <c r="U1724" s="146" t="str">
        <f>IFERROR(IF(S1724:$S$5009&lt;&gt;0, (T1724-$AB$16)^2,""),"")</f>
        <v/>
      </c>
      <c r="V1724" s="147" t="str">
        <f>IF(Data!C1728="","",C1728)</f>
        <v/>
      </c>
      <c r="W1724" s="146" t="str">
        <f>IFERROR(IF(V1724:$V$5009&lt;&gt;0, ABS(C1728-$AC$8),""),"")</f>
        <v/>
      </c>
      <c r="X1724" s="146" t="str">
        <f>IFERROR(IF(V1724:$V$5009&lt;&gt;0, (W1724-$AB$17)^2,""),"")</f>
        <v/>
      </c>
    </row>
    <row r="1725" spans="1:24" ht="23">
      <c r="A1725" s="155">
        <v>1716</v>
      </c>
      <c r="B1725" s="127" t="str">
        <f>IF(Data!B1725:$B$5009&lt;&gt;"",Data!B1725,"")</f>
        <v/>
      </c>
      <c r="C1725" s="127" t="str">
        <f>IF(Data!$C1725:C$5009&lt;&gt;"",Data!C1725,"")</f>
        <v/>
      </c>
      <c r="S1725" s="145" t="str">
        <f>IF(Data!B1729="","",B1729)</f>
        <v/>
      </c>
      <c r="T1725" s="146" t="str">
        <f>IFERROR(IF(S1725:$S$5009&lt;&gt;0, ABS(S1725-$AC$7),""),"")</f>
        <v/>
      </c>
      <c r="U1725" s="146" t="str">
        <f>IFERROR(IF(S1725:$S$5009&lt;&gt;0, (T1725-$AB$16)^2,""),"")</f>
        <v/>
      </c>
      <c r="V1725" s="147" t="str">
        <f>IF(Data!C1729="","",C1729)</f>
        <v/>
      </c>
      <c r="W1725" s="146" t="str">
        <f>IFERROR(IF(V1725:$V$5009&lt;&gt;0, ABS(C1729-$AC$8),""),"")</f>
        <v/>
      </c>
      <c r="X1725" s="146" t="str">
        <f>IFERROR(IF(V1725:$V$5009&lt;&gt;0, (W1725-$AB$17)^2,""),"")</f>
        <v/>
      </c>
    </row>
    <row r="1726" spans="1:24" ht="23">
      <c r="A1726" s="154">
        <v>1717</v>
      </c>
      <c r="B1726" s="127" t="str">
        <f>IF(Data!B1726:$B$5009&lt;&gt;"",Data!B1726,"")</f>
        <v/>
      </c>
      <c r="C1726" s="127" t="str">
        <f>IF(Data!$C1726:C$5009&lt;&gt;"",Data!C1726,"")</f>
        <v/>
      </c>
      <c r="S1726" s="145" t="str">
        <f>IF(Data!B1730="","",B1730)</f>
        <v/>
      </c>
      <c r="T1726" s="146" t="str">
        <f>IFERROR(IF(S1726:$S$5009&lt;&gt;0, ABS(S1726-$AC$7),""),"")</f>
        <v/>
      </c>
      <c r="U1726" s="146" t="str">
        <f>IFERROR(IF(S1726:$S$5009&lt;&gt;0, (T1726-$AB$16)^2,""),"")</f>
        <v/>
      </c>
      <c r="V1726" s="147" t="str">
        <f>IF(Data!C1730="","",C1730)</f>
        <v/>
      </c>
      <c r="W1726" s="146" t="str">
        <f>IFERROR(IF(V1726:$V$5009&lt;&gt;0, ABS(C1730-$AC$8),""),"")</f>
        <v/>
      </c>
      <c r="X1726" s="146" t="str">
        <f>IFERROR(IF(V1726:$V$5009&lt;&gt;0, (W1726-$AB$17)^2,""),"")</f>
        <v/>
      </c>
    </row>
    <row r="1727" spans="1:24" ht="23">
      <c r="A1727" s="155">
        <v>1718</v>
      </c>
      <c r="B1727" s="127" t="str">
        <f>IF(Data!B1727:$B$5009&lt;&gt;"",Data!B1727,"")</f>
        <v/>
      </c>
      <c r="C1727" s="127" t="str">
        <f>IF(Data!$C1727:C$5009&lt;&gt;"",Data!C1727,"")</f>
        <v/>
      </c>
      <c r="S1727" s="145" t="str">
        <f>IF(Data!B1731="","",B1731)</f>
        <v/>
      </c>
      <c r="T1727" s="146" t="str">
        <f>IFERROR(IF(S1727:$S$5009&lt;&gt;0, ABS(S1727-$AC$7),""),"")</f>
        <v/>
      </c>
      <c r="U1727" s="146" t="str">
        <f>IFERROR(IF(S1727:$S$5009&lt;&gt;0, (T1727-$AB$16)^2,""),"")</f>
        <v/>
      </c>
      <c r="V1727" s="147" t="str">
        <f>IF(Data!C1731="","",C1731)</f>
        <v/>
      </c>
      <c r="W1727" s="146" t="str">
        <f>IFERROR(IF(V1727:$V$5009&lt;&gt;0, ABS(C1731-$AC$8),""),"")</f>
        <v/>
      </c>
      <c r="X1727" s="146" t="str">
        <f>IFERROR(IF(V1727:$V$5009&lt;&gt;0, (W1727-$AB$17)^2,""),"")</f>
        <v/>
      </c>
    </row>
    <row r="1728" spans="1:24" ht="23">
      <c r="A1728" s="154">
        <v>1719</v>
      </c>
      <c r="B1728" s="127" t="str">
        <f>IF(Data!B1728:$B$5009&lt;&gt;"",Data!B1728,"")</f>
        <v/>
      </c>
      <c r="C1728" s="127" t="str">
        <f>IF(Data!$C1728:C$5009&lt;&gt;"",Data!C1728,"")</f>
        <v/>
      </c>
      <c r="S1728" s="145" t="str">
        <f>IF(Data!B1732="","",B1732)</f>
        <v/>
      </c>
      <c r="T1728" s="146" t="str">
        <f>IFERROR(IF(S1728:$S$5009&lt;&gt;0, ABS(S1728-$AC$7),""),"")</f>
        <v/>
      </c>
      <c r="U1728" s="146" t="str">
        <f>IFERROR(IF(S1728:$S$5009&lt;&gt;0, (T1728-$AB$16)^2,""),"")</f>
        <v/>
      </c>
      <c r="V1728" s="147" t="str">
        <f>IF(Data!C1732="","",C1732)</f>
        <v/>
      </c>
      <c r="W1728" s="146" t="str">
        <f>IFERROR(IF(V1728:$V$5009&lt;&gt;0, ABS(C1732-$AC$8),""),"")</f>
        <v/>
      </c>
      <c r="X1728" s="146" t="str">
        <f>IFERROR(IF(V1728:$V$5009&lt;&gt;0, (W1728-$AB$17)^2,""),"")</f>
        <v/>
      </c>
    </row>
    <row r="1729" spans="1:24" ht="23">
      <c r="A1729" s="155">
        <v>1720</v>
      </c>
      <c r="B1729" s="127" t="str">
        <f>IF(Data!B1729:$B$5009&lt;&gt;"",Data!B1729,"")</f>
        <v/>
      </c>
      <c r="C1729" s="127" t="str">
        <f>IF(Data!$C1729:C$5009&lt;&gt;"",Data!C1729,"")</f>
        <v/>
      </c>
      <c r="S1729" s="145" t="str">
        <f>IF(Data!B1733="","",B1733)</f>
        <v/>
      </c>
      <c r="T1729" s="146" t="str">
        <f>IFERROR(IF(S1729:$S$5009&lt;&gt;0, ABS(S1729-$AC$7),""),"")</f>
        <v/>
      </c>
      <c r="U1729" s="146" t="str">
        <f>IFERROR(IF(S1729:$S$5009&lt;&gt;0, (T1729-$AB$16)^2,""),"")</f>
        <v/>
      </c>
      <c r="V1729" s="147" t="str">
        <f>IF(Data!C1733="","",C1733)</f>
        <v/>
      </c>
      <c r="W1729" s="146" t="str">
        <f>IFERROR(IF(V1729:$V$5009&lt;&gt;0, ABS(C1733-$AC$8),""),"")</f>
        <v/>
      </c>
      <c r="X1729" s="146" t="str">
        <f>IFERROR(IF(V1729:$V$5009&lt;&gt;0, (W1729-$AB$17)^2,""),"")</f>
        <v/>
      </c>
    </row>
    <row r="1730" spans="1:24" ht="23">
      <c r="A1730" s="154">
        <v>1721</v>
      </c>
      <c r="B1730" s="127" t="str">
        <f>IF(Data!B1730:$B$5009&lt;&gt;"",Data!B1730,"")</f>
        <v/>
      </c>
      <c r="C1730" s="127" t="str">
        <f>IF(Data!$C1730:C$5009&lt;&gt;"",Data!C1730,"")</f>
        <v/>
      </c>
      <c r="S1730" s="145" t="str">
        <f>IF(Data!B1734="","",B1734)</f>
        <v/>
      </c>
      <c r="T1730" s="146" t="str">
        <f>IFERROR(IF(S1730:$S$5009&lt;&gt;0, ABS(S1730-$AC$7),""),"")</f>
        <v/>
      </c>
      <c r="U1730" s="146" t="str">
        <f>IFERROR(IF(S1730:$S$5009&lt;&gt;0, (T1730-$AB$16)^2,""),"")</f>
        <v/>
      </c>
      <c r="V1730" s="147" t="str">
        <f>IF(Data!C1734="","",C1734)</f>
        <v/>
      </c>
      <c r="W1730" s="146" t="str">
        <f>IFERROR(IF(V1730:$V$5009&lt;&gt;0, ABS(C1734-$AC$8),""),"")</f>
        <v/>
      </c>
      <c r="X1730" s="146" t="str">
        <f>IFERROR(IF(V1730:$V$5009&lt;&gt;0, (W1730-$AB$17)^2,""),"")</f>
        <v/>
      </c>
    </row>
    <row r="1731" spans="1:24" ht="23">
      <c r="A1731" s="155">
        <v>1722</v>
      </c>
      <c r="B1731" s="127" t="str">
        <f>IF(Data!B1731:$B$5009&lt;&gt;"",Data!B1731,"")</f>
        <v/>
      </c>
      <c r="C1731" s="127" t="str">
        <f>IF(Data!$C1731:C$5009&lt;&gt;"",Data!C1731,"")</f>
        <v/>
      </c>
      <c r="S1731" s="145" t="str">
        <f>IF(Data!B1735="","",B1735)</f>
        <v/>
      </c>
      <c r="T1731" s="146" t="str">
        <f>IFERROR(IF(S1731:$S$5009&lt;&gt;0, ABS(S1731-$AC$7),""),"")</f>
        <v/>
      </c>
      <c r="U1731" s="146" t="str">
        <f>IFERROR(IF(S1731:$S$5009&lt;&gt;0, (T1731-$AB$16)^2,""),"")</f>
        <v/>
      </c>
      <c r="V1731" s="147" t="str">
        <f>IF(Data!C1735="","",C1735)</f>
        <v/>
      </c>
      <c r="W1731" s="146" t="str">
        <f>IFERROR(IF(V1731:$V$5009&lt;&gt;0, ABS(C1735-$AC$8),""),"")</f>
        <v/>
      </c>
      <c r="X1731" s="146" t="str">
        <f>IFERROR(IF(V1731:$V$5009&lt;&gt;0, (W1731-$AB$17)^2,""),"")</f>
        <v/>
      </c>
    </row>
    <row r="1732" spans="1:24" ht="23">
      <c r="A1732" s="154">
        <v>1723</v>
      </c>
      <c r="B1732" s="127" t="str">
        <f>IF(Data!B1732:$B$5009&lt;&gt;"",Data!B1732,"")</f>
        <v/>
      </c>
      <c r="C1732" s="127" t="str">
        <f>IF(Data!$C1732:C$5009&lt;&gt;"",Data!C1732,"")</f>
        <v/>
      </c>
      <c r="S1732" s="145" t="str">
        <f>IF(Data!B1736="","",B1736)</f>
        <v/>
      </c>
      <c r="T1732" s="146" t="str">
        <f>IFERROR(IF(S1732:$S$5009&lt;&gt;0, ABS(S1732-$AC$7),""),"")</f>
        <v/>
      </c>
      <c r="U1732" s="146" t="str">
        <f>IFERROR(IF(S1732:$S$5009&lt;&gt;0, (T1732-$AB$16)^2,""),"")</f>
        <v/>
      </c>
      <c r="V1732" s="147" t="str">
        <f>IF(Data!C1736="","",C1736)</f>
        <v/>
      </c>
      <c r="W1732" s="146" t="str">
        <f>IFERROR(IF(V1732:$V$5009&lt;&gt;0, ABS(C1736-$AC$8),""),"")</f>
        <v/>
      </c>
      <c r="X1732" s="146" t="str">
        <f>IFERROR(IF(V1732:$V$5009&lt;&gt;0, (W1732-$AB$17)^2,""),"")</f>
        <v/>
      </c>
    </row>
    <row r="1733" spans="1:24" ht="23">
      <c r="A1733" s="155">
        <v>1724</v>
      </c>
      <c r="B1733" s="127" t="str">
        <f>IF(Data!B1733:$B$5009&lt;&gt;"",Data!B1733,"")</f>
        <v/>
      </c>
      <c r="C1733" s="127" t="str">
        <f>IF(Data!$C1733:C$5009&lt;&gt;"",Data!C1733,"")</f>
        <v/>
      </c>
      <c r="S1733" s="145" t="str">
        <f>IF(Data!B1737="","",B1737)</f>
        <v/>
      </c>
      <c r="T1733" s="146" t="str">
        <f>IFERROR(IF(S1733:$S$5009&lt;&gt;0, ABS(S1733-$AC$7),""),"")</f>
        <v/>
      </c>
      <c r="U1733" s="146" t="str">
        <f>IFERROR(IF(S1733:$S$5009&lt;&gt;0, (T1733-$AB$16)^2,""),"")</f>
        <v/>
      </c>
      <c r="V1733" s="147" t="str">
        <f>IF(Data!C1737="","",C1737)</f>
        <v/>
      </c>
      <c r="W1733" s="146" t="str">
        <f>IFERROR(IF(V1733:$V$5009&lt;&gt;0, ABS(C1737-$AC$8),""),"")</f>
        <v/>
      </c>
      <c r="X1733" s="146" t="str">
        <f>IFERROR(IF(V1733:$V$5009&lt;&gt;0, (W1733-$AB$17)^2,""),"")</f>
        <v/>
      </c>
    </row>
    <row r="1734" spans="1:24" ht="23">
      <c r="A1734" s="154">
        <v>1725</v>
      </c>
      <c r="B1734" s="127" t="str">
        <f>IF(Data!B1734:$B$5009&lt;&gt;"",Data!B1734,"")</f>
        <v/>
      </c>
      <c r="C1734" s="127" t="str">
        <f>IF(Data!$C1734:C$5009&lt;&gt;"",Data!C1734,"")</f>
        <v/>
      </c>
      <c r="S1734" s="145" t="str">
        <f>IF(Data!B1738="","",B1738)</f>
        <v/>
      </c>
      <c r="T1734" s="146" t="str">
        <f>IFERROR(IF(S1734:$S$5009&lt;&gt;0, ABS(S1734-$AC$7),""),"")</f>
        <v/>
      </c>
      <c r="U1734" s="146" t="str">
        <f>IFERROR(IF(S1734:$S$5009&lt;&gt;0, (T1734-$AB$16)^2,""),"")</f>
        <v/>
      </c>
      <c r="V1734" s="147" t="str">
        <f>IF(Data!C1738="","",C1738)</f>
        <v/>
      </c>
      <c r="W1734" s="146" t="str">
        <f>IFERROR(IF(V1734:$V$5009&lt;&gt;0, ABS(C1738-$AC$8),""),"")</f>
        <v/>
      </c>
      <c r="X1734" s="146" t="str">
        <f>IFERROR(IF(V1734:$V$5009&lt;&gt;0, (W1734-$AB$17)^2,""),"")</f>
        <v/>
      </c>
    </row>
    <row r="1735" spans="1:24" ht="23">
      <c r="A1735" s="155">
        <v>1726</v>
      </c>
      <c r="B1735" s="127" t="str">
        <f>IF(Data!B1735:$B$5009&lt;&gt;"",Data!B1735,"")</f>
        <v/>
      </c>
      <c r="C1735" s="127" t="str">
        <f>IF(Data!$C1735:C$5009&lt;&gt;"",Data!C1735,"")</f>
        <v/>
      </c>
      <c r="S1735" s="145" t="str">
        <f>IF(Data!B1739="","",B1739)</f>
        <v/>
      </c>
      <c r="T1735" s="146" t="str">
        <f>IFERROR(IF(S1735:$S$5009&lt;&gt;0, ABS(S1735-$AC$7),""),"")</f>
        <v/>
      </c>
      <c r="U1735" s="146" t="str">
        <f>IFERROR(IF(S1735:$S$5009&lt;&gt;0, (T1735-$AB$16)^2,""),"")</f>
        <v/>
      </c>
      <c r="V1735" s="147" t="str">
        <f>IF(Data!C1739="","",C1739)</f>
        <v/>
      </c>
      <c r="W1735" s="146" t="str">
        <f>IFERROR(IF(V1735:$V$5009&lt;&gt;0, ABS(C1739-$AC$8),""),"")</f>
        <v/>
      </c>
      <c r="X1735" s="146" t="str">
        <f>IFERROR(IF(V1735:$V$5009&lt;&gt;0, (W1735-$AB$17)^2,""),"")</f>
        <v/>
      </c>
    </row>
    <row r="1736" spans="1:24" ht="23">
      <c r="A1736" s="154">
        <v>1727</v>
      </c>
      <c r="B1736" s="127" t="str">
        <f>IF(Data!B1736:$B$5009&lt;&gt;"",Data!B1736,"")</f>
        <v/>
      </c>
      <c r="C1736" s="127" t="str">
        <f>IF(Data!$C1736:C$5009&lt;&gt;"",Data!C1736,"")</f>
        <v/>
      </c>
      <c r="S1736" s="145" t="str">
        <f>IF(Data!B1740="","",B1740)</f>
        <v/>
      </c>
      <c r="T1736" s="146" t="str">
        <f>IFERROR(IF(S1736:$S$5009&lt;&gt;0, ABS(S1736-$AC$7),""),"")</f>
        <v/>
      </c>
      <c r="U1736" s="146" t="str">
        <f>IFERROR(IF(S1736:$S$5009&lt;&gt;0, (T1736-$AB$16)^2,""),"")</f>
        <v/>
      </c>
      <c r="V1736" s="147" t="str">
        <f>IF(Data!C1740="","",C1740)</f>
        <v/>
      </c>
      <c r="W1736" s="146" t="str">
        <f>IFERROR(IF(V1736:$V$5009&lt;&gt;0, ABS(C1740-$AC$8),""),"")</f>
        <v/>
      </c>
      <c r="X1736" s="146" t="str">
        <f>IFERROR(IF(V1736:$V$5009&lt;&gt;0, (W1736-$AB$17)^2,""),"")</f>
        <v/>
      </c>
    </row>
    <row r="1737" spans="1:24" ht="23">
      <c r="A1737" s="155">
        <v>1728</v>
      </c>
      <c r="B1737" s="127" t="str">
        <f>IF(Data!B1737:$B$5009&lt;&gt;"",Data!B1737,"")</f>
        <v/>
      </c>
      <c r="C1737" s="127" t="str">
        <f>IF(Data!$C1737:C$5009&lt;&gt;"",Data!C1737,"")</f>
        <v/>
      </c>
      <c r="S1737" s="145" t="str">
        <f>IF(Data!B1741="","",B1741)</f>
        <v/>
      </c>
      <c r="T1737" s="146" t="str">
        <f>IFERROR(IF(S1737:$S$5009&lt;&gt;0, ABS(S1737-$AC$7),""),"")</f>
        <v/>
      </c>
      <c r="U1737" s="146" t="str">
        <f>IFERROR(IF(S1737:$S$5009&lt;&gt;0, (T1737-$AB$16)^2,""),"")</f>
        <v/>
      </c>
      <c r="V1737" s="147" t="str">
        <f>IF(Data!C1741="","",C1741)</f>
        <v/>
      </c>
      <c r="W1737" s="146" t="str">
        <f>IFERROR(IF(V1737:$V$5009&lt;&gt;0, ABS(C1741-$AC$8),""),"")</f>
        <v/>
      </c>
      <c r="X1737" s="146" t="str">
        <f>IFERROR(IF(V1737:$V$5009&lt;&gt;0, (W1737-$AB$17)^2,""),"")</f>
        <v/>
      </c>
    </row>
    <row r="1738" spans="1:24" ht="23">
      <c r="A1738" s="154">
        <v>1729</v>
      </c>
      <c r="B1738" s="127" t="str">
        <f>IF(Data!B1738:$B$5009&lt;&gt;"",Data!B1738,"")</f>
        <v/>
      </c>
      <c r="C1738" s="127" t="str">
        <f>IF(Data!$C1738:C$5009&lt;&gt;"",Data!C1738,"")</f>
        <v/>
      </c>
      <c r="S1738" s="145" t="str">
        <f>IF(Data!B1742="","",B1742)</f>
        <v/>
      </c>
      <c r="T1738" s="146" t="str">
        <f>IFERROR(IF(S1738:$S$5009&lt;&gt;0, ABS(S1738-$AC$7),""),"")</f>
        <v/>
      </c>
      <c r="U1738" s="146" t="str">
        <f>IFERROR(IF(S1738:$S$5009&lt;&gt;0, (T1738-$AB$16)^2,""),"")</f>
        <v/>
      </c>
      <c r="V1738" s="147" t="str">
        <f>IF(Data!C1742="","",C1742)</f>
        <v/>
      </c>
      <c r="W1738" s="146" t="str">
        <f>IFERROR(IF(V1738:$V$5009&lt;&gt;0, ABS(C1742-$AC$8),""),"")</f>
        <v/>
      </c>
      <c r="X1738" s="146" t="str">
        <f>IFERROR(IF(V1738:$V$5009&lt;&gt;0, (W1738-$AB$17)^2,""),"")</f>
        <v/>
      </c>
    </row>
    <row r="1739" spans="1:24" ht="23">
      <c r="A1739" s="155">
        <v>1730</v>
      </c>
      <c r="B1739" s="127" t="str">
        <f>IF(Data!B1739:$B$5009&lt;&gt;"",Data!B1739,"")</f>
        <v/>
      </c>
      <c r="C1739" s="127" t="str">
        <f>IF(Data!$C1739:C$5009&lt;&gt;"",Data!C1739,"")</f>
        <v/>
      </c>
      <c r="S1739" s="145" t="str">
        <f>IF(Data!B1743="","",B1743)</f>
        <v/>
      </c>
      <c r="T1739" s="146" t="str">
        <f>IFERROR(IF(S1739:$S$5009&lt;&gt;0, ABS(S1739-$AC$7),""),"")</f>
        <v/>
      </c>
      <c r="U1739" s="146" t="str">
        <f>IFERROR(IF(S1739:$S$5009&lt;&gt;0, (T1739-$AB$16)^2,""),"")</f>
        <v/>
      </c>
      <c r="V1739" s="147" t="str">
        <f>IF(Data!C1743="","",C1743)</f>
        <v/>
      </c>
      <c r="W1739" s="146" t="str">
        <f>IFERROR(IF(V1739:$V$5009&lt;&gt;0, ABS(C1743-$AC$8),""),"")</f>
        <v/>
      </c>
      <c r="X1739" s="146" t="str">
        <f>IFERROR(IF(V1739:$V$5009&lt;&gt;0, (W1739-$AB$17)^2,""),"")</f>
        <v/>
      </c>
    </row>
    <row r="1740" spans="1:24" ht="23">
      <c r="A1740" s="154">
        <v>1731</v>
      </c>
      <c r="B1740" s="127" t="str">
        <f>IF(Data!B1740:$B$5009&lt;&gt;"",Data!B1740,"")</f>
        <v/>
      </c>
      <c r="C1740" s="127" t="str">
        <f>IF(Data!$C1740:C$5009&lt;&gt;"",Data!C1740,"")</f>
        <v/>
      </c>
      <c r="S1740" s="145" t="str">
        <f>IF(Data!B1744="","",B1744)</f>
        <v/>
      </c>
      <c r="T1740" s="146" t="str">
        <f>IFERROR(IF(S1740:$S$5009&lt;&gt;0, ABS(S1740-$AC$7),""),"")</f>
        <v/>
      </c>
      <c r="U1740" s="146" t="str">
        <f>IFERROR(IF(S1740:$S$5009&lt;&gt;0, (T1740-$AB$16)^2,""),"")</f>
        <v/>
      </c>
      <c r="V1740" s="147" t="str">
        <f>IF(Data!C1744="","",C1744)</f>
        <v/>
      </c>
      <c r="W1740" s="146" t="str">
        <f>IFERROR(IF(V1740:$V$5009&lt;&gt;0, ABS(C1744-$AC$8),""),"")</f>
        <v/>
      </c>
      <c r="X1740" s="146" t="str">
        <f>IFERROR(IF(V1740:$V$5009&lt;&gt;0, (W1740-$AB$17)^2,""),"")</f>
        <v/>
      </c>
    </row>
    <row r="1741" spans="1:24" ht="23">
      <c r="A1741" s="155">
        <v>1732</v>
      </c>
      <c r="B1741" s="127" t="str">
        <f>IF(Data!B1741:$B$5009&lt;&gt;"",Data!B1741,"")</f>
        <v/>
      </c>
      <c r="C1741" s="127" t="str">
        <f>IF(Data!$C1741:C$5009&lt;&gt;"",Data!C1741,"")</f>
        <v/>
      </c>
      <c r="S1741" s="145" t="str">
        <f>IF(Data!B1745="","",B1745)</f>
        <v/>
      </c>
      <c r="T1741" s="146" t="str">
        <f>IFERROR(IF(S1741:$S$5009&lt;&gt;0, ABS(S1741-$AC$7),""),"")</f>
        <v/>
      </c>
      <c r="U1741" s="146" t="str">
        <f>IFERROR(IF(S1741:$S$5009&lt;&gt;0, (T1741-$AB$16)^2,""),"")</f>
        <v/>
      </c>
      <c r="V1741" s="147" t="str">
        <f>IF(Data!C1745="","",C1745)</f>
        <v/>
      </c>
      <c r="W1741" s="146" t="str">
        <f>IFERROR(IF(V1741:$V$5009&lt;&gt;0, ABS(C1745-$AC$8),""),"")</f>
        <v/>
      </c>
      <c r="X1741" s="146" t="str">
        <f>IFERROR(IF(V1741:$V$5009&lt;&gt;0, (W1741-$AB$17)^2,""),"")</f>
        <v/>
      </c>
    </row>
    <row r="1742" spans="1:24" ht="23">
      <c r="A1742" s="154">
        <v>1733</v>
      </c>
      <c r="B1742" s="127" t="str">
        <f>IF(Data!B1742:$B$5009&lt;&gt;"",Data!B1742,"")</f>
        <v/>
      </c>
      <c r="C1742" s="127" t="str">
        <f>IF(Data!$C1742:C$5009&lt;&gt;"",Data!C1742,"")</f>
        <v/>
      </c>
      <c r="S1742" s="145" t="str">
        <f>IF(Data!B1746="","",B1746)</f>
        <v/>
      </c>
      <c r="T1742" s="146" t="str">
        <f>IFERROR(IF(S1742:$S$5009&lt;&gt;0, ABS(S1742-$AC$7),""),"")</f>
        <v/>
      </c>
      <c r="U1742" s="146" t="str">
        <f>IFERROR(IF(S1742:$S$5009&lt;&gt;0, (T1742-$AB$16)^2,""),"")</f>
        <v/>
      </c>
      <c r="V1742" s="147" t="str">
        <f>IF(Data!C1746="","",C1746)</f>
        <v/>
      </c>
      <c r="W1742" s="146" t="str">
        <f>IFERROR(IF(V1742:$V$5009&lt;&gt;0, ABS(C1746-$AC$8),""),"")</f>
        <v/>
      </c>
      <c r="X1742" s="146" t="str">
        <f>IFERROR(IF(V1742:$V$5009&lt;&gt;0, (W1742-$AB$17)^2,""),"")</f>
        <v/>
      </c>
    </row>
    <row r="1743" spans="1:24" ht="23">
      <c r="A1743" s="155">
        <v>1734</v>
      </c>
      <c r="B1743" s="127" t="str">
        <f>IF(Data!B1743:$B$5009&lt;&gt;"",Data!B1743,"")</f>
        <v/>
      </c>
      <c r="C1743" s="127" t="str">
        <f>IF(Data!$C1743:C$5009&lt;&gt;"",Data!C1743,"")</f>
        <v/>
      </c>
      <c r="S1743" s="145" t="str">
        <f>IF(Data!B1747="","",B1747)</f>
        <v/>
      </c>
      <c r="T1743" s="146" t="str">
        <f>IFERROR(IF(S1743:$S$5009&lt;&gt;0, ABS(S1743-$AC$7),""),"")</f>
        <v/>
      </c>
      <c r="U1743" s="146" t="str">
        <f>IFERROR(IF(S1743:$S$5009&lt;&gt;0, (T1743-$AB$16)^2,""),"")</f>
        <v/>
      </c>
      <c r="V1743" s="147" t="str">
        <f>IF(Data!C1747="","",C1747)</f>
        <v/>
      </c>
      <c r="W1743" s="146" t="str">
        <f>IFERROR(IF(V1743:$V$5009&lt;&gt;0, ABS(C1747-$AC$8),""),"")</f>
        <v/>
      </c>
      <c r="X1743" s="146" t="str">
        <f>IFERROR(IF(V1743:$V$5009&lt;&gt;0, (W1743-$AB$17)^2,""),"")</f>
        <v/>
      </c>
    </row>
    <row r="1744" spans="1:24" ht="23">
      <c r="A1744" s="154">
        <v>1735</v>
      </c>
      <c r="B1744" s="127" t="str">
        <f>IF(Data!B1744:$B$5009&lt;&gt;"",Data!B1744,"")</f>
        <v/>
      </c>
      <c r="C1744" s="127" t="str">
        <f>IF(Data!$C1744:C$5009&lt;&gt;"",Data!C1744,"")</f>
        <v/>
      </c>
      <c r="S1744" s="145" t="str">
        <f>IF(Data!B1748="","",B1748)</f>
        <v/>
      </c>
      <c r="T1744" s="146" t="str">
        <f>IFERROR(IF(S1744:$S$5009&lt;&gt;0, ABS(S1744-$AC$7),""),"")</f>
        <v/>
      </c>
      <c r="U1744" s="146" t="str">
        <f>IFERROR(IF(S1744:$S$5009&lt;&gt;0, (T1744-$AB$16)^2,""),"")</f>
        <v/>
      </c>
      <c r="V1744" s="147" t="str">
        <f>IF(Data!C1748="","",C1748)</f>
        <v/>
      </c>
      <c r="W1744" s="146" t="str">
        <f>IFERROR(IF(V1744:$V$5009&lt;&gt;0, ABS(C1748-$AC$8),""),"")</f>
        <v/>
      </c>
      <c r="X1744" s="146" t="str">
        <f>IFERROR(IF(V1744:$V$5009&lt;&gt;0, (W1744-$AB$17)^2,""),"")</f>
        <v/>
      </c>
    </row>
    <row r="1745" spans="1:24" ht="23">
      <c r="A1745" s="155">
        <v>1736</v>
      </c>
      <c r="B1745" s="127" t="str">
        <f>IF(Data!B1745:$B$5009&lt;&gt;"",Data!B1745,"")</f>
        <v/>
      </c>
      <c r="C1745" s="127" t="str">
        <f>IF(Data!$C1745:C$5009&lt;&gt;"",Data!C1745,"")</f>
        <v/>
      </c>
      <c r="S1745" s="145" t="str">
        <f>IF(Data!B1749="","",B1749)</f>
        <v/>
      </c>
      <c r="T1745" s="146" t="str">
        <f>IFERROR(IF(S1745:$S$5009&lt;&gt;0, ABS(S1745-$AC$7),""),"")</f>
        <v/>
      </c>
      <c r="U1745" s="146" t="str">
        <f>IFERROR(IF(S1745:$S$5009&lt;&gt;0, (T1745-$AB$16)^2,""),"")</f>
        <v/>
      </c>
      <c r="V1745" s="147" t="str">
        <f>IF(Data!C1749="","",C1749)</f>
        <v/>
      </c>
      <c r="W1745" s="146" t="str">
        <f>IFERROR(IF(V1745:$V$5009&lt;&gt;0, ABS(C1749-$AC$8),""),"")</f>
        <v/>
      </c>
      <c r="X1745" s="146" t="str">
        <f>IFERROR(IF(V1745:$V$5009&lt;&gt;0, (W1745-$AB$17)^2,""),"")</f>
        <v/>
      </c>
    </row>
    <row r="1746" spans="1:24" ht="23">
      <c r="A1746" s="154">
        <v>1737</v>
      </c>
      <c r="B1746" s="127" t="str">
        <f>IF(Data!B1746:$B$5009&lt;&gt;"",Data!B1746,"")</f>
        <v/>
      </c>
      <c r="C1746" s="127" t="str">
        <f>IF(Data!$C1746:C$5009&lt;&gt;"",Data!C1746,"")</f>
        <v/>
      </c>
      <c r="S1746" s="145" t="str">
        <f>IF(Data!B1750="","",B1750)</f>
        <v/>
      </c>
      <c r="T1746" s="146" t="str">
        <f>IFERROR(IF(S1746:$S$5009&lt;&gt;0, ABS(S1746-$AC$7),""),"")</f>
        <v/>
      </c>
      <c r="U1746" s="146" t="str">
        <f>IFERROR(IF(S1746:$S$5009&lt;&gt;0, (T1746-$AB$16)^2,""),"")</f>
        <v/>
      </c>
      <c r="V1746" s="147" t="str">
        <f>IF(Data!C1750="","",C1750)</f>
        <v/>
      </c>
      <c r="W1746" s="146" t="str">
        <f>IFERROR(IF(V1746:$V$5009&lt;&gt;0, ABS(C1750-$AC$8),""),"")</f>
        <v/>
      </c>
      <c r="X1746" s="146" t="str">
        <f>IFERROR(IF(V1746:$V$5009&lt;&gt;0, (W1746-$AB$17)^2,""),"")</f>
        <v/>
      </c>
    </row>
    <row r="1747" spans="1:24" ht="23">
      <c r="A1747" s="155">
        <v>1738</v>
      </c>
      <c r="B1747" s="127" t="str">
        <f>IF(Data!B1747:$B$5009&lt;&gt;"",Data!B1747,"")</f>
        <v/>
      </c>
      <c r="C1747" s="127" t="str">
        <f>IF(Data!$C1747:C$5009&lt;&gt;"",Data!C1747,"")</f>
        <v/>
      </c>
      <c r="S1747" s="145" t="str">
        <f>IF(Data!B1751="","",B1751)</f>
        <v/>
      </c>
      <c r="T1747" s="146" t="str">
        <f>IFERROR(IF(S1747:$S$5009&lt;&gt;0, ABS(S1747-$AC$7),""),"")</f>
        <v/>
      </c>
      <c r="U1747" s="146" t="str">
        <f>IFERROR(IF(S1747:$S$5009&lt;&gt;0, (T1747-$AB$16)^2,""),"")</f>
        <v/>
      </c>
      <c r="V1747" s="147" t="str">
        <f>IF(Data!C1751="","",C1751)</f>
        <v/>
      </c>
      <c r="W1747" s="146" t="str">
        <f>IFERROR(IF(V1747:$V$5009&lt;&gt;0, ABS(C1751-$AC$8),""),"")</f>
        <v/>
      </c>
      <c r="X1747" s="146" t="str">
        <f>IFERROR(IF(V1747:$V$5009&lt;&gt;0, (W1747-$AB$17)^2,""),"")</f>
        <v/>
      </c>
    </row>
    <row r="1748" spans="1:24" ht="23">
      <c r="A1748" s="154">
        <v>1739</v>
      </c>
      <c r="B1748" s="127" t="str">
        <f>IF(Data!B1748:$B$5009&lt;&gt;"",Data!B1748,"")</f>
        <v/>
      </c>
      <c r="C1748" s="127" t="str">
        <f>IF(Data!$C1748:C$5009&lt;&gt;"",Data!C1748,"")</f>
        <v/>
      </c>
      <c r="S1748" s="145" t="str">
        <f>IF(Data!B1752="","",B1752)</f>
        <v/>
      </c>
      <c r="T1748" s="146" t="str">
        <f>IFERROR(IF(S1748:$S$5009&lt;&gt;0, ABS(S1748-$AC$7),""),"")</f>
        <v/>
      </c>
      <c r="U1748" s="146" t="str">
        <f>IFERROR(IF(S1748:$S$5009&lt;&gt;0, (T1748-$AB$16)^2,""),"")</f>
        <v/>
      </c>
      <c r="V1748" s="147" t="str">
        <f>IF(Data!C1752="","",C1752)</f>
        <v/>
      </c>
      <c r="W1748" s="146" t="str">
        <f>IFERROR(IF(V1748:$V$5009&lt;&gt;0, ABS(C1752-$AC$8),""),"")</f>
        <v/>
      </c>
      <c r="X1748" s="146" t="str">
        <f>IFERROR(IF(V1748:$V$5009&lt;&gt;0, (W1748-$AB$17)^2,""),"")</f>
        <v/>
      </c>
    </row>
    <row r="1749" spans="1:24" ht="23">
      <c r="A1749" s="155">
        <v>1740</v>
      </c>
      <c r="B1749" s="127" t="str">
        <f>IF(Data!B1749:$B$5009&lt;&gt;"",Data!B1749,"")</f>
        <v/>
      </c>
      <c r="C1749" s="127" t="str">
        <f>IF(Data!$C1749:C$5009&lt;&gt;"",Data!C1749,"")</f>
        <v/>
      </c>
      <c r="S1749" s="145" t="str">
        <f>IF(Data!B1753="","",B1753)</f>
        <v/>
      </c>
      <c r="T1749" s="146" t="str">
        <f>IFERROR(IF(S1749:$S$5009&lt;&gt;0, ABS(S1749-$AC$7),""),"")</f>
        <v/>
      </c>
      <c r="U1749" s="146" t="str">
        <f>IFERROR(IF(S1749:$S$5009&lt;&gt;0, (T1749-$AB$16)^2,""),"")</f>
        <v/>
      </c>
      <c r="V1749" s="147" t="str">
        <f>IF(Data!C1753="","",C1753)</f>
        <v/>
      </c>
      <c r="W1749" s="146" t="str">
        <f>IFERROR(IF(V1749:$V$5009&lt;&gt;0, ABS(C1753-$AC$8),""),"")</f>
        <v/>
      </c>
      <c r="X1749" s="146" t="str">
        <f>IFERROR(IF(V1749:$V$5009&lt;&gt;0, (W1749-$AB$17)^2,""),"")</f>
        <v/>
      </c>
    </row>
    <row r="1750" spans="1:24" ht="23">
      <c r="A1750" s="154">
        <v>1741</v>
      </c>
      <c r="B1750" s="127" t="str">
        <f>IF(Data!B1750:$B$5009&lt;&gt;"",Data!B1750,"")</f>
        <v/>
      </c>
      <c r="C1750" s="127" t="str">
        <f>IF(Data!$C1750:C$5009&lt;&gt;"",Data!C1750,"")</f>
        <v/>
      </c>
      <c r="S1750" s="145" t="str">
        <f>IF(Data!B1754="","",B1754)</f>
        <v/>
      </c>
      <c r="T1750" s="146" t="str">
        <f>IFERROR(IF(S1750:$S$5009&lt;&gt;0, ABS(S1750-$AC$7),""),"")</f>
        <v/>
      </c>
      <c r="U1750" s="146" t="str">
        <f>IFERROR(IF(S1750:$S$5009&lt;&gt;0, (T1750-$AB$16)^2,""),"")</f>
        <v/>
      </c>
      <c r="V1750" s="147" t="str">
        <f>IF(Data!C1754="","",C1754)</f>
        <v/>
      </c>
      <c r="W1750" s="146" t="str">
        <f>IFERROR(IF(V1750:$V$5009&lt;&gt;0, ABS(C1754-$AC$8),""),"")</f>
        <v/>
      </c>
      <c r="X1750" s="146" t="str">
        <f>IFERROR(IF(V1750:$V$5009&lt;&gt;0, (W1750-$AB$17)^2,""),"")</f>
        <v/>
      </c>
    </row>
    <row r="1751" spans="1:24" ht="23">
      <c r="A1751" s="155">
        <v>1742</v>
      </c>
      <c r="B1751" s="127" t="str">
        <f>IF(Data!B1751:$B$5009&lt;&gt;"",Data!B1751,"")</f>
        <v/>
      </c>
      <c r="C1751" s="127" t="str">
        <f>IF(Data!$C1751:C$5009&lt;&gt;"",Data!C1751,"")</f>
        <v/>
      </c>
      <c r="S1751" s="145" t="str">
        <f>IF(Data!B1755="","",B1755)</f>
        <v/>
      </c>
      <c r="T1751" s="146" t="str">
        <f>IFERROR(IF(S1751:$S$5009&lt;&gt;0, ABS(S1751-$AC$7),""),"")</f>
        <v/>
      </c>
      <c r="U1751" s="146" t="str">
        <f>IFERROR(IF(S1751:$S$5009&lt;&gt;0, (T1751-$AB$16)^2,""),"")</f>
        <v/>
      </c>
      <c r="V1751" s="147" t="str">
        <f>IF(Data!C1755="","",C1755)</f>
        <v/>
      </c>
      <c r="W1751" s="146" t="str">
        <f>IFERROR(IF(V1751:$V$5009&lt;&gt;0, ABS(C1755-$AC$8),""),"")</f>
        <v/>
      </c>
      <c r="X1751" s="146" t="str">
        <f>IFERROR(IF(V1751:$V$5009&lt;&gt;0, (W1751-$AB$17)^2,""),"")</f>
        <v/>
      </c>
    </row>
    <row r="1752" spans="1:24" ht="23">
      <c r="A1752" s="154">
        <v>1743</v>
      </c>
      <c r="B1752" s="127" t="str">
        <f>IF(Data!B1752:$B$5009&lt;&gt;"",Data!B1752,"")</f>
        <v/>
      </c>
      <c r="C1752" s="127" t="str">
        <f>IF(Data!$C1752:C$5009&lt;&gt;"",Data!C1752,"")</f>
        <v/>
      </c>
      <c r="S1752" s="145" t="str">
        <f>IF(Data!B1756="","",B1756)</f>
        <v/>
      </c>
      <c r="T1752" s="146" t="str">
        <f>IFERROR(IF(S1752:$S$5009&lt;&gt;0, ABS(S1752-$AC$7),""),"")</f>
        <v/>
      </c>
      <c r="U1752" s="146" t="str">
        <f>IFERROR(IF(S1752:$S$5009&lt;&gt;0, (T1752-$AB$16)^2,""),"")</f>
        <v/>
      </c>
      <c r="V1752" s="147" t="str">
        <f>IF(Data!C1756="","",C1756)</f>
        <v/>
      </c>
      <c r="W1752" s="146" t="str">
        <f>IFERROR(IF(V1752:$V$5009&lt;&gt;0, ABS(C1756-$AC$8),""),"")</f>
        <v/>
      </c>
      <c r="X1752" s="146" t="str">
        <f>IFERROR(IF(V1752:$V$5009&lt;&gt;0, (W1752-$AB$17)^2,""),"")</f>
        <v/>
      </c>
    </row>
    <row r="1753" spans="1:24" ht="23">
      <c r="A1753" s="155">
        <v>1744</v>
      </c>
      <c r="B1753" s="127" t="str">
        <f>IF(Data!B1753:$B$5009&lt;&gt;"",Data!B1753,"")</f>
        <v/>
      </c>
      <c r="C1753" s="127" t="str">
        <f>IF(Data!$C1753:C$5009&lt;&gt;"",Data!C1753,"")</f>
        <v/>
      </c>
      <c r="S1753" s="145" t="str">
        <f>IF(Data!B1757="","",B1757)</f>
        <v/>
      </c>
      <c r="T1753" s="146" t="str">
        <f>IFERROR(IF(S1753:$S$5009&lt;&gt;0, ABS(S1753-$AC$7),""),"")</f>
        <v/>
      </c>
      <c r="U1753" s="146" t="str">
        <f>IFERROR(IF(S1753:$S$5009&lt;&gt;0, (T1753-$AB$16)^2,""),"")</f>
        <v/>
      </c>
      <c r="V1753" s="147" t="str">
        <f>IF(Data!C1757="","",C1757)</f>
        <v/>
      </c>
      <c r="W1753" s="146" t="str">
        <f>IFERROR(IF(V1753:$V$5009&lt;&gt;0, ABS(C1757-$AC$8),""),"")</f>
        <v/>
      </c>
      <c r="X1753" s="146" t="str">
        <f>IFERROR(IF(V1753:$V$5009&lt;&gt;0, (W1753-$AB$17)^2,""),"")</f>
        <v/>
      </c>
    </row>
    <row r="1754" spans="1:24" ht="23">
      <c r="A1754" s="154">
        <v>1745</v>
      </c>
      <c r="B1754" s="127" t="str">
        <f>IF(Data!B1754:$B$5009&lt;&gt;"",Data!B1754,"")</f>
        <v/>
      </c>
      <c r="C1754" s="127" t="str">
        <f>IF(Data!$C1754:C$5009&lt;&gt;"",Data!C1754,"")</f>
        <v/>
      </c>
      <c r="S1754" s="145" t="str">
        <f>IF(Data!B1758="","",B1758)</f>
        <v/>
      </c>
      <c r="T1754" s="146" t="str">
        <f>IFERROR(IF(S1754:$S$5009&lt;&gt;0, ABS(S1754-$AC$7),""),"")</f>
        <v/>
      </c>
      <c r="U1754" s="146" t="str">
        <f>IFERROR(IF(S1754:$S$5009&lt;&gt;0, (T1754-$AB$16)^2,""),"")</f>
        <v/>
      </c>
      <c r="V1754" s="147" t="str">
        <f>IF(Data!C1758="","",C1758)</f>
        <v/>
      </c>
      <c r="W1754" s="146" t="str">
        <f>IFERROR(IF(V1754:$V$5009&lt;&gt;0, ABS(C1758-$AC$8),""),"")</f>
        <v/>
      </c>
      <c r="X1754" s="146" t="str">
        <f>IFERROR(IF(V1754:$V$5009&lt;&gt;0, (W1754-$AB$17)^2,""),"")</f>
        <v/>
      </c>
    </row>
    <row r="1755" spans="1:24" ht="23">
      <c r="A1755" s="155">
        <v>1746</v>
      </c>
      <c r="B1755" s="127" t="str">
        <f>IF(Data!B1755:$B$5009&lt;&gt;"",Data!B1755,"")</f>
        <v/>
      </c>
      <c r="C1755" s="127" t="str">
        <f>IF(Data!$C1755:C$5009&lt;&gt;"",Data!C1755,"")</f>
        <v/>
      </c>
      <c r="S1755" s="145" t="str">
        <f>IF(Data!B1759="","",B1759)</f>
        <v/>
      </c>
      <c r="T1755" s="146" t="str">
        <f>IFERROR(IF(S1755:$S$5009&lt;&gt;0, ABS(S1755-$AC$7),""),"")</f>
        <v/>
      </c>
      <c r="U1755" s="146" t="str">
        <f>IFERROR(IF(S1755:$S$5009&lt;&gt;0, (T1755-$AB$16)^2,""),"")</f>
        <v/>
      </c>
      <c r="V1755" s="147" t="str">
        <f>IF(Data!C1759="","",C1759)</f>
        <v/>
      </c>
      <c r="W1755" s="146" t="str">
        <f>IFERROR(IF(V1755:$V$5009&lt;&gt;0, ABS(C1759-$AC$8),""),"")</f>
        <v/>
      </c>
      <c r="X1755" s="146" t="str">
        <f>IFERROR(IF(V1755:$V$5009&lt;&gt;0, (W1755-$AB$17)^2,""),"")</f>
        <v/>
      </c>
    </row>
    <row r="1756" spans="1:24" ht="23">
      <c r="A1756" s="154">
        <v>1747</v>
      </c>
      <c r="B1756" s="127" t="str">
        <f>IF(Data!B1756:$B$5009&lt;&gt;"",Data!B1756,"")</f>
        <v/>
      </c>
      <c r="C1756" s="127" t="str">
        <f>IF(Data!$C1756:C$5009&lt;&gt;"",Data!C1756,"")</f>
        <v/>
      </c>
      <c r="S1756" s="145" t="str">
        <f>IF(Data!B1760="","",B1760)</f>
        <v/>
      </c>
      <c r="T1756" s="146" t="str">
        <f>IFERROR(IF(S1756:$S$5009&lt;&gt;0, ABS(S1756-$AC$7),""),"")</f>
        <v/>
      </c>
      <c r="U1756" s="146" t="str">
        <f>IFERROR(IF(S1756:$S$5009&lt;&gt;0, (T1756-$AB$16)^2,""),"")</f>
        <v/>
      </c>
      <c r="V1756" s="147" t="str">
        <f>IF(Data!C1760="","",C1760)</f>
        <v/>
      </c>
      <c r="W1756" s="146" t="str">
        <f>IFERROR(IF(V1756:$V$5009&lt;&gt;0, ABS(C1760-$AC$8),""),"")</f>
        <v/>
      </c>
      <c r="X1756" s="146" t="str">
        <f>IFERROR(IF(V1756:$V$5009&lt;&gt;0, (W1756-$AB$17)^2,""),"")</f>
        <v/>
      </c>
    </row>
    <row r="1757" spans="1:24" ht="23">
      <c r="A1757" s="155">
        <v>1748</v>
      </c>
      <c r="B1757" s="127" t="str">
        <f>IF(Data!B1757:$B$5009&lt;&gt;"",Data!B1757,"")</f>
        <v/>
      </c>
      <c r="C1757" s="127" t="str">
        <f>IF(Data!$C1757:C$5009&lt;&gt;"",Data!C1757,"")</f>
        <v/>
      </c>
      <c r="S1757" s="145" t="str">
        <f>IF(Data!B1761="","",B1761)</f>
        <v/>
      </c>
      <c r="T1757" s="146" t="str">
        <f>IFERROR(IF(S1757:$S$5009&lt;&gt;0, ABS(S1757-$AC$7),""),"")</f>
        <v/>
      </c>
      <c r="U1757" s="146" t="str">
        <f>IFERROR(IF(S1757:$S$5009&lt;&gt;0, (T1757-$AB$16)^2,""),"")</f>
        <v/>
      </c>
      <c r="V1757" s="147" t="str">
        <f>IF(Data!C1761="","",C1761)</f>
        <v/>
      </c>
      <c r="W1757" s="146" t="str">
        <f>IFERROR(IF(V1757:$V$5009&lt;&gt;0, ABS(C1761-$AC$8),""),"")</f>
        <v/>
      </c>
      <c r="X1757" s="146" t="str">
        <f>IFERROR(IF(V1757:$V$5009&lt;&gt;0, (W1757-$AB$17)^2,""),"")</f>
        <v/>
      </c>
    </row>
    <row r="1758" spans="1:24" ht="23">
      <c r="A1758" s="154">
        <v>1749</v>
      </c>
      <c r="B1758" s="127" t="str">
        <f>IF(Data!B1758:$B$5009&lt;&gt;"",Data!B1758,"")</f>
        <v/>
      </c>
      <c r="C1758" s="127" t="str">
        <f>IF(Data!$C1758:C$5009&lt;&gt;"",Data!C1758,"")</f>
        <v/>
      </c>
      <c r="S1758" s="145" t="str">
        <f>IF(Data!B1762="","",B1762)</f>
        <v/>
      </c>
      <c r="T1758" s="146" t="str">
        <f>IFERROR(IF(S1758:$S$5009&lt;&gt;0, ABS(S1758-$AC$7),""),"")</f>
        <v/>
      </c>
      <c r="U1758" s="146" t="str">
        <f>IFERROR(IF(S1758:$S$5009&lt;&gt;0, (T1758-$AB$16)^2,""),"")</f>
        <v/>
      </c>
      <c r="V1758" s="147" t="str">
        <f>IF(Data!C1762="","",C1762)</f>
        <v/>
      </c>
      <c r="W1758" s="146" t="str">
        <f>IFERROR(IF(V1758:$V$5009&lt;&gt;0, ABS(C1762-$AC$8),""),"")</f>
        <v/>
      </c>
      <c r="X1758" s="146" t="str">
        <f>IFERROR(IF(V1758:$V$5009&lt;&gt;0, (W1758-$AB$17)^2,""),"")</f>
        <v/>
      </c>
    </row>
    <row r="1759" spans="1:24" ht="23">
      <c r="A1759" s="155">
        <v>1750</v>
      </c>
      <c r="B1759" s="127" t="str">
        <f>IF(Data!B1759:$B$5009&lt;&gt;"",Data!B1759,"")</f>
        <v/>
      </c>
      <c r="C1759" s="127" t="str">
        <f>IF(Data!$C1759:C$5009&lt;&gt;"",Data!C1759,"")</f>
        <v/>
      </c>
      <c r="S1759" s="145" t="str">
        <f>IF(Data!B1763="","",B1763)</f>
        <v/>
      </c>
      <c r="T1759" s="146" t="str">
        <f>IFERROR(IF(S1759:$S$5009&lt;&gt;0, ABS(S1759-$AC$7),""),"")</f>
        <v/>
      </c>
      <c r="U1759" s="146" t="str">
        <f>IFERROR(IF(S1759:$S$5009&lt;&gt;0, (T1759-$AB$16)^2,""),"")</f>
        <v/>
      </c>
      <c r="V1759" s="147" t="str">
        <f>IF(Data!C1763="","",C1763)</f>
        <v/>
      </c>
      <c r="W1759" s="146" t="str">
        <f>IFERROR(IF(V1759:$V$5009&lt;&gt;0, ABS(C1763-$AC$8),""),"")</f>
        <v/>
      </c>
      <c r="X1759" s="146" t="str">
        <f>IFERROR(IF(V1759:$V$5009&lt;&gt;0, (W1759-$AB$17)^2,""),"")</f>
        <v/>
      </c>
    </row>
    <row r="1760" spans="1:24" ht="23">
      <c r="A1760" s="154">
        <v>1751</v>
      </c>
      <c r="B1760" s="127" t="str">
        <f>IF(Data!B1760:$B$5009&lt;&gt;"",Data!B1760,"")</f>
        <v/>
      </c>
      <c r="C1760" s="127" t="str">
        <f>IF(Data!$C1760:C$5009&lt;&gt;"",Data!C1760,"")</f>
        <v/>
      </c>
      <c r="S1760" s="145" t="str">
        <f>IF(Data!B1764="","",B1764)</f>
        <v/>
      </c>
      <c r="T1760" s="146" t="str">
        <f>IFERROR(IF(S1760:$S$5009&lt;&gt;0, ABS(S1760-$AC$7),""),"")</f>
        <v/>
      </c>
      <c r="U1760" s="146" t="str">
        <f>IFERROR(IF(S1760:$S$5009&lt;&gt;0, (T1760-$AB$16)^2,""),"")</f>
        <v/>
      </c>
      <c r="V1760" s="147" t="str">
        <f>IF(Data!C1764="","",C1764)</f>
        <v/>
      </c>
      <c r="W1760" s="146" t="str">
        <f>IFERROR(IF(V1760:$V$5009&lt;&gt;0, ABS(C1764-$AC$8),""),"")</f>
        <v/>
      </c>
      <c r="X1760" s="146" t="str">
        <f>IFERROR(IF(V1760:$V$5009&lt;&gt;0, (W1760-$AB$17)^2,""),"")</f>
        <v/>
      </c>
    </row>
    <row r="1761" spans="1:24" ht="23">
      <c r="A1761" s="155">
        <v>1752</v>
      </c>
      <c r="B1761" s="127" t="str">
        <f>IF(Data!B1761:$B$5009&lt;&gt;"",Data!B1761,"")</f>
        <v/>
      </c>
      <c r="C1761" s="127" t="str">
        <f>IF(Data!$C1761:C$5009&lt;&gt;"",Data!C1761,"")</f>
        <v/>
      </c>
      <c r="S1761" s="145" t="str">
        <f>IF(Data!B1765="","",B1765)</f>
        <v/>
      </c>
      <c r="T1761" s="146" t="str">
        <f>IFERROR(IF(S1761:$S$5009&lt;&gt;0, ABS(S1761-$AC$7),""),"")</f>
        <v/>
      </c>
      <c r="U1761" s="146" t="str">
        <f>IFERROR(IF(S1761:$S$5009&lt;&gt;0, (T1761-$AB$16)^2,""),"")</f>
        <v/>
      </c>
      <c r="V1761" s="147" t="str">
        <f>IF(Data!C1765="","",C1765)</f>
        <v/>
      </c>
      <c r="W1761" s="146" t="str">
        <f>IFERROR(IF(V1761:$V$5009&lt;&gt;0, ABS(C1765-$AC$8),""),"")</f>
        <v/>
      </c>
      <c r="X1761" s="146" t="str">
        <f>IFERROR(IF(V1761:$V$5009&lt;&gt;0, (W1761-$AB$17)^2,""),"")</f>
        <v/>
      </c>
    </row>
    <row r="1762" spans="1:24" ht="23">
      <c r="A1762" s="154">
        <v>1753</v>
      </c>
      <c r="B1762" s="127" t="str">
        <f>IF(Data!B1762:$B$5009&lt;&gt;"",Data!B1762,"")</f>
        <v/>
      </c>
      <c r="C1762" s="127" t="str">
        <f>IF(Data!$C1762:C$5009&lt;&gt;"",Data!C1762,"")</f>
        <v/>
      </c>
      <c r="S1762" s="145" t="str">
        <f>IF(Data!B1766="","",B1766)</f>
        <v/>
      </c>
      <c r="T1762" s="146" t="str">
        <f>IFERROR(IF(S1762:$S$5009&lt;&gt;0, ABS(S1762-$AC$7),""),"")</f>
        <v/>
      </c>
      <c r="U1762" s="146" t="str">
        <f>IFERROR(IF(S1762:$S$5009&lt;&gt;0, (T1762-$AB$16)^2,""),"")</f>
        <v/>
      </c>
      <c r="V1762" s="147" t="str">
        <f>IF(Data!C1766="","",C1766)</f>
        <v/>
      </c>
      <c r="W1762" s="146" t="str">
        <f>IFERROR(IF(V1762:$V$5009&lt;&gt;0, ABS(C1766-$AC$8),""),"")</f>
        <v/>
      </c>
      <c r="X1762" s="146" t="str">
        <f>IFERROR(IF(V1762:$V$5009&lt;&gt;0, (W1762-$AB$17)^2,""),"")</f>
        <v/>
      </c>
    </row>
    <row r="1763" spans="1:24" ht="23">
      <c r="A1763" s="155">
        <v>1754</v>
      </c>
      <c r="B1763" s="127" t="str">
        <f>IF(Data!B1763:$B$5009&lt;&gt;"",Data!B1763,"")</f>
        <v/>
      </c>
      <c r="C1763" s="127" t="str">
        <f>IF(Data!$C1763:C$5009&lt;&gt;"",Data!C1763,"")</f>
        <v/>
      </c>
      <c r="S1763" s="145" t="str">
        <f>IF(Data!B1767="","",B1767)</f>
        <v/>
      </c>
      <c r="T1763" s="146" t="str">
        <f>IFERROR(IF(S1763:$S$5009&lt;&gt;0, ABS(S1763-$AC$7),""),"")</f>
        <v/>
      </c>
      <c r="U1763" s="146" t="str">
        <f>IFERROR(IF(S1763:$S$5009&lt;&gt;0, (T1763-$AB$16)^2,""),"")</f>
        <v/>
      </c>
      <c r="V1763" s="147" t="str">
        <f>IF(Data!C1767="","",C1767)</f>
        <v/>
      </c>
      <c r="W1763" s="146" t="str">
        <f>IFERROR(IF(V1763:$V$5009&lt;&gt;0, ABS(C1767-$AC$8),""),"")</f>
        <v/>
      </c>
      <c r="X1763" s="146" t="str">
        <f>IFERROR(IF(V1763:$V$5009&lt;&gt;0, (W1763-$AB$17)^2,""),"")</f>
        <v/>
      </c>
    </row>
    <row r="1764" spans="1:24" ht="23">
      <c r="A1764" s="154">
        <v>1755</v>
      </c>
      <c r="B1764" s="127" t="str">
        <f>IF(Data!B1764:$B$5009&lt;&gt;"",Data!B1764,"")</f>
        <v/>
      </c>
      <c r="C1764" s="127" t="str">
        <f>IF(Data!$C1764:C$5009&lt;&gt;"",Data!C1764,"")</f>
        <v/>
      </c>
      <c r="S1764" s="145" t="str">
        <f>IF(Data!B1768="","",B1768)</f>
        <v/>
      </c>
      <c r="T1764" s="146" t="str">
        <f>IFERROR(IF(S1764:$S$5009&lt;&gt;0, ABS(S1764-$AC$7),""),"")</f>
        <v/>
      </c>
      <c r="U1764" s="146" t="str">
        <f>IFERROR(IF(S1764:$S$5009&lt;&gt;0, (T1764-$AB$16)^2,""),"")</f>
        <v/>
      </c>
      <c r="V1764" s="147" t="str">
        <f>IF(Data!C1768="","",C1768)</f>
        <v/>
      </c>
      <c r="W1764" s="146" t="str">
        <f>IFERROR(IF(V1764:$V$5009&lt;&gt;0, ABS(C1768-$AC$8),""),"")</f>
        <v/>
      </c>
      <c r="X1764" s="146" t="str">
        <f>IFERROR(IF(V1764:$V$5009&lt;&gt;0, (W1764-$AB$17)^2,""),"")</f>
        <v/>
      </c>
    </row>
    <row r="1765" spans="1:24" ht="23">
      <c r="A1765" s="155">
        <v>1756</v>
      </c>
      <c r="B1765" s="127" t="str">
        <f>IF(Data!B1765:$B$5009&lt;&gt;"",Data!B1765,"")</f>
        <v/>
      </c>
      <c r="C1765" s="127" t="str">
        <f>IF(Data!$C1765:C$5009&lt;&gt;"",Data!C1765,"")</f>
        <v/>
      </c>
      <c r="S1765" s="145" t="str">
        <f>IF(Data!B1769="","",B1769)</f>
        <v/>
      </c>
      <c r="T1765" s="146" t="str">
        <f>IFERROR(IF(S1765:$S$5009&lt;&gt;0, ABS(S1765-$AC$7),""),"")</f>
        <v/>
      </c>
      <c r="U1765" s="146" t="str">
        <f>IFERROR(IF(S1765:$S$5009&lt;&gt;0, (T1765-$AB$16)^2,""),"")</f>
        <v/>
      </c>
      <c r="V1765" s="147" t="str">
        <f>IF(Data!C1769="","",C1769)</f>
        <v/>
      </c>
      <c r="W1765" s="146" t="str">
        <f>IFERROR(IF(V1765:$V$5009&lt;&gt;0, ABS(C1769-$AC$8),""),"")</f>
        <v/>
      </c>
      <c r="X1765" s="146" t="str">
        <f>IFERROR(IF(V1765:$V$5009&lt;&gt;0, (W1765-$AB$17)^2,""),"")</f>
        <v/>
      </c>
    </row>
    <row r="1766" spans="1:24" ht="23">
      <c r="A1766" s="154">
        <v>1757</v>
      </c>
      <c r="B1766" s="127" t="str">
        <f>IF(Data!B1766:$B$5009&lt;&gt;"",Data!B1766,"")</f>
        <v/>
      </c>
      <c r="C1766" s="127" t="str">
        <f>IF(Data!$C1766:C$5009&lt;&gt;"",Data!C1766,"")</f>
        <v/>
      </c>
      <c r="S1766" s="145" t="str">
        <f>IF(Data!B1770="","",B1770)</f>
        <v/>
      </c>
      <c r="T1766" s="146" t="str">
        <f>IFERROR(IF(S1766:$S$5009&lt;&gt;0, ABS(S1766-$AC$7),""),"")</f>
        <v/>
      </c>
      <c r="U1766" s="146" t="str">
        <f>IFERROR(IF(S1766:$S$5009&lt;&gt;0, (T1766-$AB$16)^2,""),"")</f>
        <v/>
      </c>
      <c r="V1766" s="147" t="str">
        <f>IF(Data!C1770="","",C1770)</f>
        <v/>
      </c>
      <c r="W1766" s="146" t="str">
        <f>IFERROR(IF(V1766:$V$5009&lt;&gt;0, ABS(C1770-$AC$8),""),"")</f>
        <v/>
      </c>
      <c r="X1766" s="146" t="str">
        <f>IFERROR(IF(V1766:$V$5009&lt;&gt;0, (W1766-$AB$17)^2,""),"")</f>
        <v/>
      </c>
    </row>
    <row r="1767" spans="1:24" ht="23">
      <c r="A1767" s="155">
        <v>1758</v>
      </c>
      <c r="B1767" s="127" t="str">
        <f>IF(Data!B1767:$B$5009&lt;&gt;"",Data!B1767,"")</f>
        <v/>
      </c>
      <c r="C1767" s="127" t="str">
        <f>IF(Data!$C1767:C$5009&lt;&gt;"",Data!C1767,"")</f>
        <v/>
      </c>
      <c r="S1767" s="145" t="str">
        <f>IF(Data!B1771="","",B1771)</f>
        <v/>
      </c>
      <c r="T1767" s="146" t="str">
        <f>IFERROR(IF(S1767:$S$5009&lt;&gt;0, ABS(S1767-$AC$7),""),"")</f>
        <v/>
      </c>
      <c r="U1767" s="146" t="str">
        <f>IFERROR(IF(S1767:$S$5009&lt;&gt;0, (T1767-$AB$16)^2,""),"")</f>
        <v/>
      </c>
      <c r="V1767" s="147" t="str">
        <f>IF(Data!C1771="","",C1771)</f>
        <v/>
      </c>
      <c r="W1767" s="146" t="str">
        <f>IFERROR(IF(V1767:$V$5009&lt;&gt;0, ABS(C1771-$AC$8),""),"")</f>
        <v/>
      </c>
      <c r="X1767" s="146" t="str">
        <f>IFERROR(IF(V1767:$V$5009&lt;&gt;0, (W1767-$AB$17)^2,""),"")</f>
        <v/>
      </c>
    </row>
    <row r="1768" spans="1:24" ht="23">
      <c r="A1768" s="154">
        <v>1759</v>
      </c>
      <c r="B1768" s="127" t="str">
        <f>IF(Data!B1768:$B$5009&lt;&gt;"",Data!B1768,"")</f>
        <v/>
      </c>
      <c r="C1768" s="127" t="str">
        <f>IF(Data!$C1768:C$5009&lt;&gt;"",Data!C1768,"")</f>
        <v/>
      </c>
      <c r="S1768" s="145" t="str">
        <f>IF(Data!B1772="","",B1772)</f>
        <v/>
      </c>
      <c r="T1768" s="146" t="str">
        <f>IFERROR(IF(S1768:$S$5009&lt;&gt;0, ABS(S1768-$AC$7),""),"")</f>
        <v/>
      </c>
      <c r="U1768" s="146" t="str">
        <f>IFERROR(IF(S1768:$S$5009&lt;&gt;0, (T1768-$AB$16)^2,""),"")</f>
        <v/>
      </c>
      <c r="V1768" s="147" t="str">
        <f>IF(Data!C1772="","",C1772)</f>
        <v/>
      </c>
      <c r="W1768" s="146" t="str">
        <f>IFERROR(IF(V1768:$V$5009&lt;&gt;0, ABS(C1772-$AC$8),""),"")</f>
        <v/>
      </c>
      <c r="X1768" s="146" t="str">
        <f>IFERROR(IF(V1768:$V$5009&lt;&gt;0, (W1768-$AB$17)^2,""),"")</f>
        <v/>
      </c>
    </row>
    <row r="1769" spans="1:24" ht="23">
      <c r="A1769" s="155">
        <v>1760</v>
      </c>
      <c r="B1769" s="127" t="str">
        <f>IF(Data!B1769:$B$5009&lt;&gt;"",Data!B1769,"")</f>
        <v/>
      </c>
      <c r="C1769" s="127" t="str">
        <f>IF(Data!$C1769:C$5009&lt;&gt;"",Data!C1769,"")</f>
        <v/>
      </c>
      <c r="S1769" s="145" t="str">
        <f>IF(Data!B1773="","",B1773)</f>
        <v/>
      </c>
      <c r="T1769" s="146" t="str">
        <f>IFERROR(IF(S1769:$S$5009&lt;&gt;0, ABS(S1769-$AC$7),""),"")</f>
        <v/>
      </c>
      <c r="U1769" s="146" t="str">
        <f>IFERROR(IF(S1769:$S$5009&lt;&gt;0, (T1769-$AB$16)^2,""),"")</f>
        <v/>
      </c>
      <c r="V1769" s="147" t="str">
        <f>IF(Data!C1773="","",C1773)</f>
        <v/>
      </c>
      <c r="W1769" s="146" t="str">
        <f>IFERROR(IF(V1769:$V$5009&lt;&gt;0, ABS(C1773-$AC$8),""),"")</f>
        <v/>
      </c>
      <c r="X1769" s="146" t="str">
        <f>IFERROR(IF(V1769:$V$5009&lt;&gt;0, (W1769-$AB$17)^2,""),"")</f>
        <v/>
      </c>
    </row>
    <row r="1770" spans="1:24" ht="23">
      <c r="A1770" s="154">
        <v>1761</v>
      </c>
      <c r="B1770" s="127" t="str">
        <f>IF(Data!B1770:$B$5009&lt;&gt;"",Data!B1770,"")</f>
        <v/>
      </c>
      <c r="C1770" s="127" t="str">
        <f>IF(Data!$C1770:C$5009&lt;&gt;"",Data!C1770,"")</f>
        <v/>
      </c>
      <c r="S1770" s="145" t="str">
        <f>IF(Data!B1774="","",B1774)</f>
        <v/>
      </c>
      <c r="T1770" s="146" t="str">
        <f>IFERROR(IF(S1770:$S$5009&lt;&gt;0, ABS(S1770-$AC$7),""),"")</f>
        <v/>
      </c>
      <c r="U1770" s="146" t="str">
        <f>IFERROR(IF(S1770:$S$5009&lt;&gt;0, (T1770-$AB$16)^2,""),"")</f>
        <v/>
      </c>
      <c r="V1770" s="147" t="str">
        <f>IF(Data!C1774="","",C1774)</f>
        <v/>
      </c>
      <c r="W1770" s="146" t="str">
        <f>IFERROR(IF(V1770:$V$5009&lt;&gt;0, ABS(C1774-$AC$8),""),"")</f>
        <v/>
      </c>
      <c r="X1770" s="146" t="str">
        <f>IFERROR(IF(V1770:$V$5009&lt;&gt;0, (W1770-$AB$17)^2,""),"")</f>
        <v/>
      </c>
    </row>
    <row r="1771" spans="1:24" ht="23">
      <c r="A1771" s="155">
        <v>1762</v>
      </c>
      <c r="B1771" s="127" t="str">
        <f>IF(Data!B1771:$B$5009&lt;&gt;"",Data!B1771,"")</f>
        <v/>
      </c>
      <c r="C1771" s="127" t="str">
        <f>IF(Data!$C1771:C$5009&lt;&gt;"",Data!C1771,"")</f>
        <v/>
      </c>
      <c r="S1771" s="145" t="str">
        <f>IF(Data!B1775="","",B1775)</f>
        <v/>
      </c>
      <c r="T1771" s="146" t="str">
        <f>IFERROR(IF(S1771:$S$5009&lt;&gt;0, ABS(S1771-$AC$7),""),"")</f>
        <v/>
      </c>
      <c r="U1771" s="146" t="str">
        <f>IFERROR(IF(S1771:$S$5009&lt;&gt;0, (T1771-$AB$16)^2,""),"")</f>
        <v/>
      </c>
      <c r="V1771" s="147" t="str">
        <f>IF(Data!C1775="","",C1775)</f>
        <v/>
      </c>
      <c r="W1771" s="146" t="str">
        <f>IFERROR(IF(V1771:$V$5009&lt;&gt;0, ABS(C1775-$AC$8),""),"")</f>
        <v/>
      </c>
      <c r="X1771" s="146" t="str">
        <f>IFERROR(IF(V1771:$V$5009&lt;&gt;0, (W1771-$AB$17)^2,""),"")</f>
        <v/>
      </c>
    </row>
    <row r="1772" spans="1:24" ht="23">
      <c r="A1772" s="154">
        <v>1763</v>
      </c>
      <c r="B1772" s="127" t="str">
        <f>IF(Data!B1772:$B$5009&lt;&gt;"",Data!B1772,"")</f>
        <v/>
      </c>
      <c r="C1772" s="127" t="str">
        <f>IF(Data!$C1772:C$5009&lt;&gt;"",Data!C1772,"")</f>
        <v/>
      </c>
      <c r="S1772" s="145" t="str">
        <f>IF(Data!B1776="","",B1776)</f>
        <v/>
      </c>
      <c r="T1772" s="146" t="str">
        <f>IFERROR(IF(S1772:$S$5009&lt;&gt;0, ABS(S1772-$AC$7),""),"")</f>
        <v/>
      </c>
      <c r="U1772" s="146" t="str">
        <f>IFERROR(IF(S1772:$S$5009&lt;&gt;0, (T1772-$AB$16)^2,""),"")</f>
        <v/>
      </c>
      <c r="V1772" s="147" t="str">
        <f>IF(Data!C1776="","",C1776)</f>
        <v/>
      </c>
      <c r="W1772" s="146" t="str">
        <f>IFERROR(IF(V1772:$V$5009&lt;&gt;0, ABS(C1776-$AC$8),""),"")</f>
        <v/>
      </c>
      <c r="X1772" s="146" t="str">
        <f>IFERROR(IF(V1772:$V$5009&lt;&gt;0, (W1772-$AB$17)^2,""),"")</f>
        <v/>
      </c>
    </row>
    <row r="1773" spans="1:24" ht="23">
      <c r="A1773" s="155">
        <v>1764</v>
      </c>
      <c r="B1773" s="127" t="str">
        <f>IF(Data!B1773:$B$5009&lt;&gt;"",Data!B1773,"")</f>
        <v/>
      </c>
      <c r="C1773" s="127" t="str">
        <f>IF(Data!$C1773:C$5009&lt;&gt;"",Data!C1773,"")</f>
        <v/>
      </c>
      <c r="S1773" s="145" t="str">
        <f>IF(Data!B1777="","",B1777)</f>
        <v/>
      </c>
      <c r="T1773" s="146" t="str">
        <f>IFERROR(IF(S1773:$S$5009&lt;&gt;0, ABS(S1773-$AC$7),""),"")</f>
        <v/>
      </c>
      <c r="U1773" s="146" t="str">
        <f>IFERROR(IF(S1773:$S$5009&lt;&gt;0, (T1773-$AB$16)^2,""),"")</f>
        <v/>
      </c>
      <c r="V1773" s="147" t="str">
        <f>IF(Data!C1777="","",C1777)</f>
        <v/>
      </c>
      <c r="W1773" s="146" t="str">
        <f>IFERROR(IF(V1773:$V$5009&lt;&gt;0, ABS(C1777-$AC$8),""),"")</f>
        <v/>
      </c>
      <c r="X1773" s="146" t="str">
        <f>IFERROR(IF(V1773:$V$5009&lt;&gt;0, (W1773-$AB$17)^2,""),"")</f>
        <v/>
      </c>
    </row>
    <row r="1774" spans="1:24" ht="23">
      <c r="A1774" s="154">
        <v>1765</v>
      </c>
      <c r="B1774" s="127" t="str">
        <f>IF(Data!B1774:$B$5009&lt;&gt;"",Data!B1774,"")</f>
        <v/>
      </c>
      <c r="C1774" s="127" t="str">
        <f>IF(Data!$C1774:C$5009&lt;&gt;"",Data!C1774,"")</f>
        <v/>
      </c>
      <c r="S1774" s="145" t="str">
        <f>IF(Data!B1778="","",B1778)</f>
        <v/>
      </c>
      <c r="T1774" s="146" t="str">
        <f>IFERROR(IF(S1774:$S$5009&lt;&gt;0, ABS(S1774-$AC$7),""),"")</f>
        <v/>
      </c>
      <c r="U1774" s="146" t="str">
        <f>IFERROR(IF(S1774:$S$5009&lt;&gt;0, (T1774-$AB$16)^2,""),"")</f>
        <v/>
      </c>
      <c r="V1774" s="147" t="str">
        <f>IF(Data!C1778="","",C1778)</f>
        <v/>
      </c>
      <c r="W1774" s="146" t="str">
        <f>IFERROR(IF(V1774:$V$5009&lt;&gt;0, ABS(C1778-$AC$8),""),"")</f>
        <v/>
      </c>
      <c r="X1774" s="146" t="str">
        <f>IFERROR(IF(V1774:$V$5009&lt;&gt;0, (W1774-$AB$17)^2,""),"")</f>
        <v/>
      </c>
    </row>
    <row r="1775" spans="1:24" ht="23">
      <c r="A1775" s="155">
        <v>1766</v>
      </c>
      <c r="B1775" s="127" t="str">
        <f>IF(Data!B1775:$B$5009&lt;&gt;"",Data!B1775,"")</f>
        <v/>
      </c>
      <c r="C1775" s="127" t="str">
        <f>IF(Data!$C1775:C$5009&lt;&gt;"",Data!C1775,"")</f>
        <v/>
      </c>
      <c r="S1775" s="145" t="str">
        <f>IF(Data!B1779="","",B1779)</f>
        <v/>
      </c>
      <c r="T1775" s="146" t="str">
        <f>IFERROR(IF(S1775:$S$5009&lt;&gt;0, ABS(S1775-$AC$7),""),"")</f>
        <v/>
      </c>
      <c r="U1775" s="146" t="str">
        <f>IFERROR(IF(S1775:$S$5009&lt;&gt;0, (T1775-$AB$16)^2,""),"")</f>
        <v/>
      </c>
      <c r="V1775" s="147" t="str">
        <f>IF(Data!C1779="","",C1779)</f>
        <v/>
      </c>
      <c r="W1775" s="146" t="str">
        <f>IFERROR(IF(V1775:$V$5009&lt;&gt;0, ABS(C1779-$AC$8),""),"")</f>
        <v/>
      </c>
      <c r="X1775" s="146" t="str">
        <f>IFERROR(IF(V1775:$V$5009&lt;&gt;0, (W1775-$AB$17)^2,""),"")</f>
        <v/>
      </c>
    </row>
    <row r="1776" spans="1:24" ht="23">
      <c r="A1776" s="154">
        <v>1767</v>
      </c>
      <c r="B1776" s="127" t="str">
        <f>IF(Data!B1776:$B$5009&lt;&gt;"",Data!B1776,"")</f>
        <v/>
      </c>
      <c r="C1776" s="127" t="str">
        <f>IF(Data!$C1776:C$5009&lt;&gt;"",Data!C1776,"")</f>
        <v/>
      </c>
      <c r="S1776" s="145" t="str">
        <f>IF(Data!B1780="","",B1780)</f>
        <v/>
      </c>
      <c r="T1776" s="146" t="str">
        <f>IFERROR(IF(S1776:$S$5009&lt;&gt;0, ABS(S1776-$AC$7),""),"")</f>
        <v/>
      </c>
      <c r="U1776" s="146" t="str">
        <f>IFERROR(IF(S1776:$S$5009&lt;&gt;0, (T1776-$AB$16)^2,""),"")</f>
        <v/>
      </c>
      <c r="V1776" s="147" t="str">
        <f>IF(Data!C1780="","",C1780)</f>
        <v/>
      </c>
      <c r="W1776" s="146" t="str">
        <f>IFERROR(IF(V1776:$V$5009&lt;&gt;0, ABS(C1780-$AC$8),""),"")</f>
        <v/>
      </c>
      <c r="X1776" s="146" t="str">
        <f>IFERROR(IF(V1776:$V$5009&lt;&gt;0, (W1776-$AB$17)^2,""),"")</f>
        <v/>
      </c>
    </row>
    <row r="1777" spans="1:24" ht="23">
      <c r="A1777" s="155">
        <v>1768</v>
      </c>
      <c r="B1777" s="127" t="str">
        <f>IF(Data!B1777:$B$5009&lt;&gt;"",Data!B1777,"")</f>
        <v/>
      </c>
      <c r="C1777" s="127" t="str">
        <f>IF(Data!$C1777:C$5009&lt;&gt;"",Data!C1777,"")</f>
        <v/>
      </c>
      <c r="S1777" s="145" t="str">
        <f>IF(Data!B1781="","",B1781)</f>
        <v/>
      </c>
      <c r="T1777" s="146" t="str">
        <f>IFERROR(IF(S1777:$S$5009&lt;&gt;0, ABS(S1777-$AC$7),""),"")</f>
        <v/>
      </c>
      <c r="U1777" s="146" t="str">
        <f>IFERROR(IF(S1777:$S$5009&lt;&gt;0, (T1777-$AB$16)^2,""),"")</f>
        <v/>
      </c>
      <c r="V1777" s="147" t="str">
        <f>IF(Data!C1781="","",C1781)</f>
        <v/>
      </c>
      <c r="W1777" s="146" t="str">
        <f>IFERROR(IF(V1777:$V$5009&lt;&gt;0, ABS(C1781-$AC$8),""),"")</f>
        <v/>
      </c>
      <c r="X1777" s="146" t="str">
        <f>IFERROR(IF(V1777:$V$5009&lt;&gt;0, (W1777-$AB$17)^2,""),"")</f>
        <v/>
      </c>
    </row>
    <row r="1778" spans="1:24" ht="23">
      <c r="A1778" s="154">
        <v>1769</v>
      </c>
      <c r="B1778" s="127" t="str">
        <f>IF(Data!B1778:$B$5009&lt;&gt;"",Data!B1778,"")</f>
        <v/>
      </c>
      <c r="C1778" s="127" t="str">
        <f>IF(Data!$C1778:C$5009&lt;&gt;"",Data!C1778,"")</f>
        <v/>
      </c>
      <c r="S1778" s="145" t="str">
        <f>IF(Data!B1782="","",B1782)</f>
        <v/>
      </c>
      <c r="T1778" s="146" t="str">
        <f>IFERROR(IF(S1778:$S$5009&lt;&gt;0, ABS(S1778-$AC$7),""),"")</f>
        <v/>
      </c>
      <c r="U1778" s="146" t="str">
        <f>IFERROR(IF(S1778:$S$5009&lt;&gt;0, (T1778-$AB$16)^2,""),"")</f>
        <v/>
      </c>
      <c r="V1778" s="147" t="str">
        <f>IF(Data!C1782="","",C1782)</f>
        <v/>
      </c>
      <c r="W1778" s="146" t="str">
        <f>IFERROR(IF(V1778:$V$5009&lt;&gt;0, ABS(C1782-$AC$8),""),"")</f>
        <v/>
      </c>
      <c r="X1778" s="146" t="str">
        <f>IFERROR(IF(V1778:$V$5009&lt;&gt;0, (W1778-$AB$17)^2,""),"")</f>
        <v/>
      </c>
    </row>
    <row r="1779" spans="1:24" ht="23">
      <c r="A1779" s="155">
        <v>1770</v>
      </c>
      <c r="B1779" s="127" t="str">
        <f>IF(Data!B1779:$B$5009&lt;&gt;"",Data!B1779,"")</f>
        <v/>
      </c>
      <c r="C1779" s="127" t="str">
        <f>IF(Data!$C1779:C$5009&lt;&gt;"",Data!C1779,"")</f>
        <v/>
      </c>
      <c r="S1779" s="145" t="str">
        <f>IF(Data!B1783="","",B1783)</f>
        <v/>
      </c>
      <c r="T1779" s="146" t="str">
        <f>IFERROR(IF(S1779:$S$5009&lt;&gt;0, ABS(S1779-$AC$7),""),"")</f>
        <v/>
      </c>
      <c r="U1779" s="146" t="str">
        <f>IFERROR(IF(S1779:$S$5009&lt;&gt;0, (T1779-$AB$16)^2,""),"")</f>
        <v/>
      </c>
      <c r="V1779" s="147" t="str">
        <f>IF(Data!C1783="","",C1783)</f>
        <v/>
      </c>
      <c r="W1779" s="146" t="str">
        <f>IFERROR(IF(V1779:$V$5009&lt;&gt;0, ABS(C1783-$AC$8),""),"")</f>
        <v/>
      </c>
      <c r="X1779" s="146" t="str">
        <f>IFERROR(IF(V1779:$V$5009&lt;&gt;0, (W1779-$AB$17)^2,""),"")</f>
        <v/>
      </c>
    </row>
    <row r="1780" spans="1:24" ht="23">
      <c r="A1780" s="154">
        <v>1771</v>
      </c>
      <c r="B1780" s="127" t="str">
        <f>IF(Data!B1780:$B$5009&lt;&gt;"",Data!B1780,"")</f>
        <v/>
      </c>
      <c r="C1780" s="127" t="str">
        <f>IF(Data!$C1780:C$5009&lt;&gt;"",Data!C1780,"")</f>
        <v/>
      </c>
      <c r="S1780" s="145" t="str">
        <f>IF(Data!B1784="","",B1784)</f>
        <v/>
      </c>
      <c r="T1780" s="146" t="str">
        <f>IFERROR(IF(S1780:$S$5009&lt;&gt;0, ABS(S1780-$AC$7),""),"")</f>
        <v/>
      </c>
      <c r="U1780" s="146" t="str">
        <f>IFERROR(IF(S1780:$S$5009&lt;&gt;0, (T1780-$AB$16)^2,""),"")</f>
        <v/>
      </c>
      <c r="V1780" s="147" t="str">
        <f>IF(Data!C1784="","",C1784)</f>
        <v/>
      </c>
      <c r="W1780" s="146" t="str">
        <f>IFERROR(IF(V1780:$V$5009&lt;&gt;0, ABS(C1784-$AC$8),""),"")</f>
        <v/>
      </c>
      <c r="X1780" s="146" t="str">
        <f>IFERROR(IF(V1780:$V$5009&lt;&gt;0, (W1780-$AB$17)^2,""),"")</f>
        <v/>
      </c>
    </row>
    <row r="1781" spans="1:24" ht="23">
      <c r="A1781" s="155">
        <v>1772</v>
      </c>
      <c r="B1781" s="127" t="str">
        <f>IF(Data!B1781:$B$5009&lt;&gt;"",Data!B1781,"")</f>
        <v/>
      </c>
      <c r="C1781" s="127" t="str">
        <f>IF(Data!$C1781:C$5009&lt;&gt;"",Data!C1781,"")</f>
        <v/>
      </c>
      <c r="S1781" s="145" t="str">
        <f>IF(Data!B1785="","",B1785)</f>
        <v/>
      </c>
      <c r="T1781" s="146" t="str">
        <f>IFERROR(IF(S1781:$S$5009&lt;&gt;0, ABS(S1781-$AC$7),""),"")</f>
        <v/>
      </c>
      <c r="U1781" s="146" t="str">
        <f>IFERROR(IF(S1781:$S$5009&lt;&gt;0, (T1781-$AB$16)^2,""),"")</f>
        <v/>
      </c>
      <c r="V1781" s="147" t="str">
        <f>IF(Data!C1785="","",C1785)</f>
        <v/>
      </c>
      <c r="W1781" s="146" t="str">
        <f>IFERROR(IF(V1781:$V$5009&lt;&gt;0, ABS(C1785-$AC$8),""),"")</f>
        <v/>
      </c>
      <c r="X1781" s="146" t="str">
        <f>IFERROR(IF(V1781:$V$5009&lt;&gt;0, (W1781-$AB$17)^2,""),"")</f>
        <v/>
      </c>
    </row>
    <row r="1782" spans="1:24" ht="23">
      <c r="A1782" s="154">
        <v>1773</v>
      </c>
      <c r="B1782" s="127" t="str">
        <f>IF(Data!B1782:$B$5009&lt;&gt;"",Data!B1782,"")</f>
        <v/>
      </c>
      <c r="C1782" s="127" t="str">
        <f>IF(Data!$C1782:C$5009&lt;&gt;"",Data!C1782,"")</f>
        <v/>
      </c>
      <c r="S1782" s="145" t="str">
        <f>IF(Data!B1786="","",B1786)</f>
        <v/>
      </c>
      <c r="T1782" s="146" t="str">
        <f>IFERROR(IF(S1782:$S$5009&lt;&gt;0, ABS(S1782-$AC$7),""),"")</f>
        <v/>
      </c>
      <c r="U1782" s="146" t="str">
        <f>IFERROR(IF(S1782:$S$5009&lt;&gt;0, (T1782-$AB$16)^2,""),"")</f>
        <v/>
      </c>
      <c r="V1782" s="147" t="str">
        <f>IF(Data!C1786="","",C1786)</f>
        <v/>
      </c>
      <c r="W1782" s="146" t="str">
        <f>IFERROR(IF(V1782:$V$5009&lt;&gt;0, ABS(C1786-$AC$8),""),"")</f>
        <v/>
      </c>
      <c r="X1782" s="146" t="str">
        <f>IFERROR(IF(V1782:$V$5009&lt;&gt;0, (W1782-$AB$17)^2,""),"")</f>
        <v/>
      </c>
    </row>
    <row r="1783" spans="1:24" ht="23">
      <c r="A1783" s="155">
        <v>1774</v>
      </c>
      <c r="B1783" s="127" t="str">
        <f>IF(Data!B1783:$B$5009&lt;&gt;"",Data!B1783,"")</f>
        <v/>
      </c>
      <c r="C1783" s="127" t="str">
        <f>IF(Data!$C1783:C$5009&lt;&gt;"",Data!C1783,"")</f>
        <v/>
      </c>
      <c r="S1783" s="145" t="str">
        <f>IF(Data!B1787="","",B1787)</f>
        <v/>
      </c>
      <c r="T1783" s="146" t="str">
        <f>IFERROR(IF(S1783:$S$5009&lt;&gt;0, ABS(S1783-$AC$7),""),"")</f>
        <v/>
      </c>
      <c r="U1783" s="146" t="str">
        <f>IFERROR(IF(S1783:$S$5009&lt;&gt;0, (T1783-$AB$16)^2,""),"")</f>
        <v/>
      </c>
      <c r="V1783" s="147" t="str">
        <f>IF(Data!C1787="","",C1787)</f>
        <v/>
      </c>
      <c r="W1783" s="146" t="str">
        <f>IFERROR(IF(V1783:$V$5009&lt;&gt;0, ABS(C1787-$AC$8),""),"")</f>
        <v/>
      </c>
      <c r="X1783" s="146" t="str">
        <f>IFERROR(IF(V1783:$V$5009&lt;&gt;0, (W1783-$AB$17)^2,""),"")</f>
        <v/>
      </c>
    </row>
    <row r="1784" spans="1:24" ht="23">
      <c r="A1784" s="154">
        <v>1775</v>
      </c>
      <c r="B1784" s="127" t="str">
        <f>IF(Data!B1784:$B$5009&lt;&gt;"",Data!B1784,"")</f>
        <v/>
      </c>
      <c r="C1784" s="127" t="str">
        <f>IF(Data!$C1784:C$5009&lt;&gt;"",Data!C1784,"")</f>
        <v/>
      </c>
      <c r="S1784" s="145" t="str">
        <f>IF(Data!B1788="","",B1788)</f>
        <v/>
      </c>
      <c r="T1784" s="146" t="str">
        <f>IFERROR(IF(S1784:$S$5009&lt;&gt;0, ABS(S1784-$AC$7),""),"")</f>
        <v/>
      </c>
      <c r="U1784" s="146" t="str">
        <f>IFERROR(IF(S1784:$S$5009&lt;&gt;0, (T1784-$AB$16)^2,""),"")</f>
        <v/>
      </c>
      <c r="V1784" s="147" t="str">
        <f>IF(Data!C1788="","",C1788)</f>
        <v/>
      </c>
      <c r="W1784" s="146" t="str">
        <f>IFERROR(IF(V1784:$V$5009&lt;&gt;0, ABS(C1788-$AC$8),""),"")</f>
        <v/>
      </c>
      <c r="X1784" s="146" t="str">
        <f>IFERROR(IF(V1784:$V$5009&lt;&gt;0, (W1784-$AB$17)^2,""),"")</f>
        <v/>
      </c>
    </row>
    <row r="1785" spans="1:24" ht="23">
      <c r="A1785" s="155">
        <v>1776</v>
      </c>
      <c r="B1785" s="127" t="str">
        <f>IF(Data!B1785:$B$5009&lt;&gt;"",Data!B1785,"")</f>
        <v/>
      </c>
      <c r="C1785" s="127" t="str">
        <f>IF(Data!$C1785:C$5009&lt;&gt;"",Data!C1785,"")</f>
        <v/>
      </c>
      <c r="S1785" s="145" t="str">
        <f>IF(Data!B1789="","",B1789)</f>
        <v/>
      </c>
      <c r="T1785" s="146" t="str">
        <f>IFERROR(IF(S1785:$S$5009&lt;&gt;0, ABS(S1785-$AC$7),""),"")</f>
        <v/>
      </c>
      <c r="U1785" s="146" t="str">
        <f>IFERROR(IF(S1785:$S$5009&lt;&gt;0, (T1785-$AB$16)^2,""),"")</f>
        <v/>
      </c>
      <c r="V1785" s="147" t="str">
        <f>IF(Data!C1789="","",C1789)</f>
        <v/>
      </c>
      <c r="W1785" s="146" t="str">
        <f>IFERROR(IF(V1785:$V$5009&lt;&gt;0, ABS(C1789-$AC$8),""),"")</f>
        <v/>
      </c>
      <c r="X1785" s="146" t="str">
        <f>IFERROR(IF(V1785:$V$5009&lt;&gt;0, (W1785-$AB$17)^2,""),"")</f>
        <v/>
      </c>
    </row>
    <row r="1786" spans="1:24" ht="23">
      <c r="A1786" s="154">
        <v>1777</v>
      </c>
      <c r="B1786" s="127" t="str">
        <f>IF(Data!B1786:$B$5009&lt;&gt;"",Data!B1786,"")</f>
        <v/>
      </c>
      <c r="C1786" s="127" t="str">
        <f>IF(Data!$C1786:C$5009&lt;&gt;"",Data!C1786,"")</f>
        <v/>
      </c>
      <c r="S1786" s="145" t="str">
        <f>IF(Data!B1790="","",B1790)</f>
        <v/>
      </c>
      <c r="T1786" s="146" t="str">
        <f>IFERROR(IF(S1786:$S$5009&lt;&gt;0, ABS(S1786-$AC$7),""),"")</f>
        <v/>
      </c>
      <c r="U1786" s="146" t="str">
        <f>IFERROR(IF(S1786:$S$5009&lt;&gt;0, (T1786-$AB$16)^2,""),"")</f>
        <v/>
      </c>
      <c r="V1786" s="147" t="str">
        <f>IF(Data!C1790="","",C1790)</f>
        <v/>
      </c>
      <c r="W1786" s="146" t="str">
        <f>IFERROR(IF(V1786:$V$5009&lt;&gt;0, ABS(C1790-$AC$8),""),"")</f>
        <v/>
      </c>
      <c r="X1786" s="146" t="str">
        <f>IFERROR(IF(V1786:$V$5009&lt;&gt;0, (W1786-$AB$17)^2,""),"")</f>
        <v/>
      </c>
    </row>
    <row r="1787" spans="1:24" ht="23">
      <c r="A1787" s="155">
        <v>1778</v>
      </c>
      <c r="B1787" s="127" t="str">
        <f>IF(Data!B1787:$B$5009&lt;&gt;"",Data!B1787,"")</f>
        <v/>
      </c>
      <c r="C1787" s="127" t="str">
        <f>IF(Data!$C1787:C$5009&lt;&gt;"",Data!C1787,"")</f>
        <v/>
      </c>
      <c r="S1787" s="145" t="str">
        <f>IF(Data!B1791="","",B1791)</f>
        <v/>
      </c>
      <c r="T1787" s="146" t="str">
        <f>IFERROR(IF(S1787:$S$5009&lt;&gt;0, ABS(S1787-$AC$7),""),"")</f>
        <v/>
      </c>
      <c r="U1787" s="146" t="str">
        <f>IFERROR(IF(S1787:$S$5009&lt;&gt;0, (T1787-$AB$16)^2,""),"")</f>
        <v/>
      </c>
      <c r="V1787" s="147" t="str">
        <f>IF(Data!C1791="","",C1791)</f>
        <v/>
      </c>
      <c r="W1787" s="146" t="str">
        <f>IFERROR(IF(V1787:$V$5009&lt;&gt;0, ABS(C1791-$AC$8),""),"")</f>
        <v/>
      </c>
      <c r="X1787" s="146" t="str">
        <f>IFERROR(IF(V1787:$V$5009&lt;&gt;0, (W1787-$AB$17)^2,""),"")</f>
        <v/>
      </c>
    </row>
    <row r="1788" spans="1:24" ht="23">
      <c r="A1788" s="154">
        <v>1779</v>
      </c>
      <c r="B1788" s="127" t="str">
        <f>IF(Data!B1788:$B$5009&lt;&gt;"",Data!B1788,"")</f>
        <v/>
      </c>
      <c r="C1788" s="127" t="str">
        <f>IF(Data!$C1788:C$5009&lt;&gt;"",Data!C1788,"")</f>
        <v/>
      </c>
      <c r="S1788" s="145" t="str">
        <f>IF(Data!B1792="","",B1792)</f>
        <v/>
      </c>
      <c r="T1788" s="146" t="str">
        <f>IFERROR(IF(S1788:$S$5009&lt;&gt;0, ABS(S1788-$AC$7),""),"")</f>
        <v/>
      </c>
      <c r="U1788" s="146" t="str">
        <f>IFERROR(IF(S1788:$S$5009&lt;&gt;0, (T1788-$AB$16)^2,""),"")</f>
        <v/>
      </c>
      <c r="V1788" s="147" t="str">
        <f>IF(Data!C1792="","",C1792)</f>
        <v/>
      </c>
      <c r="W1788" s="146" t="str">
        <f>IFERROR(IF(V1788:$V$5009&lt;&gt;0, ABS(C1792-$AC$8),""),"")</f>
        <v/>
      </c>
      <c r="X1788" s="146" t="str">
        <f>IFERROR(IF(V1788:$V$5009&lt;&gt;0, (W1788-$AB$17)^2,""),"")</f>
        <v/>
      </c>
    </row>
    <row r="1789" spans="1:24" ht="23">
      <c r="A1789" s="155">
        <v>1780</v>
      </c>
      <c r="B1789" s="127" t="str">
        <f>IF(Data!B1789:$B$5009&lt;&gt;"",Data!B1789,"")</f>
        <v/>
      </c>
      <c r="C1789" s="127" t="str">
        <f>IF(Data!$C1789:C$5009&lt;&gt;"",Data!C1789,"")</f>
        <v/>
      </c>
      <c r="S1789" s="145" t="str">
        <f>IF(Data!B1793="","",B1793)</f>
        <v/>
      </c>
      <c r="T1789" s="146" t="str">
        <f>IFERROR(IF(S1789:$S$5009&lt;&gt;0, ABS(S1789-$AC$7),""),"")</f>
        <v/>
      </c>
      <c r="U1789" s="146" t="str">
        <f>IFERROR(IF(S1789:$S$5009&lt;&gt;0, (T1789-$AB$16)^2,""),"")</f>
        <v/>
      </c>
      <c r="V1789" s="147" t="str">
        <f>IF(Data!C1793="","",C1793)</f>
        <v/>
      </c>
      <c r="W1789" s="146" t="str">
        <f>IFERROR(IF(V1789:$V$5009&lt;&gt;0, ABS(C1793-$AC$8),""),"")</f>
        <v/>
      </c>
      <c r="X1789" s="146" t="str">
        <f>IFERROR(IF(V1789:$V$5009&lt;&gt;0, (W1789-$AB$17)^2,""),"")</f>
        <v/>
      </c>
    </row>
    <row r="1790" spans="1:24" ht="23">
      <c r="A1790" s="154">
        <v>1781</v>
      </c>
      <c r="B1790" s="127" t="str">
        <f>IF(Data!B1790:$B$5009&lt;&gt;"",Data!B1790,"")</f>
        <v/>
      </c>
      <c r="C1790" s="127" t="str">
        <f>IF(Data!$C1790:C$5009&lt;&gt;"",Data!C1790,"")</f>
        <v/>
      </c>
      <c r="S1790" s="145" t="str">
        <f>IF(Data!B1794="","",B1794)</f>
        <v/>
      </c>
      <c r="T1790" s="146" t="str">
        <f>IFERROR(IF(S1790:$S$5009&lt;&gt;0, ABS(S1790-$AC$7),""),"")</f>
        <v/>
      </c>
      <c r="U1790" s="146" t="str">
        <f>IFERROR(IF(S1790:$S$5009&lt;&gt;0, (T1790-$AB$16)^2,""),"")</f>
        <v/>
      </c>
      <c r="V1790" s="147" t="str">
        <f>IF(Data!C1794="","",C1794)</f>
        <v/>
      </c>
      <c r="W1790" s="146" t="str">
        <f>IFERROR(IF(V1790:$V$5009&lt;&gt;0, ABS(C1794-$AC$8),""),"")</f>
        <v/>
      </c>
      <c r="X1790" s="146" t="str">
        <f>IFERROR(IF(V1790:$V$5009&lt;&gt;0, (W1790-$AB$17)^2,""),"")</f>
        <v/>
      </c>
    </row>
    <row r="1791" spans="1:24" ht="23">
      <c r="A1791" s="155">
        <v>1782</v>
      </c>
      <c r="B1791" s="127" t="str">
        <f>IF(Data!B1791:$B$5009&lt;&gt;"",Data!B1791,"")</f>
        <v/>
      </c>
      <c r="C1791" s="127" t="str">
        <f>IF(Data!$C1791:C$5009&lt;&gt;"",Data!C1791,"")</f>
        <v/>
      </c>
      <c r="S1791" s="145" t="str">
        <f>IF(Data!B1795="","",B1795)</f>
        <v/>
      </c>
      <c r="T1791" s="146" t="str">
        <f>IFERROR(IF(S1791:$S$5009&lt;&gt;0, ABS(S1791-$AC$7),""),"")</f>
        <v/>
      </c>
      <c r="U1791" s="146" t="str">
        <f>IFERROR(IF(S1791:$S$5009&lt;&gt;0, (T1791-$AB$16)^2,""),"")</f>
        <v/>
      </c>
      <c r="V1791" s="147" t="str">
        <f>IF(Data!C1795="","",C1795)</f>
        <v/>
      </c>
      <c r="W1791" s="146" t="str">
        <f>IFERROR(IF(V1791:$V$5009&lt;&gt;0, ABS(C1795-$AC$8),""),"")</f>
        <v/>
      </c>
      <c r="X1791" s="146" t="str">
        <f>IFERROR(IF(V1791:$V$5009&lt;&gt;0, (W1791-$AB$17)^2,""),"")</f>
        <v/>
      </c>
    </row>
    <row r="1792" spans="1:24" ht="23">
      <c r="A1792" s="154">
        <v>1783</v>
      </c>
      <c r="B1792" s="127" t="str">
        <f>IF(Data!B1792:$B$5009&lt;&gt;"",Data!B1792,"")</f>
        <v/>
      </c>
      <c r="C1792" s="127" t="str">
        <f>IF(Data!$C1792:C$5009&lt;&gt;"",Data!C1792,"")</f>
        <v/>
      </c>
      <c r="S1792" s="145" t="str">
        <f>IF(Data!B1796="","",B1796)</f>
        <v/>
      </c>
      <c r="T1792" s="146" t="str">
        <f>IFERROR(IF(S1792:$S$5009&lt;&gt;0, ABS(S1792-$AC$7),""),"")</f>
        <v/>
      </c>
      <c r="U1792" s="146" t="str">
        <f>IFERROR(IF(S1792:$S$5009&lt;&gt;0, (T1792-$AB$16)^2,""),"")</f>
        <v/>
      </c>
      <c r="V1792" s="147" t="str">
        <f>IF(Data!C1796="","",C1796)</f>
        <v/>
      </c>
      <c r="W1792" s="146" t="str">
        <f>IFERROR(IF(V1792:$V$5009&lt;&gt;0, ABS(C1796-$AC$8),""),"")</f>
        <v/>
      </c>
      <c r="X1792" s="146" t="str">
        <f>IFERROR(IF(V1792:$V$5009&lt;&gt;0, (W1792-$AB$17)^2,""),"")</f>
        <v/>
      </c>
    </row>
    <row r="1793" spans="1:24" ht="23">
      <c r="A1793" s="155">
        <v>1784</v>
      </c>
      <c r="B1793" s="127" t="str">
        <f>IF(Data!B1793:$B$5009&lt;&gt;"",Data!B1793,"")</f>
        <v/>
      </c>
      <c r="C1793" s="127" t="str">
        <f>IF(Data!$C1793:C$5009&lt;&gt;"",Data!C1793,"")</f>
        <v/>
      </c>
      <c r="S1793" s="145" t="str">
        <f>IF(Data!B1797="","",B1797)</f>
        <v/>
      </c>
      <c r="T1793" s="146" t="str">
        <f>IFERROR(IF(S1793:$S$5009&lt;&gt;0, ABS(S1793-$AC$7),""),"")</f>
        <v/>
      </c>
      <c r="U1793" s="146" t="str">
        <f>IFERROR(IF(S1793:$S$5009&lt;&gt;0, (T1793-$AB$16)^2,""),"")</f>
        <v/>
      </c>
      <c r="V1793" s="147" t="str">
        <f>IF(Data!C1797="","",C1797)</f>
        <v/>
      </c>
      <c r="W1793" s="146" t="str">
        <f>IFERROR(IF(V1793:$V$5009&lt;&gt;0, ABS(C1797-$AC$8),""),"")</f>
        <v/>
      </c>
      <c r="X1793" s="146" t="str">
        <f>IFERROR(IF(V1793:$V$5009&lt;&gt;0, (W1793-$AB$17)^2,""),"")</f>
        <v/>
      </c>
    </row>
    <row r="1794" spans="1:24" ht="23">
      <c r="A1794" s="154">
        <v>1785</v>
      </c>
      <c r="B1794" s="127" t="str">
        <f>IF(Data!B1794:$B$5009&lt;&gt;"",Data!B1794,"")</f>
        <v/>
      </c>
      <c r="C1794" s="127" t="str">
        <f>IF(Data!$C1794:C$5009&lt;&gt;"",Data!C1794,"")</f>
        <v/>
      </c>
      <c r="S1794" s="145" t="str">
        <f>IF(Data!B1798="","",B1798)</f>
        <v/>
      </c>
      <c r="T1794" s="146" t="str">
        <f>IFERROR(IF(S1794:$S$5009&lt;&gt;0, ABS(S1794-$AC$7),""),"")</f>
        <v/>
      </c>
      <c r="U1794" s="146" t="str">
        <f>IFERROR(IF(S1794:$S$5009&lt;&gt;0, (T1794-$AB$16)^2,""),"")</f>
        <v/>
      </c>
      <c r="V1794" s="147" t="str">
        <f>IF(Data!C1798="","",C1798)</f>
        <v/>
      </c>
      <c r="W1794" s="146" t="str">
        <f>IFERROR(IF(V1794:$V$5009&lt;&gt;0, ABS(C1798-$AC$8),""),"")</f>
        <v/>
      </c>
      <c r="X1794" s="146" t="str">
        <f>IFERROR(IF(V1794:$V$5009&lt;&gt;0, (W1794-$AB$17)^2,""),"")</f>
        <v/>
      </c>
    </row>
    <row r="1795" spans="1:24" ht="23">
      <c r="A1795" s="155">
        <v>1786</v>
      </c>
      <c r="B1795" s="127" t="str">
        <f>IF(Data!B1795:$B$5009&lt;&gt;"",Data!B1795,"")</f>
        <v/>
      </c>
      <c r="C1795" s="127" t="str">
        <f>IF(Data!$C1795:C$5009&lt;&gt;"",Data!C1795,"")</f>
        <v/>
      </c>
      <c r="S1795" s="145" t="str">
        <f>IF(Data!B1799="","",B1799)</f>
        <v/>
      </c>
      <c r="T1795" s="146" t="str">
        <f>IFERROR(IF(S1795:$S$5009&lt;&gt;0, ABS(S1795-$AC$7),""),"")</f>
        <v/>
      </c>
      <c r="U1795" s="146" t="str">
        <f>IFERROR(IF(S1795:$S$5009&lt;&gt;0, (T1795-$AB$16)^2,""),"")</f>
        <v/>
      </c>
      <c r="V1795" s="147" t="str">
        <f>IF(Data!C1799="","",C1799)</f>
        <v/>
      </c>
      <c r="W1795" s="146" t="str">
        <f>IFERROR(IF(V1795:$V$5009&lt;&gt;0, ABS(C1799-$AC$8),""),"")</f>
        <v/>
      </c>
      <c r="X1795" s="146" t="str">
        <f>IFERROR(IF(V1795:$V$5009&lt;&gt;0, (W1795-$AB$17)^2,""),"")</f>
        <v/>
      </c>
    </row>
    <row r="1796" spans="1:24" ht="23">
      <c r="A1796" s="154">
        <v>1787</v>
      </c>
      <c r="B1796" s="127" t="str">
        <f>IF(Data!B1796:$B$5009&lt;&gt;"",Data!B1796,"")</f>
        <v/>
      </c>
      <c r="C1796" s="127" t="str">
        <f>IF(Data!$C1796:C$5009&lt;&gt;"",Data!C1796,"")</f>
        <v/>
      </c>
      <c r="S1796" s="145" t="str">
        <f>IF(Data!B1800="","",B1800)</f>
        <v/>
      </c>
      <c r="T1796" s="146" t="str">
        <f>IFERROR(IF(S1796:$S$5009&lt;&gt;0, ABS(S1796-$AC$7),""),"")</f>
        <v/>
      </c>
      <c r="U1796" s="146" t="str">
        <f>IFERROR(IF(S1796:$S$5009&lt;&gt;0, (T1796-$AB$16)^2,""),"")</f>
        <v/>
      </c>
      <c r="V1796" s="147" t="str">
        <f>IF(Data!C1800="","",C1800)</f>
        <v/>
      </c>
      <c r="W1796" s="146" t="str">
        <f>IFERROR(IF(V1796:$V$5009&lt;&gt;0, ABS(C1800-$AC$8),""),"")</f>
        <v/>
      </c>
      <c r="X1796" s="146" t="str">
        <f>IFERROR(IF(V1796:$V$5009&lt;&gt;0, (W1796-$AB$17)^2,""),"")</f>
        <v/>
      </c>
    </row>
    <row r="1797" spans="1:24" ht="23">
      <c r="A1797" s="155">
        <v>1788</v>
      </c>
      <c r="B1797" s="127" t="str">
        <f>IF(Data!B1797:$B$5009&lt;&gt;"",Data!B1797,"")</f>
        <v/>
      </c>
      <c r="C1797" s="127" t="str">
        <f>IF(Data!$C1797:C$5009&lt;&gt;"",Data!C1797,"")</f>
        <v/>
      </c>
      <c r="S1797" s="145" t="str">
        <f>IF(Data!B1801="","",B1801)</f>
        <v/>
      </c>
      <c r="T1797" s="146" t="str">
        <f>IFERROR(IF(S1797:$S$5009&lt;&gt;0, ABS(S1797-$AC$7),""),"")</f>
        <v/>
      </c>
      <c r="U1797" s="146" t="str">
        <f>IFERROR(IF(S1797:$S$5009&lt;&gt;0, (T1797-$AB$16)^2,""),"")</f>
        <v/>
      </c>
      <c r="V1797" s="147" t="str">
        <f>IF(Data!C1801="","",C1801)</f>
        <v/>
      </c>
      <c r="W1797" s="146" t="str">
        <f>IFERROR(IF(V1797:$V$5009&lt;&gt;0, ABS(C1801-$AC$8),""),"")</f>
        <v/>
      </c>
      <c r="X1797" s="146" t="str">
        <f>IFERROR(IF(V1797:$V$5009&lt;&gt;0, (W1797-$AB$17)^2,""),"")</f>
        <v/>
      </c>
    </row>
    <row r="1798" spans="1:24" ht="23">
      <c r="A1798" s="154">
        <v>1789</v>
      </c>
      <c r="B1798" s="127" t="str">
        <f>IF(Data!B1798:$B$5009&lt;&gt;"",Data!B1798,"")</f>
        <v/>
      </c>
      <c r="C1798" s="127" t="str">
        <f>IF(Data!$C1798:C$5009&lt;&gt;"",Data!C1798,"")</f>
        <v/>
      </c>
      <c r="S1798" s="145" t="str">
        <f>IF(Data!B1802="","",B1802)</f>
        <v/>
      </c>
      <c r="T1798" s="146" t="str">
        <f>IFERROR(IF(S1798:$S$5009&lt;&gt;0, ABS(S1798-$AC$7),""),"")</f>
        <v/>
      </c>
      <c r="U1798" s="146" t="str">
        <f>IFERROR(IF(S1798:$S$5009&lt;&gt;0, (T1798-$AB$16)^2,""),"")</f>
        <v/>
      </c>
      <c r="V1798" s="147" t="str">
        <f>IF(Data!C1802="","",C1802)</f>
        <v/>
      </c>
      <c r="W1798" s="146" t="str">
        <f>IFERROR(IF(V1798:$V$5009&lt;&gt;0, ABS(C1802-$AC$8),""),"")</f>
        <v/>
      </c>
      <c r="X1798" s="146" t="str">
        <f>IFERROR(IF(V1798:$V$5009&lt;&gt;0, (W1798-$AB$17)^2,""),"")</f>
        <v/>
      </c>
    </row>
    <row r="1799" spans="1:24" ht="23">
      <c r="A1799" s="155">
        <v>1790</v>
      </c>
      <c r="B1799" s="127" t="str">
        <f>IF(Data!B1799:$B$5009&lt;&gt;"",Data!B1799,"")</f>
        <v/>
      </c>
      <c r="C1799" s="127" t="str">
        <f>IF(Data!$C1799:C$5009&lt;&gt;"",Data!C1799,"")</f>
        <v/>
      </c>
      <c r="S1799" s="145" t="str">
        <f>IF(Data!B1803="","",B1803)</f>
        <v/>
      </c>
      <c r="T1799" s="146" t="str">
        <f>IFERROR(IF(S1799:$S$5009&lt;&gt;0, ABS(S1799-$AC$7),""),"")</f>
        <v/>
      </c>
      <c r="U1799" s="146" t="str">
        <f>IFERROR(IF(S1799:$S$5009&lt;&gt;0, (T1799-$AB$16)^2,""),"")</f>
        <v/>
      </c>
      <c r="V1799" s="147" t="str">
        <f>IF(Data!C1803="","",C1803)</f>
        <v/>
      </c>
      <c r="W1799" s="146" t="str">
        <f>IFERROR(IF(V1799:$V$5009&lt;&gt;0, ABS(C1803-$AC$8),""),"")</f>
        <v/>
      </c>
      <c r="X1799" s="146" t="str">
        <f>IFERROR(IF(V1799:$V$5009&lt;&gt;0, (W1799-$AB$17)^2,""),"")</f>
        <v/>
      </c>
    </row>
    <row r="1800" spans="1:24" ht="23">
      <c r="A1800" s="154">
        <v>1791</v>
      </c>
      <c r="B1800" s="127" t="str">
        <f>IF(Data!B1800:$B$5009&lt;&gt;"",Data!B1800,"")</f>
        <v/>
      </c>
      <c r="C1800" s="127" t="str">
        <f>IF(Data!$C1800:C$5009&lt;&gt;"",Data!C1800,"")</f>
        <v/>
      </c>
      <c r="S1800" s="145" t="str">
        <f>IF(Data!B1804="","",B1804)</f>
        <v/>
      </c>
      <c r="T1800" s="146" t="str">
        <f>IFERROR(IF(S1800:$S$5009&lt;&gt;0, ABS(S1800-$AC$7),""),"")</f>
        <v/>
      </c>
      <c r="U1800" s="146" t="str">
        <f>IFERROR(IF(S1800:$S$5009&lt;&gt;0, (T1800-$AB$16)^2,""),"")</f>
        <v/>
      </c>
      <c r="V1800" s="147" t="str">
        <f>IF(Data!C1804="","",C1804)</f>
        <v/>
      </c>
      <c r="W1800" s="146" t="str">
        <f>IFERROR(IF(V1800:$V$5009&lt;&gt;0, ABS(C1804-$AC$8),""),"")</f>
        <v/>
      </c>
      <c r="X1800" s="146" t="str">
        <f>IFERROR(IF(V1800:$V$5009&lt;&gt;0, (W1800-$AB$17)^2,""),"")</f>
        <v/>
      </c>
    </row>
    <row r="1801" spans="1:24" ht="23">
      <c r="A1801" s="155">
        <v>1792</v>
      </c>
      <c r="B1801" s="127" t="str">
        <f>IF(Data!B1801:$B$5009&lt;&gt;"",Data!B1801,"")</f>
        <v/>
      </c>
      <c r="C1801" s="127" t="str">
        <f>IF(Data!$C1801:C$5009&lt;&gt;"",Data!C1801,"")</f>
        <v/>
      </c>
      <c r="S1801" s="145" t="str">
        <f>IF(Data!B1805="","",B1805)</f>
        <v/>
      </c>
      <c r="T1801" s="146" t="str">
        <f>IFERROR(IF(S1801:$S$5009&lt;&gt;0, ABS(S1801-$AC$7),""),"")</f>
        <v/>
      </c>
      <c r="U1801" s="146" t="str">
        <f>IFERROR(IF(S1801:$S$5009&lt;&gt;0, (T1801-$AB$16)^2,""),"")</f>
        <v/>
      </c>
      <c r="V1801" s="147" t="str">
        <f>IF(Data!C1805="","",C1805)</f>
        <v/>
      </c>
      <c r="W1801" s="146" t="str">
        <f>IFERROR(IF(V1801:$V$5009&lt;&gt;0, ABS(C1805-$AC$8),""),"")</f>
        <v/>
      </c>
      <c r="X1801" s="146" t="str">
        <f>IFERROR(IF(V1801:$V$5009&lt;&gt;0, (W1801-$AB$17)^2,""),"")</f>
        <v/>
      </c>
    </row>
    <row r="1802" spans="1:24" ht="23">
      <c r="A1802" s="154">
        <v>1793</v>
      </c>
      <c r="B1802" s="127" t="str">
        <f>IF(Data!B1802:$B$5009&lt;&gt;"",Data!B1802,"")</f>
        <v/>
      </c>
      <c r="C1802" s="127" t="str">
        <f>IF(Data!$C1802:C$5009&lt;&gt;"",Data!C1802,"")</f>
        <v/>
      </c>
      <c r="S1802" s="145" t="str">
        <f>IF(Data!B1806="","",B1806)</f>
        <v/>
      </c>
      <c r="T1802" s="146" t="str">
        <f>IFERROR(IF(S1802:$S$5009&lt;&gt;0, ABS(S1802-$AC$7),""),"")</f>
        <v/>
      </c>
      <c r="U1802" s="146" t="str">
        <f>IFERROR(IF(S1802:$S$5009&lt;&gt;0, (T1802-$AB$16)^2,""),"")</f>
        <v/>
      </c>
      <c r="V1802" s="147" t="str">
        <f>IF(Data!C1806="","",C1806)</f>
        <v/>
      </c>
      <c r="W1802" s="146" t="str">
        <f>IFERROR(IF(V1802:$V$5009&lt;&gt;0, ABS(C1806-$AC$8),""),"")</f>
        <v/>
      </c>
      <c r="X1802" s="146" t="str">
        <f>IFERROR(IF(V1802:$V$5009&lt;&gt;0, (W1802-$AB$17)^2,""),"")</f>
        <v/>
      </c>
    </row>
    <row r="1803" spans="1:24" ht="23">
      <c r="A1803" s="155">
        <v>1794</v>
      </c>
      <c r="B1803" s="127" t="str">
        <f>IF(Data!B1803:$B$5009&lt;&gt;"",Data!B1803,"")</f>
        <v/>
      </c>
      <c r="C1803" s="127" t="str">
        <f>IF(Data!$C1803:C$5009&lt;&gt;"",Data!C1803,"")</f>
        <v/>
      </c>
      <c r="S1803" s="145" t="str">
        <f>IF(Data!B1807="","",B1807)</f>
        <v/>
      </c>
      <c r="T1803" s="146" t="str">
        <f>IFERROR(IF(S1803:$S$5009&lt;&gt;0, ABS(S1803-$AC$7),""),"")</f>
        <v/>
      </c>
      <c r="U1803" s="146" t="str">
        <f>IFERROR(IF(S1803:$S$5009&lt;&gt;0, (T1803-$AB$16)^2,""),"")</f>
        <v/>
      </c>
      <c r="V1803" s="147" t="str">
        <f>IF(Data!C1807="","",C1807)</f>
        <v/>
      </c>
      <c r="W1803" s="146" t="str">
        <f>IFERROR(IF(V1803:$V$5009&lt;&gt;0, ABS(C1807-$AC$8),""),"")</f>
        <v/>
      </c>
      <c r="X1803" s="146" t="str">
        <f>IFERROR(IF(V1803:$V$5009&lt;&gt;0, (W1803-$AB$17)^2,""),"")</f>
        <v/>
      </c>
    </row>
    <row r="1804" spans="1:24" ht="23">
      <c r="A1804" s="154">
        <v>1795</v>
      </c>
      <c r="B1804" s="127" t="str">
        <f>IF(Data!B1804:$B$5009&lt;&gt;"",Data!B1804,"")</f>
        <v/>
      </c>
      <c r="C1804" s="127" t="str">
        <f>IF(Data!$C1804:C$5009&lt;&gt;"",Data!C1804,"")</f>
        <v/>
      </c>
      <c r="S1804" s="145" t="str">
        <f>IF(Data!B1808="","",B1808)</f>
        <v/>
      </c>
      <c r="T1804" s="146" t="str">
        <f>IFERROR(IF(S1804:$S$5009&lt;&gt;0, ABS(S1804-$AC$7),""),"")</f>
        <v/>
      </c>
      <c r="U1804" s="146" t="str">
        <f>IFERROR(IF(S1804:$S$5009&lt;&gt;0, (T1804-$AB$16)^2,""),"")</f>
        <v/>
      </c>
      <c r="V1804" s="147" t="str">
        <f>IF(Data!C1808="","",C1808)</f>
        <v/>
      </c>
      <c r="W1804" s="146" t="str">
        <f>IFERROR(IF(V1804:$V$5009&lt;&gt;0, ABS(C1808-$AC$8),""),"")</f>
        <v/>
      </c>
      <c r="X1804" s="146" t="str">
        <f>IFERROR(IF(V1804:$V$5009&lt;&gt;0, (W1804-$AB$17)^2,""),"")</f>
        <v/>
      </c>
    </row>
    <row r="1805" spans="1:24" ht="23">
      <c r="A1805" s="155">
        <v>1796</v>
      </c>
      <c r="B1805" s="127" t="str">
        <f>IF(Data!B1805:$B$5009&lt;&gt;"",Data!B1805,"")</f>
        <v/>
      </c>
      <c r="C1805" s="127" t="str">
        <f>IF(Data!$C1805:C$5009&lt;&gt;"",Data!C1805,"")</f>
        <v/>
      </c>
      <c r="S1805" s="145" t="str">
        <f>IF(Data!B1809="","",B1809)</f>
        <v/>
      </c>
      <c r="T1805" s="146" t="str">
        <f>IFERROR(IF(S1805:$S$5009&lt;&gt;0, ABS(S1805-$AC$7),""),"")</f>
        <v/>
      </c>
      <c r="U1805" s="146" t="str">
        <f>IFERROR(IF(S1805:$S$5009&lt;&gt;0, (T1805-$AB$16)^2,""),"")</f>
        <v/>
      </c>
      <c r="V1805" s="147" t="str">
        <f>IF(Data!C1809="","",C1809)</f>
        <v/>
      </c>
      <c r="W1805" s="146" t="str">
        <f>IFERROR(IF(V1805:$V$5009&lt;&gt;0, ABS(C1809-$AC$8),""),"")</f>
        <v/>
      </c>
      <c r="X1805" s="146" t="str">
        <f>IFERROR(IF(V1805:$V$5009&lt;&gt;0, (W1805-$AB$17)^2,""),"")</f>
        <v/>
      </c>
    </row>
    <row r="1806" spans="1:24" ht="23">
      <c r="A1806" s="154">
        <v>1797</v>
      </c>
      <c r="B1806" s="127" t="str">
        <f>IF(Data!B1806:$B$5009&lt;&gt;"",Data!B1806,"")</f>
        <v/>
      </c>
      <c r="C1806" s="127" t="str">
        <f>IF(Data!$C1806:C$5009&lt;&gt;"",Data!C1806,"")</f>
        <v/>
      </c>
      <c r="S1806" s="145" t="str">
        <f>IF(Data!B1810="","",B1810)</f>
        <v/>
      </c>
      <c r="T1806" s="146" t="str">
        <f>IFERROR(IF(S1806:$S$5009&lt;&gt;0, ABS(S1806-$AC$7),""),"")</f>
        <v/>
      </c>
      <c r="U1806" s="146" t="str">
        <f>IFERROR(IF(S1806:$S$5009&lt;&gt;0, (T1806-$AB$16)^2,""),"")</f>
        <v/>
      </c>
      <c r="V1806" s="147" t="str">
        <f>IF(Data!C1810="","",C1810)</f>
        <v/>
      </c>
      <c r="W1806" s="146" t="str">
        <f>IFERROR(IF(V1806:$V$5009&lt;&gt;0, ABS(C1810-$AC$8),""),"")</f>
        <v/>
      </c>
      <c r="X1806" s="146" t="str">
        <f>IFERROR(IF(V1806:$V$5009&lt;&gt;0, (W1806-$AB$17)^2,""),"")</f>
        <v/>
      </c>
    </row>
    <row r="1807" spans="1:24" ht="23">
      <c r="A1807" s="155">
        <v>1798</v>
      </c>
      <c r="B1807" s="127" t="str">
        <f>IF(Data!B1807:$B$5009&lt;&gt;"",Data!B1807,"")</f>
        <v/>
      </c>
      <c r="C1807" s="127" t="str">
        <f>IF(Data!$C1807:C$5009&lt;&gt;"",Data!C1807,"")</f>
        <v/>
      </c>
      <c r="S1807" s="145" t="str">
        <f>IF(Data!B1811="","",B1811)</f>
        <v/>
      </c>
      <c r="T1807" s="146" t="str">
        <f>IFERROR(IF(S1807:$S$5009&lt;&gt;0, ABS(S1807-$AC$7),""),"")</f>
        <v/>
      </c>
      <c r="U1807" s="146" t="str">
        <f>IFERROR(IF(S1807:$S$5009&lt;&gt;0, (T1807-$AB$16)^2,""),"")</f>
        <v/>
      </c>
      <c r="V1807" s="147" t="str">
        <f>IF(Data!C1811="","",C1811)</f>
        <v/>
      </c>
      <c r="W1807" s="146" t="str">
        <f>IFERROR(IF(V1807:$V$5009&lt;&gt;0, ABS(C1811-$AC$8),""),"")</f>
        <v/>
      </c>
      <c r="X1807" s="146" t="str">
        <f>IFERROR(IF(V1807:$V$5009&lt;&gt;0, (W1807-$AB$17)^2,""),"")</f>
        <v/>
      </c>
    </row>
    <row r="1808" spans="1:24" ht="23">
      <c r="A1808" s="154">
        <v>1799</v>
      </c>
      <c r="B1808" s="127" t="str">
        <f>IF(Data!B1808:$B$5009&lt;&gt;"",Data!B1808,"")</f>
        <v/>
      </c>
      <c r="C1808" s="127" t="str">
        <f>IF(Data!$C1808:C$5009&lt;&gt;"",Data!C1808,"")</f>
        <v/>
      </c>
      <c r="S1808" s="145" t="str">
        <f>IF(Data!B1812="","",B1812)</f>
        <v/>
      </c>
      <c r="T1808" s="146" t="str">
        <f>IFERROR(IF(S1808:$S$5009&lt;&gt;0, ABS(S1808-$AC$7),""),"")</f>
        <v/>
      </c>
      <c r="U1808" s="146" t="str">
        <f>IFERROR(IF(S1808:$S$5009&lt;&gt;0, (T1808-$AB$16)^2,""),"")</f>
        <v/>
      </c>
      <c r="V1808" s="147" t="str">
        <f>IF(Data!C1812="","",C1812)</f>
        <v/>
      </c>
      <c r="W1808" s="146" t="str">
        <f>IFERROR(IF(V1808:$V$5009&lt;&gt;0, ABS(C1812-$AC$8),""),"")</f>
        <v/>
      </c>
      <c r="X1808" s="146" t="str">
        <f>IFERROR(IF(V1808:$V$5009&lt;&gt;0, (W1808-$AB$17)^2,""),"")</f>
        <v/>
      </c>
    </row>
    <row r="1809" spans="1:24" ht="23">
      <c r="A1809" s="155">
        <v>1800</v>
      </c>
      <c r="B1809" s="127" t="str">
        <f>IF(Data!B1809:$B$5009&lt;&gt;"",Data!B1809,"")</f>
        <v/>
      </c>
      <c r="C1809" s="127" t="str">
        <f>IF(Data!$C1809:C$5009&lt;&gt;"",Data!C1809,"")</f>
        <v/>
      </c>
      <c r="S1809" s="145" t="str">
        <f>IF(Data!B1813="","",B1813)</f>
        <v/>
      </c>
      <c r="T1809" s="146" t="str">
        <f>IFERROR(IF(S1809:$S$5009&lt;&gt;0, ABS(S1809-$AC$7),""),"")</f>
        <v/>
      </c>
      <c r="U1809" s="146" t="str">
        <f>IFERROR(IF(S1809:$S$5009&lt;&gt;0, (T1809-$AB$16)^2,""),"")</f>
        <v/>
      </c>
      <c r="V1809" s="147" t="str">
        <f>IF(Data!C1813="","",C1813)</f>
        <v/>
      </c>
      <c r="W1809" s="146" t="str">
        <f>IFERROR(IF(V1809:$V$5009&lt;&gt;0, ABS(C1813-$AC$8),""),"")</f>
        <v/>
      </c>
      <c r="X1809" s="146" t="str">
        <f>IFERROR(IF(V1809:$V$5009&lt;&gt;0, (W1809-$AB$17)^2,""),"")</f>
        <v/>
      </c>
    </row>
    <row r="1810" spans="1:24" ht="23">
      <c r="A1810" s="154">
        <v>1801</v>
      </c>
      <c r="B1810" s="127" t="str">
        <f>IF(Data!B1810:$B$5009&lt;&gt;"",Data!B1810,"")</f>
        <v/>
      </c>
      <c r="C1810" s="127" t="str">
        <f>IF(Data!$C1810:C$5009&lt;&gt;"",Data!C1810,"")</f>
        <v/>
      </c>
      <c r="S1810" s="145" t="str">
        <f>IF(Data!B1814="","",B1814)</f>
        <v/>
      </c>
      <c r="T1810" s="146" t="str">
        <f>IFERROR(IF(S1810:$S$5009&lt;&gt;0, ABS(S1810-$AC$7),""),"")</f>
        <v/>
      </c>
      <c r="U1810" s="146" t="str">
        <f>IFERROR(IF(S1810:$S$5009&lt;&gt;0, (T1810-$AB$16)^2,""),"")</f>
        <v/>
      </c>
      <c r="V1810" s="147" t="str">
        <f>IF(Data!C1814="","",C1814)</f>
        <v/>
      </c>
      <c r="W1810" s="146" t="str">
        <f>IFERROR(IF(V1810:$V$5009&lt;&gt;0, ABS(C1814-$AC$8),""),"")</f>
        <v/>
      </c>
      <c r="X1810" s="146" t="str">
        <f>IFERROR(IF(V1810:$V$5009&lt;&gt;0, (W1810-$AB$17)^2,""),"")</f>
        <v/>
      </c>
    </row>
    <row r="1811" spans="1:24" ht="23">
      <c r="A1811" s="155">
        <v>1802</v>
      </c>
      <c r="B1811" s="127" t="str">
        <f>IF(Data!B1811:$B$5009&lt;&gt;"",Data!B1811,"")</f>
        <v/>
      </c>
      <c r="C1811" s="127" t="str">
        <f>IF(Data!$C1811:C$5009&lt;&gt;"",Data!C1811,"")</f>
        <v/>
      </c>
      <c r="S1811" s="145" t="str">
        <f>IF(Data!B1815="","",B1815)</f>
        <v/>
      </c>
      <c r="T1811" s="146" t="str">
        <f>IFERROR(IF(S1811:$S$5009&lt;&gt;0, ABS(S1811-$AC$7),""),"")</f>
        <v/>
      </c>
      <c r="U1811" s="146" t="str">
        <f>IFERROR(IF(S1811:$S$5009&lt;&gt;0, (T1811-$AB$16)^2,""),"")</f>
        <v/>
      </c>
      <c r="V1811" s="147" t="str">
        <f>IF(Data!C1815="","",C1815)</f>
        <v/>
      </c>
      <c r="W1811" s="146" t="str">
        <f>IFERROR(IF(V1811:$V$5009&lt;&gt;0, ABS(C1815-$AC$8),""),"")</f>
        <v/>
      </c>
      <c r="X1811" s="146" t="str">
        <f>IFERROR(IF(V1811:$V$5009&lt;&gt;0, (W1811-$AB$17)^2,""),"")</f>
        <v/>
      </c>
    </row>
    <row r="1812" spans="1:24" ht="23">
      <c r="A1812" s="154">
        <v>1803</v>
      </c>
      <c r="B1812" s="127" t="str">
        <f>IF(Data!B1812:$B$5009&lt;&gt;"",Data!B1812,"")</f>
        <v/>
      </c>
      <c r="C1812" s="127" t="str">
        <f>IF(Data!$C1812:C$5009&lt;&gt;"",Data!C1812,"")</f>
        <v/>
      </c>
      <c r="S1812" s="145" t="str">
        <f>IF(Data!B1816="","",B1816)</f>
        <v/>
      </c>
      <c r="T1812" s="146" t="str">
        <f>IFERROR(IF(S1812:$S$5009&lt;&gt;0, ABS(S1812-$AC$7),""),"")</f>
        <v/>
      </c>
      <c r="U1812" s="146" t="str">
        <f>IFERROR(IF(S1812:$S$5009&lt;&gt;0, (T1812-$AB$16)^2,""),"")</f>
        <v/>
      </c>
      <c r="V1812" s="147" t="str">
        <f>IF(Data!C1816="","",C1816)</f>
        <v/>
      </c>
      <c r="W1812" s="146" t="str">
        <f>IFERROR(IF(V1812:$V$5009&lt;&gt;0, ABS(C1816-$AC$8),""),"")</f>
        <v/>
      </c>
      <c r="X1812" s="146" t="str">
        <f>IFERROR(IF(V1812:$V$5009&lt;&gt;0, (W1812-$AB$17)^2,""),"")</f>
        <v/>
      </c>
    </row>
    <row r="1813" spans="1:24" ht="23">
      <c r="A1813" s="155">
        <v>1804</v>
      </c>
      <c r="B1813" s="127" t="str">
        <f>IF(Data!B1813:$B$5009&lt;&gt;"",Data!B1813,"")</f>
        <v/>
      </c>
      <c r="C1813" s="127" t="str">
        <f>IF(Data!$C1813:C$5009&lt;&gt;"",Data!C1813,"")</f>
        <v/>
      </c>
      <c r="S1813" s="145" t="str">
        <f>IF(Data!B1817="","",B1817)</f>
        <v/>
      </c>
      <c r="T1813" s="146" t="str">
        <f>IFERROR(IF(S1813:$S$5009&lt;&gt;0, ABS(S1813-$AC$7),""),"")</f>
        <v/>
      </c>
      <c r="U1813" s="146" t="str">
        <f>IFERROR(IF(S1813:$S$5009&lt;&gt;0, (T1813-$AB$16)^2,""),"")</f>
        <v/>
      </c>
      <c r="V1813" s="147" t="str">
        <f>IF(Data!C1817="","",C1817)</f>
        <v/>
      </c>
      <c r="W1813" s="146" t="str">
        <f>IFERROR(IF(V1813:$V$5009&lt;&gt;0, ABS(C1817-$AC$8),""),"")</f>
        <v/>
      </c>
      <c r="X1813" s="146" t="str">
        <f>IFERROR(IF(V1813:$V$5009&lt;&gt;0, (W1813-$AB$17)^2,""),"")</f>
        <v/>
      </c>
    </row>
    <row r="1814" spans="1:24" ht="23">
      <c r="A1814" s="154">
        <v>1805</v>
      </c>
      <c r="B1814" s="127" t="str">
        <f>IF(Data!B1814:$B$5009&lt;&gt;"",Data!B1814,"")</f>
        <v/>
      </c>
      <c r="C1814" s="127" t="str">
        <f>IF(Data!$C1814:C$5009&lt;&gt;"",Data!C1814,"")</f>
        <v/>
      </c>
      <c r="S1814" s="145" t="str">
        <f>IF(Data!B1818="","",B1818)</f>
        <v/>
      </c>
      <c r="T1814" s="146" t="str">
        <f>IFERROR(IF(S1814:$S$5009&lt;&gt;0, ABS(S1814-$AC$7),""),"")</f>
        <v/>
      </c>
      <c r="U1814" s="146" t="str">
        <f>IFERROR(IF(S1814:$S$5009&lt;&gt;0, (T1814-$AB$16)^2,""),"")</f>
        <v/>
      </c>
      <c r="V1814" s="147" t="str">
        <f>IF(Data!C1818="","",C1818)</f>
        <v/>
      </c>
      <c r="W1814" s="146" t="str">
        <f>IFERROR(IF(V1814:$V$5009&lt;&gt;0, ABS(C1818-$AC$8),""),"")</f>
        <v/>
      </c>
      <c r="X1814" s="146" t="str">
        <f>IFERROR(IF(V1814:$V$5009&lt;&gt;0, (W1814-$AB$17)^2,""),"")</f>
        <v/>
      </c>
    </row>
    <row r="1815" spans="1:24" ht="23">
      <c r="A1815" s="155">
        <v>1806</v>
      </c>
      <c r="B1815" s="127" t="str">
        <f>IF(Data!B1815:$B$5009&lt;&gt;"",Data!B1815,"")</f>
        <v/>
      </c>
      <c r="C1815" s="127" t="str">
        <f>IF(Data!$C1815:C$5009&lt;&gt;"",Data!C1815,"")</f>
        <v/>
      </c>
      <c r="S1815" s="145" t="str">
        <f>IF(Data!B1819="","",B1819)</f>
        <v/>
      </c>
      <c r="T1815" s="146" t="str">
        <f>IFERROR(IF(S1815:$S$5009&lt;&gt;0, ABS(S1815-$AC$7),""),"")</f>
        <v/>
      </c>
      <c r="U1815" s="146" t="str">
        <f>IFERROR(IF(S1815:$S$5009&lt;&gt;0, (T1815-$AB$16)^2,""),"")</f>
        <v/>
      </c>
      <c r="V1815" s="147" t="str">
        <f>IF(Data!C1819="","",C1819)</f>
        <v/>
      </c>
      <c r="W1815" s="146" t="str">
        <f>IFERROR(IF(V1815:$V$5009&lt;&gt;0, ABS(C1819-$AC$8),""),"")</f>
        <v/>
      </c>
      <c r="X1815" s="146" t="str">
        <f>IFERROR(IF(V1815:$V$5009&lt;&gt;0, (W1815-$AB$17)^2,""),"")</f>
        <v/>
      </c>
    </row>
    <row r="1816" spans="1:24" ht="23">
      <c r="A1816" s="154">
        <v>1807</v>
      </c>
      <c r="B1816" s="127" t="str">
        <f>IF(Data!B1816:$B$5009&lt;&gt;"",Data!B1816,"")</f>
        <v/>
      </c>
      <c r="C1816" s="127" t="str">
        <f>IF(Data!$C1816:C$5009&lt;&gt;"",Data!C1816,"")</f>
        <v/>
      </c>
      <c r="S1816" s="145" t="str">
        <f>IF(Data!B1820="","",B1820)</f>
        <v/>
      </c>
      <c r="T1816" s="146" t="str">
        <f>IFERROR(IF(S1816:$S$5009&lt;&gt;0, ABS(S1816-$AC$7),""),"")</f>
        <v/>
      </c>
      <c r="U1816" s="146" t="str">
        <f>IFERROR(IF(S1816:$S$5009&lt;&gt;0, (T1816-$AB$16)^2,""),"")</f>
        <v/>
      </c>
      <c r="V1816" s="147" t="str">
        <f>IF(Data!C1820="","",C1820)</f>
        <v/>
      </c>
      <c r="W1816" s="146" t="str">
        <f>IFERROR(IF(V1816:$V$5009&lt;&gt;0, ABS(C1820-$AC$8),""),"")</f>
        <v/>
      </c>
      <c r="X1816" s="146" t="str">
        <f>IFERROR(IF(V1816:$V$5009&lt;&gt;0, (W1816-$AB$17)^2,""),"")</f>
        <v/>
      </c>
    </row>
    <row r="1817" spans="1:24" ht="23">
      <c r="A1817" s="155">
        <v>1808</v>
      </c>
      <c r="B1817" s="127" t="str">
        <f>IF(Data!B1817:$B$5009&lt;&gt;"",Data!B1817,"")</f>
        <v/>
      </c>
      <c r="C1817" s="127" t="str">
        <f>IF(Data!$C1817:C$5009&lt;&gt;"",Data!C1817,"")</f>
        <v/>
      </c>
      <c r="S1817" s="145" t="str">
        <f>IF(Data!B1821="","",B1821)</f>
        <v/>
      </c>
      <c r="T1817" s="146" t="str">
        <f>IFERROR(IF(S1817:$S$5009&lt;&gt;0, ABS(S1817-$AC$7),""),"")</f>
        <v/>
      </c>
      <c r="U1817" s="146" t="str">
        <f>IFERROR(IF(S1817:$S$5009&lt;&gt;0, (T1817-$AB$16)^2,""),"")</f>
        <v/>
      </c>
      <c r="V1817" s="147" t="str">
        <f>IF(Data!C1821="","",C1821)</f>
        <v/>
      </c>
      <c r="W1817" s="146" t="str">
        <f>IFERROR(IF(V1817:$V$5009&lt;&gt;0, ABS(C1821-$AC$8),""),"")</f>
        <v/>
      </c>
      <c r="X1817" s="146" t="str">
        <f>IFERROR(IF(V1817:$V$5009&lt;&gt;0, (W1817-$AB$17)^2,""),"")</f>
        <v/>
      </c>
    </row>
    <row r="1818" spans="1:24" ht="23">
      <c r="A1818" s="154">
        <v>1809</v>
      </c>
      <c r="B1818" s="127" t="str">
        <f>IF(Data!B1818:$B$5009&lt;&gt;"",Data!B1818,"")</f>
        <v/>
      </c>
      <c r="C1818" s="127" t="str">
        <f>IF(Data!$C1818:C$5009&lt;&gt;"",Data!C1818,"")</f>
        <v/>
      </c>
      <c r="S1818" s="145" t="str">
        <f>IF(Data!B1822="","",B1822)</f>
        <v/>
      </c>
      <c r="T1818" s="146" t="str">
        <f>IFERROR(IF(S1818:$S$5009&lt;&gt;0, ABS(S1818-$AC$7),""),"")</f>
        <v/>
      </c>
      <c r="U1818" s="146" t="str">
        <f>IFERROR(IF(S1818:$S$5009&lt;&gt;0, (T1818-$AB$16)^2,""),"")</f>
        <v/>
      </c>
      <c r="V1818" s="147" t="str">
        <f>IF(Data!C1822="","",C1822)</f>
        <v/>
      </c>
      <c r="W1818" s="146" t="str">
        <f>IFERROR(IF(V1818:$V$5009&lt;&gt;0, ABS(C1822-$AC$8),""),"")</f>
        <v/>
      </c>
      <c r="X1818" s="146" t="str">
        <f>IFERROR(IF(V1818:$V$5009&lt;&gt;0, (W1818-$AB$17)^2,""),"")</f>
        <v/>
      </c>
    </row>
    <row r="1819" spans="1:24" ht="23">
      <c r="A1819" s="155">
        <v>1810</v>
      </c>
      <c r="B1819" s="127" t="str">
        <f>IF(Data!B1819:$B$5009&lt;&gt;"",Data!B1819,"")</f>
        <v/>
      </c>
      <c r="C1819" s="127" t="str">
        <f>IF(Data!$C1819:C$5009&lt;&gt;"",Data!C1819,"")</f>
        <v/>
      </c>
      <c r="S1819" s="145" t="str">
        <f>IF(Data!B1823="","",B1823)</f>
        <v/>
      </c>
      <c r="T1819" s="146" t="str">
        <f>IFERROR(IF(S1819:$S$5009&lt;&gt;0, ABS(S1819-$AC$7),""),"")</f>
        <v/>
      </c>
      <c r="U1819" s="146" t="str">
        <f>IFERROR(IF(S1819:$S$5009&lt;&gt;0, (T1819-$AB$16)^2,""),"")</f>
        <v/>
      </c>
      <c r="V1819" s="147" t="str">
        <f>IF(Data!C1823="","",C1823)</f>
        <v/>
      </c>
      <c r="W1819" s="146" t="str">
        <f>IFERROR(IF(V1819:$V$5009&lt;&gt;0, ABS(C1823-$AC$8),""),"")</f>
        <v/>
      </c>
      <c r="X1819" s="146" t="str">
        <f>IFERROR(IF(V1819:$V$5009&lt;&gt;0, (W1819-$AB$17)^2,""),"")</f>
        <v/>
      </c>
    </row>
    <row r="1820" spans="1:24" ht="23">
      <c r="A1820" s="154">
        <v>1811</v>
      </c>
      <c r="B1820" s="127" t="str">
        <f>IF(Data!B1820:$B$5009&lt;&gt;"",Data!B1820,"")</f>
        <v/>
      </c>
      <c r="C1820" s="127" t="str">
        <f>IF(Data!$C1820:C$5009&lt;&gt;"",Data!C1820,"")</f>
        <v/>
      </c>
      <c r="S1820" s="145" t="str">
        <f>IF(Data!B1824="","",B1824)</f>
        <v/>
      </c>
      <c r="T1820" s="146" t="str">
        <f>IFERROR(IF(S1820:$S$5009&lt;&gt;0, ABS(S1820-$AC$7),""),"")</f>
        <v/>
      </c>
      <c r="U1820" s="146" t="str">
        <f>IFERROR(IF(S1820:$S$5009&lt;&gt;0, (T1820-$AB$16)^2,""),"")</f>
        <v/>
      </c>
      <c r="V1820" s="147" t="str">
        <f>IF(Data!C1824="","",C1824)</f>
        <v/>
      </c>
      <c r="W1820" s="146" t="str">
        <f>IFERROR(IF(V1820:$V$5009&lt;&gt;0, ABS(C1824-$AC$8),""),"")</f>
        <v/>
      </c>
      <c r="X1820" s="146" t="str">
        <f>IFERROR(IF(V1820:$V$5009&lt;&gt;0, (W1820-$AB$17)^2,""),"")</f>
        <v/>
      </c>
    </row>
    <row r="1821" spans="1:24" ht="23">
      <c r="A1821" s="155">
        <v>1812</v>
      </c>
      <c r="B1821" s="127" t="str">
        <f>IF(Data!B1821:$B$5009&lt;&gt;"",Data!B1821,"")</f>
        <v/>
      </c>
      <c r="C1821" s="127" t="str">
        <f>IF(Data!$C1821:C$5009&lt;&gt;"",Data!C1821,"")</f>
        <v/>
      </c>
      <c r="S1821" s="145" t="str">
        <f>IF(Data!B1825="","",B1825)</f>
        <v/>
      </c>
      <c r="T1821" s="146" t="str">
        <f>IFERROR(IF(S1821:$S$5009&lt;&gt;0, ABS(S1821-$AC$7),""),"")</f>
        <v/>
      </c>
      <c r="U1821" s="146" t="str">
        <f>IFERROR(IF(S1821:$S$5009&lt;&gt;0, (T1821-$AB$16)^2,""),"")</f>
        <v/>
      </c>
      <c r="V1821" s="147" t="str">
        <f>IF(Data!C1825="","",C1825)</f>
        <v/>
      </c>
      <c r="W1821" s="146" t="str">
        <f>IFERROR(IF(V1821:$V$5009&lt;&gt;0, ABS(C1825-$AC$8),""),"")</f>
        <v/>
      </c>
      <c r="X1821" s="146" t="str">
        <f>IFERROR(IF(V1821:$V$5009&lt;&gt;0, (W1821-$AB$17)^2,""),"")</f>
        <v/>
      </c>
    </row>
    <row r="1822" spans="1:24" ht="23">
      <c r="A1822" s="154">
        <v>1813</v>
      </c>
      <c r="B1822" s="127" t="str">
        <f>IF(Data!B1822:$B$5009&lt;&gt;"",Data!B1822,"")</f>
        <v/>
      </c>
      <c r="C1822" s="127" t="str">
        <f>IF(Data!$C1822:C$5009&lt;&gt;"",Data!C1822,"")</f>
        <v/>
      </c>
      <c r="S1822" s="145" t="str">
        <f>IF(Data!B1826="","",B1826)</f>
        <v/>
      </c>
      <c r="T1822" s="146" t="str">
        <f>IFERROR(IF(S1822:$S$5009&lt;&gt;0, ABS(S1822-$AC$7),""),"")</f>
        <v/>
      </c>
      <c r="U1822" s="146" t="str">
        <f>IFERROR(IF(S1822:$S$5009&lt;&gt;0, (T1822-$AB$16)^2,""),"")</f>
        <v/>
      </c>
      <c r="V1822" s="147" t="str">
        <f>IF(Data!C1826="","",C1826)</f>
        <v/>
      </c>
      <c r="W1822" s="146" t="str">
        <f>IFERROR(IF(V1822:$V$5009&lt;&gt;0, ABS(C1826-$AC$8),""),"")</f>
        <v/>
      </c>
      <c r="X1822" s="146" t="str">
        <f>IFERROR(IF(V1822:$V$5009&lt;&gt;0, (W1822-$AB$17)^2,""),"")</f>
        <v/>
      </c>
    </row>
    <row r="1823" spans="1:24" ht="23">
      <c r="A1823" s="155">
        <v>1814</v>
      </c>
      <c r="B1823" s="127" t="str">
        <f>IF(Data!B1823:$B$5009&lt;&gt;"",Data!B1823,"")</f>
        <v/>
      </c>
      <c r="C1823" s="127" t="str">
        <f>IF(Data!$C1823:C$5009&lt;&gt;"",Data!C1823,"")</f>
        <v/>
      </c>
      <c r="S1823" s="145" t="str">
        <f>IF(Data!B1827="","",B1827)</f>
        <v/>
      </c>
      <c r="T1823" s="146" t="str">
        <f>IFERROR(IF(S1823:$S$5009&lt;&gt;0, ABS(S1823-$AC$7),""),"")</f>
        <v/>
      </c>
      <c r="U1823" s="146" t="str">
        <f>IFERROR(IF(S1823:$S$5009&lt;&gt;0, (T1823-$AB$16)^2,""),"")</f>
        <v/>
      </c>
      <c r="V1823" s="147" t="str">
        <f>IF(Data!C1827="","",C1827)</f>
        <v/>
      </c>
      <c r="W1823" s="146" t="str">
        <f>IFERROR(IF(V1823:$V$5009&lt;&gt;0, ABS(C1827-$AC$8),""),"")</f>
        <v/>
      </c>
      <c r="X1823" s="146" t="str">
        <f>IFERROR(IF(V1823:$V$5009&lt;&gt;0, (W1823-$AB$17)^2,""),"")</f>
        <v/>
      </c>
    </row>
    <row r="1824" spans="1:24" ht="23">
      <c r="A1824" s="154">
        <v>1815</v>
      </c>
      <c r="B1824" s="127" t="str">
        <f>IF(Data!B1824:$B$5009&lt;&gt;"",Data!B1824,"")</f>
        <v/>
      </c>
      <c r="C1824" s="127" t="str">
        <f>IF(Data!$C1824:C$5009&lt;&gt;"",Data!C1824,"")</f>
        <v/>
      </c>
      <c r="S1824" s="145" t="str">
        <f>IF(Data!B1828="","",B1828)</f>
        <v/>
      </c>
      <c r="T1824" s="146" t="str">
        <f>IFERROR(IF(S1824:$S$5009&lt;&gt;0, ABS(S1824-$AC$7),""),"")</f>
        <v/>
      </c>
      <c r="U1824" s="146" t="str">
        <f>IFERROR(IF(S1824:$S$5009&lt;&gt;0, (T1824-$AB$16)^2,""),"")</f>
        <v/>
      </c>
      <c r="V1824" s="147" t="str">
        <f>IF(Data!C1828="","",C1828)</f>
        <v/>
      </c>
      <c r="W1824" s="146" t="str">
        <f>IFERROR(IF(V1824:$V$5009&lt;&gt;0, ABS(C1828-$AC$8),""),"")</f>
        <v/>
      </c>
      <c r="X1824" s="146" t="str">
        <f>IFERROR(IF(V1824:$V$5009&lt;&gt;0, (W1824-$AB$17)^2,""),"")</f>
        <v/>
      </c>
    </row>
    <row r="1825" spans="1:24" ht="23">
      <c r="A1825" s="155">
        <v>1816</v>
      </c>
      <c r="B1825" s="127" t="str">
        <f>IF(Data!B1825:$B$5009&lt;&gt;"",Data!B1825,"")</f>
        <v/>
      </c>
      <c r="C1825" s="127" t="str">
        <f>IF(Data!$C1825:C$5009&lt;&gt;"",Data!C1825,"")</f>
        <v/>
      </c>
      <c r="S1825" s="145" t="str">
        <f>IF(Data!B1829="","",B1829)</f>
        <v/>
      </c>
      <c r="T1825" s="146" t="str">
        <f>IFERROR(IF(S1825:$S$5009&lt;&gt;0, ABS(S1825-$AC$7),""),"")</f>
        <v/>
      </c>
      <c r="U1825" s="146" t="str">
        <f>IFERROR(IF(S1825:$S$5009&lt;&gt;0, (T1825-$AB$16)^2,""),"")</f>
        <v/>
      </c>
      <c r="V1825" s="147" t="str">
        <f>IF(Data!C1829="","",C1829)</f>
        <v/>
      </c>
      <c r="W1825" s="146" t="str">
        <f>IFERROR(IF(V1825:$V$5009&lt;&gt;0, ABS(C1829-$AC$8),""),"")</f>
        <v/>
      </c>
      <c r="X1825" s="146" t="str">
        <f>IFERROR(IF(V1825:$V$5009&lt;&gt;0, (W1825-$AB$17)^2,""),"")</f>
        <v/>
      </c>
    </row>
    <row r="1826" spans="1:24" ht="23">
      <c r="A1826" s="154">
        <v>1817</v>
      </c>
      <c r="B1826" s="127" t="str">
        <f>IF(Data!B1826:$B$5009&lt;&gt;"",Data!B1826,"")</f>
        <v/>
      </c>
      <c r="C1826" s="127" t="str">
        <f>IF(Data!$C1826:C$5009&lt;&gt;"",Data!C1826,"")</f>
        <v/>
      </c>
      <c r="S1826" s="145" t="str">
        <f>IF(Data!B1830="","",B1830)</f>
        <v/>
      </c>
      <c r="T1826" s="146" t="str">
        <f>IFERROR(IF(S1826:$S$5009&lt;&gt;0, ABS(S1826-$AC$7),""),"")</f>
        <v/>
      </c>
      <c r="U1826" s="146" t="str">
        <f>IFERROR(IF(S1826:$S$5009&lt;&gt;0, (T1826-$AB$16)^2,""),"")</f>
        <v/>
      </c>
      <c r="V1826" s="147" t="str">
        <f>IF(Data!C1830="","",C1830)</f>
        <v/>
      </c>
      <c r="W1826" s="146" t="str">
        <f>IFERROR(IF(V1826:$V$5009&lt;&gt;0, ABS(C1830-$AC$8),""),"")</f>
        <v/>
      </c>
      <c r="X1826" s="146" t="str">
        <f>IFERROR(IF(V1826:$V$5009&lt;&gt;0, (W1826-$AB$17)^2,""),"")</f>
        <v/>
      </c>
    </row>
    <row r="1827" spans="1:24" ht="23">
      <c r="A1827" s="155">
        <v>1818</v>
      </c>
      <c r="B1827" s="127" t="str">
        <f>IF(Data!B1827:$B$5009&lt;&gt;"",Data!B1827,"")</f>
        <v/>
      </c>
      <c r="C1827" s="127" t="str">
        <f>IF(Data!$C1827:C$5009&lt;&gt;"",Data!C1827,"")</f>
        <v/>
      </c>
      <c r="S1827" s="145" t="str">
        <f>IF(Data!B1831="","",B1831)</f>
        <v/>
      </c>
      <c r="T1827" s="146" t="str">
        <f>IFERROR(IF(S1827:$S$5009&lt;&gt;0, ABS(S1827-$AC$7),""),"")</f>
        <v/>
      </c>
      <c r="U1827" s="146" t="str">
        <f>IFERROR(IF(S1827:$S$5009&lt;&gt;0, (T1827-$AB$16)^2,""),"")</f>
        <v/>
      </c>
      <c r="V1827" s="147" t="str">
        <f>IF(Data!C1831="","",C1831)</f>
        <v/>
      </c>
      <c r="W1827" s="146" t="str">
        <f>IFERROR(IF(V1827:$V$5009&lt;&gt;0, ABS(C1831-$AC$8),""),"")</f>
        <v/>
      </c>
      <c r="X1827" s="146" t="str">
        <f>IFERROR(IF(V1827:$V$5009&lt;&gt;0, (W1827-$AB$17)^2,""),"")</f>
        <v/>
      </c>
    </row>
    <row r="1828" spans="1:24" ht="23">
      <c r="A1828" s="154">
        <v>1819</v>
      </c>
      <c r="B1828" s="127" t="str">
        <f>IF(Data!B1828:$B$5009&lt;&gt;"",Data!B1828,"")</f>
        <v/>
      </c>
      <c r="C1828" s="127" t="str">
        <f>IF(Data!$C1828:C$5009&lt;&gt;"",Data!C1828,"")</f>
        <v/>
      </c>
      <c r="S1828" s="145" t="str">
        <f>IF(Data!B1832="","",B1832)</f>
        <v/>
      </c>
      <c r="T1828" s="146" t="str">
        <f>IFERROR(IF(S1828:$S$5009&lt;&gt;0, ABS(S1828-$AC$7),""),"")</f>
        <v/>
      </c>
      <c r="U1828" s="146" t="str">
        <f>IFERROR(IF(S1828:$S$5009&lt;&gt;0, (T1828-$AB$16)^2,""),"")</f>
        <v/>
      </c>
      <c r="V1828" s="147" t="str">
        <f>IF(Data!C1832="","",C1832)</f>
        <v/>
      </c>
      <c r="W1828" s="146" t="str">
        <f>IFERROR(IF(V1828:$V$5009&lt;&gt;0, ABS(C1832-$AC$8),""),"")</f>
        <v/>
      </c>
      <c r="X1828" s="146" t="str">
        <f>IFERROR(IF(V1828:$V$5009&lt;&gt;0, (W1828-$AB$17)^2,""),"")</f>
        <v/>
      </c>
    </row>
    <row r="1829" spans="1:24" ht="23">
      <c r="A1829" s="155">
        <v>1820</v>
      </c>
      <c r="B1829" s="127" t="str">
        <f>IF(Data!B1829:$B$5009&lt;&gt;"",Data!B1829,"")</f>
        <v/>
      </c>
      <c r="C1829" s="127" t="str">
        <f>IF(Data!$C1829:C$5009&lt;&gt;"",Data!C1829,"")</f>
        <v/>
      </c>
      <c r="S1829" s="145" t="str">
        <f>IF(Data!B1833="","",B1833)</f>
        <v/>
      </c>
      <c r="T1829" s="146" t="str">
        <f>IFERROR(IF(S1829:$S$5009&lt;&gt;0, ABS(S1829-$AC$7),""),"")</f>
        <v/>
      </c>
      <c r="U1829" s="146" t="str">
        <f>IFERROR(IF(S1829:$S$5009&lt;&gt;0, (T1829-$AB$16)^2,""),"")</f>
        <v/>
      </c>
      <c r="V1829" s="147" t="str">
        <f>IF(Data!C1833="","",C1833)</f>
        <v/>
      </c>
      <c r="W1829" s="146" t="str">
        <f>IFERROR(IF(V1829:$V$5009&lt;&gt;0, ABS(C1833-$AC$8),""),"")</f>
        <v/>
      </c>
      <c r="X1829" s="146" t="str">
        <f>IFERROR(IF(V1829:$V$5009&lt;&gt;0, (W1829-$AB$17)^2,""),"")</f>
        <v/>
      </c>
    </row>
    <row r="1830" spans="1:24" ht="23">
      <c r="A1830" s="154">
        <v>1821</v>
      </c>
      <c r="B1830" s="127" t="str">
        <f>IF(Data!B1830:$B$5009&lt;&gt;"",Data!B1830,"")</f>
        <v/>
      </c>
      <c r="C1830" s="127" t="str">
        <f>IF(Data!$C1830:C$5009&lt;&gt;"",Data!C1830,"")</f>
        <v/>
      </c>
      <c r="S1830" s="145" t="str">
        <f>IF(Data!B1834="","",B1834)</f>
        <v/>
      </c>
      <c r="T1830" s="146" t="str">
        <f>IFERROR(IF(S1830:$S$5009&lt;&gt;0, ABS(S1830-$AC$7),""),"")</f>
        <v/>
      </c>
      <c r="U1830" s="146" t="str">
        <f>IFERROR(IF(S1830:$S$5009&lt;&gt;0, (T1830-$AB$16)^2,""),"")</f>
        <v/>
      </c>
      <c r="V1830" s="147" t="str">
        <f>IF(Data!C1834="","",C1834)</f>
        <v/>
      </c>
      <c r="W1830" s="146" t="str">
        <f>IFERROR(IF(V1830:$V$5009&lt;&gt;0, ABS(C1834-$AC$8),""),"")</f>
        <v/>
      </c>
      <c r="X1830" s="146" t="str">
        <f>IFERROR(IF(V1830:$V$5009&lt;&gt;0, (W1830-$AB$17)^2,""),"")</f>
        <v/>
      </c>
    </row>
    <row r="1831" spans="1:24" ht="23">
      <c r="A1831" s="155">
        <v>1822</v>
      </c>
      <c r="B1831" s="127" t="str">
        <f>IF(Data!B1831:$B$5009&lt;&gt;"",Data!B1831,"")</f>
        <v/>
      </c>
      <c r="C1831" s="127" t="str">
        <f>IF(Data!$C1831:C$5009&lt;&gt;"",Data!C1831,"")</f>
        <v/>
      </c>
      <c r="S1831" s="145" t="str">
        <f>IF(Data!B1835="","",B1835)</f>
        <v/>
      </c>
      <c r="T1831" s="146" t="str">
        <f>IFERROR(IF(S1831:$S$5009&lt;&gt;0, ABS(S1831-$AC$7),""),"")</f>
        <v/>
      </c>
      <c r="U1831" s="146" t="str">
        <f>IFERROR(IF(S1831:$S$5009&lt;&gt;0, (T1831-$AB$16)^2,""),"")</f>
        <v/>
      </c>
      <c r="V1831" s="147" t="str">
        <f>IF(Data!C1835="","",C1835)</f>
        <v/>
      </c>
      <c r="W1831" s="146" t="str">
        <f>IFERROR(IF(V1831:$V$5009&lt;&gt;0, ABS(C1835-$AC$8),""),"")</f>
        <v/>
      </c>
      <c r="X1831" s="146" t="str">
        <f>IFERROR(IF(V1831:$V$5009&lt;&gt;0, (W1831-$AB$17)^2,""),"")</f>
        <v/>
      </c>
    </row>
    <row r="1832" spans="1:24" ht="23">
      <c r="A1832" s="154">
        <v>1823</v>
      </c>
      <c r="B1832" s="127" t="str">
        <f>IF(Data!B1832:$B$5009&lt;&gt;"",Data!B1832,"")</f>
        <v/>
      </c>
      <c r="C1832" s="127" t="str">
        <f>IF(Data!$C1832:C$5009&lt;&gt;"",Data!C1832,"")</f>
        <v/>
      </c>
      <c r="S1832" s="145" t="str">
        <f>IF(Data!B1836="","",B1836)</f>
        <v/>
      </c>
      <c r="T1832" s="146" t="str">
        <f>IFERROR(IF(S1832:$S$5009&lt;&gt;0, ABS(S1832-$AC$7),""),"")</f>
        <v/>
      </c>
      <c r="U1832" s="146" t="str">
        <f>IFERROR(IF(S1832:$S$5009&lt;&gt;0, (T1832-$AB$16)^2,""),"")</f>
        <v/>
      </c>
      <c r="V1832" s="147" t="str">
        <f>IF(Data!C1836="","",C1836)</f>
        <v/>
      </c>
      <c r="W1832" s="146" t="str">
        <f>IFERROR(IF(V1832:$V$5009&lt;&gt;0, ABS(C1836-$AC$8),""),"")</f>
        <v/>
      </c>
      <c r="X1832" s="146" t="str">
        <f>IFERROR(IF(V1832:$V$5009&lt;&gt;0, (W1832-$AB$17)^2,""),"")</f>
        <v/>
      </c>
    </row>
    <row r="1833" spans="1:24" ht="23">
      <c r="A1833" s="155">
        <v>1824</v>
      </c>
      <c r="B1833" s="127" t="str">
        <f>IF(Data!B1833:$B$5009&lt;&gt;"",Data!B1833,"")</f>
        <v/>
      </c>
      <c r="C1833" s="127" t="str">
        <f>IF(Data!$C1833:C$5009&lt;&gt;"",Data!C1833,"")</f>
        <v/>
      </c>
      <c r="S1833" s="145" t="str">
        <f>IF(Data!B1837="","",B1837)</f>
        <v/>
      </c>
      <c r="T1833" s="146" t="str">
        <f>IFERROR(IF(S1833:$S$5009&lt;&gt;0, ABS(S1833-$AC$7),""),"")</f>
        <v/>
      </c>
      <c r="U1833" s="146" t="str">
        <f>IFERROR(IF(S1833:$S$5009&lt;&gt;0, (T1833-$AB$16)^2,""),"")</f>
        <v/>
      </c>
      <c r="V1833" s="147" t="str">
        <f>IF(Data!C1837="","",C1837)</f>
        <v/>
      </c>
      <c r="W1833" s="146" t="str">
        <f>IFERROR(IF(V1833:$V$5009&lt;&gt;0, ABS(C1837-$AC$8),""),"")</f>
        <v/>
      </c>
      <c r="X1833" s="146" t="str">
        <f>IFERROR(IF(V1833:$V$5009&lt;&gt;0, (W1833-$AB$17)^2,""),"")</f>
        <v/>
      </c>
    </row>
    <row r="1834" spans="1:24" ht="23">
      <c r="A1834" s="154">
        <v>1825</v>
      </c>
      <c r="B1834" s="127" t="str">
        <f>IF(Data!B1834:$B$5009&lt;&gt;"",Data!B1834,"")</f>
        <v/>
      </c>
      <c r="C1834" s="127" t="str">
        <f>IF(Data!$C1834:C$5009&lt;&gt;"",Data!C1834,"")</f>
        <v/>
      </c>
      <c r="S1834" s="145" t="str">
        <f>IF(Data!B1838="","",B1838)</f>
        <v/>
      </c>
      <c r="T1834" s="146" t="str">
        <f>IFERROR(IF(S1834:$S$5009&lt;&gt;0, ABS(S1834-$AC$7),""),"")</f>
        <v/>
      </c>
      <c r="U1834" s="146" t="str">
        <f>IFERROR(IF(S1834:$S$5009&lt;&gt;0, (T1834-$AB$16)^2,""),"")</f>
        <v/>
      </c>
      <c r="V1834" s="147" t="str">
        <f>IF(Data!C1838="","",C1838)</f>
        <v/>
      </c>
      <c r="W1834" s="146" t="str">
        <f>IFERROR(IF(V1834:$V$5009&lt;&gt;0, ABS(C1838-$AC$8),""),"")</f>
        <v/>
      </c>
      <c r="X1834" s="146" t="str">
        <f>IFERROR(IF(V1834:$V$5009&lt;&gt;0, (W1834-$AB$17)^2,""),"")</f>
        <v/>
      </c>
    </row>
    <row r="1835" spans="1:24" ht="23">
      <c r="A1835" s="155">
        <v>1826</v>
      </c>
      <c r="B1835" s="127" t="str">
        <f>IF(Data!B1835:$B$5009&lt;&gt;"",Data!B1835,"")</f>
        <v/>
      </c>
      <c r="C1835" s="127" t="str">
        <f>IF(Data!$C1835:C$5009&lt;&gt;"",Data!C1835,"")</f>
        <v/>
      </c>
      <c r="S1835" s="145" t="str">
        <f>IF(Data!B1839="","",B1839)</f>
        <v/>
      </c>
      <c r="T1835" s="146" t="str">
        <f>IFERROR(IF(S1835:$S$5009&lt;&gt;0, ABS(S1835-$AC$7),""),"")</f>
        <v/>
      </c>
      <c r="U1835" s="146" t="str">
        <f>IFERROR(IF(S1835:$S$5009&lt;&gt;0, (T1835-$AB$16)^2,""),"")</f>
        <v/>
      </c>
      <c r="V1835" s="147" t="str">
        <f>IF(Data!C1839="","",C1839)</f>
        <v/>
      </c>
      <c r="W1835" s="146" t="str">
        <f>IFERROR(IF(V1835:$V$5009&lt;&gt;0, ABS(C1839-$AC$8),""),"")</f>
        <v/>
      </c>
      <c r="X1835" s="146" t="str">
        <f>IFERROR(IF(V1835:$V$5009&lt;&gt;0, (W1835-$AB$17)^2,""),"")</f>
        <v/>
      </c>
    </row>
    <row r="1836" spans="1:24" ht="23">
      <c r="A1836" s="154">
        <v>1827</v>
      </c>
      <c r="B1836" s="127" t="str">
        <f>IF(Data!B1836:$B$5009&lt;&gt;"",Data!B1836,"")</f>
        <v/>
      </c>
      <c r="C1836" s="127" t="str">
        <f>IF(Data!$C1836:C$5009&lt;&gt;"",Data!C1836,"")</f>
        <v/>
      </c>
      <c r="S1836" s="145" t="str">
        <f>IF(Data!B1840="","",B1840)</f>
        <v/>
      </c>
      <c r="T1836" s="146" t="str">
        <f>IFERROR(IF(S1836:$S$5009&lt;&gt;0, ABS(S1836-$AC$7),""),"")</f>
        <v/>
      </c>
      <c r="U1836" s="146" t="str">
        <f>IFERROR(IF(S1836:$S$5009&lt;&gt;0, (T1836-$AB$16)^2,""),"")</f>
        <v/>
      </c>
      <c r="V1836" s="147" t="str">
        <f>IF(Data!C1840="","",C1840)</f>
        <v/>
      </c>
      <c r="W1836" s="146" t="str">
        <f>IFERROR(IF(V1836:$V$5009&lt;&gt;0, ABS(C1840-$AC$8),""),"")</f>
        <v/>
      </c>
      <c r="X1836" s="146" t="str">
        <f>IFERROR(IF(V1836:$V$5009&lt;&gt;0, (W1836-$AB$17)^2,""),"")</f>
        <v/>
      </c>
    </row>
    <row r="1837" spans="1:24" ht="23">
      <c r="A1837" s="155">
        <v>1828</v>
      </c>
      <c r="B1837" s="127" t="str">
        <f>IF(Data!B1837:$B$5009&lt;&gt;"",Data!B1837,"")</f>
        <v/>
      </c>
      <c r="C1837" s="127" t="str">
        <f>IF(Data!$C1837:C$5009&lt;&gt;"",Data!C1837,"")</f>
        <v/>
      </c>
      <c r="S1837" s="145" t="str">
        <f>IF(Data!B1841="","",B1841)</f>
        <v/>
      </c>
      <c r="T1837" s="146" t="str">
        <f>IFERROR(IF(S1837:$S$5009&lt;&gt;0, ABS(S1837-$AC$7),""),"")</f>
        <v/>
      </c>
      <c r="U1837" s="146" t="str">
        <f>IFERROR(IF(S1837:$S$5009&lt;&gt;0, (T1837-$AB$16)^2,""),"")</f>
        <v/>
      </c>
      <c r="V1837" s="147" t="str">
        <f>IF(Data!C1841="","",C1841)</f>
        <v/>
      </c>
      <c r="W1837" s="146" t="str">
        <f>IFERROR(IF(V1837:$V$5009&lt;&gt;0, ABS(C1841-$AC$8),""),"")</f>
        <v/>
      </c>
      <c r="X1837" s="146" t="str">
        <f>IFERROR(IF(V1837:$V$5009&lt;&gt;0, (W1837-$AB$17)^2,""),"")</f>
        <v/>
      </c>
    </row>
    <row r="1838" spans="1:24" ht="23">
      <c r="A1838" s="154">
        <v>1829</v>
      </c>
      <c r="B1838" s="127" t="str">
        <f>IF(Data!B1838:$B$5009&lt;&gt;"",Data!B1838,"")</f>
        <v/>
      </c>
      <c r="C1838" s="127" t="str">
        <f>IF(Data!$C1838:C$5009&lt;&gt;"",Data!C1838,"")</f>
        <v/>
      </c>
      <c r="S1838" s="145" t="str">
        <f>IF(Data!B1842="","",B1842)</f>
        <v/>
      </c>
      <c r="T1838" s="146" t="str">
        <f>IFERROR(IF(S1838:$S$5009&lt;&gt;0, ABS(S1838-$AC$7),""),"")</f>
        <v/>
      </c>
      <c r="U1838" s="146" t="str">
        <f>IFERROR(IF(S1838:$S$5009&lt;&gt;0, (T1838-$AB$16)^2,""),"")</f>
        <v/>
      </c>
      <c r="V1838" s="147" t="str">
        <f>IF(Data!C1842="","",C1842)</f>
        <v/>
      </c>
      <c r="W1838" s="146" t="str">
        <f>IFERROR(IF(V1838:$V$5009&lt;&gt;0, ABS(C1842-$AC$8),""),"")</f>
        <v/>
      </c>
      <c r="X1838" s="146" t="str">
        <f>IFERROR(IF(V1838:$V$5009&lt;&gt;0, (W1838-$AB$17)^2,""),"")</f>
        <v/>
      </c>
    </row>
    <row r="1839" spans="1:24" ht="23">
      <c r="A1839" s="155">
        <v>1830</v>
      </c>
      <c r="B1839" s="127" t="str">
        <f>IF(Data!B1839:$B$5009&lt;&gt;"",Data!B1839,"")</f>
        <v/>
      </c>
      <c r="C1839" s="127" t="str">
        <f>IF(Data!$C1839:C$5009&lt;&gt;"",Data!C1839,"")</f>
        <v/>
      </c>
      <c r="S1839" s="145" t="str">
        <f>IF(Data!B1843="","",B1843)</f>
        <v/>
      </c>
      <c r="T1839" s="146" t="str">
        <f>IFERROR(IF(S1839:$S$5009&lt;&gt;0, ABS(S1839-$AC$7),""),"")</f>
        <v/>
      </c>
      <c r="U1839" s="146" t="str">
        <f>IFERROR(IF(S1839:$S$5009&lt;&gt;0, (T1839-$AB$16)^2,""),"")</f>
        <v/>
      </c>
      <c r="V1839" s="147" t="str">
        <f>IF(Data!C1843="","",C1843)</f>
        <v/>
      </c>
      <c r="W1839" s="146" t="str">
        <f>IFERROR(IF(V1839:$V$5009&lt;&gt;0, ABS(C1843-$AC$8),""),"")</f>
        <v/>
      </c>
      <c r="X1839" s="146" t="str">
        <f>IFERROR(IF(V1839:$V$5009&lt;&gt;0, (W1839-$AB$17)^2,""),"")</f>
        <v/>
      </c>
    </row>
    <row r="1840" spans="1:24" ht="23">
      <c r="A1840" s="154">
        <v>1831</v>
      </c>
      <c r="B1840" s="127" t="str">
        <f>IF(Data!B1840:$B$5009&lt;&gt;"",Data!B1840,"")</f>
        <v/>
      </c>
      <c r="C1840" s="127" t="str">
        <f>IF(Data!$C1840:C$5009&lt;&gt;"",Data!C1840,"")</f>
        <v/>
      </c>
      <c r="S1840" s="145" t="str">
        <f>IF(Data!B1844="","",B1844)</f>
        <v/>
      </c>
      <c r="T1840" s="146" t="str">
        <f>IFERROR(IF(S1840:$S$5009&lt;&gt;0, ABS(S1840-$AC$7),""),"")</f>
        <v/>
      </c>
      <c r="U1840" s="146" t="str">
        <f>IFERROR(IF(S1840:$S$5009&lt;&gt;0, (T1840-$AB$16)^2,""),"")</f>
        <v/>
      </c>
      <c r="V1840" s="147" t="str">
        <f>IF(Data!C1844="","",C1844)</f>
        <v/>
      </c>
      <c r="W1840" s="146" t="str">
        <f>IFERROR(IF(V1840:$V$5009&lt;&gt;0, ABS(C1844-$AC$8),""),"")</f>
        <v/>
      </c>
      <c r="X1840" s="146" t="str">
        <f>IFERROR(IF(V1840:$V$5009&lt;&gt;0, (W1840-$AB$17)^2,""),"")</f>
        <v/>
      </c>
    </row>
    <row r="1841" spans="1:24" ht="23">
      <c r="A1841" s="155">
        <v>1832</v>
      </c>
      <c r="B1841" s="127" t="str">
        <f>IF(Data!B1841:$B$5009&lt;&gt;"",Data!B1841,"")</f>
        <v/>
      </c>
      <c r="C1841" s="127" t="str">
        <f>IF(Data!$C1841:C$5009&lt;&gt;"",Data!C1841,"")</f>
        <v/>
      </c>
      <c r="S1841" s="145" t="str">
        <f>IF(Data!B1845="","",B1845)</f>
        <v/>
      </c>
      <c r="T1841" s="146" t="str">
        <f>IFERROR(IF(S1841:$S$5009&lt;&gt;0, ABS(S1841-$AC$7),""),"")</f>
        <v/>
      </c>
      <c r="U1841" s="146" t="str">
        <f>IFERROR(IF(S1841:$S$5009&lt;&gt;0, (T1841-$AB$16)^2,""),"")</f>
        <v/>
      </c>
      <c r="V1841" s="147" t="str">
        <f>IF(Data!C1845="","",C1845)</f>
        <v/>
      </c>
      <c r="W1841" s="146" t="str">
        <f>IFERROR(IF(V1841:$V$5009&lt;&gt;0, ABS(C1845-$AC$8),""),"")</f>
        <v/>
      </c>
      <c r="X1841" s="146" t="str">
        <f>IFERROR(IF(V1841:$V$5009&lt;&gt;0, (W1841-$AB$17)^2,""),"")</f>
        <v/>
      </c>
    </row>
    <row r="1842" spans="1:24" ht="23">
      <c r="A1842" s="154">
        <v>1833</v>
      </c>
      <c r="B1842" s="127" t="str">
        <f>IF(Data!B1842:$B$5009&lt;&gt;"",Data!B1842,"")</f>
        <v/>
      </c>
      <c r="C1842" s="127" t="str">
        <f>IF(Data!$C1842:C$5009&lt;&gt;"",Data!C1842,"")</f>
        <v/>
      </c>
      <c r="S1842" s="145" t="str">
        <f>IF(Data!B1846="","",B1846)</f>
        <v/>
      </c>
      <c r="T1842" s="146" t="str">
        <f>IFERROR(IF(S1842:$S$5009&lt;&gt;0, ABS(S1842-$AC$7),""),"")</f>
        <v/>
      </c>
      <c r="U1842" s="146" t="str">
        <f>IFERROR(IF(S1842:$S$5009&lt;&gt;0, (T1842-$AB$16)^2,""),"")</f>
        <v/>
      </c>
      <c r="V1842" s="147" t="str">
        <f>IF(Data!C1846="","",C1846)</f>
        <v/>
      </c>
      <c r="W1842" s="146" t="str">
        <f>IFERROR(IF(V1842:$V$5009&lt;&gt;0, ABS(C1846-$AC$8),""),"")</f>
        <v/>
      </c>
      <c r="X1842" s="146" t="str">
        <f>IFERROR(IF(V1842:$V$5009&lt;&gt;0, (W1842-$AB$17)^2,""),"")</f>
        <v/>
      </c>
    </row>
    <row r="1843" spans="1:24" ht="23">
      <c r="A1843" s="155">
        <v>1834</v>
      </c>
      <c r="B1843" s="127" t="str">
        <f>IF(Data!B1843:$B$5009&lt;&gt;"",Data!B1843,"")</f>
        <v/>
      </c>
      <c r="C1843" s="127" t="str">
        <f>IF(Data!$C1843:C$5009&lt;&gt;"",Data!C1843,"")</f>
        <v/>
      </c>
      <c r="S1843" s="145" t="str">
        <f>IF(Data!B1847="","",B1847)</f>
        <v/>
      </c>
      <c r="T1843" s="146" t="str">
        <f>IFERROR(IF(S1843:$S$5009&lt;&gt;0, ABS(S1843-$AC$7),""),"")</f>
        <v/>
      </c>
      <c r="U1843" s="146" t="str">
        <f>IFERROR(IF(S1843:$S$5009&lt;&gt;0, (T1843-$AB$16)^2,""),"")</f>
        <v/>
      </c>
      <c r="V1843" s="147" t="str">
        <f>IF(Data!C1847="","",C1847)</f>
        <v/>
      </c>
      <c r="W1843" s="146" t="str">
        <f>IFERROR(IF(V1843:$V$5009&lt;&gt;0, ABS(C1847-$AC$8),""),"")</f>
        <v/>
      </c>
      <c r="X1843" s="146" t="str">
        <f>IFERROR(IF(V1843:$V$5009&lt;&gt;0, (W1843-$AB$17)^2,""),"")</f>
        <v/>
      </c>
    </row>
    <row r="1844" spans="1:24" ht="23">
      <c r="A1844" s="154">
        <v>1835</v>
      </c>
      <c r="B1844" s="127" t="str">
        <f>IF(Data!B1844:$B$5009&lt;&gt;"",Data!B1844,"")</f>
        <v/>
      </c>
      <c r="C1844" s="127" t="str">
        <f>IF(Data!$C1844:C$5009&lt;&gt;"",Data!C1844,"")</f>
        <v/>
      </c>
      <c r="S1844" s="145" t="str">
        <f>IF(Data!B1848="","",B1848)</f>
        <v/>
      </c>
      <c r="T1844" s="146" t="str">
        <f>IFERROR(IF(S1844:$S$5009&lt;&gt;0, ABS(S1844-$AC$7),""),"")</f>
        <v/>
      </c>
      <c r="U1844" s="146" t="str">
        <f>IFERROR(IF(S1844:$S$5009&lt;&gt;0, (T1844-$AB$16)^2,""),"")</f>
        <v/>
      </c>
      <c r="V1844" s="147" t="str">
        <f>IF(Data!C1848="","",C1848)</f>
        <v/>
      </c>
      <c r="W1844" s="146" t="str">
        <f>IFERROR(IF(V1844:$V$5009&lt;&gt;0, ABS(C1848-$AC$8),""),"")</f>
        <v/>
      </c>
      <c r="X1844" s="146" t="str">
        <f>IFERROR(IF(V1844:$V$5009&lt;&gt;0, (W1844-$AB$17)^2,""),"")</f>
        <v/>
      </c>
    </row>
    <row r="1845" spans="1:24" ht="23">
      <c r="A1845" s="155">
        <v>1836</v>
      </c>
      <c r="B1845" s="127" t="str">
        <f>IF(Data!B1845:$B$5009&lt;&gt;"",Data!B1845,"")</f>
        <v/>
      </c>
      <c r="C1845" s="127" t="str">
        <f>IF(Data!$C1845:C$5009&lt;&gt;"",Data!C1845,"")</f>
        <v/>
      </c>
      <c r="S1845" s="145" t="str">
        <f>IF(Data!B1849="","",B1849)</f>
        <v/>
      </c>
      <c r="T1845" s="146" t="str">
        <f>IFERROR(IF(S1845:$S$5009&lt;&gt;0, ABS(S1845-$AC$7),""),"")</f>
        <v/>
      </c>
      <c r="U1845" s="146" t="str">
        <f>IFERROR(IF(S1845:$S$5009&lt;&gt;0, (T1845-$AB$16)^2,""),"")</f>
        <v/>
      </c>
      <c r="V1845" s="147" t="str">
        <f>IF(Data!C1849="","",C1849)</f>
        <v/>
      </c>
      <c r="W1845" s="146" t="str">
        <f>IFERROR(IF(V1845:$V$5009&lt;&gt;0, ABS(C1849-$AC$8),""),"")</f>
        <v/>
      </c>
      <c r="X1845" s="146" t="str">
        <f>IFERROR(IF(V1845:$V$5009&lt;&gt;0, (W1845-$AB$17)^2,""),"")</f>
        <v/>
      </c>
    </row>
    <row r="1846" spans="1:24" ht="23">
      <c r="A1846" s="154">
        <v>1837</v>
      </c>
      <c r="B1846" s="127" t="str">
        <f>IF(Data!B1846:$B$5009&lt;&gt;"",Data!B1846,"")</f>
        <v/>
      </c>
      <c r="C1846" s="127" t="str">
        <f>IF(Data!$C1846:C$5009&lt;&gt;"",Data!C1846,"")</f>
        <v/>
      </c>
      <c r="S1846" s="145" t="str">
        <f>IF(Data!B1850="","",B1850)</f>
        <v/>
      </c>
      <c r="T1846" s="146" t="str">
        <f>IFERROR(IF(S1846:$S$5009&lt;&gt;0, ABS(S1846-$AC$7),""),"")</f>
        <v/>
      </c>
      <c r="U1846" s="146" t="str">
        <f>IFERROR(IF(S1846:$S$5009&lt;&gt;0, (T1846-$AB$16)^2,""),"")</f>
        <v/>
      </c>
      <c r="V1846" s="147" t="str">
        <f>IF(Data!C1850="","",C1850)</f>
        <v/>
      </c>
      <c r="W1846" s="146" t="str">
        <f>IFERROR(IF(V1846:$V$5009&lt;&gt;0, ABS(C1850-$AC$8),""),"")</f>
        <v/>
      </c>
      <c r="X1846" s="146" t="str">
        <f>IFERROR(IF(V1846:$V$5009&lt;&gt;0, (W1846-$AB$17)^2,""),"")</f>
        <v/>
      </c>
    </row>
    <row r="1847" spans="1:24" ht="23">
      <c r="A1847" s="155">
        <v>1838</v>
      </c>
      <c r="B1847" s="127" t="str">
        <f>IF(Data!B1847:$B$5009&lt;&gt;"",Data!B1847,"")</f>
        <v/>
      </c>
      <c r="C1847" s="127" t="str">
        <f>IF(Data!$C1847:C$5009&lt;&gt;"",Data!C1847,"")</f>
        <v/>
      </c>
      <c r="S1847" s="145" t="str">
        <f>IF(Data!B1851="","",B1851)</f>
        <v/>
      </c>
      <c r="T1847" s="146" t="str">
        <f>IFERROR(IF(S1847:$S$5009&lt;&gt;0, ABS(S1847-$AC$7),""),"")</f>
        <v/>
      </c>
      <c r="U1847" s="146" t="str">
        <f>IFERROR(IF(S1847:$S$5009&lt;&gt;0, (T1847-$AB$16)^2,""),"")</f>
        <v/>
      </c>
      <c r="V1847" s="147" t="str">
        <f>IF(Data!C1851="","",C1851)</f>
        <v/>
      </c>
      <c r="W1847" s="146" t="str">
        <f>IFERROR(IF(V1847:$V$5009&lt;&gt;0, ABS(C1851-$AC$8),""),"")</f>
        <v/>
      </c>
      <c r="X1847" s="146" t="str">
        <f>IFERROR(IF(V1847:$V$5009&lt;&gt;0, (W1847-$AB$17)^2,""),"")</f>
        <v/>
      </c>
    </row>
    <row r="1848" spans="1:24" ht="23">
      <c r="A1848" s="154">
        <v>1839</v>
      </c>
      <c r="B1848" s="127" t="str">
        <f>IF(Data!B1848:$B$5009&lt;&gt;"",Data!B1848,"")</f>
        <v/>
      </c>
      <c r="C1848" s="127" t="str">
        <f>IF(Data!$C1848:C$5009&lt;&gt;"",Data!C1848,"")</f>
        <v/>
      </c>
      <c r="S1848" s="145" t="str">
        <f>IF(Data!B1852="","",B1852)</f>
        <v/>
      </c>
      <c r="T1848" s="146" t="str">
        <f>IFERROR(IF(S1848:$S$5009&lt;&gt;0, ABS(S1848-$AC$7),""),"")</f>
        <v/>
      </c>
      <c r="U1848" s="146" t="str">
        <f>IFERROR(IF(S1848:$S$5009&lt;&gt;0, (T1848-$AB$16)^2,""),"")</f>
        <v/>
      </c>
      <c r="V1848" s="147" t="str">
        <f>IF(Data!C1852="","",C1852)</f>
        <v/>
      </c>
      <c r="W1848" s="146" t="str">
        <f>IFERROR(IF(V1848:$V$5009&lt;&gt;0, ABS(C1852-$AC$8),""),"")</f>
        <v/>
      </c>
      <c r="X1848" s="146" t="str">
        <f>IFERROR(IF(V1848:$V$5009&lt;&gt;0, (W1848-$AB$17)^2,""),"")</f>
        <v/>
      </c>
    </row>
    <row r="1849" spans="1:24" ht="23">
      <c r="A1849" s="155">
        <v>1840</v>
      </c>
      <c r="B1849" s="127" t="str">
        <f>IF(Data!B1849:$B$5009&lt;&gt;"",Data!B1849,"")</f>
        <v/>
      </c>
      <c r="C1849" s="127" t="str">
        <f>IF(Data!$C1849:C$5009&lt;&gt;"",Data!C1849,"")</f>
        <v/>
      </c>
      <c r="S1849" s="145" t="str">
        <f>IF(Data!B1853="","",B1853)</f>
        <v/>
      </c>
      <c r="T1849" s="146" t="str">
        <f>IFERROR(IF(S1849:$S$5009&lt;&gt;0, ABS(S1849-$AC$7),""),"")</f>
        <v/>
      </c>
      <c r="U1849" s="146" t="str">
        <f>IFERROR(IF(S1849:$S$5009&lt;&gt;0, (T1849-$AB$16)^2,""),"")</f>
        <v/>
      </c>
      <c r="V1849" s="147" t="str">
        <f>IF(Data!C1853="","",C1853)</f>
        <v/>
      </c>
      <c r="W1849" s="146" t="str">
        <f>IFERROR(IF(V1849:$V$5009&lt;&gt;0, ABS(C1853-$AC$8),""),"")</f>
        <v/>
      </c>
      <c r="X1849" s="146" t="str">
        <f>IFERROR(IF(V1849:$V$5009&lt;&gt;0, (W1849-$AB$17)^2,""),"")</f>
        <v/>
      </c>
    </row>
    <row r="1850" spans="1:24" ht="23">
      <c r="A1850" s="154">
        <v>1841</v>
      </c>
      <c r="B1850" s="127" t="str">
        <f>IF(Data!B1850:$B$5009&lt;&gt;"",Data!B1850,"")</f>
        <v/>
      </c>
      <c r="C1850" s="127" t="str">
        <f>IF(Data!$C1850:C$5009&lt;&gt;"",Data!C1850,"")</f>
        <v/>
      </c>
      <c r="S1850" s="145" t="str">
        <f>IF(Data!B1854="","",B1854)</f>
        <v/>
      </c>
      <c r="T1850" s="146" t="str">
        <f>IFERROR(IF(S1850:$S$5009&lt;&gt;0, ABS(S1850-$AC$7),""),"")</f>
        <v/>
      </c>
      <c r="U1850" s="146" t="str">
        <f>IFERROR(IF(S1850:$S$5009&lt;&gt;0, (T1850-$AB$16)^2,""),"")</f>
        <v/>
      </c>
      <c r="V1850" s="147" t="str">
        <f>IF(Data!C1854="","",C1854)</f>
        <v/>
      </c>
      <c r="W1850" s="146" t="str">
        <f>IFERROR(IF(V1850:$V$5009&lt;&gt;0, ABS(C1854-$AC$8),""),"")</f>
        <v/>
      </c>
      <c r="X1850" s="146" t="str">
        <f>IFERROR(IF(V1850:$V$5009&lt;&gt;0, (W1850-$AB$17)^2,""),"")</f>
        <v/>
      </c>
    </row>
    <row r="1851" spans="1:24" ht="23">
      <c r="A1851" s="155">
        <v>1842</v>
      </c>
      <c r="B1851" s="127" t="str">
        <f>IF(Data!B1851:$B$5009&lt;&gt;"",Data!B1851,"")</f>
        <v/>
      </c>
      <c r="C1851" s="127" t="str">
        <f>IF(Data!$C1851:C$5009&lt;&gt;"",Data!C1851,"")</f>
        <v/>
      </c>
      <c r="S1851" s="145" t="str">
        <f>IF(Data!B1855="","",B1855)</f>
        <v/>
      </c>
      <c r="T1851" s="146" t="str">
        <f>IFERROR(IF(S1851:$S$5009&lt;&gt;0, ABS(S1851-$AC$7),""),"")</f>
        <v/>
      </c>
      <c r="U1851" s="146" t="str">
        <f>IFERROR(IF(S1851:$S$5009&lt;&gt;0, (T1851-$AB$16)^2,""),"")</f>
        <v/>
      </c>
      <c r="V1851" s="147" t="str">
        <f>IF(Data!C1855="","",C1855)</f>
        <v/>
      </c>
      <c r="W1851" s="146" t="str">
        <f>IFERROR(IF(V1851:$V$5009&lt;&gt;0, ABS(C1855-$AC$8),""),"")</f>
        <v/>
      </c>
      <c r="X1851" s="146" t="str">
        <f>IFERROR(IF(V1851:$V$5009&lt;&gt;0, (W1851-$AB$17)^2,""),"")</f>
        <v/>
      </c>
    </row>
    <row r="1852" spans="1:24" ht="23">
      <c r="A1852" s="154">
        <v>1843</v>
      </c>
      <c r="B1852" s="127" t="str">
        <f>IF(Data!B1852:$B$5009&lt;&gt;"",Data!B1852,"")</f>
        <v/>
      </c>
      <c r="C1852" s="127" t="str">
        <f>IF(Data!$C1852:C$5009&lt;&gt;"",Data!C1852,"")</f>
        <v/>
      </c>
      <c r="S1852" s="145" t="str">
        <f>IF(Data!B1856="","",B1856)</f>
        <v/>
      </c>
      <c r="T1852" s="146" t="str">
        <f>IFERROR(IF(S1852:$S$5009&lt;&gt;0, ABS(S1852-$AC$7),""),"")</f>
        <v/>
      </c>
      <c r="U1852" s="146" t="str">
        <f>IFERROR(IF(S1852:$S$5009&lt;&gt;0, (T1852-$AB$16)^2,""),"")</f>
        <v/>
      </c>
      <c r="V1852" s="147" t="str">
        <f>IF(Data!C1856="","",C1856)</f>
        <v/>
      </c>
      <c r="W1852" s="146" t="str">
        <f>IFERROR(IF(V1852:$V$5009&lt;&gt;0, ABS(C1856-$AC$8),""),"")</f>
        <v/>
      </c>
      <c r="X1852" s="146" t="str">
        <f>IFERROR(IF(V1852:$V$5009&lt;&gt;0, (W1852-$AB$17)^2,""),"")</f>
        <v/>
      </c>
    </row>
    <row r="1853" spans="1:24" ht="23">
      <c r="A1853" s="155">
        <v>1844</v>
      </c>
      <c r="B1853" s="127" t="str">
        <f>IF(Data!B1853:$B$5009&lt;&gt;"",Data!B1853,"")</f>
        <v/>
      </c>
      <c r="C1853" s="127" t="str">
        <f>IF(Data!$C1853:C$5009&lt;&gt;"",Data!C1853,"")</f>
        <v/>
      </c>
      <c r="S1853" s="145" t="str">
        <f>IF(Data!B1857="","",B1857)</f>
        <v/>
      </c>
      <c r="T1853" s="146" t="str">
        <f>IFERROR(IF(S1853:$S$5009&lt;&gt;0, ABS(S1853-$AC$7),""),"")</f>
        <v/>
      </c>
      <c r="U1853" s="146" t="str">
        <f>IFERROR(IF(S1853:$S$5009&lt;&gt;0, (T1853-$AB$16)^2,""),"")</f>
        <v/>
      </c>
      <c r="V1853" s="147" t="str">
        <f>IF(Data!C1857="","",C1857)</f>
        <v/>
      </c>
      <c r="W1853" s="146" t="str">
        <f>IFERROR(IF(V1853:$V$5009&lt;&gt;0, ABS(C1857-$AC$8),""),"")</f>
        <v/>
      </c>
      <c r="X1853" s="146" t="str">
        <f>IFERROR(IF(V1853:$V$5009&lt;&gt;0, (W1853-$AB$17)^2,""),"")</f>
        <v/>
      </c>
    </row>
    <row r="1854" spans="1:24" ht="23">
      <c r="A1854" s="154">
        <v>1845</v>
      </c>
      <c r="B1854" s="127" t="str">
        <f>IF(Data!B1854:$B$5009&lt;&gt;"",Data!B1854,"")</f>
        <v/>
      </c>
      <c r="C1854" s="127" t="str">
        <f>IF(Data!$C1854:C$5009&lt;&gt;"",Data!C1854,"")</f>
        <v/>
      </c>
      <c r="S1854" s="145" t="str">
        <f>IF(Data!B1858="","",B1858)</f>
        <v/>
      </c>
      <c r="T1854" s="146" t="str">
        <f>IFERROR(IF(S1854:$S$5009&lt;&gt;0, ABS(S1854-$AC$7),""),"")</f>
        <v/>
      </c>
      <c r="U1854" s="146" t="str">
        <f>IFERROR(IF(S1854:$S$5009&lt;&gt;0, (T1854-$AB$16)^2,""),"")</f>
        <v/>
      </c>
      <c r="V1854" s="147" t="str">
        <f>IF(Data!C1858="","",C1858)</f>
        <v/>
      </c>
      <c r="W1854" s="146" t="str">
        <f>IFERROR(IF(V1854:$V$5009&lt;&gt;0, ABS(C1858-$AC$8),""),"")</f>
        <v/>
      </c>
      <c r="X1854" s="146" t="str">
        <f>IFERROR(IF(V1854:$V$5009&lt;&gt;0, (W1854-$AB$17)^2,""),"")</f>
        <v/>
      </c>
    </row>
    <row r="1855" spans="1:24" ht="23">
      <c r="A1855" s="155">
        <v>1846</v>
      </c>
      <c r="B1855" s="127" t="str">
        <f>IF(Data!B1855:$B$5009&lt;&gt;"",Data!B1855,"")</f>
        <v/>
      </c>
      <c r="C1855" s="127" t="str">
        <f>IF(Data!$C1855:C$5009&lt;&gt;"",Data!C1855,"")</f>
        <v/>
      </c>
      <c r="S1855" s="145" t="str">
        <f>IF(Data!B1859="","",B1859)</f>
        <v/>
      </c>
      <c r="T1855" s="146" t="str">
        <f>IFERROR(IF(S1855:$S$5009&lt;&gt;0, ABS(S1855-$AC$7),""),"")</f>
        <v/>
      </c>
      <c r="U1855" s="146" t="str">
        <f>IFERROR(IF(S1855:$S$5009&lt;&gt;0, (T1855-$AB$16)^2,""),"")</f>
        <v/>
      </c>
      <c r="V1855" s="147" t="str">
        <f>IF(Data!C1859="","",C1859)</f>
        <v/>
      </c>
      <c r="W1855" s="146" t="str">
        <f>IFERROR(IF(V1855:$V$5009&lt;&gt;0, ABS(C1859-$AC$8),""),"")</f>
        <v/>
      </c>
      <c r="X1855" s="146" t="str">
        <f>IFERROR(IF(V1855:$V$5009&lt;&gt;0, (W1855-$AB$17)^2,""),"")</f>
        <v/>
      </c>
    </row>
    <row r="1856" spans="1:24" ht="23">
      <c r="A1856" s="154">
        <v>1847</v>
      </c>
      <c r="B1856" s="127" t="str">
        <f>IF(Data!B1856:$B$5009&lt;&gt;"",Data!B1856,"")</f>
        <v/>
      </c>
      <c r="C1856" s="127" t="str">
        <f>IF(Data!$C1856:C$5009&lt;&gt;"",Data!C1856,"")</f>
        <v/>
      </c>
      <c r="S1856" s="145" t="str">
        <f>IF(Data!B1860="","",B1860)</f>
        <v/>
      </c>
      <c r="T1856" s="146" t="str">
        <f>IFERROR(IF(S1856:$S$5009&lt;&gt;0, ABS(S1856-$AC$7),""),"")</f>
        <v/>
      </c>
      <c r="U1856" s="146" t="str">
        <f>IFERROR(IF(S1856:$S$5009&lt;&gt;0, (T1856-$AB$16)^2,""),"")</f>
        <v/>
      </c>
      <c r="V1856" s="147" t="str">
        <f>IF(Data!C1860="","",C1860)</f>
        <v/>
      </c>
      <c r="W1856" s="146" t="str">
        <f>IFERROR(IF(V1856:$V$5009&lt;&gt;0, ABS(C1860-$AC$8),""),"")</f>
        <v/>
      </c>
      <c r="X1856" s="146" t="str">
        <f>IFERROR(IF(V1856:$V$5009&lt;&gt;0, (W1856-$AB$17)^2,""),"")</f>
        <v/>
      </c>
    </row>
    <row r="1857" spans="1:24" ht="23">
      <c r="A1857" s="155">
        <v>1848</v>
      </c>
      <c r="B1857" s="127" t="str">
        <f>IF(Data!B1857:$B$5009&lt;&gt;"",Data!B1857,"")</f>
        <v/>
      </c>
      <c r="C1857" s="127" t="str">
        <f>IF(Data!$C1857:C$5009&lt;&gt;"",Data!C1857,"")</f>
        <v/>
      </c>
      <c r="S1857" s="145" t="str">
        <f>IF(Data!B1861="","",B1861)</f>
        <v/>
      </c>
      <c r="T1857" s="146" t="str">
        <f>IFERROR(IF(S1857:$S$5009&lt;&gt;0, ABS(S1857-$AC$7),""),"")</f>
        <v/>
      </c>
      <c r="U1857" s="146" t="str">
        <f>IFERROR(IF(S1857:$S$5009&lt;&gt;0, (T1857-$AB$16)^2,""),"")</f>
        <v/>
      </c>
      <c r="V1857" s="147" t="str">
        <f>IF(Data!C1861="","",C1861)</f>
        <v/>
      </c>
      <c r="W1857" s="146" t="str">
        <f>IFERROR(IF(V1857:$V$5009&lt;&gt;0, ABS(C1861-$AC$8),""),"")</f>
        <v/>
      </c>
      <c r="X1857" s="146" t="str">
        <f>IFERROR(IF(V1857:$V$5009&lt;&gt;0, (W1857-$AB$17)^2,""),"")</f>
        <v/>
      </c>
    </row>
    <row r="1858" spans="1:24" ht="23">
      <c r="A1858" s="154">
        <v>1849</v>
      </c>
      <c r="B1858" s="127" t="str">
        <f>IF(Data!B1858:$B$5009&lt;&gt;"",Data!B1858,"")</f>
        <v/>
      </c>
      <c r="C1858" s="127" t="str">
        <f>IF(Data!$C1858:C$5009&lt;&gt;"",Data!C1858,"")</f>
        <v/>
      </c>
      <c r="S1858" s="145" t="str">
        <f>IF(Data!B1862="","",B1862)</f>
        <v/>
      </c>
      <c r="T1858" s="146" t="str">
        <f>IFERROR(IF(S1858:$S$5009&lt;&gt;0, ABS(S1858-$AC$7),""),"")</f>
        <v/>
      </c>
      <c r="U1858" s="146" t="str">
        <f>IFERROR(IF(S1858:$S$5009&lt;&gt;0, (T1858-$AB$16)^2,""),"")</f>
        <v/>
      </c>
      <c r="V1858" s="147" t="str">
        <f>IF(Data!C1862="","",C1862)</f>
        <v/>
      </c>
      <c r="W1858" s="146" t="str">
        <f>IFERROR(IF(V1858:$V$5009&lt;&gt;0, ABS(C1862-$AC$8),""),"")</f>
        <v/>
      </c>
      <c r="X1858" s="146" t="str">
        <f>IFERROR(IF(V1858:$V$5009&lt;&gt;0, (W1858-$AB$17)^2,""),"")</f>
        <v/>
      </c>
    </row>
    <row r="1859" spans="1:24" ht="23">
      <c r="A1859" s="155">
        <v>1850</v>
      </c>
      <c r="B1859" s="127" t="str">
        <f>IF(Data!B1859:$B$5009&lt;&gt;"",Data!B1859,"")</f>
        <v/>
      </c>
      <c r="C1859" s="127" t="str">
        <f>IF(Data!$C1859:C$5009&lt;&gt;"",Data!C1859,"")</f>
        <v/>
      </c>
      <c r="S1859" s="145" t="str">
        <f>IF(Data!B1863="","",B1863)</f>
        <v/>
      </c>
      <c r="T1859" s="146" t="str">
        <f>IFERROR(IF(S1859:$S$5009&lt;&gt;0, ABS(S1859-$AC$7),""),"")</f>
        <v/>
      </c>
      <c r="U1859" s="146" t="str">
        <f>IFERROR(IF(S1859:$S$5009&lt;&gt;0, (T1859-$AB$16)^2,""),"")</f>
        <v/>
      </c>
      <c r="V1859" s="147" t="str">
        <f>IF(Data!C1863="","",C1863)</f>
        <v/>
      </c>
      <c r="W1859" s="146" t="str">
        <f>IFERROR(IF(V1859:$V$5009&lt;&gt;0, ABS(C1863-$AC$8),""),"")</f>
        <v/>
      </c>
      <c r="X1859" s="146" t="str">
        <f>IFERROR(IF(V1859:$V$5009&lt;&gt;0, (W1859-$AB$17)^2,""),"")</f>
        <v/>
      </c>
    </row>
    <row r="1860" spans="1:24" ht="23">
      <c r="A1860" s="154">
        <v>1851</v>
      </c>
      <c r="B1860" s="127" t="str">
        <f>IF(Data!B1860:$B$5009&lt;&gt;"",Data!B1860,"")</f>
        <v/>
      </c>
      <c r="C1860" s="127" t="str">
        <f>IF(Data!$C1860:C$5009&lt;&gt;"",Data!C1860,"")</f>
        <v/>
      </c>
      <c r="S1860" s="145" t="str">
        <f>IF(Data!B1864="","",B1864)</f>
        <v/>
      </c>
      <c r="T1860" s="146" t="str">
        <f>IFERROR(IF(S1860:$S$5009&lt;&gt;0, ABS(S1860-$AC$7),""),"")</f>
        <v/>
      </c>
      <c r="U1860" s="146" t="str">
        <f>IFERROR(IF(S1860:$S$5009&lt;&gt;0, (T1860-$AB$16)^2,""),"")</f>
        <v/>
      </c>
      <c r="V1860" s="147" t="str">
        <f>IF(Data!C1864="","",C1864)</f>
        <v/>
      </c>
      <c r="W1860" s="146" t="str">
        <f>IFERROR(IF(V1860:$V$5009&lt;&gt;0, ABS(C1864-$AC$8),""),"")</f>
        <v/>
      </c>
      <c r="X1860" s="146" t="str">
        <f>IFERROR(IF(V1860:$V$5009&lt;&gt;0, (W1860-$AB$17)^2,""),"")</f>
        <v/>
      </c>
    </row>
    <row r="1861" spans="1:24" ht="23">
      <c r="A1861" s="155">
        <v>1852</v>
      </c>
      <c r="B1861" s="127" t="str">
        <f>IF(Data!B1861:$B$5009&lt;&gt;"",Data!B1861,"")</f>
        <v/>
      </c>
      <c r="C1861" s="127" t="str">
        <f>IF(Data!$C1861:C$5009&lt;&gt;"",Data!C1861,"")</f>
        <v/>
      </c>
      <c r="S1861" s="145" t="str">
        <f>IF(Data!B1865="","",B1865)</f>
        <v/>
      </c>
      <c r="T1861" s="146" t="str">
        <f>IFERROR(IF(S1861:$S$5009&lt;&gt;0, ABS(S1861-$AC$7),""),"")</f>
        <v/>
      </c>
      <c r="U1861" s="146" t="str">
        <f>IFERROR(IF(S1861:$S$5009&lt;&gt;0, (T1861-$AB$16)^2,""),"")</f>
        <v/>
      </c>
      <c r="V1861" s="147" t="str">
        <f>IF(Data!C1865="","",C1865)</f>
        <v/>
      </c>
      <c r="W1861" s="146" t="str">
        <f>IFERROR(IF(V1861:$V$5009&lt;&gt;0, ABS(C1865-$AC$8),""),"")</f>
        <v/>
      </c>
      <c r="X1861" s="146" t="str">
        <f>IFERROR(IF(V1861:$V$5009&lt;&gt;0, (W1861-$AB$17)^2,""),"")</f>
        <v/>
      </c>
    </row>
    <row r="1862" spans="1:24" ht="23">
      <c r="A1862" s="154">
        <v>1853</v>
      </c>
      <c r="B1862" s="127" t="str">
        <f>IF(Data!B1862:$B$5009&lt;&gt;"",Data!B1862,"")</f>
        <v/>
      </c>
      <c r="C1862" s="127" t="str">
        <f>IF(Data!$C1862:C$5009&lt;&gt;"",Data!C1862,"")</f>
        <v/>
      </c>
      <c r="S1862" s="145" t="str">
        <f>IF(Data!B1866="","",B1866)</f>
        <v/>
      </c>
      <c r="T1862" s="146" t="str">
        <f>IFERROR(IF(S1862:$S$5009&lt;&gt;0, ABS(S1862-$AC$7),""),"")</f>
        <v/>
      </c>
      <c r="U1862" s="146" t="str">
        <f>IFERROR(IF(S1862:$S$5009&lt;&gt;0, (T1862-$AB$16)^2,""),"")</f>
        <v/>
      </c>
      <c r="V1862" s="147" t="str">
        <f>IF(Data!C1866="","",C1866)</f>
        <v/>
      </c>
      <c r="W1862" s="146" t="str">
        <f>IFERROR(IF(V1862:$V$5009&lt;&gt;0, ABS(C1866-$AC$8),""),"")</f>
        <v/>
      </c>
      <c r="X1862" s="146" t="str">
        <f>IFERROR(IF(V1862:$V$5009&lt;&gt;0, (W1862-$AB$17)^2,""),"")</f>
        <v/>
      </c>
    </row>
    <row r="1863" spans="1:24" ht="23">
      <c r="A1863" s="155">
        <v>1854</v>
      </c>
      <c r="B1863" s="127" t="str">
        <f>IF(Data!B1863:$B$5009&lt;&gt;"",Data!B1863,"")</f>
        <v/>
      </c>
      <c r="C1863" s="127" t="str">
        <f>IF(Data!$C1863:C$5009&lt;&gt;"",Data!C1863,"")</f>
        <v/>
      </c>
      <c r="S1863" s="145" t="str">
        <f>IF(Data!B1867="","",B1867)</f>
        <v/>
      </c>
      <c r="T1863" s="146" t="str">
        <f>IFERROR(IF(S1863:$S$5009&lt;&gt;0, ABS(S1863-$AC$7),""),"")</f>
        <v/>
      </c>
      <c r="U1863" s="146" t="str">
        <f>IFERROR(IF(S1863:$S$5009&lt;&gt;0, (T1863-$AB$16)^2,""),"")</f>
        <v/>
      </c>
      <c r="V1863" s="147" t="str">
        <f>IF(Data!C1867="","",C1867)</f>
        <v/>
      </c>
      <c r="W1863" s="146" t="str">
        <f>IFERROR(IF(V1863:$V$5009&lt;&gt;0, ABS(C1867-$AC$8),""),"")</f>
        <v/>
      </c>
      <c r="X1863" s="146" t="str">
        <f>IFERROR(IF(V1863:$V$5009&lt;&gt;0, (W1863-$AB$17)^2,""),"")</f>
        <v/>
      </c>
    </row>
    <row r="1864" spans="1:24" ht="23">
      <c r="A1864" s="154">
        <v>1855</v>
      </c>
      <c r="B1864" s="127" t="str">
        <f>IF(Data!B1864:$B$5009&lt;&gt;"",Data!B1864,"")</f>
        <v/>
      </c>
      <c r="C1864" s="127" t="str">
        <f>IF(Data!$C1864:C$5009&lt;&gt;"",Data!C1864,"")</f>
        <v/>
      </c>
      <c r="S1864" s="145" t="str">
        <f>IF(Data!B1868="","",B1868)</f>
        <v/>
      </c>
      <c r="T1864" s="146" t="str">
        <f>IFERROR(IF(S1864:$S$5009&lt;&gt;0, ABS(S1864-$AC$7),""),"")</f>
        <v/>
      </c>
      <c r="U1864" s="146" t="str">
        <f>IFERROR(IF(S1864:$S$5009&lt;&gt;0, (T1864-$AB$16)^2,""),"")</f>
        <v/>
      </c>
      <c r="V1864" s="147" t="str">
        <f>IF(Data!C1868="","",C1868)</f>
        <v/>
      </c>
      <c r="W1864" s="146" t="str">
        <f>IFERROR(IF(V1864:$V$5009&lt;&gt;0, ABS(C1868-$AC$8),""),"")</f>
        <v/>
      </c>
      <c r="X1864" s="146" t="str">
        <f>IFERROR(IF(V1864:$V$5009&lt;&gt;0, (W1864-$AB$17)^2,""),"")</f>
        <v/>
      </c>
    </row>
    <row r="1865" spans="1:24" ht="23">
      <c r="A1865" s="155">
        <v>1856</v>
      </c>
      <c r="B1865" s="127" t="str">
        <f>IF(Data!B1865:$B$5009&lt;&gt;"",Data!B1865,"")</f>
        <v/>
      </c>
      <c r="C1865" s="127" t="str">
        <f>IF(Data!$C1865:C$5009&lt;&gt;"",Data!C1865,"")</f>
        <v/>
      </c>
      <c r="S1865" s="145" t="str">
        <f>IF(Data!B1869="","",B1869)</f>
        <v/>
      </c>
      <c r="T1865" s="146" t="str">
        <f>IFERROR(IF(S1865:$S$5009&lt;&gt;0, ABS(S1865-$AC$7),""),"")</f>
        <v/>
      </c>
      <c r="U1865" s="146" t="str">
        <f>IFERROR(IF(S1865:$S$5009&lt;&gt;0, (T1865-$AB$16)^2,""),"")</f>
        <v/>
      </c>
      <c r="V1865" s="147" t="str">
        <f>IF(Data!C1869="","",C1869)</f>
        <v/>
      </c>
      <c r="W1865" s="146" t="str">
        <f>IFERROR(IF(V1865:$V$5009&lt;&gt;0, ABS(C1869-$AC$8),""),"")</f>
        <v/>
      </c>
      <c r="X1865" s="146" t="str">
        <f>IFERROR(IF(V1865:$V$5009&lt;&gt;0, (W1865-$AB$17)^2,""),"")</f>
        <v/>
      </c>
    </row>
    <row r="1866" spans="1:24" ht="23">
      <c r="A1866" s="154">
        <v>1857</v>
      </c>
      <c r="B1866" s="127" t="str">
        <f>IF(Data!B1866:$B$5009&lt;&gt;"",Data!B1866,"")</f>
        <v/>
      </c>
      <c r="C1866" s="127" t="str">
        <f>IF(Data!$C1866:C$5009&lt;&gt;"",Data!C1866,"")</f>
        <v/>
      </c>
      <c r="S1866" s="145" t="str">
        <f>IF(Data!B1870="","",B1870)</f>
        <v/>
      </c>
      <c r="T1866" s="146" t="str">
        <f>IFERROR(IF(S1866:$S$5009&lt;&gt;0, ABS(S1866-$AC$7),""),"")</f>
        <v/>
      </c>
      <c r="U1866" s="146" t="str">
        <f>IFERROR(IF(S1866:$S$5009&lt;&gt;0, (T1866-$AB$16)^2,""),"")</f>
        <v/>
      </c>
      <c r="V1866" s="147" t="str">
        <f>IF(Data!C1870="","",C1870)</f>
        <v/>
      </c>
      <c r="W1866" s="146" t="str">
        <f>IFERROR(IF(V1866:$V$5009&lt;&gt;0, ABS(C1870-$AC$8),""),"")</f>
        <v/>
      </c>
      <c r="X1866" s="146" t="str">
        <f>IFERROR(IF(V1866:$V$5009&lt;&gt;0, (W1866-$AB$17)^2,""),"")</f>
        <v/>
      </c>
    </row>
    <row r="1867" spans="1:24" ht="23">
      <c r="A1867" s="155">
        <v>1858</v>
      </c>
      <c r="B1867" s="127" t="str">
        <f>IF(Data!B1867:$B$5009&lt;&gt;"",Data!B1867,"")</f>
        <v/>
      </c>
      <c r="C1867" s="127" t="str">
        <f>IF(Data!$C1867:C$5009&lt;&gt;"",Data!C1867,"")</f>
        <v/>
      </c>
      <c r="S1867" s="145" t="str">
        <f>IF(Data!B1871="","",B1871)</f>
        <v/>
      </c>
      <c r="T1867" s="146" t="str">
        <f>IFERROR(IF(S1867:$S$5009&lt;&gt;0, ABS(S1867-$AC$7),""),"")</f>
        <v/>
      </c>
      <c r="U1867" s="146" t="str">
        <f>IFERROR(IF(S1867:$S$5009&lt;&gt;0, (T1867-$AB$16)^2,""),"")</f>
        <v/>
      </c>
      <c r="V1867" s="147" t="str">
        <f>IF(Data!C1871="","",C1871)</f>
        <v/>
      </c>
      <c r="W1867" s="146" t="str">
        <f>IFERROR(IF(V1867:$V$5009&lt;&gt;0, ABS(C1871-$AC$8),""),"")</f>
        <v/>
      </c>
      <c r="X1867" s="146" t="str">
        <f>IFERROR(IF(V1867:$V$5009&lt;&gt;0, (W1867-$AB$17)^2,""),"")</f>
        <v/>
      </c>
    </row>
    <row r="1868" spans="1:24" ht="23">
      <c r="A1868" s="154">
        <v>1859</v>
      </c>
      <c r="B1868" s="127" t="str">
        <f>IF(Data!B1868:$B$5009&lt;&gt;"",Data!B1868,"")</f>
        <v/>
      </c>
      <c r="C1868" s="127" t="str">
        <f>IF(Data!$C1868:C$5009&lt;&gt;"",Data!C1868,"")</f>
        <v/>
      </c>
      <c r="S1868" s="145" t="str">
        <f>IF(Data!B1872="","",B1872)</f>
        <v/>
      </c>
      <c r="T1868" s="146" t="str">
        <f>IFERROR(IF(S1868:$S$5009&lt;&gt;0, ABS(S1868-$AC$7),""),"")</f>
        <v/>
      </c>
      <c r="U1868" s="146" t="str">
        <f>IFERROR(IF(S1868:$S$5009&lt;&gt;0, (T1868-$AB$16)^2,""),"")</f>
        <v/>
      </c>
      <c r="V1868" s="147" t="str">
        <f>IF(Data!C1872="","",C1872)</f>
        <v/>
      </c>
      <c r="W1868" s="146" t="str">
        <f>IFERROR(IF(V1868:$V$5009&lt;&gt;0, ABS(C1872-$AC$8),""),"")</f>
        <v/>
      </c>
      <c r="X1868" s="146" t="str">
        <f>IFERROR(IF(V1868:$V$5009&lt;&gt;0, (W1868-$AB$17)^2,""),"")</f>
        <v/>
      </c>
    </row>
    <row r="1869" spans="1:24" ht="23">
      <c r="A1869" s="155">
        <v>1860</v>
      </c>
      <c r="B1869" s="127" t="str">
        <f>IF(Data!B1869:$B$5009&lt;&gt;"",Data!B1869,"")</f>
        <v/>
      </c>
      <c r="C1869" s="127" t="str">
        <f>IF(Data!$C1869:C$5009&lt;&gt;"",Data!C1869,"")</f>
        <v/>
      </c>
      <c r="S1869" s="145" t="str">
        <f>IF(Data!B1873="","",B1873)</f>
        <v/>
      </c>
      <c r="T1869" s="146" t="str">
        <f>IFERROR(IF(S1869:$S$5009&lt;&gt;0, ABS(S1869-$AC$7),""),"")</f>
        <v/>
      </c>
      <c r="U1869" s="146" t="str">
        <f>IFERROR(IF(S1869:$S$5009&lt;&gt;0, (T1869-$AB$16)^2,""),"")</f>
        <v/>
      </c>
      <c r="V1869" s="147" t="str">
        <f>IF(Data!C1873="","",C1873)</f>
        <v/>
      </c>
      <c r="W1869" s="146" t="str">
        <f>IFERROR(IF(V1869:$V$5009&lt;&gt;0, ABS(C1873-$AC$8),""),"")</f>
        <v/>
      </c>
      <c r="X1869" s="146" t="str">
        <f>IFERROR(IF(V1869:$V$5009&lt;&gt;0, (W1869-$AB$17)^2,""),"")</f>
        <v/>
      </c>
    </row>
    <row r="1870" spans="1:24" ht="23">
      <c r="A1870" s="154">
        <v>1861</v>
      </c>
      <c r="B1870" s="127" t="str">
        <f>IF(Data!B1870:$B$5009&lt;&gt;"",Data!B1870,"")</f>
        <v/>
      </c>
      <c r="C1870" s="127" t="str">
        <f>IF(Data!$C1870:C$5009&lt;&gt;"",Data!C1870,"")</f>
        <v/>
      </c>
      <c r="S1870" s="145" t="str">
        <f>IF(Data!B1874="","",B1874)</f>
        <v/>
      </c>
      <c r="T1870" s="146" t="str">
        <f>IFERROR(IF(S1870:$S$5009&lt;&gt;0, ABS(S1870-$AC$7),""),"")</f>
        <v/>
      </c>
      <c r="U1870" s="146" t="str">
        <f>IFERROR(IF(S1870:$S$5009&lt;&gt;0, (T1870-$AB$16)^2,""),"")</f>
        <v/>
      </c>
      <c r="V1870" s="147" t="str">
        <f>IF(Data!C1874="","",C1874)</f>
        <v/>
      </c>
      <c r="W1870" s="146" t="str">
        <f>IFERROR(IF(V1870:$V$5009&lt;&gt;0, ABS(C1874-$AC$8),""),"")</f>
        <v/>
      </c>
      <c r="X1870" s="146" t="str">
        <f>IFERROR(IF(V1870:$V$5009&lt;&gt;0, (W1870-$AB$17)^2,""),"")</f>
        <v/>
      </c>
    </row>
    <row r="1871" spans="1:24" ht="23">
      <c r="A1871" s="155">
        <v>1862</v>
      </c>
      <c r="B1871" s="127" t="str">
        <f>IF(Data!B1871:$B$5009&lt;&gt;"",Data!B1871,"")</f>
        <v/>
      </c>
      <c r="C1871" s="127" t="str">
        <f>IF(Data!$C1871:C$5009&lt;&gt;"",Data!C1871,"")</f>
        <v/>
      </c>
      <c r="S1871" s="145" t="str">
        <f>IF(Data!B1875="","",B1875)</f>
        <v/>
      </c>
      <c r="T1871" s="146" t="str">
        <f>IFERROR(IF(S1871:$S$5009&lt;&gt;0, ABS(S1871-$AC$7),""),"")</f>
        <v/>
      </c>
      <c r="U1871" s="146" t="str">
        <f>IFERROR(IF(S1871:$S$5009&lt;&gt;0, (T1871-$AB$16)^2,""),"")</f>
        <v/>
      </c>
      <c r="V1871" s="147" t="str">
        <f>IF(Data!C1875="","",C1875)</f>
        <v/>
      </c>
      <c r="W1871" s="146" t="str">
        <f>IFERROR(IF(V1871:$V$5009&lt;&gt;0, ABS(C1875-$AC$8),""),"")</f>
        <v/>
      </c>
      <c r="X1871" s="146" t="str">
        <f>IFERROR(IF(V1871:$V$5009&lt;&gt;0, (W1871-$AB$17)^2,""),"")</f>
        <v/>
      </c>
    </row>
    <row r="1872" spans="1:24" ht="23">
      <c r="A1872" s="154">
        <v>1863</v>
      </c>
      <c r="B1872" s="127" t="str">
        <f>IF(Data!B1872:$B$5009&lt;&gt;"",Data!B1872,"")</f>
        <v/>
      </c>
      <c r="C1872" s="127" t="str">
        <f>IF(Data!$C1872:C$5009&lt;&gt;"",Data!C1872,"")</f>
        <v/>
      </c>
      <c r="S1872" s="145" t="str">
        <f>IF(Data!B1876="","",B1876)</f>
        <v/>
      </c>
      <c r="T1872" s="146" t="str">
        <f>IFERROR(IF(S1872:$S$5009&lt;&gt;0, ABS(S1872-$AC$7),""),"")</f>
        <v/>
      </c>
      <c r="U1872" s="146" t="str">
        <f>IFERROR(IF(S1872:$S$5009&lt;&gt;0, (T1872-$AB$16)^2,""),"")</f>
        <v/>
      </c>
      <c r="V1872" s="147" t="str">
        <f>IF(Data!C1876="","",C1876)</f>
        <v/>
      </c>
      <c r="W1872" s="146" t="str">
        <f>IFERROR(IF(V1872:$V$5009&lt;&gt;0, ABS(C1876-$AC$8),""),"")</f>
        <v/>
      </c>
      <c r="X1872" s="146" t="str">
        <f>IFERROR(IF(V1872:$V$5009&lt;&gt;0, (W1872-$AB$17)^2,""),"")</f>
        <v/>
      </c>
    </row>
    <row r="1873" spans="1:24" ht="23">
      <c r="A1873" s="155">
        <v>1864</v>
      </c>
      <c r="B1873" s="127" t="str">
        <f>IF(Data!B1873:$B$5009&lt;&gt;"",Data!B1873,"")</f>
        <v/>
      </c>
      <c r="C1873" s="127" t="str">
        <f>IF(Data!$C1873:C$5009&lt;&gt;"",Data!C1873,"")</f>
        <v/>
      </c>
      <c r="S1873" s="145" t="str">
        <f>IF(Data!B1877="","",B1877)</f>
        <v/>
      </c>
      <c r="T1873" s="146" t="str">
        <f>IFERROR(IF(S1873:$S$5009&lt;&gt;0, ABS(S1873-$AC$7),""),"")</f>
        <v/>
      </c>
      <c r="U1873" s="146" t="str">
        <f>IFERROR(IF(S1873:$S$5009&lt;&gt;0, (T1873-$AB$16)^2,""),"")</f>
        <v/>
      </c>
      <c r="V1873" s="147" t="str">
        <f>IF(Data!C1877="","",C1877)</f>
        <v/>
      </c>
      <c r="W1873" s="146" t="str">
        <f>IFERROR(IF(V1873:$V$5009&lt;&gt;0, ABS(C1877-$AC$8),""),"")</f>
        <v/>
      </c>
      <c r="X1873" s="146" t="str">
        <f>IFERROR(IF(V1873:$V$5009&lt;&gt;0, (W1873-$AB$17)^2,""),"")</f>
        <v/>
      </c>
    </row>
    <row r="1874" spans="1:24" ht="23">
      <c r="A1874" s="154">
        <v>1865</v>
      </c>
      <c r="B1874" s="127" t="str">
        <f>IF(Data!B1874:$B$5009&lt;&gt;"",Data!B1874,"")</f>
        <v/>
      </c>
      <c r="C1874" s="127" t="str">
        <f>IF(Data!$C1874:C$5009&lt;&gt;"",Data!C1874,"")</f>
        <v/>
      </c>
      <c r="S1874" s="145" t="str">
        <f>IF(Data!B1878="","",B1878)</f>
        <v/>
      </c>
      <c r="T1874" s="146" t="str">
        <f>IFERROR(IF(S1874:$S$5009&lt;&gt;0, ABS(S1874-$AC$7),""),"")</f>
        <v/>
      </c>
      <c r="U1874" s="146" t="str">
        <f>IFERROR(IF(S1874:$S$5009&lt;&gt;0, (T1874-$AB$16)^2,""),"")</f>
        <v/>
      </c>
      <c r="V1874" s="147" t="str">
        <f>IF(Data!C1878="","",C1878)</f>
        <v/>
      </c>
      <c r="W1874" s="146" t="str">
        <f>IFERROR(IF(V1874:$V$5009&lt;&gt;0, ABS(C1878-$AC$8),""),"")</f>
        <v/>
      </c>
      <c r="X1874" s="146" t="str">
        <f>IFERROR(IF(V1874:$V$5009&lt;&gt;0, (W1874-$AB$17)^2,""),"")</f>
        <v/>
      </c>
    </row>
    <row r="1875" spans="1:24" ht="23">
      <c r="A1875" s="155">
        <v>1866</v>
      </c>
      <c r="B1875" s="127" t="str">
        <f>IF(Data!B1875:$B$5009&lt;&gt;"",Data!B1875,"")</f>
        <v/>
      </c>
      <c r="C1875" s="127" t="str">
        <f>IF(Data!$C1875:C$5009&lt;&gt;"",Data!C1875,"")</f>
        <v/>
      </c>
      <c r="S1875" s="145" t="str">
        <f>IF(Data!B1879="","",B1879)</f>
        <v/>
      </c>
      <c r="T1875" s="146" t="str">
        <f>IFERROR(IF(S1875:$S$5009&lt;&gt;0, ABS(S1875-$AC$7),""),"")</f>
        <v/>
      </c>
      <c r="U1875" s="146" t="str">
        <f>IFERROR(IF(S1875:$S$5009&lt;&gt;0, (T1875-$AB$16)^2,""),"")</f>
        <v/>
      </c>
      <c r="V1875" s="147" t="str">
        <f>IF(Data!C1879="","",C1879)</f>
        <v/>
      </c>
      <c r="W1875" s="146" t="str">
        <f>IFERROR(IF(V1875:$V$5009&lt;&gt;0, ABS(C1879-$AC$8),""),"")</f>
        <v/>
      </c>
      <c r="X1875" s="146" t="str">
        <f>IFERROR(IF(V1875:$V$5009&lt;&gt;0, (W1875-$AB$17)^2,""),"")</f>
        <v/>
      </c>
    </row>
    <row r="1876" spans="1:24" ht="23">
      <c r="A1876" s="154">
        <v>1867</v>
      </c>
      <c r="B1876" s="127" t="str">
        <f>IF(Data!B1876:$B$5009&lt;&gt;"",Data!B1876,"")</f>
        <v/>
      </c>
      <c r="C1876" s="127" t="str">
        <f>IF(Data!$C1876:C$5009&lt;&gt;"",Data!C1876,"")</f>
        <v/>
      </c>
      <c r="S1876" s="145" t="str">
        <f>IF(Data!B1880="","",B1880)</f>
        <v/>
      </c>
      <c r="T1876" s="146" t="str">
        <f>IFERROR(IF(S1876:$S$5009&lt;&gt;0, ABS(S1876-$AC$7),""),"")</f>
        <v/>
      </c>
      <c r="U1876" s="146" t="str">
        <f>IFERROR(IF(S1876:$S$5009&lt;&gt;0, (T1876-$AB$16)^2,""),"")</f>
        <v/>
      </c>
      <c r="V1876" s="147" t="str">
        <f>IF(Data!C1880="","",C1880)</f>
        <v/>
      </c>
      <c r="W1876" s="146" t="str">
        <f>IFERROR(IF(V1876:$V$5009&lt;&gt;0, ABS(C1880-$AC$8),""),"")</f>
        <v/>
      </c>
      <c r="X1876" s="146" t="str">
        <f>IFERROR(IF(V1876:$V$5009&lt;&gt;0, (W1876-$AB$17)^2,""),"")</f>
        <v/>
      </c>
    </row>
    <row r="1877" spans="1:24" ht="23">
      <c r="A1877" s="155">
        <v>1868</v>
      </c>
      <c r="B1877" s="127" t="str">
        <f>IF(Data!B1877:$B$5009&lt;&gt;"",Data!B1877,"")</f>
        <v/>
      </c>
      <c r="C1877" s="127" t="str">
        <f>IF(Data!$C1877:C$5009&lt;&gt;"",Data!C1877,"")</f>
        <v/>
      </c>
      <c r="S1877" s="145" t="str">
        <f>IF(Data!B1881="","",B1881)</f>
        <v/>
      </c>
      <c r="T1877" s="146" t="str">
        <f>IFERROR(IF(S1877:$S$5009&lt;&gt;0, ABS(S1877-$AC$7),""),"")</f>
        <v/>
      </c>
      <c r="U1877" s="146" t="str">
        <f>IFERROR(IF(S1877:$S$5009&lt;&gt;0, (T1877-$AB$16)^2,""),"")</f>
        <v/>
      </c>
      <c r="V1877" s="147" t="str">
        <f>IF(Data!C1881="","",C1881)</f>
        <v/>
      </c>
      <c r="W1877" s="146" t="str">
        <f>IFERROR(IF(V1877:$V$5009&lt;&gt;0, ABS(C1881-$AC$8),""),"")</f>
        <v/>
      </c>
      <c r="X1877" s="146" t="str">
        <f>IFERROR(IF(V1877:$V$5009&lt;&gt;0, (W1877-$AB$17)^2,""),"")</f>
        <v/>
      </c>
    </row>
    <row r="1878" spans="1:24" ht="23">
      <c r="A1878" s="154">
        <v>1869</v>
      </c>
      <c r="B1878" s="127" t="str">
        <f>IF(Data!B1878:$B$5009&lt;&gt;"",Data!B1878,"")</f>
        <v/>
      </c>
      <c r="C1878" s="127" t="str">
        <f>IF(Data!$C1878:C$5009&lt;&gt;"",Data!C1878,"")</f>
        <v/>
      </c>
      <c r="S1878" s="145" t="str">
        <f>IF(Data!B1882="","",B1882)</f>
        <v/>
      </c>
      <c r="T1878" s="146" t="str">
        <f>IFERROR(IF(S1878:$S$5009&lt;&gt;0, ABS(S1878-$AC$7),""),"")</f>
        <v/>
      </c>
      <c r="U1878" s="146" t="str">
        <f>IFERROR(IF(S1878:$S$5009&lt;&gt;0, (T1878-$AB$16)^2,""),"")</f>
        <v/>
      </c>
      <c r="V1878" s="147" t="str">
        <f>IF(Data!C1882="","",C1882)</f>
        <v/>
      </c>
      <c r="W1878" s="146" t="str">
        <f>IFERROR(IF(V1878:$V$5009&lt;&gt;0, ABS(C1882-$AC$8),""),"")</f>
        <v/>
      </c>
      <c r="X1878" s="146" t="str">
        <f>IFERROR(IF(V1878:$V$5009&lt;&gt;0, (W1878-$AB$17)^2,""),"")</f>
        <v/>
      </c>
    </row>
    <row r="1879" spans="1:24" ht="23">
      <c r="A1879" s="155">
        <v>1870</v>
      </c>
      <c r="B1879" s="127" t="str">
        <f>IF(Data!B1879:$B$5009&lt;&gt;"",Data!B1879,"")</f>
        <v/>
      </c>
      <c r="C1879" s="127" t="str">
        <f>IF(Data!$C1879:C$5009&lt;&gt;"",Data!C1879,"")</f>
        <v/>
      </c>
      <c r="S1879" s="145" t="str">
        <f>IF(Data!B1883="","",B1883)</f>
        <v/>
      </c>
      <c r="T1879" s="146" t="str">
        <f>IFERROR(IF(S1879:$S$5009&lt;&gt;0, ABS(S1879-$AC$7),""),"")</f>
        <v/>
      </c>
      <c r="U1879" s="146" t="str">
        <f>IFERROR(IF(S1879:$S$5009&lt;&gt;0, (T1879-$AB$16)^2,""),"")</f>
        <v/>
      </c>
      <c r="V1879" s="147" t="str">
        <f>IF(Data!C1883="","",C1883)</f>
        <v/>
      </c>
      <c r="W1879" s="146" t="str">
        <f>IFERROR(IF(V1879:$V$5009&lt;&gt;0, ABS(C1883-$AC$8),""),"")</f>
        <v/>
      </c>
      <c r="X1879" s="146" t="str">
        <f>IFERROR(IF(V1879:$V$5009&lt;&gt;0, (W1879-$AB$17)^2,""),"")</f>
        <v/>
      </c>
    </row>
    <row r="1880" spans="1:24" ht="23">
      <c r="A1880" s="154">
        <v>1871</v>
      </c>
      <c r="B1880" s="127" t="str">
        <f>IF(Data!B1880:$B$5009&lt;&gt;"",Data!B1880,"")</f>
        <v/>
      </c>
      <c r="C1880" s="127" t="str">
        <f>IF(Data!$C1880:C$5009&lt;&gt;"",Data!C1880,"")</f>
        <v/>
      </c>
      <c r="S1880" s="145" t="str">
        <f>IF(Data!B1884="","",B1884)</f>
        <v/>
      </c>
      <c r="T1880" s="146" t="str">
        <f>IFERROR(IF(S1880:$S$5009&lt;&gt;0, ABS(S1880-$AC$7),""),"")</f>
        <v/>
      </c>
      <c r="U1880" s="146" t="str">
        <f>IFERROR(IF(S1880:$S$5009&lt;&gt;0, (T1880-$AB$16)^2,""),"")</f>
        <v/>
      </c>
      <c r="V1880" s="147" t="str">
        <f>IF(Data!C1884="","",C1884)</f>
        <v/>
      </c>
      <c r="W1880" s="146" t="str">
        <f>IFERROR(IF(V1880:$V$5009&lt;&gt;0, ABS(C1884-$AC$8),""),"")</f>
        <v/>
      </c>
      <c r="X1880" s="146" t="str">
        <f>IFERROR(IF(V1880:$V$5009&lt;&gt;0, (W1880-$AB$17)^2,""),"")</f>
        <v/>
      </c>
    </row>
    <row r="1881" spans="1:24" ht="23">
      <c r="A1881" s="155">
        <v>1872</v>
      </c>
      <c r="B1881" s="127" t="str">
        <f>IF(Data!B1881:$B$5009&lt;&gt;"",Data!B1881,"")</f>
        <v/>
      </c>
      <c r="C1881" s="127" t="str">
        <f>IF(Data!$C1881:C$5009&lt;&gt;"",Data!C1881,"")</f>
        <v/>
      </c>
      <c r="S1881" s="145" t="str">
        <f>IF(Data!B1885="","",B1885)</f>
        <v/>
      </c>
      <c r="T1881" s="146" t="str">
        <f>IFERROR(IF(S1881:$S$5009&lt;&gt;0, ABS(S1881-$AC$7),""),"")</f>
        <v/>
      </c>
      <c r="U1881" s="146" t="str">
        <f>IFERROR(IF(S1881:$S$5009&lt;&gt;0, (T1881-$AB$16)^2,""),"")</f>
        <v/>
      </c>
      <c r="V1881" s="147" t="str">
        <f>IF(Data!C1885="","",C1885)</f>
        <v/>
      </c>
      <c r="W1881" s="146" t="str">
        <f>IFERROR(IF(V1881:$V$5009&lt;&gt;0, ABS(C1885-$AC$8),""),"")</f>
        <v/>
      </c>
      <c r="X1881" s="146" t="str">
        <f>IFERROR(IF(V1881:$V$5009&lt;&gt;0, (W1881-$AB$17)^2,""),"")</f>
        <v/>
      </c>
    </row>
    <row r="1882" spans="1:24" ht="23">
      <c r="A1882" s="154">
        <v>1873</v>
      </c>
      <c r="B1882" s="127" t="str">
        <f>IF(Data!B1882:$B$5009&lt;&gt;"",Data!B1882,"")</f>
        <v/>
      </c>
      <c r="C1882" s="127" t="str">
        <f>IF(Data!$C1882:C$5009&lt;&gt;"",Data!C1882,"")</f>
        <v/>
      </c>
      <c r="S1882" s="145" t="str">
        <f>IF(Data!B1886="","",B1886)</f>
        <v/>
      </c>
      <c r="T1882" s="146" t="str">
        <f>IFERROR(IF(S1882:$S$5009&lt;&gt;0, ABS(S1882-$AC$7),""),"")</f>
        <v/>
      </c>
      <c r="U1882" s="146" t="str">
        <f>IFERROR(IF(S1882:$S$5009&lt;&gt;0, (T1882-$AB$16)^2,""),"")</f>
        <v/>
      </c>
      <c r="V1882" s="147" t="str">
        <f>IF(Data!C1886="","",C1886)</f>
        <v/>
      </c>
      <c r="W1882" s="146" t="str">
        <f>IFERROR(IF(V1882:$V$5009&lt;&gt;0, ABS(C1886-$AC$8),""),"")</f>
        <v/>
      </c>
      <c r="X1882" s="146" t="str">
        <f>IFERROR(IF(V1882:$V$5009&lt;&gt;0, (W1882-$AB$17)^2,""),"")</f>
        <v/>
      </c>
    </row>
    <row r="1883" spans="1:24" ht="23">
      <c r="A1883" s="155">
        <v>1874</v>
      </c>
      <c r="B1883" s="127" t="str">
        <f>IF(Data!B1883:$B$5009&lt;&gt;"",Data!B1883,"")</f>
        <v/>
      </c>
      <c r="C1883" s="127" t="str">
        <f>IF(Data!$C1883:C$5009&lt;&gt;"",Data!C1883,"")</f>
        <v/>
      </c>
      <c r="S1883" s="145" t="str">
        <f>IF(Data!B1887="","",B1887)</f>
        <v/>
      </c>
      <c r="T1883" s="146" t="str">
        <f>IFERROR(IF(S1883:$S$5009&lt;&gt;0, ABS(S1883-$AC$7),""),"")</f>
        <v/>
      </c>
      <c r="U1883" s="146" t="str">
        <f>IFERROR(IF(S1883:$S$5009&lt;&gt;0, (T1883-$AB$16)^2,""),"")</f>
        <v/>
      </c>
      <c r="V1883" s="147" t="str">
        <f>IF(Data!C1887="","",C1887)</f>
        <v/>
      </c>
      <c r="W1883" s="146" t="str">
        <f>IFERROR(IF(V1883:$V$5009&lt;&gt;0, ABS(C1887-$AC$8),""),"")</f>
        <v/>
      </c>
      <c r="X1883" s="146" t="str">
        <f>IFERROR(IF(V1883:$V$5009&lt;&gt;0, (W1883-$AB$17)^2,""),"")</f>
        <v/>
      </c>
    </row>
    <row r="1884" spans="1:24" ht="23">
      <c r="A1884" s="154">
        <v>1875</v>
      </c>
      <c r="B1884" s="127" t="str">
        <f>IF(Data!B1884:$B$5009&lt;&gt;"",Data!B1884,"")</f>
        <v/>
      </c>
      <c r="C1884" s="127" t="str">
        <f>IF(Data!$C1884:C$5009&lt;&gt;"",Data!C1884,"")</f>
        <v/>
      </c>
      <c r="S1884" s="145" t="str">
        <f>IF(Data!B1888="","",B1888)</f>
        <v/>
      </c>
      <c r="T1884" s="146" t="str">
        <f>IFERROR(IF(S1884:$S$5009&lt;&gt;0, ABS(S1884-$AC$7),""),"")</f>
        <v/>
      </c>
      <c r="U1884" s="146" t="str">
        <f>IFERROR(IF(S1884:$S$5009&lt;&gt;0, (T1884-$AB$16)^2,""),"")</f>
        <v/>
      </c>
      <c r="V1884" s="147" t="str">
        <f>IF(Data!C1888="","",C1888)</f>
        <v/>
      </c>
      <c r="W1884" s="146" t="str">
        <f>IFERROR(IF(V1884:$V$5009&lt;&gt;0, ABS(C1888-$AC$8),""),"")</f>
        <v/>
      </c>
      <c r="X1884" s="146" t="str">
        <f>IFERROR(IF(V1884:$V$5009&lt;&gt;0, (W1884-$AB$17)^2,""),"")</f>
        <v/>
      </c>
    </row>
    <row r="1885" spans="1:24" ht="23">
      <c r="A1885" s="155">
        <v>1876</v>
      </c>
      <c r="B1885" s="127" t="str">
        <f>IF(Data!B1885:$B$5009&lt;&gt;"",Data!B1885,"")</f>
        <v/>
      </c>
      <c r="C1885" s="127" t="str">
        <f>IF(Data!$C1885:C$5009&lt;&gt;"",Data!C1885,"")</f>
        <v/>
      </c>
      <c r="S1885" s="145" t="str">
        <f>IF(Data!B1889="","",B1889)</f>
        <v/>
      </c>
      <c r="T1885" s="146" t="str">
        <f>IFERROR(IF(S1885:$S$5009&lt;&gt;0, ABS(S1885-$AC$7),""),"")</f>
        <v/>
      </c>
      <c r="U1885" s="146" t="str">
        <f>IFERROR(IF(S1885:$S$5009&lt;&gt;0, (T1885-$AB$16)^2,""),"")</f>
        <v/>
      </c>
      <c r="V1885" s="147" t="str">
        <f>IF(Data!C1889="","",C1889)</f>
        <v/>
      </c>
      <c r="W1885" s="146" t="str">
        <f>IFERROR(IF(V1885:$V$5009&lt;&gt;0, ABS(C1889-$AC$8),""),"")</f>
        <v/>
      </c>
      <c r="X1885" s="146" t="str">
        <f>IFERROR(IF(V1885:$V$5009&lt;&gt;0, (W1885-$AB$17)^2,""),"")</f>
        <v/>
      </c>
    </row>
    <row r="1886" spans="1:24" ht="23">
      <c r="A1886" s="154">
        <v>1877</v>
      </c>
      <c r="B1886" s="127" t="str">
        <f>IF(Data!B1886:$B$5009&lt;&gt;"",Data!B1886,"")</f>
        <v/>
      </c>
      <c r="C1886" s="127" t="str">
        <f>IF(Data!$C1886:C$5009&lt;&gt;"",Data!C1886,"")</f>
        <v/>
      </c>
      <c r="S1886" s="145" t="str">
        <f>IF(Data!B1890="","",B1890)</f>
        <v/>
      </c>
      <c r="T1886" s="146" t="str">
        <f>IFERROR(IF(S1886:$S$5009&lt;&gt;0, ABS(S1886-$AC$7),""),"")</f>
        <v/>
      </c>
      <c r="U1886" s="146" t="str">
        <f>IFERROR(IF(S1886:$S$5009&lt;&gt;0, (T1886-$AB$16)^2,""),"")</f>
        <v/>
      </c>
      <c r="V1886" s="147" t="str">
        <f>IF(Data!C1890="","",C1890)</f>
        <v/>
      </c>
      <c r="W1886" s="146" t="str">
        <f>IFERROR(IF(V1886:$V$5009&lt;&gt;0, ABS(C1890-$AC$8),""),"")</f>
        <v/>
      </c>
      <c r="X1886" s="146" t="str">
        <f>IFERROR(IF(V1886:$V$5009&lt;&gt;0, (W1886-$AB$17)^2,""),"")</f>
        <v/>
      </c>
    </row>
    <row r="1887" spans="1:24" ht="23">
      <c r="A1887" s="155">
        <v>1878</v>
      </c>
      <c r="B1887" s="127" t="str">
        <f>IF(Data!B1887:$B$5009&lt;&gt;"",Data!B1887,"")</f>
        <v/>
      </c>
      <c r="C1887" s="127" t="str">
        <f>IF(Data!$C1887:C$5009&lt;&gt;"",Data!C1887,"")</f>
        <v/>
      </c>
      <c r="S1887" s="145" t="str">
        <f>IF(Data!B1891="","",B1891)</f>
        <v/>
      </c>
      <c r="T1887" s="146" t="str">
        <f>IFERROR(IF(S1887:$S$5009&lt;&gt;0, ABS(S1887-$AC$7),""),"")</f>
        <v/>
      </c>
      <c r="U1887" s="146" t="str">
        <f>IFERROR(IF(S1887:$S$5009&lt;&gt;0, (T1887-$AB$16)^2,""),"")</f>
        <v/>
      </c>
      <c r="V1887" s="147" t="str">
        <f>IF(Data!C1891="","",C1891)</f>
        <v/>
      </c>
      <c r="W1887" s="146" t="str">
        <f>IFERROR(IF(V1887:$V$5009&lt;&gt;0, ABS(C1891-$AC$8),""),"")</f>
        <v/>
      </c>
      <c r="X1887" s="146" t="str">
        <f>IFERROR(IF(V1887:$V$5009&lt;&gt;0, (W1887-$AB$17)^2,""),"")</f>
        <v/>
      </c>
    </row>
    <row r="1888" spans="1:24" ht="23">
      <c r="A1888" s="154">
        <v>1879</v>
      </c>
      <c r="B1888" s="127" t="str">
        <f>IF(Data!B1888:$B$5009&lt;&gt;"",Data!B1888,"")</f>
        <v/>
      </c>
      <c r="C1888" s="127" t="str">
        <f>IF(Data!$C1888:C$5009&lt;&gt;"",Data!C1888,"")</f>
        <v/>
      </c>
      <c r="S1888" s="145" t="str">
        <f>IF(Data!B1892="","",B1892)</f>
        <v/>
      </c>
      <c r="T1888" s="146" t="str">
        <f>IFERROR(IF(S1888:$S$5009&lt;&gt;0, ABS(S1888-$AC$7),""),"")</f>
        <v/>
      </c>
      <c r="U1888" s="146" t="str">
        <f>IFERROR(IF(S1888:$S$5009&lt;&gt;0, (T1888-$AB$16)^2,""),"")</f>
        <v/>
      </c>
      <c r="V1888" s="147" t="str">
        <f>IF(Data!C1892="","",C1892)</f>
        <v/>
      </c>
      <c r="W1888" s="146" t="str">
        <f>IFERROR(IF(V1888:$V$5009&lt;&gt;0, ABS(C1892-$AC$8),""),"")</f>
        <v/>
      </c>
      <c r="X1888" s="146" t="str">
        <f>IFERROR(IF(V1888:$V$5009&lt;&gt;0, (W1888-$AB$17)^2,""),"")</f>
        <v/>
      </c>
    </row>
    <row r="1889" spans="1:24" ht="23">
      <c r="A1889" s="155">
        <v>1880</v>
      </c>
      <c r="B1889" s="127" t="str">
        <f>IF(Data!B1889:$B$5009&lt;&gt;"",Data!B1889,"")</f>
        <v/>
      </c>
      <c r="C1889" s="127" t="str">
        <f>IF(Data!$C1889:C$5009&lt;&gt;"",Data!C1889,"")</f>
        <v/>
      </c>
      <c r="S1889" s="145" t="str">
        <f>IF(Data!B1893="","",B1893)</f>
        <v/>
      </c>
      <c r="T1889" s="146" t="str">
        <f>IFERROR(IF(S1889:$S$5009&lt;&gt;0, ABS(S1889-$AC$7),""),"")</f>
        <v/>
      </c>
      <c r="U1889" s="146" t="str">
        <f>IFERROR(IF(S1889:$S$5009&lt;&gt;0, (T1889-$AB$16)^2,""),"")</f>
        <v/>
      </c>
      <c r="V1889" s="147" t="str">
        <f>IF(Data!C1893="","",C1893)</f>
        <v/>
      </c>
      <c r="W1889" s="146" t="str">
        <f>IFERROR(IF(V1889:$V$5009&lt;&gt;0, ABS(C1893-$AC$8),""),"")</f>
        <v/>
      </c>
      <c r="X1889" s="146" t="str">
        <f>IFERROR(IF(V1889:$V$5009&lt;&gt;0, (W1889-$AB$17)^2,""),"")</f>
        <v/>
      </c>
    </row>
    <row r="1890" spans="1:24" ht="23">
      <c r="A1890" s="154">
        <v>1881</v>
      </c>
      <c r="B1890" s="127" t="str">
        <f>IF(Data!B1890:$B$5009&lt;&gt;"",Data!B1890,"")</f>
        <v/>
      </c>
      <c r="C1890" s="127" t="str">
        <f>IF(Data!$C1890:C$5009&lt;&gt;"",Data!C1890,"")</f>
        <v/>
      </c>
      <c r="S1890" s="145" t="str">
        <f>IF(Data!B1894="","",B1894)</f>
        <v/>
      </c>
      <c r="T1890" s="146" t="str">
        <f>IFERROR(IF(S1890:$S$5009&lt;&gt;0, ABS(S1890-$AC$7),""),"")</f>
        <v/>
      </c>
      <c r="U1890" s="146" t="str">
        <f>IFERROR(IF(S1890:$S$5009&lt;&gt;0, (T1890-$AB$16)^2,""),"")</f>
        <v/>
      </c>
      <c r="V1890" s="147" t="str">
        <f>IF(Data!C1894="","",C1894)</f>
        <v/>
      </c>
      <c r="W1890" s="146" t="str">
        <f>IFERROR(IF(V1890:$V$5009&lt;&gt;0, ABS(C1894-$AC$8),""),"")</f>
        <v/>
      </c>
      <c r="X1890" s="146" t="str">
        <f>IFERROR(IF(V1890:$V$5009&lt;&gt;0, (W1890-$AB$17)^2,""),"")</f>
        <v/>
      </c>
    </row>
    <row r="1891" spans="1:24" ht="23">
      <c r="A1891" s="155">
        <v>1882</v>
      </c>
      <c r="B1891" s="127" t="str">
        <f>IF(Data!B1891:$B$5009&lt;&gt;"",Data!B1891,"")</f>
        <v/>
      </c>
      <c r="C1891" s="127" t="str">
        <f>IF(Data!$C1891:C$5009&lt;&gt;"",Data!C1891,"")</f>
        <v/>
      </c>
      <c r="S1891" s="145" t="str">
        <f>IF(Data!B1895="","",B1895)</f>
        <v/>
      </c>
      <c r="T1891" s="146" t="str">
        <f>IFERROR(IF(S1891:$S$5009&lt;&gt;0, ABS(S1891-$AC$7),""),"")</f>
        <v/>
      </c>
      <c r="U1891" s="146" t="str">
        <f>IFERROR(IF(S1891:$S$5009&lt;&gt;0, (T1891-$AB$16)^2,""),"")</f>
        <v/>
      </c>
      <c r="V1891" s="147" t="str">
        <f>IF(Data!C1895="","",C1895)</f>
        <v/>
      </c>
      <c r="W1891" s="146" t="str">
        <f>IFERROR(IF(V1891:$V$5009&lt;&gt;0, ABS(C1895-$AC$8),""),"")</f>
        <v/>
      </c>
      <c r="X1891" s="146" t="str">
        <f>IFERROR(IF(V1891:$V$5009&lt;&gt;0, (W1891-$AB$17)^2,""),"")</f>
        <v/>
      </c>
    </row>
    <row r="1892" spans="1:24" ht="23">
      <c r="A1892" s="154">
        <v>1883</v>
      </c>
      <c r="B1892" s="127" t="str">
        <f>IF(Data!B1892:$B$5009&lt;&gt;"",Data!B1892,"")</f>
        <v/>
      </c>
      <c r="C1892" s="127" t="str">
        <f>IF(Data!$C1892:C$5009&lt;&gt;"",Data!C1892,"")</f>
        <v/>
      </c>
      <c r="S1892" s="145" t="str">
        <f>IF(Data!B1896="","",B1896)</f>
        <v/>
      </c>
      <c r="T1892" s="146" t="str">
        <f>IFERROR(IF(S1892:$S$5009&lt;&gt;0, ABS(S1892-$AC$7),""),"")</f>
        <v/>
      </c>
      <c r="U1892" s="146" t="str">
        <f>IFERROR(IF(S1892:$S$5009&lt;&gt;0, (T1892-$AB$16)^2,""),"")</f>
        <v/>
      </c>
      <c r="V1892" s="147" t="str">
        <f>IF(Data!C1896="","",C1896)</f>
        <v/>
      </c>
      <c r="W1892" s="146" t="str">
        <f>IFERROR(IF(V1892:$V$5009&lt;&gt;0, ABS(C1896-$AC$8),""),"")</f>
        <v/>
      </c>
      <c r="X1892" s="146" t="str">
        <f>IFERROR(IF(V1892:$V$5009&lt;&gt;0, (W1892-$AB$17)^2,""),"")</f>
        <v/>
      </c>
    </row>
    <row r="1893" spans="1:24" ht="23">
      <c r="A1893" s="155">
        <v>1884</v>
      </c>
      <c r="B1893" s="127" t="str">
        <f>IF(Data!B1893:$B$5009&lt;&gt;"",Data!B1893,"")</f>
        <v/>
      </c>
      <c r="C1893" s="127" t="str">
        <f>IF(Data!$C1893:C$5009&lt;&gt;"",Data!C1893,"")</f>
        <v/>
      </c>
      <c r="S1893" s="145" t="str">
        <f>IF(Data!B1897="","",B1897)</f>
        <v/>
      </c>
      <c r="T1893" s="146" t="str">
        <f>IFERROR(IF(S1893:$S$5009&lt;&gt;0, ABS(S1893-$AC$7),""),"")</f>
        <v/>
      </c>
      <c r="U1893" s="146" t="str">
        <f>IFERROR(IF(S1893:$S$5009&lt;&gt;0, (T1893-$AB$16)^2,""),"")</f>
        <v/>
      </c>
      <c r="V1893" s="147" t="str">
        <f>IF(Data!C1897="","",C1897)</f>
        <v/>
      </c>
      <c r="W1893" s="146" t="str">
        <f>IFERROR(IF(V1893:$V$5009&lt;&gt;0, ABS(C1897-$AC$8),""),"")</f>
        <v/>
      </c>
      <c r="X1893" s="146" t="str">
        <f>IFERROR(IF(V1893:$V$5009&lt;&gt;0, (W1893-$AB$17)^2,""),"")</f>
        <v/>
      </c>
    </row>
    <row r="1894" spans="1:24" ht="23">
      <c r="A1894" s="154">
        <v>1885</v>
      </c>
      <c r="B1894" s="127" t="str">
        <f>IF(Data!B1894:$B$5009&lt;&gt;"",Data!B1894,"")</f>
        <v/>
      </c>
      <c r="C1894" s="127" t="str">
        <f>IF(Data!$C1894:C$5009&lt;&gt;"",Data!C1894,"")</f>
        <v/>
      </c>
      <c r="S1894" s="145" t="str">
        <f>IF(Data!B1898="","",B1898)</f>
        <v/>
      </c>
      <c r="T1894" s="146" t="str">
        <f>IFERROR(IF(S1894:$S$5009&lt;&gt;0, ABS(S1894-$AC$7),""),"")</f>
        <v/>
      </c>
      <c r="U1894" s="146" t="str">
        <f>IFERROR(IF(S1894:$S$5009&lt;&gt;0, (T1894-$AB$16)^2,""),"")</f>
        <v/>
      </c>
      <c r="V1894" s="147" t="str">
        <f>IF(Data!C1898="","",C1898)</f>
        <v/>
      </c>
      <c r="W1894" s="146" t="str">
        <f>IFERROR(IF(V1894:$V$5009&lt;&gt;0, ABS(C1898-$AC$8),""),"")</f>
        <v/>
      </c>
      <c r="X1894" s="146" t="str">
        <f>IFERROR(IF(V1894:$V$5009&lt;&gt;0, (W1894-$AB$17)^2,""),"")</f>
        <v/>
      </c>
    </row>
    <row r="1895" spans="1:24" ht="23">
      <c r="A1895" s="155">
        <v>1886</v>
      </c>
      <c r="B1895" s="127" t="str">
        <f>IF(Data!B1895:$B$5009&lt;&gt;"",Data!B1895,"")</f>
        <v/>
      </c>
      <c r="C1895" s="127" t="str">
        <f>IF(Data!$C1895:C$5009&lt;&gt;"",Data!C1895,"")</f>
        <v/>
      </c>
      <c r="S1895" s="145" t="str">
        <f>IF(Data!B1899="","",B1899)</f>
        <v/>
      </c>
      <c r="T1895" s="146" t="str">
        <f>IFERROR(IF(S1895:$S$5009&lt;&gt;0, ABS(S1895-$AC$7),""),"")</f>
        <v/>
      </c>
      <c r="U1895" s="146" t="str">
        <f>IFERROR(IF(S1895:$S$5009&lt;&gt;0, (T1895-$AB$16)^2,""),"")</f>
        <v/>
      </c>
      <c r="V1895" s="147" t="str">
        <f>IF(Data!C1899="","",C1899)</f>
        <v/>
      </c>
      <c r="W1895" s="146" t="str">
        <f>IFERROR(IF(V1895:$V$5009&lt;&gt;0, ABS(C1899-$AC$8),""),"")</f>
        <v/>
      </c>
      <c r="X1895" s="146" t="str">
        <f>IFERROR(IF(V1895:$V$5009&lt;&gt;0, (W1895-$AB$17)^2,""),"")</f>
        <v/>
      </c>
    </row>
    <row r="1896" spans="1:24" ht="23">
      <c r="A1896" s="154">
        <v>1887</v>
      </c>
      <c r="B1896" s="127" t="str">
        <f>IF(Data!B1896:$B$5009&lt;&gt;"",Data!B1896,"")</f>
        <v/>
      </c>
      <c r="C1896" s="127" t="str">
        <f>IF(Data!$C1896:C$5009&lt;&gt;"",Data!C1896,"")</f>
        <v/>
      </c>
      <c r="S1896" s="145" t="str">
        <f>IF(Data!B1900="","",B1900)</f>
        <v/>
      </c>
      <c r="T1896" s="146" t="str">
        <f>IFERROR(IF(S1896:$S$5009&lt;&gt;0, ABS(S1896-$AC$7),""),"")</f>
        <v/>
      </c>
      <c r="U1896" s="146" t="str">
        <f>IFERROR(IF(S1896:$S$5009&lt;&gt;0, (T1896-$AB$16)^2,""),"")</f>
        <v/>
      </c>
      <c r="V1896" s="147" t="str">
        <f>IF(Data!C1900="","",C1900)</f>
        <v/>
      </c>
      <c r="W1896" s="146" t="str">
        <f>IFERROR(IF(V1896:$V$5009&lt;&gt;0, ABS(C1900-$AC$8),""),"")</f>
        <v/>
      </c>
      <c r="X1896" s="146" t="str">
        <f>IFERROR(IF(V1896:$V$5009&lt;&gt;0, (W1896-$AB$17)^2,""),"")</f>
        <v/>
      </c>
    </row>
    <row r="1897" spans="1:24" ht="23">
      <c r="A1897" s="155">
        <v>1888</v>
      </c>
      <c r="B1897" s="127" t="str">
        <f>IF(Data!B1897:$B$5009&lt;&gt;"",Data!B1897,"")</f>
        <v/>
      </c>
      <c r="C1897" s="127" t="str">
        <f>IF(Data!$C1897:C$5009&lt;&gt;"",Data!C1897,"")</f>
        <v/>
      </c>
      <c r="S1897" s="145" t="str">
        <f>IF(Data!B1901="","",B1901)</f>
        <v/>
      </c>
      <c r="T1897" s="146" t="str">
        <f>IFERROR(IF(S1897:$S$5009&lt;&gt;0, ABS(S1897-$AC$7),""),"")</f>
        <v/>
      </c>
      <c r="U1897" s="146" t="str">
        <f>IFERROR(IF(S1897:$S$5009&lt;&gt;0, (T1897-$AB$16)^2,""),"")</f>
        <v/>
      </c>
      <c r="V1897" s="147" t="str">
        <f>IF(Data!C1901="","",C1901)</f>
        <v/>
      </c>
      <c r="W1897" s="146" t="str">
        <f>IFERROR(IF(V1897:$V$5009&lt;&gt;0, ABS(C1901-$AC$8),""),"")</f>
        <v/>
      </c>
      <c r="X1897" s="146" t="str">
        <f>IFERROR(IF(V1897:$V$5009&lt;&gt;0, (W1897-$AB$17)^2,""),"")</f>
        <v/>
      </c>
    </row>
    <row r="1898" spans="1:24" ht="23">
      <c r="A1898" s="154">
        <v>1889</v>
      </c>
      <c r="B1898" s="127" t="str">
        <f>IF(Data!B1898:$B$5009&lt;&gt;"",Data!B1898,"")</f>
        <v/>
      </c>
      <c r="C1898" s="127" t="str">
        <f>IF(Data!$C1898:C$5009&lt;&gt;"",Data!C1898,"")</f>
        <v/>
      </c>
      <c r="S1898" s="145" t="str">
        <f>IF(Data!B1902="","",B1902)</f>
        <v/>
      </c>
      <c r="T1898" s="146" t="str">
        <f>IFERROR(IF(S1898:$S$5009&lt;&gt;0, ABS(S1898-$AC$7),""),"")</f>
        <v/>
      </c>
      <c r="U1898" s="146" t="str">
        <f>IFERROR(IF(S1898:$S$5009&lt;&gt;0, (T1898-$AB$16)^2,""),"")</f>
        <v/>
      </c>
      <c r="V1898" s="147" t="str">
        <f>IF(Data!C1902="","",C1902)</f>
        <v/>
      </c>
      <c r="W1898" s="146" t="str">
        <f>IFERROR(IF(V1898:$V$5009&lt;&gt;0, ABS(C1902-$AC$8),""),"")</f>
        <v/>
      </c>
      <c r="X1898" s="146" t="str">
        <f>IFERROR(IF(V1898:$V$5009&lt;&gt;0, (W1898-$AB$17)^2,""),"")</f>
        <v/>
      </c>
    </row>
    <row r="1899" spans="1:24" ht="23">
      <c r="A1899" s="155">
        <v>1890</v>
      </c>
      <c r="B1899" s="127" t="str">
        <f>IF(Data!B1899:$B$5009&lt;&gt;"",Data!B1899,"")</f>
        <v/>
      </c>
      <c r="C1899" s="127" t="str">
        <f>IF(Data!$C1899:C$5009&lt;&gt;"",Data!C1899,"")</f>
        <v/>
      </c>
      <c r="S1899" s="145" t="str">
        <f>IF(Data!B1903="","",B1903)</f>
        <v/>
      </c>
      <c r="T1899" s="146" t="str">
        <f>IFERROR(IF(S1899:$S$5009&lt;&gt;0, ABS(S1899-$AC$7),""),"")</f>
        <v/>
      </c>
      <c r="U1899" s="146" t="str">
        <f>IFERROR(IF(S1899:$S$5009&lt;&gt;0, (T1899-$AB$16)^2,""),"")</f>
        <v/>
      </c>
      <c r="V1899" s="147" t="str">
        <f>IF(Data!C1903="","",C1903)</f>
        <v/>
      </c>
      <c r="W1899" s="146" t="str">
        <f>IFERROR(IF(V1899:$V$5009&lt;&gt;0, ABS(C1903-$AC$8),""),"")</f>
        <v/>
      </c>
      <c r="X1899" s="146" t="str">
        <f>IFERROR(IF(V1899:$V$5009&lt;&gt;0, (W1899-$AB$17)^2,""),"")</f>
        <v/>
      </c>
    </row>
    <row r="1900" spans="1:24" ht="23">
      <c r="A1900" s="154">
        <v>1891</v>
      </c>
      <c r="B1900" s="127" t="str">
        <f>IF(Data!B1900:$B$5009&lt;&gt;"",Data!B1900,"")</f>
        <v/>
      </c>
      <c r="C1900" s="127" t="str">
        <f>IF(Data!$C1900:C$5009&lt;&gt;"",Data!C1900,"")</f>
        <v/>
      </c>
      <c r="S1900" s="145" t="str">
        <f>IF(Data!B1904="","",B1904)</f>
        <v/>
      </c>
      <c r="T1900" s="146" t="str">
        <f>IFERROR(IF(S1900:$S$5009&lt;&gt;0, ABS(S1900-$AC$7),""),"")</f>
        <v/>
      </c>
      <c r="U1900" s="146" t="str">
        <f>IFERROR(IF(S1900:$S$5009&lt;&gt;0, (T1900-$AB$16)^2,""),"")</f>
        <v/>
      </c>
      <c r="V1900" s="147" t="str">
        <f>IF(Data!C1904="","",C1904)</f>
        <v/>
      </c>
      <c r="W1900" s="146" t="str">
        <f>IFERROR(IF(V1900:$V$5009&lt;&gt;0, ABS(C1904-$AC$8),""),"")</f>
        <v/>
      </c>
      <c r="X1900" s="146" t="str">
        <f>IFERROR(IF(V1900:$V$5009&lt;&gt;0, (W1900-$AB$17)^2,""),"")</f>
        <v/>
      </c>
    </row>
    <row r="1901" spans="1:24" ht="23">
      <c r="A1901" s="155">
        <v>1892</v>
      </c>
      <c r="B1901" s="127" t="str">
        <f>IF(Data!B1901:$B$5009&lt;&gt;"",Data!B1901,"")</f>
        <v/>
      </c>
      <c r="C1901" s="127" t="str">
        <f>IF(Data!$C1901:C$5009&lt;&gt;"",Data!C1901,"")</f>
        <v/>
      </c>
      <c r="S1901" s="145" t="str">
        <f>IF(Data!B1905="","",B1905)</f>
        <v/>
      </c>
      <c r="T1901" s="146" t="str">
        <f>IFERROR(IF(S1901:$S$5009&lt;&gt;0, ABS(S1901-$AC$7),""),"")</f>
        <v/>
      </c>
      <c r="U1901" s="146" t="str">
        <f>IFERROR(IF(S1901:$S$5009&lt;&gt;0, (T1901-$AB$16)^2,""),"")</f>
        <v/>
      </c>
      <c r="V1901" s="147" t="str">
        <f>IF(Data!C1905="","",C1905)</f>
        <v/>
      </c>
      <c r="W1901" s="146" t="str">
        <f>IFERROR(IF(V1901:$V$5009&lt;&gt;0, ABS(C1905-$AC$8),""),"")</f>
        <v/>
      </c>
      <c r="X1901" s="146" t="str">
        <f>IFERROR(IF(V1901:$V$5009&lt;&gt;0, (W1901-$AB$17)^2,""),"")</f>
        <v/>
      </c>
    </row>
    <row r="1902" spans="1:24" ht="23">
      <c r="A1902" s="154">
        <v>1893</v>
      </c>
      <c r="B1902" s="127" t="str">
        <f>IF(Data!B1902:$B$5009&lt;&gt;"",Data!B1902,"")</f>
        <v/>
      </c>
      <c r="C1902" s="127" t="str">
        <f>IF(Data!$C1902:C$5009&lt;&gt;"",Data!C1902,"")</f>
        <v/>
      </c>
      <c r="S1902" s="145" t="str">
        <f>IF(Data!B1906="","",B1906)</f>
        <v/>
      </c>
      <c r="T1902" s="146" t="str">
        <f>IFERROR(IF(S1902:$S$5009&lt;&gt;0, ABS(S1902-$AC$7),""),"")</f>
        <v/>
      </c>
      <c r="U1902" s="146" t="str">
        <f>IFERROR(IF(S1902:$S$5009&lt;&gt;0, (T1902-$AB$16)^2,""),"")</f>
        <v/>
      </c>
      <c r="V1902" s="147" t="str">
        <f>IF(Data!C1906="","",C1906)</f>
        <v/>
      </c>
      <c r="W1902" s="146" t="str">
        <f>IFERROR(IF(V1902:$V$5009&lt;&gt;0, ABS(C1906-$AC$8),""),"")</f>
        <v/>
      </c>
      <c r="X1902" s="146" t="str">
        <f>IFERROR(IF(V1902:$V$5009&lt;&gt;0, (W1902-$AB$17)^2,""),"")</f>
        <v/>
      </c>
    </row>
    <row r="1903" spans="1:24" ht="23">
      <c r="A1903" s="155">
        <v>1894</v>
      </c>
      <c r="B1903" s="127" t="str">
        <f>IF(Data!B1903:$B$5009&lt;&gt;"",Data!B1903,"")</f>
        <v/>
      </c>
      <c r="C1903" s="127" t="str">
        <f>IF(Data!$C1903:C$5009&lt;&gt;"",Data!C1903,"")</f>
        <v/>
      </c>
      <c r="S1903" s="145" t="str">
        <f>IF(Data!B1907="","",B1907)</f>
        <v/>
      </c>
      <c r="T1903" s="146" t="str">
        <f>IFERROR(IF(S1903:$S$5009&lt;&gt;0, ABS(S1903-$AC$7),""),"")</f>
        <v/>
      </c>
      <c r="U1903" s="146" t="str">
        <f>IFERROR(IF(S1903:$S$5009&lt;&gt;0, (T1903-$AB$16)^2,""),"")</f>
        <v/>
      </c>
      <c r="V1903" s="147" t="str">
        <f>IF(Data!C1907="","",C1907)</f>
        <v/>
      </c>
      <c r="W1903" s="146" t="str">
        <f>IFERROR(IF(V1903:$V$5009&lt;&gt;0, ABS(C1907-$AC$8),""),"")</f>
        <v/>
      </c>
      <c r="X1903" s="146" t="str">
        <f>IFERROR(IF(V1903:$V$5009&lt;&gt;0, (W1903-$AB$17)^2,""),"")</f>
        <v/>
      </c>
    </row>
    <row r="1904" spans="1:24" ht="23">
      <c r="A1904" s="154">
        <v>1895</v>
      </c>
      <c r="B1904" s="127" t="str">
        <f>IF(Data!B1904:$B$5009&lt;&gt;"",Data!B1904,"")</f>
        <v/>
      </c>
      <c r="C1904" s="127" t="str">
        <f>IF(Data!$C1904:C$5009&lt;&gt;"",Data!C1904,"")</f>
        <v/>
      </c>
      <c r="S1904" s="145" t="str">
        <f>IF(Data!B1908="","",B1908)</f>
        <v/>
      </c>
      <c r="T1904" s="146" t="str">
        <f>IFERROR(IF(S1904:$S$5009&lt;&gt;0, ABS(S1904-$AC$7),""),"")</f>
        <v/>
      </c>
      <c r="U1904" s="146" t="str">
        <f>IFERROR(IF(S1904:$S$5009&lt;&gt;0, (T1904-$AB$16)^2,""),"")</f>
        <v/>
      </c>
      <c r="V1904" s="147" t="str">
        <f>IF(Data!C1908="","",C1908)</f>
        <v/>
      </c>
      <c r="W1904" s="146" t="str">
        <f>IFERROR(IF(V1904:$V$5009&lt;&gt;0, ABS(C1908-$AC$8),""),"")</f>
        <v/>
      </c>
      <c r="X1904" s="146" t="str">
        <f>IFERROR(IF(V1904:$V$5009&lt;&gt;0, (W1904-$AB$17)^2,""),"")</f>
        <v/>
      </c>
    </row>
    <row r="1905" spans="1:24" ht="23">
      <c r="A1905" s="155">
        <v>1896</v>
      </c>
      <c r="B1905" s="127" t="str">
        <f>IF(Data!B1905:$B$5009&lt;&gt;"",Data!B1905,"")</f>
        <v/>
      </c>
      <c r="C1905" s="127" t="str">
        <f>IF(Data!$C1905:C$5009&lt;&gt;"",Data!C1905,"")</f>
        <v/>
      </c>
      <c r="S1905" s="145" t="str">
        <f>IF(Data!B1909="","",B1909)</f>
        <v/>
      </c>
      <c r="T1905" s="146" t="str">
        <f>IFERROR(IF(S1905:$S$5009&lt;&gt;0, ABS(S1905-$AC$7),""),"")</f>
        <v/>
      </c>
      <c r="U1905" s="146" t="str">
        <f>IFERROR(IF(S1905:$S$5009&lt;&gt;0, (T1905-$AB$16)^2,""),"")</f>
        <v/>
      </c>
      <c r="V1905" s="147" t="str">
        <f>IF(Data!C1909="","",C1909)</f>
        <v/>
      </c>
      <c r="W1905" s="146" t="str">
        <f>IFERROR(IF(V1905:$V$5009&lt;&gt;0, ABS(C1909-$AC$8),""),"")</f>
        <v/>
      </c>
      <c r="X1905" s="146" t="str">
        <f>IFERROR(IF(V1905:$V$5009&lt;&gt;0, (W1905-$AB$17)^2,""),"")</f>
        <v/>
      </c>
    </row>
    <row r="1906" spans="1:24" ht="23">
      <c r="A1906" s="154">
        <v>1897</v>
      </c>
      <c r="B1906" s="127" t="str">
        <f>IF(Data!B1906:$B$5009&lt;&gt;"",Data!B1906,"")</f>
        <v/>
      </c>
      <c r="C1906" s="127" t="str">
        <f>IF(Data!$C1906:C$5009&lt;&gt;"",Data!C1906,"")</f>
        <v/>
      </c>
      <c r="S1906" s="145" t="str">
        <f>IF(Data!B1910="","",B1910)</f>
        <v/>
      </c>
      <c r="T1906" s="146" t="str">
        <f>IFERROR(IF(S1906:$S$5009&lt;&gt;0, ABS(S1906-$AC$7),""),"")</f>
        <v/>
      </c>
      <c r="U1906" s="146" t="str">
        <f>IFERROR(IF(S1906:$S$5009&lt;&gt;0, (T1906-$AB$16)^2,""),"")</f>
        <v/>
      </c>
      <c r="V1906" s="147" t="str">
        <f>IF(Data!C1910="","",C1910)</f>
        <v/>
      </c>
      <c r="W1906" s="146" t="str">
        <f>IFERROR(IF(V1906:$V$5009&lt;&gt;0, ABS(C1910-$AC$8),""),"")</f>
        <v/>
      </c>
      <c r="X1906" s="146" t="str">
        <f>IFERROR(IF(V1906:$V$5009&lt;&gt;0, (W1906-$AB$17)^2,""),"")</f>
        <v/>
      </c>
    </row>
    <row r="1907" spans="1:24" ht="23">
      <c r="A1907" s="155">
        <v>1898</v>
      </c>
      <c r="B1907" s="127" t="str">
        <f>IF(Data!B1907:$B$5009&lt;&gt;"",Data!B1907,"")</f>
        <v/>
      </c>
      <c r="C1907" s="127" t="str">
        <f>IF(Data!$C1907:C$5009&lt;&gt;"",Data!C1907,"")</f>
        <v/>
      </c>
      <c r="S1907" s="145" t="str">
        <f>IF(Data!B1911="","",B1911)</f>
        <v/>
      </c>
      <c r="T1907" s="146" t="str">
        <f>IFERROR(IF(S1907:$S$5009&lt;&gt;0, ABS(S1907-$AC$7),""),"")</f>
        <v/>
      </c>
      <c r="U1907" s="146" t="str">
        <f>IFERROR(IF(S1907:$S$5009&lt;&gt;0, (T1907-$AB$16)^2,""),"")</f>
        <v/>
      </c>
      <c r="V1907" s="147" t="str">
        <f>IF(Data!C1911="","",C1911)</f>
        <v/>
      </c>
      <c r="W1907" s="146" t="str">
        <f>IFERROR(IF(V1907:$V$5009&lt;&gt;0, ABS(C1911-$AC$8),""),"")</f>
        <v/>
      </c>
      <c r="X1907" s="146" t="str">
        <f>IFERROR(IF(V1907:$V$5009&lt;&gt;0, (W1907-$AB$17)^2,""),"")</f>
        <v/>
      </c>
    </row>
    <row r="1908" spans="1:24" ht="23">
      <c r="A1908" s="154">
        <v>1899</v>
      </c>
      <c r="B1908" s="127" t="str">
        <f>IF(Data!B1908:$B$5009&lt;&gt;"",Data!B1908,"")</f>
        <v/>
      </c>
      <c r="C1908" s="127" t="str">
        <f>IF(Data!$C1908:C$5009&lt;&gt;"",Data!C1908,"")</f>
        <v/>
      </c>
      <c r="S1908" s="145" t="str">
        <f>IF(Data!B1912="","",B1912)</f>
        <v/>
      </c>
      <c r="T1908" s="146" t="str">
        <f>IFERROR(IF(S1908:$S$5009&lt;&gt;0, ABS(S1908-$AC$7),""),"")</f>
        <v/>
      </c>
      <c r="U1908" s="146" t="str">
        <f>IFERROR(IF(S1908:$S$5009&lt;&gt;0, (T1908-$AB$16)^2,""),"")</f>
        <v/>
      </c>
      <c r="V1908" s="147" t="str">
        <f>IF(Data!C1912="","",C1912)</f>
        <v/>
      </c>
      <c r="W1908" s="146" t="str">
        <f>IFERROR(IF(V1908:$V$5009&lt;&gt;0, ABS(C1912-$AC$8),""),"")</f>
        <v/>
      </c>
      <c r="X1908" s="146" t="str">
        <f>IFERROR(IF(V1908:$V$5009&lt;&gt;0, (W1908-$AB$17)^2,""),"")</f>
        <v/>
      </c>
    </row>
    <row r="1909" spans="1:24" ht="23">
      <c r="A1909" s="155">
        <v>1900</v>
      </c>
      <c r="B1909" s="127" t="str">
        <f>IF(Data!B1909:$B$5009&lt;&gt;"",Data!B1909,"")</f>
        <v/>
      </c>
      <c r="C1909" s="127" t="str">
        <f>IF(Data!$C1909:C$5009&lt;&gt;"",Data!C1909,"")</f>
        <v/>
      </c>
      <c r="S1909" s="145" t="str">
        <f>IF(Data!B1913="","",B1913)</f>
        <v/>
      </c>
      <c r="T1909" s="146" t="str">
        <f>IFERROR(IF(S1909:$S$5009&lt;&gt;0, ABS(S1909-$AC$7),""),"")</f>
        <v/>
      </c>
      <c r="U1909" s="146" t="str">
        <f>IFERROR(IF(S1909:$S$5009&lt;&gt;0, (T1909-$AB$16)^2,""),"")</f>
        <v/>
      </c>
      <c r="V1909" s="147" t="str">
        <f>IF(Data!C1913="","",C1913)</f>
        <v/>
      </c>
      <c r="W1909" s="146" t="str">
        <f>IFERROR(IF(V1909:$V$5009&lt;&gt;0, ABS(C1913-$AC$8),""),"")</f>
        <v/>
      </c>
      <c r="X1909" s="146" t="str">
        <f>IFERROR(IF(V1909:$V$5009&lt;&gt;0, (W1909-$AB$17)^2,""),"")</f>
        <v/>
      </c>
    </row>
    <row r="1910" spans="1:24" ht="23">
      <c r="A1910" s="154">
        <v>1901</v>
      </c>
      <c r="B1910" s="127" t="str">
        <f>IF(Data!B1910:$B$5009&lt;&gt;"",Data!B1910,"")</f>
        <v/>
      </c>
      <c r="C1910" s="127" t="str">
        <f>IF(Data!$C1910:C$5009&lt;&gt;"",Data!C1910,"")</f>
        <v/>
      </c>
      <c r="S1910" s="145" t="str">
        <f>IF(Data!B1914="","",B1914)</f>
        <v/>
      </c>
      <c r="T1910" s="146" t="str">
        <f>IFERROR(IF(S1910:$S$5009&lt;&gt;0, ABS(S1910-$AC$7),""),"")</f>
        <v/>
      </c>
      <c r="U1910" s="146" t="str">
        <f>IFERROR(IF(S1910:$S$5009&lt;&gt;0, (T1910-$AB$16)^2,""),"")</f>
        <v/>
      </c>
      <c r="V1910" s="147" t="str">
        <f>IF(Data!C1914="","",C1914)</f>
        <v/>
      </c>
      <c r="W1910" s="146" t="str">
        <f>IFERROR(IF(V1910:$V$5009&lt;&gt;0, ABS(C1914-$AC$8),""),"")</f>
        <v/>
      </c>
      <c r="X1910" s="146" t="str">
        <f>IFERROR(IF(V1910:$V$5009&lt;&gt;0, (W1910-$AB$17)^2,""),"")</f>
        <v/>
      </c>
    </row>
    <row r="1911" spans="1:24" ht="23">
      <c r="A1911" s="155">
        <v>1902</v>
      </c>
      <c r="B1911" s="127" t="str">
        <f>IF(Data!B1911:$B$5009&lt;&gt;"",Data!B1911,"")</f>
        <v/>
      </c>
      <c r="C1911" s="127" t="str">
        <f>IF(Data!$C1911:C$5009&lt;&gt;"",Data!C1911,"")</f>
        <v/>
      </c>
      <c r="S1911" s="145" t="str">
        <f>IF(Data!B1915="","",B1915)</f>
        <v/>
      </c>
      <c r="T1911" s="146" t="str">
        <f>IFERROR(IF(S1911:$S$5009&lt;&gt;0, ABS(S1911-$AC$7),""),"")</f>
        <v/>
      </c>
      <c r="U1911" s="146" t="str">
        <f>IFERROR(IF(S1911:$S$5009&lt;&gt;0, (T1911-$AB$16)^2,""),"")</f>
        <v/>
      </c>
      <c r="V1911" s="147" t="str">
        <f>IF(Data!C1915="","",C1915)</f>
        <v/>
      </c>
      <c r="W1911" s="146" t="str">
        <f>IFERROR(IF(V1911:$V$5009&lt;&gt;0, ABS(C1915-$AC$8),""),"")</f>
        <v/>
      </c>
      <c r="X1911" s="146" t="str">
        <f>IFERROR(IF(V1911:$V$5009&lt;&gt;0, (W1911-$AB$17)^2,""),"")</f>
        <v/>
      </c>
    </row>
    <row r="1912" spans="1:24" ht="23">
      <c r="A1912" s="154">
        <v>1903</v>
      </c>
      <c r="B1912" s="127" t="str">
        <f>IF(Data!B1912:$B$5009&lt;&gt;"",Data!B1912,"")</f>
        <v/>
      </c>
      <c r="C1912" s="127" t="str">
        <f>IF(Data!$C1912:C$5009&lt;&gt;"",Data!C1912,"")</f>
        <v/>
      </c>
      <c r="S1912" s="145" t="str">
        <f>IF(Data!B1916="","",B1916)</f>
        <v/>
      </c>
      <c r="T1912" s="146" t="str">
        <f>IFERROR(IF(S1912:$S$5009&lt;&gt;0, ABS(S1912-$AC$7),""),"")</f>
        <v/>
      </c>
      <c r="U1912" s="146" t="str">
        <f>IFERROR(IF(S1912:$S$5009&lt;&gt;0, (T1912-$AB$16)^2,""),"")</f>
        <v/>
      </c>
      <c r="V1912" s="147" t="str">
        <f>IF(Data!C1916="","",C1916)</f>
        <v/>
      </c>
      <c r="W1912" s="146" t="str">
        <f>IFERROR(IF(V1912:$V$5009&lt;&gt;0, ABS(C1916-$AC$8),""),"")</f>
        <v/>
      </c>
      <c r="X1912" s="146" t="str">
        <f>IFERROR(IF(V1912:$V$5009&lt;&gt;0, (W1912-$AB$17)^2,""),"")</f>
        <v/>
      </c>
    </row>
    <row r="1913" spans="1:24" ht="23">
      <c r="A1913" s="155">
        <v>1904</v>
      </c>
      <c r="B1913" s="127" t="str">
        <f>IF(Data!B1913:$B$5009&lt;&gt;"",Data!B1913,"")</f>
        <v/>
      </c>
      <c r="C1913" s="127" t="str">
        <f>IF(Data!$C1913:C$5009&lt;&gt;"",Data!C1913,"")</f>
        <v/>
      </c>
      <c r="S1913" s="145" t="str">
        <f>IF(Data!B1917="","",B1917)</f>
        <v/>
      </c>
      <c r="T1913" s="146" t="str">
        <f>IFERROR(IF(S1913:$S$5009&lt;&gt;0, ABS(S1913-$AC$7),""),"")</f>
        <v/>
      </c>
      <c r="U1913" s="146" t="str">
        <f>IFERROR(IF(S1913:$S$5009&lt;&gt;0, (T1913-$AB$16)^2,""),"")</f>
        <v/>
      </c>
      <c r="V1913" s="147" t="str">
        <f>IF(Data!C1917="","",C1917)</f>
        <v/>
      </c>
      <c r="W1913" s="146" t="str">
        <f>IFERROR(IF(V1913:$V$5009&lt;&gt;0, ABS(C1917-$AC$8),""),"")</f>
        <v/>
      </c>
      <c r="X1913" s="146" t="str">
        <f>IFERROR(IF(V1913:$V$5009&lt;&gt;0, (W1913-$AB$17)^2,""),"")</f>
        <v/>
      </c>
    </row>
    <row r="1914" spans="1:24" ht="23">
      <c r="A1914" s="154">
        <v>1905</v>
      </c>
      <c r="B1914" s="127" t="str">
        <f>IF(Data!B1914:$B$5009&lt;&gt;"",Data!B1914,"")</f>
        <v/>
      </c>
      <c r="C1914" s="127" t="str">
        <f>IF(Data!$C1914:C$5009&lt;&gt;"",Data!C1914,"")</f>
        <v/>
      </c>
      <c r="S1914" s="145" t="str">
        <f>IF(Data!B1918="","",B1918)</f>
        <v/>
      </c>
      <c r="T1914" s="146" t="str">
        <f>IFERROR(IF(S1914:$S$5009&lt;&gt;0, ABS(S1914-$AC$7),""),"")</f>
        <v/>
      </c>
      <c r="U1914" s="146" t="str">
        <f>IFERROR(IF(S1914:$S$5009&lt;&gt;0, (T1914-$AB$16)^2,""),"")</f>
        <v/>
      </c>
      <c r="V1914" s="147" t="str">
        <f>IF(Data!C1918="","",C1918)</f>
        <v/>
      </c>
      <c r="W1914" s="146" t="str">
        <f>IFERROR(IF(V1914:$V$5009&lt;&gt;0, ABS(C1918-$AC$8),""),"")</f>
        <v/>
      </c>
      <c r="X1914" s="146" t="str">
        <f>IFERROR(IF(V1914:$V$5009&lt;&gt;0, (W1914-$AB$17)^2,""),"")</f>
        <v/>
      </c>
    </row>
    <row r="1915" spans="1:24" ht="23">
      <c r="A1915" s="155">
        <v>1906</v>
      </c>
      <c r="B1915" s="127" t="str">
        <f>IF(Data!B1915:$B$5009&lt;&gt;"",Data!B1915,"")</f>
        <v/>
      </c>
      <c r="C1915" s="127" t="str">
        <f>IF(Data!$C1915:C$5009&lt;&gt;"",Data!C1915,"")</f>
        <v/>
      </c>
      <c r="S1915" s="145" t="str">
        <f>IF(Data!B1919="","",B1919)</f>
        <v/>
      </c>
      <c r="T1915" s="146" t="str">
        <f>IFERROR(IF(S1915:$S$5009&lt;&gt;0, ABS(S1915-$AC$7),""),"")</f>
        <v/>
      </c>
      <c r="U1915" s="146" t="str">
        <f>IFERROR(IF(S1915:$S$5009&lt;&gt;0, (T1915-$AB$16)^2,""),"")</f>
        <v/>
      </c>
      <c r="V1915" s="147" t="str">
        <f>IF(Data!C1919="","",C1919)</f>
        <v/>
      </c>
      <c r="W1915" s="146" t="str">
        <f>IFERROR(IF(V1915:$V$5009&lt;&gt;0, ABS(C1919-$AC$8),""),"")</f>
        <v/>
      </c>
      <c r="X1915" s="146" t="str">
        <f>IFERROR(IF(V1915:$V$5009&lt;&gt;0, (W1915-$AB$17)^2,""),"")</f>
        <v/>
      </c>
    </row>
    <row r="1916" spans="1:24" ht="23">
      <c r="A1916" s="154">
        <v>1907</v>
      </c>
      <c r="B1916" s="127" t="str">
        <f>IF(Data!B1916:$B$5009&lt;&gt;"",Data!B1916,"")</f>
        <v/>
      </c>
      <c r="C1916" s="127" t="str">
        <f>IF(Data!$C1916:C$5009&lt;&gt;"",Data!C1916,"")</f>
        <v/>
      </c>
      <c r="S1916" s="145" t="str">
        <f>IF(Data!B1920="","",B1920)</f>
        <v/>
      </c>
      <c r="T1916" s="146" t="str">
        <f>IFERROR(IF(S1916:$S$5009&lt;&gt;0, ABS(S1916-$AC$7),""),"")</f>
        <v/>
      </c>
      <c r="U1916" s="146" t="str">
        <f>IFERROR(IF(S1916:$S$5009&lt;&gt;0, (T1916-$AB$16)^2,""),"")</f>
        <v/>
      </c>
      <c r="V1916" s="147" t="str">
        <f>IF(Data!C1920="","",C1920)</f>
        <v/>
      </c>
      <c r="W1916" s="146" t="str">
        <f>IFERROR(IF(V1916:$V$5009&lt;&gt;0, ABS(C1920-$AC$8),""),"")</f>
        <v/>
      </c>
      <c r="X1916" s="146" t="str">
        <f>IFERROR(IF(V1916:$V$5009&lt;&gt;0, (W1916-$AB$17)^2,""),"")</f>
        <v/>
      </c>
    </row>
    <row r="1917" spans="1:24" ht="23">
      <c r="A1917" s="155">
        <v>1908</v>
      </c>
      <c r="B1917" s="127" t="str">
        <f>IF(Data!B1917:$B$5009&lt;&gt;"",Data!B1917,"")</f>
        <v/>
      </c>
      <c r="C1917" s="127" t="str">
        <f>IF(Data!$C1917:C$5009&lt;&gt;"",Data!C1917,"")</f>
        <v/>
      </c>
      <c r="S1917" s="145" t="str">
        <f>IF(Data!B1921="","",B1921)</f>
        <v/>
      </c>
      <c r="T1917" s="146" t="str">
        <f>IFERROR(IF(S1917:$S$5009&lt;&gt;0, ABS(S1917-$AC$7),""),"")</f>
        <v/>
      </c>
      <c r="U1917" s="146" t="str">
        <f>IFERROR(IF(S1917:$S$5009&lt;&gt;0, (T1917-$AB$16)^2,""),"")</f>
        <v/>
      </c>
      <c r="V1917" s="147" t="str">
        <f>IF(Data!C1921="","",C1921)</f>
        <v/>
      </c>
      <c r="W1917" s="146" t="str">
        <f>IFERROR(IF(V1917:$V$5009&lt;&gt;0, ABS(C1921-$AC$8),""),"")</f>
        <v/>
      </c>
      <c r="X1917" s="146" t="str">
        <f>IFERROR(IF(V1917:$V$5009&lt;&gt;0, (W1917-$AB$17)^2,""),"")</f>
        <v/>
      </c>
    </row>
    <row r="1918" spans="1:24" ht="23">
      <c r="A1918" s="154">
        <v>1909</v>
      </c>
      <c r="B1918" s="127" t="str">
        <f>IF(Data!B1918:$B$5009&lt;&gt;"",Data!B1918,"")</f>
        <v/>
      </c>
      <c r="C1918" s="127" t="str">
        <f>IF(Data!$C1918:C$5009&lt;&gt;"",Data!C1918,"")</f>
        <v/>
      </c>
      <c r="S1918" s="145" t="str">
        <f>IF(Data!B1922="","",B1922)</f>
        <v/>
      </c>
      <c r="T1918" s="146" t="str">
        <f>IFERROR(IF(S1918:$S$5009&lt;&gt;0, ABS(S1918-$AC$7),""),"")</f>
        <v/>
      </c>
      <c r="U1918" s="146" t="str">
        <f>IFERROR(IF(S1918:$S$5009&lt;&gt;0, (T1918-$AB$16)^2,""),"")</f>
        <v/>
      </c>
      <c r="V1918" s="147" t="str">
        <f>IF(Data!C1922="","",C1922)</f>
        <v/>
      </c>
      <c r="W1918" s="146" t="str">
        <f>IFERROR(IF(V1918:$V$5009&lt;&gt;0, ABS(C1922-$AC$8),""),"")</f>
        <v/>
      </c>
      <c r="X1918" s="146" t="str">
        <f>IFERROR(IF(V1918:$V$5009&lt;&gt;0, (W1918-$AB$17)^2,""),"")</f>
        <v/>
      </c>
    </row>
    <row r="1919" spans="1:24" ht="23">
      <c r="A1919" s="155">
        <v>1910</v>
      </c>
      <c r="B1919" s="127" t="str">
        <f>IF(Data!B1919:$B$5009&lt;&gt;"",Data!B1919,"")</f>
        <v/>
      </c>
      <c r="C1919" s="127" t="str">
        <f>IF(Data!$C1919:C$5009&lt;&gt;"",Data!C1919,"")</f>
        <v/>
      </c>
      <c r="S1919" s="145" t="str">
        <f>IF(Data!B1923="","",B1923)</f>
        <v/>
      </c>
      <c r="T1919" s="146" t="str">
        <f>IFERROR(IF(S1919:$S$5009&lt;&gt;0, ABS(S1919-$AC$7),""),"")</f>
        <v/>
      </c>
      <c r="U1919" s="146" t="str">
        <f>IFERROR(IF(S1919:$S$5009&lt;&gt;0, (T1919-$AB$16)^2,""),"")</f>
        <v/>
      </c>
      <c r="V1919" s="147" t="str">
        <f>IF(Data!C1923="","",C1923)</f>
        <v/>
      </c>
      <c r="W1919" s="146" t="str">
        <f>IFERROR(IF(V1919:$V$5009&lt;&gt;0, ABS(C1923-$AC$8),""),"")</f>
        <v/>
      </c>
      <c r="X1919" s="146" t="str">
        <f>IFERROR(IF(V1919:$V$5009&lt;&gt;0, (W1919-$AB$17)^2,""),"")</f>
        <v/>
      </c>
    </row>
    <row r="1920" spans="1:24" ht="23">
      <c r="A1920" s="154">
        <v>1911</v>
      </c>
      <c r="B1920" s="127" t="str">
        <f>IF(Data!B1920:$B$5009&lt;&gt;"",Data!B1920,"")</f>
        <v/>
      </c>
      <c r="C1920" s="127" t="str">
        <f>IF(Data!$C1920:C$5009&lt;&gt;"",Data!C1920,"")</f>
        <v/>
      </c>
      <c r="S1920" s="145" t="str">
        <f>IF(Data!B1924="","",B1924)</f>
        <v/>
      </c>
      <c r="T1920" s="146" t="str">
        <f>IFERROR(IF(S1920:$S$5009&lt;&gt;0, ABS(S1920-$AC$7),""),"")</f>
        <v/>
      </c>
      <c r="U1920" s="146" t="str">
        <f>IFERROR(IF(S1920:$S$5009&lt;&gt;0, (T1920-$AB$16)^2,""),"")</f>
        <v/>
      </c>
      <c r="V1920" s="147" t="str">
        <f>IF(Data!C1924="","",C1924)</f>
        <v/>
      </c>
      <c r="W1920" s="146" t="str">
        <f>IFERROR(IF(V1920:$V$5009&lt;&gt;0, ABS(C1924-$AC$8),""),"")</f>
        <v/>
      </c>
      <c r="X1920" s="146" t="str">
        <f>IFERROR(IF(V1920:$V$5009&lt;&gt;0, (W1920-$AB$17)^2,""),"")</f>
        <v/>
      </c>
    </row>
    <row r="1921" spans="1:24" ht="23">
      <c r="A1921" s="155">
        <v>1912</v>
      </c>
      <c r="B1921" s="127" t="str">
        <f>IF(Data!B1921:$B$5009&lt;&gt;"",Data!B1921,"")</f>
        <v/>
      </c>
      <c r="C1921" s="127" t="str">
        <f>IF(Data!$C1921:C$5009&lt;&gt;"",Data!C1921,"")</f>
        <v/>
      </c>
      <c r="S1921" s="145" t="str">
        <f>IF(Data!B1925="","",B1925)</f>
        <v/>
      </c>
      <c r="T1921" s="146" t="str">
        <f>IFERROR(IF(S1921:$S$5009&lt;&gt;0, ABS(S1921-$AC$7),""),"")</f>
        <v/>
      </c>
      <c r="U1921" s="146" t="str">
        <f>IFERROR(IF(S1921:$S$5009&lt;&gt;0, (T1921-$AB$16)^2,""),"")</f>
        <v/>
      </c>
      <c r="V1921" s="147" t="str">
        <f>IF(Data!C1925="","",C1925)</f>
        <v/>
      </c>
      <c r="W1921" s="146" t="str">
        <f>IFERROR(IF(V1921:$V$5009&lt;&gt;0, ABS(C1925-$AC$8),""),"")</f>
        <v/>
      </c>
      <c r="X1921" s="146" t="str">
        <f>IFERROR(IF(V1921:$V$5009&lt;&gt;0, (W1921-$AB$17)^2,""),"")</f>
        <v/>
      </c>
    </row>
    <row r="1922" spans="1:24" ht="23">
      <c r="A1922" s="154">
        <v>1913</v>
      </c>
      <c r="B1922" s="127" t="str">
        <f>IF(Data!B1922:$B$5009&lt;&gt;"",Data!B1922,"")</f>
        <v/>
      </c>
      <c r="C1922" s="127" t="str">
        <f>IF(Data!$C1922:C$5009&lt;&gt;"",Data!C1922,"")</f>
        <v/>
      </c>
      <c r="S1922" s="145" t="str">
        <f>IF(Data!B1926="","",B1926)</f>
        <v/>
      </c>
      <c r="T1922" s="146" t="str">
        <f>IFERROR(IF(S1922:$S$5009&lt;&gt;0, ABS(S1922-$AC$7),""),"")</f>
        <v/>
      </c>
      <c r="U1922" s="146" t="str">
        <f>IFERROR(IF(S1922:$S$5009&lt;&gt;0, (T1922-$AB$16)^2,""),"")</f>
        <v/>
      </c>
      <c r="V1922" s="147" t="str">
        <f>IF(Data!C1926="","",C1926)</f>
        <v/>
      </c>
      <c r="W1922" s="146" t="str">
        <f>IFERROR(IF(V1922:$V$5009&lt;&gt;0, ABS(C1926-$AC$8),""),"")</f>
        <v/>
      </c>
      <c r="X1922" s="146" t="str">
        <f>IFERROR(IF(V1922:$V$5009&lt;&gt;0, (W1922-$AB$17)^2,""),"")</f>
        <v/>
      </c>
    </row>
    <row r="1923" spans="1:24" ht="23">
      <c r="A1923" s="155">
        <v>1914</v>
      </c>
      <c r="B1923" s="127" t="str">
        <f>IF(Data!B1923:$B$5009&lt;&gt;"",Data!B1923,"")</f>
        <v/>
      </c>
      <c r="C1923" s="127" t="str">
        <f>IF(Data!$C1923:C$5009&lt;&gt;"",Data!C1923,"")</f>
        <v/>
      </c>
      <c r="S1923" s="145" t="str">
        <f>IF(Data!B1927="","",B1927)</f>
        <v/>
      </c>
      <c r="T1923" s="146" t="str">
        <f>IFERROR(IF(S1923:$S$5009&lt;&gt;0, ABS(S1923-$AC$7),""),"")</f>
        <v/>
      </c>
      <c r="U1923" s="146" t="str">
        <f>IFERROR(IF(S1923:$S$5009&lt;&gt;0, (T1923-$AB$16)^2,""),"")</f>
        <v/>
      </c>
      <c r="V1923" s="147" t="str">
        <f>IF(Data!C1927="","",C1927)</f>
        <v/>
      </c>
      <c r="W1923" s="146" t="str">
        <f>IFERROR(IF(V1923:$V$5009&lt;&gt;0, ABS(C1927-$AC$8),""),"")</f>
        <v/>
      </c>
      <c r="X1923" s="146" t="str">
        <f>IFERROR(IF(V1923:$V$5009&lt;&gt;0, (W1923-$AB$17)^2,""),"")</f>
        <v/>
      </c>
    </row>
    <row r="1924" spans="1:24" ht="23">
      <c r="A1924" s="154">
        <v>1915</v>
      </c>
      <c r="B1924" s="127" t="str">
        <f>IF(Data!B1924:$B$5009&lt;&gt;"",Data!B1924,"")</f>
        <v/>
      </c>
      <c r="C1924" s="127" t="str">
        <f>IF(Data!$C1924:C$5009&lt;&gt;"",Data!C1924,"")</f>
        <v/>
      </c>
      <c r="S1924" s="145" t="str">
        <f>IF(Data!B1928="","",B1928)</f>
        <v/>
      </c>
      <c r="T1924" s="146" t="str">
        <f>IFERROR(IF(S1924:$S$5009&lt;&gt;0, ABS(S1924-$AC$7),""),"")</f>
        <v/>
      </c>
      <c r="U1924" s="146" t="str">
        <f>IFERROR(IF(S1924:$S$5009&lt;&gt;0, (T1924-$AB$16)^2,""),"")</f>
        <v/>
      </c>
      <c r="V1924" s="147" t="str">
        <f>IF(Data!C1928="","",C1928)</f>
        <v/>
      </c>
      <c r="W1924" s="146" t="str">
        <f>IFERROR(IF(V1924:$V$5009&lt;&gt;0, ABS(C1928-$AC$8),""),"")</f>
        <v/>
      </c>
      <c r="X1924" s="146" t="str">
        <f>IFERROR(IF(V1924:$V$5009&lt;&gt;0, (W1924-$AB$17)^2,""),"")</f>
        <v/>
      </c>
    </row>
    <row r="1925" spans="1:24" ht="23">
      <c r="A1925" s="155">
        <v>1916</v>
      </c>
      <c r="B1925" s="127" t="str">
        <f>IF(Data!B1925:$B$5009&lt;&gt;"",Data!B1925,"")</f>
        <v/>
      </c>
      <c r="C1925" s="127" t="str">
        <f>IF(Data!$C1925:C$5009&lt;&gt;"",Data!C1925,"")</f>
        <v/>
      </c>
      <c r="S1925" s="145" t="str">
        <f>IF(Data!B1929="","",B1929)</f>
        <v/>
      </c>
      <c r="T1925" s="146" t="str">
        <f>IFERROR(IF(S1925:$S$5009&lt;&gt;0, ABS(S1925-$AC$7),""),"")</f>
        <v/>
      </c>
      <c r="U1925" s="146" t="str">
        <f>IFERROR(IF(S1925:$S$5009&lt;&gt;0, (T1925-$AB$16)^2,""),"")</f>
        <v/>
      </c>
      <c r="V1925" s="147" t="str">
        <f>IF(Data!C1929="","",C1929)</f>
        <v/>
      </c>
      <c r="W1925" s="146" t="str">
        <f>IFERROR(IF(V1925:$V$5009&lt;&gt;0, ABS(C1929-$AC$8),""),"")</f>
        <v/>
      </c>
      <c r="X1925" s="146" t="str">
        <f>IFERROR(IF(V1925:$V$5009&lt;&gt;0, (W1925-$AB$17)^2,""),"")</f>
        <v/>
      </c>
    </row>
    <row r="1926" spans="1:24" ht="23">
      <c r="A1926" s="154">
        <v>1917</v>
      </c>
      <c r="B1926" s="127" t="str">
        <f>IF(Data!B1926:$B$5009&lt;&gt;"",Data!B1926,"")</f>
        <v/>
      </c>
      <c r="C1926" s="127" t="str">
        <f>IF(Data!$C1926:C$5009&lt;&gt;"",Data!C1926,"")</f>
        <v/>
      </c>
      <c r="S1926" s="145" t="str">
        <f>IF(Data!B1930="","",B1930)</f>
        <v/>
      </c>
      <c r="T1926" s="146" t="str">
        <f>IFERROR(IF(S1926:$S$5009&lt;&gt;0, ABS(S1926-$AC$7),""),"")</f>
        <v/>
      </c>
      <c r="U1926" s="146" t="str">
        <f>IFERROR(IF(S1926:$S$5009&lt;&gt;0, (T1926-$AB$16)^2,""),"")</f>
        <v/>
      </c>
      <c r="V1926" s="147" t="str">
        <f>IF(Data!C1930="","",C1930)</f>
        <v/>
      </c>
      <c r="W1926" s="146" t="str">
        <f>IFERROR(IF(V1926:$V$5009&lt;&gt;0, ABS(C1930-$AC$8),""),"")</f>
        <v/>
      </c>
      <c r="X1926" s="146" t="str">
        <f>IFERROR(IF(V1926:$V$5009&lt;&gt;0, (W1926-$AB$17)^2,""),"")</f>
        <v/>
      </c>
    </row>
    <row r="1927" spans="1:24" ht="23">
      <c r="A1927" s="155">
        <v>1918</v>
      </c>
      <c r="B1927" s="127" t="str">
        <f>IF(Data!B1927:$B$5009&lt;&gt;"",Data!B1927,"")</f>
        <v/>
      </c>
      <c r="C1927" s="127" t="str">
        <f>IF(Data!$C1927:C$5009&lt;&gt;"",Data!C1927,"")</f>
        <v/>
      </c>
      <c r="S1927" s="145" t="str">
        <f>IF(Data!B1931="","",B1931)</f>
        <v/>
      </c>
      <c r="T1927" s="146" t="str">
        <f>IFERROR(IF(S1927:$S$5009&lt;&gt;0, ABS(S1927-$AC$7),""),"")</f>
        <v/>
      </c>
      <c r="U1927" s="146" t="str">
        <f>IFERROR(IF(S1927:$S$5009&lt;&gt;0, (T1927-$AB$16)^2,""),"")</f>
        <v/>
      </c>
      <c r="V1927" s="147" t="str">
        <f>IF(Data!C1931="","",C1931)</f>
        <v/>
      </c>
      <c r="W1927" s="146" t="str">
        <f>IFERROR(IF(V1927:$V$5009&lt;&gt;0, ABS(C1931-$AC$8),""),"")</f>
        <v/>
      </c>
      <c r="X1927" s="146" t="str">
        <f>IFERROR(IF(V1927:$V$5009&lt;&gt;0, (W1927-$AB$17)^2,""),"")</f>
        <v/>
      </c>
    </row>
    <row r="1928" spans="1:24" ht="23">
      <c r="A1928" s="154">
        <v>1919</v>
      </c>
      <c r="B1928" s="127" t="str">
        <f>IF(Data!B1928:$B$5009&lt;&gt;"",Data!B1928,"")</f>
        <v/>
      </c>
      <c r="C1928" s="127" t="str">
        <f>IF(Data!$C1928:C$5009&lt;&gt;"",Data!C1928,"")</f>
        <v/>
      </c>
      <c r="S1928" s="145" t="str">
        <f>IF(Data!B1932="","",B1932)</f>
        <v/>
      </c>
      <c r="T1928" s="146" t="str">
        <f>IFERROR(IF(S1928:$S$5009&lt;&gt;0, ABS(S1928-$AC$7),""),"")</f>
        <v/>
      </c>
      <c r="U1928" s="146" t="str">
        <f>IFERROR(IF(S1928:$S$5009&lt;&gt;0, (T1928-$AB$16)^2,""),"")</f>
        <v/>
      </c>
      <c r="V1928" s="147" t="str">
        <f>IF(Data!C1932="","",C1932)</f>
        <v/>
      </c>
      <c r="W1928" s="146" t="str">
        <f>IFERROR(IF(V1928:$V$5009&lt;&gt;0, ABS(C1932-$AC$8),""),"")</f>
        <v/>
      </c>
      <c r="X1928" s="146" t="str">
        <f>IFERROR(IF(V1928:$V$5009&lt;&gt;0, (W1928-$AB$17)^2,""),"")</f>
        <v/>
      </c>
    </row>
    <row r="1929" spans="1:24" ht="23">
      <c r="A1929" s="155">
        <v>1920</v>
      </c>
      <c r="B1929" s="127" t="str">
        <f>IF(Data!B1929:$B$5009&lt;&gt;"",Data!B1929,"")</f>
        <v/>
      </c>
      <c r="C1929" s="127" t="str">
        <f>IF(Data!$C1929:C$5009&lt;&gt;"",Data!C1929,"")</f>
        <v/>
      </c>
      <c r="S1929" s="145" t="str">
        <f>IF(Data!B1933="","",B1933)</f>
        <v/>
      </c>
      <c r="T1929" s="146" t="str">
        <f>IFERROR(IF(S1929:$S$5009&lt;&gt;0, ABS(S1929-$AC$7),""),"")</f>
        <v/>
      </c>
      <c r="U1929" s="146" t="str">
        <f>IFERROR(IF(S1929:$S$5009&lt;&gt;0, (T1929-$AB$16)^2,""),"")</f>
        <v/>
      </c>
      <c r="V1929" s="147" t="str">
        <f>IF(Data!C1933="","",C1933)</f>
        <v/>
      </c>
      <c r="W1929" s="146" t="str">
        <f>IFERROR(IF(V1929:$V$5009&lt;&gt;0, ABS(C1933-$AC$8),""),"")</f>
        <v/>
      </c>
      <c r="X1929" s="146" t="str">
        <f>IFERROR(IF(V1929:$V$5009&lt;&gt;0, (W1929-$AB$17)^2,""),"")</f>
        <v/>
      </c>
    </row>
    <row r="1930" spans="1:24" ht="23">
      <c r="A1930" s="154">
        <v>1921</v>
      </c>
      <c r="B1930" s="127" t="str">
        <f>IF(Data!B1930:$B$5009&lt;&gt;"",Data!B1930,"")</f>
        <v/>
      </c>
      <c r="C1930" s="127" t="str">
        <f>IF(Data!$C1930:C$5009&lt;&gt;"",Data!C1930,"")</f>
        <v/>
      </c>
      <c r="S1930" s="145" t="str">
        <f>IF(Data!B1934="","",B1934)</f>
        <v/>
      </c>
      <c r="T1930" s="146" t="str">
        <f>IFERROR(IF(S1930:$S$5009&lt;&gt;0, ABS(S1930-$AC$7),""),"")</f>
        <v/>
      </c>
      <c r="U1930" s="146" t="str">
        <f>IFERROR(IF(S1930:$S$5009&lt;&gt;0, (T1930-$AB$16)^2,""),"")</f>
        <v/>
      </c>
      <c r="V1930" s="147" t="str">
        <f>IF(Data!C1934="","",C1934)</f>
        <v/>
      </c>
      <c r="W1930" s="146" t="str">
        <f>IFERROR(IF(V1930:$V$5009&lt;&gt;0, ABS(C1934-$AC$8),""),"")</f>
        <v/>
      </c>
      <c r="X1930" s="146" t="str">
        <f>IFERROR(IF(V1930:$V$5009&lt;&gt;0, (W1930-$AB$17)^2,""),"")</f>
        <v/>
      </c>
    </row>
    <row r="1931" spans="1:24" ht="23">
      <c r="A1931" s="155">
        <v>1922</v>
      </c>
      <c r="B1931" s="127" t="str">
        <f>IF(Data!B1931:$B$5009&lt;&gt;"",Data!B1931,"")</f>
        <v/>
      </c>
      <c r="C1931" s="127" t="str">
        <f>IF(Data!$C1931:C$5009&lt;&gt;"",Data!C1931,"")</f>
        <v/>
      </c>
      <c r="S1931" s="145" t="str">
        <f>IF(Data!B1935="","",B1935)</f>
        <v/>
      </c>
      <c r="T1931" s="146" t="str">
        <f>IFERROR(IF(S1931:$S$5009&lt;&gt;0, ABS(S1931-$AC$7),""),"")</f>
        <v/>
      </c>
      <c r="U1931" s="146" t="str">
        <f>IFERROR(IF(S1931:$S$5009&lt;&gt;0, (T1931-$AB$16)^2,""),"")</f>
        <v/>
      </c>
      <c r="V1931" s="147" t="str">
        <f>IF(Data!C1935="","",C1935)</f>
        <v/>
      </c>
      <c r="W1931" s="146" t="str">
        <f>IFERROR(IF(V1931:$V$5009&lt;&gt;0, ABS(C1935-$AC$8),""),"")</f>
        <v/>
      </c>
      <c r="X1931" s="146" t="str">
        <f>IFERROR(IF(V1931:$V$5009&lt;&gt;0, (W1931-$AB$17)^2,""),"")</f>
        <v/>
      </c>
    </row>
    <row r="1932" spans="1:24" ht="23">
      <c r="A1932" s="154">
        <v>1923</v>
      </c>
      <c r="B1932" s="127" t="str">
        <f>IF(Data!B1932:$B$5009&lt;&gt;"",Data!B1932,"")</f>
        <v/>
      </c>
      <c r="C1932" s="127" t="str">
        <f>IF(Data!$C1932:C$5009&lt;&gt;"",Data!C1932,"")</f>
        <v/>
      </c>
      <c r="S1932" s="145" t="str">
        <f>IF(Data!B1936="","",B1936)</f>
        <v/>
      </c>
      <c r="T1932" s="146" t="str">
        <f>IFERROR(IF(S1932:$S$5009&lt;&gt;0, ABS(S1932-$AC$7),""),"")</f>
        <v/>
      </c>
      <c r="U1932" s="146" t="str">
        <f>IFERROR(IF(S1932:$S$5009&lt;&gt;0, (T1932-$AB$16)^2,""),"")</f>
        <v/>
      </c>
      <c r="V1932" s="147" t="str">
        <f>IF(Data!C1936="","",C1936)</f>
        <v/>
      </c>
      <c r="W1932" s="146" t="str">
        <f>IFERROR(IF(V1932:$V$5009&lt;&gt;0, ABS(C1936-$AC$8),""),"")</f>
        <v/>
      </c>
      <c r="X1932" s="146" t="str">
        <f>IFERROR(IF(V1932:$V$5009&lt;&gt;0, (W1932-$AB$17)^2,""),"")</f>
        <v/>
      </c>
    </row>
    <row r="1933" spans="1:24" ht="23">
      <c r="A1933" s="155">
        <v>1924</v>
      </c>
      <c r="B1933" s="127" t="str">
        <f>IF(Data!B1933:$B$5009&lt;&gt;"",Data!B1933,"")</f>
        <v/>
      </c>
      <c r="C1933" s="127" t="str">
        <f>IF(Data!$C1933:C$5009&lt;&gt;"",Data!C1933,"")</f>
        <v/>
      </c>
      <c r="S1933" s="145" t="str">
        <f>IF(Data!B1937="","",B1937)</f>
        <v/>
      </c>
      <c r="T1933" s="146" t="str">
        <f>IFERROR(IF(S1933:$S$5009&lt;&gt;0, ABS(S1933-$AC$7),""),"")</f>
        <v/>
      </c>
      <c r="U1933" s="146" t="str">
        <f>IFERROR(IF(S1933:$S$5009&lt;&gt;0, (T1933-$AB$16)^2,""),"")</f>
        <v/>
      </c>
      <c r="V1933" s="147" t="str">
        <f>IF(Data!C1937="","",C1937)</f>
        <v/>
      </c>
      <c r="W1933" s="146" t="str">
        <f>IFERROR(IF(V1933:$V$5009&lt;&gt;0, ABS(C1937-$AC$8),""),"")</f>
        <v/>
      </c>
      <c r="X1933" s="146" t="str">
        <f>IFERROR(IF(V1933:$V$5009&lt;&gt;0, (W1933-$AB$17)^2,""),"")</f>
        <v/>
      </c>
    </row>
    <row r="1934" spans="1:24" ht="23">
      <c r="A1934" s="154">
        <v>1925</v>
      </c>
      <c r="B1934" s="127" t="str">
        <f>IF(Data!B1934:$B$5009&lt;&gt;"",Data!B1934,"")</f>
        <v/>
      </c>
      <c r="C1934" s="127" t="str">
        <f>IF(Data!$C1934:C$5009&lt;&gt;"",Data!C1934,"")</f>
        <v/>
      </c>
      <c r="S1934" s="145" t="str">
        <f>IF(Data!B1938="","",B1938)</f>
        <v/>
      </c>
      <c r="T1934" s="146" t="str">
        <f>IFERROR(IF(S1934:$S$5009&lt;&gt;0, ABS(S1934-$AC$7),""),"")</f>
        <v/>
      </c>
      <c r="U1934" s="146" t="str">
        <f>IFERROR(IF(S1934:$S$5009&lt;&gt;0, (T1934-$AB$16)^2,""),"")</f>
        <v/>
      </c>
      <c r="V1934" s="147" t="str">
        <f>IF(Data!C1938="","",C1938)</f>
        <v/>
      </c>
      <c r="W1934" s="146" t="str">
        <f>IFERROR(IF(V1934:$V$5009&lt;&gt;0, ABS(C1938-$AC$8),""),"")</f>
        <v/>
      </c>
      <c r="X1934" s="146" t="str">
        <f>IFERROR(IF(V1934:$V$5009&lt;&gt;0, (W1934-$AB$17)^2,""),"")</f>
        <v/>
      </c>
    </row>
    <row r="1935" spans="1:24" ht="23">
      <c r="A1935" s="155">
        <v>1926</v>
      </c>
      <c r="B1935" s="127" t="str">
        <f>IF(Data!B1935:$B$5009&lt;&gt;"",Data!B1935,"")</f>
        <v/>
      </c>
      <c r="C1935" s="127" t="str">
        <f>IF(Data!$C1935:C$5009&lt;&gt;"",Data!C1935,"")</f>
        <v/>
      </c>
      <c r="S1935" s="145" t="str">
        <f>IF(Data!B1939="","",B1939)</f>
        <v/>
      </c>
      <c r="T1935" s="146" t="str">
        <f>IFERROR(IF(S1935:$S$5009&lt;&gt;0, ABS(S1935-$AC$7),""),"")</f>
        <v/>
      </c>
      <c r="U1935" s="146" t="str">
        <f>IFERROR(IF(S1935:$S$5009&lt;&gt;0, (T1935-$AB$16)^2,""),"")</f>
        <v/>
      </c>
      <c r="V1935" s="147" t="str">
        <f>IF(Data!C1939="","",C1939)</f>
        <v/>
      </c>
      <c r="W1935" s="146" t="str">
        <f>IFERROR(IF(V1935:$V$5009&lt;&gt;0, ABS(C1939-$AC$8),""),"")</f>
        <v/>
      </c>
      <c r="X1935" s="146" t="str">
        <f>IFERROR(IF(V1935:$V$5009&lt;&gt;0, (W1935-$AB$17)^2,""),"")</f>
        <v/>
      </c>
    </row>
    <row r="1936" spans="1:24" ht="23">
      <c r="A1936" s="154">
        <v>1927</v>
      </c>
      <c r="B1936" s="127" t="str">
        <f>IF(Data!B1936:$B$5009&lt;&gt;"",Data!B1936,"")</f>
        <v/>
      </c>
      <c r="C1936" s="127" t="str">
        <f>IF(Data!$C1936:C$5009&lt;&gt;"",Data!C1936,"")</f>
        <v/>
      </c>
      <c r="S1936" s="145" t="str">
        <f>IF(Data!B1940="","",B1940)</f>
        <v/>
      </c>
      <c r="T1936" s="146" t="str">
        <f>IFERROR(IF(S1936:$S$5009&lt;&gt;0, ABS(S1936-$AC$7),""),"")</f>
        <v/>
      </c>
      <c r="U1936" s="146" t="str">
        <f>IFERROR(IF(S1936:$S$5009&lt;&gt;0, (T1936-$AB$16)^2,""),"")</f>
        <v/>
      </c>
      <c r="V1936" s="147" t="str">
        <f>IF(Data!C1940="","",C1940)</f>
        <v/>
      </c>
      <c r="W1936" s="146" t="str">
        <f>IFERROR(IF(V1936:$V$5009&lt;&gt;0, ABS(C1940-$AC$8),""),"")</f>
        <v/>
      </c>
      <c r="X1936" s="146" t="str">
        <f>IFERROR(IF(V1936:$V$5009&lt;&gt;0, (W1936-$AB$17)^2,""),"")</f>
        <v/>
      </c>
    </row>
    <row r="1937" spans="1:24" ht="23">
      <c r="A1937" s="155">
        <v>1928</v>
      </c>
      <c r="B1937" s="127" t="str">
        <f>IF(Data!B1937:$B$5009&lt;&gt;"",Data!B1937,"")</f>
        <v/>
      </c>
      <c r="C1937" s="127" t="str">
        <f>IF(Data!$C1937:C$5009&lt;&gt;"",Data!C1937,"")</f>
        <v/>
      </c>
      <c r="S1937" s="145" t="str">
        <f>IF(Data!B1941="","",B1941)</f>
        <v/>
      </c>
      <c r="T1937" s="146" t="str">
        <f>IFERROR(IF(S1937:$S$5009&lt;&gt;0, ABS(S1937-$AC$7),""),"")</f>
        <v/>
      </c>
      <c r="U1937" s="146" t="str">
        <f>IFERROR(IF(S1937:$S$5009&lt;&gt;0, (T1937-$AB$16)^2,""),"")</f>
        <v/>
      </c>
      <c r="V1937" s="147" t="str">
        <f>IF(Data!C1941="","",C1941)</f>
        <v/>
      </c>
      <c r="W1937" s="146" t="str">
        <f>IFERROR(IF(V1937:$V$5009&lt;&gt;0, ABS(C1941-$AC$8),""),"")</f>
        <v/>
      </c>
      <c r="X1937" s="146" t="str">
        <f>IFERROR(IF(V1937:$V$5009&lt;&gt;0, (W1937-$AB$17)^2,""),"")</f>
        <v/>
      </c>
    </row>
    <row r="1938" spans="1:24" ht="23">
      <c r="A1938" s="154">
        <v>1929</v>
      </c>
      <c r="B1938" s="127" t="str">
        <f>IF(Data!B1938:$B$5009&lt;&gt;"",Data!B1938,"")</f>
        <v/>
      </c>
      <c r="C1938" s="127" t="str">
        <f>IF(Data!$C1938:C$5009&lt;&gt;"",Data!C1938,"")</f>
        <v/>
      </c>
      <c r="S1938" s="145" t="str">
        <f>IF(Data!B1942="","",B1942)</f>
        <v/>
      </c>
      <c r="T1938" s="146" t="str">
        <f>IFERROR(IF(S1938:$S$5009&lt;&gt;0, ABS(S1938-$AC$7),""),"")</f>
        <v/>
      </c>
      <c r="U1938" s="146" t="str">
        <f>IFERROR(IF(S1938:$S$5009&lt;&gt;0, (T1938-$AB$16)^2,""),"")</f>
        <v/>
      </c>
      <c r="V1938" s="147" t="str">
        <f>IF(Data!C1942="","",C1942)</f>
        <v/>
      </c>
      <c r="W1938" s="146" t="str">
        <f>IFERROR(IF(V1938:$V$5009&lt;&gt;0, ABS(C1942-$AC$8),""),"")</f>
        <v/>
      </c>
      <c r="X1938" s="146" t="str">
        <f>IFERROR(IF(V1938:$V$5009&lt;&gt;0, (W1938-$AB$17)^2,""),"")</f>
        <v/>
      </c>
    </row>
    <row r="1939" spans="1:24" ht="23">
      <c r="A1939" s="155">
        <v>1930</v>
      </c>
      <c r="B1939" s="127" t="str">
        <f>IF(Data!B1939:$B$5009&lt;&gt;"",Data!B1939,"")</f>
        <v/>
      </c>
      <c r="C1939" s="127" t="str">
        <f>IF(Data!$C1939:C$5009&lt;&gt;"",Data!C1939,"")</f>
        <v/>
      </c>
      <c r="S1939" s="145" t="str">
        <f>IF(Data!B1943="","",B1943)</f>
        <v/>
      </c>
      <c r="T1939" s="146" t="str">
        <f>IFERROR(IF(S1939:$S$5009&lt;&gt;0, ABS(S1939-$AC$7),""),"")</f>
        <v/>
      </c>
      <c r="U1939" s="146" t="str">
        <f>IFERROR(IF(S1939:$S$5009&lt;&gt;0, (T1939-$AB$16)^2,""),"")</f>
        <v/>
      </c>
      <c r="V1939" s="147" t="str">
        <f>IF(Data!C1943="","",C1943)</f>
        <v/>
      </c>
      <c r="W1939" s="146" t="str">
        <f>IFERROR(IF(V1939:$V$5009&lt;&gt;0, ABS(C1943-$AC$8),""),"")</f>
        <v/>
      </c>
      <c r="X1939" s="146" t="str">
        <f>IFERROR(IF(V1939:$V$5009&lt;&gt;0, (W1939-$AB$17)^2,""),"")</f>
        <v/>
      </c>
    </row>
    <row r="1940" spans="1:24" ht="23">
      <c r="A1940" s="154">
        <v>1931</v>
      </c>
      <c r="B1940" s="127" t="str">
        <f>IF(Data!B1940:$B$5009&lt;&gt;"",Data!B1940,"")</f>
        <v/>
      </c>
      <c r="C1940" s="127" t="str">
        <f>IF(Data!$C1940:C$5009&lt;&gt;"",Data!C1940,"")</f>
        <v/>
      </c>
      <c r="S1940" s="145" t="str">
        <f>IF(Data!B1944="","",B1944)</f>
        <v/>
      </c>
      <c r="T1940" s="146" t="str">
        <f>IFERROR(IF(S1940:$S$5009&lt;&gt;0, ABS(S1940-$AC$7),""),"")</f>
        <v/>
      </c>
      <c r="U1940" s="146" t="str">
        <f>IFERROR(IF(S1940:$S$5009&lt;&gt;0, (T1940-$AB$16)^2,""),"")</f>
        <v/>
      </c>
      <c r="V1940" s="147" t="str">
        <f>IF(Data!C1944="","",C1944)</f>
        <v/>
      </c>
      <c r="W1940" s="146" t="str">
        <f>IFERROR(IF(V1940:$V$5009&lt;&gt;0, ABS(C1944-$AC$8),""),"")</f>
        <v/>
      </c>
      <c r="X1940" s="146" t="str">
        <f>IFERROR(IF(V1940:$V$5009&lt;&gt;0, (W1940-$AB$17)^2,""),"")</f>
        <v/>
      </c>
    </row>
    <row r="1941" spans="1:24" ht="23">
      <c r="A1941" s="155">
        <v>1932</v>
      </c>
      <c r="B1941" s="127" t="str">
        <f>IF(Data!B1941:$B$5009&lt;&gt;"",Data!B1941,"")</f>
        <v/>
      </c>
      <c r="C1941" s="127" t="str">
        <f>IF(Data!$C1941:C$5009&lt;&gt;"",Data!C1941,"")</f>
        <v/>
      </c>
      <c r="S1941" s="145" t="str">
        <f>IF(Data!B1945="","",B1945)</f>
        <v/>
      </c>
      <c r="T1941" s="146" t="str">
        <f>IFERROR(IF(S1941:$S$5009&lt;&gt;0, ABS(S1941-$AC$7),""),"")</f>
        <v/>
      </c>
      <c r="U1941" s="146" t="str">
        <f>IFERROR(IF(S1941:$S$5009&lt;&gt;0, (T1941-$AB$16)^2,""),"")</f>
        <v/>
      </c>
      <c r="V1941" s="147" t="str">
        <f>IF(Data!C1945="","",C1945)</f>
        <v/>
      </c>
      <c r="W1941" s="146" t="str">
        <f>IFERROR(IF(V1941:$V$5009&lt;&gt;0, ABS(C1945-$AC$8),""),"")</f>
        <v/>
      </c>
      <c r="X1941" s="146" t="str">
        <f>IFERROR(IF(V1941:$V$5009&lt;&gt;0, (W1941-$AB$17)^2,""),"")</f>
        <v/>
      </c>
    </row>
    <row r="1942" spans="1:24" ht="23">
      <c r="A1942" s="154">
        <v>1933</v>
      </c>
      <c r="B1942" s="127" t="str">
        <f>IF(Data!B1942:$B$5009&lt;&gt;"",Data!B1942,"")</f>
        <v/>
      </c>
      <c r="C1942" s="127" t="str">
        <f>IF(Data!$C1942:C$5009&lt;&gt;"",Data!C1942,"")</f>
        <v/>
      </c>
      <c r="S1942" s="145" t="str">
        <f>IF(Data!B1946="","",B1946)</f>
        <v/>
      </c>
      <c r="T1942" s="146" t="str">
        <f>IFERROR(IF(S1942:$S$5009&lt;&gt;0, ABS(S1942-$AC$7),""),"")</f>
        <v/>
      </c>
      <c r="U1942" s="146" t="str">
        <f>IFERROR(IF(S1942:$S$5009&lt;&gt;0, (T1942-$AB$16)^2,""),"")</f>
        <v/>
      </c>
      <c r="V1942" s="147" t="str">
        <f>IF(Data!C1946="","",C1946)</f>
        <v/>
      </c>
      <c r="W1942" s="146" t="str">
        <f>IFERROR(IF(V1942:$V$5009&lt;&gt;0, ABS(C1946-$AC$8),""),"")</f>
        <v/>
      </c>
      <c r="X1942" s="146" t="str">
        <f>IFERROR(IF(V1942:$V$5009&lt;&gt;0, (W1942-$AB$17)^2,""),"")</f>
        <v/>
      </c>
    </row>
    <row r="1943" spans="1:24" ht="23">
      <c r="A1943" s="155">
        <v>1934</v>
      </c>
      <c r="B1943" s="127" t="str">
        <f>IF(Data!B1943:$B$5009&lt;&gt;"",Data!B1943,"")</f>
        <v/>
      </c>
      <c r="C1943" s="127" t="str">
        <f>IF(Data!$C1943:C$5009&lt;&gt;"",Data!C1943,"")</f>
        <v/>
      </c>
      <c r="S1943" s="145" t="str">
        <f>IF(Data!B1947="","",B1947)</f>
        <v/>
      </c>
      <c r="T1943" s="146" t="str">
        <f>IFERROR(IF(S1943:$S$5009&lt;&gt;0, ABS(S1943-$AC$7),""),"")</f>
        <v/>
      </c>
      <c r="U1943" s="146" t="str">
        <f>IFERROR(IF(S1943:$S$5009&lt;&gt;0, (T1943-$AB$16)^2,""),"")</f>
        <v/>
      </c>
      <c r="V1943" s="147" t="str">
        <f>IF(Data!C1947="","",C1947)</f>
        <v/>
      </c>
      <c r="W1943" s="146" t="str">
        <f>IFERROR(IF(V1943:$V$5009&lt;&gt;0, ABS(C1947-$AC$8),""),"")</f>
        <v/>
      </c>
      <c r="X1943" s="146" t="str">
        <f>IFERROR(IF(V1943:$V$5009&lt;&gt;0, (W1943-$AB$17)^2,""),"")</f>
        <v/>
      </c>
    </row>
    <row r="1944" spans="1:24" ht="23">
      <c r="A1944" s="154">
        <v>1935</v>
      </c>
      <c r="B1944" s="127" t="str">
        <f>IF(Data!B1944:$B$5009&lt;&gt;"",Data!B1944,"")</f>
        <v/>
      </c>
      <c r="C1944" s="127" t="str">
        <f>IF(Data!$C1944:C$5009&lt;&gt;"",Data!C1944,"")</f>
        <v/>
      </c>
      <c r="S1944" s="145" t="str">
        <f>IF(Data!B1948="","",B1948)</f>
        <v/>
      </c>
      <c r="T1944" s="146" t="str">
        <f>IFERROR(IF(S1944:$S$5009&lt;&gt;0, ABS(S1944-$AC$7),""),"")</f>
        <v/>
      </c>
      <c r="U1944" s="146" t="str">
        <f>IFERROR(IF(S1944:$S$5009&lt;&gt;0, (T1944-$AB$16)^2,""),"")</f>
        <v/>
      </c>
      <c r="V1944" s="147" t="str">
        <f>IF(Data!C1948="","",C1948)</f>
        <v/>
      </c>
      <c r="W1944" s="146" t="str">
        <f>IFERROR(IF(V1944:$V$5009&lt;&gt;0, ABS(C1948-$AC$8),""),"")</f>
        <v/>
      </c>
      <c r="X1944" s="146" t="str">
        <f>IFERROR(IF(V1944:$V$5009&lt;&gt;0, (W1944-$AB$17)^2,""),"")</f>
        <v/>
      </c>
    </row>
    <row r="1945" spans="1:24" ht="23">
      <c r="A1945" s="155">
        <v>1936</v>
      </c>
      <c r="B1945" s="127" t="str">
        <f>IF(Data!B1945:$B$5009&lt;&gt;"",Data!B1945,"")</f>
        <v/>
      </c>
      <c r="C1945" s="127" t="str">
        <f>IF(Data!$C1945:C$5009&lt;&gt;"",Data!C1945,"")</f>
        <v/>
      </c>
      <c r="S1945" s="145" t="str">
        <f>IF(Data!B1949="","",B1949)</f>
        <v/>
      </c>
      <c r="T1945" s="146" t="str">
        <f>IFERROR(IF(S1945:$S$5009&lt;&gt;0, ABS(S1945-$AC$7),""),"")</f>
        <v/>
      </c>
      <c r="U1945" s="146" t="str">
        <f>IFERROR(IF(S1945:$S$5009&lt;&gt;0, (T1945-$AB$16)^2,""),"")</f>
        <v/>
      </c>
      <c r="V1945" s="147" t="str">
        <f>IF(Data!C1949="","",C1949)</f>
        <v/>
      </c>
      <c r="W1945" s="146" t="str">
        <f>IFERROR(IF(V1945:$V$5009&lt;&gt;0, ABS(C1949-$AC$8),""),"")</f>
        <v/>
      </c>
      <c r="X1945" s="146" t="str">
        <f>IFERROR(IF(V1945:$V$5009&lt;&gt;0, (W1945-$AB$17)^2,""),"")</f>
        <v/>
      </c>
    </row>
    <row r="1946" spans="1:24" ht="23">
      <c r="A1946" s="154">
        <v>1937</v>
      </c>
      <c r="B1946" s="127" t="str">
        <f>IF(Data!B1946:$B$5009&lt;&gt;"",Data!B1946,"")</f>
        <v/>
      </c>
      <c r="C1946" s="127" t="str">
        <f>IF(Data!$C1946:C$5009&lt;&gt;"",Data!C1946,"")</f>
        <v/>
      </c>
      <c r="S1946" s="145" t="str">
        <f>IF(Data!B1950="","",B1950)</f>
        <v/>
      </c>
      <c r="T1946" s="146" t="str">
        <f>IFERROR(IF(S1946:$S$5009&lt;&gt;0, ABS(S1946-$AC$7),""),"")</f>
        <v/>
      </c>
      <c r="U1946" s="146" t="str">
        <f>IFERROR(IF(S1946:$S$5009&lt;&gt;0, (T1946-$AB$16)^2,""),"")</f>
        <v/>
      </c>
      <c r="V1946" s="147" t="str">
        <f>IF(Data!C1950="","",C1950)</f>
        <v/>
      </c>
      <c r="W1946" s="146" t="str">
        <f>IFERROR(IF(V1946:$V$5009&lt;&gt;0, ABS(C1950-$AC$8),""),"")</f>
        <v/>
      </c>
      <c r="X1946" s="146" t="str">
        <f>IFERROR(IF(V1946:$V$5009&lt;&gt;0, (W1946-$AB$17)^2,""),"")</f>
        <v/>
      </c>
    </row>
    <row r="1947" spans="1:24" ht="23">
      <c r="A1947" s="155">
        <v>1938</v>
      </c>
      <c r="B1947" s="127" t="str">
        <f>IF(Data!B1947:$B$5009&lt;&gt;"",Data!B1947,"")</f>
        <v/>
      </c>
      <c r="C1947" s="127" t="str">
        <f>IF(Data!$C1947:C$5009&lt;&gt;"",Data!C1947,"")</f>
        <v/>
      </c>
      <c r="S1947" s="145" t="str">
        <f>IF(Data!B1951="","",B1951)</f>
        <v/>
      </c>
      <c r="T1947" s="146" t="str">
        <f>IFERROR(IF(S1947:$S$5009&lt;&gt;0, ABS(S1947-$AC$7),""),"")</f>
        <v/>
      </c>
      <c r="U1947" s="146" t="str">
        <f>IFERROR(IF(S1947:$S$5009&lt;&gt;0, (T1947-$AB$16)^2,""),"")</f>
        <v/>
      </c>
      <c r="V1947" s="147" t="str">
        <f>IF(Data!C1951="","",C1951)</f>
        <v/>
      </c>
      <c r="W1947" s="146" t="str">
        <f>IFERROR(IF(V1947:$V$5009&lt;&gt;0, ABS(C1951-$AC$8),""),"")</f>
        <v/>
      </c>
      <c r="X1947" s="146" t="str">
        <f>IFERROR(IF(V1947:$V$5009&lt;&gt;0, (W1947-$AB$17)^2,""),"")</f>
        <v/>
      </c>
    </row>
    <row r="1948" spans="1:24" ht="23">
      <c r="A1948" s="154">
        <v>1939</v>
      </c>
      <c r="B1948" s="127" t="str">
        <f>IF(Data!B1948:$B$5009&lt;&gt;"",Data!B1948,"")</f>
        <v/>
      </c>
      <c r="C1948" s="127" t="str">
        <f>IF(Data!$C1948:C$5009&lt;&gt;"",Data!C1948,"")</f>
        <v/>
      </c>
      <c r="S1948" s="145" t="str">
        <f>IF(Data!B1952="","",B1952)</f>
        <v/>
      </c>
      <c r="T1948" s="146" t="str">
        <f>IFERROR(IF(S1948:$S$5009&lt;&gt;0, ABS(S1948-$AC$7),""),"")</f>
        <v/>
      </c>
      <c r="U1948" s="146" t="str">
        <f>IFERROR(IF(S1948:$S$5009&lt;&gt;0, (T1948-$AB$16)^2,""),"")</f>
        <v/>
      </c>
      <c r="V1948" s="147" t="str">
        <f>IF(Data!C1952="","",C1952)</f>
        <v/>
      </c>
      <c r="W1948" s="146" t="str">
        <f>IFERROR(IF(V1948:$V$5009&lt;&gt;0, ABS(C1952-$AC$8),""),"")</f>
        <v/>
      </c>
      <c r="X1948" s="146" t="str">
        <f>IFERROR(IF(V1948:$V$5009&lt;&gt;0, (W1948-$AB$17)^2,""),"")</f>
        <v/>
      </c>
    </row>
    <row r="1949" spans="1:24" ht="23">
      <c r="A1949" s="155">
        <v>1940</v>
      </c>
      <c r="B1949" s="127" t="str">
        <f>IF(Data!B1949:$B$5009&lt;&gt;"",Data!B1949,"")</f>
        <v/>
      </c>
      <c r="C1949" s="127" t="str">
        <f>IF(Data!$C1949:C$5009&lt;&gt;"",Data!C1949,"")</f>
        <v/>
      </c>
      <c r="S1949" s="145" t="str">
        <f>IF(Data!B1953="","",B1953)</f>
        <v/>
      </c>
      <c r="T1949" s="146" t="str">
        <f>IFERROR(IF(S1949:$S$5009&lt;&gt;0, ABS(S1949-$AC$7),""),"")</f>
        <v/>
      </c>
      <c r="U1949" s="146" t="str">
        <f>IFERROR(IF(S1949:$S$5009&lt;&gt;0, (T1949-$AB$16)^2,""),"")</f>
        <v/>
      </c>
      <c r="V1949" s="147" t="str">
        <f>IF(Data!C1953="","",C1953)</f>
        <v/>
      </c>
      <c r="W1949" s="146" t="str">
        <f>IFERROR(IF(V1949:$V$5009&lt;&gt;0, ABS(C1953-$AC$8),""),"")</f>
        <v/>
      </c>
      <c r="X1949" s="146" t="str">
        <f>IFERROR(IF(V1949:$V$5009&lt;&gt;0, (W1949-$AB$17)^2,""),"")</f>
        <v/>
      </c>
    </row>
    <row r="1950" spans="1:24" ht="23">
      <c r="A1950" s="154">
        <v>1941</v>
      </c>
      <c r="B1950" s="127" t="str">
        <f>IF(Data!B1950:$B$5009&lt;&gt;"",Data!B1950,"")</f>
        <v/>
      </c>
      <c r="C1950" s="127" t="str">
        <f>IF(Data!$C1950:C$5009&lt;&gt;"",Data!C1950,"")</f>
        <v/>
      </c>
      <c r="S1950" s="145" t="str">
        <f>IF(Data!B1954="","",B1954)</f>
        <v/>
      </c>
      <c r="T1950" s="146" t="str">
        <f>IFERROR(IF(S1950:$S$5009&lt;&gt;0, ABS(S1950-$AC$7),""),"")</f>
        <v/>
      </c>
      <c r="U1950" s="146" t="str">
        <f>IFERROR(IF(S1950:$S$5009&lt;&gt;0, (T1950-$AB$16)^2,""),"")</f>
        <v/>
      </c>
      <c r="V1950" s="147" t="str">
        <f>IF(Data!C1954="","",C1954)</f>
        <v/>
      </c>
      <c r="W1950" s="146" t="str">
        <f>IFERROR(IF(V1950:$V$5009&lt;&gt;0, ABS(C1954-$AC$8),""),"")</f>
        <v/>
      </c>
      <c r="X1950" s="146" t="str">
        <f>IFERROR(IF(V1950:$V$5009&lt;&gt;0, (W1950-$AB$17)^2,""),"")</f>
        <v/>
      </c>
    </row>
    <row r="1951" spans="1:24" ht="23">
      <c r="A1951" s="155">
        <v>1942</v>
      </c>
      <c r="B1951" s="127" t="str">
        <f>IF(Data!B1951:$B$5009&lt;&gt;"",Data!B1951,"")</f>
        <v/>
      </c>
      <c r="C1951" s="127" t="str">
        <f>IF(Data!$C1951:C$5009&lt;&gt;"",Data!C1951,"")</f>
        <v/>
      </c>
      <c r="S1951" s="145" t="str">
        <f>IF(Data!B1955="","",B1955)</f>
        <v/>
      </c>
      <c r="T1951" s="146" t="str">
        <f>IFERROR(IF(S1951:$S$5009&lt;&gt;0, ABS(S1951-$AC$7),""),"")</f>
        <v/>
      </c>
      <c r="U1951" s="146" t="str">
        <f>IFERROR(IF(S1951:$S$5009&lt;&gt;0, (T1951-$AB$16)^2,""),"")</f>
        <v/>
      </c>
      <c r="V1951" s="147" t="str">
        <f>IF(Data!C1955="","",C1955)</f>
        <v/>
      </c>
      <c r="W1951" s="146" t="str">
        <f>IFERROR(IF(V1951:$V$5009&lt;&gt;0, ABS(C1955-$AC$8),""),"")</f>
        <v/>
      </c>
      <c r="X1951" s="146" t="str">
        <f>IFERROR(IF(V1951:$V$5009&lt;&gt;0, (W1951-$AB$17)^2,""),"")</f>
        <v/>
      </c>
    </row>
    <row r="1952" spans="1:24" ht="23">
      <c r="A1952" s="154">
        <v>1943</v>
      </c>
      <c r="B1952" s="127" t="str">
        <f>IF(Data!B1952:$B$5009&lt;&gt;"",Data!B1952,"")</f>
        <v/>
      </c>
      <c r="C1952" s="127" t="str">
        <f>IF(Data!$C1952:C$5009&lt;&gt;"",Data!C1952,"")</f>
        <v/>
      </c>
      <c r="S1952" s="145" t="str">
        <f>IF(Data!B1956="","",B1956)</f>
        <v/>
      </c>
      <c r="T1952" s="146" t="str">
        <f>IFERROR(IF(S1952:$S$5009&lt;&gt;0, ABS(S1952-$AC$7),""),"")</f>
        <v/>
      </c>
      <c r="U1952" s="146" t="str">
        <f>IFERROR(IF(S1952:$S$5009&lt;&gt;0, (T1952-$AB$16)^2,""),"")</f>
        <v/>
      </c>
      <c r="V1952" s="147" t="str">
        <f>IF(Data!C1956="","",C1956)</f>
        <v/>
      </c>
      <c r="W1952" s="146" t="str">
        <f>IFERROR(IF(V1952:$V$5009&lt;&gt;0, ABS(C1956-$AC$8),""),"")</f>
        <v/>
      </c>
      <c r="X1952" s="146" t="str">
        <f>IFERROR(IF(V1952:$V$5009&lt;&gt;0, (W1952-$AB$17)^2,""),"")</f>
        <v/>
      </c>
    </row>
    <row r="1953" spans="1:24" ht="23">
      <c r="A1953" s="155">
        <v>1944</v>
      </c>
      <c r="B1953" s="127" t="str">
        <f>IF(Data!B1953:$B$5009&lt;&gt;"",Data!B1953,"")</f>
        <v/>
      </c>
      <c r="C1953" s="127" t="str">
        <f>IF(Data!$C1953:C$5009&lt;&gt;"",Data!C1953,"")</f>
        <v/>
      </c>
      <c r="S1953" s="145" t="str">
        <f>IF(Data!B1957="","",B1957)</f>
        <v/>
      </c>
      <c r="T1953" s="146" t="str">
        <f>IFERROR(IF(S1953:$S$5009&lt;&gt;0, ABS(S1953-$AC$7),""),"")</f>
        <v/>
      </c>
      <c r="U1953" s="146" t="str">
        <f>IFERROR(IF(S1953:$S$5009&lt;&gt;0, (T1953-$AB$16)^2,""),"")</f>
        <v/>
      </c>
      <c r="V1953" s="147" t="str">
        <f>IF(Data!C1957="","",C1957)</f>
        <v/>
      </c>
      <c r="W1953" s="146" t="str">
        <f>IFERROR(IF(V1953:$V$5009&lt;&gt;0, ABS(C1957-$AC$8),""),"")</f>
        <v/>
      </c>
      <c r="X1953" s="146" t="str">
        <f>IFERROR(IF(V1953:$V$5009&lt;&gt;0, (W1953-$AB$17)^2,""),"")</f>
        <v/>
      </c>
    </row>
    <row r="1954" spans="1:24" ht="23">
      <c r="A1954" s="154">
        <v>1945</v>
      </c>
      <c r="B1954" s="127" t="str">
        <f>IF(Data!B1954:$B$5009&lt;&gt;"",Data!B1954,"")</f>
        <v/>
      </c>
      <c r="C1954" s="127" t="str">
        <f>IF(Data!$C1954:C$5009&lt;&gt;"",Data!C1954,"")</f>
        <v/>
      </c>
      <c r="S1954" s="145" t="str">
        <f>IF(Data!B1958="","",B1958)</f>
        <v/>
      </c>
      <c r="T1954" s="146" t="str">
        <f>IFERROR(IF(S1954:$S$5009&lt;&gt;0, ABS(S1954-$AC$7),""),"")</f>
        <v/>
      </c>
      <c r="U1954" s="146" t="str">
        <f>IFERROR(IF(S1954:$S$5009&lt;&gt;0, (T1954-$AB$16)^2,""),"")</f>
        <v/>
      </c>
      <c r="V1954" s="147" t="str">
        <f>IF(Data!C1958="","",C1958)</f>
        <v/>
      </c>
      <c r="W1954" s="146" t="str">
        <f>IFERROR(IF(V1954:$V$5009&lt;&gt;0, ABS(C1958-$AC$8),""),"")</f>
        <v/>
      </c>
      <c r="X1954" s="146" t="str">
        <f>IFERROR(IF(V1954:$V$5009&lt;&gt;0, (W1954-$AB$17)^2,""),"")</f>
        <v/>
      </c>
    </row>
    <row r="1955" spans="1:24" ht="23">
      <c r="A1955" s="155">
        <v>1946</v>
      </c>
      <c r="B1955" s="127" t="str">
        <f>IF(Data!B1955:$B$5009&lt;&gt;"",Data!B1955,"")</f>
        <v/>
      </c>
      <c r="C1955" s="127" t="str">
        <f>IF(Data!$C1955:C$5009&lt;&gt;"",Data!C1955,"")</f>
        <v/>
      </c>
      <c r="S1955" s="145" t="str">
        <f>IF(Data!B1959="","",B1959)</f>
        <v/>
      </c>
      <c r="T1955" s="146" t="str">
        <f>IFERROR(IF(S1955:$S$5009&lt;&gt;0, ABS(S1955-$AC$7),""),"")</f>
        <v/>
      </c>
      <c r="U1955" s="146" t="str">
        <f>IFERROR(IF(S1955:$S$5009&lt;&gt;0, (T1955-$AB$16)^2,""),"")</f>
        <v/>
      </c>
      <c r="V1955" s="147" t="str">
        <f>IF(Data!C1959="","",C1959)</f>
        <v/>
      </c>
      <c r="W1955" s="146" t="str">
        <f>IFERROR(IF(V1955:$V$5009&lt;&gt;0, ABS(C1959-$AC$8),""),"")</f>
        <v/>
      </c>
      <c r="X1955" s="146" t="str">
        <f>IFERROR(IF(V1955:$V$5009&lt;&gt;0, (W1955-$AB$17)^2,""),"")</f>
        <v/>
      </c>
    </row>
    <row r="1956" spans="1:24" ht="23">
      <c r="A1956" s="154">
        <v>1947</v>
      </c>
      <c r="B1956" s="127" t="str">
        <f>IF(Data!B1956:$B$5009&lt;&gt;"",Data!B1956,"")</f>
        <v/>
      </c>
      <c r="C1956" s="127" t="str">
        <f>IF(Data!$C1956:C$5009&lt;&gt;"",Data!C1956,"")</f>
        <v/>
      </c>
      <c r="S1956" s="145" t="str">
        <f>IF(Data!B1960="","",B1960)</f>
        <v/>
      </c>
      <c r="T1956" s="146" t="str">
        <f>IFERROR(IF(S1956:$S$5009&lt;&gt;0, ABS(S1956-$AC$7),""),"")</f>
        <v/>
      </c>
      <c r="U1956" s="146" t="str">
        <f>IFERROR(IF(S1956:$S$5009&lt;&gt;0, (T1956-$AB$16)^2,""),"")</f>
        <v/>
      </c>
      <c r="V1956" s="147" t="str">
        <f>IF(Data!C1960="","",C1960)</f>
        <v/>
      </c>
      <c r="W1956" s="146" t="str">
        <f>IFERROR(IF(V1956:$V$5009&lt;&gt;0, ABS(C1960-$AC$8),""),"")</f>
        <v/>
      </c>
      <c r="X1956" s="146" t="str">
        <f>IFERROR(IF(V1956:$V$5009&lt;&gt;0, (W1956-$AB$17)^2,""),"")</f>
        <v/>
      </c>
    </row>
    <row r="1957" spans="1:24" ht="23">
      <c r="A1957" s="155">
        <v>1948</v>
      </c>
      <c r="B1957" s="127" t="str">
        <f>IF(Data!B1957:$B$5009&lt;&gt;"",Data!B1957,"")</f>
        <v/>
      </c>
      <c r="C1957" s="127" t="str">
        <f>IF(Data!$C1957:C$5009&lt;&gt;"",Data!C1957,"")</f>
        <v/>
      </c>
      <c r="S1957" s="145" t="str">
        <f>IF(Data!B1961="","",B1961)</f>
        <v/>
      </c>
      <c r="T1957" s="146" t="str">
        <f>IFERROR(IF(S1957:$S$5009&lt;&gt;0, ABS(S1957-$AC$7),""),"")</f>
        <v/>
      </c>
      <c r="U1957" s="146" t="str">
        <f>IFERROR(IF(S1957:$S$5009&lt;&gt;0, (T1957-$AB$16)^2,""),"")</f>
        <v/>
      </c>
      <c r="V1957" s="147" t="str">
        <f>IF(Data!C1961="","",C1961)</f>
        <v/>
      </c>
      <c r="W1957" s="146" t="str">
        <f>IFERROR(IF(V1957:$V$5009&lt;&gt;0, ABS(C1961-$AC$8),""),"")</f>
        <v/>
      </c>
      <c r="X1957" s="146" t="str">
        <f>IFERROR(IF(V1957:$V$5009&lt;&gt;0, (W1957-$AB$17)^2,""),"")</f>
        <v/>
      </c>
    </row>
    <row r="1958" spans="1:24" ht="23">
      <c r="A1958" s="154">
        <v>1949</v>
      </c>
      <c r="B1958" s="127" t="str">
        <f>IF(Data!B1958:$B$5009&lt;&gt;"",Data!B1958,"")</f>
        <v/>
      </c>
      <c r="C1958" s="127" t="str">
        <f>IF(Data!$C1958:C$5009&lt;&gt;"",Data!C1958,"")</f>
        <v/>
      </c>
      <c r="S1958" s="145" t="str">
        <f>IF(Data!B1962="","",B1962)</f>
        <v/>
      </c>
      <c r="T1958" s="146" t="str">
        <f>IFERROR(IF(S1958:$S$5009&lt;&gt;0, ABS(S1958-$AC$7),""),"")</f>
        <v/>
      </c>
      <c r="U1958" s="146" t="str">
        <f>IFERROR(IF(S1958:$S$5009&lt;&gt;0, (T1958-$AB$16)^2,""),"")</f>
        <v/>
      </c>
      <c r="V1958" s="147" t="str">
        <f>IF(Data!C1962="","",C1962)</f>
        <v/>
      </c>
      <c r="W1958" s="146" t="str">
        <f>IFERROR(IF(V1958:$V$5009&lt;&gt;0, ABS(C1962-$AC$8),""),"")</f>
        <v/>
      </c>
      <c r="X1958" s="146" t="str">
        <f>IFERROR(IF(V1958:$V$5009&lt;&gt;0, (W1958-$AB$17)^2,""),"")</f>
        <v/>
      </c>
    </row>
    <row r="1959" spans="1:24" ht="23">
      <c r="A1959" s="155">
        <v>1950</v>
      </c>
      <c r="B1959" s="127" t="str">
        <f>IF(Data!B1959:$B$5009&lt;&gt;"",Data!B1959,"")</f>
        <v/>
      </c>
      <c r="C1959" s="127" t="str">
        <f>IF(Data!$C1959:C$5009&lt;&gt;"",Data!C1959,"")</f>
        <v/>
      </c>
      <c r="S1959" s="145" t="str">
        <f>IF(Data!B1963="","",B1963)</f>
        <v/>
      </c>
      <c r="T1959" s="146" t="str">
        <f>IFERROR(IF(S1959:$S$5009&lt;&gt;0, ABS(S1959-$AC$7),""),"")</f>
        <v/>
      </c>
      <c r="U1959" s="146" t="str">
        <f>IFERROR(IF(S1959:$S$5009&lt;&gt;0, (T1959-$AB$16)^2,""),"")</f>
        <v/>
      </c>
      <c r="V1959" s="147" t="str">
        <f>IF(Data!C1963="","",C1963)</f>
        <v/>
      </c>
      <c r="W1959" s="146" t="str">
        <f>IFERROR(IF(V1959:$V$5009&lt;&gt;0, ABS(C1963-$AC$8),""),"")</f>
        <v/>
      </c>
      <c r="X1959" s="146" t="str">
        <f>IFERROR(IF(V1959:$V$5009&lt;&gt;0, (W1959-$AB$17)^2,""),"")</f>
        <v/>
      </c>
    </row>
    <row r="1960" spans="1:24" ht="23">
      <c r="A1960" s="154">
        <v>1951</v>
      </c>
      <c r="B1960" s="127" t="str">
        <f>IF(Data!B1960:$B$5009&lt;&gt;"",Data!B1960,"")</f>
        <v/>
      </c>
      <c r="C1960" s="127" t="str">
        <f>IF(Data!$C1960:C$5009&lt;&gt;"",Data!C1960,"")</f>
        <v/>
      </c>
      <c r="S1960" s="145" t="str">
        <f>IF(Data!B1964="","",B1964)</f>
        <v/>
      </c>
      <c r="T1960" s="146" t="str">
        <f>IFERROR(IF(S1960:$S$5009&lt;&gt;0, ABS(S1960-$AC$7),""),"")</f>
        <v/>
      </c>
      <c r="U1960" s="146" t="str">
        <f>IFERROR(IF(S1960:$S$5009&lt;&gt;0, (T1960-$AB$16)^2,""),"")</f>
        <v/>
      </c>
      <c r="V1960" s="147" t="str">
        <f>IF(Data!C1964="","",C1964)</f>
        <v/>
      </c>
      <c r="W1960" s="146" t="str">
        <f>IFERROR(IF(V1960:$V$5009&lt;&gt;0, ABS(C1964-$AC$8),""),"")</f>
        <v/>
      </c>
      <c r="X1960" s="146" t="str">
        <f>IFERROR(IF(V1960:$V$5009&lt;&gt;0, (W1960-$AB$17)^2,""),"")</f>
        <v/>
      </c>
    </row>
    <row r="1961" spans="1:24" ht="23">
      <c r="A1961" s="155">
        <v>1952</v>
      </c>
      <c r="B1961" s="127" t="str">
        <f>IF(Data!B1961:$B$5009&lt;&gt;"",Data!B1961,"")</f>
        <v/>
      </c>
      <c r="C1961" s="127" t="str">
        <f>IF(Data!$C1961:C$5009&lt;&gt;"",Data!C1961,"")</f>
        <v/>
      </c>
      <c r="S1961" s="145" t="str">
        <f>IF(Data!B1965="","",B1965)</f>
        <v/>
      </c>
      <c r="T1961" s="146" t="str">
        <f>IFERROR(IF(S1961:$S$5009&lt;&gt;0, ABS(S1961-$AC$7),""),"")</f>
        <v/>
      </c>
      <c r="U1961" s="146" t="str">
        <f>IFERROR(IF(S1961:$S$5009&lt;&gt;0, (T1961-$AB$16)^2,""),"")</f>
        <v/>
      </c>
      <c r="V1961" s="147" t="str">
        <f>IF(Data!C1965="","",C1965)</f>
        <v/>
      </c>
      <c r="W1961" s="146" t="str">
        <f>IFERROR(IF(V1961:$V$5009&lt;&gt;0, ABS(C1965-$AC$8),""),"")</f>
        <v/>
      </c>
      <c r="X1961" s="146" t="str">
        <f>IFERROR(IF(V1961:$V$5009&lt;&gt;0, (W1961-$AB$17)^2,""),"")</f>
        <v/>
      </c>
    </row>
    <row r="1962" spans="1:24" ht="23">
      <c r="A1962" s="154">
        <v>1953</v>
      </c>
      <c r="B1962" s="127" t="str">
        <f>IF(Data!B1962:$B$5009&lt;&gt;"",Data!B1962,"")</f>
        <v/>
      </c>
      <c r="C1962" s="127" t="str">
        <f>IF(Data!$C1962:C$5009&lt;&gt;"",Data!C1962,"")</f>
        <v/>
      </c>
      <c r="S1962" s="145" t="str">
        <f>IF(Data!B1966="","",B1966)</f>
        <v/>
      </c>
      <c r="T1962" s="146" t="str">
        <f>IFERROR(IF(S1962:$S$5009&lt;&gt;0, ABS(S1962-$AC$7),""),"")</f>
        <v/>
      </c>
      <c r="U1962" s="146" t="str">
        <f>IFERROR(IF(S1962:$S$5009&lt;&gt;0, (T1962-$AB$16)^2,""),"")</f>
        <v/>
      </c>
      <c r="V1962" s="147" t="str">
        <f>IF(Data!C1966="","",C1966)</f>
        <v/>
      </c>
      <c r="W1962" s="146" t="str">
        <f>IFERROR(IF(V1962:$V$5009&lt;&gt;0, ABS(C1966-$AC$8),""),"")</f>
        <v/>
      </c>
      <c r="X1962" s="146" t="str">
        <f>IFERROR(IF(V1962:$V$5009&lt;&gt;0, (W1962-$AB$17)^2,""),"")</f>
        <v/>
      </c>
    </row>
    <row r="1963" spans="1:24" ht="23">
      <c r="A1963" s="155">
        <v>1954</v>
      </c>
      <c r="B1963" s="127" t="str">
        <f>IF(Data!B1963:$B$5009&lt;&gt;"",Data!B1963,"")</f>
        <v/>
      </c>
      <c r="C1963" s="127" t="str">
        <f>IF(Data!$C1963:C$5009&lt;&gt;"",Data!C1963,"")</f>
        <v/>
      </c>
      <c r="S1963" s="145" t="str">
        <f>IF(Data!B1967="","",B1967)</f>
        <v/>
      </c>
      <c r="T1963" s="146" t="str">
        <f>IFERROR(IF(S1963:$S$5009&lt;&gt;0, ABS(S1963-$AC$7),""),"")</f>
        <v/>
      </c>
      <c r="U1963" s="146" t="str">
        <f>IFERROR(IF(S1963:$S$5009&lt;&gt;0, (T1963-$AB$16)^2,""),"")</f>
        <v/>
      </c>
      <c r="V1963" s="147" t="str">
        <f>IF(Data!C1967="","",C1967)</f>
        <v/>
      </c>
      <c r="W1963" s="146" t="str">
        <f>IFERROR(IF(V1963:$V$5009&lt;&gt;0, ABS(C1967-$AC$8),""),"")</f>
        <v/>
      </c>
      <c r="X1963" s="146" t="str">
        <f>IFERROR(IF(V1963:$V$5009&lt;&gt;0, (W1963-$AB$17)^2,""),"")</f>
        <v/>
      </c>
    </row>
    <row r="1964" spans="1:24" ht="23">
      <c r="A1964" s="154">
        <v>1955</v>
      </c>
      <c r="B1964" s="127" t="str">
        <f>IF(Data!B1964:$B$5009&lt;&gt;"",Data!B1964,"")</f>
        <v/>
      </c>
      <c r="C1964" s="127" t="str">
        <f>IF(Data!$C1964:C$5009&lt;&gt;"",Data!C1964,"")</f>
        <v/>
      </c>
      <c r="S1964" s="145" t="str">
        <f>IF(Data!B1968="","",B1968)</f>
        <v/>
      </c>
      <c r="T1964" s="146" t="str">
        <f>IFERROR(IF(S1964:$S$5009&lt;&gt;0, ABS(S1964-$AC$7),""),"")</f>
        <v/>
      </c>
      <c r="U1964" s="146" t="str">
        <f>IFERROR(IF(S1964:$S$5009&lt;&gt;0, (T1964-$AB$16)^2,""),"")</f>
        <v/>
      </c>
      <c r="V1964" s="147" t="str">
        <f>IF(Data!C1968="","",C1968)</f>
        <v/>
      </c>
      <c r="W1964" s="146" t="str">
        <f>IFERROR(IF(V1964:$V$5009&lt;&gt;0, ABS(C1968-$AC$8),""),"")</f>
        <v/>
      </c>
      <c r="X1964" s="146" t="str">
        <f>IFERROR(IF(V1964:$V$5009&lt;&gt;0, (W1964-$AB$17)^2,""),"")</f>
        <v/>
      </c>
    </row>
    <row r="1965" spans="1:24" ht="23">
      <c r="A1965" s="155">
        <v>1956</v>
      </c>
      <c r="B1965" s="127" t="str">
        <f>IF(Data!B1965:$B$5009&lt;&gt;"",Data!B1965,"")</f>
        <v/>
      </c>
      <c r="C1965" s="127" t="str">
        <f>IF(Data!$C1965:C$5009&lt;&gt;"",Data!C1965,"")</f>
        <v/>
      </c>
      <c r="S1965" s="145" t="str">
        <f>IF(Data!B1969="","",B1969)</f>
        <v/>
      </c>
      <c r="T1965" s="146" t="str">
        <f>IFERROR(IF(S1965:$S$5009&lt;&gt;0, ABS(S1965-$AC$7),""),"")</f>
        <v/>
      </c>
      <c r="U1965" s="146" t="str">
        <f>IFERROR(IF(S1965:$S$5009&lt;&gt;0, (T1965-$AB$16)^2,""),"")</f>
        <v/>
      </c>
      <c r="V1965" s="147" t="str">
        <f>IF(Data!C1969="","",C1969)</f>
        <v/>
      </c>
      <c r="W1965" s="146" t="str">
        <f>IFERROR(IF(V1965:$V$5009&lt;&gt;0, ABS(C1969-$AC$8),""),"")</f>
        <v/>
      </c>
      <c r="X1965" s="146" t="str">
        <f>IFERROR(IF(V1965:$V$5009&lt;&gt;0, (W1965-$AB$17)^2,""),"")</f>
        <v/>
      </c>
    </row>
    <row r="1966" spans="1:24" ht="23">
      <c r="A1966" s="154">
        <v>1957</v>
      </c>
      <c r="B1966" s="127" t="str">
        <f>IF(Data!B1966:$B$5009&lt;&gt;"",Data!B1966,"")</f>
        <v/>
      </c>
      <c r="C1966" s="127" t="str">
        <f>IF(Data!$C1966:C$5009&lt;&gt;"",Data!C1966,"")</f>
        <v/>
      </c>
      <c r="S1966" s="145" t="str">
        <f>IF(Data!B1970="","",B1970)</f>
        <v/>
      </c>
      <c r="T1966" s="146" t="str">
        <f>IFERROR(IF(S1966:$S$5009&lt;&gt;0, ABS(S1966-$AC$7),""),"")</f>
        <v/>
      </c>
      <c r="U1966" s="146" t="str">
        <f>IFERROR(IF(S1966:$S$5009&lt;&gt;0, (T1966-$AB$16)^2,""),"")</f>
        <v/>
      </c>
      <c r="V1966" s="147" t="str">
        <f>IF(Data!C1970="","",C1970)</f>
        <v/>
      </c>
      <c r="W1966" s="146" t="str">
        <f>IFERROR(IF(V1966:$V$5009&lt;&gt;0, ABS(C1970-$AC$8),""),"")</f>
        <v/>
      </c>
      <c r="X1966" s="146" t="str">
        <f>IFERROR(IF(V1966:$V$5009&lt;&gt;0, (W1966-$AB$17)^2,""),"")</f>
        <v/>
      </c>
    </row>
    <row r="1967" spans="1:24" ht="23">
      <c r="A1967" s="155">
        <v>1958</v>
      </c>
      <c r="B1967" s="127" t="str">
        <f>IF(Data!B1967:$B$5009&lt;&gt;"",Data!B1967,"")</f>
        <v/>
      </c>
      <c r="C1967" s="127" t="str">
        <f>IF(Data!$C1967:C$5009&lt;&gt;"",Data!C1967,"")</f>
        <v/>
      </c>
      <c r="S1967" s="145" t="str">
        <f>IF(Data!B1971="","",B1971)</f>
        <v/>
      </c>
      <c r="T1967" s="146" t="str">
        <f>IFERROR(IF(S1967:$S$5009&lt;&gt;0, ABS(S1967-$AC$7),""),"")</f>
        <v/>
      </c>
      <c r="U1967" s="146" t="str">
        <f>IFERROR(IF(S1967:$S$5009&lt;&gt;0, (T1967-$AB$16)^2,""),"")</f>
        <v/>
      </c>
      <c r="V1967" s="147" t="str">
        <f>IF(Data!C1971="","",C1971)</f>
        <v/>
      </c>
      <c r="W1967" s="146" t="str">
        <f>IFERROR(IF(V1967:$V$5009&lt;&gt;0, ABS(C1971-$AC$8),""),"")</f>
        <v/>
      </c>
      <c r="X1967" s="146" t="str">
        <f>IFERROR(IF(V1967:$V$5009&lt;&gt;0, (W1967-$AB$17)^2,""),"")</f>
        <v/>
      </c>
    </row>
    <row r="1968" spans="1:24" ht="23">
      <c r="A1968" s="154">
        <v>1959</v>
      </c>
      <c r="B1968" s="127" t="str">
        <f>IF(Data!B1968:$B$5009&lt;&gt;"",Data!B1968,"")</f>
        <v/>
      </c>
      <c r="C1968" s="127" t="str">
        <f>IF(Data!$C1968:C$5009&lt;&gt;"",Data!C1968,"")</f>
        <v/>
      </c>
      <c r="S1968" s="145" t="str">
        <f>IF(Data!B1972="","",B1972)</f>
        <v/>
      </c>
      <c r="T1968" s="146" t="str">
        <f>IFERROR(IF(S1968:$S$5009&lt;&gt;0, ABS(S1968-$AC$7),""),"")</f>
        <v/>
      </c>
      <c r="U1968" s="146" t="str">
        <f>IFERROR(IF(S1968:$S$5009&lt;&gt;0, (T1968-$AB$16)^2,""),"")</f>
        <v/>
      </c>
      <c r="V1968" s="147" t="str">
        <f>IF(Data!C1972="","",C1972)</f>
        <v/>
      </c>
      <c r="W1968" s="146" t="str">
        <f>IFERROR(IF(V1968:$V$5009&lt;&gt;0, ABS(C1972-$AC$8),""),"")</f>
        <v/>
      </c>
      <c r="X1968" s="146" t="str">
        <f>IFERROR(IF(V1968:$V$5009&lt;&gt;0, (W1968-$AB$17)^2,""),"")</f>
        <v/>
      </c>
    </row>
    <row r="1969" spans="1:24" ht="23">
      <c r="A1969" s="155">
        <v>1960</v>
      </c>
      <c r="B1969" s="127" t="str">
        <f>IF(Data!B1969:$B$5009&lt;&gt;"",Data!B1969,"")</f>
        <v/>
      </c>
      <c r="C1969" s="127" t="str">
        <f>IF(Data!$C1969:C$5009&lt;&gt;"",Data!C1969,"")</f>
        <v/>
      </c>
      <c r="S1969" s="145" t="str">
        <f>IF(Data!B1973="","",B1973)</f>
        <v/>
      </c>
      <c r="T1969" s="146" t="str">
        <f>IFERROR(IF(S1969:$S$5009&lt;&gt;0, ABS(S1969-$AC$7),""),"")</f>
        <v/>
      </c>
      <c r="U1969" s="146" t="str">
        <f>IFERROR(IF(S1969:$S$5009&lt;&gt;0, (T1969-$AB$16)^2,""),"")</f>
        <v/>
      </c>
      <c r="V1969" s="147" t="str">
        <f>IF(Data!C1973="","",C1973)</f>
        <v/>
      </c>
      <c r="W1969" s="146" t="str">
        <f>IFERROR(IF(V1969:$V$5009&lt;&gt;0, ABS(C1973-$AC$8),""),"")</f>
        <v/>
      </c>
      <c r="X1969" s="146" t="str">
        <f>IFERROR(IF(V1969:$V$5009&lt;&gt;0, (W1969-$AB$17)^2,""),"")</f>
        <v/>
      </c>
    </row>
    <row r="1970" spans="1:24" ht="23">
      <c r="A1970" s="154">
        <v>1961</v>
      </c>
      <c r="B1970" s="127" t="str">
        <f>IF(Data!B1970:$B$5009&lt;&gt;"",Data!B1970,"")</f>
        <v/>
      </c>
      <c r="C1970" s="127" t="str">
        <f>IF(Data!$C1970:C$5009&lt;&gt;"",Data!C1970,"")</f>
        <v/>
      </c>
      <c r="S1970" s="145" t="str">
        <f>IF(Data!B1974="","",B1974)</f>
        <v/>
      </c>
      <c r="T1970" s="146" t="str">
        <f>IFERROR(IF(S1970:$S$5009&lt;&gt;0, ABS(S1970-$AC$7),""),"")</f>
        <v/>
      </c>
      <c r="U1970" s="146" t="str">
        <f>IFERROR(IF(S1970:$S$5009&lt;&gt;0, (T1970-$AB$16)^2,""),"")</f>
        <v/>
      </c>
      <c r="V1970" s="147" t="str">
        <f>IF(Data!C1974="","",C1974)</f>
        <v/>
      </c>
      <c r="W1970" s="146" t="str">
        <f>IFERROR(IF(V1970:$V$5009&lt;&gt;0, ABS(C1974-$AC$8),""),"")</f>
        <v/>
      </c>
      <c r="X1970" s="146" t="str">
        <f>IFERROR(IF(V1970:$V$5009&lt;&gt;0, (W1970-$AB$17)^2,""),"")</f>
        <v/>
      </c>
    </row>
    <row r="1971" spans="1:24" ht="23">
      <c r="A1971" s="155">
        <v>1962</v>
      </c>
      <c r="B1971" s="127" t="str">
        <f>IF(Data!B1971:$B$5009&lt;&gt;"",Data!B1971,"")</f>
        <v/>
      </c>
      <c r="C1971" s="127" t="str">
        <f>IF(Data!$C1971:C$5009&lt;&gt;"",Data!C1971,"")</f>
        <v/>
      </c>
      <c r="S1971" s="145" t="str">
        <f>IF(Data!B1975="","",B1975)</f>
        <v/>
      </c>
      <c r="T1971" s="146" t="str">
        <f>IFERROR(IF(S1971:$S$5009&lt;&gt;0, ABS(S1971-$AC$7),""),"")</f>
        <v/>
      </c>
      <c r="U1971" s="146" t="str">
        <f>IFERROR(IF(S1971:$S$5009&lt;&gt;0, (T1971-$AB$16)^2,""),"")</f>
        <v/>
      </c>
      <c r="V1971" s="147" t="str">
        <f>IF(Data!C1975="","",C1975)</f>
        <v/>
      </c>
      <c r="W1971" s="146" t="str">
        <f>IFERROR(IF(V1971:$V$5009&lt;&gt;0, ABS(C1975-$AC$8),""),"")</f>
        <v/>
      </c>
      <c r="X1971" s="146" t="str">
        <f>IFERROR(IF(V1971:$V$5009&lt;&gt;0, (W1971-$AB$17)^2,""),"")</f>
        <v/>
      </c>
    </row>
    <row r="1972" spans="1:24" ht="23">
      <c r="A1972" s="154">
        <v>1963</v>
      </c>
      <c r="B1972" s="127" t="str">
        <f>IF(Data!B1972:$B$5009&lt;&gt;"",Data!B1972,"")</f>
        <v/>
      </c>
      <c r="C1972" s="127" t="str">
        <f>IF(Data!$C1972:C$5009&lt;&gt;"",Data!C1972,"")</f>
        <v/>
      </c>
      <c r="S1972" s="145" t="str">
        <f>IF(Data!B1976="","",B1976)</f>
        <v/>
      </c>
      <c r="T1972" s="146" t="str">
        <f>IFERROR(IF(S1972:$S$5009&lt;&gt;0, ABS(S1972-$AC$7),""),"")</f>
        <v/>
      </c>
      <c r="U1972" s="146" t="str">
        <f>IFERROR(IF(S1972:$S$5009&lt;&gt;0, (T1972-$AB$16)^2,""),"")</f>
        <v/>
      </c>
      <c r="V1972" s="147" t="str">
        <f>IF(Data!C1976="","",C1976)</f>
        <v/>
      </c>
      <c r="W1972" s="146" t="str">
        <f>IFERROR(IF(V1972:$V$5009&lt;&gt;0, ABS(C1976-$AC$8),""),"")</f>
        <v/>
      </c>
      <c r="X1972" s="146" t="str">
        <f>IFERROR(IF(V1972:$V$5009&lt;&gt;0, (W1972-$AB$17)^2,""),"")</f>
        <v/>
      </c>
    </row>
    <row r="1973" spans="1:24" ht="23">
      <c r="A1973" s="155">
        <v>1964</v>
      </c>
      <c r="B1973" s="127" t="str">
        <f>IF(Data!B1973:$B$5009&lt;&gt;"",Data!B1973,"")</f>
        <v/>
      </c>
      <c r="C1973" s="127" t="str">
        <f>IF(Data!$C1973:C$5009&lt;&gt;"",Data!C1973,"")</f>
        <v/>
      </c>
      <c r="S1973" s="145" t="str">
        <f>IF(Data!B1977="","",B1977)</f>
        <v/>
      </c>
      <c r="T1973" s="146" t="str">
        <f>IFERROR(IF(S1973:$S$5009&lt;&gt;0, ABS(S1973-$AC$7),""),"")</f>
        <v/>
      </c>
      <c r="U1973" s="146" t="str">
        <f>IFERROR(IF(S1973:$S$5009&lt;&gt;0, (T1973-$AB$16)^2,""),"")</f>
        <v/>
      </c>
      <c r="V1973" s="147" t="str">
        <f>IF(Data!C1977="","",C1977)</f>
        <v/>
      </c>
      <c r="W1973" s="146" t="str">
        <f>IFERROR(IF(V1973:$V$5009&lt;&gt;0, ABS(C1977-$AC$8),""),"")</f>
        <v/>
      </c>
      <c r="X1973" s="146" t="str">
        <f>IFERROR(IF(V1973:$V$5009&lt;&gt;0, (W1973-$AB$17)^2,""),"")</f>
        <v/>
      </c>
    </row>
    <row r="1974" spans="1:24" ht="23">
      <c r="A1974" s="154">
        <v>1965</v>
      </c>
      <c r="B1974" s="127" t="str">
        <f>IF(Data!B1974:$B$5009&lt;&gt;"",Data!B1974,"")</f>
        <v/>
      </c>
      <c r="C1974" s="127" t="str">
        <f>IF(Data!$C1974:C$5009&lt;&gt;"",Data!C1974,"")</f>
        <v/>
      </c>
      <c r="S1974" s="145" t="str">
        <f>IF(Data!B1978="","",B1978)</f>
        <v/>
      </c>
      <c r="T1974" s="146" t="str">
        <f>IFERROR(IF(S1974:$S$5009&lt;&gt;0, ABS(S1974-$AC$7),""),"")</f>
        <v/>
      </c>
      <c r="U1974" s="146" t="str">
        <f>IFERROR(IF(S1974:$S$5009&lt;&gt;0, (T1974-$AB$16)^2,""),"")</f>
        <v/>
      </c>
      <c r="V1974" s="147" t="str">
        <f>IF(Data!C1978="","",C1978)</f>
        <v/>
      </c>
      <c r="W1974" s="146" t="str">
        <f>IFERROR(IF(V1974:$V$5009&lt;&gt;0, ABS(C1978-$AC$8),""),"")</f>
        <v/>
      </c>
      <c r="X1974" s="146" t="str">
        <f>IFERROR(IF(V1974:$V$5009&lt;&gt;0, (W1974-$AB$17)^2,""),"")</f>
        <v/>
      </c>
    </row>
    <row r="1975" spans="1:24" ht="23">
      <c r="A1975" s="155">
        <v>1966</v>
      </c>
      <c r="B1975" s="127" t="str">
        <f>IF(Data!B1975:$B$5009&lt;&gt;"",Data!B1975,"")</f>
        <v/>
      </c>
      <c r="C1975" s="127" t="str">
        <f>IF(Data!$C1975:C$5009&lt;&gt;"",Data!C1975,"")</f>
        <v/>
      </c>
      <c r="S1975" s="145" t="str">
        <f>IF(Data!B1979="","",B1979)</f>
        <v/>
      </c>
      <c r="T1975" s="146" t="str">
        <f>IFERROR(IF(S1975:$S$5009&lt;&gt;0, ABS(S1975-$AC$7),""),"")</f>
        <v/>
      </c>
      <c r="U1975" s="146" t="str">
        <f>IFERROR(IF(S1975:$S$5009&lt;&gt;0, (T1975-$AB$16)^2,""),"")</f>
        <v/>
      </c>
      <c r="V1975" s="147" t="str">
        <f>IF(Data!C1979="","",C1979)</f>
        <v/>
      </c>
      <c r="W1975" s="146" t="str">
        <f>IFERROR(IF(V1975:$V$5009&lt;&gt;0, ABS(C1979-$AC$8),""),"")</f>
        <v/>
      </c>
      <c r="X1975" s="146" t="str">
        <f>IFERROR(IF(V1975:$V$5009&lt;&gt;0, (W1975-$AB$17)^2,""),"")</f>
        <v/>
      </c>
    </row>
    <row r="1976" spans="1:24" ht="23">
      <c r="A1976" s="154">
        <v>1967</v>
      </c>
      <c r="B1976" s="127" t="str">
        <f>IF(Data!B1976:$B$5009&lt;&gt;"",Data!B1976,"")</f>
        <v/>
      </c>
      <c r="C1976" s="127" t="str">
        <f>IF(Data!$C1976:C$5009&lt;&gt;"",Data!C1976,"")</f>
        <v/>
      </c>
      <c r="S1976" s="145" t="str">
        <f>IF(Data!B1980="","",B1980)</f>
        <v/>
      </c>
      <c r="T1976" s="146" t="str">
        <f>IFERROR(IF(S1976:$S$5009&lt;&gt;0, ABS(S1976-$AC$7),""),"")</f>
        <v/>
      </c>
      <c r="U1976" s="146" t="str">
        <f>IFERROR(IF(S1976:$S$5009&lt;&gt;0, (T1976-$AB$16)^2,""),"")</f>
        <v/>
      </c>
      <c r="V1976" s="147" t="str">
        <f>IF(Data!C1980="","",C1980)</f>
        <v/>
      </c>
      <c r="W1976" s="146" t="str">
        <f>IFERROR(IF(V1976:$V$5009&lt;&gt;0, ABS(C1980-$AC$8),""),"")</f>
        <v/>
      </c>
      <c r="X1976" s="146" t="str">
        <f>IFERROR(IF(V1976:$V$5009&lt;&gt;0, (W1976-$AB$17)^2,""),"")</f>
        <v/>
      </c>
    </row>
    <row r="1977" spans="1:24" ht="23">
      <c r="A1977" s="155">
        <v>1968</v>
      </c>
      <c r="B1977" s="127" t="str">
        <f>IF(Data!B1977:$B$5009&lt;&gt;"",Data!B1977,"")</f>
        <v/>
      </c>
      <c r="C1977" s="127" t="str">
        <f>IF(Data!$C1977:C$5009&lt;&gt;"",Data!C1977,"")</f>
        <v/>
      </c>
      <c r="S1977" s="145" t="str">
        <f>IF(Data!B1981="","",B1981)</f>
        <v/>
      </c>
      <c r="T1977" s="146" t="str">
        <f>IFERROR(IF(S1977:$S$5009&lt;&gt;0, ABS(S1977-$AC$7),""),"")</f>
        <v/>
      </c>
      <c r="U1977" s="146" t="str">
        <f>IFERROR(IF(S1977:$S$5009&lt;&gt;0, (T1977-$AB$16)^2,""),"")</f>
        <v/>
      </c>
      <c r="V1977" s="147" t="str">
        <f>IF(Data!C1981="","",C1981)</f>
        <v/>
      </c>
      <c r="W1977" s="146" t="str">
        <f>IFERROR(IF(V1977:$V$5009&lt;&gt;0, ABS(C1981-$AC$8),""),"")</f>
        <v/>
      </c>
      <c r="X1977" s="146" t="str">
        <f>IFERROR(IF(V1977:$V$5009&lt;&gt;0, (W1977-$AB$17)^2,""),"")</f>
        <v/>
      </c>
    </row>
    <row r="1978" spans="1:24" ht="23">
      <c r="A1978" s="154">
        <v>1969</v>
      </c>
      <c r="B1978" s="127" t="str">
        <f>IF(Data!B1978:$B$5009&lt;&gt;"",Data!B1978,"")</f>
        <v/>
      </c>
      <c r="C1978" s="127" t="str">
        <f>IF(Data!$C1978:C$5009&lt;&gt;"",Data!C1978,"")</f>
        <v/>
      </c>
      <c r="S1978" s="145" t="str">
        <f>IF(Data!B1982="","",B1982)</f>
        <v/>
      </c>
      <c r="T1978" s="146" t="str">
        <f>IFERROR(IF(S1978:$S$5009&lt;&gt;0, ABS(S1978-$AC$7),""),"")</f>
        <v/>
      </c>
      <c r="U1978" s="146" t="str">
        <f>IFERROR(IF(S1978:$S$5009&lt;&gt;0, (T1978-$AB$16)^2,""),"")</f>
        <v/>
      </c>
      <c r="V1978" s="147" t="str">
        <f>IF(Data!C1982="","",C1982)</f>
        <v/>
      </c>
      <c r="W1978" s="146" t="str">
        <f>IFERROR(IF(V1978:$V$5009&lt;&gt;0, ABS(C1982-$AC$8),""),"")</f>
        <v/>
      </c>
      <c r="X1978" s="146" t="str">
        <f>IFERROR(IF(V1978:$V$5009&lt;&gt;0, (W1978-$AB$17)^2,""),"")</f>
        <v/>
      </c>
    </row>
    <row r="1979" spans="1:24" ht="23">
      <c r="A1979" s="155">
        <v>1970</v>
      </c>
      <c r="B1979" s="127" t="str">
        <f>IF(Data!B1979:$B$5009&lt;&gt;"",Data!B1979,"")</f>
        <v/>
      </c>
      <c r="C1979" s="127" t="str">
        <f>IF(Data!$C1979:C$5009&lt;&gt;"",Data!C1979,"")</f>
        <v/>
      </c>
      <c r="S1979" s="145" t="str">
        <f>IF(Data!B1983="","",B1983)</f>
        <v/>
      </c>
      <c r="T1979" s="146" t="str">
        <f>IFERROR(IF(S1979:$S$5009&lt;&gt;0, ABS(S1979-$AC$7),""),"")</f>
        <v/>
      </c>
      <c r="U1979" s="146" t="str">
        <f>IFERROR(IF(S1979:$S$5009&lt;&gt;0, (T1979-$AB$16)^2,""),"")</f>
        <v/>
      </c>
      <c r="V1979" s="147" t="str">
        <f>IF(Data!C1983="","",C1983)</f>
        <v/>
      </c>
      <c r="W1979" s="146" t="str">
        <f>IFERROR(IF(V1979:$V$5009&lt;&gt;0, ABS(C1983-$AC$8),""),"")</f>
        <v/>
      </c>
      <c r="X1979" s="146" t="str">
        <f>IFERROR(IF(V1979:$V$5009&lt;&gt;0, (W1979-$AB$17)^2,""),"")</f>
        <v/>
      </c>
    </row>
    <row r="1980" spans="1:24" ht="23">
      <c r="A1980" s="154">
        <v>1971</v>
      </c>
      <c r="B1980" s="127" t="str">
        <f>IF(Data!B1980:$B$5009&lt;&gt;"",Data!B1980,"")</f>
        <v/>
      </c>
      <c r="C1980" s="127" t="str">
        <f>IF(Data!$C1980:C$5009&lt;&gt;"",Data!C1980,"")</f>
        <v/>
      </c>
      <c r="S1980" s="145" t="str">
        <f>IF(Data!B1984="","",B1984)</f>
        <v/>
      </c>
      <c r="T1980" s="146" t="str">
        <f>IFERROR(IF(S1980:$S$5009&lt;&gt;0, ABS(S1980-$AC$7),""),"")</f>
        <v/>
      </c>
      <c r="U1980" s="146" t="str">
        <f>IFERROR(IF(S1980:$S$5009&lt;&gt;0, (T1980-$AB$16)^2,""),"")</f>
        <v/>
      </c>
      <c r="V1980" s="147" t="str">
        <f>IF(Data!C1984="","",C1984)</f>
        <v/>
      </c>
      <c r="W1980" s="146" t="str">
        <f>IFERROR(IF(V1980:$V$5009&lt;&gt;0, ABS(C1984-$AC$8),""),"")</f>
        <v/>
      </c>
      <c r="X1980" s="146" t="str">
        <f>IFERROR(IF(V1980:$V$5009&lt;&gt;0, (W1980-$AB$17)^2,""),"")</f>
        <v/>
      </c>
    </row>
    <row r="1981" spans="1:24" ht="23">
      <c r="A1981" s="155">
        <v>1972</v>
      </c>
      <c r="B1981" s="127" t="str">
        <f>IF(Data!B1981:$B$5009&lt;&gt;"",Data!B1981,"")</f>
        <v/>
      </c>
      <c r="C1981" s="127" t="str">
        <f>IF(Data!$C1981:C$5009&lt;&gt;"",Data!C1981,"")</f>
        <v/>
      </c>
      <c r="S1981" s="145" t="str">
        <f>IF(Data!B1985="","",B1985)</f>
        <v/>
      </c>
      <c r="T1981" s="146" t="str">
        <f>IFERROR(IF(S1981:$S$5009&lt;&gt;0, ABS(S1981-$AC$7),""),"")</f>
        <v/>
      </c>
      <c r="U1981" s="146" t="str">
        <f>IFERROR(IF(S1981:$S$5009&lt;&gt;0, (T1981-$AB$16)^2,""),"")</f>
        <v/>
      </c>
      <c r="V1981" s="147" t="str">
        <f>IF(Data!C1985="","",C1985)</f>
        <v/>
      </c>
      <c r="W1981" s="146" t="str">
        <f>IFERROR(IF(V1981:$V$5009&lt;&gt;0, ABS(C1985-$AC$8),""),"")</f>
        <v/>
      </c>
      <c r="X1981" s="146" t="str">
        <f>IFERROR(IF(V1981:$V$5009&lt;&gt;0, (W1981-$AB$17)^2,""),"")</f>
        <v/>
      </c>
    </row>
    <row r="1982" spans="1:24" ht="23">
      <c r="A1982" s="154">
        <v>1973</v>
      </c>
      <c r="B1982" s="127" t="str">
        <f>IF(Data!B1982:$B$5009&lt;&gt;"",Data!B1982,"")</f>
        <v/>
      </c>
      <c r="C1982" s="127" t="str">
        <f>IF(Data!$C1982:C$5009&lt;&gt;"",Data!C1982,"")</f>
        <v/>
      </c>
      <c r="S1982" s="145" t="str">
        <f>IF(Data!B1986="","",B1986)</f>
        <v/>
      </c>
      <c r="T1982" s="146" t="str">
        <f>IFERROR(IF(S1982:$S$5009&lt;&gt;0, ABS(S1982-$AC$7),""),"")</f>
        <v/>
      </c>
      <c r="U1982" s="146" t="str">
        <f>IFERROR(IF(S1982:$S$5009&lt;&gt;0, (T1982-$AB$16)^2,""),"")</f>
        <v/>
      </c>
      <c r="V1982" s="147" t="str">
        <f>IF(Data!C1986="","",C1986)</f>
        <v/>
      </c>
      <c r="W1982" s="146" t="str">
        <f>IFERROR(IF(V1982:$V$5009&lt;&gt;0, ABS(C1986-$AC$8),""),"")</f>
        <v/>
      </c>
      <c r="X1982" s="146" t="str">
        <f>IFERROR(IF(V1982:$V$5009&lt;&gt;0, (W1982-$AB$17)^2,""),"")</f>
        <v/>
      </c>
    </row>
    <row r="1983" spans="1:24" ht="23">
      <c r="A1983" s="155">
        <v>1974</v>
      </c>
      <c r="B1983" s="127" t="str">
        <f>IF(Data!B1983:$B$5009&lt;&gt;"",Data!B1983,"")</f>
        <v/>
      </c>
      <c r="C1983" s="127" t="str">
        <f>IF(Data!$C1983:C$5009&lt;&gt;"",Data!C1983,"")</f>
        <v/>
      </c>
      <c r="S1983" s="145" t="str">
        <f>IF(Data!B1987="","",B1987)</f>
        <v/>
      </c>
      <c r="T1983" s="146" t="str">
        <f>IFERROR(IF(S1983:$S$5009&lt;&gt;0, ABS(S1983-$AC$7),""),"")</f>
        <v/>
      </c>
      <c r="U1983" s="146" t="str">
        <f>IFERROR(IF(S1983:$S$5009&lt;&gt;0, (T1983-$AB$16)^2,""),"")</f>
        <v/>
      </c>
      <c r="V1983" s="147" t="str">
        <f>IF(Data!C1987="","",C1987)</f>
        <v/>
      </c>
      <c r="W1983" s="146" t="str">
        <f>IFERROR(IF(V1983:$V$5009&lt;&gt;0, ABS(C1987-$AC$8),""),"")</f>
        <v/>
      </c>
      <c r="X1983" s="146" t="str">
        <f>IFERROR(IF(V1983:$V$5009&lt;&gt;0, (W1983-$AB$17)^2,""),"")</f>
        <v/>
      </c>
    </row>
    <row r="1984" spans="1:24" ht="23">
      <c r="A1984" s="154">
        <v>1975</v>
      </c>
      <c r="B1984" s="127" t="str">
        <f>IF(Data!B1984:$B$5009&lt;&gt;"",Data!B1984,"")</f>
        <v/>
      </c>
      <c r="C1984" s="127" t="str">
        <f>IF(Data!$C1984:C$5009&lt;&gt;"",Data!C1984,"")</f>
        <v/>
      </c>
      <c r="S1984" s="145" t="str">
        <f>IF(Data!B1988="","",B1988)</f>
        <v/>
      </c>
      <c r="T1984" s="146" t="str">
        <f>IFERROR(IF(S1984:$S$5009&lt;&gt;0, ABS(S1984-$AC$7),""),"")</f>
        <v/>
      </c>
      <c r="U1984" s="146" t="str">
        <f>IFERROR(IF(S1984:$S$5009&lt;&gt;0, (T1984-$AB$16)^2,""),"")</f>
        <v/>
      </c>
      <c r="V1984" s="147" t="str">
        <f>IF(Data!C1988="","",C1988)</f>
        <v/>
      </c>
      <c r="W1984" s="146" t="str">
        <f>IFERROR(IF(V1984:$V$5009&lt;&gt;0, ABS(C1988-$AC$8),""),"")</f>
        <v/>
      </c>
      <c r="X1984" s="146" t="str">
        <f>IFERROR(IF(V1984:$V$5009&lt;&gt;0, (W1984-$AB$17)^2,""),"")</f>
        <v/>
      </c>
    </row>
    <row r="1985" spans="1:24" ht="23">
      <c r="A1985" s="155">
        <v>1976</v>
      </c>
      <c r="B1985" s="127" t="str">
        <f>IF(Data!B1985:$B$5009&lt;&gt;"",Data!B1985,"")</f>
        <v/>
      </c>
      <c r="C1985" s="127" t="str">
        <f>IF(Data!$C1985:C$5009&lt;&gt;"",Data!C1985,"")</f>
        <v/>
      </c>
      <c r="S1985" s="145" t="str">
        <f>IF(Data!B1989="","",B1989)</f>
        <v/>
      </c>
      <c r="T1985" s="146" t="str">
        <f>IFERROR(IF(S1985:$S$5009&lt;&gt;0, ABS(S1985-$AC$7),""),"")</f>
        <v/>
      </c>
      <c r="U1985" s="146" t="str">
        <f>IFERROR(IF(S1985:$S$5009&lt;&gt;0, (T1985-$AB$16)^2,""),"")</f>
        <v/>
      </c>
      <c r="V1985" s="147" t="str">
        <f>IF(Data!C1989="","",C1989)</f>
        <v/>
      </c>
      <c r="W1985" s="146" t="str">
        <f>IFERROR(IF(V1985:$V$5009&lt;&gt;0, ABS(C1989-$AC$8),""),"")</f>
        <v/>
      </c>
      <c r="X1985" s="146" t="str">
        <f>IFERROR(IF(V1985:$V$5009&lt;&gt;0, (W1985-$AB$17)^2,""),"")</f>
        <v/>
      </c>
    </row>
    <row r="1986" spans="1:24" ht="23">
      <c r="A1986" s="154">
        <v>1977</v>
      </c>
      <c r="B1986" s="127" t="str">
        <f>IF(Data!B1986:$B$5009&lt;&gt;"",Data!B1986,"")</f>
        <v/>
      </c>
      <c r="C1986" s="127" t="str">
        <f>IF(Data!$C1986:C$5009&lt;&gt;"",Data!C1986,"")</f>
        <v/>
      </c>
      <c r="S1986" s="145" t="str">
        <f>IF(Data!B1990="","",B1990)</f>
        <v/>
      </c>
      <c r="T1986" s="146" t="str">
        <f>IFERROR(IF(S1986:$S$5009&lt;&gt;0, ABS(S1986-$AC$7),""),"")</f>
        <v/>
      </c>
      <c r="U1986" s="146" t="str">
        <f>IFERROR(IF(S1986:$S$5009&lt;&gt;0, (T1986-$AB$16)^2,""),"")</f>
        <v/>
      </c>
      <c r="V1986" s="147" t="str">
        <f>IF(Data!C1990="","",C1990)</f>
        <v/>
      </c>
      <c r="W1986" s="146" t="str">
        <f>IFERROR(IF(V1986:$V$5009&lt;&gt;0, ABS(C1990-$AC$8),""),"")</f>
        <v/>
      </c>
      <c r="X1986" s="146" t="str">
        <f>IFERROR(IF(V1986:$V$5009&lt;&gt;0, (W1986-$AB$17)^2,""),"")</f>
        <v/>
      </c>
    </row>
    <row r="1987" spans="1:24" ht="23">
      <c r="A1987" s="155">
        <v>1978</v>
      </c>
      <c r="B1987" s="127" t="str">
        <f>IF(Data!B1987:$B$5009&lt;&gt;"",Data!B1987,"")</f>
        <v/>
      </c>
      <c r="C1987" s="127" t="str">
        <f>IF(Data!$C1987:C$5009&lt;&gt;"",Data!C1987,"")</f>
        <v/>
      </c>
      <c r="S1987" s="145" t="str">
        <f>IF(Data!B1991="","",B1991)</f>
        <v/>
      </c>
      <c r="T1987" s="146" t="str">
        <f>IFERROR(IF(S1987:$S$5009&lt;&gt;0, ABS(S1987-$AC$7),""),"")</f>
        <v/>
      </c>
      <c r="U1987" s="146" t="str">
        <f>IFERROR(IF(S1987:$S$5009&lt;&gt;0, (T1987-$AB$16)^2,""),"")</f>
        <v/>
      </c>
      <c r="V1987" s="147" t="str">
        <f>IF(Data!C1991="","",C1991)</f>
        <v/>
      </c>
      <c r="W1987" s="146" t="str">
        <f>IFERROR(IF(V1987:$V$5009&lt;&gt;0, ABS(C1991-$AC$8),""),"")</f>
        <v/>
      </c>
      <c r="X1987" s="146" t="str">
        <f>IFERROR(IF(V1987:$V$5009&lt;&gt;0, (W1987-$AB$17)^2,""),"")</f>
        <v/>
      </c>
    </row>
    <row r="1988" spans="1:24" ht="23">
      <c r="A1988" s="154">
        <v>1979</v>
      </c>
      <c r="B1988" s="127" t="str">
        <f>IF(Data!B1988:$B$5009&lt;&gt;"",Data!B1988,"")</f>
        <v/>
      </c>
      <c r="C1988" s="127" t="str">
        <f>IF(Data!$C1988:C$5009&lt;&gt;"",Data!C1988,"")</f>
        <v/>
      </c>
      <c r="S1988" s="145" t="str">
        <f>IF(Data!B1992="","",B1992)</f>
        <v/>
      </c>
      <c r="T1988" s="146" t="str">
        <f>IFERROR(IF(S1988:$S$5009&lt;&gt;0, ABS(S1988-$AC$7),""),"")</f>
        <v/>
      </c>
      <c r="U1988" s="146" t="str">
        <f>IFERROR(IF(S1988:$S$5009&lt;&gt;0, (T1988-$AB$16)^2,""),"")</f>
        <v/>
      </c>
      <c r="V1988" s="147" t="str">
        <f>IF(Data!C1992="","",C1992)</f>
        <v/>
      </c>
      <c r="W1988" s="146" t="str">
        <f>IFERROR(IF(V1988:$V$5009&lt;&gt;0, ABS(C1992-$AC$8),""),"")</f>
        <v/>
      </c>
      <c r="X1988" s="146" t="str">
        <f>IFERROR(IF(V1988:$V$5009&lt;&gt;0, (W1988-$AB$17)^2,""),"")</f>
        <v/>
      </c>
    </row>
    <row r="1989" spans="1:24" ht="23">
      <c r="A1989" s="155">
        <v>1980</v>
      </c>
      <c r="B1989" s="127" t="str">
        <f>IF(Data!B1989:$B$5009&lt;&gt;"",Data!B1989,"")</f>
        <v/>
      </c>
      <c r="C1989" s="127" t="str">
        <f>IF(Data!$C1989:C$5009&lt;&gt;"",Data!C1989,"")</f>
        <v/>
      </c>
      <c r="S1989" s="145" t="str">
        <f>IF(Data!B1993="","",B1993)</f>
        <v/>
      </c>
      <c r="T1989" s="146" t="str">
        <f>IFERROR(IF(S1989:$S$5009&lt;&gt;0, ABS(S1989-$AC$7),""),"")</f>
        <v/>
      </c>
      <c r="U1989" s="146" t="str">
        <f>IFERROR(IF(S1989:$S$5009&lt;&gt;0, (T1989-$AB$16)^2,""),"")</f>
        <v/>
      </c>
      <c r="V1989" s="147" t="str">
        <f>IF(Data!C1993="","",C1993)</f>
        <v/>
      </c>
      <c r="W1989" s="146" t="str">
        <f>IFERROR(IF(V1989:$V$5009&lt;&gt;0, ABS(C1993-$AC$8),""),"")</f>
        <v/>
      </c>
      <c r="X1989" s="146" t="str">
        <f>IFERROR(IF(V1989:$V$5009&lt;&gt;0, (W1989-$AB$17)^2,""),"")</f>
        <v/>
      </c>
    </row>
    <row r="1990" spans="1:24" ht="23">
      <c r="A1990" s="154">
        <v>1981</v>
      </c>
      <c r="B1990" s="127" t="str">
        <f>IF(Data!B1990:$B$5009&lt;&gt;"",Data!B1990,"")</f>
        <v/>
      </c>
      <c r="C1990" s="127" t="str">
        <f>IF(Data!$C1990:C$5009&lt;&gt;"",Data!C1990,"")</f>
        <v/>
      </c>
      <c r="S1990" s="145" t="str">
        <f>IF(Data!B1994="","",B1994)</f>
        <v/>
      </c>
      <c r="T1990" s="146" t="str">
        <f>IFERROR(IF(S1990:$S$5009&lt;&gt;0, ABS(S1990-$AC$7),""),"")</f>
        <v/>
      </c>
      <c r="U1990" s="146" t="str">
        <f>IFERROR(IF(S1990:$S$5009&lt;&gt;0, (T1990-$AB$16)^2,""),"")</f>
        <v/>
      </c>
      <c r="V1990" s="147" t="str">
        <f>IF(Data!C1994="","",C1994)</f>
        <v/>
      </c>
      <c r="W1990" s="146" t="str">
        <f>IFERROR(IF(V1990:$V$5009&lt;&gt;0, ABS(C1994-$AC$8),""),"")</f>
        <v/>
      </c>
      <c r="X1990" s="146" t="str">
        <f>IFERROR(IF(V1990:$V$5009&lt;&gt;0, (W1990-$AB$17)^2,""),"")</f>
        <v/>
      </c>
    </row>
    <row r="1991" spans="1:24" ht="23">
      <c r="A1991" s="155">
        <v>1982</v>
      </c>
      <c r="B1991" s="127" t="str">
        <f>IF(Data!B1991:$B$5009&lt;&gt;"",Data!B1991,"")</f>
        <v/>
      </c>
      <c r="C1991" s="127" t="str">
        <f>IF(Data!$C1991:C$5009&lt;&gt;"",Data!C1991,"")</f>
        <v/>
      </c>
      <c r="S1991" s="145" t="str">
        <f>IF(Data!B1995="","",B1995)</f>
        <v/>
      </c>
      <c r="T1991" s="146" t="str">
        <f>IFERROR(IF(S1991:$S$5009&lt;&gt;0, ABS(S1991-$AC$7),""),"")</f>
        <v/>
      </c>
      <c r="U1991" s="146" t="str">
        <f>IFERROR(IF(S1991:$S$5009&lt;&gt;0, (T1991-$AB$16)^2,""),"")</f>
        <v/>
      </c>
      <c r="V1991" s="147" t="str">
        <f>IF(Data!C1995="","",C1995)</f>
        <v/>
      </c>
      <c r="W1991" s="146" t="str">
        <f>IFERROR(IF(V1991:$V$5009&lt;&gt;0, ABS(C1995-$AC$8),""),"")</f>
        <v/>
      </c>
      <c r="X1991" s="146" t="str">
        <f>IFERROR(IF(V1991:$V$5009&lt;&gt;0, (W1991-$AB$17)^2,""),"")</f>
        <v/>
      </c>
    </row>
    <row r="1992" spans="1:24" ht="23">
      <c r="A1992" s="154">
        <v>1983</v>
      </c>
      <c r="B1992" s="127" t="str">
        <f>IF(Data!B1992:$B$5009&lt;&gt;"",Data!B1992,"")</f>
        <v/>
      </c>
      <c r="C1992" s="127" t="str">
        <f>IF(Data!$C1992:C$5009&lt;&gt;"",Data!C1992,"")</f>
        <v/>
      </c>
      <c r="S1992" s="145" t="str">
        <f>IF(Data!B1996="","",B1996)</f>
        <v/>
      </c>
      <c r="T1992" s="146" t="str">
        <f>IFERROR(IF(S1992:$S$5009&lt;&gt;0, ABS(S1992-$AC$7),""),"")</f>
        <v/>
      </c>
      <c r="U1992" s="146" t="str">
        <f>IFERROR(IF(S1992:$S$5009&lt;&gt;0, (T1992-$AB$16)^2,""),"")</f>
        <v/>
      </c>
      <c r="V1992" s="147" t="str">
        <f>IF(Data!C1996="","",C1996)</f>
        <v/>
      </c>
      <c r="W1992" s="146" t="str">
        <f>IFERROR(IF(V1992:$V$5009&lt;&gt;0, ABS(C1996-$AC$8),""),"")</f>
        <v/>
      </c>
      <c r="X1992" s="146" t="str">
        <f>IFERROR(IF(V1992:$V$5009&lt;&gt;0, (W1992-$AB$17)^2,""),"")</f>
        <v/>
      </c>
    </row>
    <row r="1993" spans="1:24" ht="23">
      <c r="A1993" s="155">
        <v>1984</v>
      </c>
      <c r="B1993" s="127" t="str">
        <f>IF(Data!B1993:$B$5009&lt;&gt;"",Data!B1993,"")</f>
        <v/>
      </c>
      <c r="C1993" s="127" t="str">
        <f>IF(Data!$C1993:C$5009&lt;&gt;"",Data!C1993,"")</f>
        <v/>
      </c>
      <c r="S1993" s="145" t="str">
        <f>IF(Data!B1997="","",B1997)</f>
        <v/>
      </c>
      <c r="T1993" s="146" t="str">
        <f>IFERROR(IF(S1993:$S$5009&lt;&gt;0, ABS(S1993-$AC$7),""),"")</f>
        <v/>
      </c>
      <c r="U1993" s="146" t="str">
        <f>IFERROR(IF(S1993:$S$5009&lt;&gt;0, (T1993-$AB$16)^2,""),"")</f>
        <v/>
      </c>
      <c r="V1993" s="147" t="str">
        <f>IF(Data!C1997="","",C1997)</f>
        <v/>
      </c>
      <c r="W1993" s="146" t="str">
        <f>IFERROR(IF(V1993:$V$5009&lt;&gt;0, ABS(C1997-$AC$8),""),"")</f>
        <v/>
      </c>
      <c r="X1993" s="146" t="str">
        <f>IFERROR(IF(V1993:$V$5009&lt;&gt;0, (W1993-$AB$17)^2,""),"")</f>
        <v/>
      </c>
    </row>
    <row r="1994" spans="1:24" ht="23">
      <c r="A1994" s="154">
        <v>1985</v>
      </c>
      <c r="B1994" s="127" t="str">
        <f>IF(Data!B1994:$B$5009&lt;&gt;"",Data!B1994,"")</f>
        <v/>
      </c>
      <c r="C1994" s="127" t="str">
        <f>IF(Data!$C1994:C$5009&lt;&gt;"",Data!C1994,"")</f>
        <v/>
      </c>
      <c r="S1994" s="145" t="str">
        <f>IF(Data!B1998="","",B1998)</f>
        <v/>
      </c>
      <c r="T1994" s="146" t="str">
        <f>IFERROR(IF(S1994:$S$5009&lt;&gt;0, ABS(S1994-$AC$7),""),"")</f>
        <v/>
      </c>
      <c r="U1994" s="146" t="str">
        <f>IFERROR(IF(S1994:$S$5009&lt;&gt;0, (T1994-$AB$16)^2,""),"")</f>
        <v/>
      </c>
      <c r="V1994" s="147" t="str">
        <f>IF(Data!C1998="","",C1998)</f>
        <v/>
      </c>
      <c r="W1994" s="146" t="str">
        <f>IFERROR(IF(V1994:$V$5009&lt;&gt;0, ABS(C1998-$AC$8),""),"")</f>
        <v/>
      </c>
      <c r="X1994" s="146" t="str">
        <f>IFERROR(IF(V1994:$V$5009&lt;&gt;0, (W1994-$AB$17)^2,""),"")</f>
        <v/>
      </c>
    </row>
    <row r="1995" spans="1:24" ht="23">
      <c r="A1995" s="155">
        <v>1986</v>
      </c>
      <c r="B1995" s="127" t="str">
        <f>IF(Data!B1995:$B$5009&lt;&gt;"",Data!B1995,"")</f>
        <v/>
      </c>
      <c r="C1995" s="127" t="str">
        <f>IF(Data!$C1995:C$5009&lt;&gt;"",Data!C1995,"")</f>
        <v/>
      </c>
      <c r="S1995" s="145" t="str">
        <f>IF(Data!B1999="","",B1999)</f>
        <v/>
      </c>
      <c r="T1995" s="146" t="str">
        <f>IFERROR(IF(S1995:$S$5009&lt;&gt;0, ABS(S1995-$AC$7),""),"")</f>
        <v/>
      </c>
      <c r="U1995" s="146" t="str">
        <f>IFERROR(IF(S1995:$S$5009&lt;&gt;0, (T1995-$AB$16)^2,""),"")</f>
        <v/>
      </c>
      <c r="V1995" s="147" t="str">
        <f>IF(Data!C1999="","",C1999)</f>
        <v/>
      </c>
      <c r="W1995" s="146" t="str">
        <f>IFERROR(IF(V1995:$V$5009&lt;&gt;0, ABS(C1999-$AC$8),""),"")</f>
        <v/>
      </c>
      <c r="X1995" s="146" t="str">
        <f>IFERROR(IF(V1995:$V$5009&lt;&gt;0, (W1995-$AB$17)^2,""),"")</f>
        <v/>
      </c>
    </row>
    <row r="1996" spans="1:24" ht="23">
      <c r="A1996" s="154">
        <v>1987</v>
      </c>
      <c r="B1996" s="127" t="str">
        <f>IF(Data!B1996:$B$5009&lt;&gt;"",Data!B1996,"")</f>
        <v/>
      </c>
      <c r="C1996" s="127" t="str">
        <f>IF(Data!$C1996:C$5009&lt;&gt;"",Data!C1996,"")</f>
        <v/>
      </c>
      <c r="S1996" s="145" t="str">
        <f>IF(Data!B2000="","",B2000)</f>
        <v/>
      </c>
      <c r="T1996" s="146" t="str">
        <f>IFERROR(IF(S1996:$S$5009&lt;&gt;0, ABS(S1996-$AC$7),""),"")</f>
        <v/>
      </c>
      <c r="U1996" s="146" t="str">
        <f>IFERROR(IF(S1996:$S$5009&lt;&gt;0, (T1996-$AB$16)^2,""),"")</f>
        <v/>
      </c>
      <c r="V1996" s="147" t="str">
        <f>IF(Data!C2000="","",C2000)</f>
        <v/>
      </c>
      <c r="W1996" s="146" t="str">
        <f>IFERROR(IF(V1996:$V$5009&lt;&gt;0, ABS(C2000-$AC$8),""),"")</f>
        <v/>
      </c>
      <c r="X1996" s="146" t="str">
        <f>IFERROR(IF(V1996:$V$5009&lt;&gt;0, (W1996-$AB$17)^2,""),"")</f>
        <v/>
      </c>
    </row>
    <row r="1997" spans="1:24" ht="23">
      <c r="A1997" s="155">
        <v>1988</v>
      </c>
      <c r="B1997" s="127" t="str">
        <f>IF(Data!B1997:$B$5009&lt;&gt;"",Data!B1997,"")</f>
        <v/>
      </c>
      <c r="C1997" s="127" t="str">
        <f>IF(Data!$C1997:C$5009&lt;&gt;"",Data!C1997,"")</f>
        <v/>
      </c>
      <c r="S1997" s="145" t="str">
        <f>IF(Data!B2001="","",B2001)</f>
        <v/>
      </c>
      <c r="T1997" s="146" t="str">
        <f>IFERROR(IF(S1997:$S$5009&lt;&gt;0, ABS(S1997-$AC$7),""),"")</f>
        <v/>
      </c>
      <c r="U1997" s="146" t="str">
        <f>IFERROR(IF(S1997:$S$5009&lt;&gt;0, (T1997-$AB$16)^2,""),"")</f>
        <v/>
      </c>
      <c r="V1997" s="147" t="str">
        <f>IF(Data!C2001="","",C2001)</f>
        <v/>
      </c>
      <c r="W1997" s="146" t="str">
        <f>IFERROR(IF(V1997:$V$5009&lt;&gt;0, ABS(C2001-$AC$8),""),"")</f>
        <v/>
      </c>
      <c r="X1997" s="146" t="str">
        <f>IFERROR(IF(V1997:$V$5009&lt;&gt;0, (W1997-$AB$17)^2,""),"")</f>
        <v/>
      </c>
    </row>
    <row r="1998" spans="1:24" ht="23">
      <c r="A1998" s="154">
        <v>1989</v>
      </c>
      <c r="B1998" s="127" t="str">
        <f>IF(Data!B1998:$B$5009&lt;&gt;"",Data!B1998,"")</f>
        <v/>
      </c>
      <c r="C1998" s="127" t="str">
        <f>IF(Data!$C1998:C$5009&lt;&gt;"",Data!C1998,"")</f>
        <v/>
      </c>
      <c r="S1998" s="145" t="str">
        <f>IF(Data!B2002="","",B2002)</f>
        <v/>
      </c>
      <c r="T1998" s="146" t="str">
        <f>IFERROR(IF(S1998:$S$5009&lt;&gt;0, ABS(S1998-$AC$7),""),"")</f>
        <v/>
      </c>
      <c r="U1998" s="146" t="str">
        <f>IFERROR(IF(S1998:$S$5009&lt;&gt;0, (T1998-$AB$16)^2,""),"")</f>
        <v/>
      </c>
      <c r="V1998" s="147" t="str">
        <f>IF(Data!C2002="","",C2002)</f>
        <v/>
      </c>
      <c r="W1998" s="146" t="str">
        <f>IFERROR(IF(V1998:$V$5009&lt;&gt;0, ABS(C2002-$AC$8),""),"")</f>
        <v/>
      </c>
      <c r="X1998" s="146" t="str">
        <f>IFERROR(IF(V1998:$V$5009&lt;&gt;0, (W1998-$AB$17)^2,""),"")</f>
        <v/>
      </c>
    </row>
    <row r="1999" spans="1:24" ht="23">
      <c r="A1999" s="155">
        <v>1990</v>
      </c>
      <c r="B1999" s="127" t="str">
        <f>IF(Data!B1999:$B$5009&lt;&gt;"",Data!B1999,"")</f>
        <v/>
      </c>
      <c r="C1999" s="127" t="str">
        <f>IF(Data!$C1999:C$5009&lt;&gt;"",Data!C1999,"")</f>
        <v/>
      </c>
      <c r="S1999" s="145" t="str">
        <f>IF(Data!B2003="","",B2003)</f>
        <v/>
      </c>
      <c r="T1999" s="146" t="str">
        <f>IFERROR(IF(S1999:$S$5009&lt;&gt;0, ABS(S1999-$AC$7),""),"")</f>
        <v/>
      </c>
      <c r="U1999" s="146" t="str">
        <f>IFERROR(IF(S1999:$S$5009&lt;&gt;0, (T1999-$AB$16)^2,""),"")</f>
        <v/>
      </c>
      <c r="V1999" s="147" t="str">
        <f>IF(Data!C2003="","",C2003)</f>
        <v/>
      </c>
      <c r="W1999" s="146" t="str">
        <f>IFERROR(IF(V1999:$V$5009&lt;&gt;0, ABS(C2003-$AC$8),""),"")</f>
        <v/>
      </c>
      <c r="X1999" s="146" t="str">
        <f>IFERROR(IF(V1999:$V$5009&lt;&gt;0, (W1999-$AB$17)^2,""),"")</f>
        <v/>
      </c>
    </row>
    <row r="2000" spans="1:24" ht="23">
      <c r="A2000" s="154">
        <v>1991</v>
      </c>
      <c r="B2000" s="127" t="str">
        <f>IF(Data!B2000:$B$5009&lt;&gt;"",Data!B2000,"")</f>
        <v/>
      </c>
      <c r="C2000" s="127" t="str">
        <f>IF(Data!$C2000:C$5009&lt;&gt;"",Data!C2000,"")</f>
        <v/>
      </c>
      <c r="S2000" s="145" t="str">
        <f>IF(Data!B2004="","",B2004)</f>
        <v/>
      </c>
      <c r="T2000" s="146" t="str">
        <f>IFERROR(IF(S2000:$S$5009&lt;&gt;0, ABS(S2000-$AC$7),""),"")</f>
        <v/>
      </c>
      <c r="U2000" s="146" t="str">
        <f>IFERROR(IF(S2000:$S$5009&lt;&gt;0, (T2000-$AB$16)^2,""),"")</f>
        <v/>
      </c>
      <c r="V2000" s="147" t="str">
        <f>IF(Data!C2004="","",C2004)</f>
        <v/>
      </c>
      <c r="W2000" s="146" t="str">
        <f>IFERROR(IF(V2000:$V$5009&lt;&gt;0, ABS(C2004-$AC$8),""),"")</f>
        <v/>
      </c>
      <c r="X2000" s="146" t="str">
        <f>IFERROR(IF(V2000:$V$5009&lt;&gt;0, (W2000-$AB$17)^2,""),"")</f>
        <v/>
      </c>
    </row>
    <row r="2001" spans="1:24" ht="23">
      <c r="A2001" s="155">
        <v>1992</v>
      </c>
      <c r="B2001" s="127" t="str">
        <f>IF(Data!B2001:$B$5009&lt;&gt;"",Data!B2001,"")</f>
        <v/>
      </c>
      <c r="C2001" s="127" t="str">
        <f>IF(Data!$C2001:C$5009&lt;&gt;"",Data!C2001,"")</f>
        <v/>
      </c>
      <c r="S2001" s="145" t="str">
        <f>IF(Data!B2005="","",B2005)</f>
        <v/>
      </c>
      <c r="T2001" s="146" t="str">
        <f>IFERROR(IF(S2001:$S$5009&lt;&gt;0, ABS(S2001-$AC$7),""),"")</f>
        <v/>
      </c>
      <c r="U2001" s="146" t="str">
        <f>IFERROR(IF(S2001:$S$5009&lt;&gt;0, (T2001-$AB$16)^2,""),"")</f>
        <v/>
      </c>
      <c r="V2001" s="147" t="str">
        <f>IF(Data!C2005="","",C2005)</f>
        <v/>
      </c>
      <c r="W2001" s="146" t="str">
        <f>IFERROR(IF(V2001:$V$5009&lt;&gt;0, ABS(C2005-$AC$8),""),"")</f>
        <v/>
      </c>
      <c r="X2001" s="146" t="str">
        <f>IFERROR(IF(V2001:$V$5009&lt;&gt;0, (W2001-$AB$17)^2,""),"")</f>
        <v/>
      </c>
    </row>
    <row r="2002" spans="1:24" ht="23">
      <c r="A2002" s="154">
        <v>1993</v>
      </c>
      <c r="B2002" s="127" t="str">
        <f>IF(Data!B2002:$B$5009&lt;&gt;"",Data!B2002,"")</f>
        <v/>
      </c>
      <c r="C2002" s="127" t="str">
        <f>IF(Data!$C2002:C$5009&lt;&gt;"",Data!C2002,"")</f>
        <v/>
      </c>
      <c r="S2002" s="145" t="str">
        <f>IF(Data!B2006="","",B2006)</f>
        <v/>
      </c>
      <c r="T2002" s="146" t="str">
        <f>IFERROR(IF(S2002:$S$5009&lt;&gt;0, ABS(S2002-$AC$7),""),"")</f>
        <v/>
      </c>
      <c r="U2002" s="146" t="str">
        <f>IFERROR(IF(S2002:$S$5009&lt;&gt;0, (T2002-$AB$16)^2,""),"")</f>
        <v/>
      </c>
      <c r="V2002" s="147" t="str">
        <f>IF(Data!C2006="","",C2006)</f>
        <v/>
      </c>
      <c r="W2002" s="146" t="str">
        <f>IFERROR(IF(V2002:$V$5009&lt;&gt;0, ABS(C2006-$AC$8),""),"")</f>
        <v/>
      </c>
      <c r="X2002" s="146" t="str">
        <f>IFERROR(IF(V2002:$V$5009&lt;&gt;0, (W2002-$AB$17)^2,""),"")</f>
        <v/>
      </c>
    </row>
    <row r="2003" spans="1:24" ht="23">
      <c r="A2003" s="155">
        <v>1994</v>
      </c>
      <c r="B2003" s="127" t="str">
        <f>IF(Data!B2003:$B$5009&lt;&gt;"",Data!B2003,"")</f>
        <v/>
      </c>
      <c r="C2003" s="127" t="str">
        <f>IF(Data!$C2003:C$5009&lt;&gt;"",Data!C2003,"")</f>
        <v/>
      </c>
      <c r="S2003" s="145" t="str">
        <f>IF(Data!B2007="","",B2007)</f>
        <v/>
      </c>
      <c r="T2003" s="146" t="str">
        <f>IFERROR(IF(S2003:$S$5009&lt;&gt;0, ABS(S2003-$AC$7),""),"")</f>
        <v/>
      </c>
      <c r="U2003" s="146" t="str">
        <f>IFERROR(IF(S2003:$S$5009&lt;&gt;0, (T2003-$AB$16)^2,""),"")</f>
        <v/>
      </c>
      <c r="V2003" s="147" t="str">
        <f>IF(Data!C2007="","",C2007)</f>
        <v/>
      </c>
      <c r="W2003" s="146" t="str">
        <f>IFERROR(IF(V2003:$V$5009&lt;&gt;0, ABS(C2007-$AC$8),""),"")</f>
        <v/>
      </c>
      <c r="X2003" s="146" t="str">
        <f>IFERROR(IF(V2003:$V$5009&lt;&gt;0, (W2003-$AB$17)^2,""),"")</f>
        <v/>
      </c>
    </row>
    <row r="2004" spans="1:24" ht="23">
      <c r="A2004" s="154">
        <v>1995</v>
      </c>
      <c r="B2004" s="127" t="str">
        <f>IF(Data!B2004:$B$5009&lt;&gt;"",Data!B2004,"")</f>
        <v/>
      </c>
      <c r="C2004" s="127" t="str">
        <f>IF(Data!$C2004:C$5009&lt;&gt;"",Data!C2004,"")</f>
        <v/>
      </c>
      <c r="S2004" s="145" t="str">
        <f>IF(Data!B2008="","",B2008)</f>
        <v/>
      </c>
      <c r="T2004" s="146" t="str">
        <f>IFERROR(IF(S2004:$S$5009&lt;&gt;0, ABS(S2004-$AC$7),""),"")</f>
        <v/>
      </c>
      <c r="U2004" s="146" t="str">
        <f>IFERROR(IF(S2004:$S$5009&lt;&gt;0, (T2004-$AB$16)^2,""),"")</f>
        <v/>
      </c>
      <c r="V2004" s="147" t="str">
        <f>IF(Data!C2008="","",C2008)</f>
        <v/>
      </c>
      <c r="W2004" s="146" t="str">
        <f>IFERROR(IF(V2004:$V$5009&lt;&gt;0, ABS(C2008-$AC$8),""),"")</f>
        <v/>
      </c>
      <c r="X2004" s="146" t="str">
        <f>IFERROR(IF(V2004:$V$5009&lt;&gt;0, (W2004-$AB$17)^2,""),"")</f>
        <v/>
      </c>
    </row>
    <row r="2005" spans="1:24" ht="23">
      <c r="A2005" s="155">
        <v>1996</v>
      </c>
      <c r="B2005" s="127" t="str">
        <f>IF(Data!B2005:$B$5009&lt;&gt;"",Data!B2005,"")</f>
        <v/>
      </c>
      <c r="C2005" s="127" t="str">
        <f>IF(Data!$C2005:C$5009&lt;&gt;"",Data!C2005,"")</f>
        <v/>
      </c>
      <c r="S2005" s="145" t="str">
        <f>IF(Data!B2009="","",B2009)</f>
        <v/>
      </c>
      <c r="T2005" s="146" t="str">
        <f>IFERROR(IF(S2005:$S$5009&lt;&gt;0, ABS(S2005-$AC$7),""),"")</f>
        <v/>
      </c>
      <c r="U2005" s="146" t="str">
        <f>IFERROR(IF(S2005:$S$5009&lt;&gt;0, (T2005-$AB$16)^2,""),"")</f>
        <v/>
      </c>
      <c r="V2005" s="147" t="str">
        <f>IF(Data!C2009="","",C2009)</f>
        <v/>
      </c>
      <c r="W2005" s="146" t="str">
        <f>IFERROR(IF(V2005:$V$5009&lt;&gt;0, ABS(C2009-$AC$8),""),"")</f>
        <v/>
      </c>
      <c r="X2005" s="146" t="str">
        <f>IFERROR(IF(V2005:$V$5009&lt;&gt;0, (W2005-$AB$17)^2,""),"")</f>
        <v/>
      </c>
    </row>
    <row r="2006" spans="1:24" ht="23">
      <c r="A2006" s="154">
        <v>1997</v>
      </c>
      <c r="B2006" s="127" t="str">
        <f>IF(Data!B2006:$B$5009&lt;&gt;"",Data!B2006,"")</f>
        <v/>
      </c>
      <c r="C2006" s="127" t="str">
        <f>IF(Data!$C2006:C$5009&lt;&gt;"",Data!C2006,"")</f>
        <v/>
      </c>
      <c r="S2006" s="145" t="str">
        <f>IF(Data!B2010="","",B2010)</f>
        <v/>
      </c>
      <c r="T2006" s="146" t="str">
        <f>IFERROR(IF(S2006:$S$5009&lt;&gt;0, ABS(S2006-$AC$7),""),"")</f>
        <v/>
      </c>
      <c r="U2006" s="146" t="str">
        <f>IFERROR(IF(S2006:$S$5009&lt;&gt;0, (T2006-$AB$16)^2,""),"")</f>
        <v/>
      </c>
      <c r="V2006" s="147" t="str">
        <f>IF(Data!C2010="","",C2010)</f>
        <v/>
      </c>
      <c r="W2006" s="146" t="str">
        <f>IFERROR(IF(V2006:$V$5009&lt;&gt;0, ABS(C2010-$AC$8),""),"")</f>
        <v/>
      </c>
      <c r="X2006" s="146" t="str">
        <f>IFERROR(IF(V2006:$V$5009&lt;&gt;0, (W2006-$AB$17)^2,""),"")</f>
        <v/>
      </c>
    </row>
    <row r="2007" spans="1:24" ht="23">
      <c r="A2007" s="155">
        <v>1998</v>
      </c>
      <c r="B2007" s="127" t="str">
        <f>IF(Data!B2007:$B$5009&lt;&gt;"",Data!B2007,"")</f>
        <v/>
      </c>
      <c r="C2007" s="127" t="str">
        <f>IF(Data!$C2007:C$5009&lt;&gt;"",Data!C2007,"")</f>
        <v/>
      </c>
      <c r="S2007" s="145" t="str">
        <f>IF(Data!B2011="","",B2011)</f>
        <v/>
      </c>
      <c r="T2007" s="146" t="str">
        <f>IFERROR(IF(S2007:$S$5009&lt;&gt;0, ABS(S2007-$AC$7),""),"")</f>
        <v/>
      </c>
      <c r="U2007" s="146" t="str">
        <f>IFERROR(IF(S2007:$S$5009&lt;&gt;0, (T2007-$AB$16)^2,""),"")</f>
        <v/>
      </c>
      <c r="V2007" s="147" t="str">
        <f>IF(Data!C2011="","",C2011)</f>
        <v/>
      </c>
      <c r="W2007" s="146" t="str">
        <f>IFERROR(IF(V2007:$V$5009&lt;&gt;0, ABS(C2011-$AC$8),""),"")</f>
        <v/>
      </c>
      <c r="X2007" s="146" t="str">
        <f>IFERROR(IF(V2007:$V$5009&lt;&gt;0, (W2007-$AB$17)^2,""),"")</f>
        <v/>
      </c>
    </row>
    <row r="2008" spans="1:24" ht="23">
      <c r="A2008" s="154">
        <v>1999</v>
      </c>
      <c r="B2008" s="127" t="str">
        <f>IF(Data!B2008:$B$5009&lt;&gt;"",Data!B2008,"")</f>
        <v/>
      </c>
      <c r="C2008" s="127" t="str">
        <f>IF(Data!$C2008:C$5009&lt;&gt;"",Data!C2008,"")</f>
        <v/>
      </c>
      <c r="S2008" s="145" t="str">
        <f>IF(Data!B2012="","",B2012)</f>
        <v/>
      </c>
      <c r="T2008" s="146" t="str">
        <f>IFERROR(IF(S2008:$S$5009&lt;&gt;0, ABS(S2008-$AC$7),""),"")</f>
        <v/>
      </c>
      <c r="U2008" s="146" t="str">
        <f>IFERROR(IF(S2008:$S$5009&lt;&gt;0, (T2008-$AB$16)^2,""),"")</f>
        <v/>
      </c>
      <c r="V2008" s="147" t="str">
        <f>IF(Data!C2012="","",C2012)</f>
        <v/>
      </c>
      <c r="W2008" s="146" t="str">
        <f>IFERROR(IF(V2008:$V$5009&lt;&gt;0, ABS(C2012-$AC$8),""),"")</f>
        <v/>
      </c>
      <c r="X2008" s="146" t="str">
        <f>IFERROR(IF(V2008:$V$5009&lt;&gt;0, (W2008-$AB$17)^2,""),"")</f>
        <v/>
      </c>
    </row>
    <row r="2009" spans="1:24" ht="23">
      <c r="A2009" s="155">
        <v>2000</v>
      </c>
      <c r="B2009" s="127" t="str">
        <f>IF(Data!B2009:$B$5009&lt;&gt;"",Data!B2009,"")</f>
        <v/>
      </c>
      <c r="C2009" s="127" t="str">
        <f>IF(Data!$C2009:C$5009&lt;&gt;"",Data!C2009,"")</f>
        <v/>
      </c>
      <c r="S2009" s="145" t="str">
        <f>IF(Data!B2013="","",B2013)</f>
        <v/>
      </c>
      <c r="T2009" s="146" t="str">
        <f>IFERROR(IF(S2009:$S$5009&lt;&gt;0, ABS(S2009-$AC$7),""),"")</f>
        <v/>
      </c>
      <c r="U2009" s="146" t="str">
        <f>IFERROR(IF(S2009:$S$5009&lt;&gt;0, (T2009-$AB$16)^2,""),"")</f>
        <v/>
      </c>
      <c r="V2009" s="147" t="str">
        <f>IF(Data!C2013="","",C2013)</f>
        <v/>
      </c>
      <c r="W2009" s="146" t="str">
        <f>IFERROR(IF(V2009:$V$5009&lt;&gt;0, ABS(C2013-$AC$8),""),"")</f>
        <v/>
      </c>
      <c r="X2009" s="146" t="str">
        <f>IFERROR(IF(V2009:$V$5009&lt;&gt;0, (W2009-$AB$17)^2,""),"")</f>
        <v/>
      </c>
    </row>
    <row r="2010" spans="1:24" ht="23">
      <c r="A2010" s="154">
        <v>2001</v>
      </c>
      <c r="B2010" s="127" t="str">
        <f>IF(Data!B2010:$B$5009&lt;&gt;"",Data!B2010,"")</f>
        <v/>
      </c>
      <c r="C2010" s="127" t="str">
        <f>IF(Data!$C2010:C$5009&lt;&gt;"",Data!C2010,"")</f>
        <v/>
      </c>
      <c r="S2010" s="145" t="str">
        <f>IF(Data!B2014="","",B2014)</f>
        <v/>
      </c>
      <c r="T2010" s="146" t="str">
        <f>IFERROR(IF(S2010:$S$5009&lt;&gt;0, ABS(S2010-$AC$7),""),"")</f>
        <v/>
      </c>
      <c r="U2010" s="146" t="str">
        <f>IFERROR(IF(S2010:$S$5009&lt;&gt;0, (T2010-$AB$16)^2,""),"")</f>
        <v/>
      </c>
      <c r="V2010" s="147" t="str">
        <f>IF(Data!C2014="","",C2014)</f>
        <v/>
      </c>
      <c r="W2010" s="146" t="str">
        <f>IFERROR(IF(V2010:$V$5009&lt;&gt;0, ABS(C2014-$AC$8),""),"")</f>
        <v/>
      </c>
      <c r="X2010" s="146" t="str">
        <f>IFERROR(IF(V2010:$V$5009&lt;&gt;0, (W2010-$AB$17)^2,""),"")</f>
        <v/>
      </c>
    </row>
    <row r="2011" spans="1:24" ht="23">
      <c r="A2011" s="155">
        <v>2002</v>
      </c>
      <c r="B2011" s="127" t="str">
        <f>IF(Data!B2011:$B$5009&lt;&gt;"",Data!B2011,"")</f>
        <v/>
      </c>
      <c r="C2011" s="127" t="str">
        <f>IF(Data!$C2011:C$5009&lt;&gt;"",Data!C2011,"")</f>
        <v/>
      </c>
      <c r="S2011" s="145" t="str">
        <f>IF(Data!B2015="","",B2015)</f>
        <v/>
      </c>
      <c r="T2011" s="146" t="str">
        <f>IFERROR(IF(S2011:$S$5009&lt;&gt;0, ABS(S2011-$AC$7),""),"")</f>
        <v/>
      </c>
      <c r="U2011" s="146" t="str">
        <f>IFERROR(IF(S2011:$S$5009&lt;&gt;0, (T2011-$AB$16)^2,""),"")</f>
        <v/>
      </c>
      <c r="V2011" s="147" t="str">
        <f>IF(Data!C2015="","",C2015)</f>
        <v/>
      </c>
      <c r="W2011" s="146" t="str">
        <f>IFERROR(IF(V2011:$V$5009&lt;&gt;0, ABS(C2015-$AC$8),""),"")</f>
        <v/>
      </c>
      <c r="X2011" s="146" t="str">
        <f>IFERROR(IF(V2011:$V$5009&lt;&gt;0, (W2011-$AB$17)^2,""),"")</f>
        <v/>
      </c>
    </row>
    <row r="2012" spans="1:24" ht="23">
      <c r="A2012" s="154">
        <v>2003</v>
      </c>
      <c r="B2012" s="127" t="str">
        <f>IF(Data!B2012:$B$5009&lt;&gt;"",Data!B2012,"")</f>
        <v/>
      </c>
      <c r="C2012" s="127" t="str">
        <f>IF(Data!$C2012:C$5009&lt;&gt;"",Data!C2012,"")</f>
        <v/>
      </c>
      <c r="S2012" s="145" t="str">
        <f>IF(Data!B2016="","",B2016)</f>
        <v/>
      </c>
      <c r="T2012" s="146" t="str">
        <f>IFERROR(IF(S2012:$S$5009&lt;&gt;0, ABS(S2012-$AC$7),""),"")</f>
        <v/>
      </c>
      <c r="U2012" s="146" t="str">
        <f>IFERROR(IF(S2012:$S$5009&lt;&gt;0, (T2012-$AB$16)^2,""),"")</f>
        <v/>
      </c>
      <c r="V2012" s="147" t="str">
        <f>IF(Data!C2016="","",C2016)</f>
        <v/>
      </c>
      <c r="W2012" s="146" t="str">
        <f>IFERROR(IF(V2012:$V$5009&lt;&gt;0, ABS(C2016-$AC$8),""),"")</f>
        <v/>
      </c>
      <c r="X2012" s="146" t="str">
        <f>IFERROR(IF(V2012:$V$5009&lt;&gt;0, (W2012-$AB$17)^2,""),"")</f>
        <v/>
      </c>
    </row>
    <row r="2013" spans="1:24" ht="23">
      <c r="A2013" s="155">
        <v>2004</v>
      </c>
      <c r="B2013" s="127" t="str">
        <f>IF(Data!B2013:$B$5009&lt;&gt;"",Data!B2013,"")</f>
        <v/>
      </c>
      <c r="C2013" s="127" t="str">
        <f>IF(Data!$C2013:C$5009&lt;&gt;"",Data!C2013,"")</f>
        <v/>
      </c>
      <c r="S2013" s="145" t="str">
        <f>IF(Data!B2017="","",B2017)</f>
        <v/>
      </c>
      <c r="T2013" s="146" t="str">
        <f>IFERROR(IF(S2013:$S$5009&lt;&gt;0, ABS(S2013-$AC$7),""),"")</f>
        <v/>
      </c>
      <c r="U2013" s="146" t="str">
        <f>IFERROR(IF(S2013:$S$5009&lt;&gt;0, (T2013-$AB$16)^2,""),"")</f>
        <v/>
      </c>
      <c r="V2013" s="147" t="str">
        <f>IF(Data!C2017="","",C2017)</f>
        <v/>
      </c>
      <c r="W2013" s="146" t="str">
        <f>IFERROR(IF(V2013:$V$5009&lt;&gt;0, ABS(C2017-$AC$8),""),"")</f>
        <v/>
      </c>
      <c r="X2013" s="146" t="str">
        <f>IFERROR(IF(V2013:$V$5009&lt;&gt;0, (W2013-$AB$17)^2,""),"")</f>
        <v/>
      </c>
    </row>
    <row r="2014" spans="1:24" ht="23">
      <c r="A2014" s="154">
        <v>2005</v>
      </c>
      <c r="B2014" s="127" t="str">
        <f>IF(Data!B2014:$B$5009&lt;&gt;"",Data!B2014,"")</f>
        <v/>
      </c>
      <c r="C2014" s="127" t="str">
        <f>IF(Data!$C2014:C$5009&lt;&gt;"",Data!C2014,"")</f>
        <v/>
      </c>
      <c r="S2014" s="145" t="str">
        <f>IF(Data!B2018="","",B2018)</f>
        <v/>
      </c>
      <c r="T2014" s="146" t="str">
        <f>IFERROR(IF(S2014:$S$5009&lt;&gt;0, ABS(S2014-$AC$7),""),"")</f>
        <v/>
      </c>
      <c r="U2014" s="146" t="str">
        <f>IFERROR(IF(S2014:$S$5009&lt;&gt;0, (T2014-$AB$16)^2,""),"")</f>
        <v/>
      </c>
      <c r="V2014" s="147" t="str">
        <f>IF(Data!C2018="","",C2018)</f>
        <v/>
      </c>
      <c r="W2014" s="146" t="str">
        <f>IFERROR(IF(V2014:$V$5009&lt;&gt;0, ABS(C2018-$AC$8),""),"")</f>
        <v/>
      </c>
      <c r="X2014" s="146" t="str">
        <f>IFERROR(IF(V2014:$V$5009&lt;&gt;0, (W2014-$AB$17)^2,""),"")</f>
        <v/>
      </c>
    </row>
    <row r="2015" spans="1:24" ht="23">
      <c r="A2015" s="155">
        <v>2006</v>
      </c>
      <c r="B2015" s="127" t="str">
        <f>IF(Data!B2015:$B$5009&lt;&gt;"",Data!B2015,"")</f>
        <v/>
      </c>
      <c r="C2015" s="127" t="str">
        <f>IF(Data!$C2015:C$5009&lt;&gt;"",Data!C2015,"")</f>
        <v/>
      </c>
      <c r="S2015" s="145" t="str">
        <f>IF(Data!B2019="","",B2019)</f>
        <v/>
      </c>
      <c r="T2015" s="146" t="str">
        <f>IFERROR(IF(S2015:$S$5009&lt;&gt;0, ABS(S2015-$AC$7),""),"")</f>
        <v/>
      </c>
      <c r="U2015" s="146" t="str">
        <f>IFERROR(IF(S2015:$S$5009&lt;&gt;0, (T2015-$AB$16)^2,""),"")</f>
        <v/>
      </c>
      <c r="V2015" s="147" t="str">
        <f>IF(Data!C2019="","",C2019)</f>
        <v/>
      </c>
      <c r="W2015" s="146" t="str">
        <f>IFERROR(IF(V2015:$V$5009&lt;&gt;0, ABS(C2019-$AC$8),""),"")</f>
        <v/>
      </c>
      <c r="X2015" s="146" t="str">
        <f>IFERROR(IF(V2015:$V$5009&lt;&gt;0, (W2015-$AB$17)^2,""),"")</f>
        <v/>
      </c>
    </row>
    <row r="2016" spans="1:24" ht="23">
      <c r="A2016" s="154">
        <v>2007</v>
      </c>
      <c r="B2016" s="127" t="str">
        <f>IF(Data!B2016:$B$5009&lt;&gt;"",Data!B2016,"")</f>
        <v/>
      </c>
      <c r="C2016" s="127" t="str">
        <f>IF(Data!$C2016:C$5009&lt;&gt;"",Data!C2016,"")</f>
        <v/>
      </c>
      <c r="S2016" s="145" t="str">
        <f>IF(Data!B2020="","",B2020)</f>
        <v/>
      </c>
      <c r="T2016" s="146" t="str">
        <f>IFERROR(IF(S2016:$S$5009&lt;&gt;0, ABS(S2016-$AC$7),""),"")</f>
        <v/>
      </c>
      <c r="U2016" s="146" t="str">
        <f>IFERROR(IF(S2016:$S$5009&lt;&gt;0, (T2016-$AB$16)^2,""),"")</f>
        <v/>
      </c>
      <c r="V2016" s="147" t="str">
        <f>IF(Data!C2020="","",C2020)</f>
        <v/>
      </c>
      <c r="W2016" s="146" t="str">
        <f>IFERROR(IF(V2016:$V$5009&lt;&gt;0, ABS(C2020-$AC$8),""),"")</f>
        <v/>
      </c>
      <c r="X2016" s="146" t="str">
        <f>IFERROR(IF(V2016:$V$5009&lt;&gt;0, (W2016-$AB$17)^2,""),"")</f>
        <v/>
      </c>
    </row>
    <row r="2017" spans="1:24" ht="23">
      <c r="A2017" s="155">
        <v>2008</v>
      </c>
      <c r="B2017" s="127" t="str">
        <f>IF(Data!B2017:$B$5009&lt;&gt;"",Data!B2017,"")</f>
        <v/>
      </c>
      <c r="C2017" s="127" t="str">
        <f>IF(Data!$C2017:C$5009&lt;&gt;"",Data!C2017,"")</f>
        <v/>
      </c>
      <c r="S2017" s="145" t="str">
        <f>IF(Data!B2021="","",B2021)</f>
        <v/>
      </c>
      <c r="T2017" s="146" t="str">
        <f>IFERROR(IF(S2017:$S$5009&lt;&gt;0, ABS(S2017-$AC$7),""),"")</f>
        <v/>
      </c>
      <c r="U2017" s="146" t="str">
        <f>IFERROR(IF(S2017:$S$5009&lt;&gt;0, (T2017-$AB$16)^2,""),"")</f>
        <v/>
      </c>
      <c r="V2017" s="147" t="str">
        <f>IF(Data!C2021="","",C2021)</f>
        <v/>
      </c>
      <c r="W2017" s="146" t="str">
        <f>IFERROR(IF(V2017:$V$5009&lt;&gt;0, ABS(C2021-$AC$8),""),"")</f>
        <v/>
      </c>
      <c r="X2017" s="146" t="str">
        <f>IFERROR(IF(V2017:$V$5009&lt;&gt;0, (W2017-$AB$17)^2,""),"")</f>
        <v/>
      </c>
    </row>
    <row r="2018" spans="1:24" ht="23">
      <c r="A2018" s="154">
        <v>2009</v>
      </c>
      <c r="B2018" s="127" t="str">
        <f>IF(Data!B2018:$B$5009&lt;&gt;"",Data!B2018,"")</f>
        <v/>
      </c>
      <c r="C2018" s="127" t="str">
        <f>IF(Data!$C2018:C$5009&lt;&gt;"",Data!C2018,"")</f>
        <v/>
      </c>
      <c r="S2018" s="145" t="str">
        <f>IF(Data!B2022="","",B2022)</f>
        <v/>
      </c>
      <c r="T2018" s="146" t="str">
        <f>IFERROR(IF(S2018:$S$5009&lt;&gt;0, ABS(S2018-$AC$7),""),"")</f>
        <v/>
      </c>
      <c r="U2018" s="146" t="str">
        <f>IFERROR(IF(S2018:$S$5009&lt;&gt;0, (T2018-$AB$16)^2,""),"")</f>
        <v/>
      </c>
      <c r="V2018" s="147" t="str">
        <f>IF(Data!C2022="","",C2022)</f>
        <v/>
      </c>
      <c r="W2018" s="146" t="str">
        <f>IFERROR(IF(V2018:$V$5009&lt;&gt;0, ABS(C2022-$AC$8),""),"")</f>
        <v/>
      </c>
      <c r="X2018" s="146" t="str">
        <f>IFERROR(IF(V2018:$V$5009&lt;&gt;0, (W2018-$AB$17)^2,""),"")</f>
        <v/>
      </c>
    </row>
    <row r="2019" spans="1:24" ht="23">
      <c r="A2019" s="155">
        <v>2010</v>
      </c>
      <c r="B2019" s="127" t="str">
        <f>IF(Data!B2019:$B$5009&lt;&gt;"",Data!B2019,"")</f>
        <v/>
      </c>
      <c r="C2019" s="127" t="str">
        <f>IF(Data!$C2019:C$5009&lt;&gt;"",Data!C2019,"")</f>
        <v/>
      </c>
      <c r="S2019" s="145" t="str">
        <f>IF(Data!B2023="","",B2023)</f>
        <v/>
      </c>
      <c r="T2019" s="146" t="str">
        <f>IFERROR(IF(S2019:$S$5009&lt;&gt;0, ABS(S2019-$AC$7),""),"")</f>
        <v/>
      </c>
      <c r="U2019" s="146" t="str">
        <f>IFERROR(IF(S2019:$S$5009&lt;&gt;0, (T2019-$AB$16)^2,""),"")</f>
        <v/>
      </c>
      <c r="V2019" s="147" t="str">
        <f>IF(Data!C2023="","",C2023)</f>
        <v/>
      </c>
      <c r="W2019" s="146" t="str">
        <f>IFERROR(IF(V2019:$V$5009&lt;&gt;0, ABS(C2023-$AC$8),""),"")</f>
        <v/>
      </c>
      <c r="X2019" s="146" t="str">
        <f>IFERROR(IF(V2019:$V$5009&lt;&gt;0, (W2019-$AB$17)^2,""),"")</f>
        <v/>
      </c>
    </row>
    <row r="2020" spans="1:24" ht="23">
      <c r="A2020" s="154">
        <v>2011</v>
      </c>
      <c r="B2020" s="127" t="str">
        <f>IF(Data!B2020:$B$5009&lt;&gt;"",Data!B2020,"")</f>
        <v/>
      </c>
      <c r="C2020" s="127" t="str">
        <f>IF(Data!$C2020:C$5009&lt;&gt;"",Data!C2020,"")</f>
        <v/>
      </c>
      <c r="S2020" s="145" t="str">
        <f>IF(Data!B2024="","",B2024)</f>
        <v/>
      </c>
      <c r="T2020" s="146" t="str">
        <f>IFERROR(IF(S2020:$S$5009&lt;&gt;0, ABS(S2020-$AC$7),""),"")</f>
        <v/>
      </c>
      <c r="U2020" s="146" t="str">
        <f>IFERROR(IF(S2020:$S$5009&lt;&gt;0, (T2020-$AB$16)^2,""),"")</f>
        <v/>
      </c>
      <c r="V2020" s="147" t="str">
        <f>IF(Data!C2024="","",C2024)</f>
        <v/>
      </c>
      <c r="W2020" s="146" t="str">
        <f>IFERROR(IF(V2020:$V$5009&lt;&gt;0, ABS(C2024-$AC$8),""),"")</f>
        <v/>
      </c>
      <c r="X2020" s="146" t="str">
        <f>IFERROR(IF(V2020:$V$5009&lt;&gt;0, (W2020-$AB$17)^2,""),"")</f>
        <v/>
      </c>
    </row>
    <row r="2021" spans="1:24" ht="23">
      <c r="A2021" s="155">
        <v>2012</v>
      </c>
      <c r="B2021" s="127" t="str">
        <f>IF(Data!B2021:$B$5009&lt;&gt;"",Data!B2021,"")</f>
        <v/>
      </c>
      <c r="C2021" s="127" t="str">
        <f>IF(Data!$C2021:C$5009&lt;&gt;"",Data!C2021,"")</f>
        <v/>
      </c>
      <c r="S2021" s="145" t="str">
        <f>IF(Data!B2025="","",B2025)</f>
        <v/>
      </c>
      <c r="T2021" s="146" t="str">
        <f>IFERROR(IF(S2021:$S$5009&lt;&gt;0, ABS(S2021-$AC$7),""),"")</f>
        <v/>
      </c>
      <c r="U2021" s="146" t="str">
        <f>IFERROR(IF(S2021:$S$5009&lt;&gt;0, (T2021-$AB$16)^2,""),"")</f>
        <v/>
      </c>
      <c r="V2021" s="147" t="str">
        <f>IF(Data!C2025="","",C2025)</f>
        <v/>
      </c>
      <c r="W2021" s="146" t="str">
        <f>IFERROR(IF(V2021:$V$5009&lt;&gt;0, ABS(C2025-$AC$8),""),"")</f>
        <v/>
      </c>
      <c r="X2021" s="146" t="str">
        <f>IFERROR(IF(V2021:$V$5009&lt;&gt;0, (W2021-$AB$17)^2,""),"")</f>
        <v/>
      </c>
    </row>
    <row r="2022" spans="1:24" ht="23">
      <c r="A2022" s="154">
        <v>2013</v>
      </c>
      <c r="B2022" s="127" t="str">
        <f>IF(Data!B2022:$B$5009&lt;&gt;"",Data!B2022,"")</f>
        <v/>
      </c>
      <c r="C2022" s="127" t="str">
        <f>IF(Data!$C2022:C$5009&lt;&gt;"",Data!C2022,"")</f>
        <v/>
      </c>
      <c r="S2022" s="145" t="str">
        <f>IF(Data!B2026="","",B2026)</f>
        <v/>
      </c>
      <c r="T2022" s="146" t="str">
        <f>IFERROR(IF(S2022:$S$5009&lt;&gt;0, ABS(S2022-$AC$7),""),"")</f>
        <v/>
      </c>
      <c r="U2022" s="146" t="str">
        <f>IFERROR(IF(S2022:$S$5009&lt;&gt;0, (T2022-$AB$16)^2,""),"")</f>
        <v/>
      </c>
      <c r="V2022" s="147" t="str">
        <f>IF(Data!C2026="","",C2026)</f>
        <v/>
      </c>
      <c r="W2022" s="146" t="str">
        <f>IFERROR(IF(V2022:$V$5009&lt;&gt;0, ABS(C2026-$AC$8),""),"")</f>
        <v/>
      </c>
      <c r="X2022" s="146" t="str">
        <f>IFERROR(IF(V2022:$V$5009&lt;&gt;0, (W2022-$AB$17)^2,""),"")</f>
        <v/>
      </c>
    </row>
    <row r="2023" spans="1:24" ht="23">
      <c r="A2023" s="155">
        <v>2014</v>
      </c>
      <c r="B2023" s="127" t="str">
        <f>IF(Data!B2023:$B$5009&lt;&gt;"",Data!B2023,"")</f>
        <v/>
      </c>
      <c r="C2023" s="127" t="str">
        <f>IF(Data!$C2023:C$5009&lt;&gt;"",Data!C2023,"")</f>
        <v/>
      </c>
      <c r="S2023" s="145" t="str">
        <f>IF(Data!B2027="","",B2027)</f>
        <v/>
      </c>
      <c r="T2023" s="146" t="str">
        <f>IFERROR(IF(S2023:$S$5009&lt;&gt;0, ABS(S2023-$AC$7),""),"")</f>
        <v/>
      </c>
      <c r="U2023" s="146" t="str">
        <f>IFERROR(IF(S2023:$S$5009&lt;&gt;0, (T2023-$AB$16)^2,""),"")</f>
        <v/>
      </c>
      <c r="V2023" s="147" t="str">
        <f>IF(Data!C2027="","",C2027)</f>
        <v/>
      </c>
      <c r="W2023" s="146" t="str">
        <f>IFERROR(IF(V2023:$V$5009&lt;&gt;0, ABS(C2027-$AC$8),""),"")</f>
        <v/>
      </c>
      <c r="X2023" s="146" t="str">
        <f>IFERROR(IF(V2023:$V$5009&lt;&gt;0, (W2023-$AB$17)^2,""),"")</f>
        <v/>
      </c>
    </row>
    <row r="2024" spans="1:24" ht="23">
      <c r="A2024" s="154">
        <v>2015</v>
      </c>
      <c r="B2024" s="127" t="str">
        <f>IF(Data!B2024:$B$5009&lt;&gt;"",Data!B2024,"")</f>
        <v/>
      </c>
      <c r="C2024" s="127" t="str">
        <f>IF(Data!$C2024:C$5009&lt;&gt;"",Data!C2024,"")</f>
        <v/>
      </c>
      <c r="S2024" s="145" t="str">
        <f>IF(Data!B2028="","",B2028)</f>
        <v/>
      </c>
      <c r="T2024" s="146" t="str">
        <f>IFERROR(IF(S2024:$S$5009&lt;&gt;0, ABS(S2024-$AC$7),""),"")</f>
        <v/>
      </c>
      <c r="U2024" s="146" t="str">
        <f>IFERROR(IF(S2024:$S$5009&lt;&gt;0, (T2024-$AB$16)^2,""),"")</f>
        <v/>
      </c>
      <c r="V2024" s="147" t="str">
        <f>IF(Data!C2028="","",C2028)</f>
        <v/>
      </c>
      <c r="W2024" s="146" t="str">
        <f>IFERROR(IF(V2024:$V$5009&lt;&gt;0, ABS(C2028-$AC$8),""),"")</f>
        <v/>
      </c>
      <c r="X2024" s="146" t="str">
        <f>IFERROR(IF(V2024:$V$5009&lt;&gt;0, (W2024-$AB$17)^2,""),"")</f>
        <v/>
      </c>
    </row>
    <row r="2025" spans="1:24" ht="23">
      <c r="A2025" s="155">
        <v>2016</v>
      </c>
      <c r="B2025" s="127" t="str">
        <f>IF(Data!B2025:$B$5009&lt;&gt;"",Data!B2025,"")</f>
        <v/>
      </c>
      <c r="C2025" s="127" t="str">
        <f>IF(Data!$C2025:C$5009&lt;&gt;"",Data!C2025,"")</f>
        <v/>
      </c>
      <c r="S2025" s="145" t="str">
        <f>IF(Data!B2029="","",B2029)</f>
        <v/>
      </c>
      <c r="T2025" s="146" t="str">
        <f>IFERROR(IF(S2025:$S$5009&lt;&gt;0, ABS(S2025-$AC$7),""),"")</f>
        <v/>
      </c>
      <c r="U2025" s="146" t="str">
        <f>IFERROR(IF(S2025:$S$5009&lt;&gt;0, (T2025-$AB$16)^2,""),"")</f>
        <v/>
      </c>
      <c r="V2025" s="147" t="str">
        <f>IF(Data!C2029="","",C2029)</f>
        <v/>
      </c>
      <c r="W2025" s="146" t="str">
        <f>IFERROR(IF(V2025:$V$5009&lt;&gt;0, ABS(C2029-$AC$8),""),"")</f>
        <v/>
      </c>
      <c r="X2025" s="146" t="str">
        <f>IFERROR(IF(V2025:$V$5009&lt;&gt;0, (W2025-$AB$17)^2,""),"")</f>
        <v/>
      </c>
    </row>
    <row r="2026" spans="1:24" ht="23">
      <c r="A2026" s="154">
        <v>2017</v>
      </c>
      <c r="B2026" s="127" t="str">
        <f>IF(Data!B2026:$B$5009&lt;&gt;"",Data!B2026,"")</f>
        <v/>
      </c>
      <c r="C2026" s="127" t="str">
        <f>IF(Data!$C2026:C$5009&lt;&gt;"",Data!C2026,"")</f>
        <v/>
      </c>
      <c r="S2026" s="145" t="str">
        <f>IF(Data!B2030="","",B2030)</f>
        <v/>
      </c>
      <c r="T2026" s="146" t="str">
        <f>IFERROR(IF(S2026:$S$5009&lt;&gt;0, ABS(S2026-$AC$7),""),"")</f>
        <v/>
      </c>
      <c r="U2026" s="146" t="str">
        <f>IFERROR(IF(S2026:$S$5009&lt;&gt;0, (T2026-$AB$16)^2,""),"")</f>
        <v/>
      </c>
      <c r="V2026" s="147" t="str">
        <f>IF(Data!C2030="","",C2030)</f>
        <v/>
      </c>
      <c r="W2026" s="146" t="str">
        <f>IFERROR(IF(V2026:$V$5009&lt;&gt;0, ABS(C2030-$AC$8),""),"")</f>
        <v/>
      </c>
      <c r="X2026" s="146" t="str">
        <f>IFERROR(IF(V2026:$V$5009&lt;&gt;0, (W2026-$AB$17)^2,""),"")</f>
        <v/>
      </c>
    </row>
    <row r="2027" spans="1:24" ht="23">
      <c r="A2027" s="155">
        <v>2018</v>
      </c>
      <c r="B2027" s="127" t="str">
        <f>IF(Data!B2027:$B$5009&lt;&gt;"",Data!B2027,"")</f>
        <v/>
      </c>
      <c r="C2027" s="127" t="str">
        <f>IF(Data!$C2027:C$5009&lt;&gt;"",Data!C2027,"")</f>
        <v/>
      </c>
      <c r="S2027" s="145" t="str">
        <f>IF(Data!B2031="","",B2031)</f>
        <v/>
      </c>
      <c r="T2027" s="146" t="str">
        <f>IFERROR(IF(S2027:$S$5009&lt;&gt;0, ABS(S2027-$AC$7),""),"")</f>
        <v/>
      </c>
      <c r="U2027" s="146" t="str">
        <f>IFERROR(IF(S2027:$S$5009&lt;&gt;0, (T2027-$AB$16)^2,""),"")</f>
        <v/>
      </c>
      <c r="V2027" s="147" t="str">
        <f>IF(Data!C2031="","",C2031)</f>
        <v/>
      </c>
      <c r="W2027" s="146" t="str">
        <f>IFERROR(IF(V2027:$V$5009&lt;&gt;0, ABS(C2031-$AC$8),""),"")</f>
        <v/>
      </c>
      <c r="X2027" s="146" t="str">
        <f>IFERROR(IF(V2027:$V$5009&lt;&gt;0, (W2027-$AB$17)^2,""),"")</f>
        <v/>
      </c>
    </row>
    <row r="2028" spans="1:24" ht="23">
      <c r="A2028" s="154">
        <v>2019</v>
      </c>
      <c r="B2028" s="127" t="str">
        <f>IF(Data!B2028:$B$5009&lt;&gt;"",Data!B2028,"")</f>
        <v/>
      </c>
      <c r="C2028" s="127" t="str">
        <f>IF(Data!$C2028:C$5009&lt;&gt;"",Data!C2028,"")</f>
        <v/>
      </c>
      <c r="S2028" s="145" t="str">
        <f>IF(Data!B2032="","",B2032)</f>
        <v/>
      </c>
      <c r="T2028" s="146" t="str">
        <f>IFERROR(IF(S2028:$S$5009&lt;&gt;0, ABS(S2028-$AC$7),""),"")</f>
        <v/>
      </c>
      <c r="U2028" s="146" t="str">
        <f>IFERROR(IF(S2028:$S$5009&lt;&gt;0, (T2028-$AB$16)^2,""),"")</f>
        <v/>
      </c>
      <c r="V2028" s="147" t="str">
        <f>IF(Data!C2032="","",C2032)</f>
        <v/>
      </c>
      <c r="W2028" s="146" t="str">
        <f>IFERROR(IF(V2028:$V$5009&lt;&gt;0, ABS(C2032-$AC$8),""),"")</f>
        <v/>
      </c>
      <c r="X2028" s="146" t="str">
        <f>IFERROR(IF(V2028:$V$5009&lt;&gt;0, (W2028-$AB$17)^2,""),"")</f>
        <v/>
      </c>
    </row>
    <row r="2029" spans="1:24" ht="23">
      <c r="A2029" s="155">
        <v>2020</v>
      </c>
      <c r="B2029" s="127" t="str">
        <f>IF(Data!B2029:$B$5009&lt;&gt;"",Data!B2029,"")</f>
        <v/>
      </c>
      <c r="C2029" s="127" t="str">
        <f>IF(Data!$C2029:C$5009&lt;&gt;"",Data!C2029,"")</f>
        <v/>
      </c>
      <c r="S2029" s="145" t="str">
        <f>IF(Data!B2033="","",B2033)</f>
        <v/>
      </c>
      <c r="T2029" s="146" t="str">
        <f>IFERROR(IF(S2029:$S$5009&lt;&gt;0, ABS(S2029-$AC$7),""),"")</f>
        <v/>
      </c>
      <c r="U2029" s="146" t="str">
        <f>IFERROR(IF(S2029:$S$5009&lt;&gt;0, (T2029-$AB$16)^2,""),"")</f>
        <v/>
      </c>
      <c r="V2029" s="147" t="str">
        <f>IF(Data!C2033="","",C2033)</f>
        <v/>
      </c>
      <c r="W2029" s="146" t="str">
        <f>IFERROR(IF(V2029:$V$5009&lt;&gt;0, ABS(C2033-$AC$8),""),"")</f>
        <v/>
      </c>
      <c r="X2029" s="146" t="str">
        <f>IFERROR(IF(V2029:$V$5009&lt;&gt;0, (W2029-$AB$17)^2,""),"")</f>
        <v/>
      </c>
    </row>
    <row r="2030" spans="1:24" ht="23">
      <c r="A2030" s="154">
        <v>2021</v>
      </c>
      <c r="B2030" s="127" t="str">
        <f>IF(Data!B2030:$B$5009&lt;&gt;"",Data!B2030,"")</f>
        <v/>
      </c>
      <c r="C2030" s="127" t="str">
        <f>IF(Data!$C2030:C$5009&lt;&gt;"",Data!C2030,"")</f>
        <v/>
      </c>
      <c r="S2030" s="145" t="str">
        <f>IF(Data!B2034="","",B2034)</f>
        <v/>
      </c>
      <c r="T2030" s="146" t="str">
        <f>IFERROR(IF(S2030:$S$5009&lt;&gt;0, ABS(S2030-$AC$7),""),"")</f>
        <v/>
      </c>
      <c r="U2030" s="146" t="str">
        <f>IFERROR(IF(S2030:$S$5009&lt;&gt;0, (T2030-$AB$16)^2,""),"")</f>
        <v/>
      </c>
      <c r="V2030" s="147" t="str">
        <f>IF(Data!C2034="","",C2034)</f>
        <v/>
      </c>
      <c r="W2030" s="146" t="str">
        <f>IFERROR(IF(V2030:$V$5009&lt;&gt;0, ABS(C2034-$AC$8),""),"")</f>
        <v/>
      </c>
      <c r="X2030" s="146" t="str">
        <f>IFERROR(IF(V2030:$V$5009&lt;&gt;0, (W2030-$AB$17)^2,""),"")</f>
        <v/>
      </c>
    </row>
    <row r="2031" spans="1:24" ht="23">
      <c r="A2031" s="155">
        <v>2022</v>
      </c>
      <c r="B2031" s="127" t="str">
        <f>IF(Data!B2031:$B$5009&lt;&gt;"",Data!B2031,"")</f>
        <v/>
      </c>
      <c r="C2031" s="127" t="str">
        <f>IF(Data!$C2031:C$5009&lt;&gt;"",Data!C2031,"")</f>
        <v/>
      </c>
      <c r="S2031" s="145" t="str">
        <f>IF(Data!B2035="","",B2035)</f>
        <v/>
      </c>
      <c r="T2031" s="146" t="str">
        <f>IFERROR(IF(S2031:$S$5009&lt;&gt;0, ABS(S2031-$AC$7),""),"")</f>
        <v/>
      </c>
      <c r="U2031" s="146" t="str">
        <f>IFERROR(IF(S2031:$S$5009&lt;&gt;0, (T2031-$AB$16)^2,""),"")</f>
        <v/>
      </c>
      <c r="V2031" s="147" t="str">
        <f>IF(Data!C2035="","",C2035)</f>
        <v/>
      </c>
      <c r="W2031" s="146" t="str">
        <f>IFERROR(IF(V2031:$V$5009&lt;&gt;0, ABS(C2035-$AC$8),""),"")</f>
        <v/>
      </c>
      <c r="X2031" s="146" t="str">
        <f>IFERROR(IF(V2031:$V$5009&lt;&gt;0, (W2031-$AB$17)^2,""),"")</f>
        <v/>
      </c>
    </row>
    <row r="2032" spans="1:24" ht="23">
      <c r="A2032" s="154">
        <v>2023</v>
      </c>
      <c r="B2032" s="127" t="str">
        <f>IF(Data!B2032:$B$5009&lt;&gt;"",Data!B2032,"")</f>
        <v/>
      </c>
      <c r="C2032" s="127" t="str">
        <f>IF(Data!$C2032:C$5009&lt;&gt;"",Data!C2032,"")</f>
        <v/>
      </c>
      <c r="S2032" s="145" t="str">
        <f>IF(Data!B2036="","",B2036)</f>
        <v/>
      </c>
      <c r="T2032" s="146" t="str">
        <f>IFERROR(IF(S2032:$S$5009&lt;&gt;0, ABS(S2032-$AC$7),""),"")</f>
        <v/>
      </c>
      <c r="U2032" s="146" t="str">
        <f>IFERROR(IF(S2032:$S$5009&lt;&gt;0, (T2032-$AB$16)^2,""),"")</f>
        <v/>
      </c>
      <c r="V2032" s="147" t="str">
        <f>IF(Data!C2036="","",C2036)</f>
        <v/>
      </c>
      <c r="W2032" s="146" t="str">
        <f>IFERROR(IF(V2032:$V$5009&lt;&gt;0, ABS(C2036-$AC$8),""),"")</f>
        <v/>
      </c>
      <c r="X2032" s="146" t="str">
        <f>IFERROR(IF(V2032:$V$5009&lt;&gt;0, (W2032-$AB$17)^2,""),"")</f>
        <v/>
      </c>
    </row>
    <row r="2033" spans="1:24" ht="23">
      <c r="A2033" s="155">
        <v>2024</v>
      </c>
      <c r="B2033" s="127" t="str">
        <f>IF(Data!B2033:$B$5009&lt;&gt;"",Data!B2033,"")</f>
        <v/>
      </c>
      <c r="C2033" s="127" t="str">
        <f>IF(Data!$C2033:C$5009&lt;&gt;"",Data!C2033,"")</f>
        <v/>
      </c>
      <c r="S2033" s="145" t="str">
        <f>IF(Data!B2037="","",B2037)</f>
        <v/>
      </c>
      <c r="T2033" s="146" t="str">
        <f>IFERROR(IF(S2033:$S$5009&lt;&gt;0, ABS(S2033-$AC$7),""),"")</f>
        <v/>
      </c>
      <c r="U2033" s="146" t="str">
        <f>IFERROR(IF(S2033:$S$5009&lt;&gt;0, (T2033-$AB$16)^2,""),"")</f>
        <v/>
      </c>
      <c r="V2033" s="147" t="str">
        <f>IF(Data!C2037="","",C2037)</f>
        <v/>
      </c>
      <c r="W2033" s="146" t="str">
        <f>IFERROR(IF(V2033:$V$5009&lt;&gt;0, ABS(C2037-$AC$8),""),"")</f>
        <v/>
      </c>
      <c r="X2033" s="146" t="str">
        <f>IFERROR(IF(V2033:$V$5009&lt;&gt;0, (W2033-$AB$17)^2,""),"")</f>
        <v/>
      </c>
    </row>
    <row r="2034" spans="1:24" ht="23">
      <c r="A2034" s="154">
        <v>2025</v>
      </c>
      <c r="B2034" s="127" t="str">
        <f>IF(Data!B2034:$B$5009&lt;&gt;"",Data!B2034,"")</f>
        <v/>
      </c>
      <c r="C2034" s="127" t="str">
        <f>IF(Data!$C2034:C$5009&lt;&gt;"",Data!C2034,"")</f>
        <v/>
      </c>
      <c r="S2034" s="145" t="str">
        <f>IF(Data!B2038="","",B2038)</f>
        <v/>
      </c>
      <c r="T2034" s="146" t="str">
        <f>IFERROR(IF(S2034:$S$5009&lt;&gt;0, ABS(S2034-$AC$7),""),"")</f>
        <v/>
      </c>
      <c r="U2034" s="146" t="str">
        <f>IFERROR(IF(S2034:$S$5009&lt;&gt;0, (T2034-$AB$16)^2,""),"")</f>
        <v/>
      </c>
      <c r="V2034" s="147" t="str">
        <f>IF(Data!C2038="","",C2038)</f>
        <v/>
      </c>
      <c r="W2034" s="146" t="str">
        <f>IFERROR(IF(V2034:$V$5009&lt;&gt;0, ABS(C2038-$AC$8),""),"")</f>
        <v/>
      </c>
      <c r="X2034" s="146" t="str">
        <f>IFERROR(IF(V2034:$V$5009&lt;&gt;0, (W2034-$AB$17)^2,""),"")</f>
        <v/>
      </c>
    </row>
    <row r="2035" spans="1:24" ht="23">
      <c r="A2035" s="155">
        <v>2026</v>
      </c>
      <c r="B2035" s="127" t="str">
        <f>IF(Data!B2035:$B$5009&lt;&gt;"",Data!B2035,"")</f>
        <v/>
      </c>
      <c r="C2035" s="127" t="str">
        <f>IF(Data!$C2035:C$5009&lt;&gt;"",Data!C2035,"")</f>
        <v/>
      </c>
      <c r="S2035" s="145" t="str">
        <f>IF(Data!B2039="","",B2039)</f>
        <v/>
      </c>
      <c r="T2035" s="146" t="str">
        <f>IFERROR(IF(S2035:$S$5009&lt;&gt;0, ABS(S2035-$AC$7),""),"")</f>
        <v/>
      </c>
      <c r="U2035" s="146" t="str">
        <f>IFERROR(IF(S2035:$S$5009&lt;&gt;0, (T2035-$AB$16)^2,""),"")</f>
        <v/>
      </c>
      <c r="V2035" s="147" t="str">
        <f>IF(Data!C2039="","",C2039)</f>
        <v/>
      </c>
      <c r="W2035" s="146" t="str">
        <f>IFERROR(IF(V2035:$V$5009&lt;&gt;0, ABS(C2039-$AC$8),""),"")</f>
        <v/>
      </c>
      <c r="X2035" s="146" t="str">
        <f>IFERROR(IF(V2035:$V$5009&lt;&gt;0, (W2035-$AB$17)^2,""),"")</f>
        <v/>
      </c>
    </row>
    <row r="2036" spans="1:24" ht="23">
      <c r="A2036" s="154">
        <v>2027</v>
      </c>
      <c r="B2036" s="127" t="str">
        <f>IF(Data!B2036:$B$5009&lt;&gt;"",Data!B2036,"")</f>
        <v/>
      </c>
      <c r="C2036" s="127" t="str">
        <f>IF(Data!$C2036:C$5009&lt;&gt;"",Data!C2036,"")</f>
        <v/>
      </c>
      <c r="S2036" s="145" t="str">
        <f>IF(Data!B2040="","",B2040)</f>
        <v/>
      </c>
      <c r="T2036" s="146" t="str">
        <f>IFERROR(IF(S2036:$S$5009&lt;&gt;0, ABS(S2036-$AC$7),""),"")</f>
        <v/>
      </c>
      <c r="U2036" s="146" t="str">
        <f>IFERROR(IF(S2036:$S$5009&lt;&gt;0, (T2036-$AB$16)^2,""),"")</f>
        <v/>
      </c>
      <c r="V2036" s="147" t="str">
        <f>IF(Data!C2040="","",C2040)</f>
        <v/>
      </c>
      <c r="W2036" s="146" t="str">
        <f>IFERROR(IF(V2036:$V$5009&lt;&gt;0, ABS(C2040-$AC$8),""),"")</f>
        <v/>
      </c>
      <c r="X2036" s="146" t="str">
        <f>IFERROR(IF(V2036:$V$5009&lt;&gt;0, (W2036-$AB$17)^2,""),"")</f>
        <v/>
      </c>
    </row>
    <row r="2037" spans="1:24" ht="23">
      <c r="A2037" s="155">
        <v>2028</v>
      </c>
      <c r="B2037" s="127" t="str">
        <f>IF(Data!B2037:$B$5009&lt;&gt;"",Data!B2037,"")</f>
        <v/>
      </c>
      <c r="C2037" s="127" t="str">
        <f>IF(Data!$C2037:C$5009&lt;&gt;"",Data!C2037,"")</f>
        <v/>
      </c>
      <c r="S2037" s="145" t="str">
        <f>IF(Data!B2041="","",B2041)</f>
        <v/>
      </c>
      <c r="T2037" s="146" t="str">
        <f>IFERROR(IF(S2037:$S$5009&lt;&gt;0, ABS(S2037-$AC$7),""),"")</f>
        <v/>
      </c>
      <c r="U2037" s="146" t="str">
        <f>IFERROR(IF(S2037:$S$5009&lt;&gt;0, (T2037-$AB$16)^2,""),"")</f>
        <v/>
      </c>
      <c r="V2037" s="147" t="str">
        <f>IF(Data!C2041="","",C2041)</f>
        <v/>
      </c>
      <c r="W2037" s="146" t="str">
        <f>IFERROR(IF(V2037:$V$5009&lt;&gt;0, ABS(C2041-$AC$8),""),"")</f>
        <v/>
      </c>
      <c r="X2037" s="146" t="str">
        <f>IFERROR(IF(V2037:$V$5009&lt;&gt;0, (W2037-$AB$17)^2,""),"")</f>
        <v/>
      </c>
    </row>
    <row r="2038" spans="1:24" ht="23">
      <c r="A2038" s="154">
        <v>2029</v>
      </c>
      <c r="B2038" s="127" t="str">
        <f>IF(Data!B2038:$B$5009&lt;&gt;"",Data!B2038,"")</f>
        <v/>
      </c>
      <c r="C2038" s="127" t="str">
        <f>IF(Data!$C2038:C$5009&lt;&gt;"",Data!C2038,"")</f>
        <v/>
      </c>
      <c r="S2038" s="145" t="str">
        <f>IF(Data!B2042="","",B2042)</f>
        <v/>
      </c>
      <c r="T2038" s="146" t="str">
        <f>IFERROR(IF(S2038:$S$5009&lt;&gt;0, ABS(S2038-$AC$7),""),"")</f>
        <v/>
      </c>
      <c r="U2038" s="146" t="str">
        <f>IFERROR(IF(S2038:$S$5009&lt;&gt;0, (T2038-$AB$16)^2,""),"")</f>
        <v/>
      </c>
      <c r="V2038" s="147" t="str">
        <f>IF(Data!C2042="","",C2042)</f>
        <v/>
      </c>
      <c r="W2038" s="146" t="str">
        <f>IFERROR(IF(V2038:$V$5009&lt;&gt;0, ABS(C2042-$AC$8),""),"")</f>
        <v/>
      </c>
      <c r="X2038" s="146" t="str">
        <f>IFERROR(IF(V2038:$V$5009&lt;&gt;0, (W2038-$AB$17)^2,""),"")</f>
        <v/>
      </c>
    </row>
    <row r="2039" spans="1:24" ht="23">
      <c r="A2039" s="155">
        <v>2030</v>
      </c>
      <c r="B2039" s="127" t="str">
        <f>IF(Data!B2039:$B$5009&lt;&gt;"",Data!B2039,"")</f>
        <v/>
      </c>
      <c r="C2039" s="127" t="str">
        <f>IF(Data!$C2039:C$5009&lt;&gt;"",Data!C2039,"")</f>
        <v/>
      </c>
      <c r="S2039" s="145" t="str">
        <f>IF(Data!B2043="","",B2043)</f>
        <v/>
      </c>
      <c r="T2039" s="146" t="str">
        <f>IFERROR(IF(S2039:$S$5009&lt;&gt;0, ABS(S2039-$AC$7),""),"")</f>
        <v/>
      </c>
      <c r="U2039" s="146" t="str">
        <f>IFERROR(IF(S2039:$S$5009&lt;&gt;0, (T2039-$AB$16)^2,""),"")</f>
        <v/>
      </c>
      <c r="V2039" s="147" t="str">
        <f>IF(Data!C2043="","",C2043)</f>
        <v/>
      </c>
      <c r="W2039" s="146" t="str">
        <f>IFERROR(IF(V2039:$V$5009&lt;&gt;0, ABS(C2043-$AC$8),""),"")</f>
        <v/>
      </c>
      <c r="X2039" s="146" t="str">
        <f>IFERROR(IF(V2039:$V$5009&lt;&gt;0, (W2039-$AB$17)^2,""),"")</f>
        <v/>
      </c>
    </row>
    <row r="2040" spans="1:24" ht="23">
      <c r="A2040" s="154">
        <v>2031</v>
      </c>
      <c r="B2040" s="127" t="str">
        <f>IF(Data!B2040:$B$5009&lt;&gt;"",Data!B2040,"")</f>
        <v/>
      </c>
      <c r="C2040" s="127" t="str">
        <f>IF(Data!$C2040:C$5009&lt;&gt;"",Data!C2040,"")</f>
        <v/>
      </c>
      <c r="S2040" s="145" t="str">
        <f>IF(Data!B2044="","",B2044)</f>
        <v/>
      </c>
      <c r="T2040" s="146" t="str">
        <f>IFERROR(IF(S2040:$S$5009&lt;&gt;0, ABS(S2040-$AC$7),""),"")</f>
        <v/>
      </c>
      <c r="U2040" s="146" t="str">
        <f>IFERROR(IF(S2040:$S$5009&lt;&gt;0, (T2040-$AB$16)^2,""),"")</f>
        <v/>
      </c>
      <c r="V2040" s="147" t="str">
        <f>IF(Data!C2044="","",C2044)</f>
        <v/>
      </c>
      <c r="W2040" s="146" t="str">
        <f>IFERROR(IF(V2040:$V$5009&lt;&gt;0, ABS(C2044-$AC$8),""),"")</f>
        <v/>
      </c>
      <c r="X2040" s="146" t="str">
        <f>IFERROR(IF(V2040:$V$5009&lt;&gt;0, (W2040-$AB$17)^2,""),"")</f>
        <v/>
      </c>
    </row>
    <row r="2041" spans="1:24" ht="23">
      <c r="A2041" s="155">
        <v>2032</v>
      </c>
      <c r="B2041" s="127" t="str">
        <f>IF(Data!B2041:$B$5009&lt;&gt;"",Data!B2041,"")</f>
        <v/>
      </c>
      <c r="C2041" s="127" t="str">
        <f>IF(Data!$C2041:C$5009&lt;&gt;"",Data!C2041,"")</f>
        <v/>
      </c>
      <c r="S2041" s="145" t="str">
        <f>IF(Data!B2045="","",B2045)</f>
        <v/>
      </c>
      <c r="T2041" s="146" t="str">
        <f>IFERROR(IF(S2041:$S$5009&lt;&gt;0, ABS(S2041-$AC$7),""),"")</f>
        <v/>
      </c>
      <c r="U2041" s="146" t="str">
        <f>IFERROR(IF(S2041:$S$5009&lt;&gt;0, (T2041-$AB$16)^2,""),"")</f>
        <v/>
      </c>
      <c r="V2041" s="147" t="str">
        <f>IF(Data!C2045="","",C2045)</f>
        <v/>
      </c>
      <c r="W2041" s="146" t="str">
        <f>IFERROR(IF(V2041:$V$5009&lt;&gt;0, ABS(C2045-$AC$8),""),"")</f>
        <v/>
      </c>
      <c r="X2041" s="146" t="str">
        <f>IFERROR(IF(V2041:$V$5009&lt;&gt;0, (W2041-$AB$17)^2,""),"")</f>
        <v/>
      </c>
    </row>
    <row r="2042" spans="1:24" ht="23">
      <c r="A2042" s="154">
        <v>2033</v>
      </c>
      <c r="B2042" s="127" t="str">
        <f>IF(Data!B2042:$B$5009&lt;&gt;"",Data!B2042,"")</f>
        <v/>
      </c>
      <c r="C2042" s="127" t="str">
        <f>IF(Data!$C2042:C$5009&lt;&gt;"",Data!C2042,"")</f>
        <v/>
      </c>
      <c r="S2042" s="145" t="str">
        <f>IF(Data!B2046="","",B2046)</f>
        <v/>
      </c>
      <c r="T2042" s="146" t="str">
        <f>IFERROR(IF(S2042:$S$5009&lt;&gt;0, ABS(S2042-$AC$7),""),"")</f>
        <v/>
      </c>
      <c r="U2042" s="146" t="str">
        <f>IFERROR(IF(S2042:$S$5009&lt;&gt;0, (T2042-$AB$16)^2,""),"")</f>
        <v/>
      </c>
      <c r="V2042" s="147" t="str">
        <f>IF(Data!C2046="","",C2046)</f>
        <v/>
      </c>
      <c r="W2042" s="146" t="str">
        <f>IFERROR(IF(V2042:$V$5009&lt;&gt;0, ABS(C2046-$AC$8),""),"")</f>
        <v/>
      </c>
      <c r="X2042" s="146" t="str">
        <f>IFERROR(IF(V2042:$V$5009&lt;&gt;0, (W2042-$AB$17)^2,""),"")</f>
        <v/>
      </c>
    </row>
    <row r="2043" spans="1:24" ht="23">
      <c r="A2043" s="155">
        <v>2034</v>
      </c>
      <c r="B2043" s="127" t="str">
        <f>IF(Data!B2043:$B$5009&lt;&gt;"",Data!B2043,"")</f>
        <v/>
      </c>
      <c r="C2043" s="127" t="str">
        <f>IF(Data!$C2043:C$5009&lt;&gt;"",Data!C2043,"")</f>
        <v/>
      </c>
      <c r="S2043" s="145" t="str">
        <f>IF(Data!B2047="","",B2047)</f>
        <v/>
      </c>
      <c r="T2043" s="146" t="str">
        <f>IFERROR(IF(S2043:$S$5009&lt;&gt;0, ABS(S2043-$AC$7),""),"")</f>
        <v/>
      </c>
      <c r="U2043" s="146" t="str">
        <f>IFERROR(IF(S2043:$S$5009&lt;&gt;0, (T2043-$AB$16)^2,""),"")</f>
        <v/>
      </c>
      <c r="V2043" s="147" t="str">
        <f>IF(Data!C2047="","",C2047)</f>
        <v/>
      </c>
      <c r="W2043" s="146" t="str">
        <f>IFERROR(IF(V2043:$V$5009&lt;&gt;0, ABS(C2047-$AC$8),""),"")</f>
        <v/>
      </c>
      <c r="X2043" s="146" t="str">
        <f>IFERROR(IF(V2043:$V$5009&lt;&gt;0, (W2043-$AB$17)^2,""),"")</f>
        <v/>
      </c>
    </row>
    <row r="2044" spans="1:24" ht="23">
      <c r="A2044" s="154">
        <v>2035</v>
      </c>
      <c r="B2044" s="127" t="str">
        <f>IF(Data!B2044:$B$5009&lt;&gt;"",Data!B2044,"")</f>
        <v/>
      </c>
      <c r="C2044" s="127" t="str">
        <f>IF(Data!$C2044:C$5009&lt;&gt;"",Data!C2044,"")</f>
        <v/>
      </c>
      <c r="S2044" s="145" t="str">
        <f>IF(Data!B2048="","",B2048)</f>
        <v/>
      </c>
      <c r="T2044" s="146" t="str">
        <f>IFERROR(IF(S2044:$S$5009&lt;&gt;0, ABS(S2044-$AC$7),""),"")</f>
        <v/>
      </c>
      <c r="U2044" s="146" t="str">
        <f>IFERROR(IF(S2044:$S$5009&lt;&gt;0, (T2044-$AB$16)^2,""),"")</f>
        <v/>
      </c>
      <c r="V2044" s="147" t="str">
        <f>IF(Data!C2048="","",C2048)</f>
        <v/>
      </c>
      <c r="W2044" s="146" t="str">
        <f>IFERROR(IF(V2044:$V$5009&lt;&gt;0, ABS(C2048-$AC$8),""),"")</f>
        <v/>
      </c>
      <c r="X2044" s="146" t="str">
        <f>IFERROR(IF(V2044:$V$5009&lt;&gt;0, (W2044-$AB$17)^2,""),"")</f>
        <v/>
      </c>
    </row>
    <row r="2045" spans="1:24" ht="23">
      <c r="A2045" s="155">
        <v>2036</v>
      </c>
      <c r="B2045" s="127" t="str">
        <f>IF(Data!B2045:$B$5009&lt;&gt;"",Data!B2045,"")</f>
        <v/>
      </c>
      <c r="C2045" s="127" t="str">
        <f>IF(Data!$C2045:C$5009&lt;&gt;"",Data!C2045,"")</f>
        <v/>
      </c>
      <c r="S2045" s="145" t="str">
        <f>IF(Data!B2049="","",B2049)</f>
        <v/>
      </c>
      <c r="T2045" s="146" t="str">
        <f>IFERROR(IF(S2045:$S$5009&lt;&gt;0, ABS(S2045-$AC$7),""),"")</f>
        <v/>
      </c>
      <c r="U2045" s="146" t="str">
        <f>IFERROR(IF(S2045:$S$5009&lt;&gt;0, (T2045-$AB$16)^2,""),"")</f>
        <v/>
      </c>
      <c r="V2045" s="147" t="str">
        <f>IF(Data!C2049="","",C2049)</f>
        <v/>
      </c>
      <c r="W2045" s="146" t="str">
        <f>IFERROR(IF(V2045:$V$5009&lt;&gt;0, ABS(C2049-$AC$8),""),"")</f>
        <v/>
      </c>
      <c r="X2045" s="146" t="str">
        <f>IFERROR(IF(V2045:$V$5009&lt;&gt;0, (W2045-$AB$17)^2,""),"")</f>
        <v/>
      </c>
    </row>
    <row r="2046" spans="1:24" ht="23">
      <c r="A2046" s="154">
        <v>2037</v>
      </c>
      <c r="B2046" s="127" t="str">
        <f>IF(Data!B2046:$B$5009&lt;&gt;"",Data!B2046,"")</f>
        <v/>
      </c>
      <c r="C2046" s="127" t="str">
        <f>IF(Data!$C2046:C$5009&lt;&gt;"",Data!C2046,"")</f>
        <v/>
      </c>
      <c r="S2046" s="145" t="str">
        <f>IF(Data!B2050="","",B2050)</f>
        <v/>
      </c>
      <c r="T2046" s="146" t="str">
        <f>IFERROR(IF(S2046:$S$5009&lt;&gt;0, ABS(S2046-$AC$7),""),"")</f>
        <v/>
      </c>
      <c r="U2046" s="146" t="str">
        <f>IFERROR(IF(S2046:$S$5009&lt;&gt;0, (T2046-$AB$16)^2,""),"")</f>
        <v/>
      </c>
      <c r="V2046" s="147" t="str">
        <f>IF(Data!C2050="","",C2050)</f>
        <v/>
      </c>
      <c r="W2046" s="146" t="str">
        <f>IFERROR(IF(V2046:$V$5009&lt;&gt;0, ABS(C2050-$AC$8),""),"")</f>
        <v/>
      </c>
      <c r="X2046" s="146" t="str">
        <f>IFERROR(IF(V2046:$V$5009&lt;&gt;0, (W2046-$AB$17)^2,""),"")</f>
        <v/>
      </c>
    </row>
    <row r="2047" spans="1:24" ht="23">
      <c r="A2047" s="155">
        <v>2038</v>
      </c>
      <c r="B2047" s="127" t="str">
        <f>IF(Data!B2047:$B$5009&lt;&gt;"",Data!B2047,"")</f>
        <v/>
      </c>
      <c r="C2047" s="127" t="str">
        <f>IF(Data!$C2047:C$5009&lt;&gt;"",Data!C2047,"")</f>
        <v/>
      </c>
      <c r="S2047" s="145" t="str">
        <f>IF(Data!B2051="","",B2051)</f>
        <v/>
      </c>
      <c r="T2047" s="146" t="str">
        <f>IFERROR(IF(S2047:$S$5009&lt;&gt;0, ABS(S2047-$AC$7),""),"")</f>
        <v/>
      </c>
      <c r="U2047" s="146" t="str">
        <f>IFERROR(IF(S2047:$S$5009&lt;&gt;0, (T2047-$AB$16)^2,""),"")</f>
        <v/>
      </c>
      <c r="V2047" s="147" t="str">
        <f>IF(Data!C2051="","",C2051)</f>
        <v/>
      </c>
      <c r="W2047" s="146" t="str">
        <f>IFERROR(IF(V2047:$V$5009&lt;&gt;0, ABS(C2051-$AC$8),""),"")</f>
        <v/>
      </c>
      <c r="X2047" s="146" t="str">
        <f>IFERROR(IF(V2047:$V$5009&lt;&gt;0, (W2047-$AB$17)^2,""),"")</f>
        <v/>
      </c>
    </row>
    <row r="2048" spans="1:24" ht="23">
      <c r="A2048" s="154">
        <v>2039</v>
      </c>
      <c r="B2048" s="127" t="str">
        <f>IF(Data!B2048:$B$5009&lt;&gt;"",Data!B2048,"")</f>
        <v/>
      </c>
      <c r="C2048" s="127" t="str">
        <f>IF(Data!$C2048:C$5009&lt;&gt;"",Data!C2048,"")</f>
        <v/>
      </c>
      <c r="S2048" s="145" t="str">
        <f>IF(Data!B2052="","",B2052)</f>
        <v/>
      </c>
      <c r="T2048" s="146" t="str">
        <f>IFERROR(IF(S2048:$S$5009&lt;&gt;0, ABS(S2048-$AC$7),""),"")</f>
        <v/>
      </c>
      <c r="U2048" s="146" t="str">
        <f>IFERROR(IF(S2048:$S$5009&lt;&gt;0, (T2048-$AB$16)^2,""),"")</f>
        <v/>
      </c>
      <c r="V2048" s="147" t="str">
        <f>IF(Data!C2052="","",C2052)</f>
        <v/>
      </c>
      <c r="W2048" s="146" t="str">
        <f>IFERROR(IF(V2048:$V$5009&lt;&gt;0, ABS(C2052-$AC$8),""),"")</f>
        <v/>
      </c>
      <c r="X2048" s="146" t="str">
        <f>IFERROR(IF(V2048:$V$5009&lt;&gt;0, (W2048-$AB$17)^2,""),"")</f>
        <v/>
      </c>
    </row>
    <row r="2049" spans="1:24" ht="23">
      <c r="A2049" s="155">
        <v>2040</v>
      </c>
      <c r="B2049" s="127" t="str">
        <f>IF(Data!B2049:$B$5009&lt;&gt;"",Data!B2049,"")</f>
        <v/>
      </c>
      <c r="C2049" s="127" t="str">
        <f>IF(Data!$C2049:C$5009&lt;&gt;"",Data!C2049,"")</f>
        <v/>
      </c>
      <c r="S2049" s="145" t="str">
        <f>IF(Data!B2053="","",B2053)</f>
        <v/>
      </c>
      <c r="T2049" s="146" t="str">
        <f>IFERROR(IF(S2049:$S$5009&lt;&gt;0, ABS(S2049-$AC$7),""),"")</f>
        <v/>
      </c>
      <c r="U2049" s="146" t="str">
        <f>IFERROR(IF(S2049:$S$5009&lt;&gt;0, (T2049-$AB$16)^2,""),"")</f>
        <v/>
      </c>
      <c r="V2049" s="147" t="str">
        <f>IF(Data!C2053="","",C2053)</f>
        <v/>
      </c>
      <c r="W2049" s="146" t="str">
        <f>IFERROR(IF(V2049:$V$5009&lt;&gt;0, ABS(C2053-$AC$8),""),"")</f>
        <v/>
      </c>
      <c r="X2049" s="146" t="str">
        <f>IFERROR(IF(V2049:$V$5009&lt;&gt;0, (W2049-$AB$17)^2,""),"")</f>
        <v/>
      </c>
    </row>
    <row r="2050" spans="1:24" ht="23">
      <c r="A2050" s="154">
        <v>2041</v>
      </c>
      <c r="B2050" s="127" t="str">
        <f>IF(Data!B2050:$B$5009&lt;&gt;"",Data!B2050,"")</f>
        <v/>
      </c>
      <c r="C2050" s="127" t="str">
        <f>IF(Data!$C2050:C$5009&lt;&gt;"",Data!C2050,"")</f>
        <v/>
      </c>
      <c r="S2050" s="145" t="str">
        <f>IF(Data!B2054="","",B2054)</f>
        <v/>
      </c>
      <c r="T2050" s="146" t="str">
        <f>IFERROR(IF(S2050:$S$5009&lt;&gt;0, ABS(S2050-$AC$7),""),"")</f>
        <v/>
      </c>
      <c r="U2050" s="146" t="str">
        <f>IFERROR(IF(S2050:$S$5009&lt;&gt;0, (T2050-$AB$16)^2,""),"")</f>
        <v/>
      </c>
      <c r="V2050" s="147" t="str">
        <f>IF(Data!C2054="","",C2054)</f>
        <v/>
      </c>
      <c r="W2050" s="146" t="str">
        <f>IFERROR(IF(V2050:$V$5009&lt;&gt;0, ABS(C2054-$AC$8),""),"")</f>
        <v/>
      </c>
      <c r="X2050" s="146" t="str">
        <f>IFERROR(IF(V2050:$V$5009&lt;&gt;0, (W2050-$AB$17)^2,""),"")</f>
        <v/>
      </c>
    </row>
    <row r="2051" spans="1:24" ht="23">
      <c r="A2051" s="155">
        <v>2042</v>
      </c>
      <c r="B2051" s="127" t="str">
        <f>IF(Data!B2051:$B$5009&lt;&gt;"",Data!B2051,"")</f>
        <v/>
      </c>
      <c r="C2051" s="127" t="str">
        <f>IF(Data!$C2051:C$5009&lt;&gt;"",Data!C2051,"")</f>
        <v/>
      </c>
      <c r="S2051" s="145" t="str">
        <f>IF(Data!B2055="","",B2055)</f>
        <v/>
      </c>
      <c r="T2051" s="146" t="str">
        <f>IFERROR(IF(S2051:$S$5009&lt;&gt;0, ABS(S2051-$AC$7),""),"")</f>
        <v/>
      </c>
      <c r="U2051" s="146" t="str">
        <f>IFERROR(IF(S2051:$S$5009&lt;&gt;0, (T2051-$AB$16)^2,""),"")</f>
        <v/>
      </c>
      <c r="V2051" s="147" t="str">
        <f>IF(Data!C2055="","",C2055)</f>
        <v/>
      </c>
      <c r="W2051" s="146" t="str">
        <f>IFERROR(IF(V2051:$V$5009&lt;&gt;0, ABS(C2055-$AC$8),""),"")</f>
        <v/>
      </c>
      <c r="X2051" s="146" t="str">
        <f>IFERROR(IF(V2051:$V$5009&lt;&gt;0, (W2051-$AB$17)^2,""),"")</f>
        <v/>
      </c>
    </row>
    <row r="2052" spans="1:24" ht="23">
      <c r="A2052" s="154">
        <v>2043</v>
      </c>
      <c r="B2052" s="127" t="str">
        <f>IF(Data!B2052:$B$5009&lt;&gt;"",Data!B2052,"")</f>
        <v/>
      </c>
      <c r="C2052" s="127" t="str">
        <f>IF(Data!$C2052:C$5009&lt;&gt;"",Data!C2052,"")</f>
        <v/>
      </c>
      <c r="S2052" s="145" t="str">
        <f>IF(Data!B2056="","",B2056)</f>
        <v/>
      </c>
      <c r="T2052" s="146" t="str">
        <f>IFERROR(IF(S2052:$S$5009&lt;&gt;0, ABS(S2052-$AC$7),""),"")</f>
        <v/>
      </c>
      <c r="U2052" s="146" t="str">
        <f>IFERROR(IF(S2052:$S$5009&lt;&gt;0, (T2052-$AB$16)^2,""),"")</f>
        <v/>
      </c>
      <c r="V2052" s="147" t="str">
        <f>IF(Data!C2056="","",C2056)</f>
        <v/>
      </c>
      <c r="W2052" s="146" t="str">
        <f>IFERROR(IF(V2052:$V$5009&lt;&gt;0, ABS(C2056-$AC$8),""),"")</f>
        <v/>
      </c>
      <c r="X2052" s="146" t="str">
        <f>IFERROR(IF(V2052:$V$5009&lt;&gt;0, (W2052-$AB$17)^2,""),"")</f>
        <v/>
      </c>
    </row>
    <row r="2053" spans="1:24" ht="23">
      <c r="A2053" s="155">
        <v>2044</v>
      </c>
      <c r="B2053" s="127" t="str">
        <f>IF(Data!B2053:$B$5009&lt;&gt;"",Data!B2053,"")</f>
        <v/>
      </c>
      <c r="C2053" s="127" t="str">
        <f>IF(Data!$C2053:C$5009&lt;&gt;"",Data!C2053,"")</f>
        <v/>
      </c>
      <c r="S2053" s="145" t="str">
        <f>IF(Data!B2057="","",B2057)</f>
        <v/>
      </c>
      <c r="T2053" s="146" t="str">
        <f>IFERROR(IF(S2053:$S$5009&lt;&gt;0, ABS(S2053-$AC$7),""),"")</f>
        <v/>
      </c>
      <c r="U2053" s="146" t="str">
        <f>IFERROR(IF(S2053:$S$5009&lt;&gt;0, (T2053-$AB$16)^2,""),"")</f>
        <v/>
      </c>
      <c r="V2053" s="147" t="str">
        <f>IF(Data!C2057="","",C2057)</f>
        <v/>
      </c>
      <c r="W2053" s="146" t="str">
        <f>IFERROR(IF(V2053:$V$5009&lt;&gt;0, ABS(C2057-$AC$8),""),"")</f>
        <v/>
      </c>
      <c r="X2053" s="146" t="str">
        <f>IFERROR(IF(V2053:$V$5009&lt;&gt;0, (W2053-$AB$17)^2,""),"")</f>
        <v/>
      </c>
    </row>
    <row r="2054" spans="1:24" ht="23">
      <c r="A2054" s="154">
        <v>2045</v>
      </c>
      <c r="B2054" s="127" t="str">
        <f>IF(Data!B2054:$B$5009&lt;&gt;"",Data!B2054,"")</f>
        <v/>
      </c>
      <c r="C2054" s="127" t="str">
        <f>IF(Data!$C2054:C$5009&lt;&gt;"",Data!C2054,"")</f>
        <v/>
      </c>
      <c r="S2054" s="145" t="str">
        <f>IF(Data!B2058="","",B2058)</f>
        <v/>
      </c>
      <c r="T2054" s="146" t="str">
        <f>IFERROR(IF(S2054:$S$5009&lt;&gt;0, ABS(S2054-$AC$7),""),"")</f>
        <v/>
      </c>
      <c r="U2054" s="146" t="str">
        <f>IFERROR(IF(S2054:$S$5009&lt;&gt;0, (T2054-$AB$16)^2,""),"")</f>
        <v/>
      </c>
      <c r="V2054" s="147" t="str">
        <f>IF(Data!C2058="","",C2058)</f>
        <v/>
      </c>
      <c r="W2054" s="146" t="str">
        <f>IFERROR(IF(V2054:$V$5009&lt;&gt;0, ABS(C2058-$AC$8),""),"")</f>
        <v/>
      </c>
      <c r="X2054" s="146" t="str">
        <f>IFERROR(IF(V2054:$V$5009&lt;&gt;0, (W2054-$AB$17)^2,""),"")</f>
        <v/>
      </c>
    </row>
    <row r="2055" spans="1:24" ht="23">
      <c r="A2055" s="155">
        <v>2046</v>
      </c>
      <c r="B2055" s="127" t="str">
        <f>IF(Data!B2055:$B$5009&lt;&gt;"",Data!B2055,"")</f>
        <v/>
      </c>
      <c r="C2055" s="127" t="str">
        <f>IF(Data!$C2055:C$5009&lt;&gt;"",Data!C2055,"")</f>
        <v/>
      </c>
      <c r="S2055" s="145" t="str">
        <f>IF(Data!B2059="","",B2059)</f>
        <v/>
      </c>
      <c r="T2055" s="146" t="str">
        <f>IFERROR(IF(S2055:$S$5009&lt;&gt;0, ABS(S2055-$AC$7),""),"")</f>
        <v/>
      </c>
      <c r="U2055" s="146" t="str">
        <f>IFERROR(IF(S2055:$S$5009&lt;&gt;0, (T2055-$AB$16)^2,""),"")</f>
        <v/>
      </c>
      <c r="V2055" s="147" t="str">
        <f>IF(Data!C2059="","",C2059)</f>
        <v/>
      </c>
      <c r="W2055" s="146" t="str">
        <f>IFERROR(IF(V2055:$V$5009&lt;&gt;0, ABS(C2059-$AC$8),""),"")</f>
        <v/>
      </c>
      <c r="X2055" s="146" t="str">
        <f>IFERROR(IF(V2055:$V$5009&lt;&gt;0, (W2055-$AB$17)^2,""),"")</f>
        <v/>
      </c>
    </row>
    <row r="2056" spans="1:24" ht="23">
      <c r="A2056" s="154">
        <v>2047</v>
      </c>
      <c r="B2056" s="127" t="str">
        <f>IF(Data!B2056:$B$5009&lt;&gt;"",Data!B2056,"")</f>
        <v/>
      </c>
      <c r="C2056" s="127" t="str">
        <f>IF(Data!$C2056:C$5009&lt;&gt;"",Data!C2056,"")</f>
        <v/>
      </c>
      <c r="S2056" s="145" t="str">
        <f>IF(Data!B2060="","",B2060)</f>
        <v/>
      </c>
      <c r="T2056" s="146" t="str">
        <f>IFERROR(IF(S2056:$S$5009&lt;&gt;0, ABS(S2056-$AC$7),""),"")</f>
        <v/>
      </c>
      <c r="U2056" s="146" t="str">
        <f>IFERROR(IF(S2056:$S$5009&lt;&gt;0, (T2056-$AB$16)^2,""),"")</f>
        <v/>
      </c>
      <c r="V2056" s="147" t="str">
        <f>IF(Data!C2060="","",C2060)</f>
        <v/>
      </c>
      <c r="W2056" s="146" t="str">
        <f>IFERROR(IF(V2056:$V$5009&lt;&gt;0, ABS(C2060-$AC$8),""),"")</f>
        <v/>
      </c>
      <c r="X2056" s="146" t="str">
        <f>IFERROR(IF(V2056:$V$5009&lt;&gt;0, (W2056-$AB$17)^2,""),"")</f>
        <v/>
      </c>
    </row>
    <row r="2057" spans="1:24" ht="23">
      <c r="A2057" s="155">
        <v>2048</v>
      </c>
      <c r="B2057" s="127" t="str">
        <f>IF(Data!B2057:$B$5009&lt;&gt;"",Data!B2057,"")</f>
        <v/>
      </c>
      <c r="C2057" s="127" t="str">
        <f>IF(Data!$C2057:C$5009&lt;&gt;"",Data!C2057,"")</f>
        <v/>
      </c>
      <c r="S2057" s="145" t="str">
        <f>IF(Data!B2061="","",B2061)</f>
        <v/>
      </c>
      <c r="T2057" s="146" t="str">
        <f>IFERROR(IF(S2057:$S$5009&lt;&gt;0, ABS(S2057-$AC$7),""),"")</f>
        <v/>
      </c>
      <c r="U2057" s="146" t="str">
        <f>IFERROR(IF(S2057:$S$5009&lt;&gt;0, (T2057-$AB$16)^2,""),"")</f>
        <v/>
      </c>
      <c r="V2057" s="147" t="str">
        <f>IF(Data!C2061="","",C2061)</f>
        <v/>
      </c>
      <c r="W2057" s="146" t="str">
        <f>IFERROR(IF(V2057:$V$5009&lt;&gt;0, ABS(C2061-$AC$8),""),"")</f>
        <v/>
      </c>
      <c r="X2057" s="146" t="str">
        <f>IFERROR(IF(V2057:$V$5009&lt;&gt;0, (W2057-$AB$17)^2,""),"")</f>
        <v/>
      </c>
    </row>
    <row r="2058" spans="1:24" ht="23">
      <c r="A2058" s="154">
        <v>2049</v>
      </c>
      <c r="B2058" s="127" t="str">
        <f>IF(Data!B2058:$B$5009&lt;&gt;"",Data!B2058,"")</f>
        <v/>
      </c>
      <c r="C2058" s="127" t="str">
        <f>IF(Data!$C2058:C$5009&lt;&gt;"",Data!C2058,"")</f>
        <v/>
      </c>
      <c r="S2058" s="145" t="str">
        <f>IF(Data!B2062="","",B2062)</f>
        <v/>
      </c>
      <c r="T2058" s="146" t="str">
        <f>IFERROR(IF(S2058:$S$5009&lt;&gt;0, ABS(S2058-$AC$7),""),"")</f>
        <v/>
      </c>
      <c r="U2058" s="146" t="str">
        <f>IFERROR(IF(S2058:$S$5009&lt;&gt;0, (T2058-$AB$16)^2,""),"")</f>
        <v/>
      </c>
      <c r="V2058" s="147" t="str">
        <f>IF(Data!C2062="","",C2062)</f>
        <v/>
      </c>
      <c r="W2058" s="146" t="str">
        <f>IFERROR(IF(V2058:$V$5009&lt;&gt;0, ABS(C2062-$AC$8),""),"")</f>
        <v/>
      </c>
      <c r="X2058" s="146" t="str">
        <f>IFERROR(IF(V2058:$V$5009&lt;&gt;0, (W2058-$AB$17)^2,""),"")</f>
        <v/>
      </c>
    </row>
    <row r="2059" spans="1:24" ht="23">
      <c r="A2059" s="155">
        <v>2050</v>
      </c>
      <c r="B2059" s="127" t="str">
        <f>IF(Data!B2059:$B$5009&lt;&gt;"",Data!B2059,"")</f>
        <v/>
      </c>
      <c r="C2059" s="127" t="str">
        <f>IF(Data!$C2059:C$5009&lt;&gt;"",Data!C2059,"")</f>
        <v/>
      </c>
      <c r="S2059" s="145" t="str">
        <f>IF(Data!B2063="","",B2063)</f>
        <v/>
      </c>
      <c r="T2059" s="146" t="str">
        <f>IFERROR(IF(S2059:$S$5009&lt;&gt;0, ABS(S2059-$AC$7),""),"")</f>
        <v/>
      </c>
      <c r="U2059" s="146" t="str">
        <f>IFERROR(IF(S2059:$S$5009&lt;&gt;0, (T2059-$AB$16)^2,""),"")</f>
        <v/>
      </c>
      <c r="V2059" s="147" t="str">
        <f>IF(Data!C2063="","",C2063)</f>
        <v/>
      </c>
      <c r="W2059" s="146" t="str">
        <f>IFERROR(IF(V2059:$V$5009&lt;&gt;0, ABS(C2063-$AC$8),""),"")</f>
        <v/>
      </c>
      <c r="X2059" s="146" t="str">
        <f>IFERROR(IF(V2059:$V$5009&lt;&gt;0, (W2059-$AB$17)^2,""),"")</f>
        <v/>
      </c>
    </row>
    <row r="2060" spans="1:24" ht="23">
      <c r="A2060" s="154">
        <v>2051</v>
      </c>
      <c r="B2060" s="127" t="str">
        <f>IF(Data!B2060:$B$5009&lt;&gt;"",Data!B2060,"")</f>
        <v/>
      </c>
      <c r="C2060" s="127" t="str">
        <f>IF(Data!$C2060:C$5009&lt;&gt;"",Data!C2060,"")</f>
        <v/>
      </c>
      <c r="S2060" s="145" t="str">
        <f>IF(Data!B2064="","",B2064)</f>
        <v/>
      </c>
      <c r="T2060" s="146" t="str">
        <f>IFERROR(IF(S2060:$S$5009&lt;&gt;0, ABS(S2060-$AC$7),""),"")</f>
        <v/>
      </c>
      <c r="U2060" s="146" t="str">
        <f>IFERROR(IF(S2060:$S$5009&lt;&gt;0, (T2060-$AB$16)^2,""),"")</f>
        <v/>
      </c>
      <c r="V2060" s="147" t="str">
        <f>IF(Data!C2064="","",C2064)</f>
        <v/>
      </c>
      <c r="W2060" s="146" t="str">
        <f>IFERROR(IF(V2060:$V$5009&lt;&gt;0, ABS(C2064-$AC$8),""),"")</f>
        <v/>
      </c>
      <c r="X2060" s="146" t="str">
        <f>IFERROR(IF(V2060:$V$5009&lt;&gt;0, (W2060-$AB$17)^2,""),"")</f>
        <v/>
      </c>
    </row>
    <row r="2061" spans="1:24" ht="23">
      <c r="A2061" s="155">
        <v>2052</v>
      </c>
      <c r="B2061" s="127" t="str">
        <f>IF(Data!B2061:$B$5009&lt;&gt;"",Data!B2061,"")</f>
        <v/>
      </c>
      <c r="C2061" s="127" t="str">
        <f>IF(Data!$C2061:C$5009&lt;&gt;"",Data!C2061,"")</f>
        <v/>
      </c>
      <c r="S2061" s="145" t="str">
        <f>IF(Data!B2065="","",B2065)</f>
        <v/>
      </c>
      <c r="T2061" s="146" t="str">
        <f>IFERROR(IF(S2061:$S$5009&lt;&gt;0, ABS(S2061-$AC$7),""),"")</f>
        <v/>
      </c>
      <c r="U2061" s="146" t="str">
        <f>IFERROR(IF(S2061:$S$5009&lt;&gt;0, (T2061-$AB$16)^2,""),"")</f>
        <v/>
      </c>
      <c r="V2061" s="147" t="str">
        <f>IF(Data!C2065="","",C2065)</f>
        <v/>
      </c>
      <c r="W2061" s="146" t="str">
        <f>IFERROR(IF(V2061:$V$5009&lt;&gt;0, ABS(C2065-$AC$8),""),"")</f>
        <v/>
      </c>
      <c r="X2061" s="146" t="str">
        <f>IFERROR(IF(V2061:$V$5009&lt;&gt;0, (W2061-$AB$17)^2,""),"")</f>
        <v/>
      </c>
    </row>
    <row r="2062" spans="1:24" ht="23">
      <c r="A2062" s="154">
        <v>2053</v>
      </c>
      <c r="B2062" s="127" t="str">
        <f>IF(Data!B2062:$B$5009&lt;&gt;"",Data!B2062,"")</f>
        <v/>
      </c>
      <c r="C2062" s="127" t="str">
        <f>IF(Data!$C2062:C$5009&lt;&gt;"",Data!C2062,"")</f>
        <v/>
      </c>
      <c r="S2062" s="145" t="str">
        <f>IF(Data!B2066="","",B2066)</f>
        <v/>
      </c>
      <c r="T2062" s="146" t="str">
        <f>IFERROR(IF(S2062:$S$5009&lt;&gt;0, ABS(S2062-$AC$7),""),"")</f>
        <v/>
      </c>
      <c r="U2062" s="146" t="str">
        <f>IFERROR(IF(S2062:$S$5009&lt;&gt;0, (T2062-$AB$16)^2,""),"")</f>
        <v/>
      </c>
      <c r="V2062" s="147" t="str">
        <f>IF(Data!C2066="","",C2066)</f>
        <v/>
      </c>
      <c r="W2062" s="146" t="str">
        <f>IFERROR(IF(V2062:$V$5009&lt;&gt;0, ABS(C2066-$AC$8),""),"")</f>
        <v/>
      </c>
      <c r="X2062" s="146" t="str">
        <f>IFERROR(IF(V2062:$V$5009&lt;&gt;0, (W2062-$AB$17)^2,""),"")</f>
        <v/>
      </c>
    </row>
    <row r="2063" spans="1:24" ht="23">
      <c r="A2063" s="155">
        <v>2054</v>
      </c>
      <c r="B2063" s="127" t="str">
        <f>IF(Data!B2063:$B$5009&lt;&gt;"",Data!B2063,"")</f>
        <v/>
      </c>
      <c r="C2063" s="127" t="str">
        <f>IF(Data!$C2063:C$5009&lt;&gt;"",Data!C2063,"")</f>
        <v/>
      </c>
      <c r="S2063" s="145" t="str">
        <f>IF(Data!B2067="","",B2067)</f>
        <v/>
      </c>
      <c r="T2063" s="146" t="str">
        <f>IFERROR(IF(S2063:$S$5009&lt;&gt;0, ABS(S2063-$AC$7),""),"")</f>
        <v/>
      </c>
      <c r="U2063" s="146" t="str">
        <f>IFERROR(IF(S2063:$S$5009&lt;&gt;0, (T2063-$AB$16)^2,""),"")</f>
        <v/>
      </c>
      <c r="V2063" s="147" t="str">
        <f>IF(Data!C2067="","",C2067)</f>
        <v/>
      </c>
      <c r="W2063" s="146" t="str">
        <f>IFERROR(IF(V2063:$V$5009&lt;&gt;0, ABS(C2067-$AC$8),""),"")</f>
        <v/>
      </c>
      <c r="X2063" s="146" t="str">
        <f>IFERROR(IF(V2063:$V$5009&lt;&gt;0, (W2063-$AB$17)^2,""),"")</f>
        <v/>
      </c>
    </row>
    <row r="2064" spans="1:24" ht="23">
      <c r="A2064" s="154">
        <v>2055</v>
      </c>
      <c r="B2064" s="127" t="str">
        <f>IF(Data!B2064:$B$5009&lt;&gt;"",Data!B2064,"")</f>
        <v/>
      </c>
      <c r="C2064" s="127" t="str">
        <f>IF(Data!$C2064:C$5009&lt;&gt;"",Data!C2064,"")</f>
        <v/>
      </c>
      <c r="S2064" s="145" t="str">
        <f>IF(Data!B2068="","",B2068)</f>
        <v/>
      </c>
      <c r="T2064" s="146" t="str">
        <f>IFERROR(IF(S2064:$S$5009&lt;&gt;0, ABS(S2064-$AC$7),""),"")</f>
        <v/>
      </c>
      <c r="U2064" s="146" t="str">
        <f>IFERROR(IF(S2064:$S$5009&lt;&gt;0, (T2064-$AB$16)^2,""),"")</f>
        <v/>
      </c>
      <c r="V2064" s="147" t="str">
        <f>IF(Data!C2068="","",C2068)</f>
        <v/>
      </c>
      <c r="W2064" s="146" t="str">
        <f>IFERROR(IF(V2064:$V$5009&lt;&gt;0, ABS(C2068-$AC$8),""),"")</f>
        <v/>
      </c>
      <c r="X2064" s="146" t="str">
        <f>IFERROR(IF(V2064:$V$5009&lt;&gt;0, (W2064-$AB$17)^2,""),"")</f>
        <v/>
      </c>
    </row>
    <row r="2065" spans="1:24" ht="23">
      <c r="A2065" s="155">
        <v>2056</v>
      </c>
      <c r="B2065" s="127" t="str">
        <f>IF(Data!B2065:$B$5009&lt;&gt;"",Data!B2065,"")</f>
        <v/>
      </c>
      <c r="C2065" s="127" t="str">
        <f>IF(Data!$C2065:C$5009&lt;&gt;"",Data!C2065,"")</f>
        <v/>
      </c>
      <c r="S2065" s="145" t="str">
        <f>IF(Data!B2069="","",B2069)</f>
        <v/>
      </c>
      <c r="T2065" s="146" t="str">
        <f>IFERROR(IF(S2065:$S$5009&lt;&gt;0, ABS(S2065-$AC$7),""),"")</f>
        <v/>
      </c>
      <c r="U2065" s="146" t="str">
        <f>IFERROR(IF(S2065:$S$5009&lt;&gt;0, (T2065-$AB$16)^2,""),"")</f>
        <v/>
      </c>
      <c r="V2065" s="147" t="str">
        <f>IF(Data!C2069="","",C2069)</f>
        <v/>
      </c>
      <c r="W2065" s="146" t="str">
        <f>IFERROR(IF(V2065:$V$5009&lt;&gt;0, ABS(C2069-$AC$8),""),"")</f>
        <v/>
      </c>
      <c r="X2065" s="146" t="str">
        <f>IFERROR(IF(V2065:$V$5009&lt;&gt;0, (W2065-$AB$17)^2,""),"")</f>
        <v/>
      </c>
    </row>
    <row r="2066" spans="1:24" ht="23">
      <c r="A2066" s="154">
        <v>2057</v>
      </c>
      <c r="B2066" s="127" t="str">
        <f>IF(Data!B2066:$B$5009&lt;&gt;"",Data!B2066,"")</f>
        <v/>
      </c>
      <c r="C2066" s="127" t="str">
        <f>IF(Data!$C2066:C$5009&lt;&gt;"",Data!C2066,"")</f>
        <v/>
      </c>
      <c r="S2066" s="145" t="str">
        <f>IF(Data!B2070="","",B2070)</f>
        <v/>
      </c>
      <c r="T2066" s="146" t="str">
        <f>IFERROR(IF(S2066:$S$5009&lt;&gt;0, ABS(S2066-$AC$7),""),"")</f>
        <v/>
      </c>
      <c r="U2066" s="146" t="str">
        <f>IFERROR(IF(S2066:$S$5009&lt;&gt;0, (T2066-$AB$16)^2,""),"")</f>
        <v/>
      </c>
      <c r="V2066" s="147" t="str">
        <f>IF(Data!C2070="","",C2070)</f>
        <v/>
      </c>
      <c r="W2066" s="146" t="str">
        <f>IFERROR(IF(V2066:$V$5009&lt;&gt;0, ABS(C2070-$AC$8),""),"")</f>
        <v/>
      </c>
      <c r="X2066" s="146" t="str">
        <f>IFERROR(IF(V2066:$V$5009&lt;&gt;0, (W2066-$AB$17)^2,""),"")</f>
        <v/>
      </c>
    </row>
    <row r="2067" spans="1:24" ht="23">
      <c r="A2067" s="155">
        <v>2058</v>
      </c>
      <c r="B2067" s="127" t="str">
        <f>IF(Data!B2067:$B$5009&lt;&gt;"",Data!B2067,"")</f>
        <v/>
      </c>
      <c r="C2067" s="127" t="str">
        <f>IF(Data!$C2067:C$5009&lt;&gt;"",Data!C2067,"")</f>
        <v/>
      </c>
      <c r="S2067" s="145" t="str">
        <f>IF(Data!B2071="","",B2071)</f>
        <v/>
      </c>
      <c r="T2067" s="146" t="str">
        <f>IFERROR(IF(S2067:$S$5009&lt;&gt;0, ABS(S2067-$AC$7),""),"")</f>
        <v/>
      </c>
      <c r="U2067" s="146" t="str">
        <f>IFERROR(IF(S2067:$S$5009&lt;&gt;0, (T2067-$AB$16)^2,""),"")</f>
        <v/>
      </c>
      <c r="V2067" s="147" t="str">
        <f>IF(Data!C2071="","",C2071)</f>
        <v/>
      </c>
      <c r="W2067" s="146" t="str">
        <f>IFERROR(IF(V2067:$V$5009&lt;&gt;0, ABS(C2071-$AC$8),""),"")</f>
        <v/>
      </c>
      <c r="X2067" s="146" t="str">
        <f>IFERROR(IF(V2067:$V$5009&lt;&gt;0, (W2067-$AB$17)^2,""),"")</f>
        <v/>
      </c>
    </row>
    <row r="2068" spans="1:24" ht="23">
      <c r="A2068" s="154">
        <v>2059</v>
      </c>
      <c r="B2068" s="127" t="str">
        <f>IF(Data!B2068:$B$5009&lt;&gt;"",Data!B2068,"")</f>
        <v/>
      </c>
      <c r="C2068" s="127" t="str">
        <f>IF(Data!$C2068:C$5009&lt;&gt;"",Data!C2068,"")</f>
        <v/>
      </c>
      <c r="S2068" s="145" t="str">
        <f>IF(Data!B2072="","",B2072)</f>
        <v/>
      </c>
      <c r="T2068" s="146" t="str">
        <f>IFERROR(IF(S2068:$S$5009&lt;&gt;0, ABS(S2068-$AC$7),""),"")</f>
        <v/>
      </c>
      <c r="U2068" s="146" t="str">
        <f>IFERROR(IF(S2068:$S$5009&lt;&gt;0, (T2068-$AB$16)^2,""),"")</f>
        <v/>
      </c>
      <c r="V2068" s="147" t="str">
        <f>IF(Data!C2072="","",C2072)</f>
        <v/>
      </c>
      <c r="W2068" s="146" t="str">
        <f>IFERROR(IF(V2068:$V$5009&lt;&gt;0, ABS(C2072-$AC$8),""),"")</f>
        <v/>
      </c>
      <c r="X2068" s="146" t="str">
        <f>IFERROR(IF(V2068:$V$5009&lt;&gt;0, (W2068-$AB$17)^2,""),"")</f>
        <v/>
      </c>
    </row>
    <row r="2069" spans="1:24" ht="23">
      <c r="A2069" s="155">
        <v>2060</v>
      </c>
      <c r="B2069" s="127" t="str">
        <f>IF(Data!B2069:$B$5009&lt;&gt;"",Data!B2069,"")</f>
        <v/>
      </c>
      <c r="C2069" s="127" t="str">
        <f>IF(Data!$C2069:C$5009&lt;&gt;"",Data!C2069,"")</f>
        <v/>
      </c>
      <c r="S2069" s="145" t="str">
        <f>IF(Data!B2073="","",B2073)</f>
        <v/>
      </c>
      <c r="T2069" s="146" t="str">
        <f>IFERROR(IF(S2069:$S$5009&lt;&gt;0, ABS(S2069-$AC$7),""),"")</f>
        <v/>
      </c>
      <c r="U2069" s="146" t="str">
        <f>IFERROR(IF(S2069:$S$5009&lt;&gt;0, (T2069-$AB$16)^2,""),"")</f>
        <v/>
      </c>
      <c r="V2069" s="147" t="str">
        <f>IF(Data!C2073="","",C2073)</f>
        <v/>
      </c>
      <c r="W2069" s="146" t="str">
        <f>IFERROR(IF(V2069:$V$5009&lt;&gt;0, ABS(C2073-$AC$8),""),"")</f>
        <v/>
      </c>
      <c r="X2069" s="146" t="str">
        <f>IFERROR(IF(V2069:$V$5009&lt;&gt;0, (W2069-$AB$17)^2,""),"")</f>
        <v/>
      </c>
    </row>
    <row r="2070" spans="1:24" ht="23">
      <c r="A2070" s="154">
        <v>2061</v>
      </c>
      <c r="B2070" s="127" t="str">
        <f>IF(Data!B2070:$B$5009&lt;&gt;"",Data!B2070,"")</f>
        <v/>
      </c>
      <c r="C2070" s="127" t="str">
        <f>IF(Data!$C2070:C$5009&lt;&gt;"",Data!C2070,"")</f>
        <v/>
      </c>
      <c r="S2070" s="145" t="str">
        <f>IF(Data!B2074="","",B2074)</f>
        <v/>
      </c>
      <c r="T2070" s="146" t="str">
        <f>IFERROR(IF(S2070:$S$5009&lt;&gt;0, ABS(S2070-$AC$7),""),"")</f>
        <v/>
      </c>
      <c r="U2070" s="146" t="str">
        <f>IFERROR(IF(S2070:$S$5009&lt;&gt;0, (T2070-$AB$16)^2,""),"")</f>
        <v/>
      </c>
      <c r="V2070" s="147" t="str">
        <f>IF(Data!C2074="","",C2074)</f>
        <v/>
      </c>
      <c r="W2070" s="146" t="str">
        <f>IFERROR(IF(V2070:$V$5009&lt;&gt;0, ABS(C2074-$AC$8),""),"")</f>
        <v/>
      </c>
      <c r="X2070" s="146" t="str">
        <f>IFERROR(IF(V2070:$V$5009&lt;&gt;0, (W2070-$AB$17)^2,""),"")</f>
        <v/>
      </c>
    </row>
    <row r="2071" spans="1:24" ht="23">
      <c r="A2071" s="155">
        <v>2062</v>
      </c>
      <c r="B2071" s="127" t="str">
        <f>IF(Data!B2071:$B$5009&lt;&gt;"",Data!B2071,"")</f>
        <v/>
      </c>
      <c r="C2071" s="127" t="str">
        <f>IF(Data!$C2071:C$5009&lt;&gt;"",Data!C2071,"")</f>
        <v/>
      </c>
      <c r="S2071" s="145" t="str">
        <f>IF(Data!B2075="","",B2075)</f>
        <v/>
      </c>
      <c r="T2071" s="146" t="str">
        <f>IFERROR(IF(S2071:$S$5009&lt;&gt;0, ABS(S2071-$AC$7),""),"")</f>
        <v/>
      </c>
      <c r="U2071" s="146" t="str">
        <f>IFERROR(IF(S2071:$S$5009&lt;&gt;0, (T2071-$AB$16)^2,""),"")</f>
        <v/>
      </c>
      <c r="V2071" s="147" t="str">
        <f>IF(Data!C2075="","",C2075)</f>
        <v/>
      </c>
      <c r="W2071" s="146" t="str">
        <f>IFERROR(IF(V2071:$V$5009&lt;&gt;0, ABS(C2075-$AC$8),""),"")</f>
        <v/>
      </c>
      <c r="X2071" s="146" t="str">
        <f>IFERROR(IF(V2071:$V$5009&lt;&gt;0, (W2071-$AB$17)^2,""),"")</f>
        <v/>
      </c>
    </row>
    <row r="2072" spans="1:24" ht="23">
      <c r="A2072" s="154">
        <v>2063</v>
      </c>
      <c r="B2072" s="127" t="str">
        <f>IF(Data!B2072:$B$5009&lt;&gt;"",Data!B2072,"")</f>
        <v/>
      </c>
      <c r="C2072" s="127" t="str">
        <f>IF(Data!$C2072:C$5009&lt;&gt;"",Data!C2072,"")</f>
        <v/>
      </c>
      <c r="S2072" s="145" t="str">
        <f>IF(Data!B2076="","",B2076)</f>
        <v/>
      </c>
      <c r="T2072" s="146" t="str">
        <f>IFERROR(IF(S2072:$S$5009&lt;&gt;0, ABS(S2072-$AC$7),""),"")</f>
        <v/>
      </c>
      <c r="U2072" s="146" t="str">
        <f>IFERROR(IF(S2072:$S$5009&lt;&gt;0, (T2072-$AB$16)^2,""),"")</f>
        <v/>
      </c>
      <c r="V2072" s="147" t="str">
        <f>IF(Data!C2076="","",C2076)</f>
        <v/>
      </c>
      <c r="W2072" s="146" t="str">
        <f>IFERROR(IF(V2072:$V$5009&lt;&gt;0, ABS(C2076-$AC$8),""),"")</f>
        <v/>
      </c>
      <c r="X2072" s="146" t="str">
        <f>IFERROR(IF(V2072:$V$5009&lt;&gt;0, (W2072-$AB$17)^2,""),"")</f>
        <v/>
      </c>
    </row>
    <row r="2073" spans="1:24" ht="23">
      <c r="A2073" s="155">
        <v>2064</v>
      </c>
      <c r="B2073" s="127" t="str">
        <f>IF(Data!B2073:$B$5009&lt;&gt;"",Data!B2073,"")</f>
        <v/>
      </c>
      <c r="C2073" s="127" t="str">
        <f>IF(Data!$C2073:C$5009&lt;&gt;"",Data!C2073,"")</f>
        <v/>
      </c>
      <c r="S2073" s="145" t="str">
        <f>IF(Data!B2077="","",B2077)</f>
        <v/>
      </c>
      <c r="T2073" s="146" t="str">
        <f>IFERROR(IF(S2073:$S$5009&lt;&gt;0, ABS(S2073-$AC$7),""),"")</f>
        <v/>
      </c>
      <c r="U2073" s="146" t="str">
        <f>IFERROR(IF(S2073:$S$5009&lt;&gt;0, (T2073-$AB$16)^2,""),"")</f>
        <v/>
      </c>
      <c r="V2073" s="147" t="str">
        <f>IF(Data!C2077="","",C2077)</f>
        <v/>
      </c>
      <c r="W2073" s="146" t="str">
        <f>IFERROR(IF(V2073:$V$5009&lt;&gt;0, ABS(C2077-$AC$8),""),"")</f>
        <v/>
      </c>
      <c r="X2073" s="146" t="str">
        <f>IFERROR(IF(V2073:$V$5009&lt;&gt;0, (W2073-$AB$17)^2,""),"")</f>
        <v/>
      </c>
    </row>
    <row r="2074" spans="1:24" ht="23">
      <c r="A2074" s="154">
        <v>2065</v>
      </c>
      <c r="B2074" s="127" t="str">
        <f>IF(Data!B2074:$B$5009&lt;&gt;"",Data!B2074,"")</f>
        <v/>
      </c>
      <c r="C2074" s="127" t="str">
        <f>IF(Data!$C2074:C$5009&lt;&gt;"",Data!C2074,"")</f>
        <v/>
      </c>
      <c r="S2074" s="145" t="str">
        <f>IF(Data!B2078="","",B2078)</f>
        <v/>
      </c>
      <c r="T2074" s="146" t="str">
        <f>IFERROR(IF(S2074:$S$5009&lt;&gt;0, ABS(S2074-$AC$7),""),"")</f>
        <v/>
      </c>
      <c r="U2074" s="146" t="str">
        <f>IFERROR(IF(S2074:$S$5009&lt;&gt;0, (T2074-$AB$16)^2,""),"")</f>
        <v/>
      </c>
      <c r="V2074" s="147" t="str">
        <f>IF(Data!C2078="","",C2078)</f>
        <v/>
      </c>
      <c r="W2074" s="146" t="str">
        <f>IFERROR(IF(V2074:$V$5009&lt;&gt;0, ABS(C2078-$AC$8),""),"")</f>
        <v/>
      </c>
      <c r="X2074" s="146" t="str">
        <f>IFERROR(IF(V2074:$V$5009&lt;&gt;0, (W2074-$AB$17)^2,""),"")</f>
        <v/>
      </c>
    </row>
    <row r="2075" spans="1:24" ht="23">
      <c r="A2075" s="155">
        <v>2066</v>
      </c>
      <c r="B2075" s="127" t="str">
        <f>IF(Data!B2075:$B$5009&lt;&gt;"",Data!B2075,"")</f>
        <v/>
      </c>
      <c r="C2075" s="127" t="str">
        <f>IF(Data!$C2075:C$5009&lt;&gt;"",Data!C2075,"")</f>
        <v/>
      </c>
      <c r="S2075" s="145" t="str">
        <f>IF(Data!B2079="","",B2079)</f>
        <v/>
      </c>
      <c r="T2075" s="146" t="str">
        <f>IFERROR(IF(S2075:$S$5009&lt;&gt;0, ABS(S2075-$AC$7),""),"")</f>
        <v/>
      </c>
      <c r="U2075" s="146" t="str">
        <f>IFERROR(IF(S2075:$S$5009&lt;&gt;0, (T2075-$AB$16)^2,""),"")</f>
        <v/>
      </c>
      <c r="V2075" s="147" t="str">
        <f>IF(Data!C2079="","",C2079)</f>
        <v/>
      </c>
      <c r="W2075" s="146" t="str">
        <f>IFERROR(IF(V2075:$V$5009&lt;&gt;0, ABS(C2079-$AC$8),""),"")</f>
        <v/>
      </c>
      <c r="X2075" s="146" t="str">
        <f>IFERROR(IF(V2075:$V$5009&lt;&gt;0, (W2075-$AB$17)^2,""),"")</f>
        <v/>
      </c>
    </row>
    <row r="2076" spans="1:24" ht="23">
      <c r="A2076" s="154">
        <v>2067</v>
      </c>
      <c r="B2076" s="127" t="str">
        <f>IF(Data!B2076:$B$5009&lt;&gt;"",Data!B2076,"")</f>
        <v/>
      </c>
      <c r="C2076" s="127" t="str">
        <f>IF(Data!$C2076:C$5009&lt;&gt;"",Data!C2076,"")</f>
        <v/>
      </c>
      <c r="S2076" s="145" t="str">
        <f>IF(Data!B2080="","",B2080)</f>
        <v/>
      </c>
      <c r="T2076" s="146" t="str">
        <f>IFERROR(IF(S2076:$S$5009&lt;&gt;0, ABS(S2076-$AC$7),""),"")</f>
        <v/>
      </c>
      <c r="U2076" s="146" t="str">
        <f>IFERROR(IF(S2076:$S$5009&lt;&gt;0, (T2076-$AB$16)^2,""),"")</f>
        <v/>
      </c>
      <c r="V2076" s="147" t="str">
        <f>IF(Data!C2080="","",C2080)</f>
        <v/>
      </c>
      <c r="W2076" s="146" t="str">
        <f>IFERROR(IF(V2076:$V$5009&lt;&gt;0, ABS(C2080-$AC$8),""),"")</f>
        <v/>
      </c>
      <c r="X2076" s="146" t="str">
        <f>IFERROR(IF(V2076:$V$5009&lt;&gt;0, (W2076-$AB$17)^2,""),"")</f>
        <v/>
      </c>
    </row>
    <row r="2077" spans="1:24" ht="23">
      <c r="A2077" s="155">
        <v>2068</v>
      </c>
      <c r="B2077" s="127" t="str">
        <f>IF(Data!B2077:$B$5009&lt;&gt;"",Data!B2077,"")</f>
        <v/>
      </c>
      <c r="C2077" s="127" t="str">
        <f>IF(Data!$C2077:C$5009&lt;&gt;"",Data!C2077,"")</f>
        <v/>
      </c>
      <c r="S2077" s="145" t="str">
        <f>IF(Data!B2081="","",B2081)</f>
        <v/>
      </c>
      <c r="T2077" s="146" t="str">
        <f>IFERROR(IF(S2077:$S$5009&lt;&gt;0, ABS(S2077-$AC$7),""),"")</f>
        <v/>
      </c>
      <c r="U2077" s="146" t="str">
        <f>IFERROR(IF(S2077:$S$5009&lt;&gt;0, (T2077-$AB$16)^2,""),"")</f>
        <v/>
      </c>
      <c r="V2077" s="147" t="str">
        <f>IF(Data!C2081="","",C2081)</f>
        <v/>
      </c>
      <c r="W2077" s="146" t="str">
        <f>IFERROR(IF(V2077:$V$5009&lt;&gt;0, ABS(C2081-$AC$8),""),"")</f>
        <v/>
      </c>
      <c r="X2077" s="146" t="str">
        <f>IFERROR(IF(V2077:$V$5009&lt;&gt;0, (W2077-$AB$17)^2,""),"")</f>
        <v/>
      </c>
    </row>
    <row r="2078" spans="1:24" ht="23">
      <c r="A2078" s="154">
        <v>2069</v>
      </c>
      <c r="B2078" s="127" t="str">
        <f>IF(Data!B2078:$B$5009&lt;&gt;"",Data!B2078,"")</f>
        <v/>
      </c>
      <c r="C2078" s="127" t="str">
        <f>IF(Data!$C2078:C$5009&lt;&gt;"",Data!C2078,"")</f>
        <v/>
      </c>
      <c r="S2078" s="145" t="str">
        <f>IF(Data!B2082="","",B2082)</f>
        <v/>
      </c>
      <c r="T2078" s="146" t="str">
        <f>IFERROR(IF(S2078:$S$5009&lt;&gt;0, ABS(S2078-$AC$7),""),"")</f>
        <v/>
      </c>
      <c r="U2078" s="146" t="str">
        <f>IFERROR(IF(S2078:$S$5009&lt;&gt;0, (T2078-$AB$16)^2,""),"")</f>
        <v/>
      </c>
      <c r="V2078" s="147" t="str">
        <f>IF(Data!C2082="","",C2082)</f>
        <v/>
      </c>
      <c r="W2078" s="146" t="str">
        <f>IFERROR(IF(V2078:$V$5009&lt;&gt;0, ABS(C2082-$AC$8),""),"")</f>
        <v/>
      </c>
      <c r="X2078" s="146" t="str">
        <f>IFERROR(IF(V2078:$V$5009&lt;&gt;0, (W2078-$AB$17)^2,""),"")</f>
        <v/>
      </c>
    </row>
    <row r="2079" spans="1:24" ht="23">
      <c r="A2079" s="155">
        <v>2070</v>
      </c>
      <c r="B2079" s="127" t="str">
        <f>IF(Data!B2079:$B$5009&lt;&gt;"",Data!B2079,"")</f>
        <v/>
      </c>
      <c r="C2079" s="127" t="str">
        <f>IF(Data!$C2079:C$5009&lt;&gt;"",Data!C2079,"")</f>
        <v/>
      </c>
      <c r="S2079" s="145" t="str">
        <f>IF(Data!B2083="","",B2083)</f>
        <v/>
      </c>
      <c r="T2079" s="146" t="str">
        <f>IFERROR(IF(S2079:$S$5009&lt;&gt;0, ABS(S2079-$AC$7),""),"")</f>
        <v/>
      </c>
      <c r="U2079" s="146" t="str">
        <f>IFERROR(IF(S2079:$S$5009&lt;&gt;0, (T2079-$AB$16)^2,""),"")</f>
        <v/>
      </c>
      <c r="V2079" s="147" t="str">
        <f>IF(Data!C2083="","",C2083)</f>
        <v/>
      </c>
      <c r="W2079" s="146" t="str">
        <f>IFERROR(IF(V2079:$V$5009&lt;&gt;0, ABS(C2083-$AC$8),""),"")</f>
        <v/>
      </c>
      <c r="X2079" s="146" t="str">
        <f>IFERROR(IF(V2079:$V$5009&lt;&gt;0, (W2079-$AB$17)^2,""),"")</f>
        <v/>
      </c>
    </row>
    <row r="2080" spans="1:24" ht="23">
      <c r="A2080" s="154">
        <v>2071</v>
      </c>
      <c r="B2080" s="127" t="str">
        <f>IF(Data!B2080:$B$5009&lt;&gt;"",Data!B2080,"")</f>
        <v/>
      </c>
      <c r="C2080" s="127" t="str">
        <f>IF(Data!$C2080:C$5009&lt;&gt;"",Data!C2080,"")</f>
        <v/>
      </c>
      <c r="S2080" s="145" t="str">
        <f>IF(Data!B2084="","",B2084)</f>
        <v/>
      </c>
      <c r="T2080" s="146" t="str">
        <f>IFERROR(IF(S2080:$S$5009&lt;&gt;0, ABS(S2080-$AC$7),""),"")</f>
        <v/>
      </c>
      <c r="U2080" s="146" t="str">
        <f>IFERROR(IF(S2080:$S$5009&lt;&gt;0, (T2080-$AB$16)^2,""),"")</f>
        <v/>
      </c>
      <c r="V2080" s="147" t="str">
        <f>IF(Data!C2084="","",C2084)</f>
        <v/>
      </c>
      <c r="W2080" s="146" t="str">
        <f>IFERROR(IF(V2080:$V$5009&lt;&gt;0, ABS(C2084-$AC$8),""),"")</f>
        <v/>
      </c>
      <c r="X2080" s="146" t="str">
        <f>IFERROR(IF(V2080:$V$5009&lt;&gt;0, (W2080-$AB$17)^2,""),"")</f>
        <v/>
      </c>
    </row>
    <row r="2081" spans="1:24" ht="23">
      <c r="A2081" s="155">
        <v>2072</v>
      </c>
      <c r="B2081" s="127" t="str">
        <f>IF(Data!B2081:$B$5009&lt;&gt;"",Data!B2081,"")</f>
        <v/>
      </c>
      <c r="C2081" s="127" t="str">
        <f>IF(Data!$C2081:C$5009&lt;&gt;"",Data!C2081,"")</f>
        <v/>
      </c>
      <c r="S2081" s="145" t="str">
        <f>IF(Data!B2085="","",B2085)</f>
        <v/>
      </c>
      <c r="T2081" s="146" t="str">
        <f>IFERROR(IF(S2081:$S$5009&lt;&gt;0, ABS(S2081-$AC$7),""),"")</f>
        <v/>
      </c>
      <c r="U2081" s="146" t="str">
        <f>IFERROR(IF(S2081:$S$5009&lt;&gt;0, (T2081-$AB$16)^2,""),"")</f>
        <v/>
      </c>
      <c r="V2081" s="147" t="str">
        <f>IF(Data!C2085="","",C2085)</f>
        <v/>
      </c>
      <c r="W2081" s="146" t="str">
        <f>IFERROR(IF(V2081:$V$5009&lt;&gt;0, ABS(C2085-$AC$8),""),"")</f>
        <v/>
      </c>
      <c r="X2081" s="146" t="str">
        <f>IFERROR(IF(V2081:$V$5009&lt;&gt;0, (W2081-$AB$17)^2,""),"")</f>
        <v/>
      </c>
    </row>
    <row r="2082" spans="1:24" ht="23">
      <c r="A2082" s="154">
        <v>2073</v>
      </c>
      <c r="B2082" s="127" t="str">
        <f>IF(Data!B2082:$B$5009&lt;&gt;"",Data!B2082,"")</f>
        <v/>
      </c>
      <c r="C2082" s="127" t="str">
        <f>IF(Data!$C2082:C$5009&lt;&gt;"",Data!C2082,"")</f>
        <v/>
      </c>
      <c r="S2082" s="145" t="str">
        <f>IF(Data!B2086="","",B2086)</f>
        <v/>
      </c>
      <c r="T2082" s="146" t="str">
        <f>IFERROR(IF(S2082:$S$5009&lt;&gt;0, ABS(S2082-$AC$7),""),"")</f>
        <v/>
      </c>
      <c r="U2082" s="146" t="str">
        <f>IFERROR(IF(S2082:$S$5009&lt;&gt;0, (T2082-$AB$16)^2,""),"")</f>
        <v/>
      </c>
      <c r="V2082" s="147" t="str">
        <f>IF(Data!C2086="","",C2086)</f>
        <v/>
      </c>
      <c r="W2082" s="146" t="str">
        <f>IFERROR(IF(V2082:$V$5009&lt;&gt;0, ABS(C2086-$AC$8),""),"")</f>
        <v/>
      </c>
      <c r="X2082" s="146" t="str">
        <f>IFERROR(IF(V2082:$V$5009&lt;&gt;0, (W2082-$AB$17)^2,""),"")</f>
        <v/>
      </c>
    </row>
    <row r="2083" spans="1:24" ht="23">
      <c r="A2083" s="155">
        <v>2074</v>
      </c>
      <c r="B2083" s="127" t="str">
        <f>IF(Data!B2083:$B$5009&lt;&gt;"",Data!B2083,"")</f>
        <v/>
      </c>
      <c r="C2083" s="127" t="str">
        <f>IF(Data!$C2083:C$5009&lt;&gt;"",Data!C2083,"")</f>
        <v/>
      </c>
      <c r="S2083" s="145" t="str">
        <f>IF(Data!B2087="","",B2087)</f>
        <v/>
      </c>
      <c r="T2083" s="146" t="str">
        <f>IFERROR(IF(S2083:$S$5009&lt;&gt;0, ABS(S2083-$AC$7),""),"")</f>
        <v/>
      </c>
      <c r="U2083" s="146" t="str">
        <f>IFERROR(IF(S2083:$S$5009&lt;&gt;0, (T2083-$AB$16)^2,""),"")</f>
        <v/>
      </c>
      <c r="V2083" s="147" t="str">
        <f>IF(Data!C2087="","",C2087)</f>
        <v/>
      </c>
      <c r="W2083" s="146" t="str">
        <f>IFERROR(IF(V2083:$V$5009&lt;&gt;0, ABS(C2087-$AC$8),""),"")</f>
        <v/>
      </c>
      <c r="X2083" s="146" t="str">
        <f>IFERROR(IF(V2083:$V$5009&lt;&gt;0, (W2083-$AB$17)^2,""),"")</f>
        <v/>
      </c>
    </row>
    <row r="2084" spans="1:24" ht="23">
      <c r="A2084" s="154">
        <v>2075</v>
      </c>
      <c r="B2084" s="127" t="str">
        <f>IF(Data!B2084:$B$5009&lt;&gt;"",Data!B2084,"")</f>
        <v/>
      </c>
      <c r="C2084" s="127" t="str">
        <f>IF(Data!$C2084:C$5009&lt;&gt;"",Data!C2084,"")</f>
        <v/>
      </c>
      <c r="S2084" s="145" t="str">
        <f>IF(Data!B2088="","",B2088)</f>
        <v/>
      </c>
      <c r="T2084" s="146" t="str">
        <f>IFERROR(IF(S2084:$S$5009&lt;&gt;0, ABS(S2084-$AC$7),""),"")</f>
        <v/>
      </c>
      <c r="U2084" s="146" t="str">
        <f>IFERROR(IF(S2084:$S$5009&lt;&gt;0, (T2084-$AB$16)^2,""),"")</f>
        <v/>
      </c>
      <c r="V2084" s="147" t="str">
        <f>IF(Data!C2088="","",C2088)</f>
        <v/>
      </c>
      <c r="W2084" s="146" t="str">
        <f>IFERROR(IF(V2084:$V$5009&lt;&gt;0, ABS(C2088-$AC$8),""),"")</f>
        <v/>
      </c>
      <c r="X2084" s="146" t="str">
        <f>IFERROR(IF(V2084:$V$5009&lt;&gt;0, (W2084-$AB$17)^2,""),"")</f>
        <v/>
      </c>
    </row>
    <row r="2085" spans="1:24" ht="23">
      <c r="A2085" s="155">
        <v>2076</v>
      </c>
      <c r="B2085" s="127" t="str">
        <f>IF(Data!B2085:$B$5009&lt;&gt;"",Data!B2085,"")</f>
        <v/>
      </c>
      <c r="C2085" s="127" t="str">
        <f>IF(Data!$C2085:C$5009&lt;&gt;"",Data!C2085,"")</f>
        <v/>
      </c>
      <c r="S2085" s="145" t="str">
        <f>IF(Data!B2089="","",B2089)</f>
        <v/>
      </c>
      <c r="T2085" s="146" t="str">
        <f>IFERROR(IF(S2085:$S$5009&lt;&gt;0, ABS(S2085-$AC$7),""),"")</f>
        <v/>
      </c>
      <c r="U2085" s="146" t="str">
        <f>IFERROR(IF(S2085:$S$5009&lt;&gt;0, (T2085-$AB$16)^2,""),"")</f>
        <v/>
      </c>
      <c r="V2085" s="147" t="str">
        <f>IF(Data!C2089="","",C2089)</f>
        <v/>
      </c>
      <c r="W2085" s="146" t="str">
        <f>IFERROR(IF(V2085:$V$5009&lt;&gt;0, ABS(C2089-$AC$8),""),"")</f>
        <v/>
      </c>
      <c r="X2085" s="146" t="str">
        <f>IFERROR(IF(V2085:$V$5009&lt;&gt;0, (W2085-$AB$17)^2,""),"")</f>
        <v/>
      </c>
    </row>
    <row r="2086" spans="1:24" ht="23">
      <c r="A2086" s="154">
        <v>2077</v>
      </c>
      <c r="B2086" s="127" t="str">
        <f>IF(Data!B2086:$B$5009&lt;&gt;"",Data!B2086,"")</f>
        <v/>
      </c>
      <c r="C2086" s="127" t="str">
        <f>IF(Data!$C2086:C$5009&lt;&gt;"",Data!C2086,"")</f>
        <v/>
      </c>
      <c r="S2086" s="145" t="str">
        <f>IF(Data!B2090="","",B2090)</f>
        <v/>
      </c>
      <c r="T2086" s="146" t="str">
        <f>IFERROR(IF(S2086:$S$5009&lt;&gt;0, ABS(S2086-$AC$7),""),"")</f>
        <v/>
      </c>
      <c r="U2086" s="146" t="str">
        <f>IFERROR(IF(S2086:$S$5009&lt;&gt;0, (T2086-$AB$16)^2,""),"")</f>
        <v/>
      </c>
      <c r="V2086" s="147" t="str">
        <f>IF(Data!C2090="","",C2090)</f>
        <v/>
      </c>
      <c r="W2086" s="146" t="str">
        <f>IFERROR(IF(V2086:$V$5009&lt;&gt;0, ABS(C2090-$AC$8),""),"")</f>
        <v/>
      </c>
      <c r="X2086" s="146" t="str">
        <f>IFERROR(IF(V2086:$V$5009&lt;&gt;0, (W2086-$AB$17)^2,""),"")</f>
        <v/>
      </c>
    </row>
    <row r="2087" spans="1:24" ht="23">
      <c r="A2087" s="155">
        <v>2078</v>
      </c>
      <c r="B2087" s="127" t="str">
        <f>IF(Data!B2087:$B$5009&lt;&gt;"",Data!B2087,"")</f>
        <v/>
      </c>
      <c r="C2087" s="127" t="str">
        <f>IF(Data!$C2087:C$5009&lt;&gt;"",Data!C2087,"")</f>
        <v/>
      </c>
      <c r="S2087" s="145" t="str">
        <f>IF(Data!B2091="","",B2091)</f>
        <v/>
      </c>
      <c r="T2087" s="146" t="str">
        <f>IFERROR(IF(S2087:$S$5009&lt;&gt;0, ABS(S2087-$AC$7),""),"")</f>
        <v/>
      </c>
      <c r="U2087" s="146" t="str">
        <f>IFERROR(IF(S2087:$S$5009&lt;&gt;0, (T2087-$AB$16)^2,""),"")</f>
        <v/>
      </c>
      <c r="V2087" s="147" t="str">
        <f>IF(Data!C2091="","",C2091)</f>
        <v/>
      </c>
      <c r="W2087" s="146" t="str">
        <f>IFERROR(IF(V2087:$V$5009&lt;&gt;0, ABS(C2091-$AC$8),""),"")</f>
        <v/>
      </c>
      <c r="X2087" s="146" t="str">
        <f>IFERROR(IF(V2087:$V$5009&lt;&gt;0, (W2087-$AB$17)^2,""),"")</f>
        <v/>
      </c>
    </row>
    <row r="2088" spans="1:24" ht="23">
      <c r="A2088" s="154">
        <v>2079</v>
      </c>
      <c r="B2088" s="127" t="str">
        <f>IF(Data!B2088:$B$5009&lt;&gt;"",Data!B2088,"")</f>
        <v/>
      </c>
      <c r="C2088" s="127" t="str">
        <f>IF(Data!$C2088:C$5009&lt;&gt;"",Data!C2088,"")</f>
        <v/>
      </c>
      <c r="S2088" s="145" t="str">
        <f>IF(Data!B2092="","",B2092)</f>
        <v/>
      </c>
      <c r="T2088" s="146" t="str">
        <f>IFERROR(IF(S2088:$S$5009&lt;&gt;0, ABS(S2088-$AC$7),""),"")</f>
        <v/>
      </c>
      <c r="U2088" s="146" t="str">
        <f>IFERROR(IF(S2088:$S$5009&lt;&gt;0, (T2088-$AB$16)^2,""),"")</f>
        <v/>
      </c>
      <c r="V2088" s="147" t="str">
        <f>IF(Data!C2092="","",C2092)</f>
        <v/>
      </c>
      <c r="W2088" s="146" t="str">
        <f>IFERROR(IF(V2088:$V$5009&lt;&gt;0, ABS(C2092-$AC$8),""),"")</f>
        <v/>
      </c>
      <c r="X2088" s="146" t="str">
        <f>IFERROR(IF(V2088:$V$5009&lt;&gt;0, (W2088-$AB$17)^2,""),"")</f>
        <v/>
      </c>
    </row>
    <row r="2089" spans="1:24" ht="23">
      <c r="A2089" s="155">
        <v>2080</v>
      </c>
      <c r="B2089" s="127" t="str">
        <f>IF(Data!B2089:$B$5009&lt;&gt;"",Data!B2089,"")</f>
        <v/>
      </c>
      <c r="C2089" s="127" t="str">
        <f>IF(Data!$C2089:C$5009&lt;&gt;"",Data!C2089,"")</f>
        <v/>
      </c>
      <c r="S2089" s="145" t="str">
        <f>IF(Data!B2093="","",B2093)</f>
        <v/>
      </c>
      <c r="T2089" s="146" t="str">
        <f>IFERROR(IF(S2089:$S$5009&lt;&gt;0, ABS(S2089-$AC$7),""),"")</f>
        <v/>
      </c>
      <c r="U2089" s="146" t="str">
        <f>IFERROR(IF(S2089:$S$5009&lt;&gt;0, (T2089-$AB$16)^2,""),"")</f>
        <v/>
      </c>
      <c r="V2089" s="147" t="str">
        <f>IF(Data!C2093="","",C2093)</f>
        <v/>
      </c>
      <c r="W2089" s="146" t="str">
        <f>IFERROR(IF(V2089:$V$5009&lt;&gt;0, ABS(C2093-$AC$8),""),"")</f>
        <v/>
      </c>
      <c r="X2089" s="146" t="str">
        <f>IFERROR(IF(V2089:$V$5009&lt;&gt;0, (W2089-$AB$17)^2,""),"")</f>
        <v/>
      </c>
    </row>
    <row r="2090" spans="1:24" ht="23">
      <c r="A2090" s="154">
        <v>2081</v>
      </c>
      <c r="B2090" s="127" t="str">
        <f>IF(Data!B2090:$B$5009&lt;&gt;"",Data!B2090,"")</f>
        <v/>
      </c>
      <c r="C2090" s="127" t="str">
        <f>IF(Data!$C2090:C$5009&lt;&gt;"",Data!C2090,"")</f>
        <v/>
      </c>
      <c r="S2090" s="145" t="str">
        <f>IF(Data!B2094="","",B2094)</f>
        <v/>
      </c>
      <c r="T2090" s="146" t="str">
        <f>IFERROR(IF(S2090:$S$5009&lt;&gt;0, ABS(S2090-$AC$7),""),"")</f>
        <v/>
      </c>
      <c r="U2090" s="146" t="str">
        <f>IFERROR(IF(S2090:$S$5009&lt;&gt;0, (T2090-$AB$16)^2,""),"")</f>
        <v/>
      </c>
      <c r="V2090" s="147" t="str">
        <f>IF(Data!C2094="","",C2094)</f>
        <v/>
      </c>
      <c r="W2090" s="146" t="str">
        <f>IFERROR(IF(V2090:$V$5009&lt;&gt;0, ABS(C2094-$AC$8),""),"")</f>
        <v/>
      </c>
      <c r="X2090" s="146" t="str">
        <f>IFERROR(IF(V2090:$V$5009&lt;&gt;0, (W2090-$AB$17)^2,""),"")</f>
        <v/>
      </c>
    </row>
    <row r="2091" spans="1:24" ht="23">
      <c r="A2091" s="155">
        <v>2082</v>
      </c>
      <c r="B2091" s="127" t="str">
        <f>IF(Data!B2091:$B$5009&lt;&gt;"",Data!B2091,"")</f>
        <v/>
      </c>
      <c r="C2091" s="127" t="str">
        <f>IF(Data!$C2091:C$5009&lt;&gt;"",Data!C2091,"")</f>
        <v/>
      </c>
      <c r="S2091" s="145" t="str">
        <f>IF(Data!B2095="","",B2095)</f>
        <v/>
      </c>
      <c r="T2091" s="146" t="str">
        <f>IFERROR(IF(S2091:$S$5009&lt;&gt;0, ABS(S2091-$AC$7),""),"")</f>
        <v/>
      </c>
      <c r="U2091" s="146" t="str">
        <f>IFERROR(IF(S2091:$S$5009&lt;&gt;0, (T2091-$AB$16)^2,""),"")</f>
        <v/>
      </c>
      <c r="V2091" s="147" t="str">
        <f>IF(Data!C2095="","",C2095)</f>
        <v/>
      </c>
      <c r="W2091" s="146" t="str">
        <f>IFERROR(IF(V2091:$V$5009&lt;&gt;0, ABS(C2095-$AC$8),""),"")</f>
        <v/>
      </c>
      <c r="X2091" s="146" t="str">
        <f>IFERROR(IF(V2091:$V$5009&lt;&gt;0, (W2091-$AB$17)^2,""),"")</f>
        <v/>
      </c>
    </row>
    <row r="2092" spans="1:24" ht="23">
      <c r="A2092" s="154">
        <v>2083</v>
      </c>
      <c r="B2092" s="127" t="str">
        <f>IF(Data!B2092:$B$5009&lt;&gt;"",Data!B2092,"")</f>
        <v/>
      </c>
      <c r="C2092" s="127" t="str">
        <f>IF(Data!$C2092:C$5009&lt;&gt;"",Data!C2092,"")</f>
        <v/>
      </c>
      <c r="S2092" s="145" t="str">
        <f>IF(Data!B2096="","",B2096)</f>
        <v/>
      </c>
      <c r="T2092" s="146" t="str">
        <f>IFERROR(IF(S2092:$S$5009&lt;&gt;0, ABS(S2092-$AC$7),""),"")</f>
        <v/>
      </c>
      <c r="U2092" s="146" t="str">
        <f>IFERROR(IF(S2092:$S$5009&lt;&gt;0, (T2092-$AB$16)^2,""),"")</f>
        <v/>
      </c>
      <c r="V2092" s="147" t="str">
        <f>IF(Data!C2096="","",C2096)</f>
        <v/>
      </c>
      <c r="W2092" s="146" t="str">
        <f>IFERROR(IF(V2092:$V$5009&lt;&gt;0, ABS(C2096-$AC$8),""),"")</f>
        <v/>
      </c>
      <c r="X2092" s="146" t="str">
        <f>IFERROR(IF(V2092:$V$5009&lt;&gt;0, (W2092-$AB$17)^2,""),"")</f>
        <v/>
      </c>
    </row>
    <row r="2093" spans="1:24" ht="23">
      <c r="A2093" s="155">
        <v>2084</v>
      </c>
      <c r="B2093" s="127" t="str">
        <f>IF(Data!B2093:$B$5009&lt;&gt;"",Data!B2093,"")</f>
        <v/>
      </c>
      <c r="C2093" s="127" t="str">
        <f>IF(Data!$C2093:C$5009&lt;&gt;"",Data!C2093,"")</f>
        <v/>
      </c>
      <c r="S2093" s="145" t="str">
        <f>IF(Data!B2097="","",B2097)</f>
        <v/>
      </c>
      <c r="T2093" s="146" t="str">
        <f>IFERROR(IF(S2093:$S$5009&lt;&gt;0, ABS(S2093-$AC$7),""),"")</f>
        <v/>
      </c>
      <c r="U2093" s="146" t="str">
        <f>IFERROR(IF(S2093:$S$5009&lt;&gt;0, (T2093-$AB$16)^2,""),"")</f>
        <v/>
      </c>
      <c r="V2093" s="147" t="str">
        <f>IF(Data!C2097="","",C2097)</f>
        <v/>
      </c>
      <c r="W2093" s="146" t="str">
        <f>IFERROR(IF(V2093:$V$5009&lt;&gt;0, ABS(C2097-$AC$8),""),"")</f>
        <v/>
      </c>
      <c r="X2093" s="146" t="str">
        <f>IFERROR(IF(V2093:$V$5009&lt;&gt;0, (W2093-$AB$17)^2,""),"")</f>
        <v/>
      </c>
    </row>
    <row r="2094" spans="1:24" ht="23">
      <c r="A2094" s="154">
        <v>2085</v>
      </c>
      <c r="B2094" s="127" t="str">
        <f>IF(Data!B2094:$B$5009&lt;&gt;"",Data!B2094,"")</f>
        <v/>
      </c>
      <c r="C2094" s="127" t="str">
        <f>IF(Data!$C2094:C$5009&lt;&gt;"",Data!C2094,"")</f>
        <v/>
      </c>
      <c r="S2094" s="145" t="str">
        <f>IF(Data!B2098="","",B2098)</f>
        <v/>
      </c>
      <c r="T2094" s="146" t="str">
        <f>IFERROR(IF(S2094:$S$5009&lt;&gt;0, ABS(S2094-$AC$7),""),"")</f>
        <v/>
      </c>
      <c r="U2094" s="146" t="str">
        <f>IFERROR(IF(S2094:$S$5009&lt;&gt;0, (T2094-$AB$16)^2,""),"")</f>
        <v/>
      </c>
      <c r="V2094" s="147" t="str">
        <f>IF(Data!C2098="","",C2098)</f>
        <v/>
      </c>
      <c r="W2094" s="146" t="str">
        <f>IFERROR(IF(V2094:$V$5009&lt;&gt;0, ABS(C2098-$AC$8),""),"")</f>
        <v/>
      </c>
      <c r="X2094" s="146" t="str">
        <f>IFERROR(IF(V2094:$V$5009&lt;&gt;0, (W2094-$AB$17)^2,""),"")</f>
        <v/>
      </c>
    </row>
    <row r="2095" spans="1:24" ht="23">
      <c r="A2095" s="155">
        <v>2086</v>
      </c>
      <c r="B2095" s="127" t="str">
        <f>IF(Data!B2095:$B$5009&lt;&gt;"",Data!B2095,"")</f>
        <v/>
      </c>
      <c r="C2095" s="127" t="str">
        <f>IF(Data!$C2095:C$5009&lt;&gt;"",Data!C2095,"")</f>
        <v/>
      </c>
      <c r="S2095" s="145" t="str">
        <f>IF(Data!B2099="","",B2099)</f>
        <v/>
      </c>
      <c r="T2095" s="146" t="str">
        <f>IFERROR(IF(S2095:$S$5009&lt;&gt;0, ABS(S2095-$AC$7),""),"")</f>
        <v/>
      </c>
      <c r="U2095" s="146" t="str">
        <f>IFERROR(IF(S2095:$S$5009&lt;&gt;0, (T2095-$AB$16)^2,""),"")</f>
        <v/>
      </c>
      <c r="V2095" s="147" t="str">
        <f>IF(Data!C2099="","",C2099)</f>
        <v/>
      </c>
      <c r="W2095" s="146" t="str">
        <f>IFERROR(IF(V2095:$V$5009&lt;&gt;0, ABS(C2099-$AC$8),""),"")</f>
        <v/>
      </c>
      <c r="X2095" s="146" t="str">
        <f>IFERROR(IF(V2095:$V$5009&lt;&gt;0, (W2095-$AB$17)^2,""),"")</f>
        <v/>
      </c>
    </row>
    <row r="2096" spans="1:24" ht="23">
      <c r="A2096" s="154">
        <v>2087</v>
      </c>
      <c r="B2096" s="127" t="str">
        <f>IF(Data!B2096:$B$5009&lt;&gt;"",Data!B2096,"")</f>
        <v/>
      </c>
      <c r="C2096" s="127" t="str">
        <f>IF(Data!$C2096:C$5009&lt;&gt;"",Data!C2096,"")</f>
        <v/>
      </c>
      <c r="S2096" s="145" t="str">
        <f>IF(Data!B2100="","",B2100)</f>
        <v/>
      </c>
      <c r="T2096" s="146" t="str">
        <f>IFERROR(IF(S2096:$S$5009&lt;&gt;0, ABS(S2096-$AC$7),""),"")</f>
        <v/>
      </c>
      <c r="U2096" s="146" t="str">
        <f>IFERROR(IF(S2096:$S$5009&lt;&gt;0, (T2096-$AB$16)^2,""),"")</f>
        <v/>
      </c>
      <c r="V2096" s="147" t="str">
        <f>IF(Data!C2100="","",C2100)</f>
        <v/>
      </c>
      <c r="W2096" s="146" t="str">
        <f>IFERROR(IF(V2096:$V$5009&lt;&gt;0, ABS(C2100-$AC$8),""),"")</f>
        <v/>
      </c>
      <c r="X2096" s="146" t="str">
        <f>IFERROR(IF(V2096:$V$5009&lt;&gt;0, (W2096-$AB$17)^2,""),"")</f>
        <v/>
      </c>
    </row>
    <row r="2097" spans="1:24" ht="23">
      <c r="A2097" s="155">
        <v>2088</v>
      </c>
      <c r="B2097" s="127" t="str">
        <f>IF(Data!B2097:$B$5009&lt;&gt;"",Data!B2097,"")</f>
        <v/>
      </c>
      <c r="C2097" s="127" t="str">
        <f>IF(Data!$C2097:C$5009&lt;&gt;"",Data!C2097,"")</f>
        <v/>
      </c>
      <c r="S2097" s="145" t="str">
        <f>IF(Data!B2101="","",B2101)</f>
        <v/>
      </c>
      <c r="T2097" s="146" t="str">
        <f>IFERROR(IF(S2097:$S$5009&lt;&gt;0, ABS(S2097-$AC$7),""),"")</f>
        <v/>
      </c>
      <c r="U2097" s="146" t="str">
        <f>IFERROR(IF(S2097:$S$5009&lt;&gt;0, (T2097-$AB$16)^2,""),"")</f>
        <v/>
      </c>
      <c r="V2097" s="147" t="str">
        <f>IF(Data!C2101="","",C2101)</f>
        <v/>
      </c>
      <c r="W2097" s="146" t="str">
        <f>IFERROR(IF(V2097:$V$5009&lt;&gt;0, ABS(C2101-$AC$8),""),"")</f>
        <v/>
      </c>
      <c r="X2097" s="146" t="str">
        <f>IFERROR(IF(V2097:$V$5009&lt;&gt;0, (W2097-$AB$17)^2,""),"")</f>
        <v/>
      </c>
    </row>
    <row r="2098" spans="1:24" ht="23">
      <c r="A2098" s="154">
        <v>2089</v>
      </c>
      <c r="B2098" s="127" t="str">
        <f>IF(Data!B2098:$B$5009&lt;&gt;"",Data!B2098,"")</f>
        <v/>
      </c>
      <c r="C2098" s="127" t="str">
        <f>IF(Data!$C2098:C$5009&lt;&gt;"",Data!C2098,"")</f>
        <v/>
      </c>
      <c r="S2098" s="145" t="str">
        <f>IF(Data!B2102="","",B2102)</f>
        <v/>
      </c>
      <c r="T2098" s="146" t="str">
        <f>IFERROR(IF(S2098:$S$5009&lt;&gt;0, ABS(S2098-$AC$7),""),"")</f>
        <v/>
      </c>
      <c r="U2098" s="146" t="str">
        <f>IFERROR(IF(S2098:$S$5009&lt;&gt;0, (T2098-$AB$16)^2,""),"")</f>
        <v/>
      </c>
      <c r="V2098" s="147" t="str">
        <f>IF(Data!C2102="","",C2102)</f>
        <v/>
      </c>
      <c r="W2098" s="146" t="str">
        <f>IFERROR(IF(V2098:$V$5009&lt;&gt;0, ABS(C2102-$AC$8),""),"")</f>
        <v/>
      </c>
      <c r="X2098" s="146" t="str">
        <f>IFERROR(IF(V2098:$V$5009&lt;&gt;0, (W2098-$AB$17)^2,""),"")</f>
        <v/>
      </c>
    </row>
    <row r="2099" spans="1:24" ht="23">
      <c r="A2099" s="155">
        <v>2090</v>
      </c>
      <c r="B2099" s="127" t="str">
        <f>IF(Data!B2099:$B$5009&lt;&gt;"",Data!B2099,"")</f>
        <v/>
      </c>
      <c r="C2099" s="127" t="str">
        <f>IF(Data!$C2099:C$5009&lt;&gt;"",Data!C2099,"")</f>
        <v/>
      </c>
      <c r="S2099" s="145" t="str">
        <f>IF(Data!B2103="","",B2103)</f>
        <v/>
      </c>
      <c r="T2099" s="146" t="str">
        <f>IFERROR(IF(S2099:$S$5009&lt;&gt;0, ABS(S2099-$AC$7),""),"")</f>
        <v/>
      </c>
      <c r="U2099" s="146" t="str">
        <f>IFERROR(IF(S2099:$S$5009&lt;&gt;0, (T2099-$AB$16)^2,""),"")</f>
        <v/>
      </c>
      <c r="V2099" s="147" t="str">
        <f>IF(Data!C2103="","",C2103)</f>
        <v/>
      </c>
      <c r="W2099" s="146" t="str">
        <f>IFERROR(IF(V2099:$V$5009&lt;&gt;0, ABS(C2103-$AC$8),""),"")</f>
        <v/>
      </c>
      <c r="X2099" s="146" t="str">
        <f>IFERROR(IF(V2099:$V$5009&lt;&gt;0, (W2099-$AB$17)^2,""),"")</f>
        <v/>
      </c>
    </row>
    <row r="2100" spans="1:24" ht="23">
      <c r="A2100" s="154">
        <v>2091</v>
      </c>
      <c r="B2100" s="127" t="str">
        <f>IF(Data!B2100:$B$5009&lt;&gt;"",Data!B2100,"")</f>
        <v/>
      </c>
      <c r="C2100" s="127" t="str">
        <f>IF(Data!$C2100:C$5009&lt;&gt;"",Data!C2100,"")</f>
        <v/>
      </c>
      <c r="S2100" s="145" t="str">
        <f>IF(Data!B2104="","",B2104)</f>
        <v/>
      </c>
      <c r="T2100" s="146" t="str">
        <f>IFERROR(IF(S2100:$S$5009&lt;&gt;0, ABS(S2100-$AC$7),""),"")</f>
        <v/>
      </c>
      <c r="U2100" s="146" t="str">
        <f>IFERROR(IF(S2100:$S$5009&lt;&gt;0, (T2100-$AB$16)^2,""),"")</f>
        <v/>
      </c>
      <c r="V2100" s="147" t="str">
        <f>IF(Data!C2104="","",C2104)</f>
        <v/>
      </c>
      <c r="W2100" s="146" t="str">
        <f>IFERROR(IF(V2100:$V$5009&lt;&gt;0, ABS(C2104-$AC$8),""),"")</f>
        <v/>
      </c>
      <c r="X2100" s="146" t="str">
        <f>IFERROR(IF(V2100:$V$5009&lt;&gt;0, (W2100-$AB$17)^2,""),"")</f>
        <v/>
      </c>
    </row>
    <row r="2101" spans="1:24" ht="23">
      <c r="A2101" s="155">
        <v>2092</v>
      </c>
      <c r="B2101" s="127" t="str">
        <f>IF(Data!B2101:$B$5009&lt;&gt;"",Data!B2101,"")</f>
        <v/>
      </c>
      <c r="C2101" s="127" t="str">
        <f>IF(Data!$C2101:C$5009&lt;&gt;"",Data!C2101,"")</f>
        <v/>
      </c>
      <c r="S2101" s="145" t="str">
        <f>IF(Data!B2105="","",B2105)</f>
        <v/>
      </c>
      <c r="T2101" s="146" t="str">
        <f>IFERROR(IF(S2101:$S$5009&lt;&gt;0, ABS(S2101-$AC$7),""),"")</f>
        <v/>
      </c>
      <c r="U2101" s="146" t="str">
        <f>IFERROR(IF(S2101:$S$5009&lt;&gt;0, (T2101-$AB$16)^2,""),"")</f>
        <v/>
      </c>
      <c r="V2101" s="147" t="str">
        <f>IF(Data!C2105="","",C2105)</f>
        <v/>
      </c>
      <c r="W2101" s="146" t="str">
        <f>IFERROR(IF(V2101:$V$5009&lt;&gt;0, ABS(C2105-$AC$8),""),"")</f>
        <v/>
      </c>
      <c r="X2101" s="146" t="str">
        <f>IFERROR(IF(V2101:$V$5009&lt;&gt;0, (W2101-$AB$17)^2,""),"")</f>
        <v/>
      </c>
    </row>
    <row r="2102" spans="1:24" ht="23">
      <c r="A2102" s="154">
        <v>2093</v>
      </c>
      <c r="B2102" s="127" t="str">
        <f>IF(Data!B2102:$B$5009&lt;&gt;"",Data!B2102,"")</f>
        <v/>
      </c>
      <c r="C2102" s="127" t="str">
        <f>IF(Data!$C2102:C$5009&lt;&gt;"",Data!C2102,"")</f>
        <v/>
      </c>
      <c r="S2102" s="145" t="str">
        <f>IF(Data!B2106="","",B2106)</f>
        <v/>
      </c>
      <c r="T2102" s="146" t="str">
        <f>IFERROR(IF(S2102:$S$5009&lt;&gt;0, ABS(S2102-$AC$7),""),"")</f>
        <v/>
      </c>
      <c r="U2102" s="146" t="str">
        <f>IFERROR(IF(S2102:$S$5009&lt;&gt;0, (T2102-$AB$16)^2,""),"")</f>
        <v/>
      </c>
      <c r="V2102" s="147" t="str">
        <f>IF(Data!C2106="","",C2106)</f>
        <v/>
      </c>
      <c r="W2102" s="146" t="str">
        <f>IFERROR(IF(V2102:$V$5009&lt;&gt;0, ABS(C2106-$AC$8),""),"")</f>
        <v/>
      </c>
      <c r="X2102" s="146" t="str">
        <f>IFERROR(IF(V2102:$V$5009&lt;&gt;0, (W2102-$AB$17)^2,""),"")</f>
        <v/>
      </c>
    </row>
    <row r="2103" spans="1:24" ht="23">
      <c r="A2103" s="155">
        <v>2094</v>
      </c>
      <c r="B2103" s="127" t="str">
        <f>IF(Data!B2103:$B$5009&lt;&gt;"",Data!B2103,"")</f>
        <v/>
      </c>
      <c r="C2103" s="127" t="str">
        <f>IF(Data!$C2103:C$5009&lt;&gt;"",Data!C2103,"")</f>
        <v/>
      </c>
      <c r="S2103" s="145" t="str">
        <f>IF(Data!B2107="","",B2107)</f>
        <v/>
      </c>
      <c r="T2103" s="146" t="str">
        <f>IFERROR(IF(S2103:$S$5009&lt;&gt;0, ABS(S2103-$AC$7),""),"")</f>
        <v/>
      </c>
      <c r="U2103" s="146" t="str">
        <f>IFERROR(IF(S2103:$S$5009&lt;&gt;0, (T2103-$AB$16)^2,""),"")</f>
        <v/>
      </c>
      <c r="V2103" s="147" t="str">
        <f>IF(Data!C2107="","",C2107)</f>
        <v/>
      </c>
      <c r="W2103" s="146" t="str">
        <f>IFERROR(IF(V2103:$V$5009&lt;&gt;0, ABS(C2107-$AC$8),""),"")</f>
        <v/>
      </c>
      <c r="X2103" s="146" t="str">
        <f>IFERROR(IF(V2103:$V$5009&lt;&gt;0, (W2103-$AB$17)^2,""),"")</f>
        <v/>
      </c>
    </row>
    <row r="2104" spans="1:24" ht="23">
      <c r="A2104" s="154">
        <v>2095</v>
      </c>
      <c r="B2104" s="127" t="str">
        <f>IF(Data!B2104:$B$5009&lt;&gt;"",Data!B2104,"")</f>
        <v/>
      </c>
      <c r="C2104" s="127" t="str">
        <f>IF(Data!$C2104:C$5009&lt;&gt;"",Data!C2104,"")</f>
        <v/>
      </c>
      <c r="S2104" s="145" t="str">
        <f>IF(Data!B2108="","",B2108)</f>
        <v/>
      </c>
      <c r="T2104" s="146" t="str">
        <f>IFERROR(IF(S2104:$S$5009&lt;&gt;0, ABS(S2104-$AC$7),""),"")</f>
        <v/>
      </c>
      <c r="U2104" s="146" t="str">
        <f>IFERROR(IF(S2104:$S$5009&lt;&gt;0, (T2104-$AB$16)^2,""),"")</f>
        <v/>
      </c>
      <c r="V2104" s="147" t="str">
        <f>IF(Data!C2108="","",C2108)</f>
        <v/>
      </c>
      <c r="W2104" s="146" t="str">
        <f>IFERROR(IF(V2104:$V$5009&lt;&gt;0, ABS(C2108-$AC$8),""),"")</f>
        <v/>
      </c>
      <c r="X2104" s="146" t="str">
        <f>IFERROR(IF(V2104:$V$5009&lt;&gt;0, (W2104-$AB$17)^2,""),"")</f>
        <v/>
      </c>
    </row>
    <row r="2105" spans="1:24" ht="23">
      <c r="A2105" s="155">
        <v>2096</v>
      </c>
      <c r="B2105" s="127" t="str">
        <f>IF(Data!B2105:$B$5009&lt;&gt;"",Data!B2105,"")</f>
        <v/>
      </c>
      <c r="C2105" s="127" t="str">
        <f>IF(Data!$C2105:C$5009&lt;&gt;"",Data!C2105,"")</f>
        <v/>
      </c>
      <c r="S2105" s="145" t="str">
        <f>IF(Data!B2109="","",B2109)</f>
        <v/>
      </c>
      <c r="T2105" s="146" t="str">
        <f>IFERROR(IF(S2105:$S$5009&lt;&gt;0, ABS(S2105-$AC$7),""),"")</f>
        <v/>
      </c>
      <c r="U2105" s="146" t="str">
        <f>IFERROR(IF(S2105:$S$5009&lt;&gt;0, (T2105-$AB$16)^2,""),"")</f>
        <v/>
      </c>
      <c r="V2105" s="147" t="str">
        <f>IF(Data!C2109="","",C2109)</f>
        <v/>
      </c>
      <c r="W2105" s="146" t="str">
        <f>IFERROR(IF(V2105:$V$5009&lt;&gt;0, ABS(C2109-$AC$8),""),"")</f>
        <v/>
      </c>
      <c r="X2105" s="146" t="str">
        <f>IFERROR(IF(V2105:$V$5009&lt;&gt;0, (W2105-$AB$17)^2,""),"")</f>
        <v/>
      </c>
    </row>
    <row r="2106" spans="1:24" ht="23">
      <c r="A2106" s="154">
        <v>2097</v>
      </c>
      <c r="B2106" s="127" t="str">
        <f>IF(Data!B2106:$B$5009&lt;&gt;"",Data!B2106,"")</f>
        <v/>
      </c>
      <c r="C2106" s="127" t="str">
        <f>IF(Data!$C2106:C$5009&lt;&gt;"",Data!C2106,"")</f>
        <v/>
      </c>
      <c r="S2106" s="145" t="str">
        <f>IF(Data!B2110="","",B2110)</f>
        <v/>
      </c>
      <c r="T2106" s="146" t="str">
        <f>IFERROR(IF(S2106:$S$5009&lt;&gt;0, ABS(S2106-$AC$7),""),"")</f>
        <v/>
      </c>
      <c r="U2106" s="146" t="str">
        <f>IFERROR(IF(S2106:$S$5009&lt;&gt;0, (T2106-$AB$16)^2,""),"")</f>
        <v/>
      </c>
      <c r="V2106" s="147" t="str">
        <f>IF(Data!C2110="","",C2110)</f>
        <v/>
      </c>
      <c r="W2106" s="146" t="str">
        <f>IFERROR(IF(V2106:$V$5009&lt;&gt;0, ABS(C2110-$AC$8),""),"")</f>
        <v/>
      </c>
      <c r="X2106" s="146" t="str">
        <f>IFERROR(IF(V2106:$V$5009&lt;&gt;0, (W2106-$AB$17)^2,""),"")</f>
        <v/>
      </c>
    </row>
    <row r="2107" spans="1:24" ht="23">
      <c r="A2107" s="155">
        <v>2098</v>
      </c>
      <c r="B2107" s="127" t="str">
        <f>IF(Data!B2107:$B$5009&lt;&gt;"",Data!B2107,"")</f>
        <v/>
      </c>
      <c r="C2107" s="127" t="str">
        <f>IF(Data!$C2107:C$5009&lt;&gt;"",Data!C2107,"")</f>
        <v/>
      </c>
      <c r="S2107" s="145" t="str">
        <f>IF(Data!B2111="","",B2111)</f>
        <v/>
      </c>
      <c r="T2107" s="146" t="str">
        <f>IFERROR(IF(S2107:$S$5009&lt;&gt;0, ABS(S2107-$AC$7),""),"")</f>
        <v/>
      </c>
      <c r="U2107" s="146" t="str">
        <f>IFERROR(IF(S2107:$S$5009&lt;&gt;0, (T2107-$AB$16)^2,""),"")</f>
        <v/>
      </c>
      <c r="V2107" s="147" t="str">
        <f>IF(Data!C2111="","",C2111)</f>
        <v/>
      </c>
      <c r="W2107" s="146" t="str">
        <f>IFERROR(IF(V2107:$V$5009&lt;&gt;0, ABS(C2111-$AC$8),""),"")</f>
        <v/>
      </c>
      <c r="X2107" s="146" t="str">
        <f>IFERROR(IF(V2107:$V$5009&lt;&gt;0, (W2107-$AB$17)^2,""),"")</f>
        <v/>
      </c>
    </row>
    <row r="2108" spans="1:24" ht="23">
      <c r="A2108" s="154">
        <v>2099</v>
      </c>
      <c r="B2108" s="127" t="str">
        <f>IF(Data!B2108:$B$5009&lt;&gt;"",Data!B2108,"")</f>
        <v/>
      </c>
      <c r="C2108" s="127" t="str">
        <f>IF(Data!$C2108:C$5009&lt;&gt;"",Data!C2108,"")</f>
        <v/>
      </c>
      <c r="S2108" s="145" t="str">
        <f>IF(Data!B2112="","",B2112)</f>
        <v/>
      </c>
      <c r="T2108" s="146" t="str">
        <f>IFERROR(IF(S2108:$S$5009&lt;&gt;0, ABS(S2108-$AC$7),""),"")</f>
        <v/>
      </c>
      <c r="U2108" s="146" t="str">
        <f>IFERROR(IF(S2108:$S$5009&lt;&gt;0, (T2108-$AB$16)^2,""),"")</f>
        <v/>
      </c>
      <c r="V2108" s="147" t="str">
        <f>IF(Data!C2112="","",C2112)</f>
        <v/>
      </c>
      <c r="W2108" s="146" t="str">
        <f>IFERROR(IF(V2108:$V$5009&lt;&gt;0, ABS(C2112-$AC$8),""),"")</f>
        <v/>
      </c>
      <c r="X2108" s="146" t="str">
        <f>IFERROR(IF(V2108:$V$5009&lt;&gt;0, (W2108-$AB$17)^2,""),"")</f>
        <v/>
      </c>
    </row>
    <row r="2109" spans="1:24" ht="23">
      <c r="A2109" s="155">
        <v>2100</v>
      </c>
      <c r="B2109" s="127" t="str">
        <f>IF(Data!B2109:$B$5009&lt;&gt;"",Data!B2109,"")</f>
        <v/>
      </c>
      <c r="C2109" s="127" t="str">
        <f>IF(Data!$C2109:C$5009&lt;&gt;"",Data!C2109,"")</f>
        <v/>
      </c>
      <c r="S2109" s="145" t="str">
        <f>IF(Data!B2113="","",B2113)</f>
        <v/>
      </c>
      <c r="T2109" s="146" t="str">
        <f>IFERROR(IF(S2109:$S$5009&lt;&gt;0, ABS(S2109-$AC$7),""),"")</f>
        <v/>
      </c>
      <c r="U2109" s="146" t="str">
        <f>IFERROR(IF(S2109:$S$5009&lt;&gt;0, (T2109-$AB$16)^2,""),"")</f>
        <v/>
      </c>
      <c r="V2109" s="147" t="str">
        <f>IF(Data!C2113="","",C2113)</f>
        <v/>
      </c>
      <c r="W2109" s="146" t="str">
        <f>IFERROR(IF(V2109:$V$5009&lt;&gt;0, ABS(C2113-$AC$8),""),"")</f>
        <v/>
      </c>
      <c r="X2109" s="146" t="str">
        <f>IFERROR(IF(V2109:$V$5009&lt;&gt;0, (W2109-$AB$17)^2,""),"")</f>
        <v/>
      </c>
    </row>
    <row r="2110" spans="1:24" ht="23">
      <c r="A2110" s="154">
        <v>2101</v>
      </c>
      <c r="B2110" s="127" t="str">
        <f>IF(Data!B2110:$B$5009&lt;&gt;"",Data!B2110,"")</f>
        <v/>
      </c>
      <c r="C2110" s="127" t="str">
        <f>IF(Data!$C2110:C$5009&lt;&gt;"",Data!C2110,"")</f>
        <v/>
      </c>
      <c r="S2110" s="145" t="str">
        <f>IF(Data!B2114="","",B2114)</f>
        <v/>
      </c>
      <c r="T2110" s="146" t="str">
        <f>IFERROR(IF(S2110:$S$5009&lt;&gt;0, ABS(S2110-$AC$7),""),"")</f>
        <v/>
      </c>
      <c r="U2110" s="146" t="str">
        <f>IFERROR(IF(S2110:$S$5009&lt;&gt;0, (T2110-$AB$16)^2,""),"")</f>
        <v/>
      </c>
      <c r="V2110" s="147" t="str">
        <f>IF(Data!C2114="","",C2114)</f>
        <v/>
      </c>
      <c r="W2110" s="146" t="str">
        <f>IFERROR(IF(V2110:$V$5009&lt;&gt;0, ABS(C2114-$AC$8),""),"")</f>
        <v/>
      </c>
      <c r="X2110" s="146" t="str">
        <f>IFERROR(IF(V2110:$V$5009&lt;&gt;0, (W2110-$AB$17)^2,""),"")</f>
        <v/>
      </c>
    </row>
    <row r="2111" spans="1:24" ht="23">
      <c r="A2111" s="155">
        <v>2102</v>
      </c>
      <c r="B2111" s="127" t="str">
        <f>IF(Data!B2111:$B$5009&lt;&gt;"",Data!B2111,"")</f>
        <v/>
      </c>
      <c r="C2111" s="127" t="str">
        <f>IF(Data!$C2111:C$5009&lt;&gt;"",Data!C2111,"")</f>
        <v/>
      </c>
      <c r="S2111" s="145" t="str">
        <f>IF(Data!B2115="","",B2115)</f>
        <v/>
      </c>
      <c r="T2111" s="146" t="str">
        <f>IFERROR(IF(S2111:$S$5009&lt;&gt;0, ABS(S2111-$AC$7),""),"")</f>
        <v/>
      </c>
      <c r="U2111" s="146" t="str">
        <f>IFERROR(IF(S2111:$S$5009&lt;&gt;0, (T2111-$AB$16)^2,""),"")</f>
        <v/>
      </c>
      <c r="V2111" s="147" t="str">
        <f>IF(Data!C2115="","",C2115)</f>
        <v/>
      </c>
      <c r="W2111" s="146" t="str">
        <f>IFERROR(IF(V2111:$V$5009&lt;&gt;0, ABS(C2115-$AC$8),""),"")</f>
        <v/>
      </c>
      <c r="X2111" s="146" t="str">
        <f>IFERROR(IF(V2111:$V$5009&lt;&gt;0, (W2111-$AB$17)^2,""),"")</f>
        <v/>
      </c>
    </row>
    <row r="2112" spans="1:24" ht="23">
      <c r="A2112" s="154">
        <v>2103</v>
      </c>
      <c r="B2112" s="127" t="str">
        <f>IF(Data!B2112:$B$5009&lt;&gt;"",Data!B2112,"")</f>
        <v/>
      </c>
      <c r="C2112" s="127" t="str">
        <f>IF(Data!$C2112:C$5009&lt;&gt;"",Data!C2112,"")</f>
        <v/>
      </c>
      <c r="S2112" s="145" t="str">
        <f>IF(Data!B2116="","",B2116)</f>
        <v/>
      </c>
      <c r="T2112" s="146" t="str">
        <f>IFERROR(IF(S2112:$S$5009&lt;&gt;0, ABS(S2112-$AC$7),""),"")</f>
        <v/>
      </c>
      <c r="U2112" s="146" t="str">
        <f>IFERROR(IF(S2112:$S$5009&lt;&gt;0, (T2112-$AB$16)^2,""),"")</f>
        <v/>
      </c>
      <c r="V2112" s="147" t="str">
        <f>IF(Data!C2116="","",C2116)</f>
        <v/>
      </c>
      <c r="W2112" s="146" t="str">
        <f>IFERROR(IF(V2112:$V$5009&lt;&gt;0, ABS(C2116-$AC$8),""),"")</f>
        <v/>
      </c>
      <c r="X2112" s="146" t="str">
        <f>IFERROR(IF(V2112:$V$5009&lt;&gt;0, (W2112-$AB$17)^2,""),"")</f>
        <v/>
      </c>
    </row>
    <row r="2113" spans="1:24" ht="23">
      <c r="A2113" s="155">
        <v>2104</v>
      </c>
      <c r="B2113" s="127" t="str">
        <f>IF(Data!B2113:$B$5009&lt;&gt;"",Data!B2113,"")</f>
        <v/>
      </c>
      <c r="C2113" s="127" t="str">
        <f>IF(Data!$C2113:C$5009&lt;&gt;"",Data!C2113,"")</f>
        <v/>
      </c>
      <c r="S2113" s="145" t="str">
        <f>IF(Data!B2117="","",B2117)</f>
        <v/>
      </c>
      <c r="T2113" s="146" t="str">
        <f>IFERROR(IF(S2113:$S$5009&lt;&gt;0, ABS(S2113-$AC$7),""),"")</f>
        <v/>
      </c>
      <c r="U2113" s="146" t="str">
        <f>IFERROR(IF(S2113:$S$5009&lt;&gt;0, (T2113-$AB$16)^2,""),"")</f>
        <v/>
      </c>
      <c r="V2113" s="147" t="str">
        <f>IF(Data!C2117="","",C2117)</f>
        <v/>
      </c>
      <c r="W2113" s="146" t="str">
        <f>IFERROR(IF(V2113:$V$5009&lt;&gt;0, ABS(C2117-$AC$8),""),"")</f>
        <v/>
      </c>
      <c r="X2113" s="146" t="str">
        <f>IFERROR(IF(V2113:$V$5009&lt;&gt;0, (W2113-$AB$17)^2,""),"")</f>
        <v/>
      </c>
    </row>
    <row r="2114" spans="1:24" ht="23">
      <c r="A2114" s="154">
        <v>2105</v>
      </c>
      <c r="B2114" s="127" t="str">
        <f>IF(Data!B2114:$B$5009&lt;&gt;"",Data!B2114,"")</f>
        <v/>
      </c>
      <c r="C2114" s="127" t="str">
        <f>IF(Data!$C2114:C$5009&lt;&gt;"",Data!C2114,"")</f>
        <v/>
      </c>
      <c r="S2114" s="145" t="str">
        <f>IF(Data!B2118="","",B2118)</f>
        <v/>
      </c>
      <c r="T2114" s="146" t="str">
        <f>IFERROR(IF(S2114:$S$5009&lt;&gt;0, ABS(S2114-$AC$7),""),"")</f>
        <v/>
      </c>
      <c r="U2114" s="146" t="str">
        <f>IFERROR(IF(S2114:$S$5009&lt;&gt;0, (T2114-$AB$16)^2,""),"")</f>
        <v/>
      </c>
      <c r="V2114" s="147" t="str">
        <f>IF(Data!C2118="","",C2118)</f>
        <v/>
      </c>
      <c r="W2114" s="146" t="str">
        <f>IFERROR(IF(V2114:$V$5009&lt;&gt;0, ABS(C2118-$AC$8),""),"")</f>
        <v/>
      </c>
      <c r="X2114" s="146" t="str">
        <f>IFERROR(IF(V2114:$V$5009&lt;&gt;0, (W2114-$AB$17)^2,""),"")</f>
        <v/>
      </c>
    </row>
    <row r="2115" spans="1:24" ht="23">
      <c r="A2115" s="155">
        <v>2106</v>
      </c>
      <c r="B2115" s="127" t="str">
        <f>IF(Data!B2115:$B$5009&lt;&gt;"",Data!B2115,"")</f>
        <v/>
      </c>
      <c r="C2115" s="127" t="str">
        <f>IF(Data!$C2115:C$5009&lt;&gt;"",Data!C2115,"")</f>
        <v/>
      </c>
      <c r="S2115" s="145" t="str">
        <f>IF(Data!B2119="","",B2119)</f>
        <v/>
      </c>
      <c r="T2115" s="146" t="str">
        <f>IFERROR(IF(S2115:$S$5009&lt;&gt;0, ABS(S2115-$AC$7),""),"")</f>
        <v/>
      </c>
      <c r="U2115" s="146" t="str">
        <f>IFERROR(IF(S2115:$S$5009&lt;&gt;0, (T2115-$AB$16)^2,""),"")</f>
        <v/>
      </c>
      <c r="V2115" s="147" t="str">
        <f>IF(Data!C2119="","",C2119)</f>
        <v/>
      </c>
      <c r="W2115" s="146" t="str">
        <f>IFERROR(IF(V2115:$V$5009&lt;&gt;0, ABS(C2119-$AC$8),""),"")</f>
        <v/>
      </c>
      <c r="X2115" s="146" t="str">
        <f>IFERROR(IF(V2115:$V$5009&lt;&gt;0, (W2115-$AB$17)^2,""),"")</f>
        <v/>
      </c>
    </row>
    <row r="2116" spans="1:24" ht="23">
      <c r="A2116" s="154">
        <v>2107</v>
      </c>
      <c r="B2116" s="127" t="str">
        <f>IF(Data!B2116:$B$5009&lt;&gt;"",Data!B2116,"")</f>
        <v/>
      </c>
      <c r="C2116" s="127" t="str">
        <f>IF(Data!$C2116:C$5009&lt;&gt;"",Data!C2116,"")</f>
        <v/>
      </c>
      <c r="S2116" s="145" t="str">
        <f>IF(Data!B2120="","",B2120)</f>
        <v/>
      </c>
      <c r="T2116" s="146" t="str">
        <f>IFERROR(IF(S2116:$S$5009&lt;&gt;0, ABS(S2116-$AC$7),""),"")</f>
        <v/>
      </c>
      <c r="U2116" s="146" t="str">
        <f>IFERROR(IF(S2116:$S$5009&lt;&gt;0, (T2116-$AB$16)^2,""),"")</f>
        <v/>
      </c>
      <c r="V2116" s="147" t="str">
        <f>IF(Data!C2120="","",C2120)</f>
        <v/>
      </c>
      <c r="W2116" s="146" t="str">
        <f>IFERROR(IF(V2116:$V$5009&lt;&gt;0, ABS(C2120-$AC$8),""),"")</f>
        <v/>
      </c>
      <c r="X2116" s="146" t="str">
        <f>IFERROR(IF(V2116:$V$5009&lt;&gt;0, (W2116-$AB$17)^2,""),"")</f>
        <v/>
      </c>
    </row>
    <row r="2117" spans="1:24" ht="23">
      <c r="A2117" s="155">
        <v>2108</v>
      </c>
      <c r="B2117" s="127" t="str">
        <f>IF(Data!B2117:$B$5009&lt;&gt;"",Data!B2117,"")</f>
        <v/>
      </c>
      <c r="C2117" s="127" t="str">
        <f>IF(Data!$C2117:C$5009&lt;&gt;"",Data!C2117,"")</f>
        <v/>
      </c>
      <c r="S2117" s="145" t="str">
        <f>IF(Data!B2121="","",B2121)</f>
        <v/>
      </c>
      <c r="T2117" s="146" t="str">
        <f>IFERROR(IF(S2117:$S$5009&lt;&gt;0, ABS(S2117-$AC$7),""),"")</f>
        <v/>
      </c>
      <c r="U2117" s="146" t="str">
        <f>IFERROR(IF(S2117:$S$5009&lt;&gt;0, (T2117-$AB$16)^2,""),"")</f>
        <v/>
      </c>
      <c r="V2117" s="147" t="str">
        <f>IF(Data!C2121="","",C2121)</f>
        <v/>
      </c>
      <c r="W2117" s="146" t="str">
        <f>IFERROR(IF(V2117:$V$5009&lt;&gt;0, ABS(C2121-$AC$8),""),"")</f>
        <v/>
      </c>
      <c r="X2117" s="146" t="str">
        <f>IFERROR(IF(V2117:$V$5009&lt;&gt;0, (W2117-$AB$17)^2,""),"")</f>
        <v/>
      </c>
    </row>
    <row r="2118" spans="1:24" ht="23">
      <c r="A2118" s="154">
        <v>2109</v>
      </c>
      <c r="B2118" s="127" t="str">
        <f>IF(Data!B2118:$B$5009&lt;&gt;"",Data!B2118,"")</f>
        <v/>
      </c>
      <c r="C2118" s="127" t="str">
        <f>IF(Data!$C2118:C$5009&lt;&gt;"",Data!C2118,"")</f>
        <v/>
      </c>
      <c r="S2118" s="145" t="str">
        <f>IF(Data!B2122="","",B2122)</f>
        <v/>
      </c>
      <c r="T2118" s="146" t="str">
        <f>IFERROR(IF(S2118:$S$5009&lt;&gt;0, ABS(S2118-$AC$7),""),"")</f>
        <v/>
      </c>
      <c r="U2118" s="146" t="str">
        <f>IFERROR(IF(S2118:$S$5009&lt;&gt;0, (T2118-$AB$16)^2,""),"")</f>
        <v/>
      </c>
      <c r="V2118" s="147" t="str">
        <f>IF(Data!C2122="","",C2122)</f>
        <v/>
      </c>
      <c r="W2118" s="146" t="str">
        <f>IFERROR(IF(V2118:$V$5009&lt;&gt;0, ABS(C2122-$AC$8),""),"")</f>
        <v/>
      </c>
      <c r="X2118" s="146" t="str">
        <f>IFERROR(IF(V2118:$V$5009&lt;&gt;0, (W2118-$AB$17)^2,""),"")</f>
        <v/>
      </c>
    </row>
    <row r="2119" spans="1:24" ht="23">
      <c r="A2119" s="155">
        <v>2110</v>
      </c>
      <c r="B2119" s="127" t="str">
        <f>IF(Data!B2119:$B$5009&lt;&gt;"",Data!B2119,"")</f>
        <v/>
      </c>
      <c r="C2119" s="127" t="str">
        <f>IF(Data!$C2119:C$5009&lt;&gt;"",Data!C2119,"")</f>
        <v/>
      </c>
      <c r="S2119" s="145" t="str">
        <f>IF(Data!B2123="","",B2123)</f>
        <v/>
      </c>
      <c r="T2119" s="146" t="str">
        <f>IFERROR(IF(S2119:$S$5009&lt;&gt;0, ABS(S2119-$AC$7),""),"")</f>
        <v/>
      </c>
      <c r="U2119" s="146" t="str">
        <f>IFERROR(IF(S2119:$S$5009&lt;&gt;0, (T2119-$AB$16)^2,""),"")</f>
        <v/>
      </c>
      <c r="V2119" s="147" t="str">
        <f>IF(Data!C2123="","",C2123)</f>
        <v/>
      </c>
      <c r="W2119" s="146" t="str">
        <f>IFERROR(IF(V2119:$V$5009&lt;&gt;0, ABS(C2123-$AC$8),""),"")</f>
        <v/>
      </c>
      <c r="X2119" s="146" t="str">
        <f>IFERROR(IF(V2119:$V$5009&lt;&gt;0, (W2119-$AB$17)^2,""),"")</f>
        <v/>
      </c>
    </row>
    <row r="2120" spans="1:24" ht="23">
      <c r="A2120" s="154">
        <v>2111</v>
      </c>
      <c r="B2120" s="127" t="str">
        <f>IF(Data!B2120:$B$5009&lt;&gt;"",Data!B2120,"")</f>
        <v/>
      </c>
      <c r="C2120" s="127" t="str">
        <f>IF(Data!$C2120:C$5009&lt;&gt;"",Data!C2120,"")</f>
        <v/>
      </c>
      <c r="S2120" s="145" t="str">
        <f>IF(Data!B2124="","",B2124)</f>
        <v/>
      </c>
      <c r="T2120" s="146" t="str">
        <f>IFERROR(IF(S2120:$S$5009&lt;&gt;0, ABS(S2120-$AC$7),""),"")</f>
        <v/>
      </c>
      <c r="U2120" s="146" t="str">
        <f>IFERROR(IF(S2120:$S$5009&lt;&gt;0, (T2120-$AB$16)^2,""),"")</f>
        <v/>
      </c>
      <c r="V2120" s="147" t="str">
        <f>IF(Data!C2124="","",C2124)</f>
        <v/>
      </c>
      <c r="W2120" s="146" t="str">
        <f>IFERROR(IF(V2120:$V$5009&lt;&gt;0, ABS(C2124-$AC$8),""),"")</f>
        <v/>
      </c>
      <c r="X2120" s="146" t="str">
        <f>IFERROR(IF(V2120:$V$5009&lt;&gt;0, (W2120-$AB$17)^2,""),"")</f>
        <v/>
      </c>
    </row>
    <row r="2121" spans="1:24" ht="23">
      <c r="A2121" s="155">
        <v>2112</v>
      </c>
      <c r="B2121" s="127" t="str">
        <f>IF(Data!B2121:$B$5009&lt;&gt;"",Data!B2121,"")</f>
        <v/>
      </c>
      <c r="C2121" s="127" t="str">
        <f>IF(Data!$C2121:C$5009&lt;&gt;"",Data!C2121,"")</f>
        <v/>
      </c>
      <c r="S2121" s="145" t="str">
        <f>IF(Data!B2125="","",B2125)</f>
        <v/>
      </c>
      <c r="T2121" s="146" t="str">
        <f>IFERROR(IF(S2121:$S$5009&lt;&gt;0, ABS(S2121-$AC$7),""),"")</f>
        <v/>
      </c>
      <c r="U2121" s="146" t="str">
        <f>IFERROR(IF(S2121:$S$5009&lt;&gt;0, (T2121-$AB$16)^2,""),"")</f>
        <v/>
      </c>
      <c r="V2121" s="147" t="str">
        <f>IF(Data!C2125="","",C2125)</f>
        <v/>
      </c>
      <c r="W2121" s="146" t="str">
        <f>IFERROR(IF(V2121:$V$5009&lt;&gt;0, ABS(C2125-$AC$8),""),"")</f>
        <v/>
      </c>
      <c r="X2121" s="146" t="str">
        <f>IFERROR(IF(V2121:$V$5009&lt;&gt;0, (W2121-$AB$17)^2,""),"")</f>
        <v/>
      </c>
    </row>
    <row r="2122" spans="1:24" ht="23">
      <c r="A2122" s="154">
        <v>2113</v>
      </c>
      <c r="B2122" s="127" t="str">
        <f>IF(Data!B2122:$B$5009&lt;&gt;"",Data!B2122,"")</f>
        <v/>
      </c>
      <c r="C2122" s="127" t="str">
        <f>IF(Data!$C2122:C$5009&lt;&gt;"",Data!C2122,"")</f>
        <v/>
      </c>
      <c r="S2122" s="145" t="str">
        <f>IF(Data!B2126="","",B2126)</f>
        <v/>
      </c>
      <c r="T2122" s="146" t="str">
        <f>IFERROR(IF(S2122:$S$5009&lt;&gt;0, ABS(S2122-$AC$7),""),"")</f>
        <v/>
      </c>
      <c r="U2122" s="146" t="str">
        <f>IFERROR(IF(S2122:$S$5009&lt;&gt;0, (T2122-$AB$16)^2,""),"")</f>
        <v/>
      </c>
      <c r="V2122" s="147" t="str">
        <f>IF(Data!C2126="","",C2126)</f>
        <v/>
      </c>
      <c r="W2122" s="146" t="str">
        <f>IFERROR(IF(V2122:$V$5009&lt;&gt;0, ABS(C2126-$AC$8),""),"")</f>
        <v/>
      </c>
      <c r="X2122" s="146" t="str">
        <f>IFERROR(IF(V2122:$V$5009&lt;&gt;0, (W2122-$AB$17)^2,""),"")</f>
        <v/>
      </c>
    </row>
    <row r="2123" spans="1:24" ht="23">
      <c r="A2123" s="155">
        <v>2114</v>
      </c>
      <c r="B2123" s="127" t="str">
        <f>IF(Data!B2123:$B$5009&lt;&gt;"",Data!B2123,"")</f>
        <v/>
      </c>
      <c r="C2123" s="127" t="str">
        <f>IF(Data!$C2123:C$5009&lt;&gt;"",Data!C2123,"")</f>
        <v/>
      </c>
      <c r="S2123" s="145" t="str">
        <f>IF(Data!B2127="","",B2127)</f>
        <v/>
      </c>
      <c r="T2123" s="146" t="str">
        <f>IFERROR(IF(S2123:$S$5009&lt;&gt;0, ABS(S2123-$AC$7),""),"")</f>
        <v/>
      </c>
      <c r="U2123" s="146" t="str">
        <f>IFERROR(IF(S2123:$S$5009&lt;&gt;0, (T2123-$AB$16)^2,""),"")</f>
        <v/>
      </c>
      <c r="V2123" s="147" t="str">
        <f>IF(Data!C2127="","",C2127)</f>
        <v/>
      </c>
      <c r="W2123" s="146" t="str">
        <f>IFERROR(IF(V2123:$V$5009&lt;&gt;0, ABS(C2127-$AC$8),""),"")</f>
        <v/>
      </c>
      <c r="X2123" s="146" t="str">
        <f>IFERROR(IF(V2123:$V$5009&lt;&gt;0, (W2123-$AB$17)^2,""),"")</f>
        <v/>
      </c>
    </row>
    <row r="2124" spans="1:24" ht="23">
      <c r="A2124" s="154">
        <v>2115</v>
      </c>
      <c r="B2124" s="127" t="str">
        <f>IF(Data!B2124:$B$5009&lt;&gt;"",Data!B2124,"")</f>
        <v/>
      </c>
      <c r="C2124" s="127" t="str">
        <f>IF(Data!$C2124:C$5009&lt;&gt;"",Data!C2124,"")</f>
        <v/>
      </c>
      <c r="S2124" s="145" t="str">
        <f>IF(Data!B2128="","",B2128)</f>
        <v/>
      </c>
      <c r="T2124" s="146" t="str">
        <f>IFERROR(IF(S2124:$S$5009&lt;&gt;0, ABS(S2124-$AC$7),""),"")</f>
        <v/>
      </c>
      <c r="U2124" s="146" t="str">
        <f>IFERROR(IF(S2124:$S$5009&lt;&gt;0, (T2124-$AB$16)^2,""),"")</f>
        <v/>
      </c>
      <c r="V2124" s="147" t="str">
        <f>IF(Data!C2128="","",C2128)</f>
        <v/>
      </c>
      <c r="W2124" s="146" t="str">
        <f>IFERROR(IF(V2124:$V$5009&lt;&gt;0, ABS(C2128-$AC$8),""),"")</f>
        <v/>
      </c>
      <c r="X2124" s="146" t="str">
        <f>IFERROR(IF(V2124:$V$5009&lt;&gt;0, (W2124-$AB$17)^2,""),"")</f>
        <v/>
      </c>
    </row>
    <row r="2125" spans="1:24" ht="23">
      <c r="A2125" s="155">
        <v>2116</v>
      </c>
      <c r="B2125" s="127" t="str">
        <f>IF(Data!B2125:$B$5009&lt;&gt;"",Data!B2125,"")</f>
        <v/>
      </c>
      <c r="C2125" s="127" t="str">
        <f>IF(Data!$C2125:C$5009&lt;&gt;"",Data!C2125,"")</f>
        <v/>
      </c>
      <c r="S2125" s="145" t="str">
        <f>IF(Data!B2129="","",B2129)</f>
        <v/>
      </c>
      <c r="T2125" s="146" t="str">
        <f>IFERROR(IF(S2125:$S$5009&lt;&gt;0, ABS(S2125-$AC$7),""),"")</f>
        <v/>
      </c>
      <c r="U2125" s="146" t="str">
        <f>IFERROR(IF(S2125:$S$5009&lt;&gt;0, (T2125-$AB$16)^2,""),"")</f>
        <v/>
      </c>
      <c r="V2125" s="147" t="str">
        <f>IF(Data!C2129="","",C2129)</f>
        <v/>
      </c>
      <c r="W2125" s="146" t="str">
        <f>IFERROR(IF(V2125:$V$5009&lt;&gt;0, ABS(C2129-$AC$8),""),"")</f>
        <v/>
      </c>
      <c r="X2125" s="146" t="str">
        <f>IFERROR(IF(V2125:$V$5009&lt;&gt;0, (W2125-$AB$17)^2,""),"")</f>
        <v/>
      </c>
    </row>
    <row r="2126" spans="1:24" ht="23">
      <c r="A2126" s="154">
        <v>2117</v>
      </c>
      <c r="B2126" s="127" t="str">
        <f>IF(Data!B2126:$B$5009&lt;&gt;"",Data!B2126,"")</f>
        <v/>
      </c>
      <c r="C2126" s="127" t="str">
        <f>IF(Data!$C2126:C$5009&lt;&gt;"",Data!C2126,"")</f>
        <v/>
      </c>
      <c r="S2126" s="145" t="str">
        <f>IF(Data!B2130="","",B2130)</f>
        <v/>
      </c>
      <c r="T2126" s="146" t="str">
        <f>IFERROR(IF(S2126:$S$5009&lt;&gt;0, ABS(S2126-$AC$7),""),"")</f>
        <v/>
      </c>
      <c r="U2126" s="146" t="str">
        <f>IFERROR(IF(S2126:$S$5009&lt;&gt;0, (T2126-$AB$16)^2,""),"")</f>
        <v/>
      </c>
      <c r="V2126" s="147" t="str">
        <f>IF(Data!C2130="","",C2130)</f>
        <v/>
      </c>
      <c r="W2126" s="146" t="str">
        <f>IFERROR(IF(V2126:$V$5009&lt;&gt;0, ABS(C2130-$AC$8),""),"")</f>
        <v/>
      </c>
      <c r="X2126" s="146" t="str">
        <f>IFERROR(IF(V2126:$V$5009&lt;&gt;0, (W2126-$AB$17)^2,""),"")</f>
        <v/>
      </c>
    </row>
    <row r="2127" spans="1:24" ht="23">
      <c r="A2127" s="155">
        <v>2118</v>
      </c>
      <c r="B2127" s="127" t="str">
        <f>IF(Data!B2127:$B$5009&lt;&gt;"",Data!B2127,"")</f>
        <v/>
      </c>
      <c r="C2127" s="127" t="str">
        <f>IF(Data!$C2127:C$5009&lt;&gt;"",Data!C2127,"")</f>
        <v/>
      </c>
      <c r="S2127" s="145" t="str">
        <f>IF(Data!B2131="","",B2131)</f>
        <v/>
      </c>
      <c r="T2127" s="146" t="str">
        <f>IFERROR(IF(S2127:$S$5009&lt;&gt;0, ABS(S2127-$AC$7),""),"")</f>
        <v/>
      </c>
      <c r="U2127" s="146" t="str">
        <f>IFERROR(IF(S2127:$S$5009&lt;&gt;0, (T2127-$AB$16)^2,""),"")</f>
        <v/>
      </c>
      <c r="V2127" s="147" t="str">
        <f>IF(Data!C2131="","",C2131)</f>
        <v/>
      </c>
      <c r="W2127" s="146" t="str">
        <f>IFERROR(IF(V2127:$V$5009&lt;&gt;0, ABS(C2131-$AC$8),""),"")</f>
        <v/>
      </c>
      <c r="X2127" s="146" t="str">
        <f>IFERROR(IF(V2127:$V$5009&lt;&gt;0, (W2127-$AB$17)^2,""),"")</f>
        <v/>
      </c>
    </row>
    <row r="2128" spans="1:24" ht="23">
      <c r="A2128" s="154">
        <v>2119</v>
      </c>
      <c r="B2128" s="127" t="str">
        <f>IF(Data!B2128:$B$5009&lt;&gt;"",Data!B2128,"")</f>
        <v/>
      </c>
      <c r="C2128" s="127" t="str">
        <f>IF(Data!$C2128:C$5009&lt;&gt;"",Data!C2128,"")</f>
        <v/>
      </c>
      <c r="S2128" s="145" t="str">
        <f>IF(Data!B2132="","",B2132)</f>
        <v/>
      </c>
      <c r="T2128" s="146" t="str">
        <f>IFERROR(IF(S2128:$S$5009&lt;&gt;0, ABS(S2128-$AC$7),""),"")</f>
        <v/>
      </c>
      <c r="U2128" s="146" t="str">
        <f>IFERROR(IF(S2128:$S$5009&lt;&gt;0, (T2128-$AB$16)^2,""),"")</f>
        <v/>
      </c>
      <c r="V2128" s="147" t="str">
        <f>IF(Data!C2132="","",C2132)</f>
        <v/>
      </c>
      <c r="W2128" s="146" t="str">
        <f>IFERROR(IF(V2128:$V$5009&lt;&gt;0, ABS(C2132-$AC$8),""),"")</f>
        <v/>
      </c>
      <c r="X2128" s="146" t="str">
        <f>IFERROR(IF(V2128:$V$5009&lt;&gt;0, (W2128-$AB$17)^2,""),"")</f>
        <v/>
      </c>
    </row>
    <row r="2129" spans="1:24" ht="23">
      <c r="A2129" s="155">
        <v>2120</v>
      </c>
      <c r="B2129" s="127" t="str">
        <f>IF(Data!B2129:$B$5009&lt;&gt;"",Data!B2129,"")</f>
        <v/>
      </c>
      <c r="C2129" s="127" t="str">
        <f>IF(Data!$C2129:C$5009&lt;&gt;"",Data!C2129,"")</f>
        <v/>
      </c>
      <c r="S2129" s="145" t="str">
        <f>IF(Data!B2133="","",B2133)</f>
        <v/>
      </c>
      <c r="T2129" s="146" t="str">
        <f>IFERROR(IF(S2129:$S$5009&lt;&gt;0, ABS(S2129-$AC$7),""),"")</f>
        <v/>
      </c>
      <c r="U2129" s="146" t="str">
        <f>IFERROR(IF(S2129:$S$5009&lt;&gt;0, (T2129-$AB$16)^2,""),"")</f>
        <v/>
      </c>
      <c r="V2129" s="147" t="str">
        <f>IF(Data!C2133="","",C2133)</f>
        <v/>
      </c>
      <c r="W2129" s="146" t="str">
        <f>IFERROR(IF(V2129:$V$5009&lt;&gt;0, ABS(C2133-$AC$8),""),"")</f>
        <v/>
      </c>
      <c r="X2129" s="146" t="str">
        <f>IFERROR(IF(V2129:$V$5009&lt;&gt;0, (W2129-$AB$17)^2,""),"")</f>
        <v/>
      </c>
    </row>
    <row r="2130" spans="1:24" ht="23">
      <c r="A2130" s="154">
        <v>2121</v>
      </c>
      <c r="B2130" s="127" t="str">
        <f>IF(Data!B2130:$B$5009&lt;&gt;"",Data!B2130,"")</f>
        <v/>
      </c>
      <c r="C2130" s="127" t="str">
        <f>IF(Data!$C2130:C$5009&lt;&gt;"",Data!C2130,"")</f>
        <v/>
      </c>
      <c r="S2130" s="145" t="str">
        <f>IF(Data!B2134="","",B2134)</f>
        <v/>
      </c>
      <c r="T2130" s="146" t="str">
        <f>IFERROR(IF(S2130:$S$5009&lt;&gt;0, ABS(S2130-$AC$7),""),"")</f>
        <v/>
      </c>
      <c r="U2130" s="146" t="str">
        <f>IFERROR(IF(S2130:$S$5009&lt;&gt;0, (T2130-$AB$16)^2,""),"")</f>
        <v/>
      </c>
      <c r="V2130" s="147" t="str">
        <f>IF(Data!C2134="","",C2134)</f>
        <v/>
      </c>
      <c r="W2130" s="146" t="str">
        <f>IFERROR(IF(V2130:$V$5009&lt;&gt;0, ABS(C2134-$AC$8),""),"")</f>
        <v/>
      </c>
      <c r="X2130" s="146" t="str">
        <f>IFERROR(IF(V2130:$V$5009&lt;&gt;0, (W2130-$AB$17)^2,""),"")</f>
        <v/>
      </c>
    </row>
    <row r="2131" spans="1:24" ht="23">
      <c r="A2131" s="155">
        <v>2122</v>
      </c>
      <c r="B2131" s="127" t="str">
        <f>IF(Data!B2131:$B$5009&lt;&gt;"",Data!B2131,"")</f>
        <v/>
      </c>
      <c r="C2131" s="127" t="str">
        <f>IF(Data!$C2131:C$5009&lt;&gt;"",Data!C2131,"")</f>
        <v/>
      </c>
      <c r="S2131" s="145" t="str">
        <f>IF(Data!B2135="","",B2135)</f>
        <v/>
      </c>
      <c r="T2131" s="146" t="str">
        <f>IFERROR(IF(S2131:$S$5009&lt;&gt;0, ABS(S2131-$AC$7),""),"")</f>
        <v/>
      </c>
      <c r="U2131" s="146" t="str">
        <f>IFERROR(IF(S2131:$S$5009&lt;&gt;0, (T2131-$AB$16)^2,""),"")</f>
        <v/>
      </c>
      <c r="V2131" s="147" t="str">
        <f>IF(Data!C2135="","",C2135)</f>
        <v/>
      </c>
      <c r="W2131" s="146" t="str">
        <f>IFERROR(IF(V2131:$V$5009&lt;&gt;0, ABS(C2135-$AC$8),""),"")</f>
        <v/>
      </c>
      <c r="X2131" s="146" t="str">
        <f>IFERROR(IF(V2131:$V$5009&lt;&gt;0, (W2131-$AB$17)^2,""),"")</f>
        <v/>
      </c>
    </row>
    <row r="2132" spans="1:24" ht="23">
      <c r="A2132" s="154">
        <v>2123</v>
      </c>
      <c r="B2132" s="127" t="str">
        <f>IF(Data!B2132:$B$5009&lt;&gt;"",Data!B2132,"")</f>
        <v/>
      </c>
      <c r="C2132" s="127" t="str">
        <f>IF(Data!$C2132:C$5009&lt;&gt;"",Data!C2132,"")</f>
        <v/>
      </c>
      <c r="S2132" s="145" t="str">
        <f>IF(Data!B2136="","",B2136)</f>
        <v/>
      </c>
      <c r="T2132" s="146" t="str">
        <f>IFERROR(IF(S2132:$S$5009&lt;&gt;0, ABS(S2132-$AC$7),""),"")</f>
        <v/>
      </c>
      <c r="U2132" s="146" t="str">
        <f>IFERROR(IF(S2132:$S$5009&lt;&gt;0, (T2132-$AB$16)^2,""),"")</f>
        <v/>
      </c>
      <c r="V2132" s="147" t="str">
        <f>IF(Data!C2136="","",C2136)</f>
        <v/>
      </c>
      <c r="W2132" s="146" t="str">
        <f>IFERROR(IF(V2132:$V$5009&lt;&gt;0, ABS(C2136-$AC$8),""),"")</f>
        <v/>
      </c>
      <c r="X2132" s="146" t="str">
        <f>IFERROR(IF(V2132:$V$5009&lt;&gt;0, (W2132-$AB$17)^2,""),"")</f>
        <v/>
      </c>
    </row>
    <row r="2133" spans="1:24" ht="23">
      <c r="A2133" s="155">
        <v>2124</v>
      </c>
      <c r="B2133" s="127" t="str">
        <f>IF(Data!B2133:$B$5009&lt;&gt;"",Data!B2133,"")</f>
        <v/>
      </c>
      <c r="C2133" s="127" t="str">
        <f>IF(Data!$C2133:C$5009&lt;&gt;"",Data!C2133,"")</f>
        <v/>
      </c>
      <c r="S2133" s="145" t="str">
        <f>IF(Data!B2137="","",B2137)</f>
        <v/>
      </c>
      <c r="T2133" s="146" t="str">
        <f>IFERROR(IF(S2133:$S$5009&lt;&gt;0, ABS(S2133-$AC$7),""),"")</f>
        <v/>
      </c>
      <c r="U2133" s="146" t="str">
        <f>IFERROR(IF(S2133:$S$5009&lt;&gt;0, (T2133-$AB$16)^2,""),"")</f>
        <v/>
      </c>
      <c r="V2133" s="147" t="str">
        <f>IF(Data!C2137="","",C2137)</f>
        <v/>
      </c>
      <c r="W2133" s="146" t="str">
        <f>IFERROR(IF(V2133:$V$5009&lt;&gt;0, ABS(C2137-$AC$8),""),"")</f>
        <v/>
      </c>
      <c r="X2133" s="146" t="str">
        <f>IFERROR(IF(V2133:$V$5009&lt;&gt;0, (W2133-$AB$17)^2,""),"")</f>
        <v/>
      </c>
    </row>
    <row r="2134" spans="1:24" ht="23">
      <c r="A2134" s="154">
        <v>2125</v>
      </c>
      <c r="B2134" s="127" t="str">
        <f>IF(Data!B2134:$B$5009&lt;&gt;"",Data!B2134,"")</f>
        <v/>
      </c>
      <c r="C2134" s="127" t="str">
        <f>IF(Data!$C2134:C$5009&lt;&gt;"",Data!C2134,"")</f>
        <v/>
      </c>
      <c r="S2134" s="145" t="str">
        <f>IF(Data!B2138="","",B2138)</f>
        <v/>
      </c>
      <c r="T2134" s="146" t="str">
        <f>IFERROR(IF(S2134:$S$5009&lt;&gt;0, ABS(S2134-$AC$7),""),"")</f>
        <v/>
      </c>
      <c r="U2134" s="146" t="str">
        <f>IFERROR(IF(S2134:$S$5009&lt;&gt;0, (T2134-$AB$16)^2,""),"")</f>
        <v/>
      </c>
      <c r="V2134" s="147" t="str">
        <f>IF(Data!C2138="","",C2138)</f>
        <v/>
      </c>
      <c r="W2134" s="146" t="str">
        <f>IFERROR(IF(V2134:$V$5009&lt;&gt;0, ABS(C2138-$AC$8),""),"")</f>
        <v/>
      </c>
      <c r="X2134" s="146" t="str">
        <f>IFERROR(IF(V2134:$V$5009&lt;&gt;0, (W2134-$AB$17)^2,""),"")</f>
        <v/>
      </c>
    </row>
    <row r="2135" spans="1:24" ht="23">
      <c r="A2135" s="155">
        <v>2126</v>
      </c>
      <c r="B2135" s="127" t="str">
        <f>IF(Data!B2135:$B$5009&lt;&gt;"",Data!B2135,"")</f>
        <v/>
      </c>
      <c r="C2135" s="127" t="str">
        <f>IF(Data!$C2135:C$5009&lt;&gt;"",Data!C2135,"")</f>
        <v/>
      </c>
      <c r="S2135" s="145" t="str">
        <f>IF(Data!B2139="","",B2139)</f>
        <v/>
      </c>
      <c r="T2135" s="146" t="str">
        <f>IFERROR(IF(S2135:$S$5009&lt;&gt;0, ABS(S2135-$AC$7),""),"")</f>
        <v/>
      </c>
      <c r="U2135" s="146" t="str">
        <f>IFERROR(IF(S2135:$S$5009&lt;&gt;0, (T2135-$AB$16)^2,""),"")</f>
        <v/>
      </c>
      <c r="V2135" s="147" t="str">
        <f>IF(Data!C2139="","",C2139)</f>
        <v/>
      </c>
      <c r="W2135" s="146" t="str">
        <f>IFERROR(IF(V2135:$V$5009&lt;&gt;0, ABS(C2139-$AC$8),""),"")</f>
        <v/>
      </c>
      <c r="X2135" s="146" t="str">
        <f>IFERROR(IF(V2135:$V$5009&lt;&gt;0, (W2135-$AB$17)^2,""),"")</f>
        <v/>
      </c>
    </row>
    <row r="2136" spans="1:24" ht="23">
      <c r="A2136" s="154">
        <v>2127</v>
      </c>
      <c r="B2136" s="127" t="str">
        <f>IF(Data!B2136:$B$5009&lt;&gt;"",Data!B2136,"")</f>
        <v/>
      </c>
      <c r="C2136" s="127" t="str">
        <f>IF(Data!$C2136:C$5009&lt;&gt;"",Data!C2136,"")</f>
        <v/>
      </c>
      <c r="S2136" s="145" t="str">
        <f>IF(Data!B2140="","",B2140)</f>
        <v/>
      </c>
      <c r="T2136" s="146" t="str">
        <f>IFERROR(IF(S2136:$S$5009&lt;&gt;0, ABS(S2136-$AC$7),""),"")</f>
        <v/>
      </c>
      <c r="U2136" s="146" t="str">
        <f>IFERROR(IF(S2136:$S$5009&lt;&gt;0, (T2136-$AB$16)^2,""),"")</f>
        <v/>
      </c>
      <c r="V2136" s="147" t="str">
        <f>IF(Data!C2140="","",C2140)</f>
        <v/>
      </c>
      <c r="W2136" s="146" t="str">
        <f>IFERROR(IF(V2136:$V$5009&lt;&gt;0, ABS(C2140-$AC$8),""),"")</f>
        <v/>
      </c>
      <c r="X2136" s="146" t="str">
        <f>IFERROR(IF(V2136:$V$5009&lt;&gt;0, (W2136-$AB$17)^2,""),"")</f>
        <v/>
      </c>
    </row>
    <row r="2137" spans="1:24" ht="23">
      <c r="A2137" s="155">
        <v>2128</v>
      </c>
      <c r="B2137" s="127" t="str">
        <f>IF(Data!B2137:$B$5009&lt;&gt;"",Data!B2137,"")</f>
        <v/>
      </c>
      <c r="C2137" s="127" t="str">
        <f>IF(Data!$C2137:C$5009&lt;&gt;"",Data!C2137,"")</f>
        <v/>
      </c>
      <c r="S2137" s="145" t="str">
        <f>IF(Data!B2141="","",B2141)</f>
        <v/>
      </c>
      <c r="T2137" s="146" t="str">
        <f>IFERROR(IF(S2137:$S$5009&lt;&gt;0, ABS(S2137-$AC$7),""),"")</f>
        <v/>
      </c>
      <c r="U2137" s="146" t="str">
        <f>IFERROR(IF(S2137:$S$5009&lt;&gt;0, (T2137-$AB$16)^2,""),"")</f>
        <v/>
      </c>
      <c r="V2137" s="147" t="str">
        <f>IF(Data!C2141="","",C2141)</f>
        <v/>
      </c>
      <c r="W2137" s="146" t="str">
        <f>IFERROR(IF(V2137:$V$5009&lt;&gt;0, ABS(C2141-$AC$8),""),"")</f>
        <v/>
      </c>
      <c r="X2137" s="146" t="str">
        <f>IFERROR(IF(V2137:$V$5009&lt;&gt;0, (W2137-$AB$17)^2,""),"")</f>
        <v/>
      </c>
    </row>
    <row r="2138" spans="1:24" ht="23">
      <c r="A2138" s="154">
        <v>2129</v>
      </c>
      <c r="B2138" s="127" t="str">
        <f>IF(Data!B2138:$B$5009&lt;&gt;"",Data!B2138,"")</f>
        <v/>
      </c>
      <c r="C2138" s="127" t="str">
        <f>IF(Data!$C2138:C$5009&lt;&gt;"",Data!C2138,"")</f>
        <v/>
      </c>
      <c r="S2138" s="145" t="str">
        <f>IF(Data!B2142="","",B2142)</f>
        <v/>
      </c>
      <c r="T2138" s="146" t="str">
        <f>IFERROR(IF(S2138:$S$5009&lt;&gt;0, ABS(S2138-$AC$7),""),"")</f>
        <v/>
      </c>
      <c r="U2138" s="146" t="str">
        <f>IFERROR(IF(S2138:$S$5009&lt;&gt;0, (T2138-$AB$16)^2,""),"")</f>
        <v/>
      </c>
      <c r="V2138" s="147" t="str">
        <f>IF(Data!C2142="","",C2142)</f>
        <v/>
      </c>
      <c r="W2138" s="146" t="str">
        <f>IFERROR(IF(V2138:$V$5009&lt;&gt;0, ABS(C2142-$AC$8),""),"")</f>
        <v/>
      </c>
      <c r="X2138" s="146" t="str">
        <f>IFERROR(IF(V2138:$V$5009&lt;&gt;0, (W2138-$AB$17)^2,""),"")</f>
        <v/>
      </c>
    </row>
    <row r="2139" spans="1:24" ht="23">
      <c r="A2139" s="155">
        <v>2130</v>
      </c>
      <c r="B2139" s="127" t="str">
        <f>IF(Data!B2139:$B$5009&lt;&gt;"",Data!B2139,"")</f>
        <v/>
      </c>
      <c r="C2139" s="127" t="str">
        <f>IF(Data!$C2139:C$5009&lt;&gt;"",Data!C2139,"")</f>
        <v/>
      </c>
      <c r="S2139" s="145" t="str">
        <f>IF(Data!B2143="","",B2143)</f>
        <v/>
      </c>
      <c r="T2139" s="146" t="str">
        <f>IFERROR(IF(S2139:$S$5009&lt;&gt;0, ABS(S2139-$AC$7),""),"")</f>
        <v/>
      </c>
      <c r="U2139" s="146" t="str">
        <f>IFERROR(IF(S2139:$S$5009&lt;&gt;0, (T2139-$AB$16)^2,""),"")</f>
        <v/>
      </c>
      <c r="V2139" s="147" t="str">
        <f>IF(Data!C2143="","",C2143)</f>
        <v/>
      </c>
      <c r="W2139" s="146" t="str">
        <f>IFERROR(IF(V2139:$V$5009&lt;&gt;0, ABS(C2143-$AC$8),""),"")</f>
        <v/>
      </c>
      <c r="X2139" s="146" t="str">
        <f>IFERROR(IF(V2139:$V$5009&lt;&gt;0, (W2139-$AB$17)^2,""),"")</f>
        <v/>
      </c>
    </row>
    <row r="2140" spans="1:24" ht="23">
      <c r="A2140" s="154">
        <v>2131</v>
      </c>
      <c r="B2140" s="127" t="str">
        <f>IF(Data!B2140:$B$5009&lt;&gt;"",Data!B2140,"")</f>
        <v/>
      </c>
      <c r="C2140" s="127" t="str">
        <f>IF(Data!$C2140:C$5009&lt;&gt;"",Data!C2140,"")</f>
        <v/>
      </c>
      <c r="S2140" s="145" t="str">
        <f>IF(Data!B2144="","",B2144)</f>
        <v/>
      </c>
      <c r="T2140" s="146" t="str">
        <f>IFERROR(IF(S2140:$S$5009&lt;&gt;0, ABS(S2140-$AC$7),""),"")</f>
        <v/>
      </c>
      <c r="U2140" s="146" t="str">
        <f>IFERROR(IF(S2140:$S$5009&lt;&gt;0, (T2140-$AB$16)^2,""),"")</f>
        <v/>
      </c>
      <c r="V2140" s="147" t="str">
        <f>IF(Data!C2144="","",C2144)</f>
        <v/>
      </c>
      <c r="W2140" s="146" t="str">
        <f>IFERROR(IF(V2140:$V$5009&lt;&gt;0, ABS(C2144-$AC$8),""),"")</f>
        <v/>
      </c>
      <c r="X2140" s="146" t="str">
        <f>IFERROR(IF(V2140:$V$5009&lt;&gt;0, (W2140-$AB$17)^2,""),"")</f>
        <v/>
      </c>
    </row>
    <row r="2141" spans="1:24" ht="23">
      <c r="A2141" s="155">
        <v>2132</v>
      </c>
      <c r="B2141" s="127" t="str">
        <f>IF(Data!B2141:$B$5009&lt;&gt;"",Data!B2141,"")</f>
        <v/>
      </c>
      <c r="C2141" s="127" t="str">
        <f>IF(Data!$C2141:C$5009&lt;&gt;"",Data!C2141,"")</f>
        <v/>
      </c>
      <c r="S2141" s="145" t="str">
        <f>IF(Data!B2145="","",B2145)</f>
        <v/>
      </c>
      <c r="T2141" s="146" t="str">
        <f>IFERROR(IF(S2141:$S$5009&lt;&gt;0, ABS(S2141-$AC$7),""),"")</f>
        <v/>
      </c>
      <c r="U2141" s="146" t="str">
        <f>IFERROR(IF(S2141:$S$5009&lt;&gt;0, (T2141-$AB$16)^2,""),"")</f>
        <v/>
      </c>
      <c r="V2141" s="147" t="str">
        <f>IF(Data!C2145="","",C2145)</f>
        <v/>
      </c>
      <c r="W2141" s="146" t="str">
        <f>IFERROR(IF(V2141:$V$5009&lt;&gt;0, ABS(C2145-$AC$8),""),"")</f>
        <v/>
      </c>
      <c r="X2141" s="146" t="str">
        <f>IFERROR(IF(V2141:$V$5009&lt;&gt;0, (W2141-$AB$17)^2,""),"")</f>
        <v/>
      </c>
    </row>
    <row r="2142" spans="1:24" ht="23">
      <c r="A2142" s="154">
        <v>2133</v>
      </c>
      <c r="B2142" s="127" t="str">
        <f>IF(Data!B2142:$B$5009&lt;&gt;"",Data!B2142,"")</f>
        <v/>
      </c>
      <c r="C2142" s="127" t="str">
        <f>IF(Data!$C2142:C$5009&lt;&gt;"",Data!C2142,"")</f>
        <v/>
      </c>
      <c r="S2142" s="145" t="str">
        <f>IF(Data!B2146="","",B2146)</f>
        <v/>
      </c>
      <c r="T2142" s="146" t="str">
        <f>IFERROR(IF(S2142:$S$5009&lt;&gt;0, ABS(S2142-$AC$7),""),"")</f>
        <v/>
      </c>
      <c r="U2142" s="146" t="str">
        <f>IFERROR(IF(S2142:$S$5009&lt;&gt;0, (T2142-$AB$16)^2,""),"")</f>
        <v/>
      </c>
      <c r="V2142" s="147" t="str">
        <f>IF(Data!C2146="","",C2146)</f>
        <v/>
      </c>
      <c r="W2142" s="146" t="str">
        <f>IFERROR(IF(V2142:$V$5009&lt;&gt;0, ABS(C2146-$AC$8),""),"")</f>
        <v/>
      </c>
      <c r="X2142" s="146" t="str">
        <f>IFERROR(IF(V2142:$V$5009&lt;&gt;0, (W2142-$AB$17)^2,""),"")</f>
        <v/>
      </c>
    </row>
    <row r="2143" spans="1:24" ht="23">
      <c r="A2143" s="155">
        <v>2134</v>
      </c>
      <c r="B2143" s="127" t="str">
        <f>IF(Data!B2143:$B$5009&lt;&gt;"",Data!B2143,"")</f>
        <v/>
      </c>
      <c r="C2143" s="127" t="str">
        <f>IF(Data!$C2143:C$5009&lt;&gt;"",Data!C2143,"")</f>
        <v/>
      </c>
      <c r="S2143" s="145" t="str">
        <f>IF(Data!B2147="","",B2147)</f>
        <v/>
      </c>
      <c r="T2143" s="146" t="str">
        <f>IFERROR(IF(S2143:$S$5009&lt;&gt;0, ABS(S2143-$AC$7),""),"")</f>
        <v/>
      </c>
      <c r="U2143" s="146" t="str">
        <f>IFERROR(IF(S2143:$S$5009&lt;&gt;0, (T2143-$AB$16)^2,""),"")</f>
        <v/>
      </c>
      <c r="V2143" s="147" t="str">
        <f>IF(Data!C2147="","",C2147)</f>
        <v/>
      </c>
      <c r="W2143" s="146" t="str">
        <f>IFERROR(IF(V2143:$V$5009&lt;&gt;0, ABS(C2147-$AC$8),""),"")</f>
        <v/>
      </c>
      <c r="X2143" s="146" t="str">
        <f>IFERROR(IF(V2143:$V$5009&lt;&gt;0, (W2143-$AB$17)^2,""),"")</f>
        <v/>
      </c>
    </row>
    <row r="2144" spans="1:24" ht="23">
      <c r="A2144" s="154">
        <v>2135</v>
      </c>
      <c r="B2144" s="127" t="str">
        <f>IF(Data!B2144:$B$5009&lt;&gt;"",Data!B2144,"")</f>
        <v/>
      </c>
      <c r="C2144" s="127" t="str">
        <f>IF(Data!$C2144:C$5009&lt;&gt;"",Data!C2144,"")</f>
        <v/>
      </c>
      <c r="S2144" s="145" t="str">
        <f>IF(Data!B2148="","",B2148)</f>
        <v/>
      </c>
      <c r="T2144" s="146" t="str">
        <f>IFERROR(IF(S2144:$S$5009&lt;&gt;0, ABS(S2144-$AC$7),""),"")</f>
        <v/>
      </c>
      <c r="U2144" s="146" t="str">
        <f>IFERROR(IF(S2144:$S$5009&lt;&gt;0, (T2144-$AB$16)^2,""),"")</f>
        <v/>
      </c>
      <c r="V2144" s="147" t="str">
        <f>IF(Data!C2148="","",C2148)</f>
        <v/>
      </c>
      <c r="W2144" s="146" t="str">
        <f>IFERROR(IF(V2144:$V$5009&lt;&gt;0, ABS(C2148-$AC$8),""),"")</f>
        <v/>
      </c>
      <c r="X2144" s="146" t="str">
        <f>IFERROR(IF(V2144:$V$5009&lt;&gt;0, (W2144-$AB$17)^2,""),"")</f>
        <v/>
      </c>
    </row>
    <row r="2145" spans="1:24" ht="23">
      <c r="A2145" s="155">
        <v>2136</v>
      </c>
      <c r="B2145" s="127" t="str">
        <f>IF(Data!B2145:$B$5009&lt;&gt;"",Data!B2145,"")</f>
        <v/>
      </c>
      <c r="C2145" s="127" t="str">
        <f>IF(Data!$C2145:C$5009&lt;&gt;"",Data!C2145,"")</f>
        <v/>
      </c>
      <c r="S2145" s="145" t="str">
        <f>IF(Data!B2149="","",B2149)</f>
        <v/>
      </c>
      <c r="T2145" s="146" t="str">
        <f>IFERROR(IF(S2145:$S$5009&lt;&gt;0, ABS(S2145-$AC$7),""),"")</f>
        <v/>
      </c>
      <c r="U2145" s="146" t="str">
        <f>IFERROR(IF(S2145:$S$5009&lt;&gt;0, (T2145-$AB$16)^2,""),"")</f>
        <v/>
      </c>
      <c r="V2145" s="147" t="str">
        <f>IF(Data!C2149="","",C2149)</f>
        <v/>
      </c>
      <c r="W2145" s="146" t="str">
        <f>IFERROR(IF(V2145:$V$5009&lt;&gt;0, ABS(C2149-$AC$8),""),"")</f>
        <v/>
      </c>
      <c r="X2145" s="146" t="str">
        <f>IFERROR(IF(V2145:$V$5009&lt;&gt;0, (W2145-$AB$17)^2,""),"")</f>
        <v/>
      </c>
    </row>
    <row r="2146" spans="1:24" ht="23">
      <c r="A2146" s="154">
        <v>2137</v>
      </c>
      <c r="B2146" s="127" t="str">
        <f>IF(Data!B2146:$B$5009&lt;&gt;"",Data!B2146,"")</f>
        <v/>
      </c>
      <c r="C2146" s="127" t="str">
        <f>IF(Data!$C2146:C$5009&lt;&gt;"",Data!C2146,"")</f>
        <v/>
      </c>
      <c r="S2146" s="145" t="str">
        <f>IF(Data!B2150="","",B2150)</f>
        <v/>
      </c>
      <c r="T2146" s="146" t="str">
        <f>IFERROR(IF(S2146:$S$5009&lt;&gt;0, ABS(S2146-$AC$7),""),"")</f>
        <v/>
      </c>
      <c r="U2146" s="146" t="str">
        <f>IFERROR(IF(S2146:$S$5009&lt;&gt;0, (T2146-$AB$16)^2,""),"")</f>
        <v/>
      </c>
      <c r="V2146" s="147" t="str">
        <f>IF(Data!C2150="","",C2150)</f>
        <v/>
      </c>
      <c r="W2146" s="146" t="str">
        <f>IFERROR(IF(V2146:$V$5009&lt;&gt;0, ABS(C2150-$AC$8),""),"")</f>
        <v/>
      </c>
      <c r="X2146" s="146" t="str">
        <f>IFERROR(IF(V2146:$V$5009&lt;&gt;0, (W2146-$AB$17)^2,""),"")</f>
        <v/>
      </c>
    </row>
    <row r="2147" spans="1:24" ht="23">
      <c r="A2147" s="155">
        <v>2138</v>
      </c>
      <c r="B2147" s="127" t="str">
        <f>IF(Data!B2147:$B$5009&lt;&gt;"",Data!B2147,"")</f>
        <v/>
      </c>
      <c r="C2147" s="127" t="str">
        <f>IF(Data!$C2147:C$5009&lt;&gt;"",Data!C2147,"")</f>
        <v/>
      </c>
      <c r="S2147" s="145" t="str">
        <f>IF(Data!B2151="","",B2151)</f>
        <v/>
      </c>
      <c r="T2147" s="146" t="str">
        <f>IFERROR(IF(S2147:$S$5009&lt;&gt;0, ABS(S2147-$AC$7),""),"")</f>
        <v/>
      </c>
      <c r="U2147" s="146" t="str">
        <f>IFERROR(IF(S2147:$S$5009&lt;&gt;0, (T2147-$AB$16)^2,""),"")</f>
        <v/>
      </c>
      <c r="V2147" s="147" t="str">
        <f>IF(Data!C2151="","",C2151)</f>
        <v/>
      </c>
      <c r="W2147" s="146" t="str">
        <f>IFERROR(IF(V2147:$V$5009&lt;&gt;0, ABS(C2151-$AC$8),""),"")</f>
        <v/>
      </c>
      <c r="X2147" s="146" t="str">
        <f>IFERROR(IF(V2147:$V$5009&lt;&gt;0, (W2147-$AB$17)^2,""),"")</f>
        <v/>
      </c>
    </row>
    <row r="2148" spans="1:24" ht="23">
      <c r="A2148" s="154">
        <v>2139</v>
      </c>
      <c r="B2148" s="127" t="str">
        <f>IF(Data!B2148:$B$5009&lt;&gt;"",Data!B2148,"")</f>
        <v/>
      </c>
      <c r="C2148" s="127" t="str">
        <f>IF(Data!$C2148:C$5009&lt;&gt;"",Data!C2148,"")</f>
        <v/>
      </c>
      <c r="S2148" s="145" t="str">
        <f>IF(Data!B2152="","",B2152)</f>
        <v/>
      </c>
      <c r="T2148" s="146" t="str">
        <f>IFERROR(IF(S2148:$S$5009&lt;&gt;0, ABS(S2148-$AC$7),""),"")</f>
        <v/>
      </c>
      <c r="U2148" s="146" t="str">
        <f>IFERROR(IF(S2148:$S$5009&lt;&gt;0, (T2148-$AB$16)^2,""),"")</f>
        <v/>
      </c>
      <c r="V2148" s="147" t="str">
        <f>IF(Data!C2152="","",C2152)</f>
        <v/>
      </c>
      <c r="W2148" s="146" t="str">
        <f>IFERROR(IF(V2148:$V$5009&lt;&gt;0, ABS(C2152-$AC$8),""),"")</f>
        <v/>
      </c>
      <c r="X2148" s="146" t="str">
        <f>IFERROR(IF(V2148:$V$5009&lt;&gt;0, (W2148-$AB$17)^2,""),"")</f>
        <v/>
      </c>
    </row>
    <row r="2149" spans="1:24" ht="23">
      <c r="A2149" s="155">
        <v>2140</v>
      </c>
      <c r="B2149" s="127" t="str">
        <f>IF(Data!B2149:$B$5009&lt;&gt;"",Data!B2149,"")</f>
        <v/>
      </c>
      <c r="C2149" s="127" t="str">
        <f>IF(Data!$C2149:C$5009&lt;&gt;"",Data!C2149,"")</f>
        <v/>
      </c>
      <c r="S2149" s="145" t="str">
        <f>IF(Data!B2153="","",B2153)</f>
        <v/>
      </c>
      <c r="T2149" s="146" t="str">
        <f>IFERROR(IF(S2149:$S$5009&lt;&gt;0, ABS(S2149-$AC$7),""),"")</f>
        <v/>
      </c>
      <c r="U2149" s="146" t="str">
        <f>IFERROR(IF(S2149:$S$5009&lt;&gt;0, (T2149-$AB$16)^2,""),"")</f>
        <v/>
      </c>
      <c r="V2149" s="147" t="str">
        <f>IF(Data!C2153="","",C2153)</f>
        <v/>
      </c>
      <c r="W2149" s="146" t="str">
        <f>IFERROR(IF(V2149:$V$5009&lt;&gt;0, ABS(C2153-$AC$8),""),"")</f>
        <v/>
      </c>
      <c r="X2149" s="146" t="str">
        <f>IFERROR(IF(V2149:$V$5009&lt;&gt;0, (W2149-$AB$17)^2,""),"")</f>
        <v/>
      </c>
    </row>
    <row r="2150" spans="1:24" ht="23">
      <c r="A2150" s="154">
        <v>2141</v>
      </c>
      <c r="B2150" s="127" t="str">
        <f>IF(Data!B2150:$B$5009&lt;&gt;"",Data!B2150,"")</f>
        <v/>
      </c>
      <c r="C2150" s="127" t="str">
        <f>IF(Data!$C2150:C$5009&lt;&gt;"",Data!C2150,"")</f>
        <v/>
      </c>
      <c r="S2150" s="145" t="str">
        <f>IF(Data!B2154="","",B2154)</f>
        <v/>
      </c>
      <c r="T2150" s="146" t="str">
        <f>IFERROR(IF(S2150:$S$5009&lt;&gt;0, ABS(S2150-$AC$7),""),"")</f>
        <v/>
      </c>
      <c r="U2150" s="146" t="str">
        <f>IFERROR(IF(S2150:$S$5009&lt;&gt;0, (T2150-$AB$16)^2,""),"")</f>
        <v/>
      </c>
      <c r="V2150" s="147" t="str">
        <f>IF(Data!C2154="","",C2154)</f>
        <v/>
      </c>
      <c r="W2150" s="146" t="str">
        <f>IFERROR(IF(V2150:$V$5009&lt;&gt;0, ABS(C2154-$AC$8),""),"")</f>
        <v/>
      </c>
      <c r="X2150" s="146" t="str">
        <f>IFERROR(IF(V2150:$V$5009&lt;&gt;0, (W2150-$AB$17)^2,""),"")</f>
        <v/>
      </c>
    </row>
    <row r="2151" spans="1:24" ht="23">
      <c r="A2151" s="155">
        <v>2142</v>
      </c>
      <c r="B2151" s="127" t="str">
        <f>IF(Data!B2151:$B$5009&lt;&gt;"",Data!B2151,"")</f>
        <v/>
      </c>
      <c r="C2151" s="127" t="str">
        <f>IF(Data!$C2151:C$5009&lt;&gt;"",Data!C2151,"")</f>
        <v/>
      </c>
      <c r="S2151" s="145" t="str">
        <f>IF(Data!B2155="","",B2155)</f>
        <v/>
      </c>
      <c r="T2151" s="146" t="str">
        <f>IFERROR(IF(S2151:$S$5009&lt;&gt;0, ABS(S2151-$AC$7),""),"")</f>
        <v/>
      </c>
      <c r="U2151" s="146" t="str">
        <f>IFERROR(IF(S2151:$S$5009&lt;&gt;0, (T2151-$AB$16)^2,""),"")</f>
        <v/>
      </c>
      <c r="V2151" s="147" t="str">
        <f>IF(Data!C2155="","",C2155)</f>
        <v/>
      </c>
      <c r="W2151" s="146" t="str">
        <f>IFERROR(IF(V2151:$V$5009&lt;&gt;0, ABS(C2155-$AC$8),""),"")</f>
        <v/>
      </c>
      <c r="X2151" s="146" t="str">
        <f>IFERROR(IF(V2151:$V$5009&lt;&gt;0, (W2151-$AB$17)^2,""),"")</f>
        <v/>
      </c>
    </row>
    <row r="2152" spans="1:24" ht="23">
      <c r="A2152" s="154">
        <v>2143</v>
      </c>
      <c r="B2152" s="127" t="str">
        <f>IF(Data!B2152:$B$5009&lt;&gt;"",Data!B2152,"")</f>
        <v/>
      </c>
      <c r="C2152" s="127" t="str">
        <f>IF(Data!$C2152:C$5009&lt;&gt;"",Data!C2152,"")</f>
        <v/>
      </c>
      <c r="S2152" s="145" t="str">
        <f>IF(Data!B2156="","",B2156)</f>
        <v/>
      </c>
      <c r="T2152" s="146" t="str">
        <f>IFERROR(IF(S2152:$S$5009&lt;&gt;0, ABS(S2152-$AC$7),""),"")</f>
        <v/>
      </c>
      <c r="U2152" s="146" t="str">
        <f>IFERROR(IF(S2152:$S$5009&lt;&gt;0, (T2152-$AB$16)^2,""),"")</f>
        <v/>
      </c>
      <c r="V2152" s="147" t="str">
        <f>IF(Data!C2156="","",C2156)</f>
        <v/>
      </c>
      <c r="W2152" s="146" t="str">
        <f>IFERROR(IF(V2152:$V$5009&lt;&gt;0, ABS(C2156-$AC$8),""),"")</f>
        <v/>
      </c>
      <c r="X2152" s="146" t="str">
        <f>IFERROR(IF(V2152:$V$5009&lt;&gt;0, (W2152-$AB$17)^2,""),"")</f>
        <v/>
      </c>
    </row>
    <row r="2153" spans="1:24" ht="23">
      <c r="A2153" s="155">
        <v>2144</v>
      </c>
      <c r="B2153" s="127" t="str">
        <f>IF(Data!B2153:$B$5009&lt;&gt;"",Data!B2153,"")</f>
        <v/>
      </c>
      <c r="C2153" s="127" t="str">
        <f>IF(Data!$C2153:C$5009&lt;&gt;"",Data!C2153,"")</f>
        <v/>
      </c>
      <c r="S2153" s="145" t="str">
        <f>IF(Data!B2157="","",B2157)</f>
        <v/>
      </c>
      <c r="T2153" s="146" t="str">
        <f>IFERROR(IF(S2153:$S$5009&lt;&gt;0, ABS(S2153-$AC$7),""),"")</f>
        <v/>
      </c>
      <c r="U2153" s="146" t="str">
        <f>IFERROR(IF(S2153:$S$5009&lt;&gt;0, (T2153-$AB$16)^2,""),"")</f>
        <v/>
      </c>
      <c r="V2153" s="147" t="str">
        <f>IF(Data!C2157="","",C2157)</f>
        <v/>
      </c>
      <c r="W2153" s="146" t="str">
        <f>IFERROR(IF(V2153:$V$5009&lt;&gt;0, ABS(C2157-$AC$8),""),"")</f>
        <v/>
      </c>
      <c r="X2153" s="146" t="str">
        <f>IFERROR(IF(V2153:$V$5009&lt;&gt;0, (W2153-$AB$17)^2,""),"")</f>
        <v/>
      </c>
    </row>
    <row r="2154" spans="1:24" ht="23">
      <c r="A2154" s="154">
        <v>2145</v>
      </c>
      <c r="B2154" s="127" t="str">
        <f>IF(Data!B2154:$B$5009&lt;&gt;"",Data!B2154,"")</f>
        <v/>
      </c>
      <c r="C2154" s="127" t="str">
        <f>IF(Data!$C2154:C$5009&lt;&gt;"",Data!C2154,"")</f>
        <v/>
      </c>
      <c r="S2154" s="145" t="str">
        <f>IF(Data!B2158="","",B2158)</f>
        <v/>
      </c>
      <c r="T2154" s="146" t="str">
        <f>IFERROR(IF(S2154:$S$5009&lt;&gt;0, ABS(S2154-$AC$7),""),"")</f>
        <v/>
      </c>
      <c r="U2154" s="146" t="str">
        <f>IFERROR(IF(S2154:$S$5009&lt;&gt;0, (T2154-$AB$16)^2,""),"")</f>
        <v/>
      </c>
      <c r="V2154" s="147" t="str">
        <f>IF(Data!C2158="","",C2158)</f>
        <v/>
      </c>
      <c r="W2154" s="146" t="str">
        <f>IFERROR(IF(V2154:$V$5009&lt;&gt;0, ABS(C2158-$AC$8),""),"")</f>
        <v/>
      </c>
      <c r="X2154" s="146" t="str">
        <f>IFERROR(IF(V2154:$V$5009&lt;&gt;0, (W2154-$AB$17)^2,""),"")</f>
        <v/>
      </c>
    </row>
    <row r="2155" spans="1:24" ht="23">
      <c r="A2155" s="155">
        <v>2146</v>
      </c>
      <c r="B2155" s="127" t="str">
        <f>IF(Data!B2155:$B$5009&lt;&gt;"",Data!B2155,"")</f>
        <v/>
      </c>
      <c r="C2155" s="127" t="str">
        <f>IF(Data!$C2155:C$5009&lt;&gt;"",Data!C2155,"")</f>
        <v/>
      </c>
      <c r="S2155" s="145" t="str">
        <f>IF(Data!B2159="","",B2159)</f>
        <v/>
      </c>
      <c r="T2155" s="146" t="str">
        <f>IFERROR(IF(S2155:$S$5009&lt;&gt;0, ABS(S2155-$AC$7),""),"")</f>
        <v/>
      </c>
      <c r="U2155" s="146" t="str">
        <f>IFERROR(IF(S2155:$S$5009&lt;&gt;0, (T2155-$AB$16)^2,""),"")</f>
        <v/>
      </c>
      <c r="V2155" s="147" t="str">
        <f>IF(Data!C2159="","",C2159)</f>
        <v/>
      </c>
      <c r="W2155" s="146" t="str">
        <f>IFERROR(IF(V2155:$V$5009&lt;&gt;0, ABS(C2159-$AC$8),""),"")</f>
        <v/>
      </c>
      <c r="X2155" s="146" t="str">
        <f>IFERROR(IF(V2155:$V$5009&lt;&gt;0, (W2155-$AB$17)^2,""),"")</f>
        <v/>
      </c>
    </row>
    <row r="2156" spans="1:24" ht="23">
      <c r="A2156" s="154">
        <v>2147</v>
      </c>
      <c r="B2156" s="127" t="str">
        <f>IF(Data!B2156:$B$5009&lt;&gt;"",Data!B2156,"")</f>
        <v/>
      </c>
      <c r="C2156" s="127" t="str">
        <f>IF(Data!$C2156:C$5009&lt;&gt;"",Data!C2156,"")</f>
        <v/>
      </c>
      <c r="S2156" s="145" t="str">
        <f>IF(Data!B2160="","",B2160)</f>
        <v/>
      </c>
      <c r="T2156" s="146" t="str">
        <f>IFERROR(IF(S2156:$S$5009&lt;&gt;0, ABS(S2156-$AC$7),""),"")</f>
        <v/>
      </c>
      <c r="U2156" s="146" t="str">
        <f>IFERROR(IF(S2156:$S$5009&lt;&gt;0, (T2156-$AB$16)^2,""),"")</f>
        <v/>
      </c>
      <c r="V2156" s="147" t="str">
        <f>IF(Data!C2160="","",C2160)</f>
        <v/>
      </c>
      <c r="W2156" s="146" t="str">
        <f>IFERROR(IF(V2156:$V$5009&lt;&gt;0, ABS(C2160-$AC$8),""),"")</f>
        <v/>
      </c>
      <c r="X2156" s="146" t="str">
        <f>IFERROR(IF(V2156:$V$5009&lt;&gt;0, (W2156-$AB$17)^2,""),"")</f>
        <v/>
      </c>
    </row>
    <row r="2157" spans="1:24" ht="23">
      <c r="A2157" s="155">
        <v>2148</v>
      </c>
      <c r="B2157" s="127" t="str">
        <f>IF(Data!B2157:$B$5009&lt;&gt;"",Data!B2157,"")</f>
        <v/>
      </c>
      <c r="C2157" s="127" t="str">
        <f>IF(Data!$C2157:C$5009&lt;&gt;"",Data!C2157,"")</f>
        <v/>
      </c>
      <c r="S2157" s="145" t="str">
        <f>IF(Data!B2161="","",B2161)</f>
        <v/>
      </c>
      <c r="T2157" s="146" t="str">
        <f>IFERROR(IF(S2157:$S$5009&lt;&gt;0, ABS(S2157-$AC$7),""),"")</f>
        <v/>
      </c>
      <c r="U2157" s="146" t="str">
        <f>IFERROR(IF(S2157:$S$5009&lt;&gt;0, (T2157-$AB$16)^2,""),"")</f>
        <v/>
      </c>
      <c r="V2157" s="147" t="str">
        <f>IF(Data!C2161="","",C2161)</f>
        <v/>
      </c>
      <c r="W2157" s="146" t="str">
        <f>IFERROR(IF(V2157:$V$5009&lt;&gt;0, ABS(C2161-$AC$8),""),"")</f>
        <v/>
      </c>
      <c r="X2157" s="146" t="str">
        <f>IFERROR(IF(V2157:$V$5009&lt;&gt;0, (W2157-$AB$17)^2,""),"")</f>
        <v/>
      </c>
    </row>
    <row r="2158" spans="1:24" ht="23">
      <c r="A2158" s="154">
        <v>2149</v>
      </c>
      <c r="B2158" s="127" t="str">
        <f>IF(Data!B2158:$B$5009&lt;&gt;"",Data!B2158,"")</f>
        <v/>
      </c>
      <c r="C2158" s="127" t="str">
        <f>IF(Data!$C2158:C$5009&lt;&gt;"",Data!C2158,"")</f>
        <v/>
      </c>
      <c r="S2158" s="145" t="str">
        <f>IF(Data!B2162="","",B2162)</f>
        <v/>
      </c>
      <c r="T2158" s="146" t="str">
        <f>IFERROR(IF(S2158:$S$5009&lt;&gt;0, ABS(S2158-$AC$7),""),"")</f>
        <v/>
      </c>
      <c r="U2158" s="146" t="str">
        <f>IFERROR(IF(S2158:$S$5009&lt;&gt;0, (T2158-$AB$16)^2,""),"")</f>
        <v/>
      </c>
      <c r="V2158" s="147" t="str">
        <f>IF(Data!C2162="","",C2162)</f>
        <v/>
      </c>
      <c r="W2158" s="146" t="str">
        <f>IFERROR(IF(V2158:$V$5009&lt;&gt;0, ABS(C2162-$AC$8),""),"")</f>
        <v/>
      </c>
      <c r="X2158" s="146" t="str">
        <f>IFERROR(IF(V2158:$V$5009&lt;&gt;0, (W2158-$AB$17)^2,""),"")</f>
        <v/>
      </c>
    </row>
    <row r="2159" spans="1:24" ht="23">
      <c r="A2159" s="155">
        <v>2150</v>
      </c>
      <c r="B2159" s="127" t="str">
        <f>IF(Data!B2159:$B$5009&lt;&gt;"",Data!B2159,"")</f>
        <v/>
      </c>
      <c r="C2159" s="127" t="str">
        <f>IF(Data!$C2159:C$5009&lt;&gt;"",Data!C2159,"")</f>
        <v/>
      </c>
      <c r="S2159" s="145" t="str">
        <f>IF(Data!B2163="","",B2163)</f>
        <v/>
      </c>
      <c r="T2159" s="146" t="str">
        <f>IFERROR(IF(S2159:$S$5009&lt;&gt;0, ABS(S2159-$AC$7),""),"")</f>
        <v/>
      </c>
      <c r="U2159" s="146" t="str">
        <f>IFERROR(IF(S2159:$S$5009&lt;&gt;0, (T2159-$AB$16)^2,""),"")</f>
        <v/>
      </c>
      <c r="V2159" s="147" t="str">
        <f>IF(Data!C2163="","",C2163)</f>
        <v/>
      </c>
      <c r="W2159" s="146" t="str">
        <f>IFERROR(IF(V2159:$V$5009&lt;&gt;0, ABS(C2163-$AC$8),""),"")</f>
        <v/>
      </c>
      <c r="X2159" s="146" t="str">
        <f>IFERROR(IF(V2159:$V$5009&lt;&gt;0, (W2159-$AB$17)^2,""),"")</f>
        <v/>
      </c>
    </row>
    <row r="2160" spans="1:24" ht="23">
      <c r="A2160" s="154">
        <v>2151</v>
      </c>
      <c r="B2160" s="127" t="str">
        <f>IF(Data!B2160:$B$5009&lt;&gt;"",Data!B2160,"")</f>
        <v/>
      </c>
      <c r="C2160" s="127" t="str">
        <f>IF(Data!$C2160:C$5009&lt;&gt;"",Data!C2160,"")</f>
        <v/>
      </c>
      <c r="S2160" s="145" t="str">
        <f>IF(Data!B2164="","",B2164)</f>
        <v/>
      </c>
      <c r="T2160" s="146" t="str">
        <f>IFERROR(IF(S2160:$S$5009&lt;&gt;0, ABS(S2160-$AC$7),""),"")</f>
        <v/>
      </c>
      <c r="U2160" s="146" t="str">
        <f>IFERROR(IF(S2160:$S$5009&lt;&gt;0, (T2160-$AB$16)^2,""),"")</f>
        <v/>
      </c>
      <c r="V2160" s="147" t="str">
        <f>IF(Data!C2164="","",C2164)</f>
        <v/>
      </c>
      <c r="W2160" s="146" t="str">
        <f>IFERROR(IF(V2160:$V$5009&lt;&gt;0, ABS(C2164-$AC$8),""),"")</f>
        <v/>
      </c>
      <c r="X2160" s="146" t="str">
        <f>IFERROR(IF(V2160:$V$5009&lt;&gt;0, (W2160-$AB$17)^2,""),"")</f>
        <v/>
      </c>
    </row>
    <row r="2161" spans="1:24" ht="23">
      <c r="A2161" s="155">
        <v>2152</v>
      </c>
      <c r="B2161" s="127" t="str">
        <f>IF(Data!B2161:$B$5009&lt;&gt;"",Data!B2161,"")</f>
        <v/>
      </c>
      <c r="C2161" s="127" t="str">
        <f>IF(Data!$C2161:C$5009&lt;&gt;"",Data!C2161,"")</f>
        <v/>
      </c>
      <c r="S2161" s="145" t="str">
        <f>IF(Data!B2165="","",B2165)</f>
        <v/>
      </c>
      <c r="T2161" s="146" t="str">
        <f>IFERROR(IF(S2161:$S$5009&lt;&gt;0, ABS(S2161-$AC$7),""),"")</f>
        <v/>
      </c>
      <c r="U2161" s="146" t="str">
        <f>IFERROR(IF(S2161:$S$5009&lt;&gt;0, (T2161-$AB$16)^2,""),"")</f>
        <v/>
      </c>
      <c r="V2161" s="147" t="str">
        <f>IF(Data!C2165="","",C2165)</f>
        <v/>
      </c>
      <c r="W2161" s="146" t="str">
        <f>IFERROR(IF(V2161:$V$5009&lt;&gt;0, ABS(C2165-$AC$8),""),"")</f>
        <v/>
      </c>
      <c r="X2161" s="146" t="str">
        <f>IFERROR(IF(V2161:$V$5009&lt;&gt;0, (W2161-$AB$17)^2,""),"")</f>
        <v/>
      </c>
    </row>
    <row r="2162" spans="1:24" ht="23">
      <c r="A2162" s="154">
        <v>2153</v>
      </c>
      <c r="B2162" s="127" t="str">
        <f>IF(Data!B2162:$B$5009&lt;&gt;"",Data!B2162,"")</f>
        <v/>
      </c>
      <c r="C2162" s="127" t="str">
        <f>IF(Data!$C2162:C$5009&lt;&gt;"",Data!C2162,"")</f>
        <v/>
      </c>
      <c r="S2162" s="145" t="str">
        <f>IF(Data!B2166="","",B2166)</f>
        <v/>
      </c>
      <c r="T2162" s="146" t="str">
        <f>IFERROR(IF(S2162:$S$5009&lt;&gt;0, ABS(S2162-$AC$7),""),"")</f>
        <v/>
      </c>
      <c r="U2162" s="146" t="str">
        <f>IFERROR(IF(S2162:$S$5009&lt;&gt;0, (T2162-$AB$16)^2,""),"")</f>
        <v/>
      </c>
      <c r="V2162" s="147" t="str">
        <f>IF(Data!C2166="","",C2166)</f>
        <v/>
      </c>
      <c r="W2162" s="146" t="str">
        <f>IFERROR(IF(V2162:$V$5009&lt;&gt;0, ABS(C2166-$AC$8),""),"")</f>
        <v/>
      </c>
      <c r="X2162" s="146" t="str">
        <f>IFERROR(IF(V2162:$V$5009&lt;&gt;0, (W2162-$AB$17)^2,""),"")</f>
        <v/>
      </c>
    </row>
    <row r="2163" spans="1:24" ht="23">
      <c r="A2163" s="155">
        <v>2154</v>
      </c>
      <c r="B2163" s="127" t="str">
        <f>IF(Data!B2163:$B$5009&lt;&gt;"",Data!B2163,"")</f>
        <v/>
      </c>
      <c r="C2163" s="127" t="str">
        <f>IF(Data!$C2163:C$5009&lt;&gt;"",Data!C2163,"")</f>
        <v/>
      </c>
      <c r="S2163" s="145" t="str">
        <f>IF(Data!B2167="","",B2167)</f>
        <v/>
      </c>
      <c r="T2163" s="146" t="str">
        <f>IFERROR(IF(S2163:$S$5009&lt;&gt;0, ABS(S2163-$AC$7),""),"")</f>
        <v/>
      </c>
      <c r="U2163" s="146" t="str">
        <f>IFERROR(IF(S2163:$S$5009&lt;&gt;0, (T2163-$AB$16)^2,""),"")</f>
        <v/>
      </c>
      <c r="V2163" s="147" t="str">
        <f>IF(Data!C2167="","",C2167)</f>
        <v/>
      </c>
      <c r="W2163" s="146" t="str">
        <f>IFERROR(IF(V2163:$V$5009&lt;&gt;0, ABS(C2167-$AC$8),""),"")</f>
        <v/>
      </c>
      <c r="X2163" s="146" t="str">
        <f>IFERROR(IF(V2163:$V$5009&lt;&gt;0, (W2163-$AB$17)^2,""),"")</f>
        <v/>
      </c>
    </row>
    <row r="2164" spans="1:24" ht="23">
      <c r="A2164" s="154">
        <v>2155</v>
      </c>
      <c r="B2164" s="127" t="str">
        <f>IF(Data!B2164:$B$5009&lt;&gt;"",Data!B2164,"")</f>
        <v/>
      </c>
      <c r="C2164" s="127" t="str">
        <f>IF(Data!$C2164:C$5009&lt;&gt;"",Data!C2164,"")</f>
        <v/>
      </c>
      <c r="S2164" s="145" t="str">
        <f>IF(Data!B2168="","",B2168)</f>
        <v/>
      </c>
      <c r="T2164" s="146" t="str">
        <f>IFERROR(IF(S2164:$S$5009&lt;&gt;0, ABS(S2164-$AC$7),""),"")</f>
        <v/>
      </c>
      <c r="U2164" s="146" t="str">
        <f>IFERROR(IF(S2164:$S$5009&lt;&gt;0, (T2164-$AB$16)^2,""),"")</f>
        <v/>
      </c>
      <c r="V2164" s="147" t="str">
        <f>IF(Data!C2168="","",C2168)</f>
        <v/>
      </c>
      <c r="W2164" s="146" t="str">
        <f>IFERROR(IF(V2164:$V$5009&lt;&gt;0, ABS(C2168-$AC$8),""),"")</f>
        <v/>
      </c>
      <c r="X2164" s="146" t="str">
        <f>IFERROR(IF(V2164:$V$5009&lt;&gt;0, (W2164-$AB$17)^2,""),"")</f>
        <v/>
      </c>
    </row>
    <row r="2165" spans="1:24" ht="23">
      <c r="A2165" s="155">
        <v>2156</v>
      </c>
      <c r="B2165" s="127" t="str">
        <f>IF(Data!B2165:$B$5009&lt;&gt;"",Data!B2165,"")</f>
        <v/>
      </c>
      <c r="C2165" s="127" t="str">
        <f>IF(Data!$C2165:C$5009&lt;&gt;"",Data!C2165,"")</f>
        <v/>
      </c>
      <c r="S2165" s="145" t="str">
        <f>IF(Data!B2169="","",B2169)</f>
        <v/>
      </c>
      <c r="T2165" s="146" t="str">
        <f>IFERROR(IF(S2165:$S$5009&lt;&gt;0, ABS(S2165-$AC$7),""),"")</f>
        <v/>
      </c>
      <c r="U2165" s="146" t="str">
        <f>IFERROR(IF(S2165:$S$5009&lt;&gt;0, (T2165-$AB$16)^2,""),"")</f>
        <v/>
      </c>
      <c r="V2165" s="147" t="str">
        <f>IF(Data!C2169="","",C2169)</f>
        <v/>
      </c>
      <c r="W2165" s="146" t="str">
        <f>IFERROR(IF(V2165:$V$5009&lt;&gt;0, ABS(C2169-$AC$8),""),"")</f>
        <v/>
      </c>
      <c r="X2165" s="146" t="str">
        <f>IFERROR(IF(V2165:$V$5009&lt;&gt;0, (W2165-$AB$17)^2,""),"")</f>
        <v/>
      </c>
    </row>
    <row r="2166" spans="1:24" ht="23">
      <c r="A2166" s="154">
        <v>2157</v>
      </c>
      <c r="B2166" s="127" t="str">
        <f>IF(Data!B2166:$B$5009&lt;&gt;"",Data!B2166,"")</f>
        <v/>
      </c>
      <c r="C2166" s="127" t="str">
        <f>IF(Data!$C2166:C$5009&lt;&gt;"",Data!C2166,"")</f>
        <v/>
      </c>
      <c r="S2166" s="145" t="str">
        <f>IF(Data!B2170="","",B2170)</f>
        <v/>
      </c>
      <c r="T2166" s="146" t="str">
        <f>IFERROR(IF(S2166:$S$5009&lt;&gt;0, ABS(S2166-$AC$7),""),"")</f>
        <v/>
      </c>
      <c r="U2166" s="146" t="str">
        <f>IFERROR(IF(S2166:$S$5009&lt;&gt;0, (T2166-$AB$16)^2,""),"")</f>
        <v/>
      </c>
      <c r="V2166" s="147" t="str">
        <f>IF(Data!C2170="","",C2170)</f>
        <v/>
      </c>
      <c r="W2166" s="146" t="str">
        <f>IFERROR(IF(V2166:$V$5009&lt;&gt;0, ABS(C2170-$AC$8),""),"")</f>
        <v/>
      </c>
      <c r="X2166" s="146" t="str">
        <f>IFERROR(IF(V2166:$V$5009&lt;&gt;0, (W2166-$AB$17)^2,""),"")</f>
        <v/>
      </c>
    </row>
    <row r="2167" spans="1:24" ht="23">
      <c r="A2167" s="155">
        <v>2158</v>
      </c>
      <c r="B2167" s="127" t="str">
        <f>IF(Data!B2167:$B$5009&lt;&gt;"",Data!B2167,"")</f>
        <v/>
      </c>
      <c r="C2167" s="127" t="str">
        <f>IF(Data!$C2167:C$5009&lt;&gt;"",Data!C2167,"")</f>
        <v/>
      </c>
      <c r="S2167" s="145" t="str">
        <f>IF(Data!B2171="","",B2171)</f>
        <v/>
      </c>
      <c r="T2167" s="146" t="str">
        <f>IFERROR(IF(S2167:$S$5009&lt;&gt;0, ABS(S2167-$AC$7),""),"")</f>
        <v/>
      </c>
      <c r="U2167" s="146" t="str">
        <f>IFERROR(IF(S2167:$S$5009&lt;&gt;0, (T2167-$AB$16)^2,""),"")</f>
        <v/>
      </c>
      <c r="V2167" s="147" t="str">
        <f>IF(Data!C2171="","",C2171)</f>
        <v/>
      </c>
      <c r="W2167" s="146" t="str">
        <f>IFERROR(IF(V2167:$V$5009&lt;&gt;0, ABS(C2171-$AC$8),""),"")</f>
        <v/>
      </c>
      <c r="X2167" s="146" t="str">
        <f>IFERROR(IF(V2167:$V$5009&lt;&gt;0, (W2167-$AB$17)^2,""),"")</f>
        <v/>
      </c>
    </row>
    <row r="2168" spans="1:24" ht="23">
      <c r="A2168" s="154">
        <v>2159</v>
      </c>
      <c r="B2168" s="127" t="str">
        <f>IF(Data!B2168:$B$5009&lt;&gt;"",Data!B2168,"")</f>
        <v/>
      </c>
      <c r="C2168" s="127" t="str">
        <f>IF(Data!$C2168:C$5009&lt;&gt;"",Data!C2168,"")</f>
        <v/>
      </c>
      <c r="S2168" s="145" t="str">
        <f>IF(Data!B2172="","",B2172)</f>
        <v/>
      </c>
      <c r="T2168" s="146" t="str">
        <f>IFERROR(IF(S2168:$S$5009&lt;&gt;0, ABS(S2168-$AC$7),""),"")</f>
        <v/>
      </c>
      <c r="U2168" s="146" t="str">
        <f>IFERROR(IF(S2168:$S$5009&lt;&gt;0, (T2168-$AB$16)^2,""),"")</f>
        <v/>
      </c>
      <c r="V2168" s="147" t="str">
        <f>IF(Data!C2172="","",C2172)</f>
        <v/>
      </c>
      <c r="W2168" s="146" t="str">
        <f>IFERROR(IF(V2168:$V$5009&lt;&gt;0, ABS(C2172-$AC$8),""),"")</f>
        <v/>
      </c>
      <c r="X2168" s="146" t="str">
        <f>IFERROR(IF(V2168:$V$5009&lt;&gt;0, (W2168-$AB$17)^2,""),"")</f>
        <v/>
      </c>
    </row>
    <row r="2169" spans="1:24" ht="23">
      <c r="A2169" s="155">
        <v>2160</v>
      </c>
      <c r="B2169" s="127" t="str">
        <f>IF(Data!B2169:$B$5009&lt;&gt;"",Data!B2169,"")</f>
        <v/>
      </c>
      <c r="C2169" s="127" t="str">
        <f>IF(Data!$C2169:C$5009&lt;&gt;"",Data!C2169,"")</f>
        <v/>
      </c>
      <c r="S2169" s="145" t="str">
        <f>IF(Data!B2173="","",B2173)</f>
        <v/>
      </c>
      <c r="T2169" s="146" t="str">
        <f>IFERROR(IF(S2169:$S$5009&lt;&gt;0, ABS(S2169-$AC$7),""),"")</f>
        <v/>
      </c>
      <c r="U2169" s="146" t="str">
        <f>IFERROR(IF(S2169:$S$5009&lt;&gt;0, (T2169-$AB$16)^2,""),"")</f>
        <v/>
      </c>
      <c r="V2169" s="147" t="str">
        <f>IF(Data!C2173="","",C2173)</f>
        <v/>
      </c>
      <c r="W2169" s="146" t="str">
        <f>IFERROR(IF(V2169:$V$5009&lt;&gt;0, ABS(C2173-$AC$8),""),"")</f>
        <v/>
      </c>
      <c r="X2169" s="146" t="str">
        <f>IFERROR(IF(V2169:$V$5009&lt;&gt;0, (W2169-$AB$17)^2,""),"")</f>
        <v/>
      </c>
    </row>
    <row r="2170" spans="1:24" ht="23">
      <c r="A2170" s="154">
        <v>2161</v>
      </c>
      <c r="B2170" s="127" t="str">
        <f>IF(Data!B2170:$B$5009&lt;&gt;"",Data!B2170,"")</f>
        <v/>
      </c>
      <c r="C2170" s="127" t="str">
        <f>IF(Data!$C2170:C$5009&lt;&gt;"",Data!C2170,"")</f>
        <v/>
      </c>
      <c r="S2170" s="145" t="str">
        <f>IF(Data!B2174="","",B2174)</f>
        <v/>
      </c>
      <c r="T2170" s="146" t="str">
        <f>IFERROR(IF(S2170:$S$5009&lt;&gt;0, ABS(S2170-$AC$7),""),"")</f>
        <v/>
      </c>
      <c r="U2170" s="146" t="str">
        <f>IFERROR(IF(S2170:$S$5009&lt;&gt;0, (T2170-$AB$16)^2,""),"")</f>
        <v/>
      </c>
      <c r="V2170" s="147" t="str">
        <f>IF(Data!C2174="","",C2174)</f>
        <v/>
      </c>
      <c r="W2170" s="146" t="str">
        <f>IFERROR(IF(V2170:$V$5009&lt;&gt;0, ABS(C2174-$AC$8),""),"")</f>
        <v/>
      </c>
      <c r="X2170" s="146" t="str">
        <f>IFERROR(IF(V2170:$V$5009&lt;&gt;0, (W2170-$AB$17)^2,""),"")</f>
        <v/>
      </c>
    </row>
    <row r="2171" spans="1:24" ht="23">
      <c r="A2171" s="155">
        <v>2162</v>
      </c>
      <c r="B2171" s="127" t="str">
        <f>IF(Data!B2171:$B$5009&lt;&gt;"",Data!B2171,"")</f>
        <v/>
      </c>
      <c r="C2171" s="127" t="str">
        <f>IF(Data!$C2171:C$5009&lt;&gt;"",Data!C2171,"")</f>
        <v/>
      </c>
      <c r="S2171" s="145" t="str">
        <f>IF(Data!B2175="","",B2175)</f>
        <v/>
      </c>
      <c r="T2171" s="146" t="str">
        <f>IFERROR(IF(S2171:$S$5009&lt;&gt;0, ABS(S2171-$AC$7),""),"")</f>
        <v/>
      </c>
      <c r="U2171" s="146" t="str">
        <f>IFERROR(IF(S2171:$S$5009&lt;&gt;0, (T2171-$AB$16)^2,""),"")</f>
        <v/>
      </c>
      <c r="V2171" s="147" t="str">
        <f>IF(Data!C2175="","",C2175)</f>
        <v/>
      </c>
      <c r="W2171" s="146" t="str">
        <f>IFERROR(IF(V2171:$V$5009&lt;&gt;0, ABS(C2175-$AC$8),""),"")</f>
        <v/>
      </c>
      <c r="X2171" s="146" t="str">
        <f>IFERROR(IF(V2171:$V$5009&lt;&gt;0, (W2171-$AB$17)^2,""),"")</f>
        <v/>
      </c>
    </row>
    <row r="2172" spans="1:24" ht="23">
      <c r="A2172" s="154">
        <v>2163</v>
      </c>
      <c r="B2172" s="127" t="str">
        <f>IF(Data!B2172:$B$5009&lt;&gt;"",Data!B2172,"")</f>
        <v/>
      </c>
      <c r="C2172" s="127" t="str">
        <f>IF(Data!$C2172:C$5009&lt;&gt;"",Data!C2172,"")</f>
        <v/>
      </c>
      <c r="S2172" s="145" t="str">
        <f>IF(Data!B2176="","",B2176)</f>
        <v/>
      </c>
      <c r="T2172" s="146" t="str">
        <f>IFERROR(IF(S2172:$S$5009&lt;&gt;0, ABS(S2172-$AC$7),""),"")</f>
        <v/>
      </c>
      <c r="U2172" s="146" t="str">
        <f>IFERROR(IF(S2172:$S$5009&lt;&gt;0, (T2172-$AB$16)^2,""),"")</f>
        <v/>
      </c>
      <c r="V2172" s="147" t="str">
        <f>IF(Data!C2176="","",C2176)</f>
        <v/>
      </c>
      <c r="W2172" s="146" t="str">
        <f>IFERROR(IF(V2172:$V$5009&lt;&gt;0, ABS(C2176-$AC$8),""),"")</f>
        <v/>
      </c>
      <c r="X2172" s="146" t="str">
        <f>IFERROR(IF(V2172:$V$5009&lt;&gt;0, (W2172-$AB$17)^2,""),"")</f>
        <v/>
      </c>
    </row>
    <row r="2173" spans="1:24" ht="23">
      <c r="A2173" s="155">
        <v>2164</v>
      </c>
      <c r="B2173" s="127" t="str">
        <f>IF(Data!B2173:$B$5009&lt;&gt;"",Data!B2173,"")</f>
        <v/>
      </c>
      <c r="C2173" s="127" t="str">
        <f>IF(Data!$C2173:C$5009&lt;&gt;"",Data!C2173,"")</f>
        <v/>
      </c>
      <c r="S2173" s="145" t="str">
        <f>IF(Data!B2177="","",B2177)</f>
        <v/>
      </c>
      <c r="T2173" s="146" t="str">
        <f>IFERROR(IF(S2173:$S$5009&lt;&gt;0, ABS(S2173-$AC$7),""),"")</f>
        <v/>
      </c>
      <c r="U2173" s="146" t="str">
        <f>IFERROR(IF(S2173:$S$5009&lt;&gt;0, (T2173-$AB$16)^2,""),"")</f>
        <v/>
      </c>
      <c r="V2173" s="147" t="str">
        <f>IF(Data!C2177="","",C2177)</f>
        <v/>
      </c>
      <c r="W2173" s="146" t="str">
        <f>IFERROR(IF(V2173:$V$5009&lt;&gt;0, ABS(C2177-$AC$8),""),"")</f>
        <v/>
      </c>
      <c r="X2173" s="146" t="str">
        <f>IFERROR(IF(V2173:$V$5009&lt;&gt;0, (W2173-$AB$17)^2,""),"")</f>
        <v/>
      </c>
    </row>
    <row r="2174" spans="1:24" ht="23">
      <c r="A2174" s="154">
        <v>2165</v>
      </c>
      <c r="B2174" s="127" t="str">
        <f>IF(Data!B2174:$B$5009&lt;&gt;"",Data!B2174,"")</f>
        <v/>
      </c>
      <c r="C2174" s="127" t="str">
        <f>IF(Data!$C2174:C$5009&lt;&gt;"",Data!C2174,"")</f>
        <v/>
      </c>
      <c r="S2174" s="145" t="str">
        <f>IF(Data!B2178="","",B2178)</f>
        <v/>
      </c>
      <c r="T2174" s="146" t="str">
        <f>IFERROR(IF(S2174:$S$5009&lt;&gt;0, ABS(S2174-$AC$7),""),"")</f>
        <v/>
      </c>
      <c r="U2174" s="146" t="str">
        <f>IFERROR(IF(S2174:$S$5009&lt;&gt;0, (T2174-$AB$16)^2,""),"")</f>
        <v/>
      </c>
      <c r="V2174" s="147" t="str">
        <f>IF(Data!C2178="","",C2178)</f>
        <v/>
      </c>
      <c r="W2174" s="146" t="str">
        <f>IFERROR(IF(V2174:$V$5009&lt;&gt;0, ABS(C2178-$AC$8),""),"")</f>
        <v/>
      </c>
      <c r="X2174" s="146" t="str">
        <f>IFERROR(IF(V2174:$V$5009&lt;&gt;0, (W2174-$AB$17)^2,""),"")</f>
        <v/>
      </c>
    </row>
    <row r="2175" spans="1:24" ht="23">
      <c r="A2175" s="155">
        <v>2166</v>
      </c>
      <c r="B2175" s="127" t="str">
        <f>IF(Data!B2175:$B$5009&lt;&gt;"",Data!B2175,"")</f>
        <v/>
      </c>
      <c r="C2175" s="127" t="str">
        <f>IF(Data!$C2175:C$5009&lt;&gt;"",Data!C2175,"")</f>
        <v/>
      </c>
      <c r="S2175" s="145" t="str">
        <f>IF(Data!B2179="","",B2179)</f>
        <v/>
      </c>
      <c r="T2175" s="146" t="str">
        <f>IFERROR(IF(S2175:$S$5009&lt;&gt;0, ABS(S2175-$AC$7),""),"")</f>
        <v/>
      </c>
      <c r="U2175" s="146" t="str">
        <f>IFERROR(IF(S2175:$S$5009&lt;&gt;0, (T2175-$AB$16)^2,""),"")</f>
        <v/>
      </c>
      <c r="V2175" s="147" t="str">
        <f>IF(Data!C2179="","",C2179)</f>
        <v/>
      </c>
      <c r="W2175" s="146" t="str">
        <f>IFERROR(IF(V2175:$V$5009&lt;&gt;0, ABS(C2179-$AC$8),""),"")</f>
        <v/>
      </c>
      <c r="X2175" s="146" t="str">
        <f>IFERROR(IF(V2175:$V$5009&lt;&gt;0, (W2175-$AB$17)^2,""),"")</f>
        <v/>
      </c>
    </row>
    <row r="2176" spans="1:24" ht="23">
      <c r="A2176" s="154">
        <v>2167</v>
      </c>
      <c r="B2176" s="127" t="str">
        <f>IF(Data!B2176:$B$5009&lt;&gt;"",Data!B2176,"")</f>
        <v/>
      </c>
      <c r="C2176" s="127" t="str">
        <f>IF(Data!$C2176:C$5009&lt;&gt;"",Data!C2176,"")</f>
        <v/>
      </c>
      <c r="S2176" s="145" t="str">
        <f>IF(Data!B2180="","",B2180)</f>
        <v/>
      </c>
      <c r="T2176" s="146" t="str">
        <f>IFERROR(IF(S2176:$S$5009&lt;&gt;0, ABS(S2176-$AC$7),""),"")</f>
        <v/>
      </c>
      <c r="U2176" s="146" t="str">
        <f>IFERROR(IF(S2176:$S$5009&lt;&gt;0, (T2176-$AB$16)^2,""),"")</f>
        <v/>
      </c>
      <c r="V2176" s="147" t="str">
        <f>IF(Data!C2180="","",C2180)</f>
        <v/>
      </c>
      <c r="W2176" s="146" t="str">
        <f>IFERROR(IF(V2176:$V$5009&lt;&gt;0, ABS(C2180-$AC$8),""),"")</f>
        <v/>
      </c>
      <c r="X2176" s="146" t="str">
        <f>IFERROR(IF(V2176:$V$5009&lt;&gt;0, (W2176-$AB$17)^2,""),"")</f>
        <v/>
      </c>
    </row>
    <row r="2177" spans="1:24" ht="23">
      <c r="A2177" s="155">
        <v>2168</v>
      </c>
      <c r="B2177" s="127" t="str">
        <f>IF(Data!B2177:$B$5009&lt;&gt;"",Data!B2177,"")</f>
        <v/>
      </c>
      <c r="C2177" s="127" t="str">
        <f>IF(Data!$C2177:C$5009&lt;&gt;"",Data!C2177,"")</f>
        <v/>
      </c>
      <c r="S2177" s="145" t="str">
        <f>IF(Data!B2181="","",B2181)</f>
        <v/>
      </c>
      <c r="T2177" s="146" t="str">
        <f>IFERROR(IF(S2177:$S$5009&lt;&gt;0, ABS(S2177-$AC$7),""),"")</f>
        <v/>
      </c>
      <c r="U2177" s="146" t="str">
        <f>IFERROR(IF(S2177:$S$5009&lt;&gt;0, (T2177-$AB$16)^2,""),"")</f>
        <v/>
      </c>
      <c r="V2177" s="147" t="str">
        <f>IF(Data!C2181="","",C2181)</f>
        <v/>
      </c>
      <c r="W2177" s="146" t="str">
        <f>IFERROR(IF(V2177:$V$5009&lt;&gt;0, ABS(C2181-$AC$8),""),"")</f>
        <v/>
      </c>
      <c r="X2177" s="146" t="str">
        <f>IFERROR(IF(V2177:$V$5009&lt;&gt;0, (W2177-$AB$17)^2,""),"")</f>
        <v/>
      </c>
    </row>
    <row r="2178" spans="1:24" ht="23">
      <c r="A2178" s="154">
        <v>2169</v>
      </c>
      <c r="B2178" s="127" t="str">
        <f>IF(Data!B2178:$B$5009&lt;&gt;"",Data!B2178,"")</f>
        <v/>
      </c>
      <c r="C2178" s="127" t="str">
        <f>IF(Data!$C2178:C$5009&lt;&gt;"",Data!C2178,"")</f>
        <v/>
      </c>
      <c r="S2178" s="145" t="str">
        <f>IF(Data!B2182="","",B2182)</f>
        <v/>
      </c>
      <c r="T2178" s="146" t="str">
        <f>IFERROR(IF(S2178:$S$5009&lt;&gt;0, ABS(S2178-$AC$7),""),"")</f>
        <v/>
      </c>
      <c r="U2178" s="146" t="str">
        <f>IFERROR(IF(S2178:$S$5009&lt;&gt;0, (T2178-$AB$16)^2,""),"")</f>
        <v/>
      </c>
      <c r="V2178" s="147" t="str">
        <f>IF(Data!C2182="","",C2182)</f>
        <v/>
      </c>
      <c r="W2178" s="146" t="str">
        <f>IFERROR(IF(V2178:$V$5009&lt;&gt;0, ABS(C2182-$AC$8),""),"")</f>
        <v/>
      </c>
      <c r="X2178" s="146" t="str">
        <f>IFERROR(IF(V2178:$V$5009&lt;&gt;0, (W2178-$AB$17)^2,""),"")</f>
        <v/>
      </c>
    </row>
    <row r="2179" spans="1:24" ht="23">
      <c r="A2179" s="155">
        <v>2170</v>
      </c>
      <c r="B2179" s="127" t="str">
        <f>IF(Data!B2179:$B$5009&lt;&gt;"",Data!B2179,"")</f>
        <v/>
      </c>
      <c r="C2179" s="127" t="str">
        <f>IF(Data!$C2179:C$5009&lt;&gt;"",Data!C2179,"")</f>
        <v/>
      </c>
      <c r="S2179" s="145" t="str">
        <f>IF(Data!B2183="","",B2183)</f>
        <v/>
      </c>
      <c r="T2179" s="146" t="str">
        <f>IFERROR(IF(S2179:$S$5009&lt;&gt;0, ABS(S2179-$AC$7),""),"")</f>
        <v/>
      </c>
      <c r="U2179" s="146" t="str">
        <f>IFERROR(IF(S2179:$S$5009&lt;&gt;0, (T2179-$AB$16)^2,""),"")</f>
        <v/>
      </c>
      <c r="V2179" s="147" t="str">
        <f>IF(Data!C2183="","",C2183)</f>
        <v/>
      </c>
      <c r="W2179" s="146" t="str">
        <f>IFERROR(IF(V2179:$V$5009&lt;&gt;0, ABS(C2183-$AC$8),""),"")</f>
        <v/>
      </c>
      <c r="X2179" s="146" t="str">
        <f>IFERROR(IF(V2179:$V$5009&lt;&gt;0, (W2179-$AB$17)^2,""),"")</f>
        <v/>
      </c>
    </row>
    <row r="2180" spans="1:24" ht="23">
      <c r="A2180" s="154">
        <v>2171</v>
      </c>
      <c r="B2180" s="127" t="str">
        <f>IF(Data!B2180:$B$5009&lt;&gt;"",Data!B2180,"")</f>
        <v/>
      </c>
      <c r="C2180" s="127" t="str">
        <f>IF(Data!$C2180:C$5009&lt;&gt;"",Data!C2180,"")</f>
        <v/>
      </c>
      <c r="S2180" s="145" t="str">
        <f>IF(Data!B2184="","",B2184)</f>
        <v/>
      </c>
      <c r="T2180" s="146" t="str">
        <f>IFERROR(IF(S2180:$S$5009&lt;&gt;0, ABS(S2180-$AC$7),""),"")</f>
        <v/>
      </c>
      <c r="U2180" s="146" t="str">
        <f>IFERROR(IF(S2180:$S$5009&lt;&gt;0, (T2180-$AB$16)^2,""),"")</f>
        <v/>
      </c>
      <c r="V2180" s="147" t="str">
        <f>IF(Data!C2184="","",C2184)</f>
        <v/>
      </c>
      <c r="W2180" s="146" t="str">
        <f>IFERROR(IF(V2180:$V$5009&lt;&gt;0, ABS(C2184-$AC$8),""),"")</f>
        <v/>
      </c>
      <c r="X2180" s="146" t="str">
        <f>IFERROR(IF(V2180:$V$5009&lt;&gt;0, (W2180-$AB$17)^2,""),"")</f>
        <v/>
      </c>
    </row>
    <row r="2181" spans="1:24" ht="23">
      <c r="A2181" s="155">
        <v>2172</v>
      </c>
      <c r="B2181" s="127" t="str">
        <f>IF(Data!B2181:$B$5009&lt;&gt;"",Data!B2181,"")</f>
        <v/>
      </c>
      <c r="C2181" s="127" t="str">
        <f>IF(Data!$C2181:C$5009&lt;&gt;"",Data!C2181,"")</f>
        <v/>
      </c>
      <c r="S2181" s="145" t="str">
        <f>IF(Data!B2185="","",B2185)</f>
        <v/>
      </c>
      <c r="T2181" s="146" t="str">
        <f>IFERROR(IF(S2181:$S$5009&lt;&gt;0, ABS(S2181-$AC$7),""),"")</f>
        <v/>
      </c>
      <c r="U2181" s="146" t="str">
        <f>IFERROR(IF(S2181:$S$5009&lt;&gt;0, (T2181-$AB$16)^2,""),"")</f>
        <v/>
      </c>
      <c r="V2181" s="147" t="str">
        <f>IF(Data!C2185="","",C2185)</f>
        <v/>
      </c>
      <c r="W2181" s="146" t="str">
        <f>IFERROR(IF(V2181:$V$5009&lt;&gt;0, ABS(C2185-$AC$8),""),"")</f>
        <v/>
      </c>
      <c r="X2181" s="146" t="str">
        <f>IFERROR(IF(V2181:$V$5009&lt;&gt;0, (W2181-$AB$17)^2,""),"")</f>
        <v/>
      </c>
    </row>
    <row r="2182" spans="1:24" ht="23">
      <c r="A2182" s="154">
        <v>2173</v>
      </c>
      <c r="B2182" s="127" t="str">
        <f>IF(Data!B2182:$B$5009&lt;&gt;"",Data!B2182,"")</f>
        <v/>
      </c>
      <c r="C2182" s="127" t="str">
        <f>IF(Data!$C2182:C$5009&lt;&gt;"",Data!C2182,"")</f>
        <v/>
      </c>
      <c r="S2182" s="145" t="str">
        <f>IF(Data!B2186="","",B2186)</f>
        <v/>
      </c>
      <c r="T2182" s="146" t="str">
        <f>IFERROR(IF(S2182:$S$5009&lt;&gt;0, ABS(S2182-$AC$7),""),"")</f>
        <v/>
      </c>
      <c r="U2182" s="146" t="str">
        <f>IFERROR(IF(S2182:$S$5009&lt;&gt;0, (T2182-$AB$16)^2,""),"")</f>
        <v/>
      </c>
      <c r="V2182" s="147" t="str">
        <f>IF(Data!C2186="","",C2186)</f>
        <v/>
      </c>
      <c r="W2182" s="146" t="str">
        <f>IFERROR(IF(V2182:$V$5009&lt;&gt;0, ABS(C2186-$AC$8),""),"")</f>
        <v/>
      </c>
      <c r="X2182" s="146" t="str">
        <f>IFERROR(IF(V2182:$V$5009&lt;&gt;0, (W2182-$AB$17)^2,""),"")</f>
        <v/>
      </c>
    </row>
    <row r="2183" spans="1:24" ht="23">
      <c r="A2183" s="155">
        <v>2174</v>
      </c>
      <c r="B2183" s="127" t="str">
        <f>IF(Data!B2183:$B$5009&lt;&gt;"",Data!B2183,"")</f>
        <v/>
      </c>
      <c r="C2183" s="127" t="str">
        <f>IF(Data!$C2183:C$5009&lt;&gt;"",Data!C2183,"")</f>
        <v/>
      </c>
      <c r="S2183" s="145" t="str">
        <f>IF(Data!B2187="","",B2187)</f>
        <v/>
      </c>
      <c r="T2183" s="146" t="str">
        <f>IFERROR(IF(S2183:$S$5009&lt;&gt;0, ABS(S2183-$AC$7),""),"")</f>
        <v/>
      </c>
      <c r="U2183" s="146" t="str">
        <f>IFERROR(IF(S2183:$S$5009&lt;&gt;0, (T2183-$AB$16)^2,""),"")</f>
        <v/>
      </c>
      <c r="V2183" s="147" t="str">
        <f>IF(Data!C2187="","",C2187)</f>
        <v/>
      </c>
      <c r="W2183" s="146" t="str">
        <f>IFERROR(IF(V2183:$V$5009&lt;&gt;0, ABS(C2187-$AC$8),""),"")</f>
        <v/>
      </c>
      <c r="X2183" s="146" t="str">
        <f>IFERROR(IF(V2183:$V$5009&lt;&gt;0, (W2183-$AB$17)^2,""),"")</f>
        <v/>
      </c>
    </row>
    <row r="2184" spans="1:24" ht="23">
      <c r="A2184" s="154">
        <v>2175</v>
      </c>
      <c r="B2184" s="127" t="str">
        <f>IF(Data!B2184:$B$5009&lt;&gt;"",Data!B2184,"")</f>
        <v/>
      </c>
      <c r="C2184" s="127" t="str">
        <f>IF(Data!$C2184:C$5009&lt;&gt;"",Data!C2184,"")</f>
        <v/>
      </c>
      <c r="S2184" s="145" t="str">
        <f>IF(Data!B2188="","",B2188)</f>
        <v/>
      </c>
      <c r="T2184" s="146" t="str">
        <f>IFERROR(IF(S2184:$S$5009&lt;&gt;0, ABS(S2184-$AC$7),""),"")</f>
        <v/>
      </c>
      <c r="U2184" s="146" t="str">
        <f>IFERROR(IF(S2184:$S$5009&lt;&gt;0, (T2184-$AB$16)^2,""),"")</f>
        <v/>
      </c>
      <c r="V2184" s="147" t="str">
        <f>IF(Data!C2188="","",C2188)</f>
        <v/>
      </c>
      <c r="W2184" s="146" t="str">
        <f>IFERROR(IF(V2184:$V$5009&lt;&gt;0, ABS(C2188-$AC$8),""),"")</f>
        <v/>
      </c>
      <c r="X2184" s="146" t="str">
        <f>IFERROR(IF(V2184:$V$5009&lt;&gt;0, (W2184-$AB$17)^2,""),"")</f>
        <v/>
      </c>
    </row>
    <row r="2185" spans="1:24" ht="23">
      <c r="A2185" s="155">
        <v>2176</v>
      </c>
      <c r="B2185" s="127" t="str">
        <f>IF(Data!B2185:$B$5009&lt;&gt;"",Data!B2185,"")</f>
        <v/>
      </c>
      <c r="C2185" s="127" t="str">
        <f>IF(Data!$C2185:C$5009&lt;&gt;"",Data!C2185,"")</f>
        <v/>
      </c>
      <c r="S2185" s="145" t="str">
        <f>IF(Data!B2189="","",B2189)</f>
        <v/>
      </c>
      <c r="T2185" s="146" t="str">
        <f>IFERROR(IF(S2185:$S$5009&lt;&gt;0, ABS(S2185-$AC$7),""),"")</f>
        <v/>
      </c>
      <c r="U2185" s="146" t="str">
        <f>IFERROR(IF(S2185:$S$5009&lt;&gt;0, (T2185-$AB$16)^2,""),"")</f>
        <v/>
      </c>
      <c r="V2185" s="147" t="str">
        <f>IF(Data!C2189="","",C2189)</f>
        <v/>
      </c>
      <c r="W2185" s="146" t="str">
        <f>IFERROR(IF(V2185:$V$5009&lt;&gt;0, ABS(C2189-$AC$8),""),"")</f>
        <v/>
      </c>
      <c r="X2185" s="146" t="str">
        <f>IFERROR(IF(V2185:$V$5009&lt;&gt;0, (W2185-$AB$17)^2,""),"")</f>
        <v/>
      </c>
    </row>
    <row r="2186" spans="1:24" ht="23">
      <c r="A2186" s="154">
        <v>2177</v>
      </c>
      <c r="B2186" s="127" t="str">
        <f>IF(Data!B2186:$B$5009&lt;&gt;"",Data!B2186,"")</f>
        <v/>
      </c>
      <c r="C2186" s="127" t="str">
        <f>IF(Data!$C2186:C$5009&lt;&gt;"",Data!C2186,"")</f>
        <v/>
      </c>
      <c r="S2186" s="145" t="str">
        <f>IF(Data!B2190="","",B2190)</f>
        <v/>
      </c>
      <c r="T2186" s="146" t="str">
        <f>IFERROR(IF(S2186:$S$5009&lt;&gt;0, ABS(S2186-$AC$7),""),"")</f>
        <v/>
      </c>
      <c r="U2186" s="146" t="str">
        <f>IFERROR(IF(S2186:$S$5009&lt;&gt;0, (T2186-$AB$16)^2,""),"")</f>
        <v/>
      </c>
      <c r="V2186" s="147" t="str">
        <f>IF(Data!C2190="","",C2190)</f>
        <v/>
      </c>
      <c r="W2186" s="146" t="str">
        <f>IFERROR(IF(V2186:$V$5009&lt;&gt;0, ABS(C2190-$AC$8),""),"")</f>
        <v/>
      </c>
      <c r="X2186" s="146" t="str">
        <f>IFERROR(IF(V2186:$V$5009&lt;&gt;0, (W2186-$AB$17)^2,""),"")</f>
        <v/>
      </c>
    </row>
    <row r="2187" spans="1:24" ht="23">
      <c r="A2187" s="155">
        <v>2178</v>
      </c>
      <c r="B2187" s="127" t="str">
        <f>IF(Data!B2187:$B$5009&lt;&gt;"",Data!B2187,"")</f>
        <v/>
      </c>
      <c r="C2187" s="127" t="str">
        <f>IF(Data!$C2187:C$5009&lt;&gt;"",Data!C2187,"")</f>
        <v/>
      </c>
      <c r="S2187" s="145" t="str">
        <f>IF(Data!B2191="","",B2191)</f>
        <v/>
      </c>
      <c r="T2187" s="146" t="str">
        <f>IFERROR(IF(S2187:$S$5009&lt;&gt;0, ABS(S2187-$AC$7),""),"")</f>
        <v/>
      </c>
      <c r="U2187" s="146" t="str">
        <f>IFERROR(IF(S2187:$S$5009&lt;&gt;0, (T2187-$AB$16)^2,""),"")</f>
        <v/>
      </c>
      <c r="V2187" s="147" t="str">
        <f>IF(Data!C2191="","",C2191)</f>
        <v/>
      </c>
      <c r="W2187" s="146" t="str">
        <f>IFERROR(IF(V2187:$V$5009&lt;&gt;0, ABS(C2191-$AC$8),""),"")</f>
        <v/>
      </c>
      <c r="X2187" s="146" t="str">
        <f>IFERROR(IF(V2187:$V$5009&lt;&gt;0, (W2187-$AB$17)^2,""),"")</f>
        <v/>
      </c>
    </row>
    <row r="2188" spans="1:24" ht="23">
      <c r="A2188" s="154">
        <v>2179</v>
      </c>
      <c r="B2188" s="127" t="str">
        <f>IF(Data!B2188:$B$5009&lt;&gt;"",Data!B2188,"")</f>
        <v/>
      </c>
      <c r="C2188" s="127" t="str">
        <f>IF(Data!$C2188:C$5009&lt;&gt;"",Data!C2188,"")</f>
        <v/>
      </c>
      <c r="S2188" s="145" t="str">
        <f>IF(Data!B2192="","",B2192)</f>
        <v/>
      </c>
      <c r="T2188" s="146" t="str">
        <f>IFERROR(IF(S2188:$S$5009&lt;&gt;0, ABS(S2188-$AC$7),""),"")</f>
        <v/>
      </c>
      <c r="U2188" s="146" t="str">
        <f>IFERROR(IF(S2188:$S$5009&lt;&gt;0, (T2188-$AB$16)^2,""),"")</f>
        <v/>
      </c>
      <c r="V2188" s="147" t="str">
        <f>IF(Data!C2192="","",C2192)</f>
        <v/>
      </c>
      <c r="W2188" s="146" t="str">
        <f>IFERROR(IF(V2188:$V$5009&lt;&gt;0, ABS(C2192-$AC$8),""),"")</f>
        <v/>
      </c>
      <c r="X2188" s="146" t="str">
        <f>IFERROR(IF(V2188:$V$5009&lt;&gt;0, (W2188-$AB$17)^2,""),"")</f>
        <v/>
      </c>
    </row>
    <row r="2189" spans="1:24" ht="23">
      <c r="A2189" s="155">
        <v>2180</v>
      </c>
      <c r="B2189" s="127" t="str">
        <f>IF(Data!B2189:$B$5009&lt;&gt;"",Data!B2189,"")</f>
        <v/>
      </c>
      <c r="C2189" s="127" t="str">
        <f>IF(Data!$C2189:C$5009&lt;&gt;"",Data!C2189,"")</f>
        <v/>
      </c>
      <c r="S2189" s="145" t="str">
        <f>IF(Data!B2193="","",B2193)</f>
        <v/>
      </c>
      <c r="T2189" s="146" t="str">
        <f>IFERROR(IF(S2189:$S$5009&lt;&gt;0, ABS(S2189-$AC$7),""),"")</f>
        <v/>
      </c>
      <c r="U2189" s="146" t="str">
        <f>IFERROR(IF(S2189:$S$5009&lt;&gt;0, (T2189-$AB$16)^2,""),"")</f>
        <v/>
      </c>
      <c r="V2189" s="147" t="str">
        <f>IF(Data!C2193="","",C2193)</f>
        <v/>
      </c>
      <c r="W2189" s="146" t="str">
        <f>IFERROR(IF(V2189:$V$5009&lt;&gt;0, ABS(C2193-$AC$8),""),"")</f>
        <v/>
      </c>
      <c r="X2189" s="146" t="str">
        <f>IFERROR(IF(V2189:$V$5009&lt;&gt;0, (W2189-$AB$17)^2,""),"")</f>
        <v/>
      </c>
    </row>
    <row r="2190" spans="1:24" ht="23">
      <c r="A2190" s="154">
        <v>2181</v>
      </c>
      <c r="B2190" s="127" t="str">
        <f>IF(Data!B2190:$B$5009&lt;&gt;"",Data!B2190,"")</f>
        <v/>
      </c>
      <c r="C2190" s="127" t="str">
        <f>IF(Data!$C2190:C$5009&lt;&gt;"",Data!C2190,"")</f>
        <v/>
      </c>
      <c r="S2190" s="145" t="str">
        <f>IF(Data!B2194="","",B2194)</f>
        <v/>
      </c>
      <c r="T2190" s="146" t="str">
        <f>IFERROR(IF(S2190:$S$5009&lt;&gt;0, ABS(S2190-$AC$7),""),"")</f>
        <v/>
      </c>
      <c r="U2190" s="146" t="str">
        <f>IFERROR(IF(S2190:$S$5009&lt;&gt;0, (T2190-$AB$16)^2,""),"")</f>
        <v/>
      </c>
      <c r="V2190" s="147" t="str">
        <f>IF(Data!C2194="","",C2194)</f>
        <v/>
      </c>
      <c r="W2190" s="146" t="str">
        <f>IFERROR(IF(V2190:$V$5009&lt;&gt;0, ABS(C2194-$AC$8),""),"")</f>
        <v/>
      </c>
      <c r="X2190" s="146" t="str">
        <f>IFERROR(IF(V2190:$V$5009&lt;&gt;0, (W2190-$AB$17)^2,""),"")</f>
        <v/>
      </c>
    </row>
    <row r="2191" spans="1:24" ht="23">
      <c r="A2191" s="155">
        <v>2182</v>
      </c>
      <c r="B2191" s="127" t="str">
        <f>IF(Data!B2191:$B$5009&lt;&gt;"",Data!B2191,"")</f>
        <v/>
      </c>
      <c r="C2191" s="127" t="str">
        <f>IF(Data!$C2191:C$5009&lt;&gt;"",Data!C2191,"")</f>
        <v/>
      </c>
      <c r="S2191" s="145" t="str">
        <f>IF(Data!B2195="","",B2195)</f>
        <v/>
      </c>
      <c r="T2191" s="146" t="str">
        <f>IFERROR(IF(S2191:$S$5009&lt;&gt;0, ABS(S2191-$AC$7),""),"")</f>
        <v/>
      </c>
      <c r="U2191" s="146" t="str">
        <f>IFERROR(IF(S2191:$S$5009&lt;&gt;0, (T2191-$AB$16)^2,""),"")</f>
        <v/>
      </c>
      <c r="V2191" s="147" t="str">
        <f>IF(Data!C2195="","",C2195)</f>
        <v/>
      </c>
      <c r="W2191" s="146" t="str">
        <f>IFERROR(IF(V2191:$V$5009&lt;&gt;0, ABS(C2195-$AC$8),""),"")</f>
        <v/>
      </c>
      <c r="X2191" s="146" t="str">
        <f>IFERROR(IF(V2191:$V$5009&lt;&gt;0, (W2191-$AB$17)^2,""),"")</f>
        <v/>
      </c>
    </row>
    <row r="2192" spans="1:24" ht="23">
      <c r="A2192" s="154">
        <v>2183</v>
      </c>
      <c r="B2192" s="127" t="str">
        <f>IF(Data!B2192:$B$5009&lt;&gt;"",Data!B2192,"")</f>
        <v/>
      </c>
      <c r="C2192" s="127" t="str">
        <f>IF(Data!$C2192:C$5009&lt;&gt;"",Data!C2192,"")</f>
        <v/>
      </c>
      <c r="S2192" s="145" t="str">
        <f>IF(Data!B2196="","",B2196)</f>
        <v/>
      </c>
      <c r="T2192" s="146" t="str">
        <f>IFERROR(IF(S2192:$S$5009&lt;&gt;0, ABS(S2192-$AC$7),""),"")</f>
        <v/>
      </c>
      <c r="U2192" s="146" t="str">
        <f>IFERROR(IF(S2192:$S$5009&lt;&gt;0, (T2192-$AB$16)^2,""),"")</f>
        <v/>
      </c>
      <c r="V2192" s="147" t="str">
        <f>IF(Data!C2196="","",C2196)</f>
        <v/>
      </c>
      <c r="W2192" s="146" t="str">
        <f>IFERROR(IF(V2192:$V$5009&lt;&gt;0, ABS(C2196-$AC$8),""),"")</f>
        <v/>
      </c>
      <c r="X2192" s="146" t="str">
        <f>IFERROR(IF(V2192:$V$5009&lt;&gt;0, (W2192-$AB$17)^2,""),"")</f>
        <v/>
      </c>
    </row>
    <row r="2193" spans="1:24" ht="23">
      <c r="A2193" s="155">
        <v>2184</v>
      </c>
      <c r="B2193" s="127" t="str">
        <f>IF(Data!B2193:$B$5009&lt;&gt;"",Data!B2193,"")</f>
        <v/>
      </c>
      <c r="C2193" s="127" t="str">
        <f>IF(Data!$C2193:C$5009&lt;&gt;"",Data!C2193,"")</f>
        <v/>
      </c>
      <c r="S2193" s="145" t="str">
        <f>IF(Data!B2197="","",B2197)</f>
        <v/>
      </c>
      <c r="T2193" s="146" t="str">
        <f>IFERROR(IF(S2193:$S$5009&lt;&gt;0, ABS(S2193-$AC$7),""),"")</f>
        <v/>
      </c>
      <c r="U2193" s="146" t="str">
        <f>IFERROR(IF(S2193:$S$5009&lt;&gt;0, (T2193-$AB$16)^2,""),"")</f>
        <v/>
      </c>
      <c r="V2193" s="147" t="str">
        <f>IF(Data!C2197="","",C2197)</f>
        <v/>
      </c>
      <c r="W2193" s="146" t="str">
        <f>IFERROR(IF(V2193:$V$5009&lt;&gt;0, ABS(C2197-$AC$8),""),"")</f>
        <v/>
      </c>
      <c r="X2193" s="146" t="str">
        <f>IFERROR(IF(V2193:$V$5009&lt;&gt;0, (W2193-$AB$17)^2,""),"")</f>
        <v/>
      </c>
    </row>
    <row r="2194" spans="1:24" ht="23">
      <c r="A2194" s="154">
        <v>2185</v>
      </c>
      <c r="B2194" s="127" t="str">
        <f>IF(Data!B2194:$B$5009&lt;&gt;"",Data!B2194,"")</f>
        <v/>
      </c>
      <c r="C2194" s="127" t="str">
        <f>IF(Data!$C2194:C$5009&lt;&gt;"",Data!C2194,"")</f>
        <v/>
      </c>
      <c r="S2194" s="145" t="str">
        <f>IF(Data!B2198="","",B2198)</f>
        <v/>
      </c>
      <c r="T2194" s="146" t="str">
        <f>IFERROR(IF(S2194:$S$5009&lt;&gt;0, ABS(S2194-$AC$7),""),"")</f>
        <v/>
      </c>
      <c r="U2194" s="146" t="str">
        <f>IFERROR(IF(S2194:$S$5009&lt;&gt;0, (T2194-$AB$16)^2,""),"")</f>
        <v/>
      </c>
      <c r="V2194" s="147" t="str">
        <f>IF(Data!C2198="","",C2198)</f>
        <v/>
      </c>
      <c r="W2194" s="146" t="str">
        <f>IFERROR(IF(V2194:$V$5009&lt;&gt;0, ABS(C2198-$AC$8),""),"")</f>
        <v/>
      </c>
      <c r="X2194" s="146" t="str">
        <f>IFERROR(IF(V2194:$V$5009&lt;&gt;0, (W2194-$AB$17)^2,""),"")</f>
        <v/>
      </c>
    </row>
    <row r="2195" spans="1:24" ht="23">
      <c r="A2195" s="155">
        <v>2186</v>
      </c>
      <c r="B2195" s="127" t="str">
        <f>IF(Data!B2195:$B$5009&lt;&gt;"",Data!B2195,"")</f>
        <v/>
      </c>
      <c r="C2195" s="127" t="str">
        <f>IF(Data!$C2195:C$5009&lt;&gt;"",Data!C2195,"")</f>
        <v/>
      </c>
      <c r="S2195" s="145" t="str">
        <f>IF(Data!B2199="","",B2199)</f>
        <v/>
      </c>
      <c r="T2195" s="146" t="str">
        <f>IFERROR(IF(S2195:$S$5009&lt;&gt;0, ABS(S2195-$AC$7),""),"")</f>
        <v/>
      </c>
      <c r="U2195" s="146" t="str">
        <f>IFERROR(IF(S2195:$S$5009&lt;&gt;0, (T2195-$AB$16)^2,""),"")</f>
        <v/>
      </c>
      <c r="V2195" s="147" t="str">
        <f>IF(Data!C2199="","",C2199)</f>
        <v/>
      </c>
      <c r="W2195" s="146" t="str">
        <f>IFERROR(IF(V2195:$V$5009&lt;&gt;0, ABS(C2199-$AC$8),""),"")</f>
        <v/>
      </c>
      <c r="X2195" s="146" t="str">
        <f>IFERROR(IF(V2195:$V$5009&lt;&gt;0, (W2195-$AB$17)^2,""),"")</f>
        <v/>
      </c>
    </row>
    <row r="2196" spans="1:24" ht="23">
      <c r="A2196" s="154">
        <v>2187</v>
      </c>
      <c r="B2196" s="127" t="str">
        <f>IF(Data!B2196:$B$5009&lt;&gt;"",Data!B2196,"")</f>
        <v/>
      </c>
      <c r="C2196" s="127" t="str">
        <f>IF(Data!$C2196:C$5009&lt;&gt;"",Data!C2196,"")</f>
        <v/>
      </c>
      <c r="S2196" s="145" t="str">
        <f>IF(Data!B2200="","",B2200)</f>
        <v/>
      </c>
      <c r="T2196" s="146" t="str">
        <f>IFERROR(IF(S2196:$S$5009&lt;&gt;0, ABS(S2196-$AC$7),""),"")</f>
        <v/>
      </c>
      <c r="U2196" s="146" t="str">
        <f>IFERROR(IF(S2196:$S$5009&lt;&gt;0, (T2196-$AB$16)^2,""),"")</f>
        <v/>
      </c>
      <c r="V2196" s="147" t="str">
        <f>IF(Data!C2200="","",C2200)</f>
        <v/>
      </c>
      <c r="W2196" s="146" t="str">
        <f>IFERROR(IF(V2196:$V$5009&lt;&gt;0, ABS(C2200-$AC$8),""),"")</f>
        <v/>
      </c>
      <c r="X2196" s="146" t="str">
        <f>IFERROR(IF(V2196:$V$5009&lt;&gt;0, (W2196-$AB$17)^2,""),"")</f>
        <v/>
      </c>
    </row>
    <row r="2197" spans="1:24" ht="23">
      <c r="A2197" s="155">
        <v>2188</v>
      </c>
      <c r="B2197" s="127" t="str">
        <f>IF(Data!B2197:$B$5009&lt;&gt;"",Data!B2197,"")</f>
        <v/>
      </c>
      <c r="C2197" s="127" t="str">
        <f>IF(Data!$C2197:C$5009&lt;&gt;"",Data!C2197,"")</f>
        <v/>
      </c>
      <c r="S2197" s="145" t="str">
        <f>IF(Data!B2201="","",B2201)</f>
        <v/>
      </c>
      <c r="T2197" s="146" t="str">
        <f>IFERROR(IF(S2197:$S$5009&lt;&gt;0, ABS(S2197-$AC$7),""),"")</f>
        <v/>
      </c>
      <c r="U2197" s="146" t="str">
        <f>IFERROR(IF(S2197:$S$5009&lt;&gt;0, (T2197-$AB$16)^2,""),"")</f>
        <v/>
      </c>
      <c r="V2197" s="147" t="str">
        <f>IF(Data!C2201="","",C2201)</f>
        <v/>
      </c>
      <c r="W2197" s="146" t="str">
        <f>IFERROR(IF(V2197:$V$5009&lt;&gt;0, ABS(C2201-$AC$8),""),"")</f>
        <v/>
      </c>
      <c r="X2197" s="146" t="str">
        <f>IFERROR(IF(V2197:$V$5009&lt;&gt;0, (W2197-$AB$17)^2,""),"")</f>
        <v/>
      </c>
    </row>
    <row r="2198" spans="1:24" ht="23">
      <c r="A2198" s="154">
        <v>2189</v>
      </c>
      <c r="B2198" s="127" t="str">
        <f>IF(Data!B2198:$B$5009&lt;&gt;"",Data!B2198,"")</f>
        <v/>
      </c>
      <c r="C2198" s="127" t="str">
        <f>IF(Data!$C2198:C$5009&lt;&gt;"",Data!C2198,"")</f>
        <v/>
      </c>
      <c r="S2198" s="145" t="str">
        <f>IF(Data!B2202="","",B2202)</f>
        <v/>
      </c>
      <c r="T2198" s="146" t="str">
        <f>IFERROR(IF(S2198:$S$5009&lt;&gt;0, ABS(S2198-$AC$7),""),"")</f>
        <v/>
      </c>
      <c r="U2198" s="146" t="str">
        <f>IFERROR(IF(S2198:$S$5009&lt;&gt;0, (T2198-$AB$16)^2,""),"")</f>
        <v/>
      </c>
      <c r="V2198" s="147" t="str">
        <f>IF(Data!C2202="","",C2202)</f>
        <v/>
      </c>
      <c r="W2198" s="146" t="str">
        <f>IFERROR(IF(V2198:$V$5009&lt;&gt;0, ABS(C2202-$AC$8),""),"")</f>
        <v/>
      </c>
      <c r="X2198" s="146" t="str">
        <f>IFERROR(IF(V2198:$V$5009&lt;&gt;0, (W2198-$AB$17)^2,""),"")</f>
        <v/>
      </c>
    </row>
    <row r="2199" spans="1:24" ht="23">
      <c r="A2199" s="155">
        <v>2190</v>
      </c>
      <c r="B2199" s="127" t="str">
        <f>IF(Data!B2199:$B$5009&lt;&gt;"",Data!B2199,"")</f>
        <v/>
      </c>
      <c r="C2199" s="127" t="str">
        <f>IF(Data!$C2199:C$5009&lt;&gt;"",Data!C2199,"")</f>
        <v/>
      </c>
      <c r="S2199" s="145" t="str">
        <f>IF(Data!B2203="","",B2203)</f>
        <v/>
      </c>
      <c r="T2199" s="146" t="str">
        <f>IFERROR(IF(S2199:$S$5009&lt;&gt;0, ABS(S2199-$AC$7),""),"")</f>
        <v/>
      </c>
      <c r="U2199" s="146" t="str">
        <f>IFERROR(IF(S2199:$S$5009&lt;&gt;0, (T2199-$AB$16)^2,""),"")</f>
        <v/>
      </c>
      <c r="V2199" s="147" t="str">
        <f>IF(Data!C2203="","",C2203)</f>
        <v/>
      </c>
      <c r="W2199" s="146" t="str">
        <f>IFERROR(IF(V2199:$V$5009&lt;&gt;0, ABS(C2203-$AC$8),""),"")</f>
        <v/>
      </c>
      <c r="X2199" s="146" t="str">
        <f>IFERROR(IF(V2199:$V$5009&lt;&gt;0, (W2199-$AB$17)^2,""),"")</f>
        <v/>
      </c>
    </row>
    <row r="2200" spans="1:24" ht="23">
      <c r="A2200" s="154">
        <v>2191</v>
      </c>
      <c r="B2200" s="127" t="str">
        <f>IF(Data!B2200:$B$5009&lt;&gt;"",Data!B2200,"")</f>
        <v/>
      </c>
      <c r="C2200" s="127" t="str">
        <f>IF(Data!$C2200:C$5009&lt;&gt;"",Data!C2200,"")</f>
        <v/>
      </c>
      <c r="S2200" s="145" t="str">
        <f>IF(Data!B2204="","",B2204)</f>
        <v/>
      </c>
      <c r="T2200" s="146" t="str">
        <f>IFERROR(IF(S2200:$S$5009&lt;&gt;0, ABS(S2200-$AC$7),""),"")</f>
        <v/>
      </c>
      <c r="U2200" s="146" t="str">
        <f>IFERROR(IF(S2200:$S$5009&lt;&gt;0, (T2200-$AB$16)^2,""),"")</f>
        <v/>
      </c>
      <c r="V2200" s="147" t="str">
        <f>IF(Data!C2204="","",C2204)</f>
        <v/>
      </c>
      <c r="W2200" s="146" t="str">
        <f>IFERROR(IF(V2200:$V$5009&lt;&gt;0, ABS(C2204-$AC$8),""),"")</f>
        <v/>
      </c>
      <c r="X2200" s="146" t="str">
        <f>IFERROR(IF(V2200:$V$5009&lt;&gt;0, (W2200-$AB$17)^2,""),"")</f>
        <v/>
      </c>
    </row>
    <row r="2201" spans="1:24" ht="23">
      <c r="A2201" s="155">
        <v>2192</v>
      </c>
      <c r="B2201" s="127" t="str">
        <f>IF(Data!B2201:$B$5009&lt;&gt;"",Data!B2201,"")</f>
        <v/>
      </c>
      <c r="C2201" s="127" t="str">
        <f>IF(Data!$C2201:C$5009&lt;&gt;"",Data!C2201,"")</f>
        <v/>
      </c>
      <c r="S2201" s="145" t="str">
        <f>IF(Data!B2205="","",B2205)</f>
        <v/>
      </c>
      <c r="T2201" s="146" t="str">
        <f>IFERROR(IF(S2201:$S$5009&lt;&gt;0, ABS(S2201-$AC$7),""),"")</f>
        <v/>
      </c>
      <c r="U2201" s="146" t="str">
        <f>IFERROR(IF(S2201:$S$5009&lt;&gt;0, (T2201-$AB$16)^2,""),"")</f>
        <v/>
      </c>
      <c r="V2201" s="147" t="str">
        <f>IF(Data!C2205="","",C2205)</f>
        <v/>
      </c>
      <c r="W2201" s="146" t="str">
        <f>IFERROR(IF(V2201:$V$5009&lt;&gt;0, ABS(C2205-$AC$8),""),"")</f>
        <v/>
      </c>
      <c r="X2201" s="146" t="str">
        <f>IFERROR(IF(V2201:$V$5009&lt;&gt;0, (W2201-$AB$17)^2,""),"")</f>
        <v/>
      </c>
    </row>
    <row r="2202" spans="1:24" ht="23">
      <c r="A2202" s="154">
        <v>2193</v>
      </c>
      <c r="B2202" s="127" t="str">
        <f>IF(Data!B2202:$B$5009&lt;&gt;"",Data!B2202,"")</f>
        <v/>
      </c>
      <c r="C2202" s="127" t="str">
        <f>IF(Data!$C2202:C$5009&lt;&gt;"",Data!C2202,"")</f>
        <v/>
      </c>
      <c r="S2202" s="145" t="str">
        <f>IF(Data!B2206="","",B2206)</f>
        <v/>
      </c>
      <c r="T2202" s="146" t="str">
        <f>IFERROR(IF(S2202:$S$5009&lt;&gt;0, ABS(S2202-$AC$7),""),"")</f>
        <v/>
      </c>
      <c r="U2202" s="146" t="str">
        <f>IFERROR(IF(S2202:$S$5009&lt;&gt;0, (T2202-$AB$16)^2,""),"")</f>
        <v/>
      </c>
      <c r="V2202" s="147" t="str">
        <f>IF(Data!C2206="","",C2206)</f>
        <v/>
      </c>
      <c r="W2202" s="146" t="str">
        <f>IFERROR(IF(V2202:$V$5009&lt;&gt;0, ABS(C2206-$AC$8),""),"")</f>
        <v/>
      </c>
      <c r="X2202" s="146" t="str">
        <f>IFERROR(IF(V2202:$V$5009&lt;&gt;0, (W2202-$AB$17)^2,""),"")</f>
        <v/>
      </c>
    </row>
    <row r="2203" spans="1:24" ht="23">
      <c r="A2203" s="155">
        <v>2194</v>
      </c>
      <c r="B2203" s="127" t="str">
        <f>IF(Data!B2203:$B$5009&lt;&gt;"",Data!B2203,"")</f>
        <v/>
      </c>
      <c r="C2203" s="127" t="str">
        <f>IF(Data!$C2203:C$5009&lt;&gt;"",Data!C2203,"")</f>
        <v/>
      </c>
      <c r="S2203" s="145" t="str">
        <f>IF(Data!B2207="","",B2207)</f>
        <v/>
      </c>
      <c r="T2203" s="146" t="str">
        <f>IFERROR(IF(S2203:$S$5009&lt;&gt;0, ABS(S2203-$AC$7),""),"")</f>
        <v/>
      </c>
      <c r="U2203" s="146" t="str">
        <f>IFERROR(IF(S2203:$S$5009&lt;&gt;0, (T2203-$AB$16)^2,""),"")</f>
        <v/>
      </c>
      <c r="V2203" s="147" t="str">
        <f>IF(Data!C2207="","",C2207)</f>
        <v/>
      </c>
      <c r="W2203" s="146" t="str">
        <f>IFERROR(IF(V2203:$V$5009&lt;&gt;0, ABS(C2207-$AC$8),""),"")</f>
        <v/>
      </c>
      <c r="X2203" s="146" t="str">
        <f>IFERROR(IF(V2203:$V$5009&lt;&gt;0, (W2203-$AB$17)^2,""),"")</f>
        <v/>
      </c>
    </row>
    <row r="2204" spans="1:24" ht="23">
      <c r="A2204" s="154">
        <v>2195</v>
      </c>
      <c r="B2204" s="127" t="str">
        <f>IF(Data!B2204:$B$5009&lt;&gt;"",Data!B2204,"")</f>
        <v/>
      </c>
      <c r="C2204" s="127" t="str">
        <f>IF(Data!$C2204:C$5009&lt;&gt;"",Data!C2204,"")</f>
        <v/>
      </c>
      <c r="S2204" s="145" t="str">
        <f>IF(Data!B2208="","",B2208)</f>
        <v/>
      </c>
      <c r="T2204" s="146" t="str">
        <f>IFERROR(IF(S2204:$S$5009&lt;&gt;0, ABS(S2204-$AC$7),""),"")</f>
        <v/>
      </c>
      <c r="U2204" s="146" t="str">
        <f>IFERROR(IF(S2204:$S$5009&lt;&gt;0, (T2204-$AB$16)^2,""),"")</f>
        <v/>
      </c>
      <c r="V2204" s="147" t="str">
        <f>IF(Data!C2208="","",C2208)</f>
        <v/>
      </c>
      <c r="W2204" s="146" t="str">
        <f>IFERROR(IF(V2204:$V$5009&lt;&gt;0, ABS(C2208-$AC$8),""),"")</f>
        <v/>
      </c>
      <c r="X2204" s="146" t="str">
        <f>IFERROR(IF(V2204:$V$5009&lt;&gt;0, (W2204-$AB$17)^2,""),"")</f>
        <v/>
      </c>
    </row>
    <row r="2205" spans="1:24" ht="23">
      <c r="A2205" s="155">
        <v>2196</v>
      </c>
      <c r="B2205" s="127" t="str">
        <f>IF(Data!B2205:$B$5009&lt;&gt;"",Data!B2205,"")</f>
        <v/>
      </c>
      <c r="C2205" s="127" t="str">
        <f>IF(Data!$C2205:C$5009&lt;&gt;"",Data!C2205,"")</f>
        <v/>
      </c>
      <c r="S2205" s="145" t="str">
        <f>IF(Data!B2209="","",B2209)</f>
        <v/>
      </c>
      <c r="T2205" s="146" t="str">
        <f>IFERROR(IF(S2205:$S$5009&lt;&gt;0, ABS(S2205-$AC$7),""),"")</f>
        <v/>
      </c>
      <c r="U2205" s="146" t="str">
        <f>IFERROR(IF(S2205:$S$5009&lt;&gt;0, (T2205-$AB$16)^2,""),"")</f>
        <v/>
      </c>
      <c r="V2205" s="147" t="str">
        <f>IF(Data!C2209="","",C2209)</f>
        <v/>
      </c>
      <c r="W2205" s="146" t="str">
        <f>IFERROR(IF(V2205:$V$5009&lt;&gt;0, ABS(C2209-$AC$8),""),"")</f>
        <v/>
      </c>
      <c r="X2205" s="146" t="str">
        <f>IFERROR(IF(V2205:$V$5009&lt;&gt;0, (W2205-$AB$17)^2,""),"")</f>
        <v/>
      </c>
    </row>
    <row r="2206" spans="1:24" ht="23">
      <c r="A2206" s="154">
        <v>2197</v>
      </c>
      <c r="B2206" s="127" t="str">
        <f>IF(Data!B2206:$B$5009&lt;&gt;"",Data!B2206,"")</f>
        <v/>
      </c>
      <c r="C2206" s="127" t="str">
        <f>IF(Data!$C2206:C$5009&lt;&gt;"",Data!C2206,"")</f>
        <v/>
      </c>
      <c r="S2206" s="145" t="str">
        <f>IF(Data!B2210="","",B2210)</f>
        <v/>
      </c>
      <c r="T2206" s="146" t="str">
        <f>IFERROR(IF(S2206:$S$5009&lt;&gt;0, ABS(S2206-$AC$7),""),"")</f>
        <v/>
      </c>
      <c r="U2206" s="146" t="str">
        <f>IFERROR(IF(S2206:$S$5009&lt;&gt;0, (T2206-$AB$16)^2,""),"")</f>
        <v/>
      </c>
      <c r="V2206" s="147" t="str">
        <f>IF(Data!C2210="","",C2210)</f>
        <v/>
      </c>
      <c r="W2206" s="146" t="str">
        <f>IFERROR(IF(V2206:$V$5009&lt;&gt;0, ABS(C2210-$AC$8),""),"")</f>
        <v/>
      </c>
      <c r="X2206" s="146" t="str">
        <f>IFERROR(IF(V2206:$V$5009&lt;&gt;0, (W2206-$AB$17)^2,""),"")</f>
        <v/>
      </c>
    </row>
    <row r="2207" spans="1:24" ht="23">
      <c r="A2207" s="155">
        <v>2198</v>
      </c>
      <c r="B2207" s="127" t="str">
        <f>IF(Data!B2207:$B$5009&lt;&gt;"",Data!B2207,"")</f>
        <v/>
      </c>
      <c r="C2207" s="127" t="str">
        <f>IF(Data!$C2207:C$5009&lt;&gt;"",Data!C2207,"")</f>
        <v/>
      </c>
      <c r="S2207" s="145" t="str">
        <f>IF(Data!B2211="","",B2211)</f>
        <v/>
      </c>
      <c r="T2207" s="146" t="str">
        <f>IFERROR(IF(S2207:$S$5009&lt;&gt;0, ABS(S2207-$AC$7),""),"")</f>
        <v/>
      </c>
      <c r="U2207" s="146" t="str">
        <f>IFERROR(IF(S2207:$S$5009&lt;&gt;0, (T2207-$AB$16)^2,""),"")</f>
        <v/>
      </c>
      <c r="V2207" s="147" t="str">
        <f>IF(Data!C2211="","",C2211)</f>
        <v/>
      </c>
      <c r="W2207" s="146" t="str">
        <f>IFERROR(IF(V2207:$V$5009&lt;&gt;0, ABS(C2211-$AC$8),""),"")</f>
        <v/>
      </c>
      <c r="X2207" s="146" t="str">
        <f>IFERROR(IF(V2207:$V$5009&lt;&gt;0, (W2207-$AB$17)^2,""),"")</f>
        <v/>
      </c>
    </row>
    <row r="2208" spans="1:24" ht="23">
      <c r="A2208" s="154">
        <v>2199</v>
      </c>
      <c r="B2208" s="127" t="str">
        <f>IF(Data!B2208:$B$5009&lt;&gt;"",Data!B2208,"")</f>
        <v/>
      </c>
      <c r="C2208" s="127" t="str">
        <f>IF(Data!$C2208:C$5009&lt;&gt;"",Data!C2208,"")</f>
        <v/>
      </c>
      <c r="S2208" s="145" t="str">
        <f>IF(Data!B2212="","",B2212)</f>
        <v/>
      </c>
      <c r="T2208" s="146" t="str">
        <f>IFERROR(IF(S2208:$S$5009&lt;&gt;0, ABS(S2208-$AC$7),""),"")</f>
        <v/>
      </c>
      <c r="U2208" s="146" t="str">
        <f>IFERROR(IF(S2208:$S$5009&lt;&gt;0, (T2208-$AB$16)^2,""),"")</f>
        <v/>
      </c>
      <c r="V2208" s="147" t="str">
        <f>IF(Data!C2212="","",C2212)</f>
        <v/>
      </c>
      <c r="W2208" s="146" t="str">
        <f>IFERROR(IF(V2208:$V$5009&lt;&gt;0, ABS(C2212-$AC$8),""),"")</f>
        <v/>
      </c>
      <c r="X2208" s="146" t="str">
        <f>IFERROR(IF(V2208:$V$5009&lt;&gt;0, (W2208-$AB$17)^2,""),"")</f>
        <v/>
      </c>
    </row>
    <row r="2209" spans="1:24" ht="23">
      <c r="A2209" s="155">
        <v>2200</v>
      </c>
      <c r="B2209" s="127" t="str">
        <f>IF(Data!B2209:$B$5009&lt;&gt;"",Data!B2209,"")</f>
        <v/>
      </c>
      <c r="C2209" s="127" t="str">
        <f>IF(Data!$C2209:C$5009&lt;&gt;"",Data!C2209,"")</f>
        <v/>
      </c>
      <c r="S2209" s="145" t="str">
        <f>IF(Data!B2213="","",B2213)</f>
        <v/>
      </c>
      <c r="T2209" s="146" t="str">
        <f>IFERROR(IF(S2209:$S$5009&lt;&gt;0, ABS(S2209-$AC$7),""),"")</f>
        <v/>
      </c>
      <c r="U2209" s="146" t="str">
        <f>IFERROR(IF(S2209:$S$5009&lt;&gt;0, (T2209-$AB$16)^2,""),"")</f>
        <v/>
      </c>
      <c r="V2209" s="147" t="str">
        <f>IF(Data!C2213="","",C2213)</f>
        <v/>
      </c>
      <c r="W2209" s="146" t="str">
        <f>IFERROR(IF(V2209:$V$5009&lt;&gt;0, ABS(C2213-$AC$8),""),"")</f>
        <v/>
      </c>
      <c r="X2209" s="146" t="str">
        <f>IFERROR(IF(V2209:$V$5009&lt;&gt;0, (W2209-$AB$17)^2,""),"")</f>
        <v/>
      </c>
    </row>
    <row r="2210" spans="1:24" ht="23">
      <c r="A2210" s="154">
        <v>2201</v>
      </c>
      <c r="B2210" s="127" t="str">
        <f>IF(Data!B2210:$B$5009&lt;&gt;"",Data!B2210,"")</f>
        <v/>
      </c>
      <c r="C2210" s="127" t="str">
        <f>IF(Data!$C2210:C$5009&lt;&gt;"",Data!C2210,"")</f>
        <v/>
      </c>
      <c r="S2210" s="145" t="str">
        <f>IF(Data!B2214="","",B2214)</f>
        <v/>
      </c>
      <c r="T2210" s="146" t="str">
        <f>IFERROR(IF(S2210:$S$5009&lt;&gt;0, ABS(S2210-$AC$7),""),"")</f>
        <v/>
      </c>
      <c r="U2210" s="146" t="str">
        <f>IFERROR(IF(S2210:$S$5009&lt;&gt;0, (T2210-$AB$16)^2,""),"")</f>
        <v/>
      </c>
      <c r="V2210" s="147" t="str">
        <f>IF(Data!C2214="","",C2214)</f>
        <v/>
      </c>
      <c r="W2210" s="146" t="str">
        <f>IFERROR(IF(V2210:$V$5009&lt;&gt;0, ABS(C2214-$AC$8),""),"")</f>
        <v/>
      </c>
      <c r="X2210" s="146" t="str">
        <f>IFERROR(IF(V2210:$V$5009&lt;&gt;0, (W2210-$AB$17)^2,""),"")</f>
        <v/>
      </c>
    </row>
    <row r="2211" spans="1:24" ht="23">
      <c r="A2211" s="155">
        <v>2202</v>
      </c>
      <c r="B2211" s="127" t="str">
        <f>IF(Data!B2211:$B$5009&lt;&gt;"",Data!B2211,"")</f>
        <v/>
      </c>
      <c r="C2211" s="127" t="str">
        <f>IF(Data!$C2211:C$5009&lt;&gt;"",Data!C2211,"")</f>
        <v/>
      </c>
      <c r="S2211" s="145" t="str">
        <f>IF(Data!B2215="","",B2215)</f>
        <v/>
      </c>
      <c r="T2211" s="146" t="str">
        <f>IFERROR(IF(S2211:$S$5009&lt;&gt;0, ABS(S2211-$AC$7),""),"")</f>
        <v/>
      </c>
      <c r="U2211" s="146" t="str">
        <f>IFERROR(IF(S2211:$S$5009&lt;&gt;0, (T2211-$AB$16)^2,""),"")</f>
        <v/>
      </c>
      <c r="V2211" s="147" t="str">
        <f>IF(Data!C2215="","",C2215)</f>
        <v/>
      </c>
      <c r="W2211" s="146" t="str">
        <f>IFERROR(IF(V2211:$V$5009&lt;&gt;0, ABS(C2215-$AC$8),""),"")</f>
        <v/>
      </c>
      <c r="X2211" s="146" t="str">
        <f>IFERROR(IF(V2211:$V$5009&lt;&gt;0, (W2211-$AB$17)^2,""),"")</f>
        <v/>
      </c>
    </row>
    <row r="2212" spans="1:24" ht="23">
      <c r="A2212" s="154">
        <v>2203</v>
      </c>
      <c r="B2212" s="127" t="str">
        <f>IF(Data!B2212:$B$5009&lt;&gt;"",Data!B2212,"")</f>
        <v/>
      </c>
      <c r="C2212" s="127" t="str">
        <f>IF(Data!$C2212:C$5009&lt;&gt;"",Data!C2212,"")</f>
        <v/>
      </c>
      <c r="S2212" s="145" t="str">
        <f>IF(Data!B2216="","",B2216)</f>
        <v/>
      </c>
      <c r="T2212" s="146" t="str">
        <f>IFERROR(IF(S2212:$S$5009&lt;&gt;0, ABS(S2212-$AC$7),""),"")</f>
        <v/>
      </c>
      <c r="U2212" s="146" t="str">
        <f>IFERROR(IF(S2212:$S$5009&lt;&gt;0, (T2212-$AB$16)^2,""),"")</f>
        <v/>
      </c>
      <c r="V2212" s="147" t="str">
        <f>IF(Data!C2216="","",C2216)</f>
        <v/>
      </c>
      <c r="W2212" s="146" t="str">
        <f>IFERROR(IF(V2212:$V$5009&lt;&gt;0, ABS(C2216-$AC$8),""),"")</f>
        <v/>
      </c>
      <c r="X2212" s="146" t="str">
        <f>IFERROR(IF(V2212:$V$5009&lt;&gt;0, (W2212-$AB$17)^2,""),"")</f>
        <v/>
      </c>
    </row>
    <row r="2213" spans="1:24" ht="23">
      <c r="A2213" s="155">
        <v>2204</v>
      </c>
      <c r="B2213" s="127" t="str">
        <f>IF(Data!B2213:$B$5009&lt;&gt;"",Data!B2213,"")</f>
        <v/>
      </c>
      <c r="C2213" s="127" t="str">
        <f>IF(Data!$C2213:C$5009&lt;&gt;"",Data!C2213,"")</f>
        <v/>
      </c>
      <c r="S2213" s="145" t="str">
        <f>IF(Data!B2217="","",B2217)</f>
        <v/>
      </c>
      <c r="T2213" s="146" t="str">
        <f>IFERROR(IF(S2213:$S$5009&lt;&gt;0, ABS(S2213-$AC$7),""),"")</f>
        <v/>
      </c>
      <c r="U2213" s="146" t="str">
        <f>IFERROR(IF(S2213:$S$5009&lt;&gt;0, (T2213-$AB$16)^2,""),"")</f>
        <v/>
      </c>
      <c r="V2213" s="147" t="str">
        <f>IF(Data!C2217="","",C2217)</f>
        <v/>
      </c>
      <c r="W2213" s="146" t="str">
        <f>IFERROR(IF(V2213:$V$5009&lt;&gt;0, ABS(C2217-$AC$8),""),"")</f>
        <v/>
      </c>
      <c r="X2213" s="146" t="str">
        <f>IFERROR(IF(V2213:$V$5009&lt;&gt;0, (W2213-$AB$17)^2,""),"")</f>
        <v/>
      </c>
    </row>
    <row r="2214" spans="1:24" ht="23">
      <c r="A2214" s="154">
        <v>2205</v>
      </c>
      <c r="B2214" s="127" t="str">
        <f>IF(Data!B2214:$B$5009&lt;&gt;"",Data!B2214,"")</f>
        <v/>
      </c>
      <c r="C2214" s="127" t="str">
        <f>IF(Data!$C2214:C$5009&lt;&gt;"",Data!C2214,"")</f>
        <v/>
      </c>
      <c r="S2214" s="145" t="str">
        <f>IF(Data!B2218="","",B2218)</f>
        <v/>
      </c>
      <c r="T2214" s="146" t="str">
        <f>IFERROR(IF(S2214:$S$5009&lt;&gt;0, ABS(S2214-$AC$7),""),"")</f>
        <v/>
      </c>
      <c r="U2214" s="146" t="str">
        <f>IFERROR(IF(S2214:$S$5009&lt;&gt;0, (T2214-$AB$16)^2,""),"")</f>
        <v/>
      </c>
      <c r="V2214" s="147" t="str">
        <f>IF(Data!C2218="","",C2218)</f>
        <v/>
      </c>
      <c r="W2214" s="146" t="str">
        <f>IFERROR(IF(V2214:$V$5009&lt;&gt;0, ABS(C2218-$AC$8),""),"")</f>
        <v/>
      </c>
      <c r="X2214" s="146" t="str">
        <f>IFERROR(IF(V2214:$V$5009&lt;&gt;0, (W2214-$AB$17)^2,""),"")</f>
        <v/>
      </c>
    </row>
    <row r="2215" spans="1:24" ht="23">
      <c r="A2215" s="155">
        <v>2206</v>
      </c>
      <c r="B2215" s="127" t="str">
        <f>IF(Data!B2215:$B$5009&lt;&gt;"",Data!B2215,"")</f>
        <v/>
      </c>
      <c r="C2215" s="127" t="str">
        <f>IF(Data!$C2215:C$5009&lt;&gt;"",Data!C2215,"")</f>
        <v/>
      </c>
      <c r="S2215" s="145" t="str">
        <f>IF(Data!B2219="","",B2219)</f>
        <v/>
      </c>
      <c r="T2215" s="146" t="str">
        <f>IFERROR(IF(S2215:$S$5009&lt;&gt;0, ABS(S2215-$AC$7),""),"")</f>
        <v/>
      </c>
      <c r="U2215" s="146" t="str">
        <f>IFERROR(IF(S2215:$S$5009&lt;&gt;0, (T2215-$AB$16)^2,""),"")</f>
        <v/>
      </c>
      <c r="V2215" s="147" t="str">
        <f>IF(Data!C2219="","",C2219)</f>
        <v/>
      </c>
      <c r="W2215" s="146" t="str">
        <f>IFERROR(IF(V2215:$V$5009&lt;&gt;0, ABS(C2219-$AC$8),""),"")</f>
        <v/>
      </c>
      <c r="X2215" s="146" t="str">
        <f>IFERROR(IF(V2215:$V$5009&lt;&gt;0, (W2215-$AB$17)^2,""),"")</f>
        <v/>
      </c>
    </row>
    <row r="2216" spans="1:24" ht="23">
      <c r="A2216" s="154">
        <v>2207</v>
      </c>
      <c r="B2216" s="127" t="str">
        <f>IF(Data!B2216:$B$5009&lt;&gt;"",Data!B2216,"")</f>
        <v/>
      </c>
      <c r="C2216" s="127" t="str">
        <f>IF(Data!$C2216:C$5009&lt;&gt;"",Data!C2216,"")</f>
        <v/>
      </c>
      <c r="S2216" s="145" t="str">
        <f>IF(Data!B2220="","",B2220)</f>
        <v/>
      </c>
      <c r="T2216" s="146" t="str">
        <f>IFERROR(IF(S2216:$S$5009&lt;&gt;0, ABS(S2216-$AC$7),""),"")</f>
        <v/>
      </c>
      <c r="U2216" s="146" t="str">
        <f>IFERROR(IF(S2216:$S$5009&lt;&gt;0, (T2216-$AB$16)^2,""),"")</f>
        <v/>
      </c>
      <c r="V2216" s="147" t="str">
        <f>IF(Data!C2220="","",C2220)</f>
        <v/>
      </c>
      <c r="W2216" s="146" t="str">
        <f>IFERROR(IF(V2216:$V$5009&lt;&gt;0, ABS(C2220-$AC$8),""),"")</f>
        <v/>
      </c>
      <c r="X2216" s="146" t="str">
        <f>IFERROR(IF(V2216:$V$5009&lt;&gt;0, (W2216-$AB$17)^2,""),"")</f>
        <v/>
      </c>
    </row>
    <row r="2217" spans="1:24" ht="23">
      <c r="A2217" s="155">
        <v>2208</v>
      </c>
      <c r="B2217" s="127" t="str">
        <f>IF(Data!B2217:$B$5009&lt;&gt;"",Data!B2217,"")</f>
        <v/>
      </c>
      <c r="C2217" s="127" t="str">
        <f>IF(Data!$C2217:C$5009&lt;&gt;"",Data!C2217,"")</f>
        <v/>
      </c>
      <c r="S2217" s="145" t="str">
        <f>IF(Data!B2221="","",B2221)</f>
        <v/>
      </c>
      <c r="T2217" s="146" t="str">
        <f>IFERROR(IF(S2217:$S$5009&lt;&gt;0, ABS(S2217-$AC$7),""),"")</f>
        <v/>
      </c>
      <c r="U2217" s="146" t="str">
        <f>IFERROR(IF(S2217:$S$5009&lt;&gt;0, (T2217-$AB$16)^2,""),"")</f>
        <v/>
      </c>
      <c r="V2217" s="147" t="str">
        <f>IF(Data!C2221="","",C2221)</f>
        <v/>
      </c>
      <c r="W2217" s="146" t="str">
        <f>IFERROR(IF(V2217:$V$5009&lt;&gt;0, ABS(C2221-$AC$8),""),"")</f>
        <v/>
      </c>
      <c r="X2217" s="146" t="str">
        <f>IFERROR(IF(V2217:$V$5009&lt;&gt;0, (W2217-$AB$17)^2,""),"")</f>
        <v/>
      </c>
    </row>
    <row r="2218" spans="1:24" ht="23">
      <c r="A2218" s="154">
        <v>2209</v>
      </c>
      <c r="B2218" s="127" t="str">
        <f>IF(Data!B2218:$B$5009&lt;&gt;"",Data!B2218,"")</f>
        <v/>
      </c>
      <c r="C2218" s="127" t="str">
        <f>IF(Data!$C2218:C$5009&lt;&gt;"",Data!C2218,"")</f>
        <v/>
      </c>
      <c r="S2218" s="145" t="str">
        <f>IF(Data!B2222="","",B2222)</f>
        <v/>
      </c>
      <c r="T2218" s="146" t="str">
        <f>IFERROR(IF(S2218:$S$5009&lt;&gt;0, ABS(S2218-$AC$7),""),"")</f>
        <v/>
      </c>
      <c r="U2218" s="146" t="str">
        <f>IFERROR(IF(S2218:$S$5009&lt;&gt;0, (T2218-$AB$16)^2,""),"")</f>
        <v/>
      </c>
      <c r="V2218" s="147" t="str">
        <f>IF(Data!C2222="","",C2222)</f>
        <v/>
      </c>
      <c r="W2218" s="146" t="str">
        <f>IFERROR(IF(V2218:$V$5009&lt;&gt;0, ABS(C2222-$AC$8),""),"")</f>
        <v/>
      </c>
      <c r="X2218" s="146" t="str">
        <f>IFERROR(IF(V2218:$V$5009&lt;&gt;0, (W2218-$AB$17)^2,""),"")</f>
        <v/>
      </c>
    </row>
    <row r="2219" spans="1:24" ht="23">
      <c r="A2219" s="155">
        <v>2210</v>
      </c>
      <c r="B2219" s="127" t="str">
        <f>IF(Data!B2219:$B$5009&lt;&gt;"",Data!B2219,"")</f>
        <v/>
      </c>
      <c r="C2219" s="127" t="str">
        <f>IF(Data!$C2219:C$5009&lt;&gt;"",Data!C2219,"")</f>
        <v/>
      </c>
      <c r="S2219" s="145" t="str">
        <f>IF(Data!B2223="","",B2223)</f>
        <v/>
      </c>
      <c r="T2219" s="146" t="str">
        <f>IFERROR(IF(S2219:$S$5009&lt;&gt;0, ABS(S2219-$AC$7),""),"")</f>
        <v/>
      </c>
      <c r="U2219" s="146" t="str">
        <f>IFERROR(IF(S2219:$S$5009&lt;&gt;0, (T2219-$AB$16)^2,""),"")</f>
        <v/>
      </c>
      <c r="V2219" s="147" t="str">
        <f>IF(Data!C2223="","",C2223)</f>
        <v/>
      </c>
      <c r="W2219" s="146" t="str">
        <f>IFERROR(IF(V2219:$V$5009&lt;&gt;0, ABS(C2223-$AC$8),""),"")</f>
        <v/>
      </c>
      <c r="X2219" s="146" t="str">
        <f>IFERROR(IF(V2219:$V$5009&lt;&gt;0, (W2219-$AB$17)^2,""),"")</f>
        <v/>
      </c>
    </row>
    <row r="2220" spans="1:24" ht="23">
      <c r="A2220" s="154">
        <v>2211</v>
      </c>
      <c r="B2220" s="127" t="str">
        <f>IF(Data!B2220:$B$5009&lt;&gt;"",Data!B2220,"")</f>
        <v/>
      </c>
      <c r="C2220" s="127" t="str">
        <f>IF(Data!$C2220:C$5009&lt;&gt;"",Data!C2220,"")</f>
        <v/>
      </c>
      <c r="S2220" s="145" t="str">
        <f>IF(Data!B2224="","",B2224)</f>
        <v/>
      </c>
      <c r="T2220" s="146" t="str">
        <f>IFERROR(IF(S2220:$S$5009&lt;&gt;0, ABS(S2220-$AC$7),""),"")</f>
        <v/>
      </c>
      <c r="U2220" s="146" t="str">
        <f>IFERROR(IF(S2220:$S$5009&lt;&gt;0, (T2220-$AB$16)^2,""),"")</f>
        <v/>
      </c>
      <c r="V2220" s="147" t="str">
        <f>IF(Data!C2224="","",C2224)</f>
        <v/>
      </c>
      <c r="W2220" s="146" t="str">
        <f>IFERROR(IF(V2220:$V$5009&lt;&gt;0, ABS(C2224-$AC$8),""),"")</f>
        <v/>
      </c>
      <c r="X2220" s="146" t="str">
        <f>IFERROR(IF(V2220:$V$5009&lt;&gt;0, (W2220-$AB$17)^2,""),"")</f>
        <v/>
      </c>
    </row>
    <row r="2221" spans="1:24" ht="23">
      <c r="A2221" s="155">
        <v>2212</v>
      </c>
      <c r="B2221" s="127" t="str">
        <f>IF(Data!B2221:$B$5009&lt;&gt;"",Data!B2221,"")</f>
        <v/>
      </c>
      <c r="C2221" s="127" t="str">
        <f>IF(Data!$C2221:C$5009&lt;&gt;"",Data!C2221,"")</f>
        <v/>
      </c>
      <c r="S2221" s="145" t="str">
        <f>IF(Data!B2225="","",B2225)</f>
        <v/>
      </c>
      <c r="T2221" s="146" t="str">
        <f>IFERROR(IF(S2221:$S$5009&lt;&gt;0, ABS(S2221-$AC$7),""),"")</f>
        <v/>
      </c>
      <c r="U2221" s="146" t="str">
        <f>IFERROR(IF(S2221:$S$5009&lt;&gt;0, (T2221-$AB$16)^2,""),"")</f>
        <v/>
      </c>
      <c r="V2221" s="147" t="str">
        <f>IF(Data!C2225="","",C2225)</f>
        <v/>
      </c>
      <c r="W2221" s="146" t="str">
        <f>IFERROR(IF(V2221:$V$5009&lt;&gt;0, ABS(C2225-$AC$8),""),"")</f>
        <v/>
      </c>
      <c r="X2221" s="146" t="str">
        <f>IFERROR(IF(V2221:$V$5009&lt;&gt;0, (W2221-$AB$17)^2,""),"")</f>
        <v/>
      </c>
    </row>
    <row r="2222" spans="1:24" ht="23">
      <c r="A2222" s="154">
        <v>2213</v>
      </c>
      <c r="B2222" s="127" t="str">
        <f>IF(Data!B2222:$B$5009&lt;&gt;"",Data!B2222,"")</f>
        <v/>
      </c>
      <c r="C2222" s="127" t="str">
        <f>IF(Data!$C2222:C$5009&lt;&gt;"",Data!C2222,"")</f>
        <v/>
      </c>
      <c r="S2222" s="145" t="str">
        <f>IF(Data!B2226="","",B2226)</f>
        <v/>
      </c>
      <c r="T2222" s="146" t="str">
        <f>IFERROR(IF(S2222:$S$5009&lt;&gt;0, ABS(S2222-$AC$7),""),"")</f>
        <v/>
      </c>
      <c r="U2222" s="146" t="str">
        <f>IFERROR(IF(S2222:$S$5009&lt;&gt;0, (T2222-$AB$16)^2,""),"")</f>
        <v/>
      </c>
      <c r="V2222" s="147" t="str">
        <f>IF(Data!C2226="","",C2226)</f>
        <v/>
      </c>
      <c r="W2222" s="146" t="str">
        <f>IFERROR(IF(V2222:$V$5009&lt;&gt;0, ABS(C2226-$AC$8),""),"")</f>
        <v/>
      </c>
      <c r="X2222" s="146" t="str">
        <f>IFERROR(IF(V2222:$V$5009&lt;&gt;0, (W2222-$AB$17)^2,""),"")</f>
        <v/>
      </c>
    </row>
    <row r="2223" spans="1:24" ht="23">
      <c r="A2223" s="155">
        <v>2214</v>
      </c>
      <c r="B2223" s="127" t="str">
        <f>IF(Data!B2223:$B$5009&lt;&gt;"",Data!B2223,"")</f>
        <v/>
      </c>
      <c r="C2223" s="127" t="str">
        <f>IF(Data!$C2223:C$5009&lt;&gt;"",Data!C2223,"")</f>
        <v/>
      </c>
      <c r="S2223" s="145" t="str">
        <f>IF(Data!B2227="","",B2227)</f>
        <v/>
      </c>
      <c r="T2223" s="146" t="str">
        <f>IFERROR(IF(S2223:$S$5009&lt;&gt;0, ABS(S2223-$AC$7),""),"")</f>
        <v/>
      </c>
      <c r="U2223" s="146" t="str">
        <f>IFERROR(IF(S2223:$S$5009&lt;&gt;0, (T2223-$AB$16)^2,""),"")</f>
        <v/>
      </c>
      <c r="V2223" s="147" t="str">
        <f>IF(Data!C2227="","",C2227)</f>
        <v/>
      </c>
      <c r="W2223" s="146" t="str">
        <f>IFERROR(IF(V2223:$V$5009&lt;&gt;0, ABS(C2227-$AC$8),""),"")</f>
        <v/>
      </c>
      <c r="X2223" s="146" t="str">
        <f>IFERROR(IF(V2223:$V$5009&lt;&gt;0, (W2223-$AB$17)^2,""),"")</f>
        <v/>
      </c>
    </row>
    <row r="2224" spans="1:24" ht="23">
      <c r="A2224" s="154">
        <v>2215</v>
      </c>
      <c r="B2224" s="127" t="str">
        <f>IF(Data!B2224:$B$5009&lt;&gt;"",Data!B2224,"")</f>
        <v/>
      </c>
      <c r="C2224" s="127" t="str">
        <f>IF(Data!$C2224:C$5009&lt;&gt;"",Data!C2224,"")</f>
        <v/>
      </c>
      <c r="S2224" s="145" t="str">
        <f>IF(Data!B2228="","",B2228)</f>
        <v/>
      </c>
      <c r="T2224" s="146" t="str">
        <f>IFERROR(IF(S2224:$S$5009&lt;&gt;0, ABS(S2224-$AC$7),""),"")</f>
        <v/>
      </c>
      <c r="U2224" s="146" t="str">
        <f>IFERROR(IF(S2224:$S$5009&lt;&gt;0, (T2224-$AB$16)^2,""),"")</f>
        <v/>
      </c>
      <c r="V2224" s="147" t="str">
        <f>IF(Data!C2228="","",C2228)</f>
        <v/>
      </c>
      <c r="W2224" s="146" t="str">
        <f>IFERROR(IF(V2224:$V$5009&lt;&gt;0, ABS(C2228-$AC$8),""),"")</f>
        <v/>
      </c>
      <c r="X2224" s="146" t="str">
        <f>IFERROR(IF(V2224:$V$5009&lt;&gt;0, (W2224-$AB$17)^2,""),"")</f>
        <v/>
      </c>
    </row>
    <row r="2225" spans="1:24" ht="23">
      <c r="A2225" s="155">
        <v>2216</v>
      </c>
      <c r="B2225" s="127" t="str">
        <f>IF(Data!B2225:$B$5009&lt;&gt;"",Data!B2225,"")</f>
        <v/>
      </c>
      <c r="C2225" s="127" t="str">
        <f>IF(Data!$C2225:C$5009&lt;&gt;"",Data!C2225,"")</f>
        <v/>
      </c>
      <c r="S2225" s="145" t="str">
        <f>IF(Data!B2229="","",B2229)</f>
        <v/>
      </c>
      <c r="T2225" s="146" t="str">
        <f>IFERROR(IF(S2225:$S$5009&lt;&gt;0, ABS(S2225-$AC$7),""),"")</f>
        <v/>
      </c>
      <c r="U2225" s="146" t="str">
        <f>IFERROR(IF(S2225:$S$5009&lt;&gt;0, (T2225-$AB$16)^2,""),"")</f>
        <v/>
      </c>
      <c r="V2225" s="147" t="str">
        <f>IF(Data!C2229="","",C2229)</f>
        <v/>
      </c>
      <c r="W2225" s="146" t="str">
        <f>IFERROR(IF(V2225:$V$5009&lt;&gt;0, ABS(C2229-$AC$8),""),"")</f>
        <v/>
      </c>
      <c r="X2225" s="146" t="str">
        <f>IFERROR(IF(V2225:$V$5009&lt;&gt;0, (W2225-$AB$17)^2,""),"")</f>
        <v/>
      </c>
    </row>
    <row r="2226" spans="1:24" ht="23">
      <c r="A2226" s="154">
        <v>2217</v>
      </c>
      <c r="B2226" s="127" t="str">
        <f>IF(Data!B2226:$B$5009&lt;&gt;"",Data!B2226,"")</f>
        <v/>
      </c>
      <c r="C2226" s="127" t="str">
        <f>IF(Data!$C2226:C$5009&lt;&gt;"",Data!C2226,"")</f>
        <v/>
      </c>
      <c r="S2226" s="145" t="str">
        <f>IF(Data!B2230="","",B2230)</f>
        <v/>
      </c>
      <c r="T2226" s="146" t="str">
        <f>IFERROR(IF(S2226:$S$5009&lt;&gt;0, ABS(S2226-$AC$7),""),"")</f>
        <v/>
      </c>
      <c r="U2226" s="146" t="str">
        <f>IFERROR(IF(S2226:$S$5009&lt;&gt;0, (T2226-$AB$16)^2,""),"")</f>
        <v/>
      </c>
      <c r="V2226" s="147" t="str">
        <f>IF(Data!C2230="","",C2230)</f>
        <v/>
      </c>
      <c r="W2226" s="146" t="str">
        <f>IFERROR(IF(V2226:$V$5009&lt;&gt;0, ABS(C2230-$AC$8),""),"")</f>
        <v/>
      </c>
      <c r="X2226" s="146" t="str">
        <f>IFERROR(IF(V2226:$V$5009&lt;&gt;0, (W2226-$AB$17)^2,""),"")</f>
        <v/>
      </c>
    </row>
    <row r="2227" spans="1:24" ht="23">
      <c r="A2227" s="155">
        <v>2218</v>
      </c>
      <c r="B2227" s="127" t="str">
        <f>IF(Data!B2227:$B$5009&lt;&gt;"",Data!B2227,"")</f>
        <v/>
      </c>
      <c r="C2227" s="127" t="str">
        <f>IF(Data!$C2227:C$5009&lt;&gt;"",Data!C2227,"")</f>
        <v/>
      </c>
      <c r="S2227" s="145" t="str">
        <f>IF(Data!B2231="","",B2231)</f>
        <v/>
      </c>
      <c r="T2227" s="146" t="str">
        <f>IFERROR(IF(S2227:$S$5009&lt;&gt;0, ABS(S2227-$AC$7),""),"")</f>
        <v/>
      </c>
      <c r="U2227" s="146" t="str">
        <f>IFERROR(IF(S2227:$S$5009&lt;&gt;0, (T2227-$AB$16)^2,""),"")</f>
        <v/>
      </c>
      <c r="V2227" s="147" t="str">
        <f>IF(Data!C2231="","",C2231)</f>
        <v/>
      </c>
      <c r="W2227" s="146" t="str">
        <f>IFERROR(IF(V2227:$V$5009&lt;&gt;0, ABS(C2231-$AC$8),""),"")</f>
        <v/>
      </c>
      <c r="X2227" s="146" t="str">
        <f>IFERROR(IF(V2227:$V$5009&lt;&gt;0, (W2227-$AB$17)^2,""),"")</f>
        <v/>
      </c>
    </row>
    <row r="2228" spans="1:24" ht="23">
      <c r="A2228" s="154">
        <v>2219</v>
      </c>
      <c r="B2228" s="127" t="str">
        <f>IF(Data!B2228:$B$5009&lt;&gt;"",Data!B2228,"")</f>
        <v/>
      </c>
      <c r="C2228" s="127" t="str">
        <f>IF(Data!$C2228:C$5009&lt;&gt;"",Data!C2228,"")</f>
        <v/>
      </c>
      <c r="S2228" s="145" t="str">
        <f>IF(Data!B2232="","",B2232)</f>
        <v/>
      </c>
      <c r="T2228" s="146" t="str">
        <f>IFERROR(IF(S2228:$S$5009&lt;&gt;0, ABS(S2228-$AC$7),""),"")</f>
        <v/>
      </c>
      <c r="U2228" s="146" t="str">
        <f>IFERROR(IF(S2228:$S$5009&lt;&gt;0, (T2228-$AB$16)^2,""),"")</f>
        <v/>
      </c>
      <c r="V2228" s="147" t="str">
        <f>IF(Data!C2232="","",C2232)</f>
        <v/>
      </c>
      <c r="W2228" s="146" t="str">
        <f>IFERROR(IF(V2228:$V$5009&lt;&gt;0, ABS(C2232-$AC$8),""),"")</f>
        <v/>
      </c>
      <c r="X2228" s="146" t="str">
        <f>IFERROR(IF(V2228:$V$5009&lt;&gt;0, (W2228-$AB$17)^2,""),"")</f>
        <v/>
      </c>
    </row>
    <row r="2229" spans="1:24" ht="23">
      <c r="A2229" s="155">
        <v>2220</v>
      </c>
      <c r="B2229" s="127" t="str">
        <f>IF(Data!B2229:$B$5009&lt;&gt;"",Data!B2229,"")</f>
        <v/>
      </c>
      <c r="C2229" s="127" t="str">
        <f>IF(Data!$C2229:C$5009&lt;&gt;"",Data!C2229,"")</f>
        <v/>
      </c>
      <c r="S2229" s="145" t="str">
        <f>IF(Data!B2233="","",B2233)</f>
        <v/>
      </c>
      <c r="T2229" s="146" t="str">
        <f>IFERROR(IF(S2229:$S$5009&lt;&gt;0, ABS(S2229-$AC$7),""),"")</f>
        <v/>
      </c>
      <c r="U2229" s="146" t="str">
        <f>IFERROR(IF(S2229:$S$5009&lt;&gt;0, (T2229-$AB$16)^2,""),"")</f>
        <v/>
      </c>
      <c r="V2229" s="147" t="str">
        <f>IF(Data!C2233="","",C2233)</f>
        <v/>
      </c>
      <c r="W2229" s="146" t="str">
        <f>IFERROR(IF(V2229:$V$5009&lt;&gt;0, ABS(C2233-$AC$8),""),"")</f>
        <v/>
      </c>
      <c r="X2229" s="146" t="str">
        <f>IFERROR(IF(V2229:$V$5009&lt;&gt;0, (W2229-$AB$17)^2,""),"")</f>
        <v/>
      </c>
    </row>
    <row r="2230" spans="1:24" ht="23">
      <c r="A2230" s="154">
        <v>2221</v>
      </c>
      <c r="B2230" s="127" t="str">
        <f>IF(Data!B2230:$B$5009&lt;&gt;"",Data!B2230,"")</f>
        <v/>
      </c>
      <c r="C2230" s="127" t="str">
        <f>IF(Data!$C2230:C$5009&lt;&gt;"",Data!C2230,"")</f>
        <v/>
      </c>
      <c r="S2230" s="145" t="str">
        <f>IF(Data!B2234="","",B2234)</f>
        <v/>
      </c>
      <c r="T2230" s="146" t="str">
        <f>IFERROR(IF(S2230:$S$5009&lt;&gt;0, ABS(S2230-$AC$7),""),"")</f>
        <v/>
      </c>
      <c r="U2230" s="146" t="str">
        <f>IFERROR(IF(S2230:$S$5009&lt;&gt;0, (T2230-$AB$16)^2,""),"")</f>
        <v/>
      </c>
      <c r="V2230" s="147" t="str">
        <f>IF(Data!C2234="","",C2234)</f>
        <v/>
      </c>
      <c r="W2230" s="146" t="str">
        <f>IFERROR(IF(V2230:$V$5009&lt;&gt;0, ABS(C2234-$AC$8),""),"")</f>
        <v/>
      </c>
      <c r="X2230" s="146" t="str">
        <f>IFERROR(IF(V2230:$V$5009&lt;&gt;0, (W2230-$AB$17)^2,""),"")</f>
        <v/>
      </c>
    </row>
    <row r="2231" spans="1:24" ht="23">
      <c r="A2231" s="155">
        <v>2222</v>
      </c>
      <c r="B2231" s="127" t="str">
        <f>IF(Data!B2231:$B$5009&lt;&gt;"",Data!B2231,"")</f>
        <v/>
      </c>
      <c r="C2231" s="127" t="str">
        <f>IF(Data!$C2231:C$5009&lt;&gt;"",Data!C2231,"")</f>
        <v/>
      </c>
      <c r="S2231" s="145" t="str">
        <f>IF(Data!B2235="","",B2235)</f>
        <v/>
      </c>
      <c r="T2231" s="146" t="str">
        <f>IFERROR(IF(S2231:$S$5009&lt;&gt;0, ABS(S2231-$AC$7),""),"")</f>
        <v/>
      </c>
      <c r="U2231" s="146" t="str">
        <f>IFERROR(IF(S2231:$S$5009&lt;&gt;0, (T2231-$AB$16)^2,""),"")</f>
        <v/>
      </c>
      <c r="V2231" s="147" t="str">
        <f>IF(Data!C2235="","",C2235)</f>
        <v/>
      </c>
      <c r="W2231" s="146" t="str">
        <f>IFERROR(IF(V2231:$V$5009&lt;&gt;0, ABS(C2235-$AC$8),""),"")</f>
        <v/>
      </c>
      <c r="X2231" s="146" t="str">
        <f>IFERROR(IF(V2231:$V$5009&lt;&gt;0, (W2231-$AB$17)^2,""),"")</f>
        <v/>
      </c>
    </row>
    <row r="2232" spans="1:24" ht="23">
      <c r="A2232" s="154">
        <v>2223</v>
      </c>
      <c r="B2232" s="127" t="str">
        <f>IF(Data!B2232:$B$5009&lt;&gt;"",Data!B2232,"")</f>
        <v/>
      </c>
      <c r="C2232" s="127" t="str">
        <f>IF(Data!$C2232:C$5009&lt;&gt;"",Data!C2232,"")</f>
        <v/>
      </c>
      <c r="S2232" s="145" t="str">
        <f>IF(Data!B2236="","",B2236)</f>
        <v/>
      </c>
      <c r="T2232" s="146" t="str">
        <f>IFERROR(IF(S2232:$S$5009&lt;&gt;0, ABS(S2232-$AC$7),""),"")</f>
        <v/>
      </c>
      <c r="U2232" s="146" t="str">
        <f>IFERROR(IF(S2232:$S$5009&lt;&gt;0, (T2232-$AB$16)^2,""),"")</f>
        <v/>
      </c>
      <c r="V2232" s="147" t="str">
        <f>IF(Data!C2236="","",C2236)</f>
        <v/>
      </c>
      <c r="W2232" s="146" t="str">
        <f>IFERROR(IF(V2232:$V$5009&lt;&gt;0, ABS(C2236-$AC$8),""),"")</f>
        <v/>
      </c>
      <c r="X2232" s="146" t="str">
        <f>IFERROR(IF(V2232:$V$5009&lt;&gt;0, (W2232-$AB$17)^2,""),"")</f>
        <v/>
      </c>
    </row>
    <row r="2233" spans="1:24" ht="23">
      <c r="A2233" s="155">
        <v>2224</v>
      </c>
      <c r="B2233" s="127" t="str">
        <f>IF(Data!B2233:$B$5009&lt;&gt;"",Data!B2233,"")</f>
        <v/>
      </c>
      <c r="C2233" s="127" t="str">
        <f>IF(Data!$C2233:C$5009&lt;&gt;"",Data!C2233,"")</f>
        <v/>
      </c>
      <c r="S2233" s="145" t="str">
        <f>IF(Data!B2237="","",B2237)</f>
        <v/>
      </c>
      <c r="T2233" s="146" t="str">
        <f>IFERROR(IF(S2233:$S$5009&lt;&gt;0, ABS(S2233-$AC$7),""),"")</f>
        <v/>
      </c>
      <c r="U2233" s="146" t="str">
        <f>IFERROR(IF(S2233:$S$5009&lt;&gt;0, (T2233-$AB$16)^2,""),"")</f>
        <v/>
      </c>
      <c r="V2233" s="147" t="str">
        <f>IF(Data!C2237="","",C2237)</f>
        <v/>
      </c>
      <c r="W2233" s="146" t="str">
        <f>IFERROR(IF(V2233:$V$5009&lt;&gt;0, ABS(C2237-$AC$8),""),"")</f>
        <v/>
      </c>
      <c r="X2233" s="146" t="str">
        <f>IFERROR(IF(V2233:$V$5009&lt;&gt;0, (W2233-$AB$17)^2,""),"")</f>
        <v/>
      </c>
    </row>
    <row r="2234" spans="1:24" ht="23">
      <c r="A2234" s="154">
        <v>2225</v>
      </c>
      <c r="B2234" s="127" t="str">
        <f>IF(Data!B2234:$B$5009&lt;&gt;"",Data!B2234,"")</f>
        <v/>
      </c>
      <c r="C2234" s="127" t="str">
        <f>IF(Data!$C2234:C$5009&lt;&gt;"",Data!C2234,"")</f>
        <v/>
      </c>
      <c r="S2234" s="145" t="str">
        <f>IF(Data!B2238="","",B2238)</f>
        <v/>
      </c>
      <c r="T2234" s="146" t="str">
        <f>IFERROR(IF(S2234:$S$5009&lt;&gt;0, ABS(S2234-$AC$7),""),"")</f>
        <v/>
      </c>
      <c r="U2234" s="146" t="str">
        <f>IFERROR(IF(S2234:$S$5009&lt;&gt;0, (T2234-$AB$16)^2,""),"")</f>
        <v/>
      </c>
      <c r="V2234" s="147" t="str">
        <f>IF(Data!C2238="","",C2238)</f>
        <v/>
      </c>
      <c r="W2234" s="146" t="str">
        <f>IFERROR(IF(V2234:$V$5009&lt;&gt;0, ABS(C2238-$AC$8),""),"")</f>
        <v/>
      </c>
      <c r="X2234" s="146" t="str">
        <f>IFERROR(IF(V2234:$V$5009&lt;&gt;0, (W2234-$AB$17)^2,""),"")</f>
        <v/>
      </c>
    </row>
    <row r="2235" spans="1:24" ht="23">
      <c r="A2235" s="155">
        <v>2226</v>
      </c>
      <c r="B2235" s="127" t="str">
        <f>IF(Data!B2235:$B$5009&lt;&gt;"",Data!B2235,"")</f>
        <v/>
      </c>
      <c r="C2235" s="127" t="str">
        <f>IF(Data!$C2235:C$5009&lt;&gt;"",Data!C2235,"")</f>
        <v/>
      </c>
      <c r="S2235" s="145" t="str">
        <f>IF(Data!B2239="","",B2239)</f>
        <v/>
      </c>
      <c r="T2235" s="146" t="str">
        <f>IFERROR(IF(S2235:$S$5009&lt;&gt;0, ABS(S2235-$AC$7),""),"")</f>
        <v/>
      </c>
      <c r="U2235" s="146" t="str">
        <f>IFERROR(IF(S2235:$S$5009&lt;&gt;0, (T2235-$AB$16)^2,""),"")</f>
        <v/>
      </c>
      <c r="V2235" s="147" t="str">
        <f>IF(Data!C2239="","",C2239)</f>
        <v/>
      </c>
      <c r="W2235" s="146" t="str">
        <f>IFERROR(IF(V2235:$V$5009&lt;&gt;0, ABS(C2239-$AC$8),""),"")</f>
        <v/>
      </c>
      <c r="X2235" s="146" t="str">
        <f>IFERROR(IF(V2235:$V$5009&lt;&gt;0, (W2235-$AB$17)^2,""),"")</f>
        <v/>
      </c>
    </row>
    <row r="2236" spans="1:24" ht="23">
      <c r="A2236" s="154">
        <v>2227</v>
      </c>
      <c r="B2236" s="127" t="str">
        <f>IF(Data!B2236:$B$5009&lt;&gt;"",Data!B2236,"")</f>
        <v/>
      </c>
      <c r="C2236" s="127" t="str">
        <f>IF(Data!$C2236:C$5009&lt;&gt;"",Data!C2236,"")</f>
        <v/>
      </c>
      <c r="S2236" s="145" t="str">
        <f>IF(Data!B2240="","",B2240)</f>
        <v/>
      </c>
      <c r="T2236" s="146" t="str">
        <f>IFERROR(IF(S2236:$S$5009&lt;&gt;0, ABS(S2236-$AC$7),""),"")</f>
        <v/>
      </c>
      <c r="U2236" s="146" t="str">
        <f>IFERROR(IF(S2236:$S$5009&lt;&gt;0, (T2236-$AB$16)^2,""),"")</f>
        <v/>
      </c>
      <c r="V2236" s="147" t="str">
        <f>IF(Data!C2240="","",C2240)</f>
        <v/>
      </c>
      <c r="W2236" s="146" t="str">
        <f>IFERROR(IF(V2236:$V$5009&lt;&gt;0, ABS(C2240-$AC$8),""),"")</f>
        <v/>
      </c>
      <c r="X2236" s="146" t="str">
        <f>IFERROR(IF(V2236:$V$5009&lt;&gt;0, (W2236-$AB$17)^2,""),"")</f>
        <v/>
      </c>
    </row>
    <row r="2237" spans="1:24" ht="23">
      <c r="A2237" s="155">
        <v>2228</v>
      </c>
      <c r="B2237" s="127" t="str">
        <f>IF(Data!B2237:$B$5009&lt;&gt;"",Data!B2237,"")</f>
        <v/>
      </c>
      <c r="C2237" s="127" t="str">
        <f>IF(Data!$C2237:C$5009&lt;&gt;"",Data!C2237,"")</f>
        <v/>
      </c>
      <c r="S2237" s="145" t="str">
        <f>IF(Data!B2241="","",B2241)</f>
        <v/>
      </c>
      <c r="T2237" s="146" t="str">
        <f>IFERROR(IF(S2237:$S$5009&lt;&gt;0, ABS(S2237-$AC$7),""),"")</f>
        <v/>
      </c>
      <c r="U2237" s="146" t="str">
        <f>IFERROR(IF(S2237:$S$5009&lt;&gt;0, (T2237-$AB$16)^2,""),"")</f>
        <v/>
      </c>
      <c r="V2237" s="147" t="str">
        <f>IF(Data!C2241="","",C2241)</f>
        <v/>
      </c>
      <c r="W2237" s="146" t="str">
        <f>IFERROR(IF(V2237:$V$5009&lt;&gt;0, ABS(C2241-$AC$8),""),"")</f>
        <v/>
      </c>
      <c r="X2237" s="146" t="str">
        <f>IFERROR(IF(V2237:$V$5009&lt;&gt;0, (W2237-$AB$17)^2,""),"")</f>
        <v/>
      </c>
    </row>
    <row r="2238" spans="1:24" ht="23">
      <c r="A2238" s="154">
        <v>2229</v>
      </c>
      <c r="B2238" s="127" t="str">
        <f>IF(Data!B2238:$B$5009&lt;&gt;"",Data!B2238,"")</f>
        <v/>
      </c>
      <c r="C2238" s="127" t="str">
        <f>IF(Data!$C2238:C$5009&lt;&gt;"",Data!C2238,"")</f>
        <v/>
      </c>
      <c r="S2238" s="145" t="str">
        <f>IF(Data!B2242="","",B2242)</f>
        <v/>
      </c>
      <c r="T2238" s="146" t="str">
        <f>IFERROR(IF(S2238:$S$5009&lt;&gt;0, ABS(S2238-$AC$7),""),"")</f>
        <v/>
      </c>
      <c r="U2238" s="146" t="str">
        <f>IFERROR(IF(S2238:$S$5009&lt;&gt;0, (T2238-$AB$16)^2,""),"")</f>
        <v/>
      </c>
      <c r="V2238" s="147" t="str">
        <f>IF(Data!C2242="","",C2242)</f>
        <v/>
      </c>
      <c r="W2238" s="146" t="str">
        <f>IFERROR(IF(V2238:$V$5009&lt;&gt;0, ABS(C2242-$AC$8),""),"")</f>
        <v/>
      </c>
      <c r="X2238" s="146" t="str">
        <f>IFERROR(IF(V2238:$V$5009&lt;&gt;0, (W2238-$AB$17)^2,""),"")</f>
        <v/>
      </c>
    </row>
    <row r="2239" spans="1:24" ht="23">
      <c r="A2239" s="155">
        <v>2230</v>
      </c>
      <c r="B2239" s="127" t="str">
        <f>IF(Data!B2239:$B$5009&lt;&gt;"",Data!B2239,"")</f>
        <v/>
      </c>
      <c r="C2239" s="127" t="str">
        <f>IF(Data!$C2239:C$5009&lt;&gt;"",Data!C2239,"")</f>
        <v/>
      </c>
      <c r="S2239" s="145" t="str">
        <f>IF(Data!B2243="","",B2243)</f>
        <v/>
      </c>
      <c r="T2239" s="146" t="str">
        <f>IFERROR(IF(S2239:$S$5009&lt;&gt;0, ABS(S2239-$AC$7),""),"")</f>
        <v/>
      </c>
      <c r="U2239" s="146" t="str">
        <f>IFERROR(IF(S2239:$S$5009&lt;&gt;0, (T2239-$AB$16)^2,""),"")</f>
        <v/>
      </c>
      <c r="V2239" s="147" t="str">
        <f>IF(Data!C2243="","",C2243)</f>
        <v/>
      </c>
      <c r="W2239" s="146" t="str">
        <f>IFERROR(IF(V2239:$V$5009&lt;&gt;0, ABS(C2243-$AC$8),""),"")</f>
        <v/>
      </c>
      <c r="X2239" s="146" t="str">
        <f>IFERROR(IF(V2239:$V$5009&lt;&gt;0, (W2239-$AB$17)^2,""),"")</f>
        <v/>
      </c>
    </row>
    <row r="2240" spans="1:24" ht="23">
      <c r="A2240" s="154">
        <v>2231</v>
      </c>
      <c r="B2240" s="127" t="str">
        <f>IF(Data!B2240:$B$5009&lt;&gt;"",Data!B2240,"")</f>
        <v/>
      </c>
      <c r="C2240" s="127" t="str">
        <f>IF(Data!$C2240:C$5009&lt;&gt;"",Data!C2240,"")</f>
        <v/>
      </c>
      <c r="S2240" s="145" t="str">
        <f>IF(Data!B2244="","",B2244)</f>
        <v/>
      </c>
      <c r="T2240" s="146" t="str">
        <f>IFERROR(IF(S2240:$S$5009&lt;&gt;0, ABS(S2240-$AC$7),""),"")</f>
        <v/>
      </c>
      <c r="U2240" s="146" t="str">
        <f>IFERROR(IF(S2240:$S$5009&lt;&gt;0, (T2240-$AB$16)^2,""),"")</f>
        <v/>
      </c>
      <c r="V2240" s="147" t="str">
        <f>IF(Data!C2244="","",C2244)</f>
        <v/>
      </c>
      <c r="W2240" s="146" t="str">
        <f>IFERROR(IF(V2240:$V$5009&lt;&gt;0, ABS(C2244-$AC$8),""),"")</f>
        <v/>
      </c>
      <c r="X2240" s="146" t="str">
        <f>IFERROR(IF(V2240:$V$5009&lt;&gt;0, (W2240-$AB$17)^2,""),"")</f>
        <v/>
      </c>
    </row>
    <row r="2241" spans="1:24" ht="23">
      <c r="A2241" s="155">
        <v>2232</v>
      </c>
      <c r="B2241" s="127" t="str">
        <f>IF(Data!B2241:$B$5009&lt;&gt;"",Data!B2241,"")</f>
        <v/>
      </c>
      <c r="C2241" s="127" t="str">
        <f>IF(Data!$C2241:C$5009&lt;&gt;"",Data!C2241,"")</f>
        <v/>
      </c>
      <c r="S2241" s="145" t="str">
        <f>IF(Data!B2245="","",B2245)</f>
        <v/>
      </c>
      <c r="T2241" s="146" t="str">
        <f>IFERROR(IF(S2241:$S$5009&lt;&gt;0, ABS(S2241-$AC$7),""),"")</f>
        <v/>
      </c>
      <c r="U2241" s="146" t="str">
        <f>IFERROR(IF(S2241:$S$5009&lt;&gt;0, (T2241-$AB$16)^2,""),"")</f>
        <v/>
      </c>
      <c r="V2241" s="147" t="str">
        <f>IF(Data!C2245="","",C2245)</f>
        <v/>
      </c>
      <c r="W2241" s="146" t="str">
        <f>IFERROR(IF(V2241:$V$5009&lt;&gt;0, ABS(C2245-$AC$8),""),"")</f>
        <v/>
      </c>
      <c r="X2241" s="146" t="str">
        <f>IFERROR(IF(V2241:$V$5009&lt;&gt;0, (W2241-$AB$17)^2,""),"")</f>
        <v/>
      </c>
    </row>
    <row r="2242" spans="1:24" ht="23">
      <c r="A2242" s="154">
        <v>2233</v>
      </c>
      <c r="B2242" s="127" t="str">
        <f>IF(Data!B2242:$B$5009&lt;&gt;"",Data!B2242,"")</f>
        <v/>
      </c>
      <c r="C2242" s="127" t="str">
        <f>IF(Data!$C2242:C$5009&lt;&gt;"",Data!C2242,"")</f>
        <v/>
      </c>
      <c r="S2242" s="145" t="str">
        <f>IF(Data!B2246="","",B2246)</f>
        <v/>
      </c>
      <c r="T2242" s="146" t="str">
        <f>IFERROR(IF(S2242:$S$5009&lt;&gt;0, ABS(S2242-$AC$7),""),"")</f>
        <v/>
      </c>
      <c r="U2242" s="146" t="str">
        <f>IFERROR(IF(S2242:$S$5009&lt;&gt;0, (T2242-$AB$16)^2,""),"")</f>
        <v/>
      </c>
      <c r="V2242" s="147" t="str">
        <f>IF(Data!C2246="","",C2246)</f>
        <v/>
      </c>
      <c r="W2242" s="146" t="str">
        <f>IFERROR(IF(V2242:$V$5009&lt;&gt;0, ABS(C2246-$AC$8),""),"")</f>
        <v/>
      </c>
      <c r="X2242" s="146" t="str">
        <f>IFERROR(IF(V2242:$V$5009&lt;&gt;0, (W2242-$AB$17)^2,""),"")</f>
        <v/>
      </c>
    </row>
    <row r="2243" spans="1:24" ht="23">
      <c r="A2243" s="155">
        <v>2234</v>
      </c>
      <c r="B2243" s="127" t="str">
        <f>IF(Data!B2243:$B$5009&lt;&gt;"",Data!B2243,"")</f>
        <v/>
      </c>
      <c r="C2243" s="127" t="str">
        <f>IF(Data!$C2243:C$5009&lt;&gt;"",Data!C2243,"")</f>
        <v/>
      </c>
      <c r="S2243" s="145" t="str">
        <f>IF(Data!B2247="","",B2247)</f>
        <v/>
      </c>
      <c r="T2243" s="146" t="str">
        <f>IFERROR(IF(S2243:$S$5009&lt;&gt;0, ABS(S2243-$AC$7),""),"")</f>
        <v/>
      </c>
      <c r="U2243" s="146" t="str">
        <f>IFERROR(IF(S2243:$S$5009&lt;&gt;0, (T2243-$AB$16)^2,""),"")</f>
        <v/>
      </c>
      <c r="V2243" s="147" t="str">
        <f>IF(Data!C2247="","",C2247)</f>
        <v/>
      </c>
      <c r="W2243" s="146" t="str">
        <f>IFERROR(IF(V2243:$V$5009&lt;&gt;0, ABS(C2247-$AC$8),""),"")</f>
        <v/>
      </c>
      <c r="X2243" s="146" t="str">
        <f>IFERROR(IF(V2243:$V$5009&lt;&gt;0, (W2243-$AB$17)^2,""),"")</f>
        <v/>
      </c>
    </row>
    <row r="2244" spans="1:24" ht="23">
      <c r="A2244" s="154">
        <v>2235</v>
      </c>
      <c r="B2244" s="127" t="str">
        <f>IF(Data!B2244:$B$5009&lt;&gt;"",Data!B2244,"")</f>
        <v/>
      </c>
      <c r="C2244" s="127" t="str">
        <f>IF(Data!$C2244:C$5009&lt;&gt;"",Data!C2244,"")</f>
        <v/>
      </c>
      <c r="S2244" s="145" t="str">
        <f>IF(Data!B2248="","",B2248)</f>
        <v/>
      </c>
      <c r="T2244" s="146" t="str">
        <f>IFERROR(IF(S2244:$S$5009&lt;&gt;0, ABS(S2244-$AC$7),""),"")</f>
        <v/>
      </c>
      <c r="U2244" s="146" t="str">
        <f>IFERROR(IF(S2244:$S$5009&lt;&gt;0, (T2244-$AB$16)^2,""),"")</f>
        <v/>
      </c>
      <c r="V2244" s="147" t="str">
        <f>IF(Data!C2248="","",C2248)</f>
        <v/>
      </c>
      <c r="W2244" s="146" t="str">
        <f>IFERROR(IF(V2244:$V$5009&lt;&gt;0, ABS(C2248-$AC$8),""),"")</f>
        <v/>
      </c>
      <c r="X2244" s="146" t="str">
        <f>IFERROR(IF(V2244:$V$5009&lt;&gt;0, (W2244-$AB$17)^2,""),"")</f>
        <v/>
      </c>
    </row>
    <row r="2245" spans="1:24" ht="23">
      <c r="A2245" s="155">
        <v>2236</v>
      </c>
      <c r="B2245" s="127" t="str">
        <f>IF(Data!B2245:$B$5009&lt;&gt;"",Data!B2245,"")</f>
        <v/>
      </c>
      <c r="C2245" s="127" t="str">
        <f>IF(Data!$C2245:C$5009&lt;&gt;"",Data!C2245,"")</f>
        <v/>
      </c>
      <c r="S2245" s="145" t="str">
        <f>IF(Data!B2249="","",B2249)</f>
        <v/>
      </c>
      <c r="T2245" s="146" t="str">
        <f>IFERROR(IF(S2245:$S$5009&lt;&gt;0, ABS(S2245-$AC$7),""),"")</f>
        <v/>
      </c>
      <c r="U2245" s="146" t="str">
        <f>IFERROR(IF(S2245:$S$5009&lt;&gt;0, (T2245-$AB$16)^2,""),"")</f>
        <v/>
      </c>
      <c r="V2245" s="147" t="str">
        <f>IF(Data!C2249="","",C2249)</f>
        <v/>
      </c>
      <c r="W2245" s="146" t="str">
        <f>IFERROR(IF(V2245:$V$5009&lt;&gt;0, ABS(C2249-$AC$8),""),"")</f>
        <v/>
      </c>
      <c r="X2245" s="146" t="str">
        <f>IFERROR(IF(V2245:$V$5009&lt;&gt;0, (W2245-$AB$17)^2,""),"")</f>
        <v/>
      </c>
    </row>
    <row r="2246" spans="1:24" ht="23">
      <c r="A2246" s="154">
        <v>2237</v>
      </c>
      <c r="B2246" s="127" t="str">
        <f>IF(Data!B2246:$B$5009&lt;&gt;"",Data!B2246,"")</f>
        <v/>
      </c>
      <c r="C2246" s="127" t="str">
        <f>IF(Data!$C2246:C$5009&lt;&gt;"",Data!C2246,"")</f>
        <v/>
      </c>
      <c r="S2246" s="145" t="str">
        <f>IF(Data!B2250="","",B2250)</f>
        <v/>
      </c>
      <c r="T2246" s="146" t="str">
        <f>IFERROR(IF(S2246:$S$5009&lt;&gt;0, ABS(S2246-$AC$7),""),"")</f>
        <v/>
      </c>
      <c r="U2246" s="146" t="str">
        <f>IFERROR(IF(S2246:$S$5009&lt;&gt;0, (T2246-$AB$16)^2,""),"")</f>
        <v/>
      </c>
      <c r="V2246" s="147" t="str">
        <f>IF(Data!C2250="","",C2250)</f>
        <v/>
      </c>
      <c r="W2246" s="146" t="str">
        <f>IFERROR(IF(V2246:$V$5009&lt;&gt;0, ABS(C2250-$AC$8),""),"")</f>
        <v/>
      </c>
      <c r="X2246" s="146" t="str">
        <f>IFERROR(IF(V2246:$V$5009&lt;&gt;0, (W2246-$AB$17)^2,""),"")</f>
        <v/>
      </c>
    </row>
    <row r="2247" spans="1:24" ht="23">
      <c r="A2247" s="155">
        <v>2238</v>
      </c>
      <c r="B2247" s="127" t="str">
        <f>IF(Data!B2247:$B$5009&lt;&gt;"",Data!B2247,"")</f>
        <v/>
      </c>
      <c r="C2247" s="127" t="str">
        <f>IF(Data!$C2247:C$5009&lt;&gt;"",Data!C2247,"")</f>
        <v/>
      </c>
      <c r="S2247" s="145" t="str">
        <f>IF(Data!B2251="","",B2251)</f>
        <v/>
      </c>
      <c r="T2247" s="146" t="str">
        <f>IFERROR(IF(S2247:$S$5009&lt;&gt;0, ABS(S2247-$AC$7),""),"")</f>
        <v/>
      </c>
      <c r="U2247" s="146" t="str">
        <f>IFERROR(IF(S2247:$S$5009&lt;&gt;0, (T2247-$AB$16)^2,""),"")</f>
        <v/>
      </c>
      <c r="V2247" s="147" t="str">
        <f>IF(Data!C2251="","",C2251)</f>
        <v/>
      </c>
      <c r="W2247" s="146" t="str">
        <f>IFERROR(IF(V2247:$V$5009&lt;&gt;0, ABS(C2251-$AC$8),""),"")</f>
        <v/>
      </c>
      <c r="X2247" s="146" t="str">
        <f>IFERROR(IF(V2247:$V$5009&lt;&gt;0, (W2247-$AB$17)^2,""),"")</f>
        <v/>
      </c>
    </row>
    <row r="2248" spans="1:24" ht="23">
      <c r="A2248" s="154">
        <v>2239</v>
      </c>
      <c r="B2248" s="127" t="str">
        <f>IF(Data!B2248:$B$5009&lt;&gt;"",Data!B2248,"")</f>
        <v/>
      </c>
      <c r="C2248" s="127" t="str">
        <f>IF(Data!$C2248:C$5009&lt;&gt;"",Data!C2248,"")</f>
        <v/>
      </c>
      <c r="S2248" s="145" t="str">
        <f>IF(Data!B2252="","",B2252)</f>
        <v/>
      </c>
      <c r="T2248" s="146" t="str">
        <f>IFERROR(IF(S2248:$S$5009&lt;&gt;0, ABS(S2248-$AC$7),""),"")</f>
        <v/>
      </c>
      <c r="U2248" s="146" t="str">
        <f>IFERROR(IF(S2248:$S$5009&lt;&gt;0, (T2248-$AB$16)^2,""),"")</f>
        <v/>
      </c>
      <c r="V2248" s="147" t="str">
        <f>IF(Data!C2252="","",C2252)</f>
        <v/>
      </c>
      <c r="W2248" s="146" t="str">
        <f>IFERROR(IF(V2248:$V$5009&lt;&gt;0, ABS(C2252-$AC$8),""),"")</f>
        <v/>
      </c>
      <c r="X2248" s="146" t="str">
        <f>IFERROR(IF(V2248:$V$5009&lt;&gt;0, (W2248-$AB$17)^2,""),"")</f>
        <v/>
      </c>
    </row>
    <row r="2249" spans="1:24" ht="23">
      <c r="A2249" s="155">
        <v>2240</v>
      </c>
      <c r="B2249" s="127" t="str">
        <f>IF(Data!B2249:$B$5009&lt;&gt;"",Data!B2249,"")</f>
        <v/>
      </c>
      <c r="C2249" s="127" t="str">
        <f>IF(Data!$C2249:C$5009&lt;&gt;"",Data!C2249,"")</f>
        <v/>
      </c>
      <c r="S2249" s="145" t="str">
        <f>IF(Data!B2253="","",B2253)</f>
        <v/>
      </c>
      <c r="T2249" s="146" t="str">
        <f>IFERROR(IF(S2249:$S$5009&lt;&gt;0, ABS(S2249-$AC$7),""),"")</f>
        <v/>
      </c>
      <c r="U2249" s="146" t="str">
        <f>IFERROR(IF(S2249:$S$5009&lt;&gt;0, (T2249-$AB$16)^2,""),"")</f>
        <v/>
      </c>
      <c r="V2249" s="147" t="str">
        <f>IF(Data!C2253="","",C2253)</f>
        <v/>
      </c>
      <c r="W2249" s="146" t="str">
        <f>IFERROR(IF(V2249:$V$5009&lt;&gt;0, ABS(C2253-$AC$8),""),"")</f>
        <v/>
      </c>
      <c r="X2249" s="146" t="str">
        <f>IFERROR(IF(V2249:$V$5009&lt;&gt;0, (W2249-$AB$17)^2,""),"")</f>
        <v/>
      </c>
    </row>
    <row r="2250" spans="1:24" ht="23">
      <c r="A2250" s="154">
        <v>2241</v>
      </c>
      <c r="B2250" s="127" t="str">
        <f>IF(Data!B2250:$B$5009&lt;&gt;"",Data!B2250,"")</f>
        <v/>
      </c>
      <c r="C2250" s="127" t="str">
        <f>IF(Data!$C2250:C$5009&lt;&gt;"",Data!C2250,"")</f>
        <v/>
      </c>
      <c r="S2250" s="145" t="str">
        <f>IF(Data!B2254="","",B2254)</f>
        <v/>
      </c>
      <c r="T2250" s="146" t="str">
        <f>IFERROR(IF(S2250:$S$5009&lt;&gt;0, ABS(S2250-$AC$7),""),"")</f>
        <v/>
      </c>
      <c r="U2250" s="146" t="str">
        <f>IFERROR(IF(S2250:$S$5009&lt;&gt;0, (T2250-$AB$16)^2,""),"")</f>
        <v/>
      </c>
      <c r="V2250" s="147" t="str">
        <f>IF(Data!C2254="","",C2254)</f>
        <v/>
      </c>
      <c r="W2250" s="146" t="str">
        <f>IFERROR(IF(V2250:$V$5009&lt;&gt;0, ABS(C2254-$AC$8),""),"")</f>
        <v/>
      </c>
      <c r="X2250" s="146" t="str">
        <f>IFERROR(IF(V2250:$V$5009&lt;&gt;0, (W2250-$AB$17)^2,""),"")</f>
        <v/>
      </c>
    </row>
    <row r="2251" spans="1:24" ht="23">
      <c r="A2251" s="155">
        <v>2242</v>
      </c>
      <c r="B2251" s="127" t="str">
        <f>IF(Data!B2251:$B$5009&lt;&gt;"",Data!B2251,"")</f>
        <v/>
      </c>
      <c r="C2251" s="127" t="str">
        <f>IF(Data!$C2251:C$5009&lt;&gt;"",Data!C2251,"")</f>
        <v/>
      </c>
      <c r="S2251" s="145" t="str">
        <f>IF(Data!B2255="","",B2255)</f>
        <v/>
      </c>
      <c r="T2251" s="146" t="str">
        <f>IFERROR(IF(S2251:$S$5009&lt;&gt;0, ABS(S2251-$AC$7),""),"")</f>
        <v/>
      </c>
      <c r="U2251" s="146" t="str">
        <f>IFERROR(IF(S2251:$S$5009&lt;&gt;0, (T2251-$AB$16)^2,""),"")</f>
        <v/>
      </c>
      <c r="V2251" s="147" t="str">
        <f>IF(Data!C2255="","",C2255)</f>
        <v/>
      </c>
      <c r="W2251" s="146" t="str">
        <f>IFERROR(IF(V2251:$V$5009&lt;&gt;0, ABS(C2255-$AC$8),""),"")</f>
        <v/>
      </c>
      <c r="X2251" s="146" t="str">
        <f>IFERROR(IF(V2251:$V$5009&lt;&gt;0, (W2251-$AB$17)^2,""),"")</f>
        <v/>
      </c>
    </row>
    <row r="2252" spans="1:24" ht="23">
      <c r="A2252" s="154">
        <v>2243</v>
      </c>
      <c r="B2252" s="127" t="str">
        <f>IF(Data!B2252:$B$5009&lt;&gt;"",Data!B2252,"")</f>
        <v/>
      </c>
      <c r="C2252" s="127" t="str">
        <f>IF(Data!$C2252:C$5009&lt;&gt;"",Data!C2252,"")</f>
        <v/>
      </c>
      <c r="S2252" s="145" t="str">
        <f>IF(Data!B2256="","",B2256)</f>
        <v/>
      </c>
      <c r="T2252" s="146" t="str">
        <f>IFERROR(IF(S2252:$S$5009&lt;&gt;0, ABS(S2252-$AC$7),""),"")</f>
        <v/>
      </c>
      <c r="U2252" s="146" t="str">
        <f>IFERROR(IF(S2252:$S$5009&lt;&gt;0, (T2252-$AB$16)^2,""),"")</f>
        <v/>
      </c>
      <c r="V2252" s="147" t="str">
        <f>IF(Data!C2256="","",C2256)</f>
        <v/>
      </c>
      <c r="W2252" s="146" t="str">
        <f>IFERROR(IF(V2252:$V$5009&lt;&gt;0, ABS(C2256-$AC$8),""),"")</f>
        <v/>
      </c>
      <c r="X2252" s="146" t="str">
        <f>IFERROR(IF(V2252:$V$5009&lt;&gt;0, (W2252-$AB$17)^2,""),"")</f>
        <v/>
      </c>
    </row>
    <row r="2253" spans="1:24" ht="23">
      <c r="A2253" s="155">
        <v>2244</v>
      </c>
      <c r="B2253" s="127" t="str">
        <f>IF(Data!B2253:$B$5009&lt;&gt;"",Data!B2253,"")</f>
        <v/>
      </c>
      <c r="C2253" s="127" t="str">
        <f>IF(Data!$C2253:C$5009&lt;&gt;"",Data!C2253,"")</f>
        <v/>
      </c>
      <c r="S2253" s="145" t="str">
        <f>IF(Data!B2257="","",B2257)</f>
        <v/>
      </c>
      <c r="T2253" s="146" t="str">
        <f>IFERROR(IF(S2253:$S$5009&lt;&gt;0, ABS(S2253-$AC$7),""),"")</f>
        <v/>
      </c>
      <c r="U2253" s="146" t="str">
        <f>IFERROR(IF(S2253:$S$5009&lt;&gt;0, (T2253-$AB$16)^2,""),"")</f>
        <v/>
      </c>
      <c r="V2253" s="147" t="str">
        <f>IF(Data!C2257="","",C2257)</f>
        <v/>
      </c>
      <c r="W2253" s="146" t="str">
        <f>IFERROR(IF(V2253:$V$5009&lt;&gt;0, ABS(C2257-$AC$8),""),"")</f>
        <v/>
      </c>
      <c r="X2253" s="146" t="str">
        <f>IFERROR(IF(V2253:$V$5009&lt;&gt;0, (W2253-$AB$17)^2,""),"")</f>
        <v/>
      </c>
    </row>
    <row r="2254" spans="1:24" ht="23">
      <c r="A2254" s="154">
        <v>2245</v>
      </c>
      <c r="B2254" s="127" t="str">
        <f>IF(Data!B2254:$B$5009&lt;&gt;"",Data!B2254,"")</f>
        <v/>
      </c>
      <c r="C2254" s="127" t="str">
        <f>IF(Data!$C2254:C$5009&lt;&gt;"",Data!C2254,"")</f>
        <v/>
      </c>
      <c r="S2254" s="145" t="str">
        <f>IF(Data!B2258="","",B2258)</f>
        <v/>
      </c>
      <c r="T2254" s="146" t="str">
        <f>IFERROR(IF(S2254:$S$5009&lt;&gt;0, ABS(S2254-$AC$7),""),"")</f>
        <v/>
      </c>
      <c r="U2254" s="146" t="str">
        <f>IFERROR(IF(S2254:$S$5009&lt;&gt;0, (T2254-$AB$16)^2,""),"")</f>
        <v/>
      </c>
      <c r="V2254" s="147" t="str">
        <f>IF(Data!C2258="","",C2258)</f>
        <v/>
      </c>
      <c r="W2254" s="146" t="str">
        <f>IFERROR(IF(V2254:$V$5009&lt;&gt;0, ABS(C2258-$AC$8),""),"")</f>
        <v/>
      </c>
      <c r="X2254" s="146" t="str">
        <f>IFERROR(IF(V2254:$V$5009&lt;&gt;0, (W2254-$AB$17)^2,""),"")</f>
        <v/>
      </c>
    </row>
    <row r="2255" spans="1:24" ht="23">
      <c r="A2255" s="155">
        <v>2246</v>
      </c>
      <c r="B2255" s="127" t="str">
        <f>IF(Data!B2255:$B$5009&lt;&gt;"",Data!B2255,"")</f>
        <v/>
      </c>
      <c r="C2255" s="127" t="str">
        <f>IF(Data!$C2255:C$5009&lt;&gt;"",Data!C2255,"")</f>
        <v/>
      </c>
      <c r="S2255" s="145" t="str">
        <f>IF(Data!B2259="","",B2259)</f>
        <v/>
      </c>
      <c r="T2255" s="146" t="str">
        <f>IFERROR(IF(S2255:$S$5009&lt;&gt;0, ABS(S2255-$AC$7),""),"")</f>
        <v/>
      </c>
      <c r="U2255" s="146" t="str">
        <f>IFERROR(IF(S2255:$S$5009&lt;&gt;0, (T2255-$AB$16)^2,""),"")</f>
        <v/>
      </c>
      <c r="V2255" s="147" t="str">
        <f>IF(Data!C2259="","",C2259)</f>
        <v/>
      </c>
      <c r="W2255" s="146" t="str">
        <f>IFERROR(IF(V2255:$V$5009&lt;&gt;0, ABS(C2259-$AC$8),""),"")</f>
        <v/>
      </c>
      <c r="X2255" s="146" t="str">
        <f>IFERROR(IF(V2255:$V$5009&lt;&gt;0, (W2255-$AB$17)^2,""),"")</f>
        <v/>
      </c>
    </row>
    <row r="2256" spans="1:24" ht="23">
      <c r="A2256" s="154">
        <v>2247</v>
      </c>
      <c r="B2256" s="127" t="str">
        <f>IF(Data!B2256:$B$5009&lt;&gt;"",Data!B2256,"")</f>
        <v/>
      </c>
      <c r="C2256" s="127" t="str">
        <f>IF(Data!$C2256:C$5009&lt;&gt;"",Data!C2256,"")</f>
        <v/>
      </c>
      <c r="S2256" s="145" t="str">
        <f>IF(Data!B2260="","",B2260)</f>
        <v/>
      </c>
      <c r="T2256" s="146" t="str">
        <f>IFERROR(IF(S2256:$S$5009&lt;&gt;0, ABS(S2256-$AC$7),""),"")</f>
        <v/>
      </c>
      <c r="U2256" s="146" t="str">
        <f>IFERROR(IF(S2256:$S$5009&lt;&gt;0, (T2256-$AB$16)^2,""),"")</f>
        <v/>
      </c>
      <c r="V2256" s="147" t="str">
        <f>IF(Data!C2260="","",C2260)</f>
        <v/>
      </c>
      <c r="W2256" s="146" t="str">
        <f>IFERROR(IF(V2256:$V$5009&lt;&gt;0, ABS(C2260-$AC$8),""),"")</f>
        <v/>
      </c>
      <c r="X2256" s="146" t="str">
        <f>IFERROR(IF(V2256:$V$5009&lt;&gt;0, (W2256-$AB$17)^2,""),"")</f>
        <v/>
      </c>
    </row>
    <row r="2257" spans="1:24" ht="23">
      <c r="A2257" s="155">
        <v>2248</v>
      </c>
      <c r="B2257" s="127" t="str">
        <f>IF(Data!B2257:$B$5009&lt;&gt;"",Data!B2257,"")</f>
        <v/>
      </c>
      <c r="C2257" s="127" t="str">
        <f>IF(Data!$C2257:C$5009&lt;&gt;"",Data!C2257,"")</f>
        <v/>
      </c>
      <c r="S2257" s="145" t="str">
        <f>IF(Data!B2261="","",B2261)</f>
        <v/>
      </c>
      <c r="T2257" s="146" t="str">
        <f>IFERROR(IF(S2257:$S$5009&lt;&gt;0, ABS(S2257-$AC$7),""),"")</f>
        <v/>
      </c>
      <c r="U2257" s="146" t="str">
        <f>IFERROR(IF(S2257:$S$5009&lt;&gt;0, (T2257-$AB$16)^2,""),"")</f>
        <v/>
      </c>
      <c r="V2257" s="147" t="str">
        <f>IF(Data!C2261="","",C2261)</f>
        <v/>
      </c>
      <c r="W2257" s="146" t="str">
        <f>IFERROR(IF(V2257:$V$5009&lt;&gt;0, ABS(C2261-$AC$8),""),"")</f>
        <v/>
      </c>
      <c r="X2257" s="146" t="str">
        <f>IFERROR(IF(V2257:$V$5009&lt;&gt;0, (W2257-$AB$17)^2,""),"")</f>
        <v/>
      </c>
    </row>
    <row r="2258" spans="1:24" ht="23">
      <c r="A2258" s="154">
        <v>2249</v>
      </c>
      <c r="B2258" s="127" t="str">
        <f>IF(Data!B2258:$B$5009&lt;&gt;"",Data!B2258,"")</f>
        <v/>
      </c>
      <c r="C2258" s="127" t="str">
        <f>IF(Data!$C2258:C$5009&lt;&gt;"",Data!C2258,"")</f>
        <v/>
      </c>
      <c r="S2258" s="145" t="str">
        <f>IF(Data!B2262="","",B2262)</f>
        <v/>
      </c>
      <c r="T2258" s="146" t="str">
        <f>IFERROR(IF(S2258:$S$5009&lt;&gt;0, ABS(S2258-$AC$7),""),"")</f>
        <v/>
      </c>
      <c r="U2258" s="146" t="str">
        <f>IFERROR(IF(S2258:$S$5009&lt;&gt;0, (T2258-$AB$16)^2,""),"")</f>
        <v/>
      </c>
      <c r="V2258" s="147" t="str">
        <f>IF(Data!C2262="","",C2262)</f>
        <v/>
      </c>
      <c r="W2258" s="146" t="str">
        <f>IFERROR(IF(V2258:$V$5009&lt;&gt;0, ABS(C2262-$AC$8),""),"")</f>
        <v/>
      </c>
      <c r="X2258" s="146" t="str">
        <f>IFERROR(IF(V2258:$V$5009&lt;&gt;0, (W2258-$AB$17)^2,""),"")</f>
        <v/>
      </c>
    </row>
    <row r="2259" spans="1:24" ht="23">
      <c r="A2259" s="155">
        <v>2250</v>
      </c>
      <c r="B2259" s="127" t="str">
        <f>IF(Data!B2259:$B$5009&lt;&gt;"",Data!B2259,"")</f>
        <v/>
      </c>
      <c r="C2259" s="127" t="str">
        <f>IF(Data!$C2259:C$5009&lt;&gt;"",Data!C2259,"")</f>
        <v/>
      </c>
      <c r="S2259" s="145" t="str">
        <f>IF(Data!B2263="","",B2263)</f>
        <v/>
      </c>
      <c r="T2259" s="146" t="str">
        <f>IFERROR(IF(S2259:$S$5009&lt;&gt;0, ABS(S2259-$AC$7),""),"")</f>
        <v/>
      </c>
      <c r="U2259" s="146" t="str">
        <f>IFERROR(IF(S2259:$S$5009&lt;&gt;0, (T2259-$AB$16)^2,""),"")</f>
        <v/>
      </c>
      <c r="V2259" s="147" t="str">
        <f>IF(Data!C2263="","",C2263)</f>
        <v/>
      </c>
      <c r="W2259" s="146" t="str">
        <f>IFERROR(IF(V2259:$V$5009&lt;&gt;0, ABS(C2263-$AC$8),""),"")</f>
        <v/>
      </c>
      <c r="X2259" s="146" t="str">
        <f>IFERROR(IF(V2259:$V$5009&lt;&gt;0, (W2259-$AB$17)^2,""),"")</f>
        <v/>
      </c>
    </row>
    <row r="2260" spans="1:24" ht="23">
      <c r="A2260" s="154">
        <v>2251</v>
      </c>
      <c r="B2260" s="127" t="str">
        <f>IF(Data!B2260:$B$5009&lt;&gt;"",Data!B2260,"")</f>
        <v/>
      </c>
      <c r="C2260" s="127" t="str">
        <f>IF(Data!$C2260:C$5009&lt;&gt;"",Data!C2260,"")</f>
        <v/>
      </c>
      <c r="S2260" s="145" t="str">
        <f>IF(Data!B2264="","",B2264)</f>
        <v/>
      </c>
      <c r="T2260" s="146" t="str">
        <f>IFERROR(IF(S2260:$S$5009&lt;&gt;0, ABS(S2260-$AC$7),""),"")</f>
        <v/>
      </c>
      <c r="U2260" s="146" t="str">
        <f>IFERROR(IF(S2260:$S$5009&lt;&gt;0, (T2260-$AB$16)^2,""),"")</f>
        <v/>
      </c>
      <c r="V2260" s="147" t="str">
        <f>IF(Data!C2264="","",C2264)</f>
        <v/>
      </c>
      <c r="W2260" s="146" t="str">
        <f>IFERROR(IF(V2260:$V$5009&lt;&gt;0, ABS(C2264-$AC$8),""),"")</f>
        <v/>
      </c>
      <c r="X2260" s="146" t="str">
        <f>IFERROR(IF(V2260:$V$5009&lt;&gt;0, (W2260-$AB$17)^2,""),"")</f>
        <v/>
      </c>
    </row>
    <row r="2261" spans="1:24" ht="23">
      <c r="A2261" s="155">
        <v>2252</v>
      </c>
      <c r="B2261" s="127" t="str">
        <f>IF(Data!B2261:$B$5009&lt;&gt;"",Data!B2261,"")</f>
        <v/>
      </c>
      <c r="C2261" s="127" t="str">
        <f>IF(Data!$C2261:C$5009&lt;&gt;"",Data!C2261,"")</f>
        <v/>
      </c>
      <c r="S2261" s="145" t="str">
        <f>IF(Data!B2265="","",B2265)</f>
        <v/>
      </c>
      <c r="T2261" s="146" t="str">
        <f>IFERROR(IF(S2261:$S$5009&lt;&gt;0, ABS(S2261-$AC$7),""),"")</f>
        <v/>
      </c>
      <c r="U2261" s="146" t="str">
        <f>IFERROR(IF(S2261:$S$5009&lt;&gt;0, (T2261-$AB$16)^2,""),"")</f>
        <v/>
      </c>
      <c r="V2261" s="147" t="str">
        <f>IF(Data!C2265="","",C2265)</f>
        <v/>
      </c>
      <c r="W2261" s="146" t="str">
        <f>IFERROR(IF(V2261:$V$5009&lt;&gt;0, ABS(C2265-$AC$8),""),"")</f>
        <v/>
      </c>
      <c r="X2261" s="146" t="str">
        <f>IFERROR(IF(V2261:$V$5009&lt;&gt;0, (W2261-$AB$17)^2,""),"")</f>
        <v/>
      </c>
    </row>
    <row r="2262" spans="1:24" ht="23">
      <c r="A2262" s="154">
        <v>2253</v>
      </c>
      <c r="B2262" s="127" t="str">
        <f>IF(Data!B2262:$B$5009&lt;&gt;"",Data!B2262,"")</f>
        <v/>
      </c>
      <c r="C2262" s="127" t="str">
        <f>IF(Data!$C2262:C$5009&lt;&gt;"",Data!C2262,"")</f>
        <v/>
      </c>
      <c r="S2262" s="145" t="str">
        <f>IF(Data!B2266="","",B2266)</f>
        <v/>
      </c>
      <c r="T2262" s="146" t="str">
        <f>IFERROR(IF(S2262:$S$5009&lt;&gt;0, ABS(S2262-$AC$7),""),"")</f>
        <v/>
      </c>
      <c r="U2262" s="146" t="str">
        <f>IFERROR(IF(S2262:$S$5009&lt;&gt;0, (T2262-$AB$16)^2,""),"")</f>
        <v/>
      </c>
      <c r="V2262" s="147" t="str">
        <f>IF(Data!C2266="","",C2266)</f>
        <v/>
      </c>
      <c r="W2262" s="146" t="str">
        <f>IFERROR(IF(V2262:$V$5009&lt;&gt;0, ABS(C2266-$AC$8),""),"")</f>
        <v/>
      </c>
      <c r="X2262" s="146" t="str">
        <f>IFERROR(IF(V2262:$V$5009&lt;&gt;0, (W2262-$AB$17)^2,""),"")</f>
        <v/>
      </c>
    </row>
    <row r="2263" spans="1:24" ht="23">
      <c r="A2263" s="155">
        <v>2254</v>
      </c>
      <c r="B2263" s="127" t="str">
        <f>IF(Data!B2263:$B$5009&lt;&gt;"",Data!B2263,"")</f>
        <v/>
      </c>
      <c r="C2263" s="127" t="str">
        <f>IF(Data!$C2263:C$5009&lt;&gt;"",Data!C2263,"")</f>
        <v/>
      </c>
      <c r="S2263" s="145" t="str">
        <f>IF(Data!B2267="","",B2267)</f>
        <v/>
      </c>
      <c r="T2263" s="146" t="str">
        <f>IFERROR(IF(S2263:$S$5009&lt;&gt;0, ABS(S2263-$AC$7),""),"")</f>
        <v/>
      </c>
      <c r="U2263" s="146" t="str">
        <f>IFERROR(IF(S2263:$S$5009&lt;&gt;0, (T2263-$AB$16)^2,""),"")</f>
        <v/>
      </c>
      <c r="V2263" s="147" t="str">
        <f>IF(Data!C2267="","",C2267)</f>
        <v/>
      </c>
      <c r="W2263" s="146" t="str">
        <f>IFERROR(IF(V2263:$V$5009&lt;&gt;0, ABS(C2267-$AC$8),""),"")</f>
        <v/>
      </c>
      <c r="X2263" s="146" t="str">
        <f>IFERROR(IF(V2263:$V$5009&lt;&gt;0, (W2263-$AB$17)^2,""),"")</f>
        <v/>
      </c>
    </row>
    <row r="2264" spans="1:24" ht="23">
      <c r="A2264" s="154">
        <v>2255</v>
      </c>
      <c r="B2264" s="127" t="str">
        <f>IF(Data!B2264:$B$5009&lt;&gt;"",Data!B2264,"")</f>
        <v/>
      </c>
      <c r="C2264" s="127" t="str">
        <f>IF(Data!$C2264:C$5009&lt;&gt;"",Data!C2264,"")</f>
        <v/>
      </c>
      <c r="S2264" s="145" t="str">
        <f>IF(Data!B2268="","",B2268)</f>
        <v/>
      </c>
      <c r="T2264" s="146" t="str">
        <f>IFERROR(IF(S2264:$S$5009&lt;&gt;0, ABS(S2264-$AC$7),""),"")</f>
        <v/>
      </c>
      <c r="U2264" s="146" t="str">
        <f>IFERROR(IF(S2264:$S$5009&lt;&gt;0, (T2264-$AB$16)^2,""),"")</f>
        <v/>
      </c>
      <c r="V2264" s="147" t="str">
        <f>IF(Data!C2268="","",C2268)</f>
        <v/>
      </c>
      <c r="W2264" s="146" t="str">
        <f>IFERROR(IF(V2264:$V$5009&lt;&gt;0, ABS(C2268-$AC$8),""),"")</f>
        <v/>
      </c>
      <c r="X2264" s="146" t="str">
        <f>IFERROR(IF(V2264:$V$5009&lt;&gt;0, (W2264-$AB$17)^2,""),"")</f>
        <v/>
      </c>
    </row>
    <row r="2265" spans="1:24" ht="23">
      <c r="A2265" s="155">
        <v>2256</v>
      </c>
      <c r="B2265" s="127" t="str">
        <f>IF(Data!B2265:$B$5009&lt;&gt;"",Data!B2265,"")</f>
        <v/>
      </c>
      <c r="C2265" s="127" t="str">
        <f>IF(Data!$C2265:C$5009&lt;&gt;"",Data!C2265,"")</f>
        <v/>
      </c>
      <c r="S2265" s="145" t="str">
        <f>IF(Data!B2269="","",B2269)</f>
        <v/>
      </c>
      <c r="T2265" s="146" t="str">
        <f>IFERROR(IF(S2265:$S$5009&lt;&gt;0, ABS(S2265-$AC$7),""),"")</f>
        <v/>
      </c>
      <c r="U2265" s="146" t="str">
        <f>IFERROR(IF(S2265:$S$5009&lt;&gt;0, (T2265-$AB$16)^2,""),"")</f>
        <v/>
      </c>
      <c r="V2265" s="147" t="str">
        <f>IF(Data!C2269="","",C2269)</f>
        <v/>
      </c>
      <c r="W2265" s="146" t="str">
        <f>IFERROR(IF(V2265:$V$5009&lt;&gt;0, ABS(C2269-$AC$8),""),"")</f>
        <v/>
      </c>
      <c r="X2265" s="146" t="str">
        <f>IFERROR(IF(V2265:$V$5009&lt;&gt;0, (W2265-$AB$17)^2,""),"")</f>
        <v/>
      </c>
    </row>
    <row r="2266" spans="1:24" ht="23">
      <c r="A2266" s="154">
        <v>2257</v>
      </c>
      <c r="B2266" s="127" t="str">
        <f>IF(Data!B2266:$B$5009&lt;&gt;"",Data!B2266,"")</f>
        <v/>
      </c>
      <c r="C2266" s="127" t="str">
        <f>IF(Data!$C2266:C$5009&lt;&gt;"",Data!C2266,"")</f>
        <v/>
      </c>
      <c r="S2266" s="145" t="str">
        <f>IF(Data!B2270="","",B2270)</f>
        <v/>
      </c>
      <c r="T2266" s="146" t="str">
        <f>IFERROR(IF(S2266:$S$5009&lt;&gt;0, ABS(S2266-$AC$7),""),"")</f>
        <v/>
      </c>
      <c r="U2266" s="146" t="str">
        <f>IFERROR(IF(S2266:$S$5009&lt;&gt;0, (T2266-$AB$16)^2,""),"")</f>
        <v/>
      </c>
      <c r="V2266" s="147" t="str">
        <f>IF(Data!C2270="","",C2270)</f>
        <v/>
      </c>
      <c r="W2266" s="146" t="str">
        <f>IFERROR(IF(V2266:$V$5009&lt;&gt;0, ABS(C2270-$AC$8),""),"")</f>
        <v/>
      </c>
      <c r="X2266" s="146" t="str">
        <f>IFERROR(IF(V2266:$V$5009&lt;&gt;0, (W2266-$AB$17)^2,""),"")</f>
        <v/>
      </c>
    </row>
    <row r="2267" spans="1:24" ht="23">
      <c r="A2267" s="155">
        <v>2258</v>
      </c>
      <c r="B2267" s="127" t="str">
        <f>IF(Data!B2267:$B$5009&lt;&gt;"",Data!B2267,"")</f>
        <v/>
      </c>
      <c r="C2267" s="127" t="str">
        <f>IF(Data!$C2267:C$5009&lt;&gt;"",Data!C2267,"")</f>
        <v/>
      </c>
      <c r="S2267" s="145" t="str">
        <f>IF(Data!B2271="","",B2271)</f>
        <v/>
      </c>
      <c r="T2267" s="146" t="str">
        <f>IFERROR(IF(S2267:$S$5009&lt;&gt;0, ABS(S2267-$AC$7),""),"")</f>
        <v/>
      </c>
      <c r="U2267" s="146" t="str">
        <f>IFERROR(IF(S2267:$S$5009&lt;&gt;0, (T2267-$AB$16)^2,""),"")</f>
        <v/>
      </c>
      <c r="V2267" s="147" t="str">
        <f>IF(Data!C2271="","",C2271)</f>
        <v/>
      </c>
      <c r="W2267" s="146" t="str">
        <f>IFERROR(IF(V2267:$V$5009&lt;&gt;0, ABS(C2271-$AC$8),""),"")</f>
        <v/>
      </c>
      <c r="X2267" s="146" t="str">
        <f>IFERROR(IF(V2267:$V$5009&lt;&gt;0, (W2267-$AB$17)^2,""),"")</f>
        <v/>
      </c>
    </row>
    <row r="2268" spans="1:24" ht="23">
      <c r="A2268" s="154">
        <v>2259</v>
      </c>
      <c r="B2268" s="127" t="str">
        <f>IF(Data!B2268:$B$5009&lt;&gt;"",Data!B2268,"")</f>
        <v/>
      </c>
      <c r="C2268" s="127" t="str">
        <f>IF(Data!$C2268:C$5009&lt;&gt;"",Data!C2268,"")</f>
        <v/>
      </c>
      <c r="S2268" s="145" t="str">
        <f>IF(Data!B2272="","",B2272)</f>
        <v/>
      </c>
      <c r="T2268" s="146" t="str">
        <f>IFERROR(IF(S2268:$S$5009&lt;&gt;0, ABS(S2268-$AC$7),""),"")</f>
        <v/>
      </c>
      <c r="U2268" s="146" t="str">
        <f>IFERROR(IF(S2268:$S$5009&lt;&gt;0, (T2268-$AB$16)^2,""),"")</f>
        <v/>
      </c>
      <c r="V2268" s="147" t="str">
        <f>IF(Data!C2272="","",C2272)</f>
        <v/>
      </c>
      <c r="W2268" s="146" t="str">
        <f>IFERROR(IF(V2268:$V$5009&lt;&gt;0, ABS(C2272-$AC$8),""),"")</f>
        <v/>
      </c>
      <c r="X2268" s="146" t="str">
        <f>IFERROR(IF(V2268:$V$5009&lt;&gt;0, (W2268-$AB$17)^2,""),"")</f>
        <v/>
      </c>
    </row>
    <row r="2269" spans="1:24" ht="23">
      <c r="A2269" s="155">
        <v>2260</v>
      </c>
      <c r="B2269" s="127" t="str">
        <f>IF(Data!B2269:$B$5009&lt;&gt;"",Data!B2269,"")</f>
        <v/>
      </c>
      <c r="C2269" s="127" t="str">
        <f>IF(Data!$C2269:C$5009&lt;&gt;"",Data!C2269,"")</f>
        <v/>
      </c>
      <c r="S2269" s="145" t="str">
        <f>IF(Data!B2273="","",B2273)</f>
        <v/>
      </c>
      <c r="T2269" s="146" t="str">
        <f>IFERROR(IF(S2269:$S$5009&lt;&gt;0, ABS(S2269-$AC$7),""),"")</f>
        <v/>
      </c>
      <c r="U2269" s="146" t="str">
        <f>IFERROR(IF(S2269:$S$5009&lt;&gt;0, (T2269-$AB$16)^2,""),"")</f>
        <v/>
      </c>
      <c r="V2269" s="147" t="str">
        <f>IF(Data!C2273="","",C2273)</f>
        <v/>
      </c>
      <c r="W2269" s="146" t="str">
        <f>IFERROR(IF(V2269:$V$5009&lt;&gt;0, ABS(C2273-$AC$8),""),"")</f>
        <v/>
      </c>
      <c r="X2269" s="146" t="str">
        <f>IFERROR(IF(V2269:$V$5009&lt;&gt;0, (W2269-$AB$17)^2,""),"")</f>
        <v/>
      </c>
    </row>
    <row r="2270" spans="1:24" ht="23">
      <c r="A2270" s="154">
        <v>2261</v>
      </c>
      <c r="B2270" s="127" t="str">
        <f>IF(Data!B2270:$B$5009&lt;&gt;"",Data!B2270,"")</f>
        <v/>
      </c>
      <c r="C2270" s="127" t="str">
        <f>IF(Data!$C2270:C$5009&lt;&gt;"",Data!C2270,"")</f>
        <v/>
      </c>
      <c r="S2270" s="145" t="str">
        <f>IF(Data!B2274="","",B2274)</f>
        <v/>
      </c>
      <c r="T2270" s="146" t="str">
        <f>IFERROR(IF(S2270:$S$5009&lt;&gt;0, ABS(S2270-$AC$7),""),"")</f>
        <v/>
      </c>
      <c r="U2270" s="146" t="str">
        <f>IFERROR(IF(S2270:$S$5009&lt;&gt;0, (T2270-$AB$16)^2,""),"")</f>
        <v/>
      </c>
      <c r="V2270" s="147" t="str">
        <f>IF(Data!C2274="","",C2274)</f>
        <v/>
      </c>
      <c r="W2270" s="146" t="str">
        <f>IFERROR(IF(V2270:$V$5009&lt;&gt;0, ABS(C2274-$AC$8),""),"")</f>
        <v/>
      </c>
      <c r="X2270" s="146" t="str">
        <f>IFERROR(IF(V2270:$V$5009&lt;&gt;0, (W2270-$AB$17)^2,""),"")</f>
        <v/>
      </c>
    </row>
    <row r="2271" spans="1:24" ht="23">
      <c r="A2271" s="155">
        <v>2262</v>
      </c>
      <c r="B2271" s="127" t="str">
        <f>IF(Data!B2271:$B$5009&lt;&gt;"",Data!B2271,"")</f>
        <v/>
      </c>
      <c r="C2271" s="127" t="str">
        <f>IF(Data!$C2271:C$5009&lt;&gt;"",Data!C2271,"")</f>
        <v/>
      </c>
      <c r="S2271" s="145" t="str">
        <f>IF(Data!B2275="","",B2275)</f>
        <v/>
      </c>
      <c r="T2271" s="146" t="str">
        <f>IFERROR(IF(S2271:$S$5009&lt;&gt;0, ABS(S2271-$AC$7),""),"")</f>
        <v/>
      </c>
      <c r="U2271" s="146" t="str">
        <f>IFERROR(IF(S2271:$S$5009&lt;&gt;0, (T2271-$AB$16)^2,""),"")</f>
        <v/>
      </c>
      <c r="V2271" s="147" t="str">
        <f>IF(Data!C2275="","",C2275)</f>
        <v/>
      </c>
      <c r="W2271" s="146" t="str">
        <f>IFERROR(IF(V2271:$V$5009&lt;&gt;0, ABS(C2275-$AC$8),""),"")</f>
        <v/>
      </c>
      <c r="X2271" s="146" t="str">
        <f>IFERROR(IF(V2271:$V$5009&lt;&gt;0, (W2271-$AB$17)^2,""),"")</f>
        <v/>
      </c>
    </row>
    <row r="2272" spans="1:24" ht="23">
      <c r="A2272" s="154">
        <v>2263</v>
      </c>
      <c r="B2272" s="127" t="str">
        <f>IF(Data!B2272:$B$5009&lt;&gt;"",Data!B2272,"")</f>
        <v/>
      </c>
      <c r="C2272" s="127" t="str">
        <f>IF(Data!$C2272:C$5009&lt;&gt;"",Data!C2272,"")</f>
        <v/>
      </c>
      <c r="S2272" s="145" t="str">
        <f>IF(Data!B2276="","",B2276)</f>
        <v/>
      </c>
      <c r="T2272" s="146" t="str">
        <f>IFERROR(IF(S2272:$S$5009&lt;&gt;0, ABS(S2272-$AC$7),""),"")</f>
        <v/>
      </c>
      <c r="U2272" s="146" t="str">
        <f>IFERROR(IF(S2272:$S$5009&lt;&gt;0, (T2272-$AB$16)^2,""),"")</f>
        <v/>
      </c>
      <c r="V2272" s="147" t="str">
        <f>IF(Data!C2276="","",C2276)</f>
        <v/>
      </c>
      <c r="W2272" s="146" t="str">
        <f>IFERROR(IF(V2272:$V$5009&lt;&gt;0, ABS(C2276-$AC$8),""),"")</f>
        <v/>
      </c>
      <c r="X2272" s="146" t="str">
        <f>IFERROR(IF(V2272:$V$5009&lt;&gt;0, (W2272-$AB$17)^2,""),"")</f>
        <v/>
      </c>
    </row>
    <row r="2273" spans="1:24" ht="23">
      <c r="A2273" s="155">
        <v>2264</v>
      </c>
      <c r="B2273" s="127" t="str">
        <f>IF(Data!B2273:$B$5009&lt;&gt;"",Data!B2273,"")</f>
        <v/>
      </c>
      <c r="C2273" s="127" t="str">
        <f>IF(Data!$C2273:C$5009&lt;&gt;"",Data!C2273,"")</f>
        <v/>
      </c>
      <c r="S2273" s="145" t="str">
        <f>IF(Data!B2277="","",B2277)</f>
        <v/>
      </c>
      <c r="T2273" s="146" t="str">
        <f>IFERROR(IF(S2273:$S$5009&lt;&gt;0, ABS(S2273-$AC$7),""),"")</f>
        <v/>
      </c>
      <c r="U2273" s="146" t="str">
        <f>IFERROR(IF(S2273:$S$5009&lt;&gt;0, (T2273-$AB$16)^2,""),"")</f>
        <v/>
      </c>
      <c r="V2273" s="147" t="str">
        <f>IF(Data!C2277="","",C2277)</f>
        <v/>
      </c>
      <c r="W2273" s="146" t="str">
        <f>IFERROR(IF(V2273:$V$5009&lt;&gt;0, ABS(C2277-$AC$8),""),"")</f>
        <v/>
      </c>
      <c r="X2273" s="146" t="str">
        <f>IFERROR(IF(V2273:$V$5009&lt;&gt;0, (W2273-$AB$17)^2,""),"")</f>
        <v/>
      </c>
    </row>
    <row r="2274" spans="1:24" ht="23">
      <c r="A2274" s="154">
        <v>2265</v>
      </c>
      <c r="B2274" s="127" t="str">
        <f>IF(Data!B2274:$B$5009&lt;&gt;"",Data!B2274,"")</f>
        <v/>
      </c>
      <c r="C2274" s="127" t="str">
        <f>IF(Data!$C2274:C$5009&lt;&gt;"",Data!C2274,"")</f>
        <v/>
      </c>
      <c r="S2274" s="145" t="str">
        <f>IF(Data!B2278="","",B2278)</f>
        <v/>
      </c>
      <c r="T2274" s="146" t="str">
        <f>IFERROR(IF(S2274:$S$5009&lt;&gt;0, ABS(S2274-$AC$7),""),"")</f>
        <v/>
      </c>
      <c r="U2274" s="146" t="str">
        <f>IFERROR(IF(S2274:$S$5009&lt;&gt;0, (T2274-$AB$16)^2,""),"")</f>
        <v/>
      </c>
      <c r="V2274" s="147" t="str">
        <f>IF(Data!C2278="","",C2278)</f>
        <v/>
      </c>
      <c r="W2274" s="146" t="str">
        <f>IFERROR(IF(V2274:$V$5009&lt;&gt;0, ABS(C2278-$AC$8),""),"")</f>
        <v/>
      </c>
      <c r="X2274" s="146" t="str">
        <f>IFERROR(IF(V2274:$V$5009&lt;&gt;0, (W2274-$AB$17)^2,""),"")</f>
        <v/>
      </c>
    </row>
    <row r="2275" spans="1:24" ht="23">
      <c r="A2275" s="155">
        <v>2266</v>
      </c>
      <c r="B2275" s="127" t="str">
        <f>IF(Data!B2275:$B$5009&lt;&gt;"",Data!B2275,"")</f>
        <v/>
      </c>
      <c r="C2275" s="127" t="str">
        <f>IF(Data!$C2275:C$5009&lt;&gt;"",Data!C2275,"")</f>
        <v/>
      </c>
      <c r="S2275" s="145" t="str">
        <f>IF(Data!B2279="","",B2279)</f>
        <v/>
      </c>
      <c r="T2275" s="146" t="str">
        <f>IFERROR(IF(S2275:$S$5009&lt;&gt;0, ABS(S2275-$AC$7),""),"")</f>
        <v/>
      </c>
      <c r="U2275" s="146" t="str">
        <f>IFERROR(IF(S2275:$S$5009&lt;&gt;0, (T2275-$AB$16)^2,""),"")</f>
        <v/>
      </c>
      <c r="V2275" s="147" t="str">
        <f>IF(Data!C2279="","",C2279)</f>
        <v/>
      </c>
      <c r="W2275" s="146" t="str">
        <f>IFERROR(IF(V2275:$V$5009&lt;&gt;0, ABS(C2279-$AC$8),""),"")</f>
        <v/>
      </c>
      <c r="X2275" s="146" t="str">
        <f>IFERROR(IF(V2275:$V$5009&lt;&gt;0, (W2275-$AB$17)^2,""),"")</f>
        <v/>
      </c>
    </row>
    <row r="2276" spans="1:24" ht="23">
      <c r="A2276" s="154">
        <v>2267</v>
      </c>
      <c r="B2276" s="127" t="str">
        <f>IF(Data!B2276:$B$5009&lt;&gt;"",Data!B2276,"")</f>
        <v/>
      </c>
      <c r="C2276" s="127" t="str">
        <f>IF(Data!$C2276:C$5009&lt;&gt;"",Data!C2276,"")</f>
        <v/>
      </c>
      <c r="S2276" s="145" t="str">
        <f>IF(Data!B2280="","",B2280)</f>
        <v/>
      </c>
      <c r="T2276" s="146" t="str">
        <f>IFERROR(IF(S2276:$S$5009&lt;&gt;0, ABS(S2276-$AC$7),""),"")</f>
        <v/>
      </c>
      <c r="U2276" s="146" t="str">
        <f>IFERROR(IF(S2276:$S$5009&lt;&gt;0, (T2276-$AB$16)^2,""),"")</f>
        <v/>
      </c>
      <c r="V2276" s="147" t="str">
        <f>IF(Data!C2280="","",C2280)</f>
        <v/>
      </c>
      <c r="W2276" s="146" t="str">
        <f>IFERROR(IF(V2276:$V$5009&lt;&gt;0, ABS(C2280-$AC$8),""),"")</f>
        <v/>
      </c>
      <c r="X2276" s="146" t="str">
        <f>IFERROR(IF(V2276:$V$5009&lt;&gt;0, (W2276-$AB$17)^2,""),"")</f>
        <v/>
      </c>
    </row>
    <row r="2277" spans="1:24" ht="23">
      <c r="A2277" s="155">
        <v>2268</v>
      </c>
      <c r="B2277" s="127" t="str">
        <f>IF(Data!B2277:$B$5009&lt;&gt;"",Data!B2277,"")</f>
        <v/>
      </c>
      <c r="C2277" s="127" t="str">
        <f>IF(Data!$C2277:C$5009&lt;&gt;"",Data!C2277,"")</f>
        <v/>
      </c>
      <c r="S2277" s="145" t="str">
        <f>IF(Data!B2281="","",B2281)</f>
        <v/>
      </c>
      <c r="T2277" s="146" t="str">
        <f>IFERROR(IF(S2277:$S$5009&lt;&gt;0, ABS(S2277-$AC$7),""),"")</f>
        <v/>
      </c>
      <c r="U2277" s="146" t="str">
        <f>IFERROR(IF(S2277:$S$5009&lt;&gt;0, (T2277-$AB$16)^2,""),"")</f>
        <v/>
      </c>
      <c r="V2277" s="147" t="str">
        <f>IF(Data!C2281="","",C2281)</f>
        <v/>
      </c>
      <c r="W2277" s="146" t="str">
        <f>IFERROR(IF(V2277:$V$5009&lt;&gt;0, ABS(C2281-$AC$8),""),"")</f>
        <v/>
      </c>
      <c r="X2277" s="146" t="str">
        <f>IFERROR(IF(V2277:$V$5009&lt;&gt;0, (W2277-$AB$17)^2,""),"")</f>
        <v/>
      </c>
    </row>
    <row r="2278" spans="1:24" ht="23">
      <c r="A2278" s="154">
        <v>2269</v>
      </c>
      <c r="B2278" s="127" t="str">
        <f>IF(Data!B2278:$B$5009&lt;&gt;"",Data!B2278,"")</f>
        <v/>
      </c>
      <c r="C2278" s="127" t="str">
        <f>IF(Data!$C2278:C$5009&lt;&gt;"",Data!C2278,"")</f>
        <v/>
      </c>
      <c r="S2278" s="145" t="str">
        <f>IF(Data!B2282="","",B2282)</f>
        <v/>
      </c>
      <c r="T2278" s="146" t="str">
        <f>IFERROR(IF(S2278:$S$5009&lt;&gt;0, ABS(S2278-$AC$7),""),"")</f>
        <v/>
      </c>
      <c r="U2278" s="146" t="str">
        <f>IFERROR(IF(S2278:$S$5009&lt;&gt;0, (T2278-$AB$16)^2,""),"")</f>
        <v/>
      </c>
      <c r="V2278" s="147" t="str">
        <f>IF(Data!C2282="","",C2282)</f>
        <v/>
      </c>
      <c r="W2278" s="146" t="str">
        <f>IFERROR(IF(V2278:$V$5009&lt;&gt;0, ABS(C2282-$AC$8),""),"")</f>
        <v/>
      </c>
      <c r="X2278" s="146" t="str">
        <f>IFERROR(IF(V2278:$V$5009&lt;&gt;0, (W2278-$AB$17)^2,""),"")</f>
        <v/>
      </c>
    </row>
    <row r="2279" spans="1:24" ht="23">
      <c r="A2279" s="155">
        <v>2270</v>
      </c>
      <c r="B2279" s="127" t="str">
        <f>IF(Data!B2279:$B$5009&lt;&gt;"",Data!B2279,"")</f>
        <v/>
      </c>
      <c r="C2279" s="127" t="str">
        <f>IF(Data!$C2279:C$5009&lt;&gt;"",Data!C2279,"")</f>
        <v/>
      </c>
      <c r="S2279" s="145" t="str">
        <f>IF(Data!B2283="","",B2283)</f>
        <v/>
      </c>
      <c r="T2279" s="146" t="str">
        <f>IFERROR(IF(S2279:$S$5009&lt;&gt;0, ABS(S2279-$AC$7),""),"")</f>
        <v/>
      </c>
      <c r="U2279" s="146" t="str">
        <f>IFERROR(IF(S2279:$S$5009&lt;&gt;0, (T2279-$AB$16)^2,""),"")</f>
        <v/>
      </c>
      <c r="V2279" s="147" t="str">
        <f>IF(Data!C2283="","",C2283)</f>
        <v/>
      </c>
      <c r="W2279" s="146" t="str">
        <f>IFERROR(IF(V2279:$V$5009&lt;&gt;0, ABS(C2283-$AC$8),""),"")</f>
        <v/>
      </c>
      <c r="X2279" s="146" t="str">
        <f>IFERROR(IF(V2279:$V$5009&lt;&gt;0, (W2279-$AB$17)^2,""),"")</f>
        <v/>
      </c>
    </row>
    <row r="2280" spans="1:24" ht="23">
      <c r="A2280" s="154">
        <v>2271</v>
      </c>
      <c r="B2280" s="127" t="str">
        <f>IF(Data!B2280:$B$5009&lt;&gt;"",Data!B2280,"")</f>
        <v/>
      </c>
      <c r="C2280" s="127" t="str">
        <f>IF(Data!$C2280:C$5009&lt;&gt;"",Data!C2280,"")</f>
        <v/>
      </c>
      <c r="S2280" s="145" t="str">
        <f>IF(Data!B2284="","",B2284)</f>
        <v/>
      </c>
      <c r="T2280" s="146" t="str">
        <f>IFERROR(IF(S2280:$S$5009&lt;&gt;0, ABS(S2280-$AC$7),""),"")</f>
        <v/>
      </c>
      <c r="U2280" s="146" t="str">
        <f>IFERROR(IF(S2280:$S$5009&lt;&gt;0, (T2280-$AB$16)^2,""),"")</f>
        <v/>
      </c>
      <c r="V2280" s="147" t="str">
        <f>IF(Data!C2284="","",C2284)</f>
        <v/>
      </c>
      <c r="W2280" s="146" t="str">
        <f>IFERROR(IF(V2280:$V$5009&lt;&gt;0, ABS(C2284-$AC$8),""),"")</f>
        <v/>
      </c>
      <c r="X2280" s="146" t="str">
        <f>IFERROR(IF(V2280:$V$5009&lt;&gt;0, (W2280-$AB$17)^2,""),"")</f>
        <v/>
      </c>
    </row>
    <row r="2281" spans="1:24" ht="23">
      <c r="A2281" s="155">
        <v>2272</v>
      </c>
      <c r="B2281" s="127" t="str">
        <f>IF(Data!B2281:$B$5009&lt;&gt;"",Data!B2281,"")</f>
        <v/>
      </c>
      <c r="C2281" s="127" t="str">
        <f>IF(Data!$C2281:C$5009&lt;&gt;"",Data!C2281,"")</f>
        <v/>
      </c>
      <c r="S2281" s="145" t="str">
        <f>IF(Data!B2285="","",B2285)</f>
        <v/>
      </c>
      <c r="T2281" s="146" t="str">
        <f>IFERROR(IF(S2281:$S$5009&lt;&gt;0, ABS(S2281-$AC$7),""),"")</f>
        <v/>
      </c>
      <c r="U2281" s="146" t="str">
        <f>IFERROR(IF(S2281:$S$5009&lt;&gt;0, (T2281-$AB$16)^2,""),"")</f>
        <v/>
      </c>
      <c r="V2281" s="147" t="str">
        <f>IF(Data!C2285="","",C2285)</f>
        <v/>
      </c>
      <c r="W2281" s="146" t="str">
        <f>IFERROR(IF(V2281:$V$5009&lt;&gt;0, ABS(C2285-$AC$8),""),"")</f>
        <v/>
      </c>
      <c r="X2281" s="146" t="str">
        <f>IFERROR(IF(V2281:$V$5009&lt;&gt;0, (W2281-$AB$17)^2,""),"")</f>
        <v/>
      </c>
    </row>
    <row r="2282" spans="1:24" ht="23">
      <c r="A2282" s="154">
        <v>2273</v>
      </c>
      <c r="B2282" s="127" t="str">
        <f>IF(Data!B2282:$B$5009&lt;&gt;"",Data!B2282,"")</f>
        <v/>
      </c>
      <c r="C2282" s="127" t="str">
        <f>IF(Data!$C2282:C$5009&lt;&gt;"",Data!C2282,"")</f>
        <v/>
      </c>
      <c r="S2282" s="145" t="str">
        <f>IF(Data!B2286="","",B2286)</f>
        <v/>
      </c>
      <c r="T2282" s="146" t="str">
        <f>IFERROR(IF(S2282:$S$5009&lt;&gt;0, ABS(S2282-$AC$7),""),"")</f>
        <v/>
      </c>
      <c r="U2282" s="146" t="str">
        <f>IFERROR(IF(S2282:$S$5009&lt;&gt;0, (T2282-$AB$16)^2,""),"")</f>
        <v/>
      </c>
      <c r="V2282" s="147" t="str">
        <f>IF(Data!C2286="","",C2286)</f>
        <v/>
      </c>
      <c r="W2282" s="146" t="str">
        <f>IFERROR(IF(V2282:$V$5009&lt;&gt;0, ABS(C2286-$AC$8),""),"")</f>
        <v/>
      </c>
      <c r="X2282" s="146" t="str">
        <f>IFERROR(IF(V2282:$V$5009&lt;&gt;0, (W2282-$AB$17)^2,""),"")</f>
        <v/>
      </c>
    </row>
    <row r="2283" spans="1:24" ht="23">
      <c r="A2283" s="155">
        <v>2274</v>
      </c>
      <c r="B2283" s="127" t="str">
        <f>IF(Data!B2283:$B$5009&lt;&gt;"",Data!B2283,"")</f>
        <v/>
      </c>
      <c r="C2283" s="127" t="str">
        <f>IF(Data!$C2283:C$5009&lt;&gt;"",Data!C2283,"")</f>
        <v/>
      </c>
      <c r="S2283" s="145" t="str">
        <f>IF(Data!B2287="","",B2287)</f>
        <v/>
      </c>
      <c r="T2283" s="146" t="str">
        <f>IFERROR(IF(S2283:$S$5009&lt;&gt;0, ABS(S2283-$AC$7),""),"")</f>
        <v/>
      </c>
      <c r="U2283" s="146" t="str">
        <f>IFERROR(IF(S2283:$S$5009&lt;&gt;0, (T2283-$AB$16)^2,""),"")</f>
        <v/>
      </c>
      <c r="V2283" s="147" t="str">
        <f>IF(Data!C2287="","",C2287)</f>
        <v/>
      </c>
      <c r="W2283" s="146" t="str">
        <f>IFERROR(IF(V2283:$V$5009&lt;&gt;0, ABS(C2287-$AC$8),""),"")</f>
        <v/>
      </c>
      <c r="X2283" s="146" t="str">
        <f>IFERROR(IF(V2283:$V$5009&lt;&gt;0, (W2283-$AB$17)^2,""),"")</f>
        <v/>
      </c>
    </row>
    <row r="2284" spans="1:24" ht="23">
      <c r="A2284" s="154">
        <v>2275</v>
      </c>
      <c r="B2284" s="127" t="str">
        <f>IF(Data!B2284:$B$5009&lt;&gt;"",Data!B2284,"")</f>
        <v/>
      </c>
      <c r="C2284" s="127" t="str">
        <f>IF(Data!$C2284:C$5009&lt;&gt;"",Data!C2284,"")</f>
        <v/>
      </c>
      <c r="S2284" s="145" t="str">
        <f>IF(Data!B2288="","",B2288)</f>
        <v/>
      </c>
      <c r="T2284" s="146" t="str">
        <f>IFERROR(IF(S2284:$S$5009&lt;&gt;0, ABS(S2284-$AC$7),""),"")</f>
        <v/>
      </c>
      <c r="U2284" s="146" t="str">
        <f>IFERROR(IF(S2284:$S$5009&lt;&gt;0, (T2284-$AB$16)^2,""),"")</f>
        <v/>
      </c>
      <c r="V2284" s="147" t="str">
        <f>IF(Data!C2288="","",C2288)</f>
        <v/>
      </c>
      <c r="W2284" s="146" t="str">
        <f>IFERROR(IF(V2284:$V$5009&lt;&gt;0, ABS(C2288-$AC$8),""),"")</f>
        <v/>
      </c>
      <c r="X2284" s="146" t="str">
        <f>IFERROR(IF(V2284:$V$5009&lt;&gt;0, (W2284-$AB$17)^2,""),"")</f>
        <v/>
      </c>
    </row>
    <row r="2285" spans="1:24" ht="23">
      <c r="A2285" s="155">
        <v>2276</v>
      </c>
      <c r="B2285" s="127" t="str">
        <f>IF(Data!B2285:$B$5009&lt;&gt;"",Data!B2285,"")</f>
        <v/>
      </c>
      <c r="C2285" s="127" t="str">
        <f>IF(Data!$C2285:C$5009&lt;&gt;"",Data!C2285,"")</f>
        <v/>
      </c>
      <c r="S2285" s="145" t="str">
        <f>IF(Data!B2289="","",B2289)</f>
        <v/>
      </c>
      <c r="T2285" s="146" t="str">
        <f>IFERROR(IF(S2285:$S$5009&lt;&gt;0, ABS(S2285-$AC$7),""),"")</f>
        <v/>
      </c>
      <c r="U2285" s="146" t="str">
        <f>IFERROR(IF(S2285:$S$5009&lt;&gt;0, (T2285-$AB$16)^2,""),"")</f>
        <v/>
      </c>
      <c r="V2285" s="147" t="str">
        <f>IF(Data!C2289="","",C2289)</f>
        <v/>
      </c>
      <c r="W2285" s="146" t="str">
        <f>IFERROR(IF(V2285:$V$5009&lt;&gt;0, ABS(C2289-$AC$8),""),"")</f>
        <v/>
      </c>
      <c r="X2285" s="146" t="str">
        <f>IFERROR(IF(V2285:$V$5009&lt;&gt;0, (W2285-$AB$17)^2,""),"")</f>
        <v/>
      </c>
    </row>
    <row r="2286" spans="1:24" ht="23">
      <c r="A2286" s="154">
        <v>2277</v>
      </c>
      <c r="B2286" s="127" t="str">
        <f>IF(Data!B2286:$B$5009&lt;&gt;"",Data!B2286,"")</f>
        <v/>
      </c>
      <c r="C2286" s="127" t="str">
        <f>IF(Data!$C2286:C$5009&lt;&gt;"",Data!C2286,"")</f>
        <v/>
      </c>
      <c r="S2286" s="145" t="str">
        <f>IF(Data!B2290="","",B2290)</f>
        <v/>
      </c>
      <c r="T2286" s="146" t="str">
        <f>IFERROR(IF(S2286:$S$5009&lt;&gt;0, ABS(S2286-$AC$7),""),"")</f>
        <v/>
      </c>
      <c r="U2286" s="146" t="str">
        <f>IFERROR(IF(S2286:$S$5009&lt;&gt;0, (T2286-$AB$16)^2,""),"")</f>
        <v/>
      </c>
      <c r="V2286" s="147" t="str">
        <f>IF(Data!C2290="","",C2290)</f>
        <v/>
      </c>
      <c r="W2286" s="146" t="str">
        <f>IFERROR(IF(V2286:$V$5009&lt;&gt;0, ABS(C2290-$AC$8),""),"")</f>
        <v/>
      </c>
      <c r="X2286" s="146" t="str">
        <f>IFERROR(IF(V2286:$V$5009&lt;&gt;0, (W2286-$AB$17)^2,""),"")</f>
        <v/>
      </c>
    </row>
    <row r="2287" spans="1:24" ht="23">
      <c r="A2287" s="155">
        <v>2278</v>
      </c>
      <c r="B2287" s="127" t="str">
        <f>IF(Data!B2287:$B$5009&lt;&gt;"",Data!B2287,"")</f>
        <v/>
      </c>
      <c r="C2287" s="127" t="str">
        <f>IF(Data!$C2287:C$5009&lt;&gt;"",Data!C2287,"")</f>
        <v/>
      </c>
      <c r="S2287" s="145" t="str">
        <f>IF(Data!B2291="","",B2291)</f>
        <v/>
      </c>
      <c r="T2287" s="146" t="str">
        <f>IFERROR(IF(S2287:$S$5009&lt;&gt;0, ABS(S2287-$AC$7),""),"")</f>
        <v/>
      </c>
      <c r="U2287" s="146" t="str">
        <f>IFERROR(IF(S2287:$S$5009&lt;&gt;0, (T2287-$AB$16)^2,""),"")</f>
        <v/>
      </c>
      <c r="V2287" s="147" t="str">
        <f>IF(Data!C2291="","",C2291)</f>
        <v/>
      </c>
      <c r="W2287" s="146" t="str">
        <f>IFERROR(IF(V2287:$V$5009&lt;&gt;0, ABS(C2291-$AC$8),""),"")</f>
        <v/>
      </c>
      <c r="X2287" s="146" t="str">
        <f>IFERROR(IF(V2287:$V$5009&lt;&gt;0, (W2287-$AB$17)^2,""),"")</f>
        <v/>
      </c>
    </row>
    <row r="2288" spans="1:24" ht="23">
      <c r="A2288" s="154">
        <v>2279</v>
      </c>
      <c r="B2288" s="127" t="str">
        <f>IF(Data!B2288:$B$5009&lt;&gt;"",Data!B2288,"")</f>
        <v/>
      </c>
      <c r="C2288" s="127" t="str">
        <f>IF(Data!$C2288:C$5009&lt;&gt;"",Data!C2288,"")</f>
        <v/>
      </c>
      <c r="S2288" s="145" t="str">
        <f>IF(Data!B2292="","",B2292)</f>
        <v/>
      </c>
      <c r="T2288" s="146" t="str">
        <f>IFERROR(IF(S2288:$S$5009&lt;&gt;0, ABS(S2288-$AC$7),""),"")</f>
        <v/>
      </c>
      <c r="U2288" s="146" t="str">
        <f>IFERROR(IF(S2288:$S$5009&lt;&gt;0, (T2288-$AB$16)^2,""),"")</f>
        <v/>
      </c>
      <c r="V2288" s="147" t="str">
        <f>IF(Data!C2292="","",C2292)</f>
        <v/>
      </c>
      <c r="W2288" s="146" t="str">
        <f>IFERROR(IF(V2288:$V$5009&lt;&gt;0, ABS(C2292-$AC$8),""),"")</f>
        <v/>
      </c>
      <c r="X2288" s="146" t="str">
        <f>IFERROR(IF(V2288:$V$5009&lt;&gt;0, (W2288-$AB$17)^2,""),"")</f>
        <v/>
      </c>
    </row>
    <row r="2289" spans="1:24" ht="23">
      <c r="A2289" s="155">
        <v>2280</v>
      </c>
      <c r="B2289" s="127" t="str">
        <f>IF(Data!B2289:$B$5009&lt;&gt;"",Data!B2289,"")</f>
        <v/>
      </c>
      <c r="C2289" s="127" t="str">
        <f>IF(Data!$C2289:C$5009&lt;&gt;"",Data!C2289,"")</f>
        <v/>
      </c>
      <c r="S2289" s="145" t="str">
        <f>IF(Data!B2293="","",B2293)</f>
        <v/>
      </c>
      <c r="T2289" s="146" t="str">
        <f>IFERROR(IF(S2289:$S$5009&lt;&gt;0, ABS(S2289-$AC$7),""),"")</f>
        <v/>
      </c>
      <c r="U2289" s="146" t="str">
        <f>IFERROR(IF(S2289:$S$5009&lt;&gt;0, (T2289-$AB$16)^2,""),"")</f>
        <v/>
      </c>
      <c r="V2289" s="147" t="str">
        <f>IF(Data!C2293="","",C2293)</f>
        <v/>
      </c>
      <c r="W2289" s="146" t="str">
        <f>IFERROR(IF(V2289:$V$5009&lt;&gt;0, ABS(C2293-$AC$8),""),"")</f>
        <v/>
      </c>
      <c r="X2289" s="146" t="str">
        <f>IFERROR(IF(V2289:$V$5009&lt;&gt;0, (W2289-$AB$17)^2,""),"")</f>
        <v/>
      </c>
    </row>
    <row r="2290" spans="1:24" ht="23">
      <c r="A2290" s="154">
        <v>2281</v>
      </c>
      <c r="B2290" s="127" t="str">
        <f>IF(Data!B2290:$B$5009&lt;&gt;"",Data!B2290,"")</f>
        <v/>
      </c>
      <c r="C2290" s="127" t="str">
        <f>IF(Data!$C2290:C$5009&lt;&gt;"",Data!C2290,"")</f>
        <v/>
      </c>
      <c r="S2290" s="145" t="str">
        <f>IF(Data!B2294="","",B2294)</f>
        <v/>
      </c>
      <c r="T2290" s="146" t="str">
        <f>IFERROR(IF(S2290:$S$5009&lt;&gt;0, ABS(S2290-$AC$7),""),"")</f>
        <v/>
      </c>
      <c r="U2290" s="146" t="str">
        <f>IFERROR(IF(S2290:$S$5009&lt;&gt;0, (T2290-$AB$16)^2,""),"")</f>
        <v/>
      </c>
      <c r="V2290" s="147" t="str">
        <f>IF(Data!C2294="","",C2294)</f>
        <v/>
      </c>
      <c r="W2290" s="146" t="str">
        <f>IFERROR(IF(V2290:$V$5009&lt;&gt;0, ABS(C2294-$AC$8),""),"")</f>
        <v/>
      </c>
      <c r="X2290" s="146" t="str">
        <f>IFERROR(IF(V2290:$V$5009&lt;&gt;0, (W2290-$AB$17)^2,""),"")</f>
        <v/>
      </c>
    </row>
    <row r="2291" spans="1:24" ht="23">
      <c r="A2291" s="155">
        <v>2282</v>
      </c>
      <c r="B2291" s="127" t="str">
        <f>IF(Data!B2291:$B$5009&lt;&gt;"",Data!B2291,"")</f>
        <v/>
      </c>
      <c r="C2291" s="127" t="str">
        <f>IF(Data!$C2291:C$5009&lt;&gt;"",Data!C2291,"")</f>
        <v/>
      </c>
      <c r="S2291" s="145" t="str">
        <f>IF(Data!B2295="","",B2295)</f>
        <v/>
      </c>
      <c r="T2291" s="146" t="str">
        <f>IFERROR(IF(S2291:$S$5009&lt;&gt;0, ABS(S2291-$AC$7),""),"")</f>
        <v/>
      </c>
      <c r="U2291" s="146" t="str">
        <f>IFERROR(IF(S2291:$S$5009&lt;&gt;0, (T2291-$AB$16)^2,""),"")</f>
        <v/>
      </c>
      <c r="V2291" s="147" t="str">
        <f>IF(Data!C2295="","",C2295)</f>
        <v/>
      </c>
      <c r="W2291" s="146" t="str">
        <f>IFERROR(IF(V2291:$V$5009&lt;&gt;0, ABS(C2295-$AC$8),""),"")</f>
        <v/>
      </c>
      <c r="X2291" s="146" t="str">
        <f>IFERROR(IF(V2291:$V$5009&lt;&gt;0, (W2291-$AB$17)^2,""),"")</f>
        <v/>
      </c>
    </row>
    <row r="2292" spans="1:24" ht="23">
      <c r="A2292" s="154">
        <v>2283</v>
      </c>
      <c r="B2292" s="127" t="str">
        <f>IF(Data!B2292:$B$5009&lt;&gt;"",Data!B2292,"")</f>
        <v/>
      </c>
      <c r="C2292" s="127" t="str">
        <f>IF(Data!$C2292:C$5009&lt;&gt;"",Data!C2292,"")</f>
        <v/>
      </c>
      <c r="S2292" s="145" t="str">
        <f>IF(Data!B2296="","",B2296)</f>
        <v/>
      </c>
      <c r="T2292" s="146" t="str">
        <f>IFERROR(IF(S2292:$S$5009&lt;&gt;0, ABS(S2292-$AC$7),""),"")</f>
        <v/>
      </c>
      <c r="U2292" s="146" t="str">
        <f>IFERROR(IF(S2292:$S$5009&lt;&gt;0, (T2292-$AB$16)^2,""),"")</f>
        <v/>
      </c>
      <c r="V2292" s="147" t="str">
        <f>IF(Data!C2296="","",C2296)</f>
        <v/>
      </c>
      <c r="W2292" s="146" t="str">
        <f>IFERROR(IF(V2292:$V$5009&lt;&gt;0, ABS(C2296-$AC$8),""),"")</f>
        <v/>
      </c>
      <c r="X2292" s="146" t="str">
        <f>IFERROR(IF(V2292:$V$5009&lt;&gt;0, (W2292-$AB$17)^2,""),"")</f>
        <v/>
      </c>
    </row>
    <row r="2293" spans="1:24" ht="23">
      <c r="A2293" s="155">
        <v>2284</v>
      </c>
      <c r="B2293" s="127" t="str">
        <f>IF(Data!B2293:$B$5009&lt;&gt;"",Data!B2293,"")</f>
        <v/>
      </c>
      <c r="C2293" s="127" t="str">
        <f>IF(Data!$C2293:C$5009&lt;&gt;"",Data!C2293,"")</f>
        <v/>
      </c>
      <c r="S2293" s="145" t="str">
        <f>IF(Data!B2297="","",B2297)</f>
        <v/>
      </c>
      <c r="T2293" s="146" t="str">
        <f>IFERROR(IF(S2293:$S$5009&lt;&gt;0, ABS(S2293-$AC$7),""),"")</f>
        <v/>
      </c>
      <c r="U2293" s="146" t="str">
        <f>IFERROR(IF(S2293:$S$5009&lt;&gt;0, (T2293-$AB$16)^2,""),"")</f>
        <v/>
      </c>
      <c r="V2293" s="147" t="str">
        <f>IF(Data!C2297="","",C2297)</f>
        <v/>
      </c>
      <c r="W2293" s="146" t="str">
        <f>IFERROR(IF(V2293:$V$5009&lt;&gt;0, ABS(C2297-$AC$8),""),"")</f>
        <v/>
      </c>
      <c r="X2293" s="146" t="str">
        <f>IFERROR(IF(V2293:$V$5009&lt;&gt;0, (W2293-$AB$17)^2,""),"")</f>
        <v/>
      </c>
    </row>
    <row r="2294" spans="1:24" ht="23">
      <c r="A2294" s="154">
        <v>2285</v>
      </c>
      <c r="B2294" s="127" t="str">
        <f>IF(Data!B2294:$B$5009&lt;&gt;"",Data!B2294,"")</f>
        <v/>
      </c>
      <c r="C2294" s="127" t="str">
        <f>IF(Data!$C2294:C$5009&lt;&gt;"",Data!C2294,"")</f>
        <v/>
      </c>
      <c r="S2294" s="145" t="str">
        <f>IF(Data!B2298="","",B2298)</f>
        <v/>
      </c>
      <c r="T2294" s="146" t="str">
        <f>IFERROR(IF(S2294:$S$5009&lt;&gt;0, ABS(S2294-$AC$7),""),"")</f>
        <v/>
      </c>
      <c r="U2294" s="146" t="str">
        <f>IFERROR(IF(S2294:$S$5009&lt;&gt;0, (T2294-$AB$16)^2,""),"")</f>
        <v/>
      </c>
      <c r="V2294" s="147" t="str">
        <f>IF(Data!C2298="","",C2298)</f>
        <v/>
      </c>
      <c r="W2294" s="146" t="str">
        <f>IFERROR(IF(V2294:$V$5009&lt;&gt;0, ABS(C2298-$AC$8),""),"")</f>
        <v/>
      </c>
      <c r="X2294" s="146" t="str">
        <f>IFERROR(IF(V2294:$V$5009&lt;&gt;0, (W2294-$AB$17)^2,""),"")</f>
        <v/>
      </c>
    </row>
    <row r="2295" spans="1:24" ht="23">
      <c r="A2295" s="155">
        <v>2286</v>
      </c>
      <c r="B2295" s="127" t="str">
        <f>IF(Data!B2295:$B$5009&lt;&gt;"",Data!B2295,"")</f>
        <v/>
      </c>
      <c r="C2295" s="127" t="str">
        <f>IF(Data!$C2295:C$5009&lt;&gt;"",Data!C2295,"")</f>
        <v/>
      </c>
      <c r="S2295" s="145" t="str">
        <f>IF(Data!B2299="","",B2299)</f>
        <v/>
      </c>
      <c r="T2295" s="146" t="str">
        <f>IFERROR(IF(S2295:$S$5009&lt;&gt;0, ABS(S2295-$AC$7),""),"")</f>
        <v/>
      </c>
      <c r="U2295" s="146" t="str">
        <f>IFERROR(IF(S2295:$S$5009&lt;&gt;0, (T2295-$AB$16)^2,""),"")</f>
        <v/>
      </c>
      <c r="V2295" s="147" t="str">
        <f>IF(Data!C2299="","",C2299)</f>
        <v/>
      </c>
      <c r="W2295" s="146" t="str">
        <f>IFERROR(IF(V2295:$V$5009&lt;&gt;0, ABS(C2299-$AC$8),""),"")</f>
        <v/>
      </c>
      <c r="X2295" s="146" t="str">
        <f>IFERROR(IF(V2295:$V$5009&lt;&gt;0, (W2295-$AB$17)^2,""),"")</f>
        <v/>
      </c>
    </row>
    <row r="2296" spans="1:24" ht="23">
      <c r="A2296" s="154">
        <v>2287</v>
      </c>
      <c r="B2296" s="127" t="str">
        <f>IF(Data!B2296:$B$5009&lt;&gt;"",Data!B2296,"")</f>
        <v/>
      </c>
      <c r="C2296" s="127" t="str">
        <f>IF(Data!$C2296:C$5009&lt;&gt;"",Data!C2296,"")</f>
        <v/>
      </c>
      <c r="S2296" s="145" t="str">
        <f>IF(Data!B2300="","",B2300)</f>
        <v/>
      </c>
      <c r="T2296" s="146" t="str">
        <f>IFERROR(IF(S2296:$S$5009&lt;&gt;0, ABS(S2296-$AC$7),""),"")</f>
        <v/>
      </c>
      <c r="U2296" s="146" t="str">
        <f>IFERROR(IF(S2296:$S$5009&lt;&gt;0, (T2296-$AB$16)^2,""),"")</f>
        <v/>
      </c>
      <c r="V2296" s="147" t="str">
        <f>IF(Data!C2300="","",C2300)</f>
        <v/>
      </c>
      <c r="W2296" s="146" t="str">
        <f>IFERROR(IF(V2296:$V$5009&lt;&gt;0, ABS(C2300-$AC$8),""),"")</f>
        <v/>
      </c>
      <c r="X2296" s="146" t="str">
        <f>IFERROR(IF(V2296:$V$5009&lt;&gt;0, (W2296-$AB$17)^2,""),"")</f>
        <v/>
      </c>
    </row>
    <row r="2297" spans="1:24" ht="23">
      <c r="A2297" s="155">
        <v>2288</v>
      </c>
      <c r="B2297" s="127" t="str">
        <f>IF(Data!B2297:$B$5009&lt;&gt;"",Data!B2297,"")</f>
        <v/>
      </c>
      <c r="C2297" s="127" t="str">
        <f>IF(Data!$C2297:C$5009&lt;&gt;"",Data!C2297,"")</f>
        <v/>
      </c>
      <c r="S2297" s="145" t="str">
        <f>IF(Data!B2301="","",B2301)</f>
        <v/>
      </c>
      <c r="T2297" s="146" t="str">
        <f>IFERROR(IF(S2297:$S$5009&lt;&gt;0, ABS(S2297-$AC$7),""),"")</f>
        <v/>
      </c>
      <c r="U2297" s="146" t="str">
        <f>IFERROR(IF(S2297:$S$5009&lt;&gt;0, (T2297-$AB$16)^2,""),"")</f>
        <v/>
      </c>
      <c r="V2297" s="147" t="str">
        <f>IF(Data!C2301="","",C2301)</f>
        <v/>
      </c>
      <c r="W2297" s="146" t="str">
        <f>IFERROR(IF(V2297:$V$5009&lt;&gt;0, ABS(C2301-$AC$8),""),"")</f>
        <v/>
      </c>
      <c r="X2297" s="146" t="str">
        <f>IFERROR(IF(V2297:$V$5009&lt;&gt;0, (W2297-$AB$17)^2,""),"")</f>
        <v/>
      </c>
    </row>
    <row r="2298" spans="1:24" ht="23">
      <c r="A2298" s="154">
        <v>2289</v>
      </c>
      <c r="B2298" s="127" t="str">
        <f>IF(Data!B2298:$B$5009&lt;&gt;"",Data!B2298,"")</f>
        <v/>
      </c>
      <c r="C2298" s="127" t="str">
        <f>IF(Data!$C2298:C$5009&lt;&gt;"",Data!C2298,"")</f>
        <v/>
      </c>
      <c r="S2298" s="145" t="str">
        <f>IF(Data!B2302="","",B2302)</f>
        <v/>
      </c>
      <c r="T2298" s="146" t="str">
        <f>IFERROR(IF(S2298:$S$5009&lt;&gt;0, ABS(S2298-$AC$7),""),"")</f>
        <v/>
      </c>
      <c r="U2298" s="146" t="str">
        <f>IFERROR(IF(S2298:$S$5009&lt;&gt;0, (T2298-$AB$16)^2,""),"")</f>
        <v/>
      </c>
      <c r="V2298" s="147" t="str">
        <f>IF(Data!C2302="","",C2302)</f>
        <v/>
      </c>
      <c r="W2298" s="146" t="str">
        <f>IFERROR(IF(V2298:$V$5009&lt;&gt;0, ABS(C2302-$AC$8),""),"")</f>
        <v/>
      </c>
      <c r="X2298" s="146" t="str">
        <f>IFERROR(IF(V2298:$V$5009&lt;&gt;0, (W2298-$AB$17)^2,""),"")</f>
        <v/>
      </c>
    </row>
    <row r="2299" spans="1:24" ht="23">
      <c r="A2299" s="155">
        <v>2290</v>
      </c>
      <c r="B2299" s="127" t="str">
        <f>IF(Data!B2299:$B$5009&lt;&gt;"",Data!B2299,"")</f>
        <v/>
      </c>
      <c r="C2299" s="127" t="str">
        <f>IF(Data!$C2299:C$5009&lt;&gt;"",Data!C2299,"")</f>
        <v/>
      </c>
      <c r="S2299" s="145" t="str">
        <f>IF(Data!B2303="","",B2303)</f>
        <v/>
      </c>
      <c r="T2299" s="146" t="str">
        <f>IFERROR(IF(S2299:$S$5009&lt;&gt;0, ABS(S2299-$AC$7),""),"")</f>
        <v/>
      </c>
      <c r="U2299" s="146" t="str">
        <f>IFERROR(IF(S2299:$S$5009&lt;&gt;0, (T2299-$AB$16)^2,""),"")</f>
        <v/>
      </c>
      <c r="V2299" s="147" t="str">
        <f>IF(Data!C2303="","",C2303)</f>
        <v/>
      </c>
      <c r="W2299" s="146" t="str">
        <f>IFERROR(IF(V2299:$V$5009&lt;&gt;0, ABS(C2303-$AC$8),""),"")</f>
        <v/>
      </c>
      <c r="X2299" s="146" t="str">
        <f>IFERROR(IF(V2299:$V$5009&lt;&gt;0, (W2299-$AB$17)^2,""),"")</f>
        <v/>
      </c>
    </row>
    <row r="2300" spans="1:24" ht="23">
      <c r="A2300" s="154">
        <v>2291</v>
      </c>
      <c r="B2300" s="127" t="str">
        <f>IF(Data!B2300:$B$5009&lt;&gt;"",Data!B2300,"")</f>
        <v/>
      </c>
      <c r="C2300" s="127" t="str">
        <f>IF(Data!$C2300:C$5009&lt;&gt;"",Data!C2300,"")</f>
        <v/>
      </c>
      <c r="S2300" s="145" t="str">
        <f>IF(Data!B2304="","",B2304)</f>
        <v/>
      </c>
      <c r="T2300" s="146" t="str">
        <f>IFERROR(IF(S2300:$S$5009&lt;&gt;0, ABS(S2300-$AC$7),""),"")</f>
        <v/>
      </c>
      <c r="U2300" s="146" t="str">
        <f>IFERROR(IF(S2300:$S$5009&lt;&gt;0, (T2300-$AB$16)^2,""),"")</f>
        <v/>
      </c>
      <c r="V2300" s="147" t="str">
        <f>IF(Data!C2304="","",C2304)</f>
        <v/>
      </c>
      <c r="W2300" s="146" t="str">
        <f>IFERROR(IF(V2300:$V$5009&lt;&gt;0, ABS(C2304-$AC$8),""),"")</f>
        <v/>
      </c>
      <c r="X2300" s="146" t="str">
        <f>IFERROR(IF(V2300:$V$5009&lt;&gt;0, (W2300-$AB$17)^2,""),"")</f>
        <v/>
      </c>
    </row>
    <row r="2301" spans="1:24" ht="23">
      <c r="A2301" s="155">
        <v>2292</v>
      </c>
      <c r="B2301" s="127" t="str">
        <f>IF(Data!B2301:$B$5009&lt;&gt;"",Data!B2301,"")</f>
        <v/>
      </c>
      <c r="C2301" s="127" t="str">
        <f>IF(Data!$C2301:C$5009&lt;&gt;"",Data!C2301,"")</f>
        <v/>
      </c>
      <c r="S2301" s="145" t="str">
        <f>IF(Data!B2305="","",B2305)</f>
        <v/>
      </c>
      <c r="T2301" s="146" t="str">
        <f>IFERROR(IF(S2301:$S$5009&lt;&gt;0, ABS(S2301-$AC$7),""),"")</f>
        <v/>
      </c>
      <c r="U2301" s="146" t="str">
        <f>IFERROR(IF(S2301:$S$5009&lt;&gt;0, (T2301-$AB$16)^2,""),"")</f>
        <v/>
      </c>
      <c r="V2301" s="147" t="str">
        <f>IF(Data!C2305="","",C2305)</f>
        <v/>
      </c>
      <c r="W2301" s="146" t="str">
        <f>IFERROR(IF(V2301:$V$5009&lt;&gt;0, ABS(C2305-$AC$8),""),"")</f>
        <v/>
      </c>
      <c r="X2301" s="146" t="str">
        <f>IFERROR(IF(V2301:$V$5009&lt;&gt;0, (W2301-$AB$17)^2,""),"")</f>
        <v/>
      </c>
    </row>
    <row r="2302" spans="1:24" ht="23">
      <c r="A2302" s="154">
        <v>2293</v>
      </c>
      <c r="B2302" s="127" t="str">
        <f>IF(Data!B2302:$B$5009&lt;&gt;"",Data!B2302,"")</f>
        <v/>
      </c>
      <c r="C2302" s="127" t="str">
        <f>IF(Data!$C2302:C$5009&lt;&gt;"",Data!C2302,"")</f>
        <v/>
      </c>
      <c r="S2302" s="145" t="str">
        <f>IF(Data!B2306="","",B2306)</f>
        <v/>
      </c>
      <c r="T2302" s="146" t="str">
        <f>IFERROR(IF(S2302:$S$5009&lt;&gt;0, ABS(S2302-$AC$7),""),"")</f>
        <v/>
      </c>
      <c r="U2302" s="146" t="str">
        <f>IFERROR(IF(S2302:$S$5009&lt;&gt;0, (T2302-$AB$16)^2,""),"")</f>
        <v/>
      </c>
      <c r="V2302" s="147" t="str">
        <f>IF(Data!C2306="","",C2306)</f>
        <v/>
      </c>
      <c r="W2302" s="146" t="str">
        <f>IFERROR(IF(V2302:$V$5009&lt;&gt;0, ABS(C2306-$AC$8),""),"")</f>
        <v/>
      </c>
      <c r="X2302" s="146" t="str">
        <f>IFERROR(IF(V2302:$V$5009&lt;&gt;0, (W2302-$AB$17)^2,""),"")</f>
        <v/>
      </c>
    </row>
    <row r="2303" spans="1:24" ht="23">
      <c r="A2303" s="155">
        <v>2294</v>
      </c>
      <c r="B2303" s="127" t="str">
        <f>IF(Data!B2303:$B$5009&lt;&gt;"",Data!B2303,"")</f>
        <v/>
      </c>
      <c r="C2303" s="127" t="str">
        <f>IF(Data!$C2303:C$5009&lt;&gt;"",Data!C2303,"")</f>
        <v/>
      </c>
      <c r="S2303" s="145" t="str">
        <f>IF(Data!B2307="","",B2307)</f>
        <v/>
      </c>
      <c r="T2303" s="146" t="str">
        <f>IFERROR(IF(S2303:$S$5009&lt;&gt;0, ABS(S2303-$AC$7),""),"")</f>
        <v/>
      </c>
      <c r="U2303" s="146" t="str">
        <f>IFERROR(IF(S2303:$S$5009&lt;&gt;0, (T2303-$AB$16)^2,""),"")</f>
        <v/>
      </c>
      <c r="V2303" s="147" t="str">
        <f>IF(Data!C2307="","",C2307)</f>
        <v/>
      </c>
      <c r="W2303" s="146" t="str">
        <f>IFERROR(IF(V2303:$V$5009&lt;&gt;0, ABS(C2307-$AC$8),""),"")</f>
        <v/>
      </c>
      <c r="X2303" s="146" t="str">
        <f>IFERROR(IF(V2303:$V$5009&lt;&gt;0, (W2303-$AB$17)^2,""),"")</f>
        <v/>
      </c>
    </row>
    <row r="2304" spans="1:24" ht="23">
      <c r="A2304" s="154">
        <v>2295</v>
      </c>
      <c r="B2304" s="127" t="str">
        <f>IF(Data!B2304:$B$5009&lt;&gt;"",Data!B2304,"")</f>
        <v/>
      </c>
      <c r="C2304" s="127" t="str">
        <f>IF(Data!$C2304:C$5009&lt;&gt;"",Data!C2304,"")</f>
        <v/>
      </c>
      <c r="S2304" s="145" t="str">
        <f>IF(Data!B2308="","",B2308)</f>
        <v/>
      </c>
      <c r="T2304" s="146" t="str">
        <f>IFERROR(IF(S2304:$S$5009&lt;&gt;0, ABS(S2304-$AC$7),""),"")</f>
        <v/>
      </c>
      <c r="U2304" s="146" t="str">
        <f>IFERROR(IF(S2304:$S$5009&lt;&gt;0, (T2304-$AB$16)^2,""),"")</f>
        <v/>
      </c>
      <c r="V2304" s="147" t="str">
        <f>IF(Data!C2308="","",C2308)</f>
        <v/>
      </c>
      <c r="W2304" s="146" t="str">
        <f>IFERROR(IF(V2304:$V$5009&lt;&gt;0, ABS(C2308-$AC$8),""),"")</f>
        <v/>
      </c>
      <c r="X2304" s="146" t="str">
        <f>IFERROR(IF(V2304:$V$5009&lt;&gt;0, (W2304-$AB$17)^2,""),"")</f>
        <v/>
      </c>
    </row>
    <row r="2305" spans="1:24" ht="23">
      <c r="A2305" s="155">
        <v>2296</v>
      </c>
      <c r="B2305" s="127" t="str">
        <f>IF(Data!B2305:$B$5009&lt;&gt;"",Data!B2305,"")</f>
        <v/>
      </c>
      <c r="C2305" s="127" t="str">
        <f>IF(Data!$C2305:C$5009&lt;&gt;"",Data!C2305,"")</f>
        <v/>
      </c>
      <c r="S2305" s="145" t="str">
        <f>IF(Data!B2309="","",B2309)</f>
        <v/>
      </c>
      <c r="T2305" s="146" t="str">
        <f>IFERROR(IF(S2305:$S$5009&lt;&gt;0, ABS(S2305-$AC$7),""),"")</f>
        <v/>
      </c>
      <c r="U2305" s="146" t="str">
        <f>IFERROR(IF(S2305:$S$5009&lt;&gt;0, (T2305-$AB$16)^2,""),"")</f>
        <v/>
      </c>
      <c r="V2305" s="147" t="str">
        <f>IF(Data!C2309="","",C2309)</f>
        <v/>
      </c>
      <c r="W2305" s="146" t="str">
        <f>IFERROR(IF(V2305:$V$5009&lt;&gt;0, ABS(C2309-$AC$8),""),"")</f>
        <v/>
      </c>
      <c r="X2305" s="146" t="str">
        <f>IFERROR(IF(V2305:$V$5009&lt;&gt;0, (W2305-$AB$17)^2,""),"")</f>
        <v/>
      </c>
    </row>
    <row r="2306" spans="1:24" ht="23">
      <c r="A2306" s="154">
        <v>2297</v>
      </c>
      <c r="B2306" s="127" t="str">
        <f>IF(Data!B2306:$B$5009&lt;&gt;"",Data!B2306,"")</f>
        <v/>
      </c>
      <c r="C2306" s="127" t="str">
        <f>IF(Data!$C2306:C$5009&lt;&gt;"",Data!C2306,"")</f>
        <v/>
      </c>
      <c r="S2306" s="145" t="str">
        <f>IF(Data!B2310="","",B2310)</f>
        <v/>
      </c>
      <c r="T2306" s="146" t="str">
        <f>IFERROR(IF(S2306:$S$5009&lt;&gt;0, ABS(S2306-$AC$7),""),"")</f>
        <v/>
      </c>
      <c r="U2306" s="146" t="str">
        <f>IFERROR(IF(S2306:$S$5009&lt;&gt;0, (T2306-$AB$16)^2,""),"")</f>
        <v/>
      </c>
      <c r="V2306" s="147" t="str">
        <f>IF(Data!C2310="","",C2310)</f>
        <v/>
      </c>
      <c r="W2306" s="146" t="str">
        <f>IFERROR(IF(V2306:$V$5009&lt;&gt;0, ABS(C2310-$AC$8),""),"")</f>
        <v/>
      </c>
      <c r="X2306" s="146" t="str">
        <f>IFERROR(IF(V2306:$V$5009&lt;&gt;0, (W2306-$AB$17)^2,""),"")</f>
        <v/>
      </c>
    </row>
    <row r="2307" spans="1:24" ht="23">
      <c r="A2307" s="155">
        <v>2298</v>
      </c>
      <c r="B2307" s="127" t="str">
        <f>IF(Data!B2307:$B$5009&lt;&gt;"",Data!B2307,"")</f>
        <v/>
      </c>
      <c r="C2307" s="127" t="str">
        <f>IF(Data!$C2307:C$5009&lt;&gt;"",Data!C2307,"")</f>
        <v/>
      </c>
      <c r="S2307" s="145" t="str">
        <f>IF(Data!B2311="","",B2311)</f>
        <v/>
      </c>
      <c r="T2307" s="146" t="str">
        <f>IFERROR(IF(S2307:$S$5009&lt;&gt;0, ABS(S2307-$AC$7),""),"")</f>
        <v/>
      </c>
      <c r="U2307" s="146" t="str">
        <f>IFERROR(IF(S2307:$S$5009&lt;&gt;0, (T2307-$AB$16)^2,""),"")</f>
        <v/>
      </c>
      <c r="V2307" s="147" t="str">
        <f>IF(Data!C2311="","",C2311)</f>
        <v/>
      </c>
      <c r="W2307" s="146" t="str">
        <f>IFERROR(IF(V2307:$V$5009&lt;&gt;0, ABS(C2311-$AC$8),""),"")</f>
        <v/>
      </c>
      <c r="X2307" s="146" t="str">
        <f>IFERROR(IF(V2307:$V$5009&lt;&gt;0, (W2307-$AB$17)^2,""),"")</f>
        <v/>
      </c>
    </row>
    <row r="2308" spans="1:24" ht="23">
      <c r="A2308" s="154">
        <v>2299</v>
      </c>
      <c r="B2308" s="127" t="str">
        <f>IF(Data!B2308:$B$5009&lt;&gt;"",Data!B2308,"")</f>
        <v/>
      </c>
      <c r="C2308" s="127" t="str">
        <f>IF(Data!$C2308:C$5009&lt;&gt;"",Data!C2308,"")</f>
        <v/>
      </c>
      <c r="S2308" s="145" t="str">
        <f>IF(Data!B2312="","",B2312)</f>
        <v/>
      </c>
      <c r="T2308" s="146" t="str">
        <f>IFERROR(IF(S2308:$S$5009&lt;&gt;0, ABS(S2308-$AC$7),""),"")</f>
        <v/>
      </c>
      <c r="U2308" s="146" t="str">
        <f>IFERROR(IF(S2308:$S$5009&lt;&gt;0, (T2308-$AB$16)^2,""),"")</f>
        <v/>
      </c>
      <c r="V2308" s="147" t="str">
        <f>IF(Data!C2312="","",C2312)</f>
        <v/>
      </c>
      <c r="W2308" s="146" t="str">
        <f>IFERROR(IF(V2308:$V$5009&lt;&gt;0, ABS(C2312-$AC$8),""),"")</f>
        <v/>
      </c>
      <c r="X2308" s="146" t="str">
        <f>IFERROR(IF(V2308:$V$5009&lt;&gt;0, (W2308-$AB$17)^2,""),"")</f>
        <v/>
      </c>
    </row>
    <row r="2309" spans="1:24" ht="23">
      <c r="A2309" s="155">
        <v>2300</v>
      </c>
      <c r="B2309" s="127" t="str">
        <f>IF(Data!B2309:$B$5009&lt;&gt;"",Data!B2309,"")</f>
        <v/>
      </c>
      <c r="C2309" s="127" t="str">
        <f>IF(Data!$C2309:C$5009&lt;&gt;"",Data!C2309,"")</f>
        <v/>
      </c>
      <c r="S2309" s="145" t="str">
        <f>IF(Data!B2313="","",B2313)</f>
        <v/>
      </c>
      <c r="T2309" s="146" t="str">
        <f>IFERROR(IF(S2309:$S$5009&lt;&gt;0, ABS(S2309-$AC$7),""),"")</f>
        <v/>
      </c>
      <c r="U2309" s="146" t="str">
        <f>IFERROR(IF(S2309:$S$5009&lt;&gt;0, (T2309-$AB$16)^2,""),"")</f>
        <v/>
      </c>
      <c r="V2309" s="147" t="str">
        <f>IF(Data!C2313="","",C2313)</f>
        <v/>
      </c>
      <c r="W2309" s="146" t="str">
        <f>IFERROR(IF(V2309:$V$5009&lt;&gt;0, ABS(C2313-$AC$8),""),"")</f>
        <v/>
      </c>
      <c r="X2309" s="146" t="str">
        <f>IFERROR(IF(V2309:$V$5009&lt;&gt;0, (W2309-$AB$17)^2,""),"")</f>
        <v/>
      </c>
    </row>
    <row r="2310" spans="1:24" ht="23">
      <c r="A2310" s="154">
        <v>2301</v>
      </c>
      <c r="B2310" s="127" t="str">
        <f>IF(Data!B2310:$B$5009&lt;&gt;"",Data!B2310,"")</f>
        <v/>
      </c>
      <c r="C2310" s="127" t="str">
        <f>IF(Data!$C2310:C$5009&lt;&gt;"",Data!C2310,"")</f>
        <v/>
      </c>
      <c r="S2310" s="145" t="str">
        <f>IF(Data!B2314="","",B2314)</f>
        <v/>
      </c>
      <c r="T2310" s="146" t="str">
        <f>IFERROR(IF(S2310:$S$5009&lt;&gt;0, ABS(S2310-$AC$7),""),"")</f>
        <v/>
      </c>
      <c r="U2310" s="146" t="str">
        <f>IFERROR(IF(S2310:$S$5009&lt;&gt;0, (T2310-$AB$16)^2,""),"")</f>
        <v/>
      </c>
      <c r="V2310" s="147" t="str">
        <f>IF(Data!C2314="","",C2314)</f>
        <v/>
      </c>
      <c r="W2310" s="146" t="str">
        <f>IFERROR(IF(V2310:$V$5009&lt;&gt;0, ABS(C2314-$AC$8),""),"")</f>
        <v/>
      </c>
      <c r="X2310" s="146" t="str">
        <f>IFERROR(IF(V2310:$V$5009&lt;&gt;0, (W2310-$AB$17)^2,""),"")</f>
        <v/>
      </c>
    </row>
    <row r="2311" spans="1:24" ht="23">
      <c r="A2311" s="155">
        <v>2302</v>
      </c>
      <c r="B2311" s="127" t="str">
        <f>IF(Data!B2311:$B$5009&lt;&gt;"",Data!B2311,"")</f>
        <v/>
      </c>
      <c r="C2311" s="127" t="str">
        <f>IF(Data!$C2311:C$5009&lt;&gt;"",Data!C2311,"")</f>
        <v/>
      </c>
      <c r="S2311" s="145" t="str">
        <f>IF(Data!B2315="","",B2315)</f>
        <v/>
      </c>
      <c r="T2311" s="146" t="str">
        <f>IFERROR(IF(S2311:$S$5009&lt;&gt;0, ABS(S2311-$AC$7),""),"")</f>
        <v/>
      </c>
      <c r="U2311" s="146" t="str">
        <f>IFERROR(IF(S2311:$S$5009&lt;&gt;0, (T2311-$AB$16)^2,""),"")</f>
        <v/>
      </c>
      <c r="V2311" s="147" t="str">
        <f>IF(Data!C2315="","",C2315)</f>
        <v/>
      </c>
      <c r="W2311" s="146" t="str">
        <f>IFERROR(IF(V2311:$V$5009&lt;&gt;0, ABS(C2315-$AC$8),""),"")</f>
        <v/>
      </c>
      <c r="X2311" s="146" t="str">
        <f>IFERROR(IF(V2311:$V$5009&lt;&gt;0, (W2311-$AB$17)^2,""),"")</f>
        <v/>
      </c>
    </row>
    <row r="2312" spans="1:24" ht="23">
      <c r="A2312" s="154">
        <v>2303</v>
      </c>
      <c r="B2312" s="127" t="str">
        <f>IF(Data!B2312:$B$5009&lt;&gt;"",Data!B2312,"")</f>
        <v/>
      </c>
      <c r="C2312" s="127" t="str">
        <f>IF(Data!$C2312:C$5009&lt;&gt;"",Data!C2312,"")</f>
        <v/>
      </c>
      <c r="S2312" s="145" t="str">
        <f>IF(Data!B2316="","",B2316)</f>
        <v/>
      </c>
      <c r="T2312" s="146" t="str">
        <f>IFERROR(IF(S2312:$S$5009&lt;&gt;0, ABS(S2312-$AC$7),""),"")</f>
        <v/>
      </c>
      <c r="U2312" s="146" t="str">
        <f>IFERROR(IF(S2312:$S$5009&lt;&gt;0, (T2312-$AB$16)^2,""),"")</f>
        <v/>
      </c>
      <c r="V2312" s="147" t="str">
        <f>IF(Data!C2316="","",C2316)</f>
        <v/>
      </c>
      <c r="W2312" s="146" t="str">
        <f>IFERROR(IF(V2312:$V$5009&lt;&gt;0, ABS(C2316-$AC$8),""),"")</f>
        <v/>
      </c>
      <c r="X2312" s="146" t="str">
        <f>IFERROR(IF(V2312:$V$5009&lt;&gt;0, (W2312-$AB$17)^2,""),"")</f>
        <v/>
      </c>
    </row>
    <row r="2313" spans="1:24" ht="23">
      <c r="A2313" s="155">
        <v>2304</v>
      </c>
      <c r="B2313" s="127" t="str">
        <f>IF(Data!B2313:$B$5009&lt;&gt;"",Data!B2313,"")</f>
        <v/>
      </c>
      <c r="C2313" s="127" t="str">
        <f>IF(Data!$C2313:C$5009&lt;&gt;"",Data!C2313,"")</f>
        <v/>
      </c>
      <c r="S2313" s="145" t="str">
        <f>IF(Data!B2317="","",B2317)</f>
        <v/>
      </c>
      <c r="T2313" s="146" t="str">
        <f>IFERROR(IF(S2313:$S$5009&lt;&gt;0, ABS(S2313-$AC$7),""),"")</f>
        <v/>
      </c>
      <c r="U2313" s="146" t="str">
        <f>IFERROR(IF(S2313:$S$5009&lt;&gt;0, (T2313-$AB$16)^2,""),"")</f>
        <v/>
      </c>
      <c r="V2313" s="147" t="str">
        <f>IF(Data!C2317="","",C2317)</f>
        <v/>
      </c>
      <c r="W2313" s="146" t="str">
        <f>IFERROR(IF(V2313:$V$5009&lt;&gt;0, ABS(C2317-$AC$8),""),"")</f>
        <v/>
      </c>
      <c r="X2313" s="146" t="str">
        <f>IFERROR(IF(V2313:$V$5009&lt;&gt;0, (W2313-$AB$17)^2,""),"")</f>
        <v/>
      </c>
    </row>
    <row r="2314" spans="1:24" ht="23">
      <c r="A2314" s="154">
        <v>2305</v>
      </c>
      <c r="B2314" s="127" t="str">
        <f>IF(Data!B2314:$B$5009&lt;&gt;"",Data!B2314,"")</f>
        <v/>
      </c>
      <c r="C2314" s="127" t="str">
        <f>IF(Data!$C2314:C$5009&lt;&gt;"",Data!C2314,"")</f>
        <v/>
      </c>
      <c r="S2314" s="145" t="str">
        <f>IF(Data!B2318="","",B2318)</f>
        <v/>
      </c>
      <c r="T2314" s="146" t="str">
        <f>IFERROR(IF(S2314:$S$5009&lt;&gt;0, ABS(S2314-$AC$7),""),"")</f>
        <v/>
      </c>
      <c r="U2314" s="146" t="str">
        <f>IFERROR(IF(S2314:$S$5009&lt;&gt;0, (T2314-$AB$16)^2,""),"")</f>
        <v/>
      </c>
      <c r="V2314" s="147" t="str">
        <f>IF(Data!C2318="","",C2318)</f>
        <v/>
      </c>
      <c r="W2314" s="146" t="str">
        <f>IFERROR(IF(V2314:$V$5009&lt;&gt;0, ABS(C2318-$AC$8),""),"")</f>
        <v/>
      </c>
      <c r="X2314" s="146" t="str">
        <f>IFERROR(IF(V2314:$V$5009&lt;&gt;0, (W2314-$AB$17)^2,""),"")</f>
        <v/>
      </c>
    </row>
    <row r="2315" spans="1:24" ht="23">
      <c r="A2315" s="155">
        <v>2306</v>
      </c>
      <c r="B2315" s="127" t="str">
        <f>IF(Data!B2315:$B$5009&lt;&gt;"",Data!B2315,"")</f>
        <v/>
      </c>
      <c r="C2315" s="127" t="str">
        <f>IF(Data!$C2315:C$5009&lt;&gt;"",Data!C2315,"")</f>
        <v/>
      </c>
      <c r="S2315" s="145" t="str">
        <f>IF(Data!B2319="","",B2319)</f>
        <v/>
      </c>
      <c r="T2315" s="146" t="str">
        <f>IFERROR(IF(S2315:$S$5009&lt;&gt;0, ABS(S2315-$AC$7),""),"")</f>
        <v/>
      </c>
      <c r="U2315" s="146" t="str">
        <f>IFERROR(IF(S2315:$S$5009&lt;&gt;0, (T2315-$AB$16)^2,""),"")</f>
        <v/>
      </c>
      <c r="V2315" s="147" t="str">
        <f>IF(Data!C2319="","",C2319)</f>
        <v/>
      </c>
      <c r="W2315" s="146" t="str">
        <f>IFERROR(IF(V2315:$V$5009&lt;&gt;0, ABS(C2319-$AC$8),""),"")</f>
        <v/>
      </c>
      <c r="X2315" s="146" t="str">
        <f>IFERROR(IF(V2315:$V$5009&lt;&gt;0, (W2315-$AB$17)^2,""),"")</f>
        <v/>
      </c>
    </row>
    <row r="2316" spans="1:24" ht="23">
      <c r="A2316" s="154">
        <v>2307</v>
      </c>
      <c r="B2316" s="127" t="str">
        <f>IF(Data!B2316:$B$5009&lt;&gt;"",Data!B2316,"")</f>
        <v/>
      </c>
      <c r="C2316" s="127" t="str">
        <f>IF(Data!$C2316:C$5009&lt;&gt;"",Data!C2316,"")</f>
        <v/>
      </c>
      <c r="S2316" s="145" t="str">
        <f>IF(Data!B2320="","",B2320)</f>
        <v/>
      </c>
      <c r="T2316" s="146" t="str">
        <f>IFERROR(IF(S2316:$S$5009&lt;&gt;0, ABS(S2316-$AC$7),""),"")</f>
        <v/>
      </c>
      <c r="U2316" s="146" t="str">
        <f>IFERROR(IF(S2316:$S$5009&lt;&gt;0, (T2316-$AB$16)^2,""),"")</f>
        <v/>
      </c>
      <c r="V2316" s="147" t="str">
        <f>IF(Data!C2320="","",C2320)</f>
        <v/>
      </c>
      <c r="W2316" s="146" t="str">
        <f>IFERROR(IF(V2316:$V$5009&lt;&gt;0, ABS(C2320-$AC$8),""),"")</f>
        <v/>
      </c>
      <c r="X2316" s="146" t="str">
        <f>IFERROR(IF(V2316:$V$5009&lt;&gt;0, (W2316-$AB$17)^2,""),"")</f>
        <v/>
      </c>
    </row>
    <row r="2317" spans="1:24" ht="23">
      <c r="A2317" s="155">
        <v>2308</v>
      </c>
      <c r="B2317" s="127" t="str">
        <f>IF(Data!B2317:$B$5009&lt;&gt;"",Data!B2317,"")</f>
        <v/>
      </c>
      <c r="C2317" s="127" t="str">
        <f>IF(Data!$C2317:C$5009&lt;&gt;"",Data!C2317,"")</f>
        <v/>
      </c>
      <c r="S2317" s="145" t="str">
        <f>IF(Data!B2321="","",B2321)</f>
        <v/>
      </c>
      <c r="T2317" s="146" t="str">
        <f>IFERROR(IF(S2317:$S$5009&lt;&gt;0, ABS(S2317-$AC$7),""),"")</f>
        <v/>
      </c>
      <c r="U2317" s="146" t="str">
        <f>IFERROR(IF(S2317:$S$5009&lt;&gt;0, (T2317-$AB$16)^2,""),"")</f>
        <v/>
      </c>
      <c r="V2317" s="147" t="str">
        <f>IF(Data!C2321="","",C2321)</f>
        <v/>
      </c>
      <c r="W2317" s="146" t="str">
        <f>IFERROR(IF(V2317:$V$5009&lt;&gt;0, ABS(C2321-$AC$8),""),"")</f>
        <v/>
      </c>
      <c r="X2317" s="146" t="str">
        <f>IFERROR(IF(V2317:$V$5009&lt;&gt;0, (W2317-$AB$17)^2,""),"")</f>
        <v/>
      </c>
    </row>
    <row r="2318" spans="1:24" ht="23">
      <c r="A2318" s="154">
        <v>2309</v>
      </c>
      <c r="B2318" s="127" t="str">
        <f>IF(Data!B2318:$B$5009&lt;&gt;"",Data!B2318,"")</f>
        <v/>
      </c>
      <c r="C2318" s="127" t="str">
        <f>IF(Data!$C2318:C$5009&lt;&gt;"",Data!C2318,"")</f>
        <v/>
      </c>
      <c r="S2318" s="145" t="str">
        <f>IF(Data!B2322="","",B2322)</f>
        <v/>
      </c>
      <c r="T2318" s="146" t="str">
        <f>IFERROR(IF(S2318:$S$5009&lt;&gt;0, ABS(S2318-$AC$7),""),"")</f>
        <v/>
      </c>
      <c r="U2318" s="146" t="str">
        <f>IFERROR(IF(S2318:$S$5009&lt;&gt;0, (T2318-$AB$16)^2,""),"")</f>
        <v/>
      </c>
      <c r="V2318" s="147" t="str">
        <f>IF(Data!C2322="","",C2322)</f>
        <v/>
      </c>
      <c r="W2318" s="146" t="str">
        <f>IFERROR(IF(V2318:$V$5009&lt;&gt;0, ABS(C2322-$AC$8),""),"")</f>
        <v/>
      </c>
      <c r="X2318" s="146" t="str">
        <f>IFERROR(IF(V2318:$V$5009&lt;&gt;0, (W2318-$AB$17)^2,""),"")</f>
        <v/>
      </c>
    </row>
    <row r="2319" spans="1:24" ht="23">
      <c r="A2319" s="155">
        <v>2310</v>
      </c>
      <c r="B2319" s="127" t="str">
        <f>IF(Data!B2319:$B$5009&lt;&gt;"",Data!B2319,"")</f>
        <v/>
      </c>
      <c r="C2319" s="127" t="str">
        <f>IF(Data!$C2319:C$5009&lt;&gt;"",Data!C2319,"")</f>
        <v/>
      </c>
      <c r="S2319" s="145" t="str">
        <f>IF(Data!B2323="","",B2323)</f>
        <v/>
      </c>
      <c r="T2319" s="146" t="str">
        <f>IFERROR(IF(S2319:$S$5009&lt;&gt;0, ABS(S2319-$AC$7),""),"")</f>
        <v/>
      </c>
      <c r="U2319" s="146" t="str">
        <f>IFERROR(IF(S2319:$S$5009&lt;&gt;0, (T2319-$AB$16)^2,""),"")</f>
        <v/>
      </c>
      <c r="V2319" s="147" t="str">
        <f>IF(Data!C2323="","",C2323)</f>
        <v/>
      </c>
      <c r="W2319" s="146" t="str">
        <f>IFERROR(IF(V2319:$V$5009&lt;&gt;0, ABS(C2323-$AC$8),""),"")</f>
        <v/>
      </c>
      <c r="X2319" s="146" t="str">
        <f>IFERROR(IF(V2319:$V$5009&lt;&gt;0, (W2319-$AB$17)^2,""),"")</f>
        <v/>
      </c>
    </row>
    <row r="2320" spans="1:24" ht="23">
      <c r="A2320" s="154">
        <v>2311</v>
      </c>
      <c r="B2320" s="127" t="str">
        <f>IF(Data!B2320:$B$5009&lt;&gt;"",Data!B2320,"")</f>
        <v/>
      </c>
      <c r="C2320" s="127" t="str">
        <f>IF(Data!$C2320:C$5009&lt;&gt;"",Data!C2320,"")</f>
        <v/>
      </c>
      <c r="S2320" s="145" t="str">
        <f>IF(Data!B2324="","",B2324)</f>
        <v/>
      </c>
      <c r="T2320" s="146" t="str">
        <f>IFERROR(IF(S2320:$S$5009&lt;&gt;0, ABS(S2320-$AC$7),""),"")</f>
        <v/>
      </c>
      <c r="U2320" s="146" t="str">
        <f>IFERROR(IF(S2320:$S$5009&lt;&gt;0, (T2320-$AB$16)^2,""),"")</f>
        <v/>
      </c>
      <c r="V2320" s="147" t="str">
        <f>IF(Data!C2324="","",C2324)</f>
        <v/>
      </c>
      <c r="W2320" s="146" t="str">
        <f>IFERROR(IF(V2320:$V$5009&lt;&gt;0, ABS(C2324-$AC$8),""),"")</f>
        <v/>
      </c>
      <c r="X2320" s="146" t="str">
        <f>IFERROR(IF(V2320:$V$5009&lt;&gt;0, (W2320-$AB$17)^2,""),"")</f>
        <v/>
      </c>
    </row>
    <row r="2321" spans="1:24" ht="23">
      <c r="A2321" s="155">
        <v>2312</v>
      </c>
      <c r="B2321" s="127" t="str">
        <f>IF(Data!B2321:$B$5009&lt;&gt;"",Data!B2321,"")</f>
        <v/>
      </c>
      <c r="C2321" s="127" t="str">
        <f>IF(Data!$C2321:C$5009&lt;&gt;"",Data!C2321,"")</f>
        <v/>
      </c>
      <c r="S2321" s="145" t="str">
        <f>IF(Data!B2325="","",B2325)</f>
        <v/>
      </c>
      <c r="T2321" s="146" t="str">
        <f>IFERROR(IF(S2321:$S$5009&lt;&gt;0, ABS(S2321-$AC$7),""),"")</f>
        <v/>
      </c>
      <c r="U2321" s="146" t="str">
        <f>IFERROR(IF(S2321:$S$5009&lt;&gt;0, (T2321-$AB$16)^2,""),"")</f>
        <v/>
      </c>
      <c r="V2321" s="147" t="str">
        <f>IF(Data!C2325="","",C2325)</f>
        <v/>
      </c>
      <c r="W2321" s="146" t="str">
        <f>IFERROR(IF(V2321:$V$5009&lt;&gt;0, ABS(C2325-$AC$8),""),"")</f>
        <v/>
      </c>
      <c r="X2321" s="146" t="str">
        <f>IFERROR(IF(V2321:$V$5009&lt;&gt;0, (W2321-$AB$17)^2,""),"")</f>
        <v/>
      </c>
    </row>
    <row r="2322" spans="1:24" ht="23">
      <c r="A2322" s="154">
        <v>2313</v>
      </c>
      <c r="B2322" s="127" t="str">
        <f>IF(Data!B2322:$B$5009&lt;&gt;"",Data!B2322,"")</f>
        <v/>
      </c>
      <c r="C2322" s="127" t="str">
        <f>IF(Data!$C2322:C$5009&lt;&gt;"",Data!C2322,"")</f>
        <v/>
      </c>
      <c r="S2322" s="145" t="str">
        <f>IF(Data!B2326="","",B2326)</f>
        <v/>
      </c>
      <c r="T2322" s="146" t="str">
        <f>IFERROR(IF(S2322:$S$5009&lt;&gt;0, ABS(S2322-$AC$7),""),"")</f>
        <v/>
      </c>
      <c r="U2322" s="146" t="str">
        <f>IFERROR(IF(S2322:$S$5009&lt;&gt;0, (T2322-$AB$16)^2,""),"")</f>
        <v/>
      </c>
      <c r="V2322" s="147" t="str">
        <f>IF(Data!C2326="","",C2326)</f>
        <v/>
      </c>
      <c r="W2322" s="146" t="str">
        <f>IFERROR(IF(V2322:$V$5009&lt;&gt;0, ABS(C2326-$AC$8),""),"")</f>
        <v/>
      </c>
      <c r="X2322" s="146" t="str">
        <f>IFERROR(IF(V2322:$V$5009&lt;&gt;0, (W2322-$AB$17)^2,""),"")</f>
        <v/>
      </c>
    </row>
    <row r="2323" spans="1:24" ht="23">
      <c r="A2323" s="155">
        <v>2314</v>
      </c>
      <c r="B2323" s="127" t="str">
        <f>IF(Data!B2323:$B$5009&lt;&gt;"",Data!B2323,"")</f>
        <v/>
      </c>
      <c r="C2323" s="127" t="str">
        <f>IF(Data!$C2323:C$5009&lt;&gt;"",Data!C2323,"")</f>
        <v/>
      </c>
      <c r="S2323" s="145" t="str">
        <f>IF(Data!B2327="","",B2327)</f>
        <v/>
      </c>
      <c r="T2323" s="146" t="str">
        <f>IFERROR(IF(S2323:$S$5009&lt;&gt;0, ABS(S2323-$AC$7),""),"")</f>
        <v/>
      </c>
      <c r="U2323" s="146" t="str">
        <f>IFERROR(IF(S2323:$S$5009&lt;&gt;0, (T2323-$AB$16)^2,""),"")</f>
        <v/>
      </c>
      <c r="V2323" s="147" t="str">
        <f>IF(Data!C2327="","",C2327)</f>
        <v/>
      </c>
      <c r="W2323" s="146" t="str">
        <f>IFERROR(IF(V2323:$V$5009&lt;&gt;0, ABS(C2327-$AC$8),""),"")</f>
        <v/>
      </c>
      <c r="X2323" s="146" t="str">
        <f>IFERROR(IF(V2323:$V$5009&lt;&gt;0, (W2323-$AB$17)^2,""),"")</f>
        <v/>
      </c>
    </row>
    <row r="2324" spans="1:24" ht="23">
      <c r="A2324" s="154">
        <v>2315</v>
      </c>
      <c r="B2324" s="127" t="str">
        <f>IF(Data!B2324:$B$5009&lt;&gt;"",Data!B2324,"")</f>
        <v/>
      </c>
      <c r="C2324" s="127" t="str">
        <f>IF(Data!$C2324:C$5009&lt;&gt;"",Data!C2324,"")</f>
        <v/>
      </c>
      <c r="S2324" s="145" t="str">
        <f>IF(Data!B2328="","",B2328)</f>
        <v/>
      </c>
      <c r="T2324" s="146" t="str">
        <f>IFERROR(IF(S2324:$S$5009&lt;&gt;0, ABS(S2324-$AC$7),""),"")</f>
        <v/>
      </c>
      <c r="U2324" s="146" t="str">
        <f>IFERROR(IF(S2324:$S$5009&lt;&gt;0, (T2324-$AB$16)^2,""),"")</f>
        <v/>
      </c>
      <c r="V2324" s="147" t="str">
        <f>IF(Data!C2328="","",C2328)</f>
        <v/>
      </c>
      <c r="W2324" s="146" t="str">
        <f>IFERROR(IF(V2324:$V$5009&lt;&gt;0, ABS(C2328-$AC$8),""),"")</f>
        <v/>
      </c>
      <c r="X2324" s="146" t="str">
        <f>IFERROR(IF(V2324:$V$5009&lt;&gt;0, (W2324-$AB$17)^2,""),"")</f>
        <v/>
      </c>
    </row>
    <row r="2325" spans="1:24" ht="23">
      <c r="A2325" s="155">
        <v>2316</v>
      </c>
      <c r="B2325" s="127" t="str">
        <f>IF(Data!B2325:$B$5009&lt;&gt;"",Data!B2325,"")</f>
        <v/>
      </c>
      <c r="C2325" s="127" t="str">
        <f>IF(Data!$C2325:C$5009&lt;&gt;"",Data!C2325,"")</f>
        <v/>
      </c>
      <c r="S2325" s="145" t="str">
        <f>IF(Data!B2329="","",B2329)</f>
        <v/>
      </c>
      <c r="T2325" s="146" t="str">
        <f>IFERROR(IF(S2325:$S$5009&lt;&gt;0, ABS(S2325-$AC$7),""),"")</f>
        <v/>
      </c>
      <c r="U2325" s="146" t="str">
        <f>IFERROR(IF(S2325:$S$5009&lt;&gt;0, (T2325-$AB$16)^2,""),"")</f>
        <v/>
      </c>
      <c r="V2325" s="147" t="str">
        <f>IF(Data!C2329="","",C2329)</f>
        <v/>
      </c>
      <c r="W2325" s="146" t="str">
        <f>IFERROR(IF(V2325:$V$5009&lt;&gt;0, ABS(C2329-$AC$8),""),"")</f>
        <v/>
      </c>
      <c r="X2325" s="146" t="str">
        <f>IFERROR(IF(V2325:$V$5009&lt;&gt;0, (W2325-$AB$17)^2,""),"")</f>
        <v/>
      </c>
    </row>
    <row r="2326" spans="1:24" ht="23">
      <c r="A2326" s="154">
        <v>2317</v>
      </c>
      <c r="B2326" s="127" t="str">
        <f>IF(Data!B2326:$B$5009&lt;&gt;"",Data!B2326,"")</f>
        <v/>
      </c>
      <c r="C2326" s="127" t="str">
        <f>IF(Data!$C2326:C$5009&lt;&gt;"",Data!C2326,"")</f>
        <v/>
      </c>
      <c r="S2326" s="145" t="str">
        <f>IF(Data!B2330="","",B2330)</f>
        <v/>
      </c>
      <c r="T2326" s="146" t="str">
        <f>IFERROR(IF(S2326:$S$5009&lt;&gt;0, ABS(S2326-$AC$7),""),"")</f>
        <v/>
      </c>
      <c r="U2326" s="146" t="str">
        <f>IFERROR(IF(S2326:$S$5009&lt;&gt;0, (T2326-$AB$16)^2,""),"")</f>
        <v/>
      </c>
      <c r="V2326" s="147" t="str">
        <f>IF(Data!C2330="","",C2330)</f>
        <v/>
      </c>
      <c r="W2326" s="146" t="str">
        <f>IFERROR(IF(V2326:$V$5009&lt;&gt;0, ABS(C2330-$AC$8),""),"")</f>
        <v/>
      </c>
      <c r="X2326" s="146" t="str">
        <f>IFERROR(IF(V2326:$V$5009&lt;&gt;0, (W2326-$AB$17)^2,""),"")</f>
        <v/>
      </c>
    </row>
    <row r="2327" spans="1:24" ht="23">
      <c r="A2327" s="155">
        <v>2318</v>
      </c>
      <c r="B2327" s="127" t="str">
        <f>IF(Data!B2327:$B$5009&lt;&gt;"",Data!B2327,"")</f>
        <v/>
      </c>
      <c r="C2327" s="127" t="str">
        <f>IF(Data!$C2327:C$5009&lt;&gt;"",Data!C2327,"")</f>
        <v/>
      </c>
      <c r="S2327" s="145" t="str">
        <f>IF(Data!B2331="","",B2331)</f>
        <v/>
      </c>
      <c r="T2327" s="146" t="str">
        <f>IFERROR(IF(S2327:$S$5009&lt;&gt;0, ABS(S2327-$AC$7),""),"")</f>
        <v/>
      </c>
      <c r="U2327" s="146" t="str">
        <f>IFERROR(IF(S2327:$S$5009&lt;&gt;0, (T2327-$AB$16)^2,""),"")</f>
        <v/>
      </c>
      <c r="V2327" s="147" t="str">
        <f>IF(Data!C2331="","",C2331)</f>
        <v/>
      </c>
      <c r="W2327" s="146" t="str">
        <f>IFERROR(IF(V2327:$V$5009&lt;&gt;0, ABS(C2331-$AC$8),""),"")</f>
        <v/>
      </c>
      <c r="X2327" s="146" t="str">
        <f>IFERROR(IF(V2327:$V$5009&lt;&gt;0, (W2327-$AB$17)^2,""),"")</f>
        <v/>
      </c>
    </row>
    <row r="2328" spans="1:24" ht="23">
      <c r="A2328" s="154">
        <v>2319</v>
      </c>
      <c r="B2328" s="127" t="str">
        <f>IF(Data!B2328:$B$5009&lt;&gt;"",Data!B2328,"")</f>
        <v/>
      </c>
      <c r="C2328" s="127" t="str">
        <f>IF(Data!$C2328:C$5009&lt;&gt;"",Data!C2328,"")</f>
        <v/>
      </c>
      <c r="S2328" s="145" t="str">
        <f>IF(Data!B2332="","",B2332)</f>
        <v/>
      </c>
      <c r="T2328" s="146" t="str">
        <f>IFERROR(IF(S2328:$S$5009&lt;&gt;0, ABS(S2328-$AC$7),""),"")</f>
        <v/>
      </c>
      <c r="U2328" s="146" t="str">
        <f>IFERROR(IF(S2328:$S$5009&lt;&gt;0, (T2328-$AB$16)^2,""),"")</f>
        <v/>
      </c>
      <c r="V2328" s="147" t="str">
        <f>IF(Data!C2332="","",C2332)</f>
        <v/>
      </c>
      <c r="W2328" s="146" t="str">
        <f>IFERROR(IF(V2328:$V$5009&lt;&gt;0, ABS(C2332-$AC$8),""),"")</f>
        <v/>
      </c>
      <c r="X2328" s="146" t="str">
        <f>IFERROR(IF(V2328:$V$5009&lt;&gt;0, (W2328-$AB$17)^2,""),"")</f>
        <v/>
      </c>
    </row>
    <row r="2329" spans="1:24" ht="23">
      <c r="A2329" s="155">
        <v>2320</v>
      </c>
      <c r="B2329" s="127" t="str">
        <f>IF(Data!B2329:$B$5009&lt;&gt;"",Data!B2329,"")</f>
        <v/>
      </c>
      <c r="C2329" s="127" t="str">
        <f>IF(Data!$C2329:C$5009&lt;&gt;"",Data!C2329,"")</f>
        <v/>
      </c>
      <c r="S2329" s="145" t="str">
        <f>IF(Data!B2333="","",B2333)</f>
        <v/>
      </c>
      <c r="T2329" s="146" t="str">
        <f>IFERROR(IF(S2329:$S$5009&lt;&gt;0, ABS(S2329-$AC$7),""),"")</f>
        <v/>
      </c>
      <c r="U2329" s="146" t="str">
        <f>IFERROR(IF(S2329:$S$5009&lt;&gt;0, (T2329-$AB$16)^2,""),"")</f>
        <v/>
      </c>
      <c r="V2329" s="147" t="str">
        <f>IF(Data!C2333="","",C2333)</f>
        <v/>
      </c>
      <c r="W2329" s="146" t="str">
        <f>IFERROR(IF(V2329:$V$5009&lt;&gt;0, ABS(C2333-$AC$8),""),"")</f>
        <v/>
      </c>
      <c r="X2329" s="146" t="str">
        <f>IFERROR(IF(V2329:$V$5009&lt;&gt;0, (W2329-$AB$17)^2,""),"")</f>
        <v/>
      </c>
    </row>
    <row r="2330" spans="1:24" ht="23">
      <c r="A2330" s="154">
        <v>2321</v>
      </c>
      <c r="B2330" s="127" t="str">
        <f>IF(Data!B2330:$B$5009&lt;&gt;"",Data!B2330,"")</f>
        <v/>
      </c>
      <c r="C2330" s="127" t="str">
        <f>IF(Data!$C2330:C$5009&lt;&gt;"",Data!C2330,"")</f>
        <v/>
      </c>
      <c r="S2330" s="145" t="str">
        <f>IF(Data!B2334="","",B2334)</f>
        <v/>
      </c>
      <c r="T2330" s="146" t="str">
        <f>IFERROR(IF(S2330:$S$5009&lt;&gt;0, ABS(S2330-$AC$7),""),"")</f>
        <v/>
      </c>
      <c r="U2330" s="146" t="str">
        <f>IFERROR(IF(S2330:$S$5009&lt;&gt;0, (T2330-$AB$16)^2,""),"")</f>
        <v/>
      </c>
      <c r="V2330" s="147" t="str">
        <f>IF(Data!C2334="","",C2334)</f>
        <v/>
      </c>
      <c r="W2330" s="146" t="str">
        <f>IFERROR(IF(V2330:$V$5009&lt;&gt;0, ABS(C2334-$AC$8),""),"")</f>
        <v/>
      </c>
      <c r="X2330" s="146" t="str">
        <f>IFERROR(IF(V2330:$V$5009&lt;&gt;0, (W2330-$AB$17)^2,""),"")</f>
        <v/>
      </c>
    </row>
    <row r="2331" spans="1:24" ht="23">
      <c r="A2331" s="155">
        <v>2322</v>
      </c>
      <c r="B2331" s="127" t="str">
        <f>IF(Data!B2331:$B$5009&lt;&gt;"",Data!B2331,"")</f>
        <v/>
      </c>
      <c r="C2331" s="127" t="str">
        <f>IF(Data!$C2331:C$5009&lt;&gt;"",Data!C2331,"")</f>
        <v/>
      </c>
      <c r="S2331" s="145" t="str">
        <f>IF(Data!B2335="","",B2335)</f>
        <v/>
      </c>
      <c r="T2331" s="146" t="str">
        <f>IFERROR(IF(S2331:$S$5009&lt;&gt;0, ABS(S2331-$AC$7),""),"")</f>
        <v/>
      </c>
      <c r="U2331" s="146" t="str">
        <f>IFERROR(IF(S2331:$S$5009&lt;&gt;0, (T2331-$AB$16)^2,""),"")</f>
        <v/>
      </c>
      <c r="V2331" s="147" t="str">
        <f>IF(Data!C2335="","",C2335)</f>
        <v/>
      </c>
      <c r="W2331" s="146" t="str">
        <f>IFERROR(IF(V2331:$V$5009&lt;&gt;0, ABS(C2335-$AC$8),""),"")</f>
        <v/>
      </c>
      <c r="X2331" s="146" t="str">
        <f>IFERROR(IF(V2331:$V$5009&lt;&gt;0, (W2331-$AB$17)^2,""),"")</f>
        <v/>
      </c>
    </row>
    <row r="2332" spans="1:24" ht="23">
      <c r="A2332" s="154">
        <v>2323</v>
      </c>
      <c r="B2332" s="127" t="str">
        <f>IF(Data!B2332:$B$5009&lt;&gt;"",Data!B2332,"")</f>
        <v/>
      </c>
      <c r="C2332" s="127" t="str">
        <f>IF(Data!$C2332:C$5009&lt;&gt;"",Data!C2332,"")</f>
        <v/>
      </c>
      <c r="S2332" s="145" t="str">
        <f>IF(Data!B2336="","",B2336)</f>
        <v/>
      </c>
      <c r="T2332" s="146" t="str">
        <f>IFERROR(IF(S2332:$S$5009&lt;&gt;0, ABS(S2332-$AC$7),""),"")</f>
        <v/>
      </c>
      <c r="U2332" s="146" t="str">
        <f>IFERROR(IF(S2332:$S$5009&lt;&gt;0, (T2332-$AB$16)^2,""),"")</f>
        <v/>
      </c>
      <c r="V2332" s="147" t="str">
        <f>IF(Data!C2336="","",C2336)</f>
        <v/>
      </c>
      <c r="W2332" s="146" t="str">
        <f>IFERROR(IF(V2332:$V$5009&lt;&gt;0, ABS(C2336-$AC$8),""),"")</f>
        <v/>
      </c>
      <c r="X2332" s="146" t="str">
        <f>IFERROR(IF(V2332:$V$5009&lt;&gt;0, (W2332-$AB$17)^2,""),"")</f>
        <v/>
      </c>
    </row>
    <row r="2333" spans="1:24" ht="23">
      <c r="A2333" s="155">
        <v>2324</v>
      </c>
      <c r="B2333" s="127" t="str">
        <f>IF(Data!B2333:$B$5009&lt;&gt;"",Data!B2333,"")</f>
        <v/>
      </c>
      <c r="C2333" s="127" t="str">
        <f>IF(Data!$C2333:C$5009&lt;&gt;"",Data!C2333,"")</f>
        <v/>
      </c>
      <c r="S2333" s="145" t="str">
        <f>IF(Data!B2337="","",B2337)</f>
        <v/>
      </c>
      <c r="T2333" s="146" t="str">
        <f>IFERROR(IF(S2333:$S$5009&lt;&gt;0, ABS(S2333-$AC$7),""),"")</f>
        <v/>
      </c>
      <c r="U2333" s="146" t="str">
        <f>IFERROR(IF(S2333:$S$5009&lt;&gt;0, (T2333-$AB$16)^2,""),"")</f>
        <v/>
      </c>
      <c r="V2333" s="147" t="str">
        <f>IF(Data!C2337="","",C2337)</f>
        <v/>
      </c>
      <c r="W2333" s="146" t="str">
        <f>IFERROR(IF(V2333:$V$5009&lt;&gt;0, ABS(C2337-$AC$8),""),"")</f>
        <v/>
      </c>
      <c r="X2333" s="146" t="str">
        <f>IFERROR(IF(V2333:$V$5009&lt;&gt;0, (W2333-$AB$17)^2,""),"")</f>
        <v/>
      </c>
    </row>
    <row r="2334" spans="1:24" ht="23">
      <c r="A2334" s="154">
        <v>2325</v>
      </c>
      <c r="B2334" s="127" t="str">
        <f>IF(Data!B2334:$B$5009&lt;&gt;"",Data!B2334,"")</f>
        <v/>
      </c>
      <c r="C2334" s="127" t="str">
        <f>IF(Data!$C2334:C$5009&lt;&gt;"",Data!C2334,"")</f>
        <v/>
      </c>
      <c r="S2334" s="145" t="str">
        <f>IF(Data!B2338="","",B2338)</f>
        <v/>
      </c>
      <c r="T2334" s="146" t="str">
        <f>IFERROR(IF(S2334:$S$5009&lt;&gt;0, ABS(S2334-$AC$7),""),"")</f>
        <v/>
      </c>
      <c r="U2334" s="146" t="str">
        <f>IFERROR(IF(S2334:$S$5009&lt;&gt;0, (T2334-$AB$16)^2,""),"")</f>
        <v/>
      </c>
      <c r="V2334" s="147" t="str">
        <f>IF(Data!C2338="","",C2338)</f>
        <v/>
      </c>
      <c r="W2334" s="146" t="str">
        <f>IFERROR(IF(V2334:$V$5009&lt;&gt;0, ABS(C2338-$AC$8),""),"")</f>
        <v/>
      </c>
      <c r="X2334" s="146" t="str">
        <f>IFERROR(IF(V2334:$V$5009&lt;&gt;0, (W2334-$AB$17)^2,""),"")</f>
        <v/>
      </c>
    </row>
    <row r="2335" spans="1:24" ht="23">
      <c r="A2335" s="155">
        <v>2326</v>
      </c>
      <c r="B2335" s="127" t="str">
        <f>IF(Data!B2335:$B$5009&lt;&gt;"",Data!B2335,"")</f>
        <v/>
      </c>
      <c r="C2335" s="127" t="str">
        <f>IF(Data!$C2335:C$5009&lt;&gt;"",Data!C2335,"")</f>
        <v/>
      </c>
      <c r="S2335" s="145" t="str">
        <f>IF(Data!B2339="","",B2339)</f>
        <v/>
      </c>
      <c r="T2335" s="146" t="str">
        <f>IFERROR(IF(S2335:$S$5009&lt;&gt;0, ABS(S2335-$AC$7),""),"")</f>
        <v/>
      </c>
      <c r="U2335" s="146" t="str">
        <f>IFERROR(IF(S2335:$S$5009&lt;&gt;0, (T2335-$AB$16)^2,""),"")</f>
        <v/>
      </c>
      <c r="V2335" s="147" t="str">
        <f>IF(Data!C2339="","",C2339)</f>
        <v/>
      </c>
      <c r="W2335" s="146" t="str">
        <f>IFERROR(IF(V2335:$V$5009&lt;&gt;0, ABS(C2339-$AC$8),""),"")</f>
        <v/>
      </c>
      <c r="X2335" s="146" t="str">
        <f>IFERROR(IF(V2335:$V$5009&lt;&gt;0, (W2335-$AB$17)^2,""),"")</f>
        <v/>
      </c>
    </row>
    <row r="2336" spans="1:24" ht="23">
      <c r="A2336" s="154">
        <v>2327</v>
      </c>
      <c r="B2336" s="127" t="str">
        <f>IF(Data!B2336:$B$5009&lt;&gt;"",Data!B2336,"")</f>
        <v/>
      </c>
      <c r="C2336" s="127" t="str">
        <f>IF(Data!$C2336:C$5009&lt;&gt;"",Data!C2336,"")</f>
        <v/>
      </c>
      <c r="S2336" s="145" t="str">
        <f>IF(Data!B2340="","",B2340)</f>
        <v/>
      </c>
      <c r="T2336" s="146" t="str">
        <f>IFERROR(IF(S2336:$S$5009&lt;&gt;0, ABS(S2336-$AC$7),""),"")</f>
        <v/>
      </c>
      <c r="U2336" s="146" t="str">
        <f>IFERROR(IF(S2336:$S$5009&lt;&gt;0, (T2336-$AB$16)^2,""),"")</f>
        <v/>
      </c>
      <c r="V2336" s="147" t="str">
        <f>IF(Data!C2340="","",C2340)</f>
        <v/>
      </c>
      <c r="W2336" s="146" t="str">
        <f>IFERROR(IF(V2336:$V$5009&lt;&gt;0, ABS(C2340-$AC$8),""),"")</f>
        <v/>
      </c>
      <c r="X2336" s="146" t="str">
        <f>IFERROR(IF(V2336:$V$5009&lt;&gt;0, (W2336-$AB$17)^2,""),"")</f>
        <v/>
      </c>
    </row>
    <row r="2337" spans="1:24" ht="23">
      <c r="A2337" s="155">
        <v>2328</v>
      </c>
      <c r="B2337" s="127" t="str">
        <f>IF(Data!B2337:$B$5009&lt;&gt;"",Data!B2337,"")</f>
        <v/>
      </c>
      <c r="C2337" s="127" t="str">
        <f>IF(Data!$C2337:C$5009&lt;&gt;"",Data!C2337,"")</f>
        <v/>
      </c>
      <c r="S2337" s="145" t="str">
        <f>IF(Data!B2341="","",B2341)</f>
        <v/>
      </c>
      <c r="T2337" s="146" t="str">
        <f>IFERROR(IF(S2337:$S$5009&lt;&gt;0, ABS(S2337-$AC$7),""),"")</f>
        <v/>
      </c>
      <c r="U2337" s="146" t="str">
        <f>IFERROR(IF(S2337:$S$5009&lt;&gt;0, (T2337-$AB$16)^2,""),"")</f>
        <v/>
      </c>
      <c r="V2337" s="147" t="str">
        <f>IF(Data!C2341="","",C2341)</f>
        <v/>
      </c>
      <c r="W2337" s="146" t="str">
        <f>IFERROR(IF(V2337:$V$5009&lt;&gt;0, ABS(C2341-$AC$8),""),"")</f>
        <v/>
      </c>
      <c r="X2337" s="146" t="str">
        <f>IFERROR(IF(V2337:$V$5009&lt;&gt;0, (W2337-$AB$17)^2,""),"")</f>
        <v/>
      </c>
    </row>
    <row r="2338" spans="1:24" ht="23">
      <c r="A2338" s="154">
        <v>2329</v>
      </c>
      <c r="B2338" s="127" t="str">
        <f>IF(Data!B2338:$B$5009&lt;&gt;"",Data!B2338,"")</f>
        <v/>
      </c>
      <c r="C2338" s="127" t="str">
        <f>IF(Data!$C2338:C$5009&lt;&gt;"",Data!C2338,"")</f>
        <v/>
      </c>
      <c r="S2338" s="145" t="str">
        <f>IF(Data!B2342="","",B2342)</f>
        <v/>
      </c>
      <c r="T2338" s="146" t="str">
        <f>IFERROR(IF(S2338:$S$5009&lt;&gt;0, ABS(S2338-$AC$7),""),"")</f>
        <v/>
      </c>
      <c r="U2338" s="146" t="str">
        <f>IFERROR(IF(S2338:$S$5009&lt;&gt;0, (T2338-$AB$16)^2,""),"")</f>
        <v/>
      </c>
      <c r="V2338" s="147" t="str">
        <f>IF(Data!C2342="","",C2342)</f>
        <v/>
      </c>
      <c r="W2338" s="146" t="str">
        <f>IFERROR(IF(V2338:$V$5009&lt;&gt;0, ABS(C2342-$AC$8),""),"")</f>
        <v/>
      </c>
      <c r="X2338" s="146" t="str">
        <f>IFERROR(IF(V2338:$V$5009&lt;&gt;0, (W2338-$AB$17)^2,""),"")</f>
        <v/>
      </c>
    </row>
    <row r="2339" spans="1:24" ht="23">
      <c r="A2339" s="155">
        <v>2330</v>
      </c>
      <c r="B2339" s="127" t="str">
        <f>IF(Data!B2339:$B$5009&lt;&gt;"",Data!B2339,"")</f>
        <v/>
      </c>
      <c r="C2339" s="127" t="str">
        <f>IF(Data!$C2339:C$5009&lt;&gt;"",Data!C2339,"")</f>
        <v/>
      </c>
      <c r="S2339" s="145" t="str">
        <f>IF(Data!B2343="","",B2343)</f>
        <v/>
      </c>
      <c r="T2339" s="146" t="str">
        <f>IFERROR(IF(S2339:$S$5009&lt;&gt;0, ABS(S2339-$AC$7),""),"")</f>
        <v/>
      </c>
      <c r="U2339" s="146" t="str">
        <f>IFERROR(IF(S2339:$S$5009&lt;&gt;0, (T2339-$AB$16)^2,""),"")</f>
        <v/>
      </c>
      <c r="V2339" s="147" t="str">
        <f>IF(Data!C2343="","",C2343)</f>
        <v/>
      </c>
      <c r="W2339" s="146" t="str">
        <f>IFERROR(IF(V2339:$V$5009&lt;&gt;0, ABS(C2343-$AC$8),""),"")</f>
        <v/>
      </c>
      <c r="X2339" s="146" t="str">
        <f>IFERROR(IF(V2339:$V$5009&lt;&gt;0, (W2339-$AB$17)^2,""),"")</f>
        <v/>
      </c>
    </row>
    <row r="2340" spans="1:24" ht="23">
      <c r="A2340" s="154">
        <v>2331</v>
      </c>
      <c r="B2340" s="127" t="str">
        <f>IF(Data!B2340:$B$5009&lt;&gt;"",Data!B2340,"")</f>
        <v/>
      </c>
      <c r="C2340" s="127" t="str">
        <f>IF(Data!$C2340:C$5009&lt;&gt;"",Data!C2340,"")</f>
        <v/>
      </c>
      <c r="S2340" s="145" t="str">
        <f>IF(Data!B2344="","",B2344)</f>
        <v/>
      </c>
      <c r="T2340" s="146" t="str">
        <f>IFERROR(IF(S2340:$S$5009&lt;&gt;0, ABS(S2340-$AC$7),""),"")</f>
        <v/>
      </c>
      <c r="U2340" s="146" t="str">
        <f>IFERROR(IF(S2340:$S$5009&lt;&gt;0, (T2340-$AB$16)^2,""),"")</f>
        <v/>
      </c>
      <c r="V2340" s="147" t="str">
        <f>IF(Data!C2344="","",C2344)</f>
        <v/>
      </c>
      <c r="W2340" s="146" t="str">
        <f>IFERROR(IF(V2340:$V$5009&lt;&gt;0, ABS(C2344-$AC$8),""),"")</f>
        <v/>
      </c>
      <c r="X2340" s="146" t="str">
        <f>IFERROR(IF(V2340:$V$5009&lt;&gt;0, (W2340-$AB$17)^2,""),"")</f>
        <v/>
      </c>
    </row>
    <row r="2341" spans="1:24" ht="23">
      <c r="A2341" s="155">
        <v>2332</v>
      </c>
      <c r="B2341" s="127" t="str">
        <f>IF(Data!B2341:$B$5009&lt;&gt;"",Data!B2341,"")</f>
        <v/>
      </c>
      <c r="C2341" s="127" t="str">
        <f>IF(Data!$C2341:C$5009&lt;&gt;"",Data!C2341,"")</f>
        <v/>
      </c>
      <c r="S2341" s="145" t="str">
        <f>IF(Data!B2345="","",B2345)</f>
        <v/>
      </c>
      <c r="T2341" s="146" t="str">
        <f>IFERROR(IF(S2341:$S$5009&lt;&gt;0, ABS(S2341-$AC$7),""),"")</f>
        <v/>
      </c>
      <c r="U2341" s="146" t="str">
        <f>IFERROR(IF(S2341:$S$5009&lt;&gt;0, (T2341-$AB$16)^2,""),"")</f>
        <v/>
      </c>
      <c r="V2341" s="147" t="str">
        <f>IF(Data!C2345="","",C2345)</f>
        <v/>
      </c>
      <c r="W2341" s="146" t="str">
        <f>IFERROR(IF(V2341:$V$5009&lt;&gt;0, ABS(C2345-$AC$8),""),"")</f>
        <v/>
      </c>
      <c r="X2341" s="146" t="str">
        <f>IFERROR(IF(V2341:$V$5009&lt;&gt;0, (W2341-$AB$17)^2,""),"")</f>
        <v/>
      </c>
    </row>
    <row r="2342" spans="1:24" ht="23">
      <c r="A2342" s="154">
        <v>2333</v>
      </c>
      <c r="B2342" s="127" t="str">
        <f>IF(Data!B2342:$B$5009&lt;&gt;"",Data!B2342,"")</f>
        <v/>
      </c>
      <c r="C2342" s="127" t="str">
        <f>IF(Data!$C2342:C$5009&lt;&gt;"",Data!C2342,"")</f>
        <v/>
      </c>
      <c r="S2342" s="145" t="str">
        <f>IF(Data!B2346="","",B2346)</f>
        <v/>
      </c>
      <c r="T2342" s="146" t="str">
        <f>IFERROR(IF(S2342:$S$5009&lt;&gt;0, ABS(S2342-$AC$7),""),"")</f>
        <v/>
      </c>
      <c r="U2342" s="146" t="str">
        <f>IFERROR(IF(S2342:$S$5009&lt;&gt;0, (T2342-$AB$16)^2,""),"")</f>
        <v/>
      </c>
      <c r="V2342" s="147" t="str">
        <f>IF(Data!C2346="","",C2346)</f>
        <v/>
      </c>
      <c r="W2342" s="146" t="str">
        <f>IFERROR(IF(V2342:$V$5009&lt;&gt;0, ABS(C2346-$AC$8),""),"")</f>
        <v/>
      </c>
      <c r="X2342" s="146" t="str">
        <f>IFERROR(IF(V2342:$V$5009&lt;&gt;0, (W2342-$AB$17)^2,""),"")</f>
        <v/>
      </c>
    </row>
    <row r="2343" spans="1:24" ht="23">
      <c r="A2343" s="155">
        <v>2334</v>
      </c>
      <c r="B2343" s="127" t="str">
        <f>IF(Data!B2343:$B$5009&lt;&gt;"",Data!B2343,"")</f>
        <v/>
      </c>
      <c r="C2343" s="127" t="str">
        <f>IF(Data!$C2343:C$5009&lt;&gt;"",Data!C2343,"")</f>
        <v/>
      </c>
      <c r="S2343" s="145" t="str">
        <f>IF(Data!B2347="","",B2347)</f>
        <v/>
      </c>
      <c r="T2343" s="146" t="str">
        <f>IFERROR(IF(S2343:$S$5009&lt;&gt;0, ABS(S2343-$AC$7),""),"")</f>
        <v/>
      </c>
      <c r="U2343" s="146" t="str">
        <f>IFERROR(IF(S2343:$S$5009&lt;&gt;0, (T2343-$AB$16)^2,""),"")</f>
        <v/>
      </c>
      <c r="V2343" s="147" t="str">
        <f>IF(Data!C2347="","",C2347)</f>
        <v/>
      </c>
      <c r="W2343" s="146" t="str">
        <f>IFERROR(IF(V2343:$V$5009&lt;&gt;0, ABS(C2347-$AC$8),""),"")</f>
        <v/>
      </c>
      <c r="X2343" s="146" t="str">
        <f>IFERROR(IF(V2343:$V$5009&lt;&gt;0, (W2343-$AB$17)^2,""),"")</f>
        <v/>
      </c>
    </row>
    <row r="2344" spans="1:24" ht="23">
      <c r="A2344" s="154">
        <v>2335</v>
      </c>
      <c r="B2344" s="127" t="str">
        <f>IF(Data!B2344:$B$5009&lt;&gt;"",Data!B2344,"")</f>
        <v/>
      </c>
      <c r="C2344" s="127" t="str">
        <f>IF(Data!$C2344:C$5009&lt;&gt;"",Data!C2344,"")</f>
        <v/>
      </c>
      <c r="S2344" s="145" t="str">
        <f>IF(Data!B2348="","",B2348)</f>
        <v/>
      </c>
      <c r="T2344" s="146" t="str">
        <f>IFERROR(IF(S2344:$S$5009&lt;&gt;0, ABS(S2344-$AC$7),""),"")</f>
        <v/>
      </c>
      <c r="U2344" s="146" t="str">
        <f>IFERROR(IF(S2344:$S$5009&lt;&gt;0, (T2344-$AB$16)^2,""),"")</f>
        <v/>
      </c>
      <c r="V2344" s="147" t="str">
        <f>IF(Data!C2348="","",C2348)</f>
        <v/>
      </c>
      <c r="W2344" s="146" t="str">
        <f>IFERROR(IF(V2344:$V$5009&lt;&gt;0, ABS(C2348-$AC$8),""),"")</f>
        <v/>
      </c>
      <c r="X2344" s="146" t="str">
        <f>IFERROR(IF(V2344:$V$5009&lt;&gt;0, (W2344-$AB$17)^2,""),"")</f>
        <v/>
      </c>
    </row>
    <row r="2345" spans="1:24" ht="23">
      <c r="A2345" s="155">
        <v>2336</v>
      </c>
      <c r="B2345" s="127" t="str">
        <f>IF(Data!B2345:$B$5009&lt;&gt;"",Data!B2345,"")</f>
        <v/>
      </c>
      <c r="C2345" s="127" t="str">
        <f>IF(Data!$C2345:C$5009&lt;&gt;"",Data!C2345,"")</f>
        <v/>
      </c>
      <c r="S2345" s="145" t="str">
        <f>IF(Data!B2349="","",B2349)</f>
        <v/>
      </c>
      <c r="T2345" s="146" t="str">
        <f>IFERROR(IF(S2345:$S$5009&lt;&gt;0, ABS(S2345-$AC$7),""),"")</f>
        <v/>
      </c>
      <c r="U2345" s="146" t="str">
        <f>IFERROR(IF(S2345:$S$5009&lt;&gt;0, (T2345-$AB$16)^2,""),"")</f>
        <v/>
      </c>
      <c r="V2345" s="147" t="str">
        <f>IF(Data!C2349="","",C2349)</f>
        <v/>
      </c>
      <c r="W2345" s="146" t="str">
        <f>IFERROR(IF(V2345:$V$5009&lt;&gt;0, ABS(C2349-$AC$8),""),"")</f>
        <v/>
      </c>
      <c r="X2345" s="146" t="str">
        <f>IFERROR(IF(V2345:$V$5009&lt;&gt;0, (W2345-$AB$17)^2,""),"")</f>
        <v/>
      </c>
    </row>
    <row r="2346" spans="1:24" ht="23">
      <c r="A2346" s="154">
        <v>2337</v>
      </c>
      <c r="B2346" s="127" t="str">
        <f>IF(Data!B2346:$B$5009&lt;&gt;"",Data!B2346,"")</f>
        <v/>
      </c>
      <c r="C2346" s="127" t="str">
        <f>IF(Data!$C2346:C$5009&lt;&gt;"",Data!C2346,"")</f>
        <v/>
      </c>
      <c r="S2346" s="145" t="str">
        <f>IF(Data!B2350="","",B2350)</f>
        <v/>
      </c>
      <c r="T2346" s="146" t="str">
        <f>IFERROR(IF(S2346:$S$5009&lt;&gt;0, ABS(S2346-$AC$7),""),"")</f>
        <v/>
      </c>
      <c r="U2346" s="146" t="str">
        <f>IFERROR(IF(S2346:$S$5009&lt;&gt;0, (T2346-$AB$16)^2,""),"")</f>
        <v/>
      </c>
      <c r="V2346" s="147" t="str">
        <f>IF(Data!C2350="","",C2350)</f>
        <v/>
      </c>
      <c r="W2346" s="146" t="str">
        <f>IFERROR(IF(V2346:$V$5009&lt;&gt;0, ABS(C2350-$AC$8),""),"")</f>
        <v/>
      </c>
      <c r="X2346" s="146" t="str">
        <f>IFERROR(IF(V2346:$V$5009&lt;&gt;0, (W2346-$AB$17)^2,""),"")</f>
        <v/>
      </c>
    </row>
    <row r="2347" spans="1:24" ht="23">
      <c r="A2347" s="155">
        <v>2338</v>
      </c>
      <c r="B2347" s="127" t="str">
        <f>IF(Data!B2347:$B$5009&lt;&gt;"",Data!B2347,"")</f>
        <v/>
      </c>
      <c r="C2347" s="127" t="str">
        <f>IF(Data!$C2347:C$5009&lt;&gt;"",Data!C2347,"")</f>
        <v/>
      </c>
      <c r="S2347" s="145" t="str">
        <f>IF(Data!B2351="","",B2351)</f>
        <v/>
      </c>
      <c r="T2347" s="146" t="str">
        <f>IFERROR(IF(S2347:$S$5009&lt;&gt;0, ABS(S2347-$AC$7),""),"")</f>
        <v/>
      </c>
      <c r="U2347" s="146" t="str">
        <f>IFERROR(IF(S2347:$S$5009&lt;&gt;0, (T2347-$AB$16)^2,""),"")</f>
        <v/>
      </c>
      <c r="V2347" s="147" t="str">
        <f>IF(Data!C2351="","",C2351)</f>
        <v/>
      </c>
      <c r="W2347" s="146" t="str">
        <f>IFERROR(IF(V2347:$V$5009&lt;&gt;0, ABS(C2351-$AC$8),""),"")</f>
        <v/>
      </c>
      <c r="X2347" s="146" t="str">
        <f>IFERROR(IF(V2347:$V$5009&lt;&gt;0, (W2347-$AB$17)^2,""),"")</f>
        <v/>
      </c>
    </row>
    <row r="2348" spans="1:24" ht="23">
      <c r="A2348" s="154">
        <v>2339</v>
      </c>
      <c r="B2348" s="127" t="str">
        <f>IF(Data!B2348:$B$5009&lt;&gt;"",Data!B2348,"")</f>
        <v/>
      </c>
      <c r="C2348" s="127" t="str">
        <f>IF(Data!$C2348:C$5009&lt;&gt;"",Data!C2348,"")</f>
        <v/>
      </c>
      <c r="S2348" s="145" t="str">
        <f>IF(Data!B2352="","",B2352)</f>
        <v/>
      </c>
      <c r="T2348" s="146" t="str">
        <f>IFERROR(IF(S2348:$S$5009&lt;&gt;0, ABS(S2348-$AC$7),""),"")</f>
        <v/>
      </c>
      <c r="U2348" s="146" t="str">
        <f>IFERROR(IF(S2348:$S$5009&lt;&gt;0, (T2348-$AB$16)^2,""),"")</f>
        <v/>
      </c>
      <c r="V2348" s="147" t="str">
        <f>IF(Data!C2352="","",C2352)</f>
        <v/>
      </c>
      <c r="W2348" s="146" t="str">
        <f>IFERROR(IF(V2348:$V$5009&lt;&gt;0, ABS(C2352-$AC$8),""),"")</f>
        <v/>
      </c>
      <c r="X2348" s="146" t="str">
        <f>IFERROR(IF(V2348:$V$5009&lt;&gt;0, (W2348-$AB$17)^2,""),"")</f>
        <v/>
      </c>
    </row>
    <row r="2349" spans="1:24" ht="23">
      <c r="A2349" s="155">
        <v>2340</v>
      </c>
      <c r="B2349" s="127" t="str">
        <f>IF(Data!B2349:$B$5009&lt;&gt;"",Data!B2349,"")</f>
        <v/>
      </c>
      <c r="C2349" s="127" t="str">
        <f>IF(Data!$C2349:C$5009&lt;&gt;"",Data!C2349,"")</f>
        <v/>
      </c>
      <c r="S2349" s="145" t="str">
        <f>IF(Data!B2353="","",B2353)</f>
        <v/>
      </c>
      <c r="T2349" s="146" t="str">
        <f>IFERROR(IF(S2349:$S$5009&lt;&gt;0, ABS(S2349-$AC$7),""),"")</f>
        <v/>
      </c>
      <c r="U2349" s="146" t="str">
        <f>IFERROR(IF(S2349:$S$5009&lt;&gt;0, (T2349-$AB$16)^2,""),"")</f>
        <v/>
      </c>
      <c r="V2349" s="147" t="str">
        <f>IF(Data!C2353="","",C2353)</f>
        <v/>
      </c>
      <c r="W2349" s="146" t="str">
        <f>IFERROR(IF(V2349:$V$5009&lt;&gt;0, ABS(C2353-$AC$8),""),"")</f>
        <v/>
      </c>
      <c r="X2349" s="146" t="str">
        <f>IFERROR(IF(V2349:$V$5009&lt;&gt;0, (W2349-$AB$17)^2,""),"")</f>
        <v/>
      </c>
    </row>
    <row r="2350" spans="1:24" ht="23">
      <c r="A2350" s="154">
        <v>2341</v>
      </c>
      <c r="B2350" s="127" t="str">
        <f>IF(Data!B2350:$B$5009&lt;&gt;"",Data!B2350,"")</f>
        <v/>
      </c>
      <c r="C2350" s="127" t="str">
        <f>IF(Data!$C2350:C$5009&lt;&gt;"",Data!C2350,"")</f>
        <v/>
      </c>
      <c r="S2350" s="145" t="str">
        <f>IF(Data!B2354="","",B2354)</f>
        <v/>
      </c>
      <c r="T2350" s="146" t="str">
        <f>IFERROR(IF(S2350:$S$5009&lt;&gt;0, ABS(S2350-$AC$7),""),"")</f>
        <v/>
      </c>
      <c r="U2350" s="146" t="str">
        <f>IFERROR(IF(S2350:$S$5009&lt;&gt;0, (T2350-$AB$16)^2,""),"")</f>
        <v/>
      </c>
      <c r="V2350" s="147" t="str">
        <f>IF(Data!C2354="","",C2354)</f>
        <v/>
      </c>
      <c r="W2350" s="146" t="str">
        <f>IFERROR(IF(V2350:$V$5009&lt;&gt;0, ABS(C2354-$AC$8),""),"")</f>
        <v/>
      </c>
      <c r="X2350" s="146" t="str">
        <f>IFERROR(IF(V2350:$V$5009&lt;&gt;0, (W2350-$AB$17)^2,""),"")</f>
        <v/>
      </c>
    </row>
    <row r="2351" spans="1:24" ht="23">
      <c r="A2351" s="155">
        <v>2342</v>
      </c>
      <c r="B2351" s="127" t="str">
        <f>IF(Data!B2351:$B$5009&lt;&gt;"",Data!B2351,"")</f>
        <v/>
      </c>
      <c r="C2351" s="127" t="str">
        <f>IF(Data!$C2351:C$5009&lt;&gt;"",Data!C2351,"")</f>
        <v/>
      </c>
      <c r="S2351" s="145" t="str">
        <f>IF(Data!B2355="","",B2355)</f>
        <v/>
      </c>
      <c r="T2351" s="146" t="str">
        <f>IFERROR(IF(S2351:$S$5009&lt;&gt;0, ABS(S2351-$AC$7),""),"")</f>
        <v/>
      </c>
      <c r="U2351" s="146" t="str">
        <f>IFERROR(IF(S2351:$S$5009&lt;&gt;0, (T2351-$AB$16)^2,""),"")</f>
        <v/>
      </c>
      <c r="V2351" s="147" t="str">
        <f>IF(Data!C2355="","",C2355)</f>
        <v/>
      </c>
      <c r="W2351" s="146" t="str">
        <f>IFERROR(IF(V2351:$V$5009&lt;&gt;0, ABS(C2355-$AC$8),""),"")</f>
        <v/>
      </c>
      <c r="X2351" s="146" t="str">
        <f>IFERROR(IF(V2351:$V$5009&lt;&gt;0, (W2351-$AB$17)^2,""),"")</f>
        <v/>
      </c>
    </row>
    <row r="2352" spans="1:24" ht="23">
      <c r="A2352" s="154">
        <v>2343</v>
      </c>
      <c r="B2352" s="127" t="str">
        <f>IF(Data!B2352:$B$5009&lt;&gt;"",Data!B2352,"")</f>
        <v/>
      </c>
      <c r="C2352" s="127" t="str">
        <f>IF(Data!$C2352:C$5009&lt;&gt;"",Data!C2352,"")</f>
        <v/>
      </c>
      <c r="S2352" s="145" t="str">
        <f>IF(Data!B2356="","",B2356)</f>
        <v/>
      </c>
      <c r="T2352" s="146" t="str">
        <f>IFERROR(IF(S2352:$S$5009&lt;&gt;0, ABS(S2352-$AC$7),""),"")</f>
        <v/>
      </c>
      <c r="U2352" s="146" t="str">
        <f>IFERROR(IF(S2352:$S$5009&lt;&gt;0, (T2352-$AB$16)^2,""),"")</f>
        <v/>
      </c>
      <c r="V2352" s="147" t="str">
        <f>IF(Data!C2356="","",C2356)</f>
        <v/>
      </c>
      <c r="W2352" s="146" t="str">
        <f>IFERROR(IF(V2352:$V$5009&lt;&gt;0, ABS(C2356-$AC$8),""),"")</f>
        <v/>
      </c>
      <c r="X2352" s="146" t="str">
        <f>IFERROR(IF(V2352:$V$5009&lt;&gt;0, (W2352-$AB$17)^2,""),"")</f>
        <v/>
      </c>
    </row>
    <row r="2353" spans="1:24" ht="23">
      <c r="A2353" s="155">
        <v>2344</v>
      </c>
      <c r="B2353" s="127" t="str">
        <f>IF(Data!B2353:$B$5009&lt;&gt;"",Data!B2353,"")</f>
        <v/>
      </c>
      <c r="C2353" s="127" t="str">
        <f>IF(Data!$C2353:C$5009&lt;&gt;"",Data!C2353,"")</f>
        <v/>
      </c>
      <c r="S2353" s="145" t="str">
        <f>IF(Data!B2357="","",B2357)</f>
        <v/>
      </c>
      <c r="T2353" s="146" t="str">
        <f>IFERROR(IF(S2353:$S$5009&lt;&gt;0, ABS(S2353-$AC$7),""),"")</f>
        <v/>
      </c>
      <c r="U2353" s="146" t="str">
        <f>IFERROR(IF(S2353:$S$5009&lt;&gt;0, (T2353-$AB$16)^2,""),"")</f>
        <v/>
      </c>
      <c r="V2353" s="147" t="str">
        <f>IF(Data!C2357="","",C2357)</f>
        <v/>
      </c>
      <c r="W2353" s="146" t="str">
        <f>IFERROR(IF(V2353:$V$5009&lt;&gt;0, ABS(C2357-$AC$8),""),"")</f>
        <v/>
      </c>
      <c r="X2353" s="146" t="str">
        <f>IFERROR(IF(V2353:$V$5009&lt;&gt;0, (W2353-$AB$17)^2,""),"")</f>
        <v/>
      </c>
    </row>
    <row r="2354" spans="1:24" ht="23">
      <c r="A2354" s="154">
        <v>2345</v>
      </c>
      <c r="B2354" s="127" t="str">
        <f>IF(Data!B2354:$B$5009&lt;&gt;"",Data!B2354,"")</f>
        <v/>
      </c>
      <c r="C2354" s="127" t="str">
        <f>IF(Data!$C2354:C$5009&lt;&gt;"",Data!C2354,"")</f>
        <v/>
      </c>
      <c r="S2354" s="145" t="str">
        <f>IF(Data!B2358="","",B2358)</f>
        <v/>
      </c>
      <c r="T2354" s="146" t="str">
        <f>IFERROR(IF(S2354:$S$5009&lt;&gt;0, ABS(S2354-$AC$7),""),"")</f>
        <v/>
      </c>
      <c r="U2354" s="146" t="str">
        <f>IFERROR(IF(S2354:$S$5009&lt;&gt;0, (T2354-$AB$16)^2,""),"")</f>
        <v/>
      </c>
      <c r="V2354" s="147" t="str">
        <f>IF(Data!C2358="","",C2358)</f>
        <v/>
      </c>
      <c r="W2354" s="146" t="str">
        <f>IFERROR(IF(V2354:$V$5009&lt;&gt;0, ABS(C2358-$AC$8),""),"")</f>
        <v/>
      </c>
      <c r="X2354" s="146" t="str">
        <f>IFERROR(IF(V2354:$V$5009&lt;&gt;0, (W2354-$AB$17)^2,""),"")</f>
        <v/>
      </c>
    </row>
    <row r="2355" spans="1:24" ht="23">
      <c r="A2355" s="155">
        <v>2346</v>
      </c>
      <c r="B2355" s="127" t="str">
        <f>IF(Data!B2355:$B$5009&lt;&gt;"",Data!B2355,"")</f>
        <v/>
      </c>
      <c r="C2355" s="127" t="str">
        <f>IF(Data!$C2355:C$5009&lt;&gt;"",Data!C2355,"")</f>
        <v/>
      </c>
      <c r="S2355" s="145" t="str">
        <f>IF(Data!B2359="","",B2359)</f>
        <v/>
      </c>
      <c r="T2355" s="146" t="str">
        <f>IFERROR(IF(S2355:$S$5009&lt;&gt;0, ABS(S2355-$AC$7),""),"")</f>
        <v/>
      </c>
      <c r="U2355" s="146" t="str">
        <f>IFERROR(IF(S2355:$S$5009&lt;&gt;0, (T2355-$AB$16)^2,""),"")</f>
        <v/>
      </c>
      <c r="V2355" s="147" t="str">
        <f>IF(Data!C2359="","",C2359)</f>
        <v/>
      </c>
      <c r="W2355" s="146" t="str">
        <f>IFERROR(IF(V2355:$V$5009&lt;&gt;0, ABS(C2359-$AC$8),""),"")</f>
        <v/>
      </c>
      <c r="X2355" s="146" t="str">
        <f>IFERROR(IF(V2355:$V$5009&lt;&gt;0, (W2355-$AB$17)^2,""),"")</f>
        <v/>
      </c>
    </row>
    <row r="2356" spans="1:24" ht="23">
      <c r="A2356" s="154">
        <v>2347</v>
      </c>
      <c r="B2356" s="127" t="str">
        <f>IF(Data!B2356:$B$5009&lt;&gt;"",Data!B2356,"")</f>
        <v/>
      </c>
      <c r="C2356" s="127" t="str">
        <f>IF(Data!$C2356:C$5009&lt;&gt;"",Data!C2356,"")</f>
        <v/>
      </c>
      <c r="S2356" s="145" t="str">
        <f>IF(Data!B2360="","",B2360)</f>
        <v/>
      </c>
      <c r="T2356" s="146" t="str">
        <f>IFERROR(IF(S2356:$S$5009&lt;&gt;0, ABS(S2356-$AC$7),""),"")</f>
        <v/>
      </c>
      <c r="U2356" s="146" t="str">
        <f>IFERROR(IF(S2356:$S$5009&lt;&gt;0, (T2356-$AB$16)^2,""),"")</f>
        <v/>
      </c>
      <c r="V2356" s="147" t="str">
        <f>IF(Data!C2360="","",C2360)</f>
        <v/>
      </c>
      <c r="W2356" s="146" t="str">
        <f>IFERROR(IF(V2356:$V$5009&lt;&gt;0, ABS(C2360-$AC$8),""),"")</f>
        <v/>
      </c>
      <c r="X2356" s="146" t="str">
        <f>IFERROR(IF(V2356:$V$5009&lt;&gt;0, (W2356-$AB$17)^2,""),"")</f>
        <v/>
      </c>
    </row>
    <row r="2357" spans="1:24" ht="23">
      <c r="A2357" s="155">
        <v>2348</v>
      </c>
      <c r="B2357" s="127" t="str">
        <f>IF(Data!B2357:$B$5009&lt;&gt;"",Data!B2357,"")</f>
        <v/>
      </c>
      <c r="C2357" s="127" t="str">
        <f>IF(Data!$C2357:C$5009&lt;&gt;"",Data!C2357,"")</f>
        <v/>
      </c>
      <c r="S2357" s="145" t="str">
        <f>IF(Data!B2361="","",B2361)</f>
        <v/>
      </c>
      <c r="T2357" s="146" t="str">
        <f>IFERROR(IF(S2357:$S$5009&lt;&gt;0, ABS(S2357-$AC$7),""),"")</f>
        <v/>
      </c>
      <c r="U2357" s="146" t="str">
        <f>IFERROR(IF(S2357:$S$5009&lt;&gt;0, (T2357-$AB$16)^2,""),"")</f>
        <v/>
      </c>
      <c r="V2357" s="147" t="str">
        <f>IF(Data!C2361="","",C2361)</f>
        <v/>
      </c>
      <c r="W2357" s="146" t="str">
        <f>IFERROR(IF(V2357:$V$5009&lt;&gt;0, ABS(C2361-$AC$8),""),"")</f>
        <v/>
      </c>
      <c r="X2357" s="146" t="str">
        <f>IFERROR(IF(V2357:$V$5009&lt;&gt;0, (W2357-$AB$17)^2,""),"")</f>
        <v/>
      </c>
    </row>
    <row r="2358" spans="1:24" ht="23">
      <c r="A2358" s="154">
        <v>2349</v>
      </c>
      <c r="B2358" s="127" t="str">
        <f>IF(Data!B2358:$B$5009&lt;&gt;"",Data!B2358,"")</f>
        <v/>
      </c>
      <c r="C2358" s="127" t="str">
        <f>IF(Data!$C2358:C$5009&lt;&gt;"",Data!C2358,"")</f>
        <v/>
      </c>
      <c r="S2358" s="145" t="str">
        <f>IF(Data!B2362="","",B2362)</f>
        <v/>
      </c>
      <c r="T2358" s="146" t="str">
        <f>IFERROR(IF(S2358:$S$5009&lt;&gt;0, ABS(S2358-$AC$7),""),"")</f>
        <v/>
      </c>
      <c r="U2358" s="146" t="str">
        <f>IFERROR(IF(S2358:$S$5009&lt;&gt;0, (T2358-$AB$16)^2,""),"")</f>
        <v/>
      </c>
      <c r="V2358" s="147" t="str">
        <f>IF(Data!C2362="","",C2362)</f>
        <v/>
      </c>
      <c r="W2358" s="146" t="str">
        <f>IFERROR(IF(V2358:$V$5009&lt;&gt;0, ABS(C2362-$AC$8),""),"")</f>
        <v/>
      </c>
      <c r="X2358" s="146" t="str">
        <f>IFERROR(IF(V2358:$V$5009&lt;&gt;0, (W2358-$AB$17)^2,""),"")</f>
        <v/>
      </c>
    </row>
    <row r="2359" spans="1:24" ht="23">
      <c r="A2359" s="155">
        <v>2350</v>
      </c>
      <c r="B2359" s="127" t="str">
        <f>IF(Data!B2359:$B$5009&lt;&gt;"",Data!B2359,"")</f>
        <v/>
      </c>
      <c r="C2359" s="127" t="str">
        <f>IF(Data!$C2359:C$5009&lt;&gt;"",Data!C2359,"")</f>
        <v/>
      </c>
      <c r="S2359" s="145" t="str">
        <f>IF(Data!B2363="","",B2363)</f>
        <v/>
      </c>
      <c r="T2359" s="146" t="str">
        <f>IFERROR(IF(S2359:$S$5009&lt;&gt;0, ABS(S2359-$AC$7),""),"")</f>
        <v/>
      </c>
      <c r="U2359" s="146" t="str">
        <f>IFERROR(IF(S2359:$S$5009&lt;&gt;0, (T2359-$AB$16)^2,""),"")</f>
        <v/>
      </c>
      <c r="V2359" s="147" t="str">
        <f>IF(Data!C2363="","",C2363)</f>
        <v/>
      </c>
      <c r="W2359" s="146" t="str">
        <f>IFERROR(IF(V2359:$V$5009&lt;&gt;0, ABS(C2363-$AC$8),""),"")</f>
        <v/>
      </c>
      <c r="X2359" s="146" t="str">
        <f>IFERROR(IF(V2359:$V$5009&lt;&gt;0, (W2359-$AB$17)^2,""),"")</f>
        <v/>
      </c>
    </row>
    <row r="2360" spans="1:24" ht="23">
      <c r="A2360" s="154">
        <v>2351</v>
      </c>
      <c r="B2360" s="127" t="str">
        <f>IF(Data!B2360:$B$5009&lt;&gt;"",Data!B2360,"")</f>
        <v/>
      </c>
      <c r="C2360" s="127" t="str">
        <f>IF(Data!$C2360:C$5009&lt;&gt;"",Data!C2360,"")</f>
        <v/>
      </c>
      <c r="S2360" s="145" t="str">
        <f>IF(Data!B2364="","",B2364)</f>
        <v/>
      </c>
      <c r="T2360" s="146" t="str">
        <f>IFERROR(IF(S2360:$S$5009&lt;&gt;0, ABS(S2360-$AC$7),""),"")</f>
        <v/>
      </c>
      <c r="U2360" s="146" t="str">
        <f>IFERROR(IF(S2360:$S$5009&lt;&gt;0, (T2360-$AB$16)^2,""),"")</f>
        <v/>
      </c>
      <c r="V2360" s="147" t="str">
        <f>IF(Data!C2364="","",C2364)</f>
        <v/>
      </c>
      <c r="W2360" s="146" t="str">
        <f>IFERROR(IF(V2360:$V$5009&lt;&gt;0, ABS(C2364-$AC$8),""),"")</f>
        <v/>
      </c>
      <c r="X2360" s="146" t="str">
        <f>IFERROR(IF(V2360:$V$5009&lt;&gt;0, (W2360-$AB$17)^2,""),"")</f>
        <v/>
      </c>
    </row>
    <row r="2361" spans="1:24" ht="23">
      <c r="A2361" s="155">
        <v>2352</v>
      </c>
      <c r="B2361" s="127" t="str">
        <f>IF(Data!B2361:$B$5009&lt;&gt;"",Data!B2361,"")</f>
        <v/>
      </c>
      <c r="C2361" s="127" t="str">
        <f>IF(Data!$C2361:C$5009&lt;&gt;"",Data!C2361,"")</f>
        <v/>
      </c>
      <c r="S2361" s="145" t="str">
        <f>IF(Data!B2365="","",B2365)</f>
        <v/>
      </c>
      <c r="T2361" s="146" t="str">
        <f>IFERROR(IF(S2361:$S$5009&lt;&gt;0, ABS(S2361-$AC$7),""),"")</f>
        <v/>
      </c>
      <c r="U2361" s="146" t="str">
        <f>IFERROR(IF(S2361:$S$5009&lt;&gt;0, (T2361-$AB$16)^2,""),"")</f>
        <v/>
      </c>
      <c r="V2361" s="147" t="str">
        <f>IF(Data!C2365="","",C2365)</f>
        <v/>
      </c>
      <c r="W2361" s="146" t="str">
        <f>IFERROR(IF(V2361:$V$5009&lt;&gt;0, ABS(C2365-$AC$8),""),"")</f>
        <v/>
      </c>
      <c r="X2361" s="146" t="str">
        <f>IFERROR(IF(V2361:$V$5009&lt;&gt;0, (W2361-$AB$17)^2,""),"")</f>
        <v/>
      </c>
    </row>
    <row r="2362" spans="1:24" ht="23">
      <c r="A2362" s="154">
        <v>2353</v>
      </c>
      <c r="B2362" s="127" t="str">
        <f>IF(Data!B2362:$B$5009&lt;&gt;"",Data!B2362,"")</f>
        <v/>
      </c>
      <c r="C2362" s="127" t="str">
        <f>IF(Data!$C2362:C$5009&lt;&gt;"",Data!C2362,"")</f>
        <v/>
      </c>
      <c r="S2362" s="145" t="str">
        <f>IF(Data!B2366="","",B2366)</f>
        <v/>
      </c>
      <c r="T2362" s="146" t="str">
        <f>IFERROR(IF(S2362:$S$5009&lt;&gt;0, ABS(S2362-$AC$7),""),"")</f>
        <v/>
      </c>
      <c r="U2362" s="146" t="str">
        <f>IFERROR(IF(S2362:$S$5009&lt;&gt;0, (T2362-$AB$16)^2,""),"")</f>
        <v/>
      </c>
      <c r="V2362" s="147" t="str">
        <f>IF(Data!C2366="","",C2366)</f>
        <v/>
      </c>
      <c r="W2362" s="146" t="str">
        <f>IFERROR(IF(V2362:$V$5009&lt;&gt;0, ABS(C2366-$AC$8),""),"")</f>
        <v/>
      </c>
      <c r="X2362" s="146" t="str">
        <f>IFERROR(IF(V2362:$V$5009&lt;&gt;0, (W2362-$AB$17)^2,""),"")</f>
        <v/>
      </c>
    </row>
    <row r="2363" spans="1:24" ht="23">
      <c r="A2363" s="155">
        <v>2354</v>
      </c>
      <c r="B2363" s="127" t="str">
        <f>IF(Data!B2363:$B$5009&lt;&gt;"",Data!B2363,"")</f>
        <v/>
      </c>
      <c r="C2363" s="127" t="str">
        <f>IF(Data!$C2363:C$5009&lt;&gt;"",Data!C2363,"")</f>
        <v/>
      </c>
      <c r="S2363" s="145" t="str">
        <f>IF(Data!B2367="","",B2367)</f>
        <v/>
      </c>
      <c r="T2363" s="146" t="str">
        <f>IFERROR(IF(S2363:$S$5009&lt;&gt;0, ABS(S2363-$AC$7),""),"")</f>
        <v/>
      </c>
      <c r="U2363" s="146" t="str">
        <f>IFERROR(IF(S2363:$S$5009&lt;&gt;0, (T2363-$AB$16)^2,""),"")</f>
        <v/>
      </c>
      <c r="V2363" s="147" t="str">
        <f>IF(Data!C2367="","",C2367)</f>
        <v/>
      </c>
      <c r="W2363" s="146" t="str">
        <f>IFERROR(IF(V2363:$V$5009&lt;&gt;0, ABS(C2367-$AC$8),""),"")</f>
        <v/>
      </c>
      <c r="X2363" s="146" t="str">
        <f>IFERROR(IF(V2363:$V$5009&lt;&gt;0, (W2363-$AB$17)^2,""),"")</f>
        <v/>
      </c>
    </row>
    <row r="2364" spans="1:24" ht="23">
      <c r="A2364" s="154">
        <v>2355</v>
      </c>
      <c r="B2364" s="127" t="str">
        <f>IF(Data!B2364:$B$5009&lt;&gt;"",Data!B2364,"")</f>
        <v/>
      </c>
      <c r="C2364" s="127" t="str">
        <f>IF(Data!$C2364:C$5009&lt;&gt;"",Data!C2364,"")</f>
        <v/>
      </c>
      <c r="S2364" s="145" t="str">
        <f>IF(Data!B2368="","",B2368)</f>
        <v/>
      </c>
      <c r="T2364" s="146" t="str">
        <f>IFERROR(IF(S2364:$S$5009&lt;&gt;0, ABS(S2364-$AC$7),""),"")</f>
        <v/>
      </c>
      <c r="U2364" s="146" t="str">
        <f>IFERROR(IF(S2364:$S$5009&lt;&gt;0, (T2364-$AB$16)^2,""),"")</f>
        <v/>
      </c>
      <c r="V2364" s="147" t="str">
        <f>IF(Data!C2368="","",C2368)</f>
        <v/>
      </c>
      <c r="W2364" s="146" t="str">
        <f>IFERROR(IF(V2364:$V$5009&lt;&gt;0, ABS(C2368-$AC$8),""),"")</f>
        <v/>
      </c>
      <c r="X2364" s="146" t="str">
        <f>IFERROR(IF(V2364:$V$5009&lt;&gt;0, (W2364-$AB$17)^2,""),"")</f>
        <v/>
      </c>
    </row>
    <row r="2365" spans="1:24" ht="23">
      <c r="A2365" s="155">
        <v>2356</v>
      </c>
      <c r="B2365" s="127" t="str">
        <f>IF(Data!B2365:$B$5009&lt;&gt;"",Data!B2365,"")</f>
        <v/>
      </c>
      <c r="C2365" s="127" t="str">
        <f>IF(Data!$C2365:C$5009&lt;&gt;"",Data!C2365,"")</f>
        <v/>
      </c>
      <c r="S2365" s="145" t="str">
        <f>IF(Data!B2369="","",B2369)</f>
        <v/>
      </c>
      <c r="T2365" s="146" t="str">
        <f>IFERROR(IF(S2365:$S$5009&lt;&gt;0, ABS(S2365-$AC$7),""),"")</f>
        <v/>
      </c>
      <c r="U2365" s="146" t="str">
        <f>IFERROR(IF(S2365:$S$5009&lt;&gt;0, (T2365-$AB$16)^2,""),"")</f>
        <v/>
      </c>
      <c r="V2365" s="147" t="str">
        <f>IF(Data!C2369="","",C2369)</f>
        <v/>
      </c>
      <c r="W2365" s="146" t="str">
        <f>IFERROR(IF(V2365:$V$5009&lt;&gt;0, ABS(C2369-$AC$8),""),"")</f>
        <v/>
      </c>
      <c r="X2365" s="146" t="str">
        <f>IFERROR(IF(V2365:$V$5009&lt;&gt;0, (W2365-$AB$17)^2,""),"")</f>
        <v/>
      </c>
    </row>
    <row r="2366" spans="1:24" ht="23">
      <c r="A2366" s="154">
        <v>2357</v>
      </c>
      <c r="B2366" s="127" t="str">
        <f>IF(Data!B2366:$B$5009&lt;&gt;"",Data!B2366,"")</f>
        <v/>
      </c>
      <c r="C2366" s="127" t="str">
        <f>IF(Data!$C2366:C$5009&lt;&gt;"",Data!C2366,"")</f>
        <v/>
      </c>
      <c r="S2366" s="145" t="str">
        <f>IF(Data!B2370="","",B2370)</f>
        <v/>
      </c>
      <c r="T2366" s="146" t="str">
        <f>IFERROR(IF(S2366:$S$5009&lt;&gt;0, ABS(S2366-$AC$7),""),"")</f>
        <v/>
      </c>
      <c r="U2366" s="146" t="str">
        <f>IFERROR(IF(S2366:$S$5009&lt;&gt;0, (T2366-$AB$16)^2,""),"")</f>
        <v/>
      </c>
      <c r="V2366" s="147" t="str">
        <f>IF(Data!C2370="","",C2370)</f>
        <v/>
      </c>
      <c r="W2366" s="146" t="str">
        <f>IFERROR(IF(V2366:$V$5009&lt;&gt;0, ABS(C2370-$AC$8),""),"")</f>
        <v/>
      </c>
      <c r="X2366" s="146" t="str">
        <f>IFERROR(IF(V2366:$V$5009&lt;&gt;0, (W2366-$AB$17)^2,""),"")</f>
        <v/>
      </c>
    </row>
    <row r="2367" spans="1:24" ht="23">
      <c r="A2367" s="155">
        <v>2358</v>
      </c>
      <c r="B2367" s="127" t="str">
        <f>IF(Data!B2367:$B$5009&lt;&gt;"",Data!B2367,"")</f>
        <v/>
      </c>
      <c r="C2367" s="127" t="str">
        <f>IF(Data!$C2367:C$5009&lt;&gt;"",Data!C2367,"")</f>
        <v/>
      </c>
      <c r="S2367" s="145" t="str">
        <f>IF(Data!B2371="","",B2371)</f>
        <v/>
      </c>
      <c r="T2367" s="146" t="str">
        <f>IFERROR(IF(S2367:$S$5009&lt;&gt;0, ABS(S2367-$AC$7),""),"")</f>
        <v/>
      </c>
      <c r="U2367" s="146" t="str">
        <f>IFERROR(IF(S2367:$S$5009&lt;&gt;0, (T2367-$AB$16)^2,""),"")</f>
        <v/>
      </c>
      <c r="V2367" s="147" t="str">
        <f>IF(Data!C2371="","",C2371)</f>
        <v/>
      </c>
      <c r="W2367" s="146" t="str">
        <f>IFERROR(IF(V2367:$V$5009&lt;&gt;0, ABS(C2371-$AC$8),""),"")</f>
        <v/>
      </c>
      <c r="X2367" s="146" t="str">
        <f>IFERROR(IF(V2367:$V$5009&lt;&gt;0, (W2367-$AB$17)^2,""),"")</f>
        <v/>
      </c>
    </row>
    <row r="2368" spans="1:24" ht="23">
      <c r="A2368" s="154">
        <v>2359</v>
      </c>
      <c r="B2368" s="127" t="str">
        <f>IF(Data!B2368:$B$5009&lt;&gt;"",Data!B2368,"")</f>
        <v/>
      </c>
      <c r="C2368" s="127" t="str">
        <f>IF(Data!$C2368:C$5009&lt;&gt;"",Data!C2368,"")</f>
        <v/>
      </c>
      <c r="S2368" s="145" t="str">
        <f>IF(Data!B2372="","",B2372)</f>
        <v/>
      </c>
      <c r="T2368" s="146" t="str">
        <f>IFERROR(IF(S2368:$S$5009&lt;&gt;0, ABS(S2368-$AC$7),""),"")</f>
        <v/>
      </c>
      <c r="U2368" s="146" t="str">
        <f>IFERROR(IF(S2368:$S$5009&lt;&gt;0, (T2368-$AB$16)^2,""),"")</f>
        <v/>
      </c>
      <c r="V2368" s="147" t="str">
        <f>IF(Data!C2372="","",C2372)</f>
        <v/>
      </c>
      <c r="W2368" s="146" t="str">
        <f>IFERROR(IF(V2368:$V$5009&lt;&gt;0, ABS(C2372-$AC$8),""),"")</f>
        <v/>
      </c>
      <c r="X2368" s="146" t="str">
        <f>IFERROR(IF(V2368:$V$5009&lt;&gt;0, (W2368-$AB$17)^2,""),"")</f>
        <v/>
      </c>
    </row>
    <row r="2369" spans="1:24" ht="23">
      <c r="A2369" s="155">
        <v>2360</v>
      </c>
      <c r="B2369" s="127" t="str">
        <f>IF(Data!B2369:$B$5009&lt;&gt;"",Data!B2369,"")</f>
        <v/>
      </c>
      <c r="C2369" s="127" t="str">
        <f>IF(Data!$C2369:C$5009&lt;&gt;"",Data!C2369,"")</f>
        <v/>
      </c>
      <c r="S2369" s="145" t="str">
        <f>IF(Data!B2373="","",B2373)</f>
        <v/>
      </c>
      <c r="T2369" s="146" t="str">
        <f>IFERROR(IF(S2369:$S$5009&lt;&gt;0, ABS(S2369-$AC$7),""),"")</f>
        <v/>
      </c>
      <c r="U2369" s="146" t="str">
        <f>IFERROR(IF(S2369:$S$5009&lt;&gt;0, (T2369-$AB$16)^2,""),"")</f>
        <v/>
      </c>
      <c r="V2369" s="147" t="str">
        <f>IF(Data!C2373="","",C2373)</f>
        <v/>
      </c>
      <c r="W2369" s="146" t="str">
        <f>IFERROR(IF(V2369:$V$5009&lt;&gt;0, ABS(C2373-$AC$8),""),"")</f>
        <v/>
      </c>
      <c r="X2369" s="146" t="str">
        <f>IFERROR(IF(V2369:$V$5009&lt;&gt;0, (W2369-$AB$17)^2,""),"")</f>
        <v/>
      </c>
    </row>
    <row r="2370" spans="1:24" ht="23">
      <c r="A2370" s="154">
        <v>2361</v>
      </c>
      <c r="B2370" s="127" t="str">
        <f>IF(Data!B2370:$B$5009&lt;&gt;"",Data!B2370,"")</f>
        <v/>
      </c>
      <c r="C2370" s="127" t="str">
        <f>IF(Data!$C2370:C$5009&lt;&gt;"",Data!C2370,"")</f>
        <v/>
      </c>
      <c r="S2370" s="145" t="str">
        <f>IF(Data!B2374="","",B2374)</f>
        <v/>
      </c>
      <c r="T2370" s="146" t="str">
        <f>IFERROR(IF(S2370:$S$5009&lt;&gt;0, ABS(S2370-$AC$7),""),"")</f>
        <v/>
      </c>
      <c r="U2370" s="146" t="str">
        <f>IFERROR(IF(S2370:$S$5009&lt;&gt;0, (T2370-$AB$16)^2,""),"")</f>
        <v/>
      </c>
      <c r="V2370" s="147" t="str">
        <f>IF(Data!C2374="","",C2374)</f>
        <v/>
      </c>
      <c r="W2370" s="146" t="str">
        <f>IFERROR(IF(V2370:$V$5009&lt;&gt;0, ABS(C2374-$AC$8),""),"")</f>
        <v/>
      </c>
      <c r="X2370" s="146" t="str">
        <f>IFERROR(IF(V2370:$V$5009&lt;&gt;0, (W2370-$AB$17)^2,""),"")</f>
        <v/>
      </c>
    </row>
    <row r="2371" spans="1:24" ht="23">
      <c r="A2371" s="155">
        <v>2362</v>
      </c>
      <c r="B2371" s="127" t="str">
        <f>IF(Data!B2371:$B$5009&lt;&gt;"",Data!B2371,"")</f>
        <v/>
      </c>
      <c r="C2371" s="127" t="str">
        <f>IF(Data!$C2371:C$5009&lt;&gt;"",Data!C2371,"")</f>
        <v/>
      </c>
      <c r="S2371" s="145" t="str">
        <f>IF(Data!B2375="","",B2375)</f>
        <v/>
      </c>
      <c r="T2371" s="146" t="str">
        <f>IFERROR(IF(S2371:$S$5009&lt;&gt;0, ABS(S2371-$AC$7),""),"")</f>
        <v/>
      </c>
      <c r="U2371" s="146" t="str">
        <f>IFERROR(IF(S2371:$S$5009&lt;&gt;0, (T2371-$AB$16)^2,""),"")</f>
        <v/>
      </c>
      <c r="V2371" s="147" t="str">
        <f>IF(Data!C2375="","",C2375)</f>
        <v/>
      </c>
      <c r="W2371" s="146" t="str">
        <f>IFERROR(IF(V2371:$V$5009&lt;&gt;0, ABS(C2375-$AC$8),""),"")</f>
        <v/>
      </c>
      <c r="X2371" s="146" t="str">
        <f>IFERROR(IF(V2371:$V$5009&lt;&gt;0, (W2371-$AB$17)^2,""),"")</f>
        <v/>
      </c>
    </row>
    <row r="2372" spans="1:24" ht="23">
      <c r="A2372" s="154">
        <v>2363</v>
      </c>
      <c r="B2372" s="127" t="str">
        <f>IF(Data!B2372:$B$5009&lt;&gt;"",Data!B2372,"")</f>
        <v/>
      </c>
      <c r="C2372" s="127" t="str">
        <f>IF(Data!$C2372:C$5009&lt;&gt;"",Data!C2372,"")</f>
        <v/>
      </c>
      <c r="S2372" s="145" t="str">
        <f>IF(Data!B2376="","",B2376)</f>
        <v/>
      </c>
      <c r="T2372" s="146" t="str">
        <f>IFERROR(IF(S2372:$S$5009&lt;&gt;0, ABS(S2372-$AC$7),""),"")</f>
        <v/>
      </c>
      <c r="U2372" s="146" t="str">
        <f>IFERROR(IF(S2372:$S$5009&lt;&gt;0, (T2372-$AB$16)^2,""),"")</f>
        <v/>
      </c>
      <c r="V2372" s="147" t="str">
        <f>IF(Data!C2376="","",C2376)</f>
        <v/>
      </c>
      <c r="W2372" s="146" t="str">
        <f>IFERROR(IF(V2372:$V$5009&lt;&gt;0, ABS(C2376-$AC$8),""),"")</f>
        <v/>
      </c>
      <c r="X2372" s="146" t="str">
        <f>IFERROR(IF(V2372:$V$5009&lt;&gt;0, (W2372-$AB$17)^2,""),"")</f>
        <v/>
      </c>
    </row>
    <row r="2373" spans="1:24" ht="23">
      <c r="A2373" s="155">
        <v>2364</v>
      </c>
      <c r="B2373" s="127" t="str">
        <f>IF(Data!B2373:$B$5009&lt;&gt;"",Data!B2373,"")</f>
        <v/>
      </c>
      <c r="C2373" s="127" t="str">
        <f>IF(Data!$C2373:C$5009&lt;&gt;"",Data!C2373,"")</f>
        <v/>
      </c>
      <c r="S2373" s="145" t="str">
        <f>IF(Data!B2377="","",B2377)</f>
        <v/>
      </c>
      <c r="T2373" s="146" t="str">
        <f>IFERROR(IF(S2373:$S$5009&lt;&gt;0, ABS(S2373-$AC$7),""),"")</f>
        <v/>
      </c>
      <c r="U2373" s="146" t="str">
        <f>IFERROR(IF(S2373:$S$5009&lt;&gt;0, (T2373-$AB$16)^2,""),"")</f>
        <v/>
      </c>
      <c r="V2373" s="147" t="str">
        <f>IF(Data!C2377="","",C2377)</f>
        <v/>
      </c>
      <c r="W2373" s="146" t="str">
        <f>IFERROR(IF(V2373:$V$5009&lt;&gt;0, ABS(C2377-$AC$8),""),"")</f>
        <v/>
      </c>
      <c r="X2373" s="146" t="str">
        <f>IFERROR(IF(V2373:$V$5009&lt;&gt;0, (W2373-$AB$17)^2,""),"")</f>
        <v/>
      </c>
    </row>
    <row r="2374" spans="1:24" ht="23">
      <c r="A2374" s="154">
        <v>2365</v>
      </c>
      <c r="B2374" s="127" t="str">
        <f>IF(Data!B2374:$B$5009&lt;&gt;"",Data!B2374,"")</f>
        <v/>
      </c>
      <c r="C2374" s="127" t="str">
        <f>IF(Data!$C2374:C$5009&lt;&gt;"",Data!C2374,"")</f>
        <v/>
      </c>
      <c r="S2374" s="145" t="str">
        <f>IF(Data!B2378="","",B2378)</f>
        <v/>
      </c>
      <c r="T2374" s="146" t="str">
        <f>IFERROR(IF(S2374:$S$5009&lt;&gt;0, ABS(S2374-$AC$7),""),"")</f>
        <v/>
      </c>
      <c r="U2374" s="146" t="str">
        <f>IFERROR(IF(S2374:$S$5009&lt;&gt;0, (T2374-$AB$16)^2,""),"")</f>
        <v/>
      </c>
      <c r="V2374" s="147" t="str">
        <f>IF(Data!C2378="","",C2378)</f>
        <v/>
      </c>
      <c r="W2374" s="146" t="str">
        <f>IFERROR(IF(V2374:$V$5009&lt;&gt;0, ABS(C2378-$AC$8),""),"")</f>
        <v/>
      </c>
      <c r="X2374" s="146" t="str">
        <f>IFERROR(IF(V2374:$V$5009&lt;&gt;0, (W2374-$AB$17)^2,""),"")</f>
        <v/>
      </c>
    </row>
    <row r="2375" spans="1:24" ht="23">
      <c r="A2375" s="155">
        <v>2366</v>
      </c>
      <c r="B2375" s="127" t="str">
        <f>IF(Data!B2375:$B$5009&lt;&gt;"",Data!B2375,"")</f>
        <v/>
      </c>
      <c r="C2375" s="127" t="str">
        <f>IF(Data!$C2375:C$5009&lt;&gt;"",Data!C2375,"")</f>
        <v/>
      </c>
      <c r="S2375" s="145" t="str">
        <f>IF(Data!B2379="","",B2379)</f>
        <v/>
      </c>
      <c r="T2375" s="146" t="str">
        <f>IFERROR(IF(S2375:$S$5009&lt;&gt;0, ABS(S2375-$AC$7),""),"")</f>
        <v/>
      </c>
      <c r="U2375" s="146" t="str">
        <f>IFERROR(IF(S2375:$S$5009&lt;&gt;0, (T2375-$AB$16)^2,""),"")</f>
        <v/>
      </c>
      <c r="V2375" s="147" t="str">
        <f>IF(Data!C2379="","",C2379)</f>
        <v/>
      </c>
      <c r="W2375" s="146" t="str">
        <f>IFERROR(IF(V2375:$V$5009&lt;&gt;0, ABS(C2379-$AC$8),""),"")</f>
        <v/>
      </c>
      <c r="X2375" s="146" t="str">
        <f>IFERROR(IF(V2375:$V$5009&lt;&gt;0, (W2375-$AB$17)^2,""),"")</f>
        <v/>
      </c>
    </row>
    <row r="2376" spans="1:24" ht="23">
      <c r="A2376" s="154">
        <v>2367</v>
      </c>
      <c r="B2376" s="127" t="str">
        <f>IF(Data!B2376:$B$5009&lt;&gt;"",Data!B2376,"")</f>
        <v/>
      </c>
      <c r="C2376" s="127" t="str">
        <f>IF(Data!$C2376:C$5009&lt;&gt;"",Data!C2376,"")</f>
        <v/>
      </c>
      <c r="S2376" s="145" t="str">
        <f>IF(Data!B2380="","",B2380)</f>
        <v/>
      </c>
      <c r="T2376" s="146" t="str">
        <f>IFERROR(IF(S2376:$S$5009&lt;&gt;0, ABS(S2376-$AC$7),""),"")</f>
        <v/>
      </c>
      <c r="U2376" s="146" t="str">
        <f>IFERROR(IF(S2376:$S$5009&lt;&gt;0, (T2376-$AB$16)^2,""),"")</f>
        <v/>
      </c>
      <c r="V2376" s="147" t="str">
        <f>IF(Data!C2380="","",C2380)</f>
        <v/>
      </c>
      <c r="W2376" s="146" t="str">
        <f>IFERROR(IF(V2376:$V$5009&lt;&gt;0, ABS(C2380-$AC$8),""),"")</f>
        <v/>
      </c>
      <c r="X2376" s="146" t="str">
        <f>IFERROR(IF(V2376:$V$5009&lt;&gt;0, (W2376-$AB$17)^2,""),"")</f>
        <v/>
      </c>
    </row>
    <row r="2377" spans="1:24" ht="23">
      <c r="A2377" s="155">
        <v>2368</v>
      </c>
      <c r="B2377" s="127" t="str">
        <f>IF(Data!B2377:$B$5009&lt;&gt;"",Data!B2377,"")</f>
        <v/>
      </c>
      <c r="C2377" s="127" t="str">
        <f>IF(Data!$C2377:C$5009&lt;&gt;"",Data!C2377,"")</f>
        <v/>
      </c>
      <c r="S2377" s="145" t="str">
        <f>IF(Data!B2381="","",B2381)</f>
        <v/>
      </c>
      <c r="T2377" s="146" t="str">
        <f>IFERROR(IF(S2377:$S$5009&lt;&gt;0, ABS(S2377-$AC$7),""),"")</f>
        <v/>
      </c>
      <c r="U2377" s="146" t="str">
        <f>IFERROR(IF(S2377:$S$5009&lt;&gt;0, (T2377-$AB$16)^2,""),"")</f>
        <v/>
      </c>
      <c r="V2377" s="147" t="str">
        <f>IF(Data!C2381="","",C2381)</f>
        <v/>
      </c>
      <c r="W2377" s="146" t="str">
        <f>IFERROR(IF(V2377:$V$5009&lt;&gt;0, ABS(C2381-$AC$8),""),"")</f>
        <v/>
      </c>
      <c r="X2377" s="146" t="str">
        <f>IFERROR(IF(V2377:$V$5009&lt;&gt;0, (W2377-$AB$17)^2,""),"")</f>
        <v/>
      </c>
    </row>
    <row r="2378" spans="1:24" ht="23">
      <c r="A2378" s="154">
        <v>2369</v>
      </c>
      <c r="B2378" s="127" t="str">
        <f>IF(Data!B2378:$B$5009&lt;&gt;"",Data!B2378,"")</f>
        <v/>
      </c>
      <c r="C2378" s="127" t="str">
        <f>IF(Data!$C2378:C$5009&lt;&gt;"",Data!C2378,"")</f>
        <v/>
      </c>
      <c r="S2378" s="145" t="str">
        <f>IF(Data!B2382="","",B2382)</f>
        <v/>
      </c>
      <c r="T2378" s="146" t="str">
        <f>IFERROR(IF(S2378:$S$5009&lt;&gt;0, ABS(S2378-$AC$7),""),"")</f>
        <v/>
      </c>
      <c r="U2378" s="146" t="str">
        <f>IFERROR(IF(S2378:$S$5009&lt;&gt;0, (T2378-$AB$16)^2,""),"")</f>
        <v/>
      </c>
      <c r="V2378" s="147" t="str">
        <f>IF(Data!C2382="","",C2382)</f>
        <v/>
      </c>
      <c r="W2378" s="146" t="str">
        <f>IFERROR(IF(V2378:$V$5009&lt;&gt;0, ABS(C2382-$AC$8),""),"")</f>
        <v/>
      </c>
      <c r="X2378" s="146" t="str">
        <f>IFERROR(IF(V2378:$V$5009&lt;&gt;0, (W2378-$AB$17)^2,""),"")</f>
        <v/>
      </c>
    </row>
    <row r="2379" spans="1:24" ht="23">
      <c r="A2379" s="155">
        <v>2370</v>
      </c>
      <c r="B2379" s="127" t="str">
        <f>IF(Data!B2379:$B$5009&lt;&gt;"",Data!B2379,"")</f>
        <v/>
      </c>
      <c r="C2379" s="127" t="str">
        <f>IF(Data!$C2379:C$5009&lt;&gt;"",Data!C2379,"")</f>
        <v/>
      </c>
      <c r="S2379" s="145" t="str">
        <f>IF(Data!B2383="","",B2383)</f>
        <v/>
      </c>
      <c r="T2379" s="146" t="str">
        <f>IFERROR(IF(S2379:$S$5009&lt;&gt;0, ABS(S2379-$AC$7),""),"")</f>
        <v/>
      </c>
      <c r="U2379" s="146" t="str">
        <f>IFERROR(IF(S2379:$S$5009&lt;&gt;0, (T2379-$AB$16)^2,""),"")</f>
        <v/>
      </c>
      <c r="V2379" s="147" t="str">
        <f>IF(Data!C2383="","",C2383)</f>
        <v/>
      </c>
      <c r="W2379" s="146" t="str">
        <f>IFERROR(IF(V2379:$V$5009&lt;&gt;0, ABS(C2383-$AC$8),""),"")</f>
        <v/>
      </c>
      <c r="X2379" s="146" t="str">
        <f>IFERROR(IF(V2379:$V$5009&lt;&gt;0, (W2379-$AB$17)^2,""),"")</f>
        <v/>
      </c>
    </row>
    <row r="2380" spans="1:24" ht="23">
      <c r="A2380" s="154">
        <v>2371</v>
      </c>
      <c r="B2380" s="127" t="str">
        <f>IF(Data!B2380:$B$5009&lt;&gt;"",Data!B2380,"")</f>
        <v/>
      </c>
      <c r="C2380" s="127" t="str">
        <f>IF(Data!$C2380:C$5009&lt;&gt;"",Data!C2380,"")</f>
        <v/>
      </c>
      <c r="S2380" s="145" t="str">
        <f>IF(Data!B2384="","",B2384)</f>
        <v/>
      </c>
      <c r="T2380" s="146" t="str">
        <f>IFERROR(IF(S2380:$S$5009&lt;&gt;0, ABS(S2380-$AC$7),""),"")</f>
        <v/>
      </c>
      <c r="U2380" s="146" t="str">
        <f>IFERROR(IF(S2380:$S$5009&lt;&gt;0, (T2380-$AB$16)^2,""),"")</f>
        <v/>
      </c>
      <c r="V2380" s="147" t="str">
        <f>IF(Data!C2384="","",C2384)</f>
        <v/>
      </c>
      <c r="W2380" s="146" t="str">
        <f>IFERROR(IF(V2380:$V$5009&lt;&gt;0, ABS(C2384-$AC$8),""),"")</f>
        <v/>
      </c>
      <c r="X2380" s="146" t="str">
        <f>IFERROR(IF(V2380:$V$5009&lt;&gt;0, (W2380-$AB$17)^2,""),"")</f>
        <v/>
      </c>
    </row>
    <row r="2381" spans="1:24" ht="23">
      <c r="A2381" s="155">
        <v>2372</v>
      </c>
      <c r="B2381" s="127" t="str">
        <f>IF(Data!B2381:$B$5009&lt;&gt;"",Data!B2381,"")</f>
        <v/>
      </c>
      <c r="C2381" s="127" t="str">
        <f>IF(Data!$C2381:C$5009&lt;&gt;"",Data!C2381,"")</f>
        <v/>
      </c>
      <c r="S2381" s="145" t="str">
        <f>IF(Data!B2385="","",B2385)</f>
        <v/>
      </c>
      <c r="T2381" s="146" t="str">
        <f>IFERROR(IF(S2381:$S$5009&lt;&gt;0, ABS(S2381-$AC$7),""),"")</f>
        <v/>
      </c>
      <c r="U2381" s="146" t="str">
        <f>IFERROR(IF(S2381:$S$5009&lt;&gt;0, (T2381-$AB$16)^2,""),"")</f>
        <v/>
      </c>
      <c r="V2381" s="147" t="str">
        <f>IF(Data!C2385="","",C2385)</f>
        <v/>
      </c>
      <c r="W2381" s="146" t="str">
        <f>IFERROR(IF(V2381:$V$5009&lt;&gt;0, ABS(C2385-$AC$8),""),"")</f>
        <v/>
      </c>
      <c r="X2381" s="146" t="str">
        <f>IFERROR(IF(V2381:$V$5009&lt;&gt;0, (W2381-$AB$17)^2,""),"")</f>
        <v/>
      </c>
    </row>
    <row r="2382" spans="1:24" ht="23">
      <c r="A2382" s="154">
        <v>2373</v>
      </c>
      <c r="B2382" s="127" t="str">
        <f>IF(Data!B2382:$B$5009&lt;&gt;"",Data!B2382,"")</f>
        <v/>
      </c>
      <c r="C2382" s="127" t="str">
        <f>IF(Data!$C2382:C$5009&lt;&gt;"",Data!C2382,"")</f>
        <v/>
      </c>
      <c r="S2382" s="145" t="str">
        <f>IF(Data!B2386="","",B2386)</f>
        <v/>
      </c>
      <c r="T2382" s="146" t="str">
        <f>IFERROR(IF(S2382:$S$5009&lt;&gt;0, ABS(S2382-$AC$7),""),"")</f>
        <v/>
      </c>
      <c r="U2382" s="146" t="str">
        <f>IFERROR(IF(S2382:$S$5009&lt;&gt;0, (T2382-$AB$16)^2,""),"")</f>
        <v/>
      </c>
      <c r="V2382" s="147" t="str">
        <f>IF(Data!C2386="","",C2386)</f>
        <v/>
      </c>
      <c r="W2382" s="146" t="str">
        <f>IFERROR(IF(V2382:$V$5009&lt;&gt;0, ABS(C2386-$AC$8),""),"")</f>
        <v/>
      </c>
      <c r="X2382" s="146" t="str">
        <f>IFERROR(IF(V2382:$V$5009&lt;&gt;0, (W2382-$AB$17)^2,""),"")</f>
        <v/>
      </c>
    </row>
    <row r="2383" spans="1:24" ht="23">
      <c r="A2383" s="155">
        <v>2374</v>
      </c>
      <c r="B2383" s="127" t="str">
        <f>IF(Data!B2383:$B$5009&lt;&gt;"",Data!B2383,"")</f>
        <v/>
      </c>
      <c r="C2383" s="127" t="str">
        <f>IF(Data!$C2383:C$5009&lt;&gt;"",Data!C2383,"")</f>
        <v/>
      </c>
      <c r="S2383" s="145" t="str">
        <f>IF(Data!B2387="","",B2387)</f>
        <v/>
      </c>
      <c r="T2383" s="146" t="str">
        <f>IFERROR(IF(S2383:$S$5009&lt;&gt;0, ABS(S2383-$AC$7),""),"")</f>
        <v/>
      </c>
      <c r="U2383" s="146" t="str">
        <f>IFERROR(IF(S2383:$S$5009&lt;&gt;0, (T2383-$AB$16)^2,""),"")</f>
        <v/>
      </c>
      <c r="V2383" s="147" t="str">
        <f>IF(Data!C2387="","",C2387)</f>
        <v/>
      </c>
      <c r="W2383" s="146" t="str">
        <f>IFERROR(IF(V2383:$V$5009&lt;&gt;0, ABS(C2387-$AC$8),""),"")</f>
        <v/>
      </c>
      <c r="X2383" s="146" t="str">
        <f>IFERROR(IF(V2383:$V$5009&lt;&gt;0, (W2383-$AB$17)^2,""),"")</f>
        <v/>
      </c>
    </row>
    <row r="2384" spans="1:24" ht="23">
      <c r="A2384" s="154">
        <v>2375</v>
      </c>
      <c r="B2384" s="127" t="str">
        <f>IF(Data!B2384:$B$5009&lt;&gt;"",Data!B2384,"")</f>
        <v/>
      </c>
      <c r="C2384" s="127" t="str">
        <f>IF(Data!$C2384:C$5009&lt;&gt;"",Data!C2384,"")</f>
        <v/>
      </c>
      <c r="S2384" s="145" t="str">
        <f>IF(Data!B2388="","",B2388)</f>
        <v/>
      </c>
      <c r="T2384" s="146" t="str">
        <f>IFERROR(IF(S2384:$S$5009&lt;&gt;0, ABS(S2384-$AC$7),""),"")</f>
        <v/>
      </c>
      <c r="U2384" s="146" t="str">
        <f>IFERROR(IF(S2384:$S$5009&lt;&gt;0, (T2384-$AB$16)^2,""),"")</f>
        <v/>
      </c>
      <c r="V2384" s="147" t="str">
        <f>IF(Data!C2388="","",C2388)</f>
        <v/>
      </c>
      <c r="W2384" s="146" t="str">
        <f>IFERROR(IF(V2384:$V$5009&lt;&gt;0, ABS(C2388-$AC$8),""),"")</f>
        <v/>
      </c>
      <c r="X2384" s="146" t="str">
        <f>IFERROR(IF(V2384:$V$5009&lt;&gt;0, (W2384-$AB$17)^2,""),"")</f>
        <v/>
      </c>
    </row>
    <row r="2385" spans="1:24" ht="23">
      <c r="A2385" s="155">
        <v>2376</v>
      </c>
      <c r="B2385" s="127" t="str">
        <f>IF(Data!B2385:$B$5009&lt;&gt;"",Data!B2385,"")</f>
        <v/>
      </c>
      <c r="C2385" s="127" t="str">
        <f>IF(Data!$C2385:C$5009&lt;&gt;"",Data!C2385,"")</f>
        <v/>
      </c>
      <c r="S2385" s="145" t="str">
        <f>IF(Data!B2389="","",B2389)</f>
        <v/>
      </c>
      <c r="T2385" s="146" t="str">
        <f>IFERROR(IF(S2385:$S$5009&lt;&gt;0, ABS(S2385-$AC$7),""),"")</f>
        <v/>
      </c>
      <c r="U2385" s="146" t="str">
        <f>IFERROR(IF(S2385:$S$5009&lt;&gt;0, (T2385-$AB$16)^2,""),"")</f>
        <v/>
      </c>
      <c r="V2385" s="147" t="str">
        <f>IF(Data!C2389="","",C2389)</f>
        <v/>
      </c>
      <c r="W2385" s="146" t="str">
        <f>IFERROR(IF(V2385:$V$5009&lt;&gt;0, ABS(C2389-$AC$8),""),"")</f>
        <v/>
      </c>
      <c r="X2385" s="146" t="str">
        <f>IFERROR(IF(V2385:$V$5009&lt;&gt;0, (W2385-$AB$17)^2,""),"")</f>
        <v/>
      </c>
    </row>
    <row r="2386" spans="1:24" ht="23">
      <c r="A2386" s="154">
        <v>2377</v>
      </c>
      <c r="B2386" s="127" t="str">
        <f>IF(Data!B2386:$B$5009&lt;&gt;"",Data!B2386,"")</f>
        <v/>
      </c>
      <c r="C2386" s="127" t="str">
        <f>IF(Data!$C2386:C$5009&lt;&gt;"",Data!C2386,"")</f>
        <v/>
      </c>
      <c r="S2386" s="145" t="str">
        <f>IF(Data!B2390="","",B2390)</f>
        <v/>
      </c>
      <c r="T2386" s="146" t="str">
        <f>IFERROR(IF(S2386:$S$5009&lt;&gt;0, ABS(S2386-$AC$7),""),"")</f>
        <v/>
      </c>
      <c r="U2386" s="146" t="str">
        <f>IFERROR(IF(S2386:$S$5009&lt;&gt;0, (T2386-$AB$16)^2,""),"")</f>
        <v/>
      </c>
      <c r="V2386" s="147" t="str">
        <f>IF(Data!C2390="","",C2390)</f>
        <v/>
      </c>
      <c r="W2386" s="146" t="str">
        <f>IFERROR(IF(V2386:$V$5009&lt;&gt;0, ABS(C2390-$AC$8),""),"")</f>
        <v/>
      </c>
      <c r="X2386" s="146" t="str">
        <f>IFERROR(IF(V2386:$V$5009&lt;&gt;0, (W2386-$AB$17)^2,""),"")</f>
        <v/>
      </c>
    </row>
    <row r="2387" spans="1:24" ht="23">
      <c r="A2387" s="155">
        <v>2378</v>
      </c>
      <c r="B2387" s="127" t="str">
        <f>IF(Data!B2387:$B$5009&lt;&gt;"",Data!B2387,"")</f>
        <v/>
      </c>
      <c r="C2387" s="127" t="str">
        <f>IF(Data!$C2387:C$5009&lt;&gt;"",Data!C2387,"")</f>
        <v/>
      </c>
      <c r="S2387" s="145" t="str">
        <f>IF(Data!B2391="","",B2391)</f>
        <v/>
      </c>
      <c r="T2387" s="146" t="str">
        <f>IFERROR(IF(S2387:$S$5009&lt;&gt;0, ABS(S2387-$AC$7),""),"")</f>
        <v/>
      </c>
      <c r="U2387" s="146" t="str">
        <f>IFERROR(IF(S2387:$S$5009&lt;&gt;0, (T2387-$AB$16)^2,""),"")</f>
        <v/>
      </c>
      <c r="V2387" s="147" t="str">
        <f>IF(Data!C2391="","",C2391)</f>
        <v/>
      </c>
      <c r="W2387" s="146" t="str">
        <f>IFERROR(IF(V2387:$V$5009&lt;&gt;0, ABS(C2391-$AC$8),""),"")</f>
        <v/>
      </c>
      <c r="X2387" s="146" t="str">
        <f>IFERROR(IF(V2387:$V$5009&lt;&gt;0, (W2387-$AB$17)^2,""),"")</f>
        <v/>
      </c>
    </row>
    <row r="2388" spans="1:24" ht="23">
      <c r="A2388" s="154">
        <v>2379</v>
      </c>
      <c r="B2388" s="127" t="str">
        <f>IF(Data!B2388:$B$5009&lt;&gt;"",Data!B2388,"")</f>
        <v/>
      </c>
      <c r="C2388" s="127" t="str">
        <f>IF(Data!$C2388:C$5009&lt;&gt;"",Data!C2388,"")</f>
        <v/>
      </c>
      <c r="S2388" s="145" t="str">
        <f>IF(Data!B2392="","",B2392)</f>
        <v/>
      </c>
      <c r="T2388" s="146" t="str">
        <f>IFERROR(IF(S2388:$S$5009&lt;&gt;0, ABS(S2388-$AC$7),""),"")</f>
        <v/>
      </c>
      <c r="U2388" s="146" t="str">
        <f>IFERROR(IF(S2388:$S$5009&lt;&gt;0, (T2388-$AB$16)^2,""),"")</f>
        <v/>
      </c>
      <c r="V2388" s="147" t="str">
        <f>IF(Data!C2392="","",C2392)</f>
        <v/>
      </c>
      <c r="W2388" s="146" t="str">
        <f>IFERROR(IF(V2388:$V$5009&lt;&gt;0, ABS(C2392-$AC$8),""),"")</f>
        <v/>
      </c>
      <c r="X2388" s="146" t="str">
        <f>IFERROR(IF(V2388:$V$5009&lt;&gt;0, (W2388-$AB$17)^2,""),"")</f>
        <v/>
      </c>
    </row>
    <row r="2389" spans="1:24" ht="23">
      <c r="A2389" s="155">
        <v>2380</v>
      </c>
      <c r="B2389" s="127" t="str">
        <f>IF(Data!B2389:$B$5009&lt;&gt;"",Data!B2389,"")</f>
        <v/>
      </c>
      <c r="C2389" s="127" t="str">
        <f>IF(Data!$C2389:C$5009&lt;&gt;"",Data!C2389,"")</f>
        <v/>
      </c>
      <c r="S2389" s="145" t="str">
        <f>IF(Data!B2393="","",B2393)</f>
        <v/>
      </c>
      <c r="T2389" s="146" t="str">
        <f>IFERROR(IF(S2389:$S$5009&lt;&gt;0, ABS(S2389-$AC$7),""),"")</f>
        <v/>
      </c>
      <c r="U2389" s="146" t="str">
        <f>IFERROR(IF(S2389:$S$5009&lt;&gt;0, (T2389-$AB$16)^2,""),"")</f>
        <v/>
      </c>
      <c r="V2389" s="147" t="str">
        <f>IF(Data!C2393="","",C2393)</f>
        <v/>
      </c>
      <c r="W2389" s="146" t="str">
        <f>IFERROR(IF(V2389:$V$5009&lt;&gt;0, ABS(C2393-$AC$8),""),"")</f>
        <v/>
      </c>
      <c r="X2389" s="146" t="str">
        <f>IFERROR(IF(V2389:$V$5009&lt;&gt;0, (W2389-$AB$17)^2,""),"")</f>
        <v/>
      </c>
    </row>
    <row r="2390" spans="1:24" ht="23">
      <c r="A2390" s="154">
        <v>2381</v>
      </c>
      <c r="B2390" s="127" t="str">
        <f>IF(Data!B2390:$B$5009&lt;&gt;"",Data!B2390,"")</f>
        <v/>
      </c>
      <c r="C2390" s="127" t="str">
        <f>IF(Data!$C2390:C$5009&lt;&gt;"",Data!C2390,"")</f>
        <v/>
      </c>
      <c r="S2390" s="145" t="str">
        <f>IF(Data!B2394="","",B2394)</f>
        <v/>
      </c>
      <c r="T2390" s="146" t="str">
        <f>IFERROR(IF(S2390:$S$5009&lt;&gt;0, ABS(S2390-$AC$7),""),"")</f>
        <v/>
      </c>
      <c r="U2390" s="146" t="str">
        <f>IFERROR(IF(S2390:$S$5009&lt;&gt;0, (T2390-$AB$16)^2,""),"")</f>
        <v/>
      </c>
      <c r="V2390" s="147" t="str">
        <f>IF(Data!C2394="","",C2394)</f>
        <v/>
      </c>
      <c r="W2390" s="146" t="str">
        <f>IFERROR(IF(V2390:$V$5009&lt;&gt;0, ABS(C2394-$AC$8),""),"")</f>
        <v/>
      </c>
      <c r="X2390" s="146" t="str">
        <f>IFERROR(IF(V2390:$V$5009&lt;&gt;0, (W2390-$AB$17)^2,""),"")</f>
        <v/>
      </c>
    </row>
    <row r="2391" spans="1:24" ht="23">
      <c r="A2391" s="155">
        <v>2382</v>
      </c>
      <c r="B2391" s="127" t="str">
        <f>IF(Data!B2391:$B$5009&lt;&gt;"",Data!B2391,"")</f>
        <v/>
      </c>
      <c r="C2391" s="127" t="str">
        <f>IF(Data!$C2391:C$5009&lt;&gt;"",Data!C2391,"")</f>
        <v/>
      </c>
      <c r="S2391" s="145" t="str">
        <f>IF(Data!B2395="","",B2395)</f>
        <v/>
      </c>
      <c r="T2391" s="146" t="str">
        <f>IFERROR(IF(S2391:$S$5009&lt;&gt;0, ABS(S2391-$AC$7),""),"")</f>
        <v/>
      </c>
      <c r="U2391" s="146" t="str">
        <f>IFERROR(IF(S2391:$S$5009&lt;&gt;0, (T2391-$AB$16)^2,""),"")</f>
        <v/>
      </c>
      <c r="V2391" s="147" t="str">
        <f>IF(Data!C2395="","",C2395)</f>
        <v/>
      </c>
      <c r="W2391" s="146" t="str">
        <f>IFERROR(IF(V2391:$V$5009&lt;&gt;0, ABS(C2395-$AC$8),""),"")</f>
        <v/>
      </c>
      <c r="X2391" s="146" t="str">
        <f>IFERROR(IF(V2391:$V$5009&lt;&gt;0, (W2391-$AB$17)^2,""),"")</f>
        <v/>
      </c>
    </row>
    <row r="2392" spans="1:24" ht="23">
      <c r="A2392" s="154">
        <v>2383</v>
      </c>
      <c r="B2392" s="127" t="str">
        <f>IF(Data!B2392:$B$5009&lt;&gt;"",Data!B2392,"")</f>
        <v/>
      </c>
      <c r="C2392" s="127" t="str">
        <f>IF(Data!$C2392:C$5009&lt;&gt;"",Data!C2392,"")</f>
        <v/>
      </c>
      <c r="S2392" s="145" t="str">
        <f>IF(Data!B2396="","",B2396)</f>
        <v/>
      </c>
      <c r="T2392" s="146" t="str">
        <f>IFERROR(IF(S2392:$S$5009&lt;&gt;0, ABS(S2392-$AC$7),""),"")</f>
        <v/>
      </c>
      <c r="U2392" s="146" t="str">
        <f>IFERROR(IF(S2392:$S$5009&lt;&gt;0, (T2392-$AB$16)^2,""),"")</f>
        <v/>
      </c>
      <c r="V2392" s="147" t="str">
        <f>IF(Data!C2396="","",C2396)</f>
        <v/>
      </c>
      <c r="W2392" s="146" t="str">
        <f>IFERROR(IF(V2392:$V$5009&lt;&gt;0, ABS(C2396-$AC$8),""),"")</f>
        <v/>
      </c>
      <c r="X2392" s="146" t="str">
        <f>IFERROR(IF(V2392:$V$5009&lt;&gt;0, (W2392-$AB$17)^2,""),"")</f>
        <v/>
      </c>
    </row>
    <row r="2393" spans="1:24" ht="23">
      <c r="A2393" s="155">
        <v>2384</v>
      </c>
      <c r="B2393" s="127" t="str">
        <f>IF(Data!B2393:$B$5009&lt;&gt;"",Data!B2393,"")</f>
        <v/>
      </c>
      <c r="C2393" s="127" t="str">
        <f>IF(Data!$C2393:C$5009&lt;&gt;"",Data!C2393,"")</f>
        <v/>
      </c>
      <c r="S2393" s="145" t="str">
        <f>IF(Data!B2397="","",B2397)</f>
        <v/>
      </c>
      <c r="T2393" s="146" t="str">
        <f>IFERROR(IF(S2393:$S$5009&lt;&gt;0, ABS(S2393-$AC$7),""),"")</f>
        <v/>
      </c>
      <c r="U2393" s="146" t="str">
        <f>IFERROR(IF(S2393:$S$5009&lt;&gt;0, (T2393-$AB$16)^2,""),"")</f>
        <v/>
      </c>
      <c r="V2393" s="147" t="str">
        <f>IF(Data!C2397="","",C2397)</f>
        <v/>
      </c>
      <c r="W2393" s="146" t="str">
        <f>IFERROR(IF(V2393:$V$5009&lt;&gt;0, ABS(C2397-$AC$8),""),"")</f>
        <v/>
      </c>
      <c r="X2393" s="146" t="str">
        <f>IFERROR(IF(V2393:$V$5009&lt;&gt;0, (W2393-$AB$17)^2,""),"")</f>
        <v/>
      </c>
    </row>
    <row r="2394" spans="1:24" ht="23">
      <c r="A2394" s="154">
        <v>2385</v>
      </c>
      <c r="B2394" s="127" t="str">
        <f>IF(Data!B2394:$B$5009&lt;&gt;"",Data!B2394,"")</f>
        <v/>
      </c>
      <c r="C2394" s="127" t="str">
        <f>IF(Data!$C2394:C$5009&lt;&gt;"",Data!C2394,"")</f>
        <v/>
      </c>
      <c r="S2394" s="145" t="str">
        <f>IF(Data!B2398="","",B2398)</f>
        <v/>
      </c>
      <c r="T2394" s="146" t="str">
        <f>IFERROR(IF(S2394:$S$5009&lt;&gt;0, ABS(S2394-$AC$7),""),"")</f>
        <v/>
      </c>
      <c r="U2394" s="146" t="str">
        <f>IFERROR(IF(S2394:$S$5009&lt;&gt;0, (T2394-$AB$16)^2,""),"")</f>
        <v/>
      </c>
      <c r="V2394" s="147" t="str">
        <f>IF(Data!C2398="","",C2398)</f>
        <v/>
      </c>
      <c r="W2394" s="146" t="str">
        <f>IFERROR(IF(V2394:$V$5009&lt;&gt;0, ABS(C2398-$AC$8),""),"")</f>
        <v/>
      </c>
      <c r="X2394" s="146" t="str">
        <f>IFERROR(IF(V2394:$V$5009&lt;&gt;0, (W2394-$AB$17)^2,""),"")</f>
        <v/>
      </c>
    </row>
    <row r="2395" spans="1:24" ht="23">
      <c r="A2395" s="155">
        <v>2386</v>
      </c>
      <c r="B2395" s="127" t="str">
        <f>IF(Data!B2395:$B$5009&lt;&gt;"",Data!B2395,"")</f>
        <v/>
      </c>
      <c r="C2395" s="127" t="str">
        <f>IF(Data!$C2395:C$5009&lt;&gt;"",Data!C2395,"")</f>
        <v/>
      </c>
      <c r="S2395" s="145" t="str">
        <f>IF(Data!B2399="","",B2399)</f>
        <v/>
      </c>
      <c r="T2395" s="146" t="str">
        <f>IFERROR(IF(S2395:$S$5009&lt;&gt;0, ABS(S2395-$AC$7),""),"")</f>
        <v/>
      </c>
      <c r="U2395" s="146" t="str">
        <f>IFERROR(IF(S2395:$S$5009&lt;&gt;0, (T2395-$AB$16)^2,""),"")</f>
        <v/>
      </c>
      <c r="V2395" s="147" t="str">
        <f>IF(Data!C2399="","",C2399)</f>
        <v/>
      </c>
      <c r="W2395" s="146" t="str">
        <f>IFERROR(IF(V2395:$V$5009&lt;&gt;0, ABS(C2399-$AC$8),""),"")</f>
        <v/>
      </c>
      <c r="X2395" s="146" t="str">
        <f>IFERROR(IF(V2395:$V$5009&lt;&gt;0, (W2395-$AB$17)^2,""),"")</f>
        <v/>
      </c>
    </row>
    <row r="2396" spans="1:24" ht="23">
      <c r="A2396" s="154">
        <v>2387</v>
      </c>
      <c r="B2396" s="127" t="str">
        <f>IF(Data!B2396:$B$5009&lt;&gt;"",Data!B2396,"")</f>
        <v/>
      </c>
      <c r="C2396" s="127" t="str">
        <f>IF(Data!$C2396:C$5009&lt;&gt;"",Data!C2396,"")</f>
        <v/>
      </c>
      <c r="S2396" s="145" t="str">
        <f>IF(Data!B2400="","",B2400)</f>
        <v/>
      </c>
      <c r="T2396" s="146" t="str">
        <f>IFERROR(IF(S2396:$S$5009&lt;&gt;0, ABS(S2396-$AC$7),""),"")</f>
        <v/>
      </c>
      <c r="U2396" s="146" t="str">
        <f>IFERROR(IF(S2396:$S$5009&lt;&gt;0, (T2396-$AB$16)^2,""),"")</f>
        <v/>
      </c>
      <c r="V2396" s="147" t="str">
        <f>IF(Data!C2400="","",C2400)</f>
        <v/>
      </c>
      <c r="W2396" s="146" t="str">
        <f>IFERROR(IF(V2396:$V$5009&lt;&gt;0, ABS(C2400-$AC$8),""),"")</f>
        <v/>
      </c>
      <c r="X2396" s="146" t="str">
        <f>IFERROR(IF(V2396:$V$5009&lt;&gt;0, (W2396-$AB$17)^2,""),"")</f>
        <v/>
      </c>
    </row>
    <row r="2397" spans="1:24" ht="23">
      <c r="A2397" s="155">
        <v>2388</v>
      </c>
      <c r="B2397" s="127" t="str">
        <f>IF(Data!B2397:$B$5009&lt;&gt;"",Data!B2397,"")</f>
        <v/>
      </c>
      <c r="C2397" s="127" t="str">
        <f>IF(Data!$C2397:C$5009&lt;&gt;"",Data!C2397,"")</f>
        <v/>
      </c>
      <c r="S2397" s="145" t="str">
        <f>IF(Data!B2401="","",B2401)</f>
        <v/>
      </c>
      <c r="T2397" s="146" t="str">
        <f>IFERROR(IF(S2397:$S$5009&lt;&gt;0, ABS(S2397-$AC$7),""),"")</f>
        <v/>
      </c>
      <c r="U2397" s="146" t="str">
        <f>IFERROR(IF(S2397:$S$5009&lt;&gt;0, (T2397-$AB$16)^2,""),"")</f>
        <v/>
      </c>
      <c r="V2397" s="147" t="str">
        <f>IF(Data!C2401="","",C2401)</f>
        <v/>
      </c>
      <c r="W2397" s="146" t="str">
        <f>IFERROR(IF(V2397:$V$5009&lt;&gt;0, ABS(C2401-$AC$8),""),"")</f>
        <v/>
      </c>
      <c r="X2397" s="146" t="str">
        <f>IFERROR(IF(V2397:$V$5009&lt;&gt;0, (W2397-$AB$17)^2,""),"")</f>
        <v/>
      </c>
    </row>
    <row r="2398" spans="1:24" ht="23">
      <c r="A2398" s="154">
        <v>2389</v>
      </c>
      <c r="B2398" s="127" t="str">
        <f>IF(Data!B2398:$B$5009&lt;&gt;"",Data!B2398,"")</f>
        <v/>
      </c>
      <c r="C2398" s="127" t="str">
        <f>IF(Data!$C2398:C$5009&lt;&gt;"",Data!C2398,"")</f>
        <v/>
      </c>
      <c r="S2398" s="145" t="str">
        <f>IF(Data!B2402="","",B2402)</f>
        <v/>
      </c>
      <c r="T2398" s="146" t="str">
        <f>IFERROR(IF(S2398:$S$5009&lt;&gt;0, ABS(S2398-$AC$7),""),"")</f>
        <v/>
      </c>
      <c r="U2398" s="146" t="str">
        <f>IFERROR(IF(S2398:$S$5009&lt;&gt;0, (T2398-$AB$16)^2,""),"")</f>
        <v/>
      </c>
      <c r="V2398" s="147" t="str">
        <f>IF(Data!C2402="","",C2402)</f>
        <v/>
      </c>
      <c r="W2398" s="146" t="str">
        <f>IFERROR(IF(V2398:$V$5009&lt;&gt;0, ABS(C2402-$AC$8),""),"")</f>
        <v/>
      </c>
      <c r="X2398" s="146" t="str">
        <f>IFERROR(IF(V2398:$V$5009&lt;&gt;0, (W2398-$AB$17)^2,""),"")</f>
        <v/>
      </c>
    </row>
    <row r="2399" spans="1:24" ht="23">
      <c r="A2399" s="155">
        <v>2390</v>
      </c>
      <c r="B2399" s="127" t="str">
        <f>IF(Data!B2399:$B$5009&lt;&gt;"",Data!B2399,"")</f>
        <v/>
      </c>
      <c r="C2399" s="127" t="str">
        <f>IF(Data!$C2399:C$5009&lt;&gt;"",Data!C2399,"")</f>
        <v/>
      </c>
      <c r="S2399" s="145" t="str">
        <f>IF(Data!B2403="","",B2403)</f>
        <v/>
      </c>
      <c r="T2399" s="146" t="str">
        <f>IFERROR(IF(S2399:$S$5009&lt;&gt;0, ABS(S2399-$AC$7),""),"")</f>
        <v/>
      </c>
      <c r="U2399" s="146" t="str">
        <f>IFERROR(IF(S2399:$S$5009&lt;&gt;0, (T2399-$AB$16)^2,""),"")</f>
        <v/>
      </c>
      <c r="V2399" s="147" t="str">
        <f>IF(Data!C2403="","",C2403)</f>
        <v/>
      </c>
      <c r="W2399" s="146" t="str">
        <f>IFERROR(IF(V2399:$V$5009&lt;&gt;0, ABS(C2403-$AC$8),""),"")</f>
        <v/>
      </c>
      <c r="X2399" s="146" t="str">
        <f>IFERROR(IF(V2399:$V$5009&lt;&gt;0, (W2399-$AB$17)^2,""),"")</f>
        <v/>
      </c>
    </row>
    <row r="2400" spans="1:24" ht="23">
      <c r="A2400" s="154">
        <v>2391</v>
      </c>
      <c r="B2400" s="127" t="str">
        <f>IF(Data!B2400:$B$5009&lt;&gt;"",Data!B2400,"")</f>
        <v/>
      </c>
      <c r="C2400" s="127" t="str">
        <f>IF(Data!$C2400:C$5009&lt;&gt;"",Data!C2400,"")</f>
        <v/>
      </c>
      <c r="S2400" s="145" t="str">
        <f>IF(Data!B2404="","",B2404)</f>
        <v/>
      </c>
      <c r="T2400" s="146" t="str">
        <f>IFERROR(IF(S2400:$S$5009&lt;&gt;0, ABS(S2400-$AC$7),""),"")</f>
        <v/>
      </c>
      <c r="U2400" s="146" t="str">
        <f>IFERROR(IF(S2400:$S$5009&lt;&gt;0, (T2400-$AB$16)^2,""),"")</f>
        <v/>
      </c>
      <c r="V2400" s="147" t="str">
        <f>IF(Data!C2404="","",C2404)</f>
        <v/>
      </c>
      <c r="W2400" s="146" t="str">
        <f>IFERROR(IF(V2400:$V$5009&lt;&gt;0, ABS(C2404-$AC$8),""),"")</f>
        <v/>
      </c>
      <c r="X2400" s="146" t="str">
        <f>IFERROR(IF(V2400:$V$5009&lt;&gt;0, (W2400-$AB$17)^2,""),"")</f>
        <v/>
      </c>
    </row>
    <row r="2401" spans="1:24" ht="23">
      <c r="A2401" s="155">
        <v>2392</v>
      </c>
      <c r="B2401" s="127" t="str">
        <f>IF(Data!B2401:$B$5009&lt;&gt;"",Data!B2401,"")</f>
        <v/>
      </c>
      <c r="C2401" s="127" t="str">
        <f>IF(Data!$C2401:C$5009&lt;&gt;"",Data!C2401,"")</f>
        <v/>
      </c>
      <c r="S2401" s="145" t="str">
        <f>IF(Data!B2405="","",B2405)</f>
        <v/>
      </c>
      <c r="T2401" s="146" t="str">
        <f>IFERROR(IF(S2401:$S$5009&lt;&gt;0, ABS(S2401-$AC$7),""),"")</f>
        <v/>
      </c>
      <c r="U2401" s="146" t="str">
        <f>IFERROR(IF(S2401:$S$5009&lt;&gt;0, (T2401-$AB$16)^2,""),"")</f>
        <v/>
      </c>
      <c r="V2401" s="147" t="str">
        <f>IF(Data!C2405="","",C2405)</f>
        <v/>
      </c>
      <c r="W2401" s="146" t="str">
        <f>IFERROR(IF(V2401:$V$5009&lt;&gt;0, ABS(C2405-$AC$8),""),"")</f>
        <v/>
      </c>
      <c r="X2401" s="146" t="str">
        <f>IFERROR(IF(V2401:$V$5009&lt;&gt;0, (W2401-$AB$17)^2,""),"")</f>
        <v/>
      </c>
    </row>
    <row r="2402" spans="1:24" ht="23">
      <c r="A2402" s="154">
        <v>2393</v>
      </c>
      <c r="B2402" s="127" t="str">
        <f>IF(Data!B2402:$B$5009&lt;&gt;"",Data!B2402,"")</f>
        <v/>
      </c>
      <c r="C2402" s="127" t="str">
        <f>IF(Data!$C2402:C$5009&lt;&gt;"",Data!C2402,"")</f>
        <v/>
      </c>
      <c r="S2402" s="145" t="str">
        <f>IF(Data!B2406="","",B2406)</f>
        <v/>
      </c>
      <c r="T2402" s="146" t="str">
        <f>IFERROR(IF(S2402:$S$5009&lt;&gt;0, ABS(S2402-$AC$7),""),"")</f>
        <v/>
      </c>
      <c r="U2402" s="146" t="str">
        <f>IFERROR(IF(S2402:$S$5009&lt;&gt;0, (T2402-$AB$16)^2,""),"")</f>
        <v/>
      </c>
      <c r="V2402" s="147" t="str">
        <f>IF(Data!C2406="","",C2406)</f>
        <v/>
      </c>
      <c r="W2402" s="146" t="str">
        <f>IFERROR(IF(V2402:$V$5009&lt;&gt;0, ABS(C2406-$AC$8),""),"")</f>
        <v/>
      </c>
      <c r="X2402" s="146" t="str">
        <f>IFERROR(IF(V2402:$V$5009&lt;&gt;0, (W2402-$AB$17)^2,""),"")</f>
        <v/>
      </c>
    </row>
    <row r="2403" spans="1:24" ht="23">
      <c r="A2403" s="155">
        <v>2394</v>
      </c>
      <c r="B2403" s="127" t="str">
        <f>IF(Data!B2403:$B$5009&lt;&gt;"",Data!B2403,"")</f>
        <v/>
      </c>
      <c r="C2403" s="127" t="str">
        <f>IF(Data!$C2403:C$5009&lt;&gt;"",Data!C2403,"")</f>
        <v/>
      </c>
      <c r="S2403" s="145" t="str">
        <f>IF(Data!B2407="","",B2407)</f>
        <v/>
      </c>
      <c r="T2403" s="146" t="str">
        <f>IFERROR(IF(S2403:$S$5009&lt;&gt;0, ABS(S2403-$AC$7),""),"")</f>
        <v/>
      </c>
      <c r="U2403" s="146" t="str">
        <f>IFERROR(IF(S2403:$S$5009&lt;&gt;0, (T2403-$AB$16)^2,""),"")</f>
        <v/>
      </c>
      <c r="V2403" s="147" t="str">
        <f>IF(Data!C2407="","",C2407)</f>
        <v/>
      </c>
      <c r="W2403" s="146" t="str">
        <f>IFERROR(IF(V2403:$V$5009&lt;&gt;0, ABS(C2407-$AC$8),""),"")</f>
        <v/>
      </c>
      <c r="X2403" s="146" t="str">
        <f>IFERROR(IF(V2403:$V$5009&lt;&gt;0, (W2403-$AB$17)^2,""),"")</f>
        <v/>
      </c>
    </row>
    <row r="2404" spans="1:24" ht="23">
      <c r="A2404" s="154">
        <v>2395</v>
      </c>
      <c r="B2404" s="127" t="str">
        <f>IF(Data!B2404:$B$5009&lt;&gt;"",Data!B2404,"")</f>
        <v/>
      </c>
      <c r="C2404" s="127" t="str">
        <f>IF(Data!$C2404:C$5009&lt;&gt;"",Data!C2404,"")</f>
        <v/>
      </c>
      <c r="S2404" s="145" t="str">
        <f>IF(Data!B2408="","",B2408)</f>
        <v/>
      </c>
      <c r="T2404" s="146" t="str">
        <f>IFERROR(IF(S2404:$S$5009&lt;&gt;0, ABS(S2404-$AC$7),""),"")</f>
        <v/>
      </c>
      <c r="U2404" s="146" t="str">
        <f>IFERROR(IF(S2404:$S$5009&lt;&gt;0, (T2404-$AB$16)^2,""),"")</f>
        <v/>
      </c>
      <c r="V2404" s="147" t="str">
        <f>IF(Data!C2408="","",C2408)</f>
        <v/>
      </c>
      <c r="W2404" s="146" t="str">
        <f>IFERROR(IF(V2404:$V$5009&lt;&gt;0, ABS(C2408-$AC$8),""),"")</f>
        <v/>
      </c>
      <c r="X2404" s="146" t="str">
        <f>IFERROR(IF(V2404:$V$5009&lt;&gt;0, (W2404-$AB$17)^2,""),"")</f>
        <v/>
      </c>
    </row>
    <row r="2405" spans="1:24" ht="23">
      <c r="A2405" s="155">
        <v>2396</v>
      </c>
      <c r="B2405" s="127" t="str">
        <f>IF(Data!B2405:$B$5009&lt;&gt;"",Data!B2405,"")</f>
        <v/>
      </c>
      <c r="C2405" s="127" t="str">
        <f>IF(Data!$C2405:C$5009&lt;&gt;"",Data!C2405,"")</f>
        <v/>
      </c>
      <c r="S2405" s="145" t="str">
        <f>IF(Data!B2409="","",B2409)</f>
        <v/>
      </c>
      <c r="T2405" s="146" t="str">
        <f>IFERROR(IF(S2405:$S$5009&lt;&gt;0, ABS(S2405-$AC$7),""),"")</f>
        <v/>
      </c>
      <c r="U2405" s="146" t="str">
        <f>IFERROR(IF(S2405:$S$5009&lt;&gt;0, (T2405-$AB$16)^2,""),"")</f>
        <v/>
      </c>
      <c r="V2405" s="147" t="str">
        <f>IF(Data!C2409="","",C2409)</f>
        <v/>
      </c>
      <c r="W2405" s="146" t="str">
        <f>IFERROR(IF(V2405:$V$5009&lt;&gt;0, ABS(C2409-$AC$8),""),"")</f>
        <v/>
      </c>
      <c r="X2405" s="146" t="str">
        <f>IFERROR(IF(V2405:$V$5009&lt;&gt;0, (W2405-$AB$17)^2,""),"")</f>
        <v/>
      </c>
    </row>
    <row r="2406" spans="1:24" ht="23">
      <c r="A2406" s="154">
        <v>2397</v>
      </c>
      <c r="B2406" s="127" t="str">
        <f>IF(Data!B2406:$B$5009&lt;&gt;"",Data!B2406,"")</f>
        <v/>
      </c>
      <c r="C2406" s="127" t="str">
        <f>IF(Data!$C2406:C$5009&lt;&gt;"",Data!C2406,"")</f>
        <v/>
      </c>
      <c r="S2406" s="145" t="str">
        <f>IF(Data!B2410="","",B2410)</f>
        <v/>
      </c>
      <c r="T2406" s="146" t="str">
        <f>IFERROR(IF(S2406:$S$5009&lt;&gt;0, ABS(S2406-$AC$7),""),"")</f>
        <v/>
      </c>
      <c r="U2406" s="146" t="str">
        <f>IFERROR(IF(S2406:$S$5009&lt;&gt;0, (T2406-$AB$16)^2,""),"")</f>
        <v/>
      </c>
      <c r="V2406" s="147" t="str">
        <f>IF(Data!C2410="","",C2410)</f>
        <v/>
      </c>
      <c r="W2406" s="146" t="str">
        <f>IFERROR(IF(V2406:$V$5009&lt;&gt;0, ABS(C2410-$AC$8),""),"")</f>
        <v/>
      </c>
      <c r="X2406" s="146" t="str">
        <f>IFERROR(IF(V2406:$V$5009&lt;&gt;0, (W2406-$AB$17)^2,""),"")</f>
        <v/>
      </c>
    </row>
    <row r="2407" spans="1:24" ht="23">
      <c r="A2407" s="155">
        <v>2398</v>
      </c>
      <c r="B2407" s="127" t="str">
        <f>IF(Data!B2407:$B$5009&lt;&gt;"",Data!B2407,"")</f>
        <v/>
      </c>
      <c r="C2407" s="127" t="str">
        <f>IF(Data!$C2407:C$5009&lt;&gt;"",Data!C2407,"")</f>
        <v/>
      </c>
      <c r="S2407" s="145" t="str">
        <f>IF(Data!B2411="","",B2411)</f>
        <v/>
      </c>
      <c r="T2407" s="146" t="str">
        <f>IFERROR(IF(S2407:$S$5009&lt;&gt;0, ABS(S2407-$AC$7),""),"")</f>
        <v/>
      </c>
      <c r="U2407" s="146" t="str">
        <f>IFERROR(IF(S2407:$S$5009&lt;&gt;0, (T2407-$AB$16)^2,""),"")</f>
        <v/>
      </c>
      <c r="V2407" s="147" t="str">
        <f>IF(Data!C2411="","",C2411)</f>
        <v/>
      </c>
      <c r="W2407" s="146" t="str">
        <f>IFERROR(IF(V2407:$V$5009&lt;&gt;0, ABS(C2411-$AC$8),""),"")</f>
        <v/>
      </c>
      <c r="X2407" s="146" t="str">
        <f>IFERROR(IF(V2407:$V$5009&lt;&gt;0, (W2407-$AB$17)^2,""),"")</f>
        <v/>
      </c>
    </row>
    <row r="2408" spans="1:24" ht="23">
      <c r="A2408" s="154">
        <v>2399</v>
      </c>
      <c r="B2408" s="127" t="str">
        <f>IF(Data!B2408:$B$5009&lt;&gt;"",Data!B2408,"")</f>
        <v/>
      </c>
      <c r="C2408" s="127" t="str">
        <f>IF(Data!$C2408:C$5009&lt;&gt;"",Data!C2408,"")</f>
        <v/>
      </c>
      <c r="S2408" s="145" t="str">
        <f>IF(Data!B2412="","",B2412)</f>
        <v/>
      </c>
      <c r="T2408" s="146" t="str">
        <f>IFERROR(IF(S2408:$S$5009&lt;&gt;0, ABS(S2408-$AC$7),""),"")</f>
        <v/>
      </c>
      <c r="U2408" s="146" t="str">
        <f>IFERROR(IF(S2408:$S$5009&lt;&gt;0, (T2408-$AB$16)^2,""),"")</f>
        <v/>
      </c>
      <c r="V2408" s="147" t="str">
        <f>IF(Data!C2412="","",C2412)</f>
        <v/>
      </c>
      <c r="W2408" s="146" t="str">
        <f>IFERROR(IF(V2408:$V$5009&lt;&gt;0, ABS(C2412-$AC$8),""),"")</f>
        <v/>
      </c>
      <c r="X2408" s="146" t="str">
        <f>IFERROR(IF(V2408:$V$5009&lt;&gt;0, (W2408-$AB$17)^2,""),"")</f>
        <v/>
      </c>
    </row>
    <row r="2409" spans="1:24" ht="23">
      <c r="A2409" s="155">
        <v>2400</v>
      </c>
      <c r="B2409" s="127" t="str">
        <f>IF(Data!B2409:$B$5009&lt;&gt;"",Data!B2409,"")</f>
        <v/>
      </c>
      <c r="C2409" s="127" t="str">
        <f>IF(Data!$C2409:C$5009&lt;&gt;"",Data!C2409,"")</f>
        <v/>
      </c>
      <c r="S2409" s="145" t="str">
        <f>IF(Data!B2413="","",B2413)</f>
        <v/>
      </c>
      <c r="T2409" s="146" t="str">
        <f>IFERROR(IF(S2409:$S$5009&lt;&gt;0, ABS(S2409-$AC$7),""),"")</f>
        <v/>
      </c>
      <c r="U2409" s="146" t="str">
        <f>IFERROR(IF(S2409:$S$5009&lt;&gt;0, (T2409-$AB$16)^2,""),"")</f>
        <v/>
      </c>
      <c r="V2409" s="147" t="str">
        <f>IF(Data!C2413="","",C2413)</f>
        <v/>
      </c>
      <c r="W2409" s="146" t="str">
        <f>IFERROR(IF(V2409:$V$5009&lt;&gt;0, ABS(C2413-$AC$8),""),"")</f>
        <v/>
      </c>
      <c r="X2409" s="146" t="str">
        <f>IFERROR(IF(V2409:$V$5009&lt;&gt;0, (W2409-$AB$17)^2,""),"")</f>
        <v/>
      </c>
    </row>
    <row r="2410" spans="1:24" ht="23">
      <c r="A2410" s="154">
        <v>2401</v>
      </c>
      <c r="B2410" s="127" t="str">
        <f>IF(Data!B2410:$B$5009&lt;&gt;"",Data!B2410,"")</f>
        <v/>
      </c>
      <c r="C2410" s="127" t="str">
        <f>IF(Data!$C2410:C$5009&lt;&gt;"",Data!C2410,"")</f>
        <v/>
      </c>
      <c r="S2410" s="145" t="str">
        <f>IF(Data!B2414="","",B2414)</f>
        <v/>
      </c>
      <c r="T2410" s="146" t="str">
        <f>IFERROR(IF(S2410:$S$5009&lt;&gt;0, ABS(S2410-$AC$7),""),"")</f>
        <v/>
      </c>
      <c r="U2410" s="146" t="str">
        <f>IFERROR(IF(S2410:$S$5009&lt;&gt;0, (T2410-$AB$16)^2,""),"")</f>
        <v/>
      </c>
      <c r="V2410" s="147" t="str">
        <f>IF(Data!C2414="","",C2414)</f>
        <v/>
      </c>
      <c r="W2410" s="146" t="str">
        <f>IFERROR(IF(V2410:$V$5009&lt;&gt;0, ABS(C2414-$AC$8),""),"")</f>
        <v/>
      </c>
      <c r="X2410" s="146" t="str">
        <f>IFERROR(IF(V2410:$V$5009&lt;&gt;0, (W2410-$AB$17)^2,""),"")</f>
        <v/>
      </c>
    </row>
    <row r="2411" spans="1:24" ht="23">
      <c r="A2411" s="155">
        <v>2402</v>
      </c>
      <c r="B2411" s="127" t="str">
        <f>IF(Data!B2411:$B$5009&lt;&gt;"",Data!B2411,"")</f>
        <v/>
      </c>
      <c r="C2411" s="127" t="str">
        <f>IF(Data!$C2411:C$5009&lt;&gt;"",Data!C2411,"")</f>
        <v/>
      </c>
      <c r="S2411" s="145" t="str">
        <f>IF(Data!B2415="","",B2415)</f>
        <v/>
      </c>
      <c r="T2411" s="146" t="str">
        <f>IFERROR(IF(S2411:$S$5009&lt;&gt;0, ABS(S2411-$AC$7),""),"")</f>
        <v/>
      </c>
      <c r="U2411" s="146" t="str">
        <f>IFERROR(IF(S2411:$S$5009&lt;&gt;0, (T2411-$AB$16)^2,""),"")</f>
        <v/>
      </c>
      <c r="V2411" s="147" t="str">
        <f>IF(Data!C2415="","",C2415)</f>
        <v/>
      </c>
      <c r="W2411" s="146" t="str">
        <f>IFERROR(IF(V2411:$V$5009&lt;&gt;0, ABS(C2415-$AC$8),""),"")</f>
        <v/>
      </c>
      <c r="X2411" s="146" t="str">
        <f>IFERROR(IF(V2411:$V$5009&lt;&gt;0, (W2411-$AB$17)^2,""),"")</f>
        <v/>
      </c>
    </row>
    <row r="2412" spans="1:24" ht="23">
      <c r="A2412" s="154">
        <v>2403</v>
      </c>
      <c r="B2412" s="127" t="str">
        <f>IF(Data!B2412:$B$5009&lt;&gt;"",Data!B2412,"")</f>
        <v/>
      </c>
      <c r="C2412" s="127" t="str">
        <f>IF(Data!$C2412:C$5009&lt;&gt;"",Data!C2412,"")</f>
        <v/>
      </c>
      <c r="S2412" s="145" t="str">
        <f>IF(Data!B2416="","",B2416)</f>
        <v/>
      </c>
      <c r="T2412" s="146" t="str">
        <f>IFERROR(IF(S2412:$S$5009&lt;&gt;0, ABS(S2412-$AC$7),""),"")</f>
        <v/>
      </c>
      <c r="U2412" s="146" t="str">
        <f>IFERROR(IF(S2412:$S$5009&lt;&gt;0, (T2412-$AB$16)^2,""),"")</f>
        <v/>
      </c>
      <c r="V2412" s="147" t="str">
        <f>IF(Data!C2416="","",C2416)</f>
        <v/>
      </c>
      <c r="W2412" s="146" t="str">
        <f>IFERROR(IF(V2412:$V$5009&lt;&gt;0, ABS(C2416-$AC$8),""),"")</f>
        <v/>
      </c>
      <c r="X2412" s="146" t="str">
        <f>IFERROR(IF(V2412:$V$5009&lt;&gt;0, (W2412-$AB$17)^2,""),"")</f>
        <v/>
      </c>
    </row>
    <row r="2413" spans="1:24" ht="23">
      <c r="A2413" s="155">
        <v>2404</v>
      </c>
      <c r="B2413" s="127" t="str">
        <f>IF(Data!B2413:$B$5009&lt;&gt;"",Data!B2413,"")</f>
        <v/>
      </c>
      <c r="C2413" s="127" t="str">
        <f>IF(Data!$C2413:C$5009&lt;&gt;"",Data!C2413,"")</f>
        <v/>
      </c>
      <c r="S2413" s="145" t="str">
        <f>IF(Data!B2417="","",B2417)</f>
        <v/>
      </c>
      <c r="T2413" s="146" t="str">
        <f>IFERROR(IF(S2413:$S$5009&lt;&gt;0, ABS(S2413-$AC$7),""),"")</f>
        <v/>
      </c>
      <c r="U2413" s="146" t="str">
        <f>IFERROR(IF(S2413:$S$5009&lt;&gt;0, (T2413-$AB$16)^2,""),"")</f>
        <v/>
      </c>
      <c r="V2413" s="147" t="str">
        <f>IF(Data!C2417="","",C2417)</f>
        <v/>
      </c>
      <c r="W2413" s="146" t="str">
        <f>IFERROR(IF(V2413:$V$5009&lt;&gt;0, ABS(C2417-$AC$8),""),"")</f>
        <v/>
      </c>
      <c r="X2413" s="146" t="str">
        <f>IFERROR(IF(V2413:$V$5009&lt;&gt;0, (W2413-$AB$17)^2,""),"")</f>
        <v/>
      </c>
    </row>
    <row r="2414" spans="1:24" ht="23">
      <c r="A2414" s="154">
        <v>2405</v>
      </c>
      <c r="B2414" s="127" t="str">
        <f>IF(Data!B2414:$B$5009&lt;&gt;"",Data!B2414,"")</f>
        <v/>
      </c>
      <c r="C2414" s="127" t="str">
        <f>IF(Data!$C2414:C$5009&lt;&gt;"",Data!C2414,"")</f>
        <v/>
      </c>
      <c r="S2414" s="145" t="str">
        <f>IF(Data!B2418="","",B2418)</f>
        <v/>
      </c>
      <c r="T2414" s="146" t="str">
        <f>IFERROR(IF(S2414:$S$5009&lt;&gt;0, ABS(S2414-$AC$7),""),"")</f>
        <v/>
      </c>
      <c r="U2414" s="146" t="str">
        <f>IFERROR(IF(S2414:$S$5009&lt;&gt;0, (T2414-$AB$16)^2,""),"")</f>
        <v/>
      </c>
      <c r="V2414" s="147" t="str">
        <f>IF(Data!C2418="","",C2418)</f>
        <v/>
      </c>
      <c r="W2414" s="146" t="str">
        <f>IFERROR(IF(V2414:$V$5009&lt;&gt;0, ABS(C2418-$AC$8),""),"")</f>
        <v/>
      </c>
      <c r="X2414" s="146" t="str">
        <f>IFERROR(IF(V2414:$V$5009&lt;&gt;0, (W2414-$AB$17)^2,""),"")</f>
        <v/>
      </c>
    </row>
    <row r="2415" spans="1:24" ht="23">
      <c r="A2415" s="155">
        <v>2406</v>
      </c>
      <c r="B2415" s="127" t="str">
        <f>IF(Data!B2415:$B$5009&lt;&gt;"",Data!B2415,"")</f>
        <v/>
      </c>
      <c r="C2415" s="127" t="str">
        <f>IF(Data!$C2415:C$5009&lt;&gt;"",Data!C2415,"")</f>
        <v/>
      </c>
      <c r="S2415" s="145" t="str">
        <f>IF(Data!B2419="","",B2419)</f>
        <v/>
      </c>
      <c r="T2415" s="146" t="str">
        <f>IFERROR(IF(S2415:$S$5009&lt;&gt;0, ABS(S2415-$AC$7),""),"")</f>
        <v/>
      </c>
      <c r="U2415" s="146" t="str">
        <f>IFERROR(IF(S2415:$S$5009&lt;&gt;0, (T2415-$AB$16)^2,""),"")</f>
        <v/>
      </c>
      <c r="V2415" s="147" t="str">
        <f>IF(Data!C2419="","",C2419)</f>
        <v/>
      </c>
      <c r="W2415" s="146" t="str">
        <f>IFERROR(IF(V2415:$V$5009&lt;&gt;0, ABS(C2419-$AC$8),""),"")</f>
        <v/>
      </c>
      <c r="X2415" s="146" t="str">
        <f>IFERROR(IF(V2415:$V$5009&lt;&gt;0, (W2415-$AB$17)^2,""),"")</f>
        <v/>
      </c>
    </row>
    <row r="2416" spans="1:24" ht="23">
      <c r="A2416" s="154">
        <v>2407</v>
      </c>
      <c r="B2416" s="127" t="str">
        <f>IF(Data!B2416:$B$5009&lt;&gt;"",Data!B2416,"")</f>
        <v/>
      </c>
      <c r="C2416" s="127" t="str">
        <f>IF(Data!$C2416:C$5009&lt;&gt;"",Data!C2416,"")</f>
        <v/>
      </c>
      <c r="S2416" s="145" t="str">
        <f>IF(Data!B2420="","",B2420)</f>
        <v/>
      </c>
      <c r="T2416" s="146" t="str">
        <f>IFERROR(IF(S2416:$S$5009&lt;&gt;0, ABS(S2416-$AC$7),""),"")</f>
        <v/>
      </c>
      <c r="U2416" s="146" t="str">
        <f>IFERROR(IF(S2416:$S$5009&lt;&gt;0, (T2416-$AB$16)^2,""),"")</f>
        <v/>
      </c>
      <c r="V2416" s="147" t="str">
        <f>IF(Data!C2420="","",C2420)</f>
        <v/>
      </c>
      <c r="W2416" s="146" t="str">
        <f>IFERROR(IF(V2416:$V$5009&lt;&gt;0, ABS(C2420-$AC$8),""),"")</f>
        <v/>
      </c>
      <c r="X2416" s="146" t="str">
        <f>IFERROR(IF(V2416:$V$5009&lt;&gt;0, (W2416-$AB$17)^2,""),"")</f>
        <v/>
      </c>
    </row>
    <row r="2417" spans="1:24" ht="23">
      <c r="A2417" s="155">
        <v>2408</v>
      </c>
      <c r="B2417" s="127" t="str">
        <f>IF(Data!B2417:$B$5009&lt;&gt;"",Data!B2417,"")</f>
        <v/>
      </c>
      <c r="C2417" s="127" t="str">
        <f>IF(Data!$C2417:C$5009&lt;&gt;"",Data!C2417,"")</f>
        <v/>
      </c>
      <c r="S2417" s="145" t="str">
        <f>IF(Data!B2421="","",B2421)</f>
        <v/>
      </c>
      <c r="T2417" s="146" t="str">
        <f>IFERROR(IF(S2417:$S$5009&lt;&gt;0, ABS(S2417-$AC$7),""),"")</f>
        <v/>
      </c>
      <c r="U2417" s="146" t="str">
        <f>IFERROR(IF(S2417:$S$5009&lt;&gt;0, (T2417-$AB$16)^2,""),"")</f>
        <v/>
      </c>
      <c r="V2417" s="147" t="str">
        <f>IF(Data!C2421="","",C2421)</f>
        <v/>
      </c>
      <c r="W2417" s="146" t="str">
        <f>IFERROR(IF(V2417:$V$5009&lt;&gt;0, ABS(C2421-$AC$8),""),"")</f>
        <v/>
      </c>
      <c r="X2417" s="146" t="str">
        <f>IFERROR(IF(V2417:$V$5009&lt;&gt;0, (W2417-$AB$17)^2,""),"")</f>
        <v/>
      </c>
    </row>
    <row r="2418" spans="1:24" ht="23">
      <c r="A2418" s="154">
        <v>2409</v>
      </c>
      <c r="B2418" s="127" t="str">
        <f>IF(Data!B2418:$B$5009&lt;&gt;"",Data!B2418,"")</f>
        <v/>
      </c>
      <c r="C2418" s="127" t="str">
        <f>IF(Data!$C2418:C$5009&lt;&gt;"",Data!C2418,"")</f>
        <v/>
      </c>
      <c r="S2418" s="145" t="str">
        <f>IF(Data!B2422="","",B2422)</f>
        <v/>
      </c>
      <c r="T2418" s="146" t="str">
        <f>IFERROR(IF(S2418:$S$5009&lt;&gt;0, ABS(S2418-$AC$7),""),"")</f>
        <v/>
      </c>
      <c r="U2418" s="146" t="str">
        <f>IFERROR(IF(S2418:$S$5009&lt;&gt;0, (T2418-$AB$16)^2,""),"")</f>
        <v/>
      </c>
      <c r="V2418" s="147" t="str">
        <f>IF(Data!C2422="","",C2422)</f>
        <v/>
      </c>
      <c r="W2418" s="146" t="str">
        <f>IFERROR(IF(V2418:$V$5009&lt;&gt;0, ABS(C2422-$AC$8),""),"")</f>
        <v/>
      </c>
      <c r="X2418" s="146" t="str">
        <f>IFERROR(IF(V2418:$V$5009&lt;&gt;0, (W2418-$AB$17)^2,""),"")</f>
        <v/>
      </c>
    </row>
    <row r="2419" spans="1:24" ht="23">
      <c r="A2419" s="155">
        <v>2410</v>
      </c>
      <c r="B2419" s="127" t="str">
        <f>IF(Data!B2419:$B$5009&lt;&gt;"",Data!B2419,"")</f>
        <v/>
      </c>
      <c r="C2419" s="127" t="str">
        <f>IF(Data!$C2419:C$5009&lt;&gt;"",Data!C2419,"")</f>
        <v/>
      </c>
      <c r="S2419" s="145" t="str">
        <f>IF(Data!B2423="","",B2423)</f>
        <v/>
      </c>
      <c r="T2419" s="146" t="str">
        <f>IFERROR(IF(S2419:$S$5009&lt;&gt;0, ABS(S2419-$AC$7),""),"")</f>
        <v/>
      </c>
      <c r="U2419" s="146" t="str">
        <f>IFERROR(IF(S2419:$S$5009&lt;&gt;0, (T2419-$AB$16)^2,""),"")</f>
        <v/>
      </c>
      <c r="V2419" s="147" t="str">
        <f>IF(Data!C2423="","",C2423)</f>
        <v/>
      </c>
      <c r="W2419" s="146" t="str">
        <f>IFERROR(IF(V2419:$V$5009&lt;&gt;0, ABS(C2423-$AC$8),""),"")</f>
        <v/>
      </c>
      <c r="X2419" s="146" t="str">
        <f>IFERROR(IF(V2419:$V$5009&lt;&gt;0, (W2419-$AB$17)^2,""),"")</f>
        <v/>
      </c>
    </row>
    <row r="2420" spans="1:24" ht="23">
      <c r="A2420" s="154">
        <v>2411</v>
      </c>
      <c r="B2420" s="127" t="str">
        <f>IF(Data!B2420:$B$5009&lt;&gt;"",Data!B2420,"")</f>
        <v/>
      </c>
      <c r="C2420" s="127" t="str">
        <f>IF(Data!$C2420:C$5009&lt;&gt;"",Data!C2420,"")</f>
        <v/>
      </c>
      <c r="S2420" s="145" t="str">
        <f>IF(Data!B2424="","",B2424)</f>
        <v/>
      </c>
      <c r="T2420" s="146" t="str">
        <f>IFERROR(IF(S2420:$S$5009&lt;&gt;0, ABS(S2420-$AC$7),""),"")</f>
        <v/>
      </c>
      <c r="U2420" s="146" t="str">
        <f>IFERROR(IF(S2420:$S$5009&lt;&gt;0, (T2420-$AB$16)^2,""),"")</f>
        <v/>
      </c>
      <c r="V2420" s="147" t="str">
        <f>IF(Data!C2424="","",C2424)</f>
        <v/>
      </c>
      <c r="W2420" s="146" t="str">
        <f>IFERROR(IF(V2420:$V$5009&lt;&gt;0, ABS(C2424-$AC$8),""),"")</f>
        <v/>
      </c>
      <c r="X2420" s="146" t="str">
        <f>IFERROR(IF(V2420:$V$5009&lt;&gt;0, (W2420-$AB$17)^2,""),"")</f>
        <v/>
      </c>
    </row>
    <row r="2421" spans="1:24" ht="23">
      <c r="A2421" s="155">
        <v>2412</v>
      </c>
      <c r="B2421" s="127" t="str">
        <f>IF(Data!B2421:$B$5009&lt;&gt;"",Data!B2421,"")</f>
        <v/>
      </c>
      <c r="C2421" s="127" t="str">
        <f>IF(Data!$C2421:C$5009&lt;&gt;"",Data!C2421,"")</f>
        <v/>
      </c>
      <c r="S2421" s="145" t="str">
        <f>IF(Data!B2425="","",B2425)</f>
        <v/>
      </c>
      <c r="T2421" s="146" t="str">
        <f>IFERROR(IF(S2421:$S$5009&lt;&gt;0, ABS(S2421-$AC$7),""),"")</f>
        <v/>
      </c>
      <c r="U2421" s="146" t="str">
        <f>IFERROR(IF(S2421:$S$5009&lt;&gt;0, (T2421-$AB$16)^2,""),"")</f>
        <v/>
      </c>
      <c r="V2421" s="147" t="str">
        <f>IF(Data!C2425="","",C2425)</f>
        <v/>
      </c>
      <c r="W2421" s="146" t="str">
        <f>IFERROR(IF(V2421:$V$5009&lt;&gt;0, ABS(C2425-$AC$8),""),"")</f>
        <v/>
      </c>
      <c r="X2421" s="146" t="str">
        <f>IFERROR(IF(V2421:$V$5009&lt;&gt;0, (W2421-$AB$17)^2,""),"")</f>
        <v/>
      </c>
    </row>
    <row r="2422" spans="1:24" ht="23">
      <c r="A2422" s="154">
        <v>2413</v>
      </c>
      <c r="B2422" s="127" t="str">
        <f>IF(Data!B2422:$B$5009&lt;&gt;"",Data!B2422,"")</f>
        <v/>
      </c>
      <c r="C2422" s="127" t="str">
        <f>IF(Data!$C2422:C$5009&lt;&gt;"",Data!C2422,"")</f>
        <v/>
      </c>
      <c r="S2422" s="145" t="str">
        <f>IF(Data!B2426="","",B2426)</f>
        <v/>
      </c>
      <c r="T2422" s="146" t="str">
        <f>IFERROR(IF(S2422:$S$5009&lt;&gt;0, ABS(S2422-$AC$7),""),"")</f>
        <v/>
      </c>
      <c r="U2422" s="146" t="str">
        <f>IFERROR(IF(S2422:$S$5009&lt;&gt;0, (T2422-$AB$16)^2,""),"")</f>
        <v/>
      </c>
      <c r="V2422" s="147" t="str">
        <f>IF(Data!C2426="","",C2426)</f>
        <v/>
      </c>
      <c r="W2422" s="146" t="str">
        <f>IFERROR(IF(V2422:$V$5009&lt;&gt;0, ABS(C2426-$AC$8),""),"")</f>
        <v/>
      </c>
      <c r="X2422" s="146" t="str">
        <f>IFERROR(IF(V2422:$V$5009&lt;&gt;0, (W2422-$AB$17)^2,""),"")</f>
        <v/>
      </c>
    </row>
    <row r="2423" spans="1:24" ht="23">
      <c r="A2423" s="155">
        <v>2414</v>
      </c>
      <c r="B2423" s="127" t="str">
        <f>IF(Data!B2423:$B$5009&lt;&gt;"",Data!B2423,"")</f>
        <v/>
      </c>
      <c r="C2423" s="127" t="str">
        <f>IF(Data!$C2423:C$5009&lt;&gt;"",Data!C2423,"")</f>
        <v/>
      </c>
      <c r="S2423" s="145" t="str">
        <f>IF(Data!B2427="","",B2427)</f>
        <v/>
      </c>
      <c r="T2423" s="146" t="str">
        <f>IFERROR(IF(S2423:$S$5009&lt;&gt;0, ABS(S2423-$AC$7),""),"")</f>
        <v/>
      </c>
      <c r="U2423" s="146" t="str">
        <f>IFERROR(IF(S2423:$S$5009&lt;&gt;0, (T2423-$AB$16)^2,""),"")</f>
        <v/>
      </c>
      <c r="V2423" s="147" t="str">
        <f>IF(Data!C2427="","",C2427)</f>
        <v/>
      </c>
      <c r="W2423" s="146" t="str">
        <f>IFERROR(IF(V2423:$V$5009&lt;&gt;0, ABS(C2427-$AC$8),""),"")</f>
        <v/>
      </c>
      <c r="X2423" s="146" t="str">
        <f>IFERROR(IF(V2423:$V$5009&lt;&gt;0, (W2423-$AB$17)^2,""),"")</f>
        <v/>
      </c>
    </row>
    <row r="2424" spans="1:24" ht="23">
      <c r="A2424" s="154">
        <v>2415</v>
      </c>
      <c r="B2424" s="127" t="str">
        <f>IF(Data!B2424:$B$5009&lt;&gt;"",Data!B2424,"")</f>
        <v/>
      </c>
      <c r="C2424" s="127" t="str">
        <f>IF(Data!$C2424:C$5009&lt;&gt;"",Data!C2424,"")</f>
        <v/>
      </c>
      <c r="S2424" s="145" t="str">
        <f>IF(Data!B2428="","",B2428)</f>
        <v/>
      </c>
      <c r="T2424" s="146" t="str">
        <f>IFERROR(IF(S2424:$S$5009&lt;&gt;0, ABS(S2424-$AC$7),""),"")</f>
        <v/>
      </c>
      <c r="U2424" s="146" t="str">
        <f>IFERROR(IF(S2424:$S$5009&lt;&gt;0, (T2424-$AB$16)^2,""),"")</f>
        <v/>
      </c>
      <c r="V2424" s="147" t="str">
        <f>IF(Data!C2428="","",C2428)</f>
        <v/>
      </c>
      <c r="W2424" s="146" t="str">
        <f>IFERROR(IF(V2424:$V$5009&lt;&gt;0, ABS(C2428-$AC$8),""),"")</f>
        <v/>
      </c>
      <c r="X2424" s="146" t="str">
        <f>IFERROR(IF(V2424:$V$5009&lt;&gt;0, (W2424-$AB$17)^2,""),"")</f>
        <v/>
      </c>
    </row>
    <row r="2425" spans="1:24" ht="23">
      <c r="A2425" s="155">
        <v>2416</v>
      </c>
      <c r="B2425" s="127" t="str">
        <f>IF(Data!B2425:$B$5009&lt;&gt;"",Data!B2425,"")</f>
        <v/>
      </c>
      <c r="C2425" s="127" t="str">
        <f>IF(Data!$C2425:C$5009&lt;&gt;"",Data!C2425,"")</f>
        <v/>
      </c>
      <c r="S2425" s="145" t="str">
        <f>IF(Data!B2429="","",B2429)</f>
        <v/>
      </c>
      <c r="T2425" s="146" t="str">
        <f>IFERROR(IF(S2425:$S$5009&lt;&gt;0, ABS(S2425-$AC$7),""),"")</f>
        <v/>
      </c>
      <c r="U2425" s="146" t="str">
        <f>IFERROR(IF(S2425:$S$5009&lt;&gt;0, (T2425-$AB$16)^2,""),"")</f>
        <v/>
      </c>
      <c r="V2425" s="147" t="str">
        <f>IF(Data!C2429="","",C2429)</f>
        <v/>
      </c>
      <c r="W2425" s="146" t="str">
        <f>IFERROR(IF(V2425:$V$5009&lt;&gt;0, ABS(C2429-$AC$8),""),"")</f>
        <v/>
      </c>
      <c r="X2425" s="146" t="str">
        <f>IFERROR(IF(V2425:$V$5009&lt;&gt;0, (W2425-$AB$17)^2,""),"")</f>
        <v/>
      </c>
    </row>
    <row r="2426" spans="1:24" ht="23">
      <c r="A2426" s="154">
        <v>2417</v>
      </c>
      <c r="B2426" s="127" t="str">
        <f>IF(Data!B2426:$B$5009&lt;&gt;"",Data!B2426,"")</f>
        <v/>
      </c>
      <c r="C2426" s="127" t="str">
        <f>IF(Data!$C2426:C$5009&lt;&gt;"",Data!C2426,"")</f>
        <v/>
      </c>
      <c r="S2426" s="145" t="str">
        <f>IF(Data!B2430="","",B2430)</f>
        <v/>
      </c>
      <c r="T2426" s="146" t="str">
        <f>IFERROR(IF(S2426:$S$5009&lt;&gt;0, ABS(S2426-$AC$7),""),"")</f>
        <v/>
      </c>
      <c r="U2426" s="146" t="str">
        <f>IFERROR(IF(S2426:$S$5009&lt;&gt;0, (T2426-$AB$16)^2,""),"")</f>
        <v/>
      </c>
      <c r="V2426" s="147" t="str">
        <f>IF(Data!C2430="","",C2430)</f>
        <v/>
      </c>
      <c r="W2426" s="146" t="str">
        <f>IFERROR(IF(V2426:$V$5009&lt;&gt;0, ABS(C2430-$AC$8),""),"")</f>
        <v/>
      </c>
      <c r="X2426" s="146" t="str">
        <f>IFERROR(IF(V2426:$V$5009&lt;&gt;0, (W2426-$AB$17)^2,""),"")</f>
        <v/>
      </c>
    </row>
    <row r="2427" spans="1:24" ht="23">
      <c r="A2427" s="155">
        <v>2418</v>
      </c>
      <c r="B2427" s="127" t="str">
        <f>IF(Data!B2427:$B$5009&lt;&gt;"",Data!B2427,"")</f>
        <v/>
      </c>
      <c r="C2427" s="127" t="str">
        <f>IF(Data!$C2427:C$5009&lt;&gt;"",Data!C2427,"")</f>
        <v/>
      </c>
      <c r="S2427" s="145" t="str">
        <f>IF(Data!B2431="","",B2431)</f>
        <v/>
      </c>
      <c r="T2427" s="146" t="str">
        <f>IFERROR(IF(S2427:$S$5009&lt;&gt;0, ABS(S2427-$AC$7),""),"")</f>
        <v/>
      </c>
      <c r="U2427" s="146" t="str">
        <f>IFERROR(IF(S2427:$S$5009&lt;&gt;0, (T2427-$AB$16)^2,""),"")</f>
        <v/>
      </c>
      <c r="V2427" s="147" t="str">
        <f>IF(Data!C2431="","",C2431)</f>
        <v/>
      </c>
      <c r="W2427" s="146" t="str">
        <f>IFERROR(IF(V2427:$V$5009&lt;&gt;0, ABS(C2431-$AC$8),""),"")</f>
        <v/>
      </c>
      <c r="X2427" s="146" t="str">
        <f>IFERROR(IF(V2427:$V$5009&lt;&gt;0, (W2427-$AB$17)^2,""),"")</f>
        <v/>
      </c>
    </row>
    <row r="2428" spans="1:24" ht="23">
      <c r="A2428" s="154">
        <v>2419</v>
      </c>
      <c r="B2428" s="127" t="str">
        <f>IF(Data!B2428:$B$5009&lt;&gt;"",Data!B2428,"")</f>
        <v/>
      </c>
      <c r="C2428" s="127" t="str">
        <f>IF(Data!$C2428:C$5009&lt;&gt;"",Data!C2428,"")</f>
        <v/>
      </c>
      <c r="S2428" s="145" t="str">
        <f>IF(Data!B2432="","",B2432)</f>
        <v/>
      </c>
      <c r="T2428" s="146" t="str">
        <f>IFERROR(IF(S2428:$S$5009&lt;&gt;0, ABS(S2428-$AC$7),""),"")</f>
        <v/>
      </c>
      <c r="U2428" s="146" t="str">
        <f>IFERROR(IF(S2428:$S$5009&lt;&gt;0, (T2428-$AB$16)^2,""),"")</f>
        <v/>
      </c>
      <c r="V2428" s="147" t="str">
        <f>IF(Data!C2432="","",C2432)</f>
        <v/>
      </c>
      <c r="W2428" s="146" t="str">
        <f>IFERROR(IF(V2428:$V$5009&lt;&gt;0, ABS(C2432-$AC$8),""),"")</f>
        <v/>
      </c>
      <c r="X2428" s="146" t="str">
        <f>IFERROR(IF(V2428:$V$5009&lt;&gt;0, (W2428-$AB$17)^2,""),"")</f>
        <v/>
      </c>
    </row>
    <row r="2429" spans="1:24" ht="23">
      <c r="A2429" s="155">
        <v>2420</v>
      </c>
      <c r="B2429" s="127" t="str">
        <f>IF(Data!B2429:$B$5009&lt;&gt;"",Data!B2429,"")</f>
        <v/>
      </c>
      <c r="C2429" s="127" t="str">
        <f>IF(Data!$C2429:C$5009&lt;&gt;"",Data!C2429,"")</f>
        <v/>
      </c>
      <c r="S2429" s="145" t="str">
        <f>IF(Data!B2433="","",B2433)</f>
        <v/>
      </c>
      <c r="T2429" s="146" t="str">
        <f>IFERROR(IF(S2429:$S$5009&lt;&gt;0, ABS(S2429-$AC$7),""),"")</f>
        <v/>
      </c>
      <c r="U2429" s="146" t="str">
        <f>IFERROR(IF(S2429:$S$5009&lt;&gt;0, (T2429-$AB$16)^2,""),"")</f>
        <v/>
      </c>
      <c r="V2429" s="147" t="str">
        <f>IF(Data!C2433="","",C2433)</f>
        <v/>
      </c>
      <c r="W2429" s="146" t="str">
        <f>IFERROR(IF(V2429:$V$5009&lt;&gt;0, ABS(C2433-$AC$8),""),"")</f>
        <v/>
      </c>
      <c r="X2429" s="146" t="str">
        <f>IFERROR(IF(V2429:$V$5009&lt;&gt;0, (W2429-$AB$17)^2,""),"")</f>
        <v/>
      </c>
    </row>
    <row r="2430" spans="1:24" ht="23">
      <c r="A2430" s="154">
        <v>2421</v>
      </c>
      <c r="B2430" s="127" t="str">
        <f>IF(Data!B2430:$B$5009&lt;&gt;"",Data!B2430,"")</f>
        <v/>
      </c>
      <c r="C2430" s="127" t="str">
        <f>IF(Data!$C2430:C$5009&lt;&gt;"",Data!C2430,"")</f>
        <v/>
      </c>
      <c r="S2430" s="145" t="str">
        <f>IF(Data!B2434="","",B2434)</f>
        <v/>
      </c>
      <c r="T2430" s="146" t="str">
        <f>IFERROR(IF(S2430:$S$5009&lt;&gt;0, ABS(S2430-$AC$7),""),"")</f>
        <v/>
      </c>
      <c r="U2430" s="146" t="str">
        <f>IFERROR(IF(S2430:$S$5009&lt;&gt;0, (T2430-$AB$16)^2,""),"")</f>
        <v/>
      </c>
      <c r="V2430" s="147" t="str">
        <f>IF(Data!C2434="","",C2434)</f>
        <v/>
      </c>
      <c r="W2430" s="146" t="str">
        <f>IFERROR(IF(V2430:$V$5009&lt;&gt;0, ABS(C2434-$AC$8),""),"")</f>
        <v/>
      </c>
      <c r="X2430" s="146" t="str">
        <f>IFERROR(IF(V2430:$V$5009&lt;&gt;0, (W2430-$AB$17)^2,""),"")</f>
        <v/>
      </c>
    </row>
    <row r="2431" spans="1:24" ht="23">
      <c r="A2431" s="155">
        <v>2422</v>
      </c>
      <c r="B2431" s="127" t="str">
        <f>IF(Data!B2431:$B$5009&lt;&gt;"",Data!B2431,"")</f>
        <v/>
      </c>
      <c r="C2431" s="127" t="str">
        <f>IF(Data!$C2431:C$5009&lt;&gt;"",Data!C2431,"")</f>
        <v/>
      </c>
      <c r="S2431" s="145" t="str">
        <f>IF(Data!B2435="","",B2435)</f>
        <v/>
      </c>
      <c r="T2431" s="146" t="str">
        <f>IFERROR(IF(S2431:$S$5009&lt;&gt;0, ABS(S2431-$AC$7),""),"")</f>
        <v/>
      </c>
      <c r="U2431" s="146" t="str">
        <f>IFERROR(IF(S2431:$S$5009&lt;&gt;0, (T2431-$AB$16)^2,""),"")</f>
        <v/>
      </c>
      <c r="V2431" s="147" t="str">
        <f>IF(Data!C2435="","",C2435)</f>
        <v/>
      </c>
      <c r="W2431" s="146" t="str">
        <f>IFERROR(IF(V2431:$V$5009&lt;&gt;0, ABS(C2435-$AC$8),""),"")</f>
        <v/>
      </c>
      <c r="X2431" s="146" t="str">
        <f>IFERROR(IF(V2431:$V$5009&lt;&gt;0, (W2431-$AB$17)^2,""),"")</f>
        <v/>
      </c>
    </row>
    <row r="2432" spans="1:24" ht="23">
      <c r="A2432" s="154">
        <v>2423</v>
      </c>
      <c r="B2432" s="127" t="str">
        <f>IF(Data!B2432:$B$5009&lt;&gt;"",Data!B2432,"")</f>
        <v/>
      </c>
      <c r="C2432" s="127" t="str">
        <f>IF(Data!$C2432:C$5009&lt;&gt;"",Data!C2432,"")</f>
        <v/>
      </c>
      <c r="S2432" s="145" t="str">
        <f>IF(Data!B2436="","",B2436)</f>
        <v/>
      </c>
      <c r="T2432" s="146" t="str">
        <f>IFERROR(IF(S2432:$S$5009&lt;&gt;0, ABS(S2432-$AC$7),""),"")</f>
        <v/>
      </c>
      <c r="U2432" s="146" t="str">
        <f>IFERROR(IF(S2432:$S$5009&lt;&gt;0, (T2432-$AB$16)^2,""),"")</f>
        <v/>
      </c>
      <c r="V2432" s="147" t="str">
        <f>IF(Data!C2436="","",C2436)</f>
        <v/>
      </c>
      <c r="W2432" s="146" t="str">
        <f>IFERROR(IF(V2432:$V$5009&lt;&gt;0, ABS(C2436-$AC$8),""),"")</f>
        <v/>
      </c>
      <c r="X2432" s="146" t="str">
        <f>IFERROR(IF(V2432:$V$5009&lt;&gt;0, (W2432-$AB$17)^2,""),"")</f>
        <v/>
      </c>
    </row>
    <row r="2433" spans="1:24" ht="23">
      <c r="A2433" s="155">
        <v>2424</v>
      </c>
      <c r="B2433" s="127" t="str">
        <f>IF(Data!B2433:$B$5009&lt;&gt;"",Data!B2433,"")</f>
        <v/>
      </c>
      <c r="C2433" s="127" t="str">
        <f>IF(Data!$C2433:C$5009&lt;&gt;"",Data!C2433,"")</f>
        <v/>
      </c>
      <c r="S2433" s="145" t="str">
        <f>IF(Data!B2437="","",B2437)</f>
        <v/>
      </c>
      <c r="T2433" s="146" t="str">
        <f>IFERROR(IF(S2433:$S$5009&lt;&gt;0, ABS(S2433-$AC$7),""),"")</f>
        <v/>
      </c>
      <c r="U2433" s="146" t="str">
        <f>IFERROR(IF(S2433:$S$5009&lt;&gt;0, (T2433-$AB$16)^2,""),"")</f>
        <v/>
      </c>
      <c r="V2433" s="147" t="str">
        <f>IF(Data!C2437="","",C2437)</f>
        <v/>
      </c>
      <c r="W2433" s="146" t="str">
        <f>IFERROR(IF(V2433:$V$5009&lt;&gt;0, ABS(C2437-$AC$8),""),"")</f>
        <v/>
      </c>
      <c r="X2433" s="146" t="str">
        <f>IFERROR(IF(V2433:$V$5009&lt;&gt;0, (W2433-$AB$17)^2,""),"")</f>
        <v/>
      </c>
    </row>
    <row r="2434" spans="1:24" ht="23">
      <c r="A2434" s="154">
        <v>2425</v>
      </c>
      <c r="B2434" s="127" t="str">
        <f>IF(Data!B2434:$B$5009&lt;&gt;"",Data!B2434,"")</f>
        <v/>
      </c>
      <c r="C2434" s="127" t="str">
        <f>IF(Data!$C2434:C$5009&lt;&gt;"",Data!C2434,"")</f>
        <v/>
      </c>
      <c r="S2434" s="145" t="str">
        <f>IF(Data!B2438="","",B2438)</f>
        <v/>
      </c>
      <c r="T2434" s="146" t="str">
        <f>IFERROR(IF(S2434:$S$5009&lt;&gt;0, ABS(S2434-$AC$7),""),"")</f>
        <v/>
      </c>
      <c r="U2434" s="146" t="str">
        <f>IFERROR(IF(S2434:$S$5009&lt;&gt;0, (T2434-$AB$16)^2,""),"")</f>
        <v/>
      </c>
      <c r="V2434" s="147" t="str">
        <f>IF(Data!C2438="","",C2438)</f>
        <v/>
      </c>
      <c r="W2434" s="146" t="str">
        <f>IFERROR(IF(V2434:$V$5009&lt;&gt;0, ABS(C2438-$AC$8),""),"")</f>
        <v/>
      </c>
      <c r="X2434" s="146" t="str">
        <f>IFERROR(IF(V2434:$V$5009&lt;&gt;0, (W2434-$AB$17)^2,""),"")</f>
        <v/>
      </c>
    </row>
    <row r="2435" spans="1:24" ht="23">
      <c r="A2435" s="155">
        <v>2426</v>
      </c>
      <c r="B2435" s="127" t="str">
        <f>IF(Data!B2435:$B$5009&lt;&gt;"",Data!B2435,"")</f>
        <v/>
      </c>
      <c r="C2435" s="127" t="str">
        <f>IF(Data!$C2435:C$5009&lt;&gt;"",Data!C2435,"")</f>
        <v/>
      </c>
      <c r="S2435" s="145" t="str">
        <f>IF(Data!B2439="","",B2439)</f>
        <v/>
      </c>
      <c r="T2435" s="146" t="str">
        <f>IFERROR(IF(S2435:$S$5009&lt;&gt;0, ABS(S2435-$AC$7),""),"")</f>
        <v/>
      </c>
      <c r="U2435" s="146" t="str">
        <f>IFERROR(IF(S2435:$S$5009&lt;&gt;0, (T2435-$AB$16)^2,""),"")</f>
        <v/>
      </c>
      <c r="V2435" s="147" t="str">
        <f>IF(Data!C2439="","",C2439)</f>
        <v/>
      </c>
      <c r="W2435" s="146" t="str">
        <f>IFERROR(IF(V2435:$V$5009&lt;&gt;0, ABS(C2439-$AC$8),""),"")</f>
        <v/>
      </c>
      <c r="X2435" s="146" t="str">
        <f>IFERROR(IF(V2435:$V$5009&lt;&gt;0, (W2435-$AB$17)^2,""),"")</f>
        <v/>
      </c>
    </row>
    <row r="2436" spans="1:24" ht="23">
      <c r="A2436" s="154">
        <v>2427</v>
      </c>
      <c r="B2436" s="127" t="str">
        <f>IF(Data!B2436:$B$5009&lt;&gt;"",Data!B2436,"")</f>
        <v/>
      </c>
      <c r="C2436" s="127" t="str">
        <f>IF(Data!$C2436:C$5009&lt;&gt;"",Data!C2436,"")</f>
        <v/>
      </c>
      <c r="S2436" s="145" t="str">
        <f>IF(Data!B2440="","",B2440)</f>
        <v/>
      </c>
      <c r="T2436" s="146" t="str">
        <f>IFERROR(IF(S2436:$S$5009&lt;&gt;0, ABS(S2436-$AC$7),""),"")</f>
        <v/>
      </c>
      <c r="U2436" s="146" t="str">
        <f>IFERROR(IF(S2436:$S$5009&lt;&gt;0, (T2436-$AB$16)^2,""),"")</f>
        <v/>
      </c>
      <c r="V2436" s="147" t="str">
        <f>IF(Data!C2440="","",C2440)</f>
        <v/>
      </c>
      <c r="W2436" s="146" t="str">
        <f>IFERROR(IF(V2436:$V$5009&lt;&gt;0, ABS(C2440-$AC$8),""),"")</f>
        <v/>
      </c>
      <c r="X2436" s="146" t="str">
        <f>IFERROR(IF(V2436:$V$5009&lt;&gt;0, (W2436-$AB$17)^2,""),"")</f>
        <v/>
      </c>
    </row>
    <row r="2437" spans="1:24" ht="23">
      <c r="A2437" s="155">
        <v>2428</v>
      </c>
      <c r="B2437" s="127" t="str">
        <f>IF(Data!B2437:$B$5009&lt;&gt;"",Data!B2437,"")</f>
        <v/>
      </c>
      <c r="C2437" s="127" t="str">
        <f>IF(Data!$C2437:C$5009&lt;&gt;"",Data!C2437,"")</f>
        <v/>
      </c>
      <c r="S2437" s="145" t="str">
        <f>IF(Data!B2441="","",B2441)</f>
        <v/>
      </c>
      <c r="T2437" s="146" t="str">
        <f>IFERROR(IF(S2437:$S$5009&lt;&gt;0, ABS(S2437-$AC$7),""),"")</f>
        <v/>
      </c>
      <c r="U2437" s="146" t="str">
        <f>IFERROR(IF(S2437:$S$5009&lt;&gt;0, (T2437-$AB$16)^2,""),"")</f>
        <v/>
      </c>
      <c r="V2437" s="147" t="str">
        <f>IF(Data!C2441="","",C2441)</f>
        <v/>
      </c>
      <c r="W2437" s="146" t="str">
        <f>IFERROR(IF(V2437:$V$5009&lt;&gt;0, ABS(C2441-$AC$8),""),"")</f>
        <v/>
      </c>
      <c r="X2437" s="146" t="str">
        <f>IFERROR(IF(V2437:$V$5009&lt;&gt;0, (W2437-$AB$17)^2,""),"")</f>
        <v/>
      </c>
    </row>
    <row r="2438" spans="1:24" ht="23">
      <c r="A2438" s="154">
        <v>2429</v>
      </c>
      <c r="B2438" s="127" t="str">
        <f>IF(Data!B2438:$B$5009&lt;&gt;"",Data!B2438,"")</f>
        <v/>
      </c>
      <c r="C2438" s="127" t="str">
        <f>IF(Data!$C2438:C$5009&lt;&gt;"",Data!C2438,"")</f>
        <v/>
      </c>
      <c r="S2438" s="145" t="str">
        <f>IF(Data!B2442="","",B2442)</f>
        <v/>
      </c>
      <c r="T2438" s="146" t="str">
        <f>IFERROR(IF(S2438:$S$5009&lt;&gt;0, ABS(S2438-$AC$7),""),"")</f>
        <v/>
      </c>
      <c r="U2438" s="146" t="str">
        <f>IFERROR(IF(S2438:$S$5009&lt;&gt;0, (T2438-$AB$16)^2,""),"")</f>
        <v/>
      </c>
      <c r="V2438" s="147" t="str">
        <f>IF(Data!C2442="","",C2442)</f>
        <v/>
      </c>
      <c r="W2438" s="146" t="str">
        <f>IFERROR(IF(V2438:$V$5009&lt;&gt;0, ABS(C2442-$AC$8),""),"")</f>
        <v/>
      </c>
      <c r="X2438" s="146" t="str">
        <f>IFERROR(IF(V2438:$V$5009&lt;&gt;0, (W2438-$AB$17)^2,""),"")</f>
        <v/>
      </c>
    </row>
    <row r="2439" spans="1:24" ht="23">
      <c r="A2439" s="155">
        <v>2430</v>
      </c>
      <c r="B2439" s="127" t="str">
        <f>IF(Data!B2439:$B$5009&lt;&gt;"",Data!B2439,"")</f>
        <v/>
      </c>
      <c r="C2439" s="127" t="str">
        <f>IF(Data!$C2439:C$5009&lt;&gt;"",Data!C2439,"")</f>
        <v/>
      </c>
      <c r="S2439" s="145" t="str">
        <f>IF(Data!B2443="","",B2443)</f>
        <v/>
      </c>
      <c r="T2439" s="146" t="str">
        <f>IFERROR(IF(S2439:$S$5009&lt;&gt;0, ABS(S2439-$AC$7),""),"")</f>
        <v/>
      </c>
      <c r="U2439" s="146" t="str">
        <f>IFERROR(IF(S2439:$S$5009&lt;&gt;0, (T2439-$AB$16)^2,""),"")</f>
        <v/>
      </c>
      <c r="V2439" s="147" t="str">
        <f>IF(Data!C2443="","",C2443)</f>
        <v/>
      </c>
      <c r="W2439" s="146" t="str">
        <f>IFERROR(IF(V2439:$V$5009&lt;&gt;0, ABS(C2443-$AC$8),""),"")</f>
        <v/>
      </c>
      <c r="X2439" s="146" t="str">
        <f>IFERROR(IF(V2439:$V$5009&lt;&gt;0, (W2439-$AB$17)^2,""),"")</f>
        <v/>
      </c>
    </row>
    <row r="2440" spans="1:24" ht="23">
      <c r="A2440" s="154">
        <v>2431</v>
      </c>
      <c r="B2440" s="127" t="str">
        <f>IF(Data!B2440:$B$5009&lt;&gt;"",Data!B2440,"")</f>
        <v/>
      </c>
      <c r="C2440" s="127" t="str">
        <f>IF(Data!$C2440:C$5009&lt;&gt;"",Data!C2440,"")</f>
        <v/>
      </c>
      <c r="S2440" s="145" t="str">
        <f>IF(Data!B2444="","",B2444)</f>
        <v/>
      </c>
      <c r="T2440" s="146" t="str">
        <f>IFERROR(IF(S2440:$S$5009&lt;&gt;0, ABS(S2440-$AC$7),""),"")</f>
        <v/>
      </c>
      <c r="U2440" s="146" t="str">
        <f>IFERROR(IF(S2440:$S$5009&lt;&gt;0, (T2440-$AB$16)^2,""),"")</f>
        <v/>
      </c>
      <c r="V2440" s="147" t="str">
        <f>IF(Data!C2444="","",C2444)</f>
        <v/>
      </c>
      <c r="W2440" s="146" t="str">
        <f>IFERROR(IF(V2440:$V$5009&lt;&gt;0, ABS(C2444-$AC$8),""),"")</f>
        <v/>
      </c>
      <c r="X2440" s="146" t="str">
        <f>IFERROR(IF(V2440:$V$5009&lt;&gt;0, (W2440-$AB$17)^2,""),"")</f>
        <v/>
      </c>
    </row>
    <row r="2441" spans="1:24" ht="23">
      <c r="A2441" s="155">
        <v>2432</v>
      </c>
      <c r="B2441" s="127" t="str">
        <f>IF(Data!B2441:$B$5009&lt;&gt;"",Data!B2441,"")</f>
        <v/>
      </c>
      <c r="C2441" s="127" t="str">
        <f>IF(Data!$C2441:C$5009&lt;&gt;"",Data!C2441,"")</f>
        <v/>
      </c>
      <c r="S2441" s="145" t="str">
        <f>IF(Data!B2445="","",B2445)</f>
        <v/>
      </c>
      <c r="T2441" s="146" t="str">
        <f>IFERROR(IF(S2441:$S$5009&lt;&gt;0, ABS(S2441-$AC$7),""),"")</f>
        <v/>
      </c>
      <c r="U2441" s="146" t="str">
        <f>IFERROR(IF(S2441:$S$5009&lt;&gt;0, (T2441-$AB$16)^2,""),"")</f>
        <v/>
      </c>
      <c r="V2441" s="147" t="str">
        <f>IF(Data!C2445="","",C2445)</f>
        <v/>
      </c>
      <c r="W2441" s="146" t="str">
        <f>IFERROR(IF(V2441:$V$5009&lt;&gt;0, ABS(C2445-$AC$8),""),"")</f>
        <v/>
      </c>
      <c r="X2441" s="146" t="str">
        <f>IFERROR(IF(V2441:$V$5009&lt;&gt;0, (W2441-$AB$17)^2,""),"")</f>
        <v/>
      </c>
    </row>
    <row r="2442" spans="1:24" ht="23">
      <c r="A2442" s="154">
        <v>2433</v>
      </c>
      <c r="B2442" s="127" t="str">
        <f>IF(Data!B2442:$B$5009&lt;&gt;"",Data!B2442,"")</f>
        <v/>
      </c>
      <c r="C2442" s="127" t="str">
        <f>IF(Data!$C2442:C$5009&lt;&gt;"",Data!C2442,"")</f>
        <v/>
      </c>
      <c r="S2442" s="145" t="str">
        <f>IF(Data!B2446="","",B2446)</f>
        <v/>
      </c>
      <c r="T2442" s="146" t="str">
        <f>IFERROR(IF(S2442:$S$5009&lt;&gt;0, ABS(S2442-$AC$7),""),"")</f>
        <v/>
      </c>
      <c r="U2442" s="146" t="str">
        <f>IFERROR(IF(S2442:$S$5009&lt;&gt;0, (T2442-$AB$16)^2,""),"")</f>
        <v/>
      </c>
      <c r="V2442" s="147" t="str">
        <f>IF(Data!C2446="","",C2446)</f>
        <v/>
      </c>
      <c r="W2442" s="146" t="str">
        <f>IFERROR(IF(V2442:$V$5009&lt;&gt;0, ABS(C2446-$AC$8),""),"")</f>
        <v/>
      </c>
      <c r="X2442" s="146" t="str">
        <f>IFERROR(IF(V2442:$V$5009&lt;&gt;0, (W2442-$AB$17)^2,""),"")</f>
        <v/>
      </c>
    </row>
    <row r="2443" spans="1:24" ht="23">
      <c r="A2443" s="155">
        <v>2434</v>
      </c>
      <c r="B2443" s="127" t="str">
        <f>IF(Data!B2443:$B$5009&lt;&gt;"",Data!B2443,"")</f>
        <v/>
      </c>
      <c r="C2443" s="127" t="str">
        <f>IF(Data!$C2443:C$5009&lt;&gt;"",Data!C2443,"")</f>
        <v/>
      </c>
      <c r="S2443" s="145" t="str">
        <f>IF(Data!B2447="","",B2447)</f>
        <v/>
      </c>
      <c r="T2443" s="146" t="str">
        <f>IFERROR(IF(S2443:$S$5009&lt;&gt;0, ABS(S2443-$AC$7),""),"")</f>
        <v/>
      </c>
      <c r="U2443" s="146" t="str">
        <f>IFERROR(IF(S2443:$S$5009&lt;&gt;0, (T2443-$AB$16)^2,""),"")</f>
        <v/>
      </c>
      <c r="V2443" s="147" t="str">
        <f>IF(Data!C2447="","",C2447)</f>
        <v/>
      </c>
      <c r="W2443" s="146" t="str">
        <f>IFERROR(IF(V2443:$V$5009&lt;&gt;0, ABS(C2447-$AC$8),""),"")</f>
        <v/>
      </c>
      <c r="X2443" s="146" t="str">
        <f>IFERROR(IF(V2443:$V$5009&lt;&gt;0, (W2443-$AB$17)^2,""),"")</f>
        <v/>
      </c>
    </row>
    <row r="2444" spans="1:24" ht="23">
      <c r="A2444" s="154">
        <v>2435</v>
      </c>
      <c r="B2444" s="127" t="str">
        <f>IF(Data!B2444:$B$5009&lt;&gt;"",Data!B2444,"")</f>
        <v/>
      </c>
      <c r="C2444" s="127" t="str">
        <f>IF(Data!$C2444:C$5009&lt;&gt;"",Data!C2444,"")</f>
        <v/>
      </c>
      <c r="S2444" s="145" t="str">
        <f>IF(Data!B2448="","",B2448)</f>
        <v/>
      </c>
      <c r="T2444" s="146" t="str">
        <f>IFERROR(IF(S2444:$S$5009&lt;&gt;0, ABS(S2444-$AC$7),""),"")</f>
        <v/>
      </c>
      <c r="U2444" s="146" t="str">
        <f>IFERROR(IF(S2444:$S$5009&lt;&gt;0, (T2444-$AB$16)^2,""),"")</f>
        <v/>
      </c>
      <c r="V2444" s="147" t="str">
        <f>IF(Data!C2448="","",C2448)</f>
        <v/>
      </c>
      <c r="W2444" s="146" t="str">
        <f>IFERROR(IF(V2444:$V$5009&lt;&gt;0, ABS(C2448-$AC$8),""),"")</f>
        <v/>
      </c>
      <c r="X2444" s="146" t="str">
        <f>IFERROR(IF(V2444:$V$5009&lt;&gt;0, (W2444-$AB$17)^2,""),"")</f>
        <v/>
      </c>
    </row>
    <row r="2445" spans="1:24" ht="23">
      <c r="A2445" s="155">
        <v>2436</v>
      </c>
      <c r="B2445" s="127" t="str">
        <f>IF(Data!B2445:$B$5009&lt;&gt;"",Data!B2445,"")</f>
        <v/>
      </c>
      <c r="C2445" s="127" t="str">
        <f>IF(Data!$C2445:C$5009&lt;&gt;"",Data!C2445,"")</f>
        <v/>
      </c>
      <c r="S2445" s="145" t="str">
        <f>IF(Data!B2449="","",B2449)</f>
        <v/>
      </c>
      <c r="T2445" s="146" t="str">
        <f>IFERROR(IF(S2445:$S$5009&lt;&gt;0, ABS(S2445-$AC$7),""),"")</f>
        <v/>
      </c>
      <c r="U2445" s="146" t="str">
        <f>IFERROR(IF(S2445:$S$5009&lt;&gt;0, (T2445-$AB$16)^2,""),"")</f>
        <v/>
      </c>
      <c r="V2445" s="147" t="str">
        <f>IF(Data!C2449="","",C2449)</f>
        <v/>
      </c>
      <c r="W2445" s="146" t="str">
        <f>IFERROR(IF(V2445:$V$5009&lt;&gt;0, ABS(C2449-$AC$8),""),"")</f>
        <v/>
      </c>
      <c r="X2445" s="146" t="str">
        <f>IFERROR(IF(V2445:$V$5009&lt;&gt;0, (W2445-$AB$17)^2,""),"")</f>
        <v/>
      </c>
    </row>
    <row r="2446" spans="1:24" ht="23">
      <c r="A2446" s="154">
        <v>2437</v>
      </c>
      <c r="B2446" s="127" t="str">
        <f>IF(Data!B2446:$B$5009&lt;&gt;"",Data!B2446,"")</f>
        <v/>
      </c>
      <c r="C2446" s="127" t="str">
        <f>IF(Data!$C2446:C$5009&lt;&gt;"",Data!C2446,"")</f>
        <v/>
      </c>
      <c r="S2446" s="145" t="str">
        <f>IF(Data!B2450="","",B2450)</f>
        <v/>
      </c>
      <c r="T2446" s="146" t="str">
        <f>IFERROR(IF(S2446:$S$5009&lt;&gt;0, ABS(S2446-$AC$7),""),"")</f>
        <v/>
      </c>
      <c r="U2446" s="146" t="str">
        <f>IFERROR(IF(S2446:$S$5009&lt;&gt;0, (T2446-$AB$16)^2,""),"")</f>
        <v/>
      </c>
      <c r="V2446" s="147" t="str">
        <f>IF(Data!C2450="","",C2450)</f>
        <v/>
      </c>
      <c r="W2446" s="146" t="str">
        <f>IFERROR(IF(V2446:$V$5009&lt;&gt;0, ABS(C2450-$AC$8),""),"")</f>
        <v/>
      </c>
      <c r="X2446" s="146" t="str">
        <f>IFERROR(IF(V2446:$V$5009&lt;&gt;0, (W2446-$AB$17)^2,""),"")</f>
        <v/>
      </c>
    </row>
    <row r="2447" spans="1:24" ht="23">
      <c r="A2447" s="155">
        <v>2438</v>
      </c>
      <c r="B2447" s="127" t="str">
        <f>IF(Data!B2447:$B$5009&lt;&gt;"",Data!B2447,"")</f>
        <v/>
      </c>
      <c r="C2447" s="127" t="str">
        <f>IF(Data!$C2447:C$5009&lt;&gt;"",Data!C2447,"")</f>
        <v/>
      </c>
      <c r="S2447" s="145" t="str">
        <f>IF(Data!B2451="","",B2451)</f>
        <v/>
      </c>
      <c r="T2447" s="146" t="str">
        <f>IFERROR(IF(S2447:$S$5009&lt;&gt;0, ABS(S2447-$AC$7),""),"")</f>
        <v/>
      </c>
      <c r="U2447" s="146" t="str">
        <f>IFERROR(IF(S2447:$S$5009&lt;&gt;0, (T2447-$AB$16)^2,""),"")</f>
        <v/>
      </c>
      <c r="V2447" s="147" t="str">
        <f>IF(Data!C2451="","",C2451)</f>
        <v/>
      </c>
      <c r="W2447" s="146" t="str">
        <f>IFERROR(IF(V2447:$V$5009&lt;&gt;0, ABS(C2451-$AC$8),""),"")</f>
        <v/>
      </c>
      <c r="X2447" s="146" t="str">
        <f>IFERROR(IF(V2447:$V$5009&lt;&gt;0, (W2447-$AB$17)^2,""),"")</f>
        <v/>
      </c>
    </row>
    <row r="2448" spans="1:24" ht="23">
      <c r="A2448" s="154">
        <v>2439</v>
      </c>
      <c r="B2448" s="127" t="str">
        <f>IF(Data!B2448:$B$5009&lt;&gt;"",Data!B2448,"")</f>
        <v/>
      </c>
      <c r="C2448" s="127" t="str">
        <f>IF(Data!$C2448:C$5009&lt;&gt;"",Data!C2448,"")</f>
        <v/>
      </c>
      <c r="S2448" s="145" t="str">
        <f>IF(Data!B2452="","",B2452)</f>
        <v/>
      </c>
      <c r="T2448" s="146" t="str">
        <f>IFERROR(IF(S2448:$S$5009&lt;&gt;0, ABS(S2448-$AC$7),""),"")</f>
        <v/>
      </c>
      <c r="U2448" s="146" t="str">
        <f>IFERROR(IF(S2448:$S$5009&lt;&gt;0, (T2448-$AB$16)^2,""),"")</f>
        <v/>
      </c>
      <c r="V2448" s="147" t="str">
        <f>IF(Data!C2452="","",C2452)</f>
        <v/>
      </c>
      <c r="W2448" s="146" t="str">
        <f>IFERROR(IF(V2448:$V$5009&lt;&gt;0, ABS(C2452-$AC$8),""),"")</f>
        <v/>
      </c>
      <c r="X2448" s="146" t="str">
        <f>IFERROR(IF(V2448:$V$5009&lt;&gt;0, (W2448-$AB$17)^2,""),"")</f>
        <v/>
      </c>
    </row>
    <row r="2449" spans="1:24" ht="23">
      <c r="A2449" s="155">
        <v>2440</v>
      </c>
      <c r="B2449" s="127" t="str">
        <f>IF(Data!B2449:$B$5009&lt;&gt;"",Data!B2449,"")</f>
        <v/>
      </c>
      <c r="C2449" s="127" t="str">
        <f>IF(Data!$C2449:C$5009&lt;&gt;"",Data!C2449,"")</f>
        <v/>
      </c>
      <c r="S2449" s="145" t="str">
        <f>IF(Data!B2453="","",B2453)</f>
        <v/>
      </c>
      <c r="T2449" s="146" t="str">
        <f>IFERROR(IF(S2449:$S$5009&lt;&gt;0, ABS(S2449-$AC$7),""),"")</f>
        <v/>
      </c>
      <c r="U2449" s="146" t="str">
        <f>IFERROR(IF(S2449:$S$5009&lt;&gt;0, (T2449-$AB$16)^2,""),"")</f>
        <v/>
      </c>
      <c r="V2449" s="147" t="str">
        <f>IF(Data!C2453="","",C2453)</f>
        <v/>
      </c>
      <c r="W2449" s="146" t="str">
        <f>IFERROR(IF(V2449:$V$5009&lt;&gt;0, ABS(C2453-$AC$8),""),"")</f>
        <v/>
      </c>
      <c r="X2449" s="146" t="str">
        <f>IFERROR(IF(V2449:$V$5009&lt;&gt;0, (W2449-$AB$17)^2,""),"")</f>
        <v/>
      </c>
    </row>
    <row r="2450" spans="1:24" ht="23">
      <c r="A2450" s="154">
        <v>2441</v>
      </c>
      <c r="B2450" s="127" t="str">
        <f>IF(Data!B2450:$B$5009&lt;&gt;"",Data!B2450,"")</f>
        <v/>
      </c>
      <c r="C2450" s="127" t="str">
        <f>IF(Data!$C2450:C$5009&lt;&gt;"",Data!C2450,"")</f>
        <v/>
      </c>
      <c r="S2450" s="145" t="str">
        <f>IF(Data!B2454="","",B2454)</f>
        <v/>
      </c>
      <c r="T2450" s="146" t="str">
        <f>IFERROR(IF(S2450:$S$5009&lt;&gt;0, ABS(S2450-$AC$7),""),"")</f>
        <v/>
      </c>
      <c r="U2450" s="146" t="str">
        <f>IFERROR(IF(S2450:$S$5009&lt;&gt;0, (T2450-$AB$16)^2,""),"")</f>
        <v/>
      </c>
      <c r="V2450" s="147" t="str">
        <f>IF(Data!C2454="","",C2454)</f>
        <v/>
      </c>
      <c r="W2450" s="146" t="str">
        <f>IFERROR(IF(V2450:$V$5009&lt;&gt;0, ABS(C2454-$AC$8),""),"")</f>
        <v/>
      </c>
      <c r="X2450" s="146" t="str">
        <f>IFERROR(IF(V2450:$V$5009&lt;&gt;0, (W2450-$AB$17)^2,""),"")</f>
        <v/>
      </c>
    </row>
    <row r="2451" spans="1:24" ht="23">
      <c r="A2451" s="155">
        <v>2442</v>
      </c>
      <c r="B2451" s="127" t="str">
        <f>IF(Data!B2451:$B$5009&lt;&gt;"",Data!B2451,"")</f>
        <v/>
      </c>
      <c r="C2451" s="127" t="str">
        <f>IF(Data!$C2451:C$5009&lt;&gt;"",Data!C2451,"")</f>
        <v/>
      </c>
      <c r="S2451" s="145" t="str">
        <f>IF(Data!B2455="","",B2455)</f>
        <v/>
      </c>
      <c r="T2451" s="146" t="str">
        <f>IFERROR(IF(S2451:$S$5009&lt;&gt;0, ABS(S2451-$AC$7),""),"")</f>
        <v/>
      </c>
      <c r="U2451" s="146" t="str">
        <f>IFERROR(IF(S2451:$S$5009&lt;&gt;0, (T2451-$AB$16)^2,""),"")</f>
        <v/>
      </c>
      <c r="V2451" s="147" t="str">
        <f>IF(Data!C2455="","",C2455)</f>
        <v/>
      </c>
      <c r="W2451" s="146" t="str">
        <f>IFERROR(IF(V2451:$V$5009&lt;&gt;0, ABS(C2455-$AC$8),""),"")</f>
        <v/>
      </c>
      <c r="X2451" s="146" t="str">
        <f>IFERROR(IF(V2451:$V$5009&lt;&gt;0, (W2451-$AB$17)^2,""),"")</f>
        <v/>
      </c>
    </row>
    <row r="2452" spans="1:24" ht="23">
      <c r="A2452" s="154">
        <v>2443</v>
      </c>
      <c r="B2452" s="127" t="str">
        <f>IF(Data!B2452:$B$5009&lt;&gt;"",Data!B2452,"")</f>
        <v/>
      </c>
      <c r="C2452" s="127" t="str">
        <f>IF(Data!$C2452:C$5009&lt;&gt;"",Data!C2452,"")</f>
        <v/>
      </c>
      <c r="S2452" s="145" t="str">
        <f>IF(Data!B2456="","",B2456)</f>
        <v/>
      </c>
      <c r="T2452" s="146" t="str">
        <f>IFERROR(IF(S2452:$S$5009&lt;&gt;0, ABS(S2452-$AC$7),""),"")</f>
        <v/>
      </c>
      <c r="U2452" s="146" t="str">
        <f>IFERROR(IF(S2452:$S$5009&lt;&gt;0, (T2452-$AB$16)^2,""),"")</f>
        <v/>
      </c>
      <c r="V2452" s="147" t="str">
        <f>IF(Data!C2456="","",C2456)</f>
        <v/>
      </c>
      <c r="W2452" s="146" t="str">
        <f>IFERROR(IF(V2452:$V$5009&lt;&gt;0, ABS(C2456-$AC$8),""),"")</f>
        <v/>
      </c>
      <c r="X2452" s="146" t="str">
        <f>IFERROR(IF(V2452:$V$5009&lt;&gt;0, (W2452-$AB$17)^2,""),"")</f>
        <v/>
      </c>
    </row>
    <row r="2453" spans="1:24" ht="23">
      <c r="A2453" s="155">
        <v>2444</v>
      </c>
      <c r="B2453" s="127" t="str">
        <f>IF(Data!B2453:$B$5009&lt;&gt;"",Data!B2453,"")</f>
        <v/>
      </c>
      <c r="C2453" s="127" t="str">
        <f>IF(Data!$C2453:C$5009&lt;&gt;"",Data!C2453,"")</f>
        <v/>
      </c>
      <c r="S2453" s="145" t="str">
        <f>IF(Data!B2457="","",B2457)</f>
        <v/>
      </c>
      <c r="T2453" s="146" t="str">
        <f>IFERROR(IF(S2453:$S$5009&lt;&gt;0, ABS(S2453-$AC$7),""),"")</f>
        <v/>
      </c>
      <c r="U2453" s="146" t="str">
        <f>IFERROR(IF(S2453:$S$5009&lt;&gt;0, (T2453-$AB$16)^2,""),"")</f>
        <v/>
      </c>
      <c r="V2453" s="147" t="str">
        <f>IF(Data!C2457="","",C2457)</f>
        <v/>
      </c>
      <c r="W2453" s="146" t="str">
        <f>IFERROR(IF(V2453:$V$5009&lt;&gt;0, ABS(C2457-$AC$8),""),"")</f>
        <v/>
      </c>
      <c r="X2453" s="146" t="str">
        <f>IFERROR(IF(V2453:$V$5009&lt;&gt;0, (W2453-$AB$17)^2,""),"")</f>
        <v/>
      </c>
    </row>
    <row r="2454" spans="1:24" ht="23">
      <c r="A2454" s="154">
        <v>2445</v>
      </c>
      <c r="B2454" s="127" t="str">
        <f>IF(Data!B2454:$B$5009&lt;&gt;"",Data!B2454,"")</f>
        <v/>
      </c>
      <c r="C2454" s="127" t="str">
        <f>IF(Data!$C2454:C$5009&lt;&gt;"",Data!C2454,"")</f>
        <v/>
      </c>
      <c r="S2454" s="145" t="str">
        <f>IF(Data!B2458="","",B2458)</f>
        <v/>
      </c>
      <c r="T2454" s="146" t="str">
        <f>IFERROR(IF(S2454:$S$5009&lt;&gt;0, ABS(S2454-$AC$7),""),"")</f>
        <v/>
      </c>
      <c r="U2454" s="146" t="str">
        <f>IFERROR(IF(S2454:$S$5009&lt;&gt;0, (T2454-$AB$16)^2,""),"")</f>
        <v/>
      </c>
      <c r="V2454" s="147" t="str">
        <f>IF(Data!C2458="","",C2458)</f>
        <v/>
      </c>
      <c r="W2454" s="146" t="str">
        <f>IFERROR(IF(V2454:$V$5009&lt;&gt;0, ABS(C2458-$AC$8),""),"")</f>
        <v/>
      </c>
      <c r="X2454" s="146" t="str">
        <f>IFERROR(IF(V2454:$V$5009&lt;&gt;0, (W2454-$AB$17)^2,""),"")</f>
        <v/>
      </c>
    </row>
    <row r="2455" spans="1:24" ht="23">
      <c r="A2455" s="155">
        <v>2446</v>
      </c>
      <c r="B2455" s="127" t="str">
        <f>IF(Data!B2455:$B$5009&lt;&gt;"",Data!B2455,"")</f>
        <v/>
      </c>
      <c r="C2455" s="127" t="str">
        <f>IF(Data!$C2455:C$5009&lt;&gt;"",Data!C2455,"")</f>
        <v/>
      </c>
      <c r="S2455" s="145" t="str">
        <f>IF(Data!B2459="","",B2459)</f>
        <v/>
      </c>
      <c r="T2455" s="146" t="str">
        <f>IFERROR(IF(S2455:$S$5009&lt;&gt;0, ABS(S2455-$AC$7),""),"")</f>
        <v/>
      </c>
      <c r="U2455" s="146" t="str">
        <f>IFERROR(IF(S2455:$S$5009&lt;&gt;0, (T2455-$AB$16)^2,""),"")</f>
        <v/>
      </c>
      <c r="V2455" s="147" t="str">
        <f>IF(Data!C2459="","",C2459)</f>
        <v/>
      </c>
      <c r="W2455" s="146" t="str">
        <f>IFERROR(IF(V2455:$V$5009&lt;&gt;0, ABS(C2459-$AC$8),""),"")</f>
        <v/>
      </c>
      <c r="X2455" s="146" t="str">
        <f>IFERROR(IF(V2455:$V$5009&lt;&gt;0, (W2455-$AB$17)^2,""),"")</f>
        <v/>
      </c>
    </row>
    <row r="2456" spans="1:24" ht="23">
      <c r="A2456" s="154">
        <v>2447</v>
      </c>
      <c r="B2456" s="127" t="str">
        <f>IF(Data!B2456:$B$5009&lt;&gt;"",Data!B2456,"")</f>
        <v/>
      </c>
      <c r="C2456" s="127" t="str">
        <f>IF(Data!$C2456:C$5009&lt;&gt;"",Data!C2456,"")</f>
        <v/>
      </c>
      <c r="S2456" s="145" t="str">
        <f>IF(Data!B2460="","",B2460)</f>
        <v/>
      </c>
      <c r="T2456" s="146" t="str">
        <f>IFERROR(IF(S2456:$S$5009&lt;&gt;0, ABS(S2456-$AC$7),""),"")</f>
        <v/>
      </c>
      <c r="U2456" s="146" t="str">
        <f>IFERROR(IF(S2456:$S$5009&lt;&gt;0, (T2456-$AB$16)^2,""),"")</f>
        <v/>
      </c>
      <c r="V2456" s="147" t="str">
        <f>IF(Data!C2460="","",C2460)</f>
        <v/>
      </c>
      <c r="W2456" s="146" t="str">
        <f>IFERROR(IF(V2456:$V$5009&lt;&gt;0, ABS(C2460-$AC$8),""),"")</f>
        <v/>
      </c>
      <c r="X2456" s="146" t="str">
        <f>IFERROR(IF(V2456:$V$5009&lt;&gt;0, (W2456-$AB$17)^2,""),"")</f>
        <v/>
      </c>
    </row>
    <row r="2457" spans="1:24" ht="23">
      <c r="A2457" s="155">
        <v>2448</v>
      </c>
      <c r="B2457" s="127" t="str">
        <f>IF(Data!B2457:$B$5009&lt;&gt;"",Data!B2457,"")</f>
        <v/>
      </c>
      <c r="C2457" s="127" t="str">
        <f>IF(Data!$C2457:C$5009&lt;&gt;"",Data!C2457,"")</f>
        <v/>
      </c>
      <c r="S2457" s="145" t="str">
        <f>IF(Data!B2461="","",B2461)</f>
        <v/>
      </c>
      <c r="T2457" s="146" t="str">
        <f>IFERROR(IF(S2457:$S$5009&lt;&gt;0, ABS(S2457-$AC$7),""),"")</f>
        <v/>
      </c>
      <c r="U2457" s="146" t="str">
        <f>IFERROR(IF(S2457:$S$5009&lt;&gt;0, (T2457-$AB$16)^2,""),"")</f>
        <v/>
      </c>
      <c r="V2457" s="147" t="str">
        <f>IF(Data!C2461="","",C2461)</f>
        <v/>
      </c>
      <c r="W2457" s="146" t="str">
        <f>IFERROR(IF(V2457:$V$5009&lt;&gt;0, ABS(C2461-$AC$8),""),"")</f>
        <v/>
      </c>
      <c r="X2457" s="146" t="str">
        <f>IFERROR(IF(V2457:$V$5009&lt;&gt;0, (W2457-$AB$17)^2,""),"")</f>
        <v/>
      </c>
    </row>
    <row r="2458" spans="1:24" ht="23">
      <c r="A2458" s="154">
        <v>2449</v>
      </c>
      <c r="B2458" s="127" t="str">
        <f>IF(Data!B2458:$B$5009&lt;&gt;"",Data!B2458,"")</f>
        <v/>
      </c>
      <c r="C2458" s="127" t="str">
        <f>IF(Data!$C2458:C$5009&lt;&gt;"",Data!C2458,"")</f>
        <v/>
      </c>
      <c r="S2458" s="145" t="str">
        <f>IF(Data!B2462="","",B2462)</f>
        <v/>
      </c>
      <c r="T2458" s="146" t="str">
        <f>IFERROR(IF(S2458:$S$5009&lt;&gt;0, ABS(S2458-$AC$7),""),"")</f>
        <v/>
      </c>
      <c r="U2458" s="146" t="str">
        <f>IFERROR(IF(S2458:$S$5009&lt;&gt;0, (T2458-$AB$16)^2,""),"")</f>
        <v/>
      </c>
      <c r="V2458" s="147" t="str">
        <f>IF(Data!C2462="","",C2462)</f>
        <v/>
      </c>
      <c r="W2458" s="146" t="str">
        <f>IFERROR(IF(V2458:$V$5009&lt;&gt;0, ABS(C2462-$AC$8),""),"")</f>
        <v/>
      </c>
      <c r="X2458" s="146" t="str">
        <f>IFERROR(IF(V2458:$V$5009&lt;&gt;0, (W2458-$AB$17)^2,""),"")</f>
        <v/>
      </c>
    </row>
    <row r="2459" spans="1:24" ht="23">
      <c r="A2459" s="155">
        <v>2450</v>
      </c>
      <c r="B2459" s="127" t="str">
        <f>IF(Data!B2459:$B$5009&lt;&gt;"",Data!B2459,"")</f>
        <v/>
      </c>
      <c r="C2459" s="127" t="str">
        <f>IF(Data!$C2459:C$5009&lt;&gt;"",Data!C2459,"")</f>
        <v/>
      </c>
      <c r="S2459" s="145" t="str">
        <f>IF(Data!B2463="","",B2463)</f>
        <v/>
      </c>
      <c r="T2459" s="146" t="str">
        <f>IFERROR(IF(S2459:$S$5009&lt;&gt;0, ABS(S2459-$AC$7),""),"")</f>
        <v/>
      </c>
      <c r="U2459" s="146" t="str">
        <f>IFERROR(IF(S2459:$S$5009&lt;&gt;0, (T2459-$AB$16)^2,""),"")</f>
        <v/>
      </c>
      <c r="V2459" s="147" t="str">
        <f>IF(Data!C2463="","",C2463)</f>
        <v/>
      </c>
      <c r="W2459" s="146" t="str">
        <f>IFERROR(IF(V2459:$V$5009&lt;&gt;0, ABS(C2463-$AC$8),""),"")</f>
        <v/>
      </c>
      <c r="X2459" s="146" t="str">
        <f>IFERROR(IF(V2459:$V$5009&lt;&gt;0, (W2459-$AB$17)^2,""),"")</f>
        <v/>
      </c>
    </row>
    <row r="2460" spans="1:24" ht="23">
      <c r="A2460" s="154">
        <v>2451</v>
      </c>
      <c r="B2460" s="127" t="str">
        <f>IF(Data!B2460:$B$5009&lt;&gt;"",Data!B2460,"")</f>
        <v/>
      </c>
      <c r="C2460" s="127" t="str">
        <f>IF(Data!$C2460:C$5009&lt;&gt;"",Data!C2460,"")</f>
        <v/>
      </c>
      <c r="S2460" s="145" t="str">
        <f>IF(Data!B2464="","",B2464)</f>
        <v/>
      </c>
      <c r="T2460" s="146" t="str">
        <f>IFERROR(IF(S2460:$S$5009&lt;&gt;0, ABS(S2460-$AC$7),""),"")</f>
        <v/>
      </c>
      <c r="U2460" s="146" t="str">
        <f>IFERROR(IF(S2460:$S$5009&lt;&gt;0, (T2460-$AB$16)^2,""),"")</f>
        <v/>
      </c>
      <c r="V2460" s="147" t="str">
        <f>IF(Data!C2464="","",C2464)</f>
        <v/>
      </c>
      <c r="W2460" s="146" t="str">
        <f>IFERROR(IF(V2460:$V$5009&lt;&gt;0, ABS(C2464-$AC$8),""),"")</f>
        <v/>
      </c>
      <c r="X2460" s="146" t="str">
        <f>IFERROR(IF(V2460:$V$5009&lt;&gt;0, (W2460-$AB$17)^2,""),"")</f>
        <v/>
      </c>
    </row>
    <row r="2461" spans="1:24" ht="23">
      <c r="A2461" s="155">
        <v>2452</v>
      </c>
      <c r="B2461" s="127" t="str">
        <f>IF(Data!B2461:$B$5009&lt;&gt;"",Data!B2461,"")</f>
        <v/>
      </c>
      <c r="C2461" s="127" t="str">
        <f>IF(Data!$C2461:C$5009&lt;&gt;"",Data!C2461,"")</f>
        <v/>
      </c>
      <c r="S2461" s="145" t="str">
        <f>IF(Data!B2465="","",B2465)</f>
        <v/>
      </c>
      <c r="T2461" s="146" t="str">
        <f>IFERROR(IF(S2461:$S$5009&lt;&gt;0, ABS(S2461-$AC$7),""),"")</f>
        <v/>
      </c>
      <c r="U2461" s="146" t="str">
        <f>IFERROR(IF(S2461:$S$5009&lt;&gt;0, (T2461-$AB$16)^2,""),"")</f>
        <v/>
      </c>
      <c r="V2461" s="147" t="str">
        <f>IF(Data!C2465="","",C2465)</f>
        <v/>
      </c>
      <c r="W2461" s="146" t="str">
        <f>IFERROR(IF(V2461:$V$5009&lt;&gt;0, ABS(C2465-$AC$8),""),"")</f>
        <v/>
      </c>
      <c r="X2461" s="146" t="str">
        <f>IFERROR(IF(V2461:$V$5009&lt;&gt;0, (W2461-$AB$17)^2,""),"")</f>
        <v/>
      </c>
    </row>
    <row r="2462" spans="1:24" ht="23">
      <c r="A2462" s="154">
        <v>2453</v>
      </c>
      <c r="B2462" s="127" t="str">
        <f>IF(Data!B2462:$B$5009&lt;&gt;"",Data!B2462,"")</f>
        <v/>
      </c>
      <c r="C2462" s="127" t="str">
        <f>IF(Data!$C2462:C$5009&lt;&gt;"",Data!C2462,"")</f>
        <v/>
      </c>
      <c r="S2462" s="145" t="str">
        <f>IF(Data!B2466="","",B2466)</f>
        <v/>
      </c>
      <c r="T2462" s="146" t="str">
        <f>IFERROR(IF(S2462:$S$5009&lt;&gt;0, ABS(S2462-$AC$7),""),"")</f>
        <v/>
      </c>
      <c r="U2462" s="146" t="str">
        <f>IFERROR(IF(S2462:$S$5009&lt;&gt;0, (T2462-$AB$16)^2,""),"")</f>
        <v/>
      </c>
      <c r="V2462" s="147" t="str">
        <f>IF(Data!C2466="","",C2466)</f>
        <v/>
      </c>
      <c r="W2462" s="146" t="str">
        <f>IFERROR(IF(V2462:$V$5009&lt;&gt;0, ABS(C2466-$AC$8),""),"")</f>
        <v/>
      </c>
      <c r="X2462" s="146" t="str">
        <f>IFERROR(IF(V2462:$V$5009&lt;&gt;0, (W2462-$AB$17)^2,""),"")</f>
        <v/>
      </c>
    </row>
    <row r="2463" spans="1:24" ht="23">
      <c r="A2463" s="155">
        <v>2454</v>
      </c>
      <c r="B2463" s="127" t="str">
        <f>IF(Data!B2463:$B$5009&lt;&gt;"",Data!B2463,"")</f>
        <v/>
      </c>
      <c r="C2463" s="127" t="str">
        <f>IF(Data!$C2463:C$5009&lt;&gt;"",Data!C2463,"")</f>
        <v/>
      </c>
      <c r="S2463" s="145" t="str">
        <f>IF(Data!B2467="","",B2467)</f>
        <v/>
      </c>
      <c r="T2463" s="146" t="str">
        <f>IFERROR(IF(S2463:$S$5009&lt;&gt;0, ABS(S2463-$AC$7),""),"")</f>
        <v/>
      </c>
      <c r="U2463" s="146" t="str">
        <f>IFERROR(IF(S2463:$S$5009&lt;&gt;0, (T2463-$AB$16)^2,""),"")</f>
        <v/>
      </c>
      <c r="V2463" s="147" t="str">
        <f>IF(Data!C2467="","",C2467)</f>
        <v/>
      </c>
      <c r="W2463" s="146" t="str">
        <f>IFERROR(IF(V2463:$V$5009&lt;&gt;0, ABS(C2467-$AC$8),""),"")</f>
        <v/>
      </c>
      <c r="X2463" s="146" t="str">
        <f>IFERROR(IF(V2463:$V$5009&lt;&gt;0, (W2463-$AB$17)^2,""),"")</f>
        <v/>
      </c>
    </row>
    <row r="2464" spans="1:24" ht="23">
      <c r="A2464" s="154">
        <v>2455</v>
      </c>
      <c r="B2464" s="127" t="str">
        <f>IF(Data!B2464:$B$5009&lt;&gt;"",Data!B2464,"")</f>
        <v/>
      </c>
      <c r="C2464" s="127" t="str">
        <f>IF(Data!$C2464:C$5009&lt;&gt;"",Data!C2464,"")</f>
        <v/>
      </c>
      <c r="S2464" s="145" t="str">
        <f>IF(Data!B2468="","",B2468)</f>
        <v/>
      </c>
      <c r="T2464" s="146" t="str">
        <f>IFERROR(IF(S2464:$S$5009&lt;&gt;0, ABS(S2464-$AC$7),""),"")</f>
        <v/>
      </c>
      <c r="U2464" s="146" t="str">
        <f>IFERROR(IF(S2464:$S$5009&lt;&gt;0, (T2464-$AB$16)^2,""),"")</f>
        <v/>
      </c>
      <c r="V2464" s="147" t="str">
        <f>IF(Data!C2468="","",C2468)</f>
        <v/>
      </c>
      <c r="W2464" s="146" t="str">
        <f>IFERROR(IF(V2464:$V$5009&lt;&gt;0, ABS(C2468-$AC$8),""),"")</f>
        <v/>
      </c>
      <c r="X2464" s="146" t="str">
        <f>IFERROR(IF(V2464:$V$5009&lt;&gt;0, (W2464-$AB$17)^2,""),"")</f>
        <v/>
      </c>
    </row>
    <row r="2465" spans="1:24" ht="23">
      <c r="A2465" s="155">
        <v>2456</v>
      </c>
      <c r="B2465" s="127" t="str">
        <f>IF(Data!B2465:$B$5009&lt;&gt;"",Data!B2465,"")</f>
        <v/>
      </c>
      <c r="C2465" s="127" t="str">
        <f>IF(Data!$C2465:C$5009&lt;&gt;"",Data!C2465,"")</f>
        <v/>
      </c>
      <c r="S2465" s="145" t="str">
        <f>IF(Data!B2469="","",B2469)</f>
        <v/>
      </c>
      <c r="T2465" s="146" t="str">
        <f>IFERROR(IF(S2465:$S$5009&lt;&gt;0, ABS(S2465-$AC$7),""),"")</f>
        <v/>
      </c>
      <c r="U2465" s="146" t="str">
        <f>IFERROR(IF(S2465:$S$5009&lt;&gt;0, (T2465-$AB$16)^2,""),"")</f>
        <v/>
      </c>
      <c r="V2465" s="147" t="str">
        <f>IF(Data!C2469="","",C2469)</f>
        <v/>
      </c>
      <c r="W2465" s="146" t="str">
        <f>IFERROR(IF(V2465:$V$5009&lt;&gt;0, ABS(C2469-$AC$8),""),"")</f>
        <v/>
      </c>
      <c r="X2465" s="146" t="str">
        <f>IFERROR(IF(V2465:$V$5009&lt;&gt;0, (W2465-$AB$17)^2,""),"")</f>
        <v/>
      </c>
    </row>
    <row r="2466" spans="1:24" ht="23">
      <c r="A2466" s="154">
        <v>2457</v>
      </c>
      <c r="B2466" s="127" t="str">
        <f>IF(Data!B2466:$B$5009&lt;&gt;"",Data!B2466,"")</f>
        <v/>
      </c>
      <c r="C2466" s="127" t="str">
        <f>IF(Data!$C2466:C$5009&lt;&gt;"",Data!C2466,"")</f>
        <v/>
      </c>
      <c r="S2466" s="145" t="str">
        <f>IF(Data!B2470="","",B2470)</f>
        <v/>
      </c>
      <c r="T2466" s="146" t="str">
        <f>IFERROR(IF(S2466:$S$5009&lt;&gt;0, ABS(S2466-$AC$7),""),"")</f>
        <v/>
      </c>
      <c r="U2466" s="146" t="str">
        <f>IFERROR(IF(S2466:$S$5009&lt;&gt;0, (T2466-$AB$16)^2,""),"")</f>
        <v/>
      </c>
      <c r="V2466" s="147" t="str">
        <f>IF(Data!C2470="","",C2470)</f>
        <v/>
      </c>
      <c r="W2466" s="146" t="str">
        <f>IFERROR(IF(V2466:$V$5009&lt;&gt;0, ABS(C2470-$AC$8),""),"")</f>
        <v/>
      </c>
      <c r="X2466" s="146" t="str">
        <f>IFERROR(IF(V2466:$V$5009&lt;&gt;0, (W2466-$AB$17)^2,""),"")</f>
        <v/>
      </c>
    </row>
    <row r="2467" spans="1:24" ht="23">
      <c r="A2467" s="155">
        <v>2458</v>
      </c>
      <c r="B2467" s="127" t="str">
        <f>IF(Data!B2467:$B$5009&lt;&gt;"",Data!B2467,"")</f>
        <v/>
      </c>
      <c r="C2467" s="127" t="str">
        <f>IF(Data!$C2467:C$5009&lt;&gt;"",Data!C2467,"")</f>
        <v/>
      </c>
      <c r="S2467" s="145" t="str">
        <f>IF(Data!B2471="","",B2471)</f>
        <v/>
      </c>
      <c r="T2467" s="146" t="str">
        <f>IFERROR(IF(S2467:$S$5009&lt;&gt;0, ABS(S2467-$AC$7),""),"")</f>
        <v/>
      </c>
      <c r="U2467" s="146" t="str">
        <f>IFERROR(IF(S2467:$S$5009&lt;&gt;0, (T2467-$AB$16)^2,""),"")</f>
        <v/>
      </c>
      <c r="V2467" s="147" t="str">
        <f>IF(Data!C2471="","",C2471)</f>
        <v/>
      </c>
      <c r="W2467" s="146" t="str">
        <f>IFERROR(IF(V2467:$V$5009&lt;&gt;0, ABS(C2471-$AC$8),""),"")</f>
        <v/>
      </c>
      <c r="X2467" s="146" t="str">
        <f>IFERROR(IF(V2467:$V$5009&lt;&gt;0, (W2467-$AB$17)^2,""),"")</f>
        <v/>
      </c>
    </row>
    <row r="2468" spans="1:24" ht="23">
      <c r="A2468" s="154">
        <v>2459</v>
      </c>
      <c r="B2468" s="127" t="str">
        <f>IF(Data!B2468:$B$5009&lt;&gt;"",Data!B2468,"")</f>
        <v/>
      </c>
      <c r="C2468" s="127" t="str">
        <f>IF(Data!$C2468:C$5009&lt;&gt;"",Data!C2468,"")</f>
        <v/>
      </c>
      <c r="S2468" s="145" t="str">
        <f>IF(Data!B2472="","",B2472)</f>
        <v/>
      </c>
      <c r="T2468" s="146" t="str">
        <f>IFERROR(IF(S2468:$S$5009&lt;&gt;0, ABS(S2468-$AC$7),""),"")</f>
        <v/>
      </c>
      <c r="U2468" s="146" t="str">
        <f>IFERROR(IF(S2468:$S$5009&lt;&gt;0, (T2468-$AB$16)^2,""),"")</f>
        <v/>
      </c>
      <c r="V2468" s="147" t="str">
        <f>IF(Data!C2472="","",C2472)</f>
        <v/>
      </c>
      <c r="W2468" s="146" t="str">
        <f>IFERROR(IF(V2468:$V$5009&lt;&gt;0, ABS(C2472-$AC$8),""),"")</f>
        <v/>
      </c>
      <c r="X2468" s="146" t="str">
        <f>IFERROR(IF(V2468:$V$5009&lt;&gt;0, (W2468-$AB$17)^2,""),"")</f>
        <v/>
      </c>
    </row>
    <row r="2469" spans="1:24" ht="23">
      <c r="A2469" s="155">
        <v>2460</v>
      </c>
      <c r="B2469" s="127" t="str">
        <f>IF(Data!B2469:$B$5009&lt;&gt;"",Data!B2469,"")</f>
        <v/>
      </c>
      <c r="C2469" s="127" t="str">
        <f>IF(Data!$C2469:C$5009&lt;&gt;"",Data!C2469,"")</f>
        <v/>
      </c>
      <c r="S2469" s="145" t="str">
        <f>IF(Data!B2473="","",B2473)</f>
        <v/>
      </c>
      <c r="T2469" s="146" t="str">
        <f>IFERROR(IF(S2469:$S$5009&lt;&gt;0, ABS(S2469-$AC$7),""),"")</f>
        <v/>
      </c>
      <c r="U2469" s="146" t="str">
        <f>IFERROR(IF(S2469:$S$5009&lt;&gt;0, (T2469-$AB$16)^2,""),"")</f>
        <v/>
      </c>
      <c r="V2469" s="147" t="str">
        <f>IF(Data!C2473="","",C2473)</f>
        <v/>
      </c>
      <c r="W2469" s="146" t="str">
        <f>IFERROR(IF(V2469:$V$5009&lt;&gt;0, ABS(C2473-$AC$8),""),"")</f>
        <v/>
      </c>
      <c r="X2469" s="146" t="str">
        <f>IFERROR(IF(V2469:$V$5009&lt;&gt;0, (W2469-$AB$17)^2,""),"")</f>
        <v/>
      </c>
    </row>
    <row r="2470" spans="1:24" ht="23">
      <c r="A2470" s="154">
        <v>2461</v>
      </c>
      <c r="B2470" s="127" t="str">
        <f>IF(Data!B2470:$B$5009&lt;&gt;"",Data!B2470,"")</f>
        <v/>
      </c>
      <c r="C2470" s="127" t="str">
        <f>IF(Data!$C2470:C$5009&lt;&gt;"",Data!C2470,"")</f>
        <v/>
      </c>
      <c r="S2470" s="145" t="str">
        <f>IF(Data!B2474="","",B2474)</f>
        <v/>
      </c>
      <c r="T2470" s="146" t="str">
        <f>IFERROR(IF(S2470:$S$5009&lt;&gt;0, ABS(S2470-$AC$7),""),"")</f>
        <v/>
      </c>
      <c r="U2470" s="146" t="str">
        <f>IFERROR(IF(S2470:$S$5009&lt;&gt;0, (T2470-$AB$16)^2,""),"")</f>
        <v/>
      </c>
      <c r="V2470" s="147" t="str">
        <f>IF(Data!C2474="","",C2474)</f>
        <v/>
      </c>
      <c r="W2470" s="146" t="str">
        <f>IFERROR(IF(V2470:$V$5009&lt;&gt;0, ABS(C2474-$AC$8),""),"")</f>
        <v/>
      </c>
      <c r="X2470" s="146" t="str">
        <f>IFERROR(IF(V2470:$V$5009&lt;&gt;0, (W2470-$AB$17)^2,""),"")</f>
        <v/>
      </c>
    </row>
    <row r="2471" spans="1:24" ht="23">
      <c r="A2471" s="155">
        <v>2462</v>
      </c>
      <c r="B2471" s="127" t="str">
        <f>IF(Data!B2471:$B$5009&lt;&gt;"",Data!B2471,"")</f>
        <v/>
      </c>
      <c r="C2471" s="127" t="str">
        <f>IF(Data!$C2471:C$5009&lt;&gt;"",Data!C2471,"")</f>
        <v/>
      </c>
      <c r="S2471" s="145" t="str">
        <f>IF(Data!B2475="","",B2475)</f>
        <v/>
      </c>
      <c r="T2471" s="146" t="str">
        <f>IFERROR(IF(S2471:$S$5009&lt;&gt;0, ABS(S2471-$AC$7),""),"")</f>
        <v/>
      </c>
      <c r="U2471" s="146" t="str">
        <f>IFERROR(IF(S2471:$S$5009&lt;&gt;0, (T2471-$AB$16)^2,""),"")</f>
        <v/>
      </c>
      <c r="V2471" s="147" t="str">
        <f>IF(Data!C2475="","",C2475)</f>
        <v/>
      </c>
      <c r="W2471" s="146" t="str">
        <f>IFERROR(IF(V2471:$V$5009&lt;&gt;0, ABS(C2475-$AC$8),""),"")</f>
        <v/>
      </c>
      <c r="X2471" s="146" t="str">
        <f>IFERROR(IF(V2471:$V$5009&lt;&gt;0, (W2471-$AB$17)^2,""),"")</f>
        <v/>
      </c>
    </row>
    <row r="2472" spans="1:24" ht="23">
      <c r="A2472" s="154">
        <v>2463</v>
      </c>
      <c r="B2472" s="127" t="str">
        <f>IF(Data!B2472:$B$5009&lt;&gt;"",Data!B2472,"")</f>
        <v/>
      </c>
      <c r="C2472" s="127" t="str">
        <f>IF(Data!$C2472:C$5009&lt;&gt;"",Data!C2472,"")</f>
        <v/>
      </c>
      <c r="S2472" s="145" t="str">
        <f>IF(Data!B2476="","",B2476)</f>
        <v/>
      </c>
      <c r="T2472" s="146" t="str">
        <f>IFERROR(IF(S2472:$S$5009&lt;&gt;0, ABS(S2472-$AC$7),""),"")</f>
        <v/>
      </c>
      <c r="U2472" s="146" t="str">
        <f>IFERROR(IF(S2472:$S$5009&lt;&gt;0, (T2472-$AB$16)^2,""),"")</f>
        <v/>
      </c>
      <c r="V2472" s="147" t="str">
        <f>IF(Data!C2476="","",C2476)</f>
        <v/>
      </c>
      <c r="W2472" s="146" t="str">
        <f>IFERROR(IF(V2472:$V$5009&lt;&gt;0, ABS(C2476-$AC$8),""),"")</f>
        <v/>
      </c>
      <c r="X2472" s="146" t="str">
        <f>IFERROR(IF(V2472:$V$5009&lt;&gt;0, (W2472-$AB$17)^2,""),"")</f>
        <v/>
      </c>
    </row>
    <row r="2473" spans="1:24" ht="23">
      <c r="A2473" s="155">
        <v>2464</v>
      </c>
      <c r="B2473" s="127" t="str">
        <f>IF(Data!B2473:$B$5009&lt;&gt;"",Data!B2473,"")</f>
        <v/>
      </c>
      <c r="C2473" s="127" t="str">
        <f>IF(Data!$C2473:C$5009&lt;&gt;"",Data!C2473,"")</f>
        <v/>
      </c>
      <c r="S2473" s="145" t="str">
        <f>IF(Data!B2477="","",B2477)</f>
        <v/>
      </c>
      <c r="T2473" s="146" t="str">
        <f>IFERROR(IF(S2473:$S$5009&lt;&gt;0, ABS(S2473-$AC$7),""),"")</f>
        <v/>
      </c>
      <c r="U2473" s="146" t="str">
        <f>IFERROR(IF(S2473:$S$5009&lt;&gt;0, (T2473-$AB$16)^2,""),"")</f>
        <v/>
      </c>
      <c r="V2473" s="147" t="str">
        <f>IF(Data!C2477="","",C2477)</f>
        <v/>
      </c>
      <c r="W2473" s="146" t="str">
        <f>IFERROR(IF(V2473:$V$5009&lt;&gt;0, ABS(C2477-$AC$8),""),"")</f>
        <v/>
      </c>
      <c r="X2473" s="146" t="str">
        <f>IFERROR(IF(V2473:$V$5009&lt;&gt;0, (W2473-$AB$17)^2,""),"")</f>
        <v/>
      </c>
    </row>
    <row r="2474" spans="1:24" ht="23">
      <c r="A2474" s="154">
        <v>2465</v>
      </c>
      <c r="B2474" s="127" t="str">
        <f>IF(Data!B2474:$B$5009&lt;&gt;"",Data!B2474,"")</f>
        <v/>
      </c>
      <c r="C2474" s="127" t="str">
        <f>IF(Data!$C2474:C$5009&lt;&gt;"",Data!C2474,"")</f>
        <v/>
      </c>
      <c r="S2474" s="145" t="str">
        <f>IF(Data!B2478="","",B2478)</f>
        <v/>
      </c>
      <c r="T2474" s="146" t="str">
        <f>IFERROR(IF(S2474:$S$5009&lt;&gt;0, ABS(S2474-$AC$7),""),"")</f>
        <v/>
      </c>
      <c r="U2474" s="146" t="str">
        <f>IFERROR(IF(S2474:$S$5009&lt;&gt;0, (T2474-$AB$16)^2,""),"")</f>
        <v/>
      </c>
      <c r="V2474" s="147" t="str">
        <f>IF(Data!C2478="","",C2478)</f>
        <v/>
      </c>
      <c r="W2474" s="146" t="str">
        <f>IFERROR(IF(V2474:$V$5009&lt;&gt;0, ABS(C2478-$AC$8),""),"")</f>
        <v/>
      </c>
      <c r="X2474" s="146" t="str">
        <f>IFERROR(IF(V2474:$V$5009&lt;&gt;0, (W2474-$AB$17)^2,""),"")</f>
        <v/>
      </c>
    </row>
    <row r="2475" spans="1:24" ht="23">
      <c r="A2475" s="155">
        <v>2466</v>
      </c>
      <c r="B2475" s="127" t="str">
        <f>IF(Data!B2475:$B$5009&lt;&gt;"",Data!B2475,"")</f>
        <v/>
      </c>
      <c r="C2475" s="127" t="str">
        <f>IF(Data!$C2475:C$5009&lt;&gt;"",Data!C2475,"")</f>
        <v/>
      </c>
      <c r="S2475" s="145" t="str">
        <f>IF(Data!B2479="","",B2479)</f>
        <v/>
      </c>
      <c r="T2475" s="146" t="str">
        <f>IFERROR(IF(S2475:$S$5009&lt;&gt;0, ABS(S2475-$AC$7),""),"")</f>
        <v/>
      </c>
      <c r="U2475" s="146" t="str">
        <f>IFERROR(IF(S2475:$S$5009&lt;&gt;0, (T2475-$AB$16)^2,""),"")</f>
        <v/>
      </c>
      <c r="V2475" s="147" t="str">
        <f>IF(Data!C2479="","",C2479)</f>
        <v/>
      </c>
      <c r="W2475" s="146" t="str">
        <f>IFERROR(IF(V2475:$V$5009&lt;&gt;0, ABS(C2479-$AC$8),""),"")</f>
        <v/>
      </c>
      <c r="X2475" s="146" t="str">
        <f>IFERROR(IF(V2475:$V$5009&lt;&gt;0, (W2475-$AB$17)^2,""),"")</f>
        <v/>
      </c>
    </row>
    <row r="2476" spans="1:24" ht="23">
      <c r="A2476" s="154">
        <v>2467</v>
      </c>
      <c r="B2476" s="127" t="str">
        <f>IF(Data!B2476:$B$5009&lt;&gt;"",Data!B2476,"")</f>
        <v/>
      </c>
      <c r="C2476" s="127" t="str">
        <f>IF(Data!$C2476:C$5009&lt;&gt;"",Data!C2476,"")</f>
        <v/>
      </c>
      <c r="S2476" s="145" t="str">
        <f>IF(Data!B2480="","",B2480)</f>
        <v/>
      </c>
      <c r="T2476" s="146" t="str">
        <f>IFERROR(IF(S2476:$S$5009&lt;&gt;0, ABS(S2476-$AC$7),""),"")</f>
        <v/>
      </c>
      <c r="U2476" s="146" t="str">
        <f>IFERROR(IF(S2476:$S$5009&lt;&gt;0, (T2476-$AB$16)^2,""),"")</f>
        <v/>
      </c>
      <c r="V2476" s="147" t="str">
        <f>IF(Data!C2480="","",C2480)</f>
        <v/>
      </c>
      <c r="W2476" s="146" t="str">
        <f>IFERROR(IF(V2476:$V$5009&lt;&gt;0, ABS(C2480-$AC$8),""),"")</f>
        <v/>
      </c>
      <c r="X2476" s="146" t="str">
        <f>IFERROR(IF(V2476:$V$5009&lt;&gt;0, (W2476-$AB$17)^2,""),"")</f>
        <v/>
      </c>
    </row>
    <row r="2477" spans="1:24" ht="23">
      <c r="A2477" s="155">
        <v>2468</v>
      </c>
      <c r="B2477" s="127" t="str">
        <f>IF(Data!B2477:$B$5009&lt;&gt;"",Data!B2477,"")</f>
        <v/>
      </c>
      <c r="C2477" s="127" t="str">
        <f>IF(Data!$C2477:C$5009&lt;&gt;"",Data!C2477,"")</f>
        <v/>
      </c>
      <c r="S2477" s="145" t="str">
        <f>IF(Data!B2481="","",B2481)</f>
        <v/>
      </c>
      <c r="T2477" s="146" t="str">
        <f>IFERROR(IF(S2477:$S$5009&lt;&gt;0, ABS(S2477-$AC$7),""),"")</f>
        <v/>
      </c>
      <c r="U2477" s="146" t="str">
        <f>IFERROR(IF(S2477:$S$5009&lt;&gt;0, (T2477-$AB$16)^2,""),"")</f>
        <v/>
      </c>
      <c r="V2477" s="147" t="str">
        <f>IF(Data!C2481="","",C2481)</f>
        <v/>
      </c>
      <c r="W2477" s="146" t="str">
        <f>IFERROR(IF(V2477:$V$5009&lt;&gt;0, ABS(C2481-$AC$8),""),"")</f>
        <v/>
      </c>
      <c r="X2477" s="146" t="str">
        <f>IFERROR(IF(V2477:$V$5009&lt;&gt;0, (W2477-$AB$17)^2,""),"")</f>
        <v/>
      </c>
    </row>
    <row r="2478" spans="1:24" ht="23">
      <c r="A2478" s="154">
        <v>2469</v>
      </c>
      <c r="B2478" s="127" t="str">
        <f>IF(Data!B2478:$B$5009&lt;&gt;"",Data!B2478,"")</f>
        <v/>
      </c>
      <c r="C2478" s="127" t="str">
        <f>IF(Data!$C2478:C$5009&lt;&gt;"",Data!C2478,"")</f>
        <v/>
      </c>
      <c r="S2478" s="145" t="str">
        <f>IF(Data!B2482="","",B2482)</f>
        <v/>
      </c>
      <c r="T2478" s="146" t="str">
        <f>IFERROR(IF(S2478:$S$5009&lt;&gt;0, ABS(S2478-$AC$7),""),"")</f>
        <v/>
      </c>
      <c r="U2478" s="146" t="str">
        <f>IFERROR(IF(S2478:$S$5009&lt;&gt;0, (T2478-$AB$16)^2,""),"")</f>
        <v/>
      </c>
      <c r="V2478" s="147" t="str">
        <f>IF(Data!C2482="","",C2482)</f>
        <v/>
      </c>
      <c r="W2478" s="146" t="str">
        <f>IFERROR(IF(V2478:$V$5009&lt;&gt;0, ABS(C2482-$AC$8),""),"")</f>
        <v/>
      </c>
      <c r="X2478" s="146" t="str">
        <f>IFERROR(IF(V2478:$V$5009&lt;&gt;0, (W2478-$AB$17)^2,""),"")</f>
        <v/>
      </c>
    </row>
    <row r="2479" spans="1:24" ht="23">
      <c r="A2479" s="155">
        <v>2470</v>
      </c>
      <c r="B2479" s="127" t="str">
        <f>IF(Data!B2479:$B$5009&lt;&gt;"",Data!B2479,"")</f>
        <v/>
      </c>
      <c r="C2479" s="127" t="str">
        <f>IF(Data!$C2479:C$5009&lt;&gt;"",Data!C2479,"")</f>
        <v/>
      </c>
      <c r="S2479" s="145" t="str">
        <f>IF(Data!B2483="","",B2483)</f>
        <v/>
      </c>
      <c r="T2479" s="146" t="str">
        <f>IFERROR(IF(S2479:$S$5009&lt;&gt;0, ABS(S2479-$AC$7),""),"")</f>
        <v/>
      </c>
      <c r="U2479" s="146" t="str">
        <f>IFERROR(IF(S2479:$S$5009&lt;&gt;0, (T2479-$AB$16)^2,""),"")</f>
        <v/>
      </c>
      <c r="V2479" s="147" t="str">
        <f>IF(Data!C2483="","",C2483)</f>
        <v/>
      </c>
      <c r="W2479" s="146" t="str">
        <f>IFERROR(IF(V2479:$V$5009&lt;&gt;0, ABS(C2483-$AC$8),""),"")</f>
        <v/>
      </c>
      <c r="X2479" s="146" t="str">
        <f>IFERROR(IF(V2479:$V$5009&lt;&gt;0, (W2479-$AB$17)^2,""),"")</f>
        <v/>
      </c>
    </row>
    <row r="2480" spans="1:24" ht="23">
      <c r="A2480" s="154">
        <v>2471</v>
      </c>
      <c r="B2480" s="127" t="str">
        <f>IF(Data!B2480:$B$5009&lt;&gt;"",Data!B2480,"")</f>
        <v/>
      </c>
      <c r="C2480" s="127" t="str">
        <f>IF(Data!$C2480:C$5009&lt;&gt;"",Data!C2480,"")</f>
        <v/>
      </c>
      <c r="S2480" s="145" t="str">
        <f>IF(Data!B2484="","",B2484)</f>
        <v/>
      </c>
      <c r="T2480" s="146" t="str">
        <f>IFERROR(IF(S2480:$S$5009&lt;&gt;0, ABS(S2480-$AC$7),""),"")</f>
        <v/>
      </c>
      <c r="U2480" s="146" t="str">
        <f>IFERROR(IF(S2480:$S$5009&lt;&gt;0, (T2480-$AB$16)^2,""),"")</f>
        <v/>
      </c>
      <c r="V2480" s="147" t="str">
        <f>IF(Data!C2484="","",C2484)</f>
        <v/>
      </c>
      <c r="W2480" s="146" t="str">
        <f>IFERROR(IF(V2480:$V$5009&lt;&gt;0, ABS(C2484-$AC$8),""),"")</f>
        <v/>
      </c>
      <c r="X2480" s="146" t="str">
        <f>IFERROR(IF(V2480:$V$5009&lt;&gt;0, (W2480-$AB$17)^2,""),"")</f>
        <v/>
      </c>
    </row>
    <row r="2481" spans="1:24" ht="23">
      <c r="A2481" s="155">
        <v>2472</v>
      </c>
      <c r="B2481" s="127" t="str">
        <f>IF(Data!B2481:$B$5009&lt;&gt;"",Data!B2481,"")</f>
        <v/>
      </c>
      <c r="C2481" s="127" t="str">
        <f>IF(Data!$C2481:C$5009&lt;&gt;"",Data!C2481,"")</f>
        <v/>
      </c>
      <c r="S2481" s="145" t="str">
        <f>IF(Data!B2485="","",B2485)</f>
        <v/>
      </c>
      <c r="T2481" s="146" t="str">
        <f>IFERROR(IF(S2481:$S$5009&lt;&gt;0, ABS(S2481-$AC$7),""),"")</f>
        <v/>
      </c>
      <c r="U2481" s="146" t="str">
        <f>IFERROR(IF(S2481:$S$5009&lt;&gt;0, (T2481-$AB$16)^2,""),"")</f>
        <v/>
      </c>
      <c r="V2481" s="147" t="str">
        <f>IF(Data!C2485="","",C2485)</f>
        <v/>
      </c>
      <c r="W2481" s="146" t="str">
        <f>IFERROR(IF(V2481:$V$5009&lt;&gt;0, ABS(C2485-$AC$8),""),"")</f>
        <v/>
      </c>
      <c r="X2481" s="146" t="str">
        <f>IFERROR(IF(V2481:$V$5009&lt;&gt;0, (W2481-$AB$17)^2,""),"")</f>
        <v/>
      </c>
    </row>
    <row r="2482" spans="1:24" ht="23">
      <c r="A2482" s="154">
        <v>2473</v>
      </c>
      <c r="B2482" s="127" t="str">
        <f>IF(Data!B2482:$B$5009&lt;&gt;"",Data!B2482,"")</f>
        <v/>
      </c>
      <c r="C2482" s="127" t="str">
        <f>IF(Data!$C2482:C$5009&lt;&gt;"",Data!C2482,"")</f>
        <v/>
      </c>
      <c r="S2482" s="145" t="str">
        <f>IF(Data!B2486="","",B2486)</f>
        <v/>
      </c>
      <c r="T2482" s="146" t="str">
        <f>IFERROR(IF(S2482:$S$5009&lt;&gt;0, ABS(S2482-$AC$7),""),"")</f>
        <v/>
      </c>
      <c r="U2482" s="146" t="str">
        <f>IFERROR(IF(S2482:$S$5009&lt;&gt;0, (T2482-$AB$16)^2,""),"")</f>
        <v/>
      </c>
      <c r="V2482" s="147" t="str">
        <f>IF(Data!C2486="","",C2486)</f>
        <v/>
      </c>
      <c r="W2482" s="146" t="str">
        <f>IFERROR(IF(V2482:$V$5009&lt;&gt;0, ABS(C2486-$AC$8),""),"")</f>
        <v/>
      </c>
      <c r="X2482" s="146" t="str">
        <f>IFERROR(IF(V2482:$V$5009&lt;&gt;0, (W2482-$AB$17)^2,""),"")</f>
        <v/>
      </c>
    </row>
    <row r="2483" spans="1:24" ht="23">
      <c r="A2483" s="155">
        <v>2474</v>
      </c>
      <c r="B2483" s="127" t="str">
        <f>IF(Data!B2483:$B$5009&lt;&gt;"",Data!B2483,"")</f>
        <v/>
      </c>
      <c r="C2483" s="127" t="str">
        <f>IF(Data!$C2483:C$5009&lt;&gt;"",Data!C2483,"")</f>
        <v/>
      </c>
      <c r="S2483" s="145" t="str">
        <f>IF(Data!B2487="","",B2487)</f>
        <v/>
      </c>
      <c r="T2483" s="146" t="str">
        <f>IFERROR(IF(S2483:$S$5009&lt;&gt;0, ABS(S2483-$AC$7),""),"")</f>
        <v/>
      </c>
      <c r="U2483" s="146" t="str">
        <f>IFERROR(IF(S2483:$S$5009&lt;&gt;0, (T2483-$AB$16)^2,""),"")</f>
        <v/>
      </c>
      <c r="V2483" s="147" t="str">
        <f>IF(Data!C2487="","",C2487)</f>
        <v/>
      </c>
      <c r="W2483" s="146" t="str">
        <f>IFERROR(IF(V2483:$V$5009&lt;&gt;0, ABS(C2487-$AC$8),""),"")</f>
        <v/>
      </c>
      <c r="X2483" s="146" t="str">
        <f>IFERROR(IF(V2483:$V$5009&lt;&gt;0, (W2483-$AB$17)^2,""),"")</f>
        <v/>
      </c>
    </row>
    <row r="2484" spans="1:24" ht="23">
      <c r="A2484" s="154">
        <v>2475</v>
      </c>
      <c r="B2484" s="127" t="str">
        <f>IF(Data!B2484:$B$5009&lt;&gt;"",Data!B2484,"")</f>
        <v/>
      </c>
      <c r="C2484" s="127" t="str">
        <f>IF(Data!$C2484:C$5009&lt;&gt;"",Data!C2484,"")</f>
        <v/>
      </c>
      <c r="S2484" s="145" t="str">
        <f>IF(Data!B2488="","",B2488)</f>
        <v/>
      </c>
      <c r="T2484" s="146" t="str">
        <f>IFERROR(IF(S2484:$S$5009&lt;&gt;0, ABS(S2484-$AC$7),""),"")</f>
        <v/>
      </c>
      <c r="U2484" s="146" t="str">
        <f>IFERROR(IF(S2484:$S$5009&lt;&gt;0, (T2484-$AB$16)^2,""),"")</f>
        <v/>
      </c>
      <c r="V2484" s="147" t="str">
        <f>IF(Data!C2488="","",C2488)</f>
        <v/>
      </c>
      <c r="W2484" s="146" t="str">
        <f>IFERROR(IF(V2484:$V$5009&lt;&gt;0, ABS(C2488-$AC$8),""),"")</f>
        <v/>
      </c>
      <c r="X2484" s="146" t="str">
        <f>IFERROR(IF(V2484:$V$5009&lt;&gt;0, (W2484-$AB$17)^2,""),"")</f>
        <v/>
      </c>
    </row>
    <row r="2485" spans="1:24" ht="23">
      <c r="A2485" s="155">
        <v>2476</v>
      </c>
      <c r="B2485" s="127" t="str">
        <f>IF(Data!B2485:$B$5009&lt;&gt;"",Data!B2485,"")</f>
        <v/>
      </c>
      <c r="C2485" s="127" t="str">
        <f>IF(Data!$C2485:C$5009&lt;&gt;"",Data!C2485,"")</f>
        <v/>
      </c>
      <c r="S2485" s="145" t="str">
        <f>IF(Data!B2489="","",B2489)</f>
        <v/>
      </c>
      <c r="T2485" s="146" t="str">
        <f>IFERROR(IF(S2485:$S$5009&lt;&gt;0, ABS(S2485-$AC$7),""),"")</f>
        <v/>
      </c>
      <c r="U2485" s="146" t="str">
        <f>IFERROR(IF(S2485:$S$5009&lt;&gt;0, (T2485-$AB$16)^2,""),"")</f>
        <v/>
      </c>
      <c r="V2485" s="147" t="str">
        <f>IF(Data!C2489="","",C2489)</f>
        <v/>
      </c>
      <c r="W2485" s="146" t="str">
        <f>IFERROR(IF(V2485:$V$5009&lt;&gt;0, ABS(C2489-$AC$8),""),"")</f>
        <v/>
      </c>
      <c r="X2485" s="146" t="str">
        <f>IFERROR(IF(V2485:$V$5009&lt;&gt;0, (W2485-$AB$17)^2,""),"")</f>
        <v/>
      </c>
    </row>
    <row r="2486" spans="1:24" ht="23">
      <c r="A2486" s="154">
        <v>2477</v>
      </c>
      <c r="B2486" s="127" t="str">
        <f>IF(Data!B2486:$B$5009&lt;&gt;"",Data!B2486,"")</f>
        <v/>
      </c>
      <c r="C2486" s="127" t="str">
        <f>IF(Data!$C2486:C$5009&lt;&gt;"",Data!C2486,"")</f>
        <v/>
      </c>
      <c r="S2486" s="145" t="str">
        <f>IF(Data!B2490="","",B2490)</f>
        <v/>
      </c>
      <c r="T2486" s="146" t="str">
        <f>IFERROR(IF(S2486:$S$5009&lt;&gt;0, ABS(S2486-$AC$7),""),"")</f>
        <v/>
      </c>
      <c r="U2486" s="146" t="str">
        <f>IFERROR(IF(S2486:$S$5009&lt;&gt;0, (T2486-$AB$16)^2,""),"")</f>
        <v/>
      </c>
      <c r="V2486" s="147" t="str">
        <f>IF(Data!C2490="","",C2490)</f>
        <v/>
      </c>
      <c r="W2486" s="146" t="str">
        <f>IFERROR(IF(V2486:$V$5009&lt;&gt;0, ABS(C2490-$AC$8),""),"")</f>
        <v/>
      </c>
      <c r="X2486" s="146" t="str">
        <f>IFERROR(IF(V2486:$V$5009&lt;&gt;0, (W2486-$AB$17)^2,""),"")</f>
        <v/>
      </c>
    </row>
    <row r="2487" spans="1:24" ht="23">
      <c r="A2487" s="155">
        <v>2478</v>
      </c>
      <c r="B2487" s="127" t="str">
        <f>IF(Data!B2487:$B$5009&lt;&gt;"",Data!B2487,"")</f>
        <v/>
      </c>
      <c r="C2487" s="127" t="str">
        <f>IF(Data!$C2487:C$5009&lt;&gt;"",Data!C2487,"")</f>
        <v/>
      </c>
      <c r="S2487" s="145" t="str">
        <f>IF(Data!B2491="","",B2491)</f>
        <v/>
      </c>
      <c r="T2487" s="146" t="str">
        <f>IFERROR(IF(S2487:$S$5009&lt;&gt;0, ABS(S2487-$AC$7),""),"")</f>
        <v/>
      </c>
      <c r="U2487" s="146" t="str">
        <f>IFERROR(IF(S2487:$S$5009&lt;&gt;0, (T2487-$AB$16)^2,""),"")</f>
        <v/>
      </c>
      <c r="V2487" s="147" t="str">
        <f>IF(Data!C2491="","",C2491)</f>
        <v/>
      </c>
      <c r="W2487" s="146" t="str">
        <f>IFERROR(IF(V2487:$V$5009&lt;&gt;0, ABS(C2491-$AC$8),""),"")</f>
        <v/>
      </c>
      <c r="X2487" s="146" t="str">
        <f>IFERROR(IF(V2487:$V$5009&lt;&gt;0, (W2487-$AB$17)^2,""),"")</f>
        <v/>
      </c>
    </row>
    <row r="2488" spans="1:24" ht="23">
      <c r="A2488" s="154">
        <v>2479</v>
      </c>
      <c r="B2488" s="127" t="str">
        <f>IF(Data!B2488:$B$5009&lt;&gt;"",Data!B2488,"")</f>
        <v/>
      </c>
      <c r="C2488" s="127" t="str">
        <f>IF(Data!$C2488:C$5009&lt;&gt;"",Data!C2488,"")</f>
        <v/>
      </c>
      <c r="S2488" s="145" t="str">
        <f>IF(Data!B2492="","",B2492)</f>
        <v/>
      </c>
      <c r="T2488" s="146" t="str">
        <f>IFERROR(IF(S2488:$S$5009&lt;&gt;0, ABS(S2488-$AC$7),""),"")</f>
        <v/>
      </c>
      <c r="U2488" s="146" t="str">
        <f>IFERROR(IF(S2488:$S$5009&lt;&gt;0, (T2488-$AB$16)^2,""),"")</f>
        <v/>
      </c>
      <c r="V2488" s="147" t="str">
        <f>IF(Data!C2492="","",C2492)</f>
        <v/>
      </c>
      <c r="W2488" s="146" t="str">
        <f>IFERROR(IF(V2488:$V$5009&lt;&gt;0, ABS(C2492-$AC$8),""),"")</f>
        <v/>
      </c>
      <c r="X2488" s="146" t="str">
        <f>IFERROR(IF(V2488:$V$5009&lt;&gt;0, (W2488-$AB$17)^2,""),"")</f>
        <v/>
      </c>
    </row>
    <row r="2489" spans="1:24" ht="23">
      <c r="A2489" s="155">
        <v>2480</v>
      </c>
      <c r="B2489" s="127" t="str">
        <f>IF(Data!B2489:$B$5009&lt;&gt;"",Data!B2489,"")</f>
        <v/>
      </c>
      <c r="C2489" s="127" t="str">
        <f>IF(Data!$C2489:C$5009&lt;&gt;"",Data!C2489,"")</f>
        <v/>
      </c>
      <c r="S2489" s="145" t="str">
        <f>IF(Data!B2493="","",B2493)</f>
        <v/>
      </c>
      <c r="T2489" s="146" t="str">
        <f>IFERROR(IF(S2489:$S$5009&lt;&gt;0, ABS(S2489-$AC$7),""),"")</f>
        <v/>
      </c>
      <c r="U2489" s="146" t="str">
        <f>IFERROR(IF(S2489:$S$5009&lt;&gt;0, (T2489-$AB$16)^2,""),"")</f>
        <v/>
      </c>
      <c r="V2489" s="147" t="str">
        <f>IF(Data!C2493="","",C2493)</f>
        <v/>
      </c>
      <c r="W2489" s="146" t="str">
        <f>IFERROR(IF(V2489:$V$5009&lt;&gt;0, ABS(C2493-$AC$8),""),"")</f>
        <v/>
      </c>
      <c r="X2489" s="146" t="str">
        <f>IFERROR(IF(V2489:$V$5009&lt;&gt;0, (W2489-$AB$17)^2,""),"")</f>
        <v/>
      </c>
    </row>
    <row r="2490" spans="1:24" ht="23">
      <c r="A2490" s="154">
        <v>2481</v>
      </c>
      <c r="B2490" s="127" t="str">
        <f>IF(Data!B2490:$B$5009&lt;&gt;"",Data!B2490,"")</f>
        <v/>
      </c>
      <c r="C2490" s="127" t="str">
        <f>IF(Data!$C2490:C$5009&lt;&gt;"",Data!C2490,"")</f>
        <v/>
      </c>
      <c r="S2490" s="145" t="str">
        <f>IF(Data!B2494="","",B2494)</f>
        <v/>
      </c>
      <c r="T2490" s="146" t="str">
        <f>IFERROR(IF(S2490:$S$5009&lt;&gt;0, ABS(S2490-$AC$7),""),"")</f>
        <v/>
      </c>
      <c r="U2490" s="146" t="str">
        <f>IFERROR(IF(S2490:$S$5009&lt;&gt;0, (T2490-$AB$16)^2,""),"")</f>
        <v/>
      </c>
      <c r="V2490" s="147" t="str">
        <f>IF(Data!C2494="","",C2494)</f>
        <v/>
      </c>
      <c r="W2490" s="146" t="str">
        <f>IFERROR(IF(V2490:$V$5009&lt;&gt;0, ABS(C2494-$AC$8),""),"")</f>
        <v/>
      </c>
      <c r="X2490" s="146" t="str">
        <f>IFERROR(IF(V2490:$V$5009&lt;&gt;0, (W2490-$AB$17)^2,""),"")</f>
        <v/>
      </c>
    </row>
    <row r="2491" spans="1:24" ht="23">
      <c r="A2491" s="155">
        <v>2482</v>
      </c>
      <c r="B2491" s="127" t="str">
        <f>IF(Data!B2491:$B$5009&lt;&gt;"",Data!B2491,"")</f>
        <v/>
      </c>
      <c r="C2491" s="127" t="str">
        <f>IF(Data!$C2491:C$5009&lt;&gt;"",Data!C2491,"")</f>
        <v/>
      </c>
      <c r="S2491" s="145" t="str">
        <f>IF(Data!B2495="","",B2495)</f>
        <v/>
      </c>
      <c r="T2491" s="146" t="str">
        <f>IFERROR(IF(S2491:$S$5009&lt;&gt;0, ABS(S2491-$AC$7),""),"")</f>
        <v/>
      </c>
      <c r="U2491" s="146" t="str">
        <f>IFERROR(IF(S2491:$S$5009&lt;&gt;0, (T2491-$AB$16)^2,""),"")</f>
        <v/>
      </c>
      <c r="V2491" s="147" t="str">
        <f>IF(Data!C2495="","",C2495)</f>
        <v/>
      </c>
      <c r="W2491" s="146" t="str">
        <f>IFERROR(IF(V2491:$V$5009&lt;&gt;0, ABS(C2495-$AC$8),""),"")</f>
        <v/>
      </c>
      <c r="X2491" s="146" t="str">
        <f>IFERROR(IF(V2491:$V$5009&lt;&gt;0, (W2491-$AB$17)^2,""),"")</f>
        <v/>
      </c>
    </row>
    <row r="2492" spans="1:24" ht="23">
      <c r="A2492" s="154">
        <v>2483</v>
      </c>
      <c r="B2492" s="127" t="str">
        <f>IF(Data!B2492:$B$5009&lt;&gt;"",Data!B2492,"")</f>
        <v/>
      </c>
      <c r="C2492" s="127" t="str">
        <f>IF(Data!$C2492:C$5009&lt;&gt;"",Data!C2492,"")</f>
        <v/>
      </c>
      <c r="S2492" s="145" t="str">
        <f>IF(Data!B2496="","",B2496)</f>
        <v/>
      </c>
      <c r="T2492" s="146" t="str">
        <f>IFERROR(IF(S2492:$S$5009&lt;&gt;0, ABS(S2492-$AC$7),""),"")</f>
        <v/>
      </c>
      <c r="U2492" s="146" t="str">
        <f>IFERROR(IF(S2492:$S$5009&lt;&gt;0, (T2492-$AB$16)^2,""),"")</f>
        <v/>
      </c>
      <c r="V2492" s="147" t="str">
        <f>IF(Data!C2496="","",C2496)</f>
        <v/>
      </c>
      <c r="W2492" s="146" t="str">
        <f>IFERROR(IF(V2492:$V$5009&lt;&gt;0, ABS(C2496-$AC$8),""),"")</f>
        <v/>
      </c>
      <c r="X2492" s="146" t="str">
        <f>IFERROR(IF(V2492:$V$5009&lt;&gt;0, (W2492-$AB$17)^2,""),"")</f>
        <v/>
      </c>
    </row>
    <row r="2493" spans="1:24" ht="23">
      <c r="A2493" s="155">
        <v>2484</v>
      </c>
      <c r="B2493" s="127" t="str">
        <f>IF(Data!B2493:$B$5009&lt;&gt;"",Data!B2493,"")</f>
        <v/>
      </c>
      <c r="C2493" s="127" t="str">
        <f>IF(Data!$C2493:C$5009&lt;&gt;"",Data!C2493,"")</f>
        <v/>
      </c>
      <c r="S2493" s="145" t="str">
        <f>IF(Data!B2497="","",B2497)</f>
        <v/>
      </c>
      <c r="T2493" s="146" t="str">
        <f>IFERROR(IF(S2493:$S$5009&lt;&gt;0, ABS(S2493-$AC$7),""),"")</f>
        <v/>
      </c>
      <c r="U2493" s="146" t="str">
        <f>IFERROR(IF(S2493:$S$5009&lt;&gt;0, (T2493-$AB$16)^2,""),"")</f>
        <v/>
      </c>
      <c r="V2493" s="147" t="str">
        <f>IF(Data!C2497="","",C2497)</f>
        <v/>
      </c>
      <c r="W2493" s="146" t="str">
        <f>IFERROR(IF(V2493:$V$5009&lt;&gt;0, ABS(C2497-$AC$8),""),"")</f>
        <v/>
      </c>
      <c r="X2493" s="146" t="str">
        <f>IFERROR(IF(V2493:$V$5009&lt;&gt;0, (W2493-$AB$17)^2,""),"")</f>
        <v/>
      </c>
    </row>
    <row r="2494" spans="1:24" ht="23">
      <c r="A2494" s="154">
        <v>2485</v>
      </c>
      <c r="B2494" s="127" t="str">
        <f>IF(Data!B2494:$B$5009&lt;&gt;"",Data!B2494,"")</f>
        <v/>
      </c>
      <c r="C2494" s="127" t="str">
        <f>IF(Data!$C2494:C$5009&lt;&gt;"",Data!C2494,"")</f>
        <v/>
      </c>
      <c r="S2494" s="145" t="str">
        <f>IF(Data!B2498="","",B2498)</f>
        <v/>
      </c>
      <c r="T2494" s="146" t="str">
        <f>IFERROR(IF(S2494:$S$5009&lt;&gt;0, ABS(S2494-$AC$7),""),"")</f>
        <v/>
      </c>
      <c r="U2494" s="146" t="str">
        <f>IFERROR(IF(S2494:$S$5009&lt;&gt;0, (T2494-$AB$16)^2,""),"")</f>
        <v/>
      </c>
      <c r="V2494" s="147" t="str">
        <f>IF(Data!C2498="","",C2498)</f>
        <v/>
      </c>
      <c r="W2494" s="146" t="str">
        <f>IFERROR(IF(V2494:$V$5009&lt;&gt;0, ABS(C2498-$AC$8),""),"")</f>
        <v/>
      </c>
      <c r="X2494" s="146" t="str">
        <f>IFERROR(IF(V2494:$V$5009&lt;&gt;0, (W2494-$AB$17)^2,""),"")</f>
        <v/>
      </c>
    </row>
    <row r="2495" spans="1:24" ht="23">
      <c r="A2495" s="155">
        <v>2486</v>
      </c>
      <c r="B2495" s="127" t="str">
        <f>IF(Data!B2495:$B$5009&lt;&gt;"",Data!B2495,"")</f>
        <v/>
      </c>
      <c r="C2495" s="127" t="str">
        <f>IF(Data!$C2495:C$5009&lt;&gt;"",Data!C2495,"")</f>
        <v/>
      </c>
      <c r="S2495" s="145" t="str">
        <f>IF(Data!B2499="","",B2499)</f>
        <v/>
      </c>
      <c r="T2495" s="146" t="str">
        <f>IFERROR(IF(S2495:$S$5009&lt;&gt;0, ABS(S2495-$AC$7),""),"")</f>
        <v/>
      </c>
      <c r="U2495" s="146" t="str">
        <f>IFERROR(IF(S2495:$S$5009&lt;&gt;0, (T2495-$AB$16)^2,""),"")</f>
        <v/>
      </c>
      <c r="V2495" s="147" t="str">
        <f>IF(Data!C2499="","",C2499)</f>
        <v/>
      </c>
      <c r="W2495" s="146" t="str">
        <f>IFERROR(IF(V2495:$V$5009&lt;&gt;0, ABS(C2499-$AC$8),""),"")</f>
        <v/>
      </c>
      <c r="X2495" s="146" t="str">
        <f>IFERROR(IF(V2495:$V$5009&lt;&gt;0, (W2495-$AB$17)^2,""),"")</f>
        <v/>
      </c>
    </row>
    <row r="2496" spans="1:24" ht="23">
      <c r="A2496" s="154">
        <v>2487</v>
      </c>
      <c r="B2496" s="127" t="str">
        <f>IF(Data!B2496:$B$5009&lt;&gt;"",Data!B2496,"")</f>
        <v/>
      </c>
      <c r="C2496" s="127" t="str">
        <f>IF(Data!$C2496:C$5009&lt;&gt;"",Data!C2496,"")</f>
        <v/>
      </c>
      <c r="S2496" s="145" t="str">
        <f>IF(Data!B2500="","",B2500)</f>
        <v/>
      </c>
      <c r="T2496" s="146" t="str">
        <f>IFERROR(IF(S2496:$S$5009&lt;&gt;0, ABS(S2496-$AC$7),""),"")</f>
        <v/>
      </c>
      <c r="U2496" s="146" t="str">
        <f>IFERROR(IF(S2496:$S$5009&lt;&gt;0, (T2496-$AB$16)^2,""),"")</f>
        <v/>
      </c>
      <c r="V2496" s="147" t="str">
        <f>IF(Data!C2500="","",C2500)</f>
        <v/>
      </c>
      <c r="W2496" s="146" t="str">
        <f>IFERROR(IF(V2496:$V$5009&lt;&gt;0, ABS(C2500-$AC$8),""),"")</f>
        <v/>
      </c>
      <c r="X2496" s="146" t="str">
        <f>IFERROR(IF(V2496:$V$5009&lt;&gt;0, (W2496-$AB$17)^2,""),"")</f>
        <v/>
      </c>
    </row>
    <row r="2497" spans="1:24" ht="23">
      <c r="A2497" s="155">
        <v>2488</v>
      </c>
      <c r="B2497" s="127" t="str">
        <f>IF(Data!B2497:$B$5009&lt;&gt;"",Data!B2497,"")</f>
        <v/>
      </c>
      <c r="C2497" s="127" t="str">
        <f>IF(Data!$C2497:C$5009&lt;&gt;"",Data!C2497,"")</f>
        <v/>
      </c>
      <c r="S2497" s="145" t="str">
        <f>IF(Data!B2501="","",B2501)</f>
        <v/>
      </c>
      <c r="T2497" s="146" t="str">
        <f>IFERROR(IF(S2497:$S$5009&lt;&gt;0, ABS(S2497-$AC$7),""),"")</f>
        <v/>
      </c>
      <c r="U2497" s="146" t="str">
        <f>IFERROR(IF(S2497:$S$5009&lt;&gt;0, (T2497-$AB$16)^2,""),"")</f>
        <v/>
      </c>
      <c r="V2497" s="147" t="str">
        <f>IF(Data!C2501="","",C2501)</f>
        <v/>
      </c>
      <c r="W2497" s="146" t="str">
        <f>IFERROR(IF(V2497:$V$5009&lt;&gt;0, ABS(C2501-$AC$8),""),"")</f>
        <v/>
      </c>
      <c r="X2497" s="146" t="str">
        <f>IFERROR(IF(V2497:$V$5009&lt;&gt;0, (W2497-$AB$17)^2,""),"")</f>
        <v/>
      </c>
    </row>
    <row r="2498" spans="1:24" ht="23">
      <c r="A2498" s="154">
        <v>2489</v>
      </c>
      <c r="B2498" s="127" t="str">
        <f>IF(Data!B2498:$B$5009&lt;&gt;"",Data!B2498,"")</f>
        <v/>
      </c>
      <c r="C2498" s="127" t="str">
        <f>IF(Data!$C2498:C$5009&lt;&gt;"",Data!C2498,"")</f>
        <v/>
      </c>
      <c r="S2498" s="145" t="str">
        <f>IF(Data!B2502="","",B2502)</f>
        <v/>
      </c>
      <c r="T2498" s="146" t="str">
        <f>IFERROR(IF(S2498:$S$5009&lt;&gt;0, ABS(S2498-$AC$7),""),"")</f>
        <v/>
      </c>
      <c r="U2498" s="146" t="str">
        <f>IFERROR(IF(S2498:$S$5009&lt;&gt;0, (T2498-$AB$16)^2,""),"")</f>
        <v/>
      </c>
      <c r="V2498" s="147" t="str">
        <f>IF(Data!C2502="","",C2502)</f>
        <v/>
      </c>
      <c r="W2498" s="146" t="str">
        <f>IFERROR(IF(V2498:$V$5009&lt;&gt;0, ABS(C2502-$AC$8),""),"")</f>
        <v/>
      </c>
      <c r="X2498" s="146" t="str">
        <f>IFERROR(IF(V2498:$V$5009&lt;&gt;0, (W2498-$AB$17)^2,""),"")</f>
        <v/>
      </c>
    </row>
    <row r="2499" spans="1:24" ht="23">
      <c r="A2499" s="155">
        <v>2490</v>
      </c>
      <c r="B2499" s="127" t="str">
        <f>IF(Data!B2499:$B$5009&lt;&gt;"",Data!B2499,"")</f>
        <v/>
      </c>
      <c r="C2499" s="127" t="str">
        <f>IF(Data!$C2499:C$5009&lt;&gt;"",Data!C2499,"")</f>
        <v/>
      </c>
      <c r="S2499" s="145" t="str">
        <f>IF(Data!B2503="","",B2503)</f>
        <v/>
      </c>
      <c r="T2499" s="146" t="str">
        <f>IFERROR(IF(S2499:$S$5009&lt;&gt;0, ABS(S2499-$AC$7),""),"")</f>
        <v/>
      </c>
      <c r="U2499" s="146" t="str">
        <f>IFERROR(IF(S2499:$S$5009&lt;&gt;0, (T2499-$AB$16)^2,""),"")</f>
        <v/>
      </c>
      <c r="V2499" s="147" t="str">
        <f>IF(Data!C2503="","",C2503)</f>
        <v/>
      </c>
      <c r="W2499" s="146" t="str">
        <f>IFERROR(IF(V2499:$V$5009&lt;&gt;0, ABS(C2503-$AC$8),""),"")</f>
        <v/>
      </c>
      <c r="X2499" s="146" t="str">
        <f>IFERROR(IF(V2499:$V$5009&lt;&gt;0, (W2499-$AB$17)^2,""),"")</f>
        <v/>
      </c>
    </row>
    <row r="2500" spans="1:24" ht="23">
      <c r="A2500" s="154">
        <v>2491</v>
      </c>
      <c r="B2500" s="127" t="str">
        <f>IF(Data!B2500:$B$5009&lt;&gt;"",Data!B2500,"")</f>
        <v/>
      </c>
      <c r="C2500" s="127" t="str">
        <f>IF(Data!$C2500:C$5009&lt;&gt;"",Data!C2500,"")</f>
        <v/>
      </c>
      <c r="S2500" s="145" t="str">
        <f>IF(Data!B2504="","",B2504)</f>
        <v/>
      </c>
      <c r="T2500" s="146" t="str">
        <f>IFERROR(IF(S2500:$S$5009&lt;&gt;0, ABS(S2500-$AC$7),""),"")</f>
        <v/>
      </c>
      <c r="U2500" s="146" t="str">
        <f>IFERROR(IF(S2500:$S$5009&lt;&gt;0, (T2500-$AB$16)^2,""),"")</f>
        <v/>
      </c>
      <c r="V2500" s="147" t="str">
        <f>IF(Data!C2504="","",C2504)</f>
        <v/>
      </c>
      <c r="W2500" s="146" t="str">
        <f>IFERROR(IF(V2500:$V$5009&lt;&gt;0, ABS(C2504-$AC$8),""),"")</f>
        <v/>
      </c>
      <c r="X2500" s="146" t="str">
        <f>IFERROR(IF(V2500:$V$5009&lt;&gt;0, (W2500-$AB$17)^2,""),"")</f>
        <v/>
      </c>
    </row>
    <row r="2501" spans="1:24" ht="23">
      <c r="A2501" s="155">
        <v>2492</v>
      </c>
      <c r="B2501" s="127" t="str">
        <f>IF(Data!B2501:$B$5009&lt;&gt;"",Data!B2501,"")</f>
        <v/>
      </c>
      <c r="C2501" s="127" t="str">
        <f>IF(Data!$C2501:C$5009&lt;&gt;"",Data!C2501,"")</f>
        <v/>
      </c>
      <c r="S2501" s="145" t="str">
        <f>IF(Data!B2505="","",B2505)</f>
        <v/>
      </c>
      <c r="T2501" s="146" t="str">
        <f>IFERROR(IF(S2501:$S$5009&lt;&gt;0, ABS(S2501-$AC$7),""),"")</f>
        <v/>
      </c>
      <c r="U2501" s="146" t="str">
        <f>IFERROR(IF(S2501:$S$5009&lt;&gt;0, (T2501-$AB$16)^2,""),"")</f>
        <v/>
      </c>
      <c r="V2501" s="147" t="str">
        <f>IF(Data!C2505="","",C2505)</f>
        <v/>
      </c>
      <c r="W2501" s="146" t="str">
        <f>IFERROR(IF(V2501:$V$5009&lt;&gt;0, ABS(C2505-$AC$8),""),"")</f>
        <v/>
      </c>
      <c r="X2501" s="146" t="str">
        <f>IFERROR(IF(V2501:$V$5009&lt;&gt;0, (W2501-$AB$17)^2,""),"")</f>
        <v/>
      </c>
    </row>
    <row r="2502" spans="1:24" ht="23">
      <c r="A2502" s="154">
        <v>2493</v>
      </c>
      <c r="B2502" s="127" t="str">
        <f>IF(Data!B2502:$B$5009&lt;&gt;"",Data!B2502,"")</f>
        <v/>
      </c>
      <c r="C2502" s="127" t="str">
        <f>IF(Data!$C2502:C$5009&lt;&gt;"",Data!C2502,"")</f>
        <v/>
      </c>
      <c r="S2502" s="145" t="str">
        <f>IF(Data!B2506="","",B2506)</f>
        <v/>
      </c>
      <c r="T2502" s="146" t="str">
        <f>IFERROR(IF(S2502:$S$5009&lt;&gt;0, ABS(S2502-$AC$7),""),"")</f>
        <v/>
      </c>
      <c r="U2502" s="146" t="str">
        <f>IFERROR(IF(S2502:$S$5009&lt;&gt;0, (T2502-$AB$16)^2,""),"")</f>
        <v/>
      </c>
      <c r="V2502" s="147" t="str">
        <f>IF(Data!C2506="","",C2506)</f>
        <v/>
      </c>
      <c r="W2502" s="146" t="str">
        <f>IFERROR(IF(V2502:$V$5009&lt;&gt;0, ABS(C2506-$AC$8),""),"")</f>
        <v/>
      </c>
      <c r="X2502" s="146" t="str">
        <f>IFERROR(IF(V2502:$V$5009&lt;&gt;0, (W2502-$AB$17)^2,""),"")</f>
        <v/>
      </c>
    </row>
    <row r="2503" spans="1:24" ht="23">
      <c r="A2503" s="155">
        <v>2494</v>
      </c>
      <c r="B2503" s="127" t="str">
        <f>IF(Data!B2503:$B$5009&lt;&gt;"",Data!B2503,"")</f>
        <v/>
      </c>
      <c r="C2503" s="127" t="str">
        <f>IF(Data!$C2503:C$5009&lt;&gt;"",Data!C2503,"")</f>
        <v/>
      </c>
      <c r="S2503" s="145" t="str">
        <f>IF(Data!B2507="","",B2507)</f>
        <v/>
      </c>
      <c r="T2503" s="146" t="str">
        <f>IFERROR(IF(S2503:$S$5009&lt;&gt;0, ABS(S2503-$AC$7),""),"")</f>
        <v/>
      </c>
      <c r="U2503" s="146" t="str">
        <f>IFERROR(IF(S2503:$S$5009&lt;&gt;0, (T2503-$AB$16)^2,""),"")</f>
        <v/>
      </c>
      <c r="V2503" s="147" t="str">
        <f>IF(Data!C2507="","",C2507)</f>
        <v/>
      </c>
      <c r="W2503" s="146" t="str">
        <f>IFERROR(IF(V2503:$V$5009&lt;&gt;0, ABS(C2507-$AC$8),""),"")</f>
        <v/>
      </c>
      <c r="X2503" s="146" t="str">
        <f>IFERROR(IF(V2503:$V$5009&lt;&gt;0, (W2503-$AB$17)^2,""),"")</f>
        <v/>
      </c>
    </row>
    <row r="2504" spans="1:24" ht="23">
      <c r="A2504" s="154">
        <v>2495</v>
      </c>
      <c r="B2504" s="127" t="str">
        <f>IF(Data!B2504:$B$5009&lt;&gt;"",Data!B2504,"")</f>
        <v/>
      </c>
      <c r="C2504" s="127" t="str">
        <f>IF(Data!$C2504:C$5009&lt;&gt;"",Data!C2504,"")</f>
        <v/>
      </c>
      <c r="S2504" s="145" t="str">
        <f>IF(Data!B2508="","",B2508)</f>
        <v/>
      </c>
      <c r="T2504" s="146" t="str">
        <f>IFERROR(IF(S2504:$S$5009&lt;&gt;0, ABS(S2504-$AC$7),""),"")</f>
        <v/>
      </c>
      <c r="U2504" s="146" t="str">
        <f>IFERROR(IF(S2504:$S$5009&lt;&gt;0, (T2504-$AB$16)^2,""),"")</f>
        <v/>
      </c>
      <c r="V2504" s="147" t="str">
        <f>IF(Data!C2508="","",C2508)</f>
        <v/>
      </c>
      <c r="W2504" s="146" t="str">
        <f>IFERROR(IF(V2504:$V$5009&lt;&gt;0, ABS(C2508-$AC$8),""),"")</f>
        <v/>
      </c>
      <c r="X2504" s="146" t="str">
        <f>IFERROR(IF(V2504:$V$5009&lt;&gt;0, (W2504-$AB$17)^2,""),"")</f>
        <v/>
      </c>
    </row>
    <row r="2505" spans="1:24" ht="23">
      <c r="A2505" s="155">
        <v>2496</v>
      </c>
      <c r="B2505" s="127" t="str">
        <f>IF(Data!B2505:$B$5009&lt;&gt;"",Data!B2505,"")</f>
        <v/>
      </c>
      <c r="C2505" s="127" t="str">
        <f>IF(Data!$C2505:C$5009&lt;&gt;"",Data!C2505,"")</f>
        <v/>
      </c>
      <c r="S2505" s="145" t="str">
        <f>IF(Data!B2509="","",B2509)</f>
        <v/>
      </c>
      <c r="T2505" s="146" t="str">
        <f>IFERROR(IF(S2505:$S$5009&lt;&gt;0, ABS(S2505-$AC$7),""),"")</f>
        <v/>
      </c>
      <c r="U2505" s="146" t="str">
        <f>IFERROR(IF(S2505:$S$5009&lt;&gt;0, (T2505-$AB$16)^2,""),"")</f>
        <v/>
      </c>
      <c r="V2505" s="147" t="str">
        <f>IF(Data!C2509="","",C2509)</f>
        <v/>
      </c>
      <c r="W2505" s="146" t="str">
        <f>IFERROR(IF(V2505:$V$5009&lt;&gt;0, ABS(C2509-$AC$8),""),"")</f>
        <v/>
      </c>
      <c r="X2505" s="146" t="str">
        <f>IFERROR(IF(V2505:$V$5009&lt;&gt;0, (W2505-$AB$17)^2,""),"")</f>
        <v/>
      </c>
    </row>
    <row r="2506" spans="1:24" ht="23">
      <c r="A2506" s="154">
        <v>2497</v>
      </c>
      <c r="B2506" s="127" t="str">
        <f>IF(Data!B2506:$B$5009&lt;&gt;"",Data!B2506,"")</f>
        <v/>
      </c>
      <c r="C2506" s="127" t="str">
        <f>IF(Data!$C2506:C$5009&lt;&gt;"",Data!C2506,"")</f>
        <v/>
      </c>
      <c r="S2506" s="145" t="str">
        <f>IF(Data!B2510="","",B2510)</f>
        <v/>
      </c>
      <c r="T2506" s="146" t="str">
        <f>IFERROR(IF(S2506:$S$5009&lt;&gt;0, ABS(S2506-$AC$7),""),"")</f>
        <v/>
      </c>
      <c r="U2506" s="146" t="str">
        <f>IFERROR(IF(S2506:$S$5009&lt;&gt;0, (T2506-$AB$16)^2,""),"")</f>
        <v/>
      </c>
      <c r="V2506" s="147" t="str">
        <f>IF(Data!C2510="","",C2510)</f>
        <v/>
      </c>
      <c r="W2506" s="146" t="str">
        <f>IFERROR(IF(V2506:$V$5009&lt;&gt;0, ABS(C2510-$AC$8),""),"")</f>
        <v/>
      </c>
      <c r="X2506" s="146" t="str">
        <f>IFERROR(IF(V2506:$V$5009&lt;&gt;0, (W2506-$AB$17)^2,""),"")</f>
        <v/>
      </c>
    </row>
    <row r="2507" spans="1:24" ht="23">
      <c r="A2507" s="155">
        <v>2498</v>
      </c>
      <c r="B2507" s="127" t="str">
        <f>IF(Data!B2507:$B$5009&lt;&gt;"",Data!B2507,"")</f>
        <v/>
      </c>
      <c r="C2507" s="127" t="str">
        <f>IF(Data!$C2507:C$5009&lt;&gt;"",Data!C2507,"")</f>
        <v/>
      </c>
      <c r="S2507" s="145" t="str">
        <f>IF(Data!B2511="","",B2511)</f>
        <v/>
      </c>
      <c r="T2507" s="146" t="str">
        <f>IFERROR(IF(S2507:$S$5009&lt;&gt;0, ABS(S2507-$AC$7),""),"")</f>
        <v/>
      </c>
      <c r="U2507" s="146" t="str">
        <f>IFERROR(IF(S2507:$S$5009&lt;&gt;0, (T2507-$AB$16)^2,""),"")</f>
        <v/>
      </c>
      <c r="V2507" s="147" t="str">
        <f>IF(Data!C2511="","",C2511)</f>
        <v/>
      </c>
      <c r="W2507" s="146" t="str">
        <f>IFERROR(IF(V2507:$V$5009&lt;&gt;0, ABS(C2511-$AC$8),""),"")</f>
        <v/>
      </c>
      <c r="X2507" s="146" t="str">
        <f>IFERROR(IF(V2507:$V$5009&lt;&gt;0, (W2507-$AB$17)^2,""),"")</f>
        <v/>
      </c>
    </row>
    <row r="2508" spans="1:24" ht="23">
      <c r="A2508" s="154">
        <v>2499</v>
      </c>
      <c r="B2508" s="127" t="str">
        <f>IF(Data!B2508:$B$5009&lt;&gt;"",Data!B2508,"")</f>
        <v/>
      </c>
      <c r="C2508" s="127" t="str">
        <f>IF(Data!$C2508:C$5009&lt;&gt;"",Data!C2508,"")</f>
        <v/>
      </c>
      <c r="S2508" s="145" t="str">
        <f>IF(Data!B2512="","",B2512)</f>
        <v/>
      </c>
      <c r="T2508" s="146" t="str">
        <f>IFERROR(IF(S2508:$S$5009&lt;&gt;0, ABS(S2508-$AC$7),""),"")</f>
        <v/>
      </c>
      <c r="U2508" s="146" t="str">
        <f>IFERROR(IF(S2508:$S$5009&lt;&gt;0, (T2508-$AB$16)^2,""),"")</f>
        <v/>
      </c>
      <c r="V2508" s="147" t="str">
        <f>IF(Data!C2512="","",C2512)</f>
        <v/>
      </c>
      <c r="W2508" s="146" t="str">
        <f>IFERROR(IF(V2508:$V$5009&lt;&gt;0, ABS(C2512-$AC$8),""),"")</f>
        <v/>
      </c>
      <c r="X2508" s="146" t="str">
        <f>IFERROR(IF(V2508:$V$5009&lt;&gt;0, (W2508-$AB$17)^2,""),"")</f>
        <v/>
      </c>
    </row>
    <row r="2509" spans="1:24" ht="23">
      <c r="A2509" s="155">
        <v>2500</v>
      </c>
      <c r="B2509" s="127" t="str">
        <f>IF(Data!B2509:$B$5009&lt;&gt;"",Data!B2509,"")</f>
        <v/>
      </c>
      <c r="C2509" s="127" t="str">
        <f>IF(Data!$C2509:C$5009&lt;&gt;"",Data!C2509,"")</f>
        <v/>
      </c>
      <c r="S2509" s="145" t="str">
        <f>IF(Data!B2513="","",B2513)</f>
        <v/>
      </c>
      <c r="T2509" s="146" t="str">
        <f>IFERROR(IF(S2509:$S$5009&lt;&gt;0, ABS(S2509-$AC$7),""),"")</f>
        <v/>
      </c>
      <c r="U2509" s="146" t="str">
        <f>IFERROR(IF(S2509:$S$5009&lt;&gt;0, (T2509-$AB$16)^2,""),"")</f>
        <v/>
      </c>
      <c r="V2509" s="147" t="str">
        <f>IF(Data!C2513="","",C2513)</f>
        <v/>
      </c>
      <c r="W2509" s="146" t="str">
        <f>IFERROR(IF(V2509:$V$5009&lt;&gt;0, ABS(C2513-$AC$8),""),"")</f>
        <v/>
      </c>
      <c r="X2509" s="146" t="str">
        <f>IFERROR(IF(V2509:$V$5009&lt;&gt;0, (W2509-$AB$17)^2,""),"")</f>
        <v/>
      </c>
    </row>
    <row r="2510" spans="1:24" ht="23">
      <c r="A2510" s="154">
        <v>2501</v>
      </c>
      <c r="B2510" s="127" t="str">
        <f>IF(Data!B2510:$B$5009&lt;&gt;"",Data!B2510,"")</f>
        <v/>
      </c>
      <c r="C2510" s="127" t="str">
        <f>IF(Data!$C2510:C$5009&lt;&gt;"",Data!C2510,"")</f>
        <v/>
      </c>
      <c r="S2510" s="145" t="str">
        <f>IF(Data!B2514="","",B2514)</f>
        <v/>
      </c>
      <c r="T2510" s="146" t="str">
        <f>IFERROR(IF(S2510:$S$5009&lt;&gt;0, ABS(S2510-$AC$7),""),"")</f>
        <v/>
      </c>
      <c r="U2510" s="146" t="str">
        <f>IFERROR(IF(S2510:$S$5009&lt;&gt;0, (T2510-$AB$16)^2,""),"")</f>
        <v/>
      </c>
      <c r="V2510" s="147" t="str">
        <f>IF(Data!C2514="","",C2514)</f>
        <v/>
      </c>
      <c r="W2510" s="146" t="str">
        <f>IFERROR(IF(V2510:$V$5009&lt;&gt;0, ABS(C2514-$AC$8),""),"")</f>
        <v/>
      </c>
      <c r="X2510" s="146" t="str">
        <f>IFERROR(IF(V2510:$V$5009&lt;&gt;0, (W2510-$AB$17)^2,""),"")</f>
        <v/>
      </c>
    </row>
    <row r="2511" spans="1:24" ht="23">
      <c r="A2511" s="155">
        <v>2502</v>
      </c>
      <c r="B2511" s="127" t="str">
        <f>IF(Data!B2511:$B$5009&lt;&gt;"",Data!B2511,"")</f>
        <v/>
      </c>
      <c r="C2511" s="127" t="str">
        <f>IF(Data!$C2511:C$5009&lt;&gt;"",Data!C2511,"")</f>
        <v/>
      </c>
      <c r="S2511" s="145" t="str">
        <f>IF(Data!B2515="","",B2515)</f>
        <v/>
      </c>
      <c r="T2511" s="146" t="str">
        <f>IFERROR(IF(S2511:$S$5009&lt;&gt;0, ABS(S2511-$AC$7),""),"")</f>
        <v/>
      </c>
      <c r="U2511" s="146" t="str">
        <f>IFERROR(IF(S2511:$S$5009&lt;&gt;0, (T2511-$AB$16)^2,""),"")</f>
        <v/>
      </c>
      <c r="V2511" s="147" t="str">
        <f>IF(Data!C2515="","",C2515)</f>
        <v/>
      </c>
      <c r="W2511" s="146" t="str">
        <f>IFERROR(IF(V2511:$V$5009&lt;&gt;0, ABS(C2515-$AC$8),""),"")</f>
        <v/>
      </c>
      <c r="X2511" s="146" t="str">
        <f>IFERROR(IF(V2511:$V$5009&lt;&gt;0, (W2511-$AB$17)^2,""),"")</f>
        <v/>
      </c>
    </row>
    <row r="2512" spans="1:24" ht="23">
      <c r="A2512" s="154">
        <v>2503</v>
      </c>
      <c r="B2512" s="127" t="str">
        <f>IF(Data!B2512:$B$5009&lt;&gt;"",Data!B2512,"")</f>
        <v/>
      </c>
      <c r="C2512" s="127" t="str">
        <f>IF(Data!$C2512:C$5009&lt;&gt;"",Data!C2512,"")</f>
        <v/>
      </c>
      <c r="S2512" s="145" t="str">
        <f>IF(Data!B2516="","",B2516)</f>
        <v/>
      </c>
      <c r="T2512" s="146" t="str">
        <f>IFERROR(IF(S2512:$S$5009&lt;&gt;0, ABS(S2512-$AC$7),""),"")</f>
        <v/>
      </c>
      <c r="U2512" s="146" t="str">
        <f>IFERROR(IF(S2512:$S$5009&lt;&gt;0, (T2512-$AB$16)^2,""),"")</f>
        <v/>
      </c>
      <c r="V2512" s="147" t="str">
        <f>IF(Data!C2516="","",C2516)</f>
        <v/>
      </c>
      <c r="W2512" s="146" t="str">
        <f>IFERROR(IF(V2512:$V$5009&lt;&gt;0, ABS(C2516-$AC$8),""),"")</f>
        <v/>
      </c>
      <c r="X2512" s="146" t="str">
        <f>IFERROR(IF(V2512:$V$5009&lt;&gt;0, (W2512-$AB$17)^2,""),"")</f>
        <v/>
      </c>
    </row>
    <row r="2513" spans="1:24" ht="23">
      <c r="A2513" s="155">
        <v>2504</v>
      </c>
      <c r="B2513" s="127" t="str">
        <f>IF(Data!B2513:$B$5009&lt;&gt;"",Data!B2513,"")</f>
        <v/>
      </c>
      <c r="C2513" s="127" t="str">
        <f>IF(Data!$C2513:C$5009&lt;&gt;"",Data!C2513,"")</f>
        <v/>
      </c>
      <c r="S2513" s="145" t="str">
        <f>IF(Data!B2517="","",B2517)</f>
        <v/>
      </c>
      <c r="T2513" s="146" t="str">
        <f>IFERROR(IF(S2513:$S$5009&lt;&gt;0, ABS(S2513-$AC$7),""),"")</f>
        <v/>
      </c>
      <c r="U2513" s="146" t="str">
        <f>IFERROR(IF(S2513:$S$5009&lt;&gt;0, (T2513-$AB$16)^2,""),"")</f>
        <v/>
      </c>
      <c r="V2513" s="147" t="str">
        <f>IF(Data!C2517="","",C2517)</f>
        <v/>
      </c>
      <c r="W2513" s="146" t="str">
        <f>IFERROR(IF(V2513:$V$5009&lt;&gt;0, ABS(C2517-$AC$8),""),"")</f>
        <v/>
      </c>
      <c r="X2513" s="146" t="str">
        <f>IFERROR(IF(V2513:$V$5009&lt;&gt;0, (W2513-$AB$17)^2,""),"")</f>
        <v/>
      </c>
    </row>
    <row r="2514" spans="1:24" ht="23">
      <c r="A2514" s="154">
        <v>2505</v>
      </c>
      <c r="B2514" s="127" t="str">
        <f>IF(Data!B2514:$B$5009&lt;&gt;"",Data!B2514,"")</f>
        <v/>
      </c>
      <c r="C2514" s="127" t="str">
        <f>IF(Data!$C2514:C$5009&lt;&gt;"",Data!C2514,"")</f>
        <v/>
      </c>
      <c r="S2514" s="145" t="str">
        <f>IF(Data!B2518="","",B2518)</f>
        <v/>
      </c>
      <c r="T2514" s="146" t="str">
        <f>IFERROR(IF(S2514:$S$5009&lt;&gt;0, ABS(S2514-$AC$7),""),"")</f>
        <v/>
      </c>
      <c r="U2514" s="146" t="str">
        <f>IFERROR(IF(S2514:$S$5009&lt;&gt;0, (T2514-$AB$16)^2,""),"")</f>
        <v/>
      </c>
      <c r="V2514" s="147" t="str">
        <f>IF(Data!C2518="","",C2518)</f>
        <v/>
      </c>
      <c r="W2514" s="146" t="str">
        <f>IFERROR(IF(V2514:$V$5009&lt;&gt;0, ABS(C2518-$AC$8),""),"")</f>
        <v/>
      </c>
      <c r="X2514" s="146" t="str">
        <f>IFERROR(IF(V2514:$V$5009&lt;&gt;0, (W2514-$AB$17)^2,""),"")</f>
        <v/>
      </c>
    </row>
    <row r="2515" spans="1:24" ht="23">
      <c r="A2515" s="155">
        <v>2506</v>
      </c>
      <c r="B2515" s="127" t="str">
        <f>IF(Data!B2515:$B$5009&lt;&gt;"",Data!B2515,"")</f>
        <v/>
      </c>
      <c r="C2515" s="127" t="str">
        <f>IF(Data!$C2515:C$5009&lt;&gt;"",Data!C2515,"")</f>
        <v/>
      </c>
      <c r="S2515" s="145" t="str">
        <f>IF(Data!B2519="","",B2519)</f>
        <v/>
      </c>
      <c r="T2515" s="146" t="str">
        <f>IFERROR(IF(S2515:$S$5009&lt;&gt;0, ABS(S2515-$AC$7),""),"")</f>
        <v/>
      </c>
      <c r="U2515" s="146" t="str">
        <f>IFERROR(IF(S2515:$S$5009&lt;&gt;0, (T2515-$AB$16)^2,""),"")</f>
        <v/>
      </c>
      <c r="V2515" s="147" t="str">
        <f>IF(Data!C2519="","",C2519)</f>
        <v/>
      </c>
      <c r="W2515" s="146" t="str">
        <f>IFERROR(IF(V2515:$V$5009&lt;&gt;0, ABS(C2519-$AC$8),""),"")</f>
        <v/>
      </c>
      <c r="X2515" s="146" t="str">
        <f>IFERROR(IF(V2515:$V$5009&lt;&gt;0, (W2515-$AB$17)^2,""),"")</f>
        <v/>
      </c>
    </row>
    <row r="2516" spans="1:24" ht="23">
      <c r="A2516" s="154">
        <v>2507</v>
      </c>
      <c r="B2516" s="127" t="str">
        <f>IF(Data!B2516:$B$5009&lt;&gt;"",Data!B2516,"")</f>
        <v/>
      </c>
      <c r="C2516" s="127" t="str">
        <f>IF(Data!$C2516:C$5009&lt;&gt;"",Data!C2516,"")</f>
        <v/>
      </c>
      <c r="S2516" s="145" t="str">
        <f>IF(Data!B2520="","",B2520)</f>
        <v/>
      </c>
      <c r="T2516" s="146" t="str">
        <f>IFERROR(IF(S2516:$S$5009&lt;&gt;0, ABS(S2516-$AC$7),""),"")</f>
        <v/>
      </c>
      <c r="U2516" s="146" t="str">
        <f>IFERROR(IF(S2516:$S$5009&lt;&gt;0, (T2516-$AB$16)^2,""),"")</f>
        <v/>
      </c>
      <c r="V2516" s="147" t="str">
        <f>IF(Data!C2520="","",C2520)</f>
        <v/>
      </c>
      <c r="W2516" s="146" t="str">
        <f>IFERROR(IF(V2516:$V$5009&lt;&gt;0, ABS(C2520-$AC$8),""),"")</f>
        <v/>
      </c>
      <c r="X2516" s="146" t="str">
        <f>IFERROR(IF(V2516:$V$5009&lt;&gt;0, (W2516-$AB$17)^2,""),"")</f>
        <v/>
      </c>
    </row>
    <row r="2517" spans="1:24" ht="23">
      <c r="A2517" s="155">
        <v>2508</v>
      </c>
      <c r="B2517" s="127" t="str">
        <f>IF(Data!B2517:$B$5009&lt;&gt;"",Data!B2517,"")</f>
        <v/>
      </c>
      <c r="C2517" s="127" t="str">
        <f>IF(Data!$C2517:C$5009&lt;&gt;"",Data!C2517,"")</f>
        <v/>
      </c>
      <c r="S2517" s="145" t="str">
        <f>IF(Data!B2521="","",B2521)</f>
        <v/>
      </c>
      <c r="T2517" s="146" t="str">
        <f>IFERROR(IF(S2517:$S$5009&lt;&gt;0, ABS(S2517-$AC$7),""),"")</f>
        <v/>
      </c>
      <c r="U2517" s="146" t="str">
        <f>IFERROR(IF(S2517:$S$5009&lt;&gt;0, (T2517-$AB$16)^2,""),"")</f>
        <v/>
      </c>
      <c r="V2517" s="147" t="str">
        <f>IF(Data!C2521="","",C2521)</f>
        <v/>
      </c>
      <c r="W2517" s="146" t="str">
        <f>IFERROR(IF(V2517:$V$5009&lt;&gt;0, ABS(C2521-$AC$8),""),"")</f>
        <v/>
      </c>
      <c r="X2517" s="146" t="str">
        <f>IFERROR(IF(V2517:$V$5009&lt;&gt;0, (W2517-$AB$17)^2,""),"")</f>
        <v/>
      </c>
    </row>
    <row r="2518" spans="1:24" ht="23">
      <c r="A2518" s="154">
        <v>2509</v>
      </c>
      <c r="B2518" s="127" t="str">
        <f>IF(Data!B2518:$B$5009&lt;&gt;"",Data!B2518,"")</f>
        <v/>
      </c>
      <c r="C2518" s="127" t="str">
        <f>IF(Data!$C2518:C$5009&lt;&gt;"",Data!C2518,"")</f>
        <v/>
      </c>
      <c r="S2518" s="145" t="str">
        <f>IF(Data!B2522="","",B2522)</f>
        <v/>
      </c>
      <c r="T2518" s="146" t="str">
        <f>IFERROR(IF(S2518:$S$5009&lt;&gt;0, ABS(S2518-$AC$7),""),"")</f>
        <v/>
      </c>
      <c r="U2518" s="146" t="str">
        <f>IFERROR(IF(S2518:$S$5009&lt;&gt;0, (T2518-$AB$16)^2,""),"")</f>
        <v/>
      </c>
      <c r="V2518" s="147" t="str">
        <f>IF(Data!C2522="","",C2522)</f>
        <v/>
      </c>
      <c r="W2518" s="146" t="str">
        <f>IFERROR(IF(V2518:$V$5009&lt;&gt;0, ABS(C2522-$AC$8),""),"")</f>
        <v/>
      </c>
      <c r="X2518" s="146" t="str">
        <f>IFERROR(IF(V2518:$V$5009&lt;&gt;0, (W2518-$AB$17)^2,""),"")</f>
        <v/>
      </c>
    </row>
    <row r="2519" spans="1:24" ht="23">
      <c r="A2519" s="155">
        <v>2510</v>
      </c>
      <c r="B2519" s="127" t="str">
        <f>IF(Data!B2519:$B$5009&lt;&gt;"",Data!B2519,"")</f>
        <v/>
      </c>
      <c r="C2519" s="127" t="str">
        <f>IF(Data!$C2519:C$5009&lt;&gt;"",Data!C2519,"")</f>
        <v/>
      </c>
      <c r="S2519" s="145" t="str">
        <f>IF(Data!B2523="","",B2523)</f>
        <v/>
      </c>
      <c r="T2519" s="146" t="str">
        <f>IFERROR(IF(S2519:$S$5009&lt;&gt;0, ABS(S2519-$AC$7),""),"")</f>
        <v/>
      </c>
      <c r="U2519" s="146" t="str">
        <f>IFERROR(IF(S2519:$S$5009&lt;&gt;0, (T2519-$AB$16)^2,""),"")</f>
        <v/>
      </c>
      <c r="V2519" s="147" t="str">
        <f>IF(Data!C2523="","",C2523)</f>
        <v/>
      </c>
      <c r="W2519" s="146" t="str">
        <f>IFERROR(IF(V2519:$V$5009&lt;&gt;0, ABS(C2523-$AC$8),""),"")</f>
        <v/>
      </c>
      <c r="X2519" s="146" t="str">
        <f>IFERROR(IF(V2519:$V$5009&lt;&gt;0, (W2519-$AB$17)^2,""),"")</f>
        <v/>
      </c>
    </row>
    <row r="2520" spans="1:24" ht="23">
      <c r="A2520" s="154">
        <v>2511</v>
      </c>
      <c r="B2520" s="127" t="str">
        <f>IF(Data!B2520:$B$5009&lt;&gt;"",Data!B2520,"")</f>
        <v/>
      </c>
      <c r="C2520" s="127" t="str">
        <f>IF(Data!$C2520:C$5009&lt;&gt;"",Data!C2520,"")</f>
        <v/>
      </c>
      <c r="S2520" s="145" t="str">
        <f>IF(Data!B2524="","",B2524)</f>
        <v/>
      </c>
      <c r="T2520" s="146" t="str">
        <f>IFERROR(IF(S2520:$S$5009&lt;&gt;0, ABS(S2520-$AC$7),""),"")</f>
        <v/>
      </c>
      <c r="U2520" s="146" t="str">
        <f>IFERROR(IF(S2520:$S$5009&lt;&gt;0, (T2520-$AB$16)^2,""),"")</f>
        <v/>
      </c>
      <c r="V2520" s="147" t="str">
        <f>IF(Data!C2524="","",C2524)</f>
        <v/>
      </c>
      <c r="W2520" s="146" t="str">
        <f>IFERROR(IF(V2520:$V$5009&lt;&gt;0, ABS(C2524-$AC$8),""),"")</f>
        <v/>
      </c>
      <c r="X2520" s="146" t="str">
        <f>IFERROR(IF(V2520:$V$5009&lt;&gt;0, (W2520-$AB$17)^2,""),"")</f>
        <v/>
      </c>
    </row>
    <row r="2521" spans="1:24" ht="23">
      <c r="A2521" s="155">
        <v>2512</v>
      </c>
      <c r="B2521" s="127" t="str">
        <f>IF(Data!B2521:$B$5009&lt;&gt;"",Data!B2521,"")</f>
        <v/>
      </c>
      <c r="C2521" s="127" t="str">
        <f>IF(Data!$C2521:C$5009&lt;&gt;"",Data!C2521,"")</f>
        <v/>
      </c>
      <c r="S2521" s="145" t="str">
        <f>IF(Data!B2525="","",B2525)</f>
        <v/>
      </c>
      <c r="T2521" s="146" t="str">
        <f>IFERROR(IF(S2521:$S$5009&lt;&gt;0, ABS(S2521-$AC$7),""),"")</f>
        <v/>
      </c>
      <c r="U2521" s="146" t="str">
        <f>IFERROR(IF(S2521:$S$5009&lt;&gt;0, (T2521-$AB$16)^2,""),"")</f>
        <v/>
      </c>
      <c r="V2521" s="147" t="str">
        <f>IF(Data!C2525="","",C2525)</f>
        <v/>
      </c>
      <c r="W2521" s="146" t="str">
        <f>IFERROR(IF(V2521:$V$5009&lt;&gt;0, ABS(C2525-$AC$8),""),"")</f>
        <v/>
      </c>
      <c r="X2521" s="146" t="str">
        <f>IFERROR(IF(V2521:$V$5009&lt;&gt;0, (W2521-$AB$17)^2,""),"")</f>
        <v/>
      </c>
    </row>
    <row r="2522" spans="1:24" ht="23">
      <c r="A2522" s="154">
        <v>2513</v>
      </c>
      <c r="B2522" s="127" t="str">
        <f>IF(Data!B2522:$B$5009&lt;&gt;"",Data!B2522,"")</f>
        <v/>
      </c>
      <c r="C2522" s="127" t="str">
        <f>IF(Data!$C2522:C$5009&lt;&gt;"",Data!C2522,"")</f>
        <v/>
      </c>
      <c r="S2522" s="145" t="str">
        <f>IF(Data!B2526="","",B2526)</f>
        <v/>
      </c>
      <c r="T2522" s="146" t="str">
        <f>IFERROR(IF(S2522:$S$5009&lt;&gt;0, ABS(S2522-$AC$7),""),"")</f>
        <v/>
      </c>
      <c r="U2522" s="146" t="str">
        <f>IFERROR(IF(S2522:$S$5009&lt;&gt;0, (T2522-$AB$16)^2,""),"")</f>
        <v/>
      </c>
      <c r="V2522" s="147" t="str">
        <f>IF(Data!C2526="","",C2526)</f>
        <v/>
      </c>
      <c r="W2522" s="146" t="str">
        <f>IFERROR(IF(V2522:$V$5009&lt;&gt;0, ABS(C2526-$AC$8),""),"")</f>
        <v/>
      </c>
      <c r="X2522" s="146" t="str">
        <f>IFERROR(IF(V2522:$V$5009&lt;&gt;0, (W2522-$AB$17)^2,""),"")</f>
        <v/>
      </c>
    </row>
    <row r="2523" spans="1:24" ht="23">
      <c r="A2523" s="155">
        <v>2514</v>
      </c>
      <c r="B2523" s="127" t="str">
        <f>IF(Data!B2523:$B$5009&lt;&gt;"",Data!B2523,"")</f>
        <v/>
      </c>
      <c r="C2523" s="127" t="str">
        <f>IF(Data!$C2523:C$5009&lt;&gt;"",Data!C2523,"")</f>
        <v/>
      </c>
      <c r="S2523" s="145" t="str">
        <f>IF(Data!B2527="","",B2527)</f>
        <v/>
      </c>
      <c r="T2523" s="146" t="str">
        <f>IFERROR(IF(S2523:$S$5009&lt;&gt;0, ABS(S2523-$AC$7),""),"")</f>
        <v/>
      </c>
      <c r="U2523" s="146" t="str">
        <f>IFERROR(IF(S2523:$S$5009&lt;&gt;0, (T2523-$AB$16)^2,""),"")</f>
        <v/>
      </c>
      <c r="V2523" s="147" t="str">
        <f>IF(Data!C2527="","",C2527)</f>
        <v/>
      </c>
      <c r="W2523" s="146" t="str">
        <f>IFERROR(IF(V2523:$V$5009&lt;&gt;0, ABS(C2527-$AC$8),""),"")</f>
        <v/>
      </c>
      <c r="X2523" s="146" t="str">
        <f>IFERROR(IF(V2523:$V$5009&lt;&gt;0, (W2523-$AB$17)^2,""),"")</f>
        <v/>
      </c>
    </row>
    <row r="2524" spans="1:24" ht="23">
      <c r="A2524" s="154">
        <v>2515</v>
      </c>
      <c r="B2524" s="127" t="str">
        <f>IF(Data!B2524:$B$5009&lt;&gt;"",Data!B2524,"")</f>
        <v/>
      </c>
      <c r="C2524" s="127" t="str">
        <f>IF(Data!$C2524:C$5009&lt;&gt;"",Data!C2524,"")</f>
        <v/>
      </c>
      <c r="S2524" s="145" t="str">
        <f>IF(Data!B2528="","",B2528)</f>
        <v/>
      </c>
      <c r="T2524" s="146" t="str">
        <f>IFERROR(IF(S2524:$S$5009&lt;&gt;0, ABS(S2524-$AC$7),""),"")</f>
        <v/>
      </c>
      <c r="U2524" s="146" t="str">
        <f>IFERROR(IF(S2524:$S$5009&lt;&gt;0, (T2524-$AB$16)^2,""),"")</f>
        <v/>
      </c>
      <c r="V2524" s="147" t="str">
        <f>IF(Data!C2528="","",C2528)</f>
        <v/>
      </c>
      <c r="W2524" s="146" t="str">
        <f>IFERROR(IF(V2524:$V$5009&lt;&gt;0, ABS(C2528-$AC$8),""),"")</f>
        <v/>
      </c>
      <c r="X2524" s="146" t="str">
        <f>IFERROR(IF(V2524:$V$5009&lt;&gt;0, (W2524-$AB$17)^2,""),"")</f>
        <v/>
      </c>
    </row>
    <row r="2525" spans="1:24" ht="23">
      <c r="A2525" s="155">
        <v>2516</v>
      </c>
      <c r="B2525" s="127" t="str">
        <f>IF(Data!B2525:$B$5009&lt;&gt;"",Data!B2525,"")</f>
        <v/>
      </c>
      <c r="C2525" s="127" t="str">
        <f>IF(Data!$C2525:C$5009&lt;&gt;"",Data!C2525,"")</f>
        <v/>
      </c>
      <c r="S2525" s="145" t="str">
        <f>IF(Data!B2529="","",B2529)</f>
        <v/>
      </c>
      <c r="T2525" s="146" t="str">
        <f>IFERROR(IF(S2525:$S$5009&lt;&gt;0, ABS(S2525-$AC$7),""),"")</f>
        <v/>
      </c>
      <c r="U2525" s="146" t="str">
        <f>IFERROR(IF(S2525:$S$5009&lt;&gt;0, (T2525-$AB$16)^2,""),"")</f>
        <v/>
      </c>
      <c r="V2525" s="147" t="str">
        <f>IF(Data!C2529="","",C2529)</f>
        <v/>
      </c>
      <c r="W2525" s="146" t="str">
        <f>IFERROR(IF(V2525:$V$5009&lt;&gt;0, ABS(C2529-$AC$8),""),"")</f>
        <v/>
      </c>
      <c r="X2525" s="146" t="str">
        <f>IFERROR(IF(V2525:$V$5009&lt;&gt;0, (W2525-$AB$17)^2,""),"")</f>
        <v/>
      </c>
    </row>
    <row r="2526" spans="1:24" ht="23">
      <c r="A2526" s="154">
        <v>2517</v>
      </c>
      <c r="B2526" s="127" t="str">
        <f>IF(Data!B2526:$B$5009&lt;&gt;"",Data!B2526,"")</f>
        <v/>
      </c>
      <c r="C2526" s="127" t="str">
        <f>IF(Data!$C2526:C$5009&lt;&gt;"",Data!C2526,"")</f>
        <v/>
      </c>
      <c r="S2526" s="145" t="str">
        <f>IF(Data!B2530="","",B2530)</f>
        <v/>
      </c>
      <c r="T2526" s="146" t="str">
        <f>IFERROR(IF(S2526:$S$5009&lt;&gt;0, ABS(S2526-$AC$7),""),"")</f>
        <v/>
      </c>
      <c r="U2526" s="146" t="str">
        <f>IFERROR(IF(S2526:$S$5009&lt;&gt;0, (T2526-$AB$16)^2,""),"")</f>
        <v/>
      </c>
      <c r="V2526" s="147" t="str">
        <f>IF(Data!C2530="","",C2530)</f>
        <v/>
      </c>
      <c r="W2526" s="146" t="str">
        <f>IFERROR(IF(V2526:$V$5009&lt;&gt;0, ABS(C2530-$AC$8),""),"")</f>
        <v/>
      </c>
      <c r="X2526" s="146" t="str">
        <f>IFERROR(IF(V2526:$V$5009&lt;&gt;0, (W2526-$AB$17)^2,""),"")</f>
        <v/>
      </c>
    </row>
    <row r="2527" spans="1:24" ht="23">
      <c r="A2527" s="155">
        <v>2518</v>
      </c>
      <c r="B2527" s="127" t="str">
        <f>IF(Data!B2527:$B$5009&lt;&gt;"",Data!B2527,"")</f>
        <v/>
      </c>
      <c r="C2527" s="127" t="str">
        <f>IF(Data!$C2527:C$5009&lt;&gt;"",Data!C2527,"")</f>
        <v/>
      </c>
      <c r="S2527" s="145" t="str">
        <f>IF(Data!B2531="","",B2531)</f>
        <v/>
      </c>
      <c r="T2527" s="146" t="str">
        <f>IFERROR(IF(S2527:$S$5009&lt;&gt;0, ABS(S2527-$AC$7),""),"")</f>
        <v/>
      </c>
      <c r="U2527" s="146" t="str">
        <f>IFERROR(IF(S2527:$S$5009&lt;&gt;0, (T2527-$AB$16)^2,""),"")</f>
        <v/>
      </c>
      <c r="V2527" s="147" t="str">
        <f>IF(Data!C2531="","",C2531)</f>
        <v/>
      </c>
      <c r="W2527" s="146" t="str">
        <f>IFERROR(IF(V2527:$V$5009&lt;&gt;0, ABS(C2531-$AC$8),""),"")</f>
        <v/>
      </c>
      <c r="X2527" s="146" t="str">
        <f>IFERROR(IF(V2527:$V$5009&lt;&gt;0, (W2527-$AB$17)^2,""),"")</f>
        <v/>
      </c>
    </row>
    <row r="2528" spans="1:24" ht="23">
      <c r="A2528" s="154">
        <v>2519</v>
      </c>
      <c r="B2528" s="127" t="str">
        <f>IF(Data!B2528:$B$5009&lt;&gt;"",Data!B2528,"")</f>
        <v/>
      </c>
      <c r="C2528" s="127" t="str">
        <f>IF(Data!$C2528:C$5009&lt;&gt;"",Data!C2528,"")</f>
        <v/>
      </c>
      <c r="S2528" s="145" t="str">
        <f>IF(Data!B2532="","",B2532)</f>
        <v/>
      </c>
      <c r="T2528" s="146" t="str">
        <f>IFERROR(IF(S2528:$S$5009&lt;&gt;0, ABS(S2528-$AC$7),""),"")</f>
        <v/>
      </c>
      <c r="U2528" s="146" t="str">
        <f>IFERROR(IF(S2528:$S$5009&lt;&gt;0, (T2528-$AB$16)^2,""),"")</f>
        <v/>
      </c>
      <c r="V2528" s="147" t="str">
        <f>IF(Data!C2532="","",C2532)</f>
        <v/>
      </c>
      <c r="W2528" s="146" t="str">
        <f>IFERROR(IF(V2528:$V$5009&lt;&gt;0, ABS(C2532-$AC$8),""),"")</f>
        <v/>
      </c>
      <c r="X2528" s="146" t="str">
        <f>IFERROR(IF(V2528:$V$5009&lt;&gt;0, (W2528-$AB$17)^2,""),"")</f>
        <v/>
      </c>
    </row>
    <row r="2529" spans="1:24" ht="23">
      <c r="A2529" s="155">
        <v>2520</v>
      </c>
      <c r="B2529" s="127" t="str">
        <f>IF(Data!B2529:$B$5009&lt;&gt;"",Data!B2529,"")</f>
        <v/>
      </c>
      <c r="C2529" s="127" t="str">
        <f>IF(Data!$C2529:C$5009&lt;&gt;"",Data!C2529,"")</f>
        <v/>
      </c>
      <c r="S2529" s="145" t="str">
        <f>IF(Data!B2533="","",B2533)</f>
        <v/>
      </c>
      <c r="T2529" s="146" t="str">
        <f>IFERROR(IF(S2529:$S$5009&lt;&gt;0, ABS(S2529-$AC$7),""),"")</f>
        <v/>
      </c>
      <c r="U2529" s="146" t="str">
        <f>IFERROR(IF(S2529:$S$5009&lt;&gt;0, (T2529-$AB$16)^2,""),"")</f>
        <v/>
      </c>
      <c r="V2529" s="147" t="str">
        <f>IF(Data!C2533="","",C2533)</f>
        <v/>
      </c>
      <c r="W2529" s="146" t="str">
        <f>IFERROR(IF(V2529:$V$5009&lt;&gt;0, ABS(C2533-$AC$8),""),"")</f>
        <v/>
      </c>
      <c r="X2529" s="146" t="str">
        <f>IFERROR(IF(V2529:$V$5009&lt;&gt;0, (W2529-$AB$17)^2,""),"")</f>
        <v/>
      </c>
    </row>
    <row r="2530" spans="1:24" ht="23">
      <c r="A2530" s="154">
        <v>2521</v>
      </c>
      <c r="B2530" s="127" t="str">
        <f>IF(Data!B2530:$B$5009&lt;&gt;"",Data!B2530,"")</f>
        <v/>
      </c>
      <c r="C2530" s="127" t="str">
        <f>IF(Data!$C2530:C$5009&lt;&gt;"",Data!C2530,"")</f>
        <v/>
      </c>
      <c r="S2530" s="145" t="str">
        <f>IF(Data!B2534="","",B2534)</f>
        <v/>
      </c>
      <c r="T2530" s="146" t="str">
        <f>IFERROR(IF(S2530:$S$5009&lt;&gt;0, ABS(S2530-$AC$7),""),"")</f>
        <v/>
      </c>
      <c r="U2530" s="146" t="str">
        <f>IFERROR(IF(S2530:$S$5009&lt;&gt;0, (T2530-$AB$16)^2,""),"")</f>
        <v/>
      </c>
      <c r="V2530" s="147" t="str">
        <f>IF(Data!C2534="","",C2534)</f>
        <v/>
      </c>
      <c r="W2530" s="146" t="str">
        <f>IFERROR(IF(V2530:$V$5009&lt;&gt;0, ABS(C2534-$AC$8),""),"")</f>
        <v/>
      </c>
      <c r="X2530" s="146" t="str">
        <f>IFERROR(IF(V2530:$V$5009&lt;&gt;0, (W2530-$AB$17)^2,""),"")</f>
        <v/>
      </c>
    </row>
    <row r="2531" spans="1:24" ht="23">
      <c r="A2531" s="155">
        <v>2522</v>
      </c>
      <c r="B2531" s="127" t="str">
        <f>IF(Data!B2531:$B$5009&lt;&gt;"",Data!B2531,"")</f>
        <v/>
      </c>
      <c r="C2531" s="127" t="str">
        <f>IF(Data!$C2531:C$5009&lt;&gt;"",Data!C2531,"")</f>
        <v/>
      </c>
      <c r="S2531" s="145" t="str">
        <f>IF(Data!B2535="","",B2535)</f>
        <v/>
      </c>
      <c r="T2531" s="146" t="str">
        <f>IFERROR(IF(S2531:$S$5009&lt;&gt;0, ABS(S2531-$AC$7),""),"")</f>
        <v/>
      </c>
      <c r="U2531" s="146" t="str">
        <f>IFERROR(IF(S2531:$S$5009&lt;&gt;0, (T2531-$AB$16)^2,""),"")</f>
        <v/>
      </c>
      <c r="V2531" s="147" t="str">
        <f>IF(Data!C2535="","",C2535)</f>
        <v/>
      </c>
      <c r="W2531" s="146" t="str">
        <f>IFERROR(IF(V2531:$V$5009&lt;&gt;0, ABS(C2535-$AC$8),""),"")</f>
        <v/>
      </c>
      <c r="X2531" s="146" t="str">
        <f>IFERROR(IF(V2531:$V$5009&lt;&gt;0, (W2531-$AB$17)^2,""),"")</f>
        <v/>
      </c>
    </row>
    <row r="2532" spans="1:24" ht="23">
      <c r="A2532" s="154">
        <v>2523</v>
      </c>
      <c r="B2532" s="127" t="str">
        <f>IF(Data!B2532:$B$5009&lt;&gt;"",Data!B2532,"")</f>
        <v/>
      </c>
      <c r="C2532" s="127" t="str">
        <f>IF(Data!$C2532:C$5009&lt;&gt;"",Data!C2532,"")</f>
        <v/>
      </c>
      <c r="S2532" s="145" t="str">
        <f>IF(Data!B2536="","",B2536)</f>
        <v/>
      </c>
      <c r="T2532" s="146" t="str">
        <f>IFERROR(IF(S2532:$S$5009&lt;&gt;0, ABS(S2532-$AC$7),""),"")</f>
        <v/>
      </c>
      <c r="U2532" s="146" t="str">
        <f>IFERROR(IF(S2532:$S$5009&lt;&gt;0, (T2532-$AB$16)^2,""),"")</f>
        <v/>
      </c>
      <c r="V2532" s="147" t="str">
        <f>IF(Data!C2536="","",C2536)</f>
        <v/>
      </c>
      <c r="W2532" s="146" t="str">
        <f>IFERROR(IF(V2532:$V$5009&lt;&gt;0, ABS(C2536-$AC$8),""),"")</f>
        <v/>
      </c>
      <c r="X2532" s="146" t="str">
        <f>IFERROR(IF(V2532:$V$5009&lt;&gt;0, (W2532-$AB$17)^2,""),"")</f>
        <v/>
      </c>
    </row>
    <row r="2533" spans="1:24" ht="23">
      <c r="A2533" s="155">
        <v>2524</v>
      </c>
      <c r="B2533" s="127" t="str">
        <f>IF(Data!B2533:$B$5009&lt;&gt;"",Data!B2533,"")</f>
        <v/>
      </c>
      <c r="C2533" s="127" t="str">
        <f>IF(Data!$C2533:C$5009&lt;&gt;"",Data!C2533,"")</f>
        <v/>
      </c>
      <c r="S2533" s="145" t="str">
        <f>IF(Data!B2537="","",B2537)</f>
        <v/>
      </c>
      <c r="T2533" s="146" t="str">
        <f>IFERROR(IF(S2533:$S$5009&lt;&gt;0, ABS(S2533-$AC$7),""),"")</f>
        <v/>
      </c>
      <c r="U2533" s="146" t="str">
        <f>IFERROR(IF(S2533:$S$5009&lt;&gt;0, (T2533-$AB$16)^2,""),"")</f>
        <v/>
      </c>
      <c r="V2533" s="147" t="str">
        <f>IF(Data!C2537="","",C2537)</f>
        <v/>
      </c>
      <c r="W2533" s="146" t="str">
        <f>IFERROR(IF(V2533:$V$5009&lt;&gt;0, ABS(C2537-$AC$8),""),"")</f>
        <v/>
      </c>
      <c r="X2533" s="146" t="str">
        <f>IFERROR(IF(V2533:$V$5009&lt;&gt;0, (W2533-$AB$17)^2,""),"")</f>
        <v/>
      </c>
    </row>
    <row r="2534" spans="1:24" ht="23">
      <c r="A2534" s="154">
        <v>2525</v>
      </c>
      <c r="B2534" s="127" t="str">
        <f>IF(Data!B2534:$B$5009&lt;&gt;"",Data!B2534,"")</f>
        <v/>
      </c>
      <c r="C2534" s="127" t="str">
        <f>IF(Data!$C2534:C$5009&lt;&gt;"",Data!C2534,"")</f>
        <v/>
      </c>
      <c r="S2534" s="145" t="str">
        <f>IF(Data!B2538="","",B2538)</f>
        <v/>
      </c>
      <c r="T2534" s="146" t="str">
        <f>IFERROR(IF(S2534:$S$5009&lt;&gt;0, ABS(S2534-$AC$7),""),"")</f>
        <v/>
      </c>
      <c r="U2534" s="146" t="str">
        <f>IFERROR(IF(S2534:$S$5009&lt;&gt;0, (T2534-$AB$16)^2,""),"")</f>
        <v/>
      </c>
      <c r="V2534" s="147" t="str">
        <f>IF(Data!C2538="","",C2538)</f>
        <v/>
      </c>
      <c r="W2534" s="146" t="str">
        <f>IFERROR(IF(V2534:$V$5009&lt;&gt;0, ABS(C2538-$AC$8),""),"")</f>
        <v/>
      </c>
      <c r="X2534" s="146" t="str">
        <f>IFERROR(IF(V2534:$V$5009&lt;&gt;0, (W2534-$AB$17)^2,""),"")</f>
        <v/>
      </c>
    </row>
    <row r="2535" spans="1:24" ht="23">
      <c r="A2535" s="155">
        <v>2526</v>
      </c>
      <c r="B2535" s="127" t="str">
        <f>IF(Data!B2535:$B$5009&lt;&gt;"",Data!B2535,"")</f>
        <v/>
      </c>
      <c r="C2535" s="127" t="str">
        <f>IF(Data!$C2535:C$5009&lt;&gt;"",Data!C2535,"")</f>
        <v/>
      </c>
      <c r="S2535" s="145" t="str">
        <f>IF(Data!B2539="","",B2539)</f>
        <v/>
      </c>
      <c r="T2535" s="146" t="str">
        <f>IFERROR(IF(S2535:$S$5009&lt;&gt;0, ABS(S2535-$AC$7),""),"")</f>
        <v/>
      </c>
      <c r="U2535" s="146" t="str">
        <f>IFERROR(IF(S2535:$S$5009&lt;&gt;0, (T2535-$AB$16)^2,""),"")</f>
        <v/>
      </c>
      <c r="V2535" s="147" t="str">
        <f>IF(Data!C2539="","",C2539)</f>
        <v/>
      </c>
      <c r="W2535" s="146" t="str">
        <f>IFERROR(IF(V2535:$V$5009&lt;&gt;0, ABS(C2539-$AC$8),""),"")</f>
        <v/>
      </c>
      <c r="X2535" s="146" t="str">
        <f>IFERROR(IF(V2535:$V$5009&lt;&gt;0, (W2535-$AB$17)^2,""),"")</f>
        <v/>
      </c>
    </row>
    <row r="2536" spans="1:24" ht="23">
      <c r="A2536" s="154">
        <v>2527</v>
      </c>
      <c r="B2536" s="127" t="str">
        <f>IF(Data!B2536:$B$5009&lt;&gt;"",Data!B2536,"")</f>
        <v/>
      </c>
      <c r="C2536" s="127" t="str">
        <f>IF(Data!$C2536:C$5009&lt;&gt;"",Data!C2536,"")</f>
        <v/>
      </c>
      <c r="S2536" s="145" t="str">
        <f>IF(Data!B2540="","",B2540)</f>
        <v/>
      </c>
      <c r="T2536" s="146" t="str">
        <f>IFERROR(IF(S2536:$S$5009&lt;&gt;0, ABS(S2536-$AC$7),""),"")</f>
        <v/>
      </c>
      <c r="U2536" s="146" t="str">
        <f>IFERROR(IF(S2536:$S$5009&lt;&gt;0, (T2536-$AB$16)^2,""),"")</f>
        <v/>
      </c>
      <c r="V2536" s="147" t="str">
        <f>IF(Data!C2540="","",C2540)</f>
        <v/>
      </c>
      <c r="W2536" s="146" t="str">
        <f>IFERROR(IF(V2536:$V$5009&lt;&gt;0, ABS(C2540-$AC$8),""),"")</f>
        <v/>
      </c>
      <c r="X2536" s="146" t="str">
        <f>IFERROR(IF(V2536:$V$5009&lt;&gt;0, (W2536-$AB$17)^2,""),"")</f>
        <v/>
      </c>
    </row>
    <row r="2537" spans="1:24" ht="23">
      <c r="A2537" s="155">
        <v>2528</v>
      </c>
      <c r="B2537" s="127" t="str">
        <f>IF(Data!B2537:$B$5009&lt;&gt;"",Data!B2537,"")</f>
        <v/>
      </c>
      <c r="C2537" s="127" t="str">
        <f>IF(Data!$C2537:C$5009&lt;&gt;"",Data!C2537,"")</f>
        <v/>
      </c>
      <c r="S2537" s="145" t="str">
        <f>IF(Data!B2541="","",B2541)</f>
        <v/>
      </c>
      <c r="T2537" s="146" t="str">
        <f>IFERROR(IF(S2537:$S$5009&lt;&gt;0, ABS(S2537-$AC$7),""),"")</f>
        <v/>
      </c>
      <c r="U2537" s="146" t="str">
        <f>IFERROR(IF(S2537:$S$5009&lt;&gt;0, (T2537-$AB$16)^2,""),"")</f>
        <v/>
      </c>
      <c r="V2537" s="147" t="str">
        <f>IF(Data!C2541="","",C2541)</f>
        <v/>
      </c>
      <c r="W2537" s="146" t="str">
        <f>IFERROR(IF(V2537:$V$5009&lt;&gt;0, ABS(C2541-$AC$8),""),"")</f>
        <v/>
      </c>
      <c r="X2537" s="146" t="str">
        <f>IFERROR(IF(V2537:$V$5009&lt;&gt;0, (W2537-$AB$17)^2,""),"")</f>
        <v/>
      </c>
    </row>
    <row r="2538" spans="1:24" ht="23">
      <c r="A2538" s="154">
        <v>2529</v>
      </c>
      <c r="B2538" s="127" t="str">
        <f>IF(Data!B2538:$B$5009&lt;&gt;"",Data!B2538,"")</f>
        <v/>
      </c>
      <c r="C2538" s="127" t="str">
        <f>IF(Data!$C2538:C$5009&lt;&gt;"",Data!C2538,"")</f>
        <v/>
      </c>
      <c r="S2538" s="145" t="str">
        <f>IF(Data!B2542="","",B2542)</f>
        <v/>
      </c>
      <c r="T2538" s="146" t="str">
        <f>IFERROR(IF(S2538:$S$5009&lt;&gt;0, ABS(S2538-$AC$7),""),"")</f>
        <v/>
      </c>
      <c r="U2538" s="146" t="str">
        <f>IFERROR(IF(S2538:$S$5009&lt;&gt;0, (T2538-$AB$16)^2,""),"")</f>
        <v/>
      </c>
      <c r="V2538" s="147" t="str">
        <f>IF(Data!C2542="","",C2542)</f>
        <v/>
      </c>
      <c r="W2538" s="146" t="str">
        <f>IFERROR(IF(V2538:$V$5009&lt;&gt;0, ABS(C2542-$AC$8),""),"")</f>
        <v/>
      </c>
      <c r="X2538" s="146" t="str">
        <f>IFERROR(IF(V2538:$V$5009&lt;&gt;0, (W2538-$AB$17)^2,""),"")</f>
        <v/>
      </c>
    </row>
    <row r="2539" spans="1:24" ht="23">
      <c r="A2539" s="155">
        <v>2530</v>
      </c>
      <c r="B2539" s="127" t="str">
        <f>IF(Data!B2539:$B$5009&lt;&gt;"",Data!B2539,"")</f>
        <v/>
      </c>
      <c r="C2539" s="127" t="str">
        <f>IF(Data!$C2539:C$5009&lt;&gt;"",Data!C2539,"")</f>
        <v/>
      </c>
      <c r="S2539" s="145" t="str">
        <f>IF(Data!B2543="","",B2543)</f>
        <v/>
      </c>
      <c r="T2539" s="146" t="str">
        <f>IFERROR(IF(S2539:$S$5009&lt;&gt;0, ABS(S2539-$AC$7),""),"")</f>
        <v/>
      </c>
      <c r="U2539" s="146" t="str">
        <f>IFERROR(IF(S2539:$S$5009&lt;&gt;0, (T2539-$AB$16)^2,""),"")</f>
        <v/>
      </c>
      <c r="V2539" s="147" t="str">
        <f>IF(Data!C2543="","",C2543)</f>
        <v/>
      </c>
      <c r="W2539" s="146" t="str">
        <f>IFERROR(IF(V2539:$V$5009&lt;&gt;0, ABS(C2543-$AC$8),""),"")</f>
        <v/>
      </c>
      <c r="X2539" s="146" t="str">
        <f>IFERROR(IF(V2539:$V$5009&lt;&gt;0, (W2539-$AB$17)^2,""),"")</f>
        <v/>
      </c>
    </row>
    <row r="2540" spans="1:24" ht="23">
      <c r="A2540" s="154">
        <v>2531</v>
      </c>
      <c r="B2540" s="127" t="str">
        <f>IF(Data!B2540:$B$5009&lt;&gt;"",Data!B2540,"")</f>
        <v/>
      </c>
      <c r="C2540" s="127" t="str">
        <f>IF(Data!$C2540:C$5009&lt;&gt;"",Data!C2540,"")</f>
        <v/>
      </c>
      <c r="S2540" s="145" t="str">
        <f>IF(Data!B2544="","",B2544)</f>
        <v/>
      </c>
      <c r="T2540" s="146" t="str">
        <f>IFERROR(IF(S2540:$S$5009&lt;&gt;0, ABS(S2540-$AC$7),""),"")</f>
        <v/>
      </c>
      <c r="U2540" s="146" t="str">
        <f>IFERROR(IF(S2540:$S$5009&lt;&gt;0, (T2540-$AB$16)^2,""),"")</f>
        <v/>
      </c>
      <c r="V2540" s="147" t="str">
        <f>IF(Data!C2544="","",C2544)</f>
        <v/>
      </c>
      <c r="W2540" s="146" t="str">
        <f>IFERROR(IF(V2540:$V$5009&lt;&gt;0, ABS(C2544-$AC$8),""),"")</f>
        <v/>
      </c>
      <c r="X2540" s="146" t="str">
        <f>IFERROR(IF(V2540:$V$5009&lt;&gt;0, (W2540-$AB$17)^2,""),"")</f>
        <v/>
      </c>
    </row>
    <row r="2541" spans="1:24" ht="23">
      <c r="A2541" s="155">
        <v>2532</v>
      </c>
      <c r="B2541" s="127" t="str">
        <f>IF(Data!B2541:$B$5009&lt;&gt;"",Data!B2541,"")</f>
        <v/>
      </c>
      <c r="C2541" s="127" t="str">
        <f>IF(Data!$C2541:C$5009&lt;&gt;"",Data!C2541,"")</f>
        <v/>
      </c>
      <c r="S2541" s="145" t="str">
        <f>IF(Data!B2545="","",B2545)</f>
        <v/>
      </c>
      <c r="T2541" s="146" t="str">
        <f>IFERROR(IF(S2541:$S$5009&lt;&gt;0, ABS(S2541-$AC$7),""),"")</f>
        <v/>
      </c>
      <c r="U2541" s="146" t="str">
        <f>IFERROR(IF(S2541:$S$5009&lt;&gt;0, (T2541-$AB$16)^2,""),"")</f>
        <v/>
      </c>
      <c r="V2541" s="147" t="str">
        <f>IF(Data!C2545="","",C2545)</f>
        <v/>
      </c>
      <c r="W2541" s="146" t="str">
        <f>IFERROR(IF(V2541:$V$5009&lt;&gt;0, ABS(C2545-$AC$8),""),"")</f>
        <v/>
      </c>
      <c r="X2541" s="146" t="str">
        <f>IFERROR(IF(V2541:$V$5009&lt;&gt;0, (W2541-$AB$17)^2,""),"")</f>
        <v/>
      </c>
    </row>
    <row r="2542" spans="1:24" ht="23">
      <c r="A2542" s="154">
        <v>2533</v>
      </c>
      <c r="B2542" s="127" t="str">
        <f>IF(Data!B2542:$B$5009&lt;&gt;"",Data!B2542,"")</f>
        <v/>
      </c>
      <c r="C2542" s="127" t="str">
        <f>IF(Data!$C2542:C$5009&lt;&gt;"",Data!C2542,"")</f>
        <v/>
      </c>
      <c r="S2542" s="145" t="str">
        <f>IF(Data!B2546="","",B2546)</f>
        <v/>
      </c>
      <c r="T2542" s="146" t="str">
        <f>IFERROR(IF(S2542:$S$5009&lt;&gt;0, ABS(S2542-$AC$7),""),"")</f>
        <v/>
      </c>
      <c r="U2542" s="146" t="str">
        <f>IFERROR(IF(S2542:$S$5009&lt;&gt;0, (T2542-$AB$16)^2,""),"")</f>
        <v/>
      </c>
      <c r="V2542" s="147" t="str">
        <f>IF(Data!C2546="","",C2546)</f>
        <v/>
      </c>
      <c r="W2542" s="146" t="str">
        <f>IFERROR(IF(V2542:$V$5009&lt;&gt;0, ABS(C2546-$AC$8),""),"")</f>
        <v/>
      </c>
      <c r="X2542" s="146" t="str">
        <f>IFERROR(IF(V2542:$V$5009&lt;&gt;0, (W2542-$AB$17)^2,""),"")</f>
        <v/>
      </c>
    </row>
    <row r="2543" spans="1:24" ht="23">
      <c r="A2543" s="155">
        <v>2534</v>
      </c>
      <c r="B2543" s="127" t="str">
        <f>IF(Data!B2543:$B$5009&lt;&gt;"",Data!B2543,"")</f>
        <v/>
      </c>
      <c r="C2543" s="127" t="str">
        <f>IF(Data!$C2543:C$5009&lt;&gt;"",Data!C2543,"")</f>
        <v/>
      </c>
      <c r="S2543" s="145" t="str">
        <f>IF(Data!B2547="","",B2547)</f>
        <v/>
      </c>
      <c r="T2543" s="146" t="str">
        <f>IFERROR(IF(S2543:$S$5009&lt;&gt;0, ABS(S2543-$AC$7),""),"")</f>
        <v/>
      </c>
      <c r="U2543" s="146" t="str">
        <f>IFERROR(IF(S2543:$S$5009&lt;&gt;0, (T2543-$AB$16)^2,""),"")</f>
        <v/>
      </c>
      <c r="V2543" s="147" t="str">
        <f>IF(Data!C2547="","",C2547)</f>
        <v/>
      </c>
      <c r="W2543" s="146" t="str">
        <f>IFERROR(IF(V2543:$V$5009&lt;&gt;0, ABS(C2547-$AC$8),""),"")</f>
        <v/>
      </c>
      <c r="X2543" s="146" t="str">
        <f>IFERROR(IF(V2543:$V$5009&lt;&gt;0, (W2543-$AB$17)^2,""),"")</f>
        <v/>
      </c>
    </row>
    <row r="2544" spans="1:24" ht="23">
      <c r="A2544" s="154">
        <v>2535</v>
      </c>
      <c r="B2544" s="127" t="str">
        <f>IF(Data!B2544:$B$5009&lt;&gt;"",Data!B2544,"")</f>
        <v/>
      </c>
      <c r="C2544" s="127" t="str">
        <f>IF(Data!$C2544:C$5009&lt;&gt;"",Data!C2544,"")</f>
        <v/>
      </c>
      <c r="S2544" s="145" t="str">
        <f>IF(Data!B2548="","",B2548)</f>
        <v/>
      </c>
      <c r="T2544" s="146" t="str">
        <f>IFERROR(IF(S2544:$S$5009&lt;&gt;0, ABS(S2544-$AC$7),""),"")</f>
        <v/>
      </c>
      <c r="U2544" s="146" t="str">
        <f>IFERROR(IF(S2544:$S$5009&lt;&gt;0, (T2544-$AB$16)^2,""),"")</f>
        <v/>
      </c>
      <c r="V2544" s="147" t="str">
        <f>IF(Data!C2548="","",C2548)</f>
        <v/>
      </c>
      <c r="W2544" s="146" t="str">
        <f>IFERROR(IF(V2544:$V$5009&lt;&gt;0, ABS(C2548-$AC$8),""),"")</f>
        <v/>
      </c>
      <c r="X2544" s="146" t="str">
        <f>IFERROR(IF(V2544:$V$5009&lt;&gt;0, (W2544-$AB$17)^2,""),"")</f>
        <v/>
      </c>
    </row>
    <row r="2545" spans="1:24" ht="23">
      <c r="A2545" s="155">
        <v>2536</v>
      </c>
      <c r="B2545" s="127" t="str">
        <f>IF(Data!B2545:$B$5009&lt;&gt;"",Data!B2545,"")</f>
        <v/>
      </c>
      <c r="C2545" s="127" t="str">
        <f>IF(Data!$C2545:C$5009&lt;&gt;"",Data!C2545,"")</f>
        <v/>
      </c>
      <c r="S2545" s="145" t="str">
        <f>IF(Data!B2549="","",B2549)</f>
        <v/>
      </c>
      <c r="T2545" s="146" t="str">
        <f>IFERROR(IF(S2545:$S$5009&lt;&gt;0, ABS(S2545-$AC$7),""),"")</f>
        <v/>
      </c>
      <c r="U2545" s="146" t="str">
        <f>IFERROR(IF(S2545:$S$5009&lt;&gt;0, (T2545-$AB$16)^2,""),"")</f>
        <v/>
      </c>
      <c r="V2545" s="147" t="str">
        <f>IF(Data!C2549="","",C2549)</f>
        <v/>
      </c>
      <c r="W2545" s="146" t="str">
        <f>IFERROR(IF(V2545:$V$5009&lt;&gt;0, ABS(C2549-$AC$8),""),"")</f>
        <v/>
      </c>
      <c r="X2545" s="146" t="str">
        <f>IFERROR(IF(V2545:$V$5009&lt;&gt;0, (W2545-$AB$17)^2,""),"")</f>
        <v/>
      </c>
    </row>
    <row r="2546" spans="1:24" ht="23">
      <c r="A2546" s="154">
        <v>2537</v>
      </c>
      <c r="B2546" s="127" t="str">
        <f>IF(Data!B2546:$B$5009&lt;&gt;"",Data!B2546,"")</f>
        <v/>
      </c>
      <c r="C2546" s="127" t="str">
        <f>IF(Data!$C2546:C$5009&lt;&gt;"",Data!C2546,"")</f>
        <v/>
      </c>
      <c r="S2546" s="145" t="str">
        <f>IF(Data!B2550="","",B2550)</f>
        <v/>
      </c>
      <c r="T2546" s="146" t="str">
        <f>IFERROR(IF(S2546:$S$5009&lt;&gt;0, ABS(S2546-$AC$7),""),"")</f>
        <v/>
      </c>
      <c r="U2546" s="146" t="str">
        <f>IFERROR(IF(S2546:$S$5009&lt;&gt;0, (T2546-$AB$16)^2,""),"")</f>
        <v/>
      </c>
      <c r="V2546" s="147" t="str">
        <f>IF(Data!C2550="","",C2550)</f>
        <v/>
      </c>
      <c r="W2546" s="146" t="str">
        <f>IFERROR(IF(V2546:$V$5009&lt;&gt;0, ABS(C2550-$AC$8),""),"")</f>
        <v/>
      </c>
      <c r="X2546" s="146" t="str">
        <f>IFERROR(IF(V2546:$V$5009&lt;&gt;0, (W2546-$AB$17)^2,""),"")</f>
        <v/>
      </c>
    </row>
    <row r="2547" spans="1:24" ht="23">
      <c r="A2547" s="155">
        <v>2538</v>
      </c>
      <c r="B2547" s="127" t="str">
        <f>IF(Data!B2547:$B$5009&lt;&gt;"",Data!B2547,"")</f>
        <v/>
      </c>
      <c r="C2547" s="127" t="str">
        <f>IF(Data!$C2547:C$5009&lt;&gt;"",Data!C2547,"")</f>
        <v/>
      </c>
      <c r="S2547" s="145" t="str">
        <f>IF(Data!B2551="","",B2551)</f>
        <v/>
      </c>
      <c r="T2547" s="146" t="str">
        <f>IFERROR(IF(S2547:$S$5009&lt;&gt;0, ABS(S2547-$AC$7),""),"")</f>
        <v/>
      </c>
      <c r="U2547" s="146" t="str">
        <f>IFERROR(IF(S2547:$S$5009&lt;&gt;0, (T2547-$AB$16)^2,""),"")</f>
        <v/>
      </c>
      <c r="V2547" s="147" t="str">
        <f>IF(Data!C2551="","",C2551)</f>
        <v/>
      </c>
      <c r="W2547" s="146" t="str">
        <f>IFERROR(IF(V2547:$V$5009&lt;&gt;0, ABS(C2551-$AC$8),""),"")</f>
        <v/>
      </c>
      <c r="X2547" s="146" t="str">
        <f>IFERROR(IF(V2547:$V$5009&lt;&gt;0, (W2547-$AB$17)^2,""),"")</f>
        <v/>
      </c>
    </row>
    <row r="2548" spans="1:24" ht="23">
      <c r="A2548" s="154">
        <v>2539</v>
      </c>
      <c r="B2548" s="127" t="str">
        <f>IF(Data!B2548:$B$5009&lt;&gt;"",Data!B2548,"")</f>
        <v/>
      </c>
      <c r="C2548" s="127" t="str">
        <f>IF(Data!$C2548:C$5009&lt;&gt;"",Data!C2548,"")</f>
        <v/>
      </c>
      <c r="S2548" s="145" t="str">
        <f>IF(Data!B2552="","",B2552)</f>
        <v/>
      </c>
      <c r="T2548" s="146" t="str">
        <f>IFERROR(IF(S2548:$S$5009&lt;&gt;0, ABS(S2548-$AC$7),""),"")</f>
        <v/>
      </c>
      <c r="U2548" s="146" t="str">
        <f>IFERROR(IF(S2548:$S$5009&lt;&gt;0, (T2548-$AB$16)^2,""),"")</f>
        <v/>
      </c>
      <c r="V2548" s="147" t="str">
        <f>IF(Data!C2552="","",C2552)</f>
        <v/>
      </c>
      <c r="W2548" s="146" t="str">
        <f>IFERROR(IF(V2548:$V$5009&lt;&gt;0, ABS(C2552-$AC$8),""),"")</f>
        <v/>
      </c>
      <c r="X2548" s="146" t="str">
        <f>IFERROR(IF(V2548:$V$5009&lt;&gt;0, (W2548-$AB$17)^2,""),"")</f>
        <v/>
      </c>
    </row>
    <row r="2549" spans="1:24" ht="23">
      <c r="A2549" s="155">
        <v>2540</v>
      </c>
      <c r="B2549" s="127" t="str">
        <f>IF(Data!B2549:$B$5009&lt;&gt;"",Data!B2549,"")</f>
        <v/>
      </c>
      <c r="C2549" s="127" t="str">
        <f>IF(Data!$C2549:C$5009&lt;&gt;"",Data!C2549,"")</f>
        <v/>
      </c>
      <c r="S2549" s="145" t="str">
        <f>IF(Data!B2553="","",B2553)</f>
        <v/>
      </c>
      <c r="T2549" s="146" t="str">
        <f>IFERROR(IF(S2549:$S$5009&lt;&gt;0, ABS(S2549-$AC$7),""),"")</f>
        <v/>
      </c>
      <c r="U2549" s="146" t="str">
        <f>IFERROR(IF(S2549:$S$5009&lt;&gt;0, (T2549-$AB$16)^2,""),"")</f>
        <v/>
      </c>
      <c r="V2549" s="147" t="str">
        <f>IF(Data!C2553="","",C2553)</f>
        <v/>
      </c>
      <c r="W2549" s="146" t="str">
        <f>IFERROR(IF(V2549:$V$5009&lt;&gt;0, ABS(C2553-$AC$8),""),"")</f>
        <v/>
      </c>
      <c r="X2549" s="146" t="str">
        <f>IFERROR(IF(V2549:$V$5009&lt;&gt;0, (W2549-$AB$17)^2,""),"")</f>
        <v/>
      </c>
    </row>
    <row r="2550" spans="1:24" ht="23">
      <c r="A2550" s="154">
        <v>2541</v>
      </c>
      <c r="B2550" s="127" t="str">
        <f>IF(Data!B2550:$B$5009&lt;&gt;"",Data!B2550,"")</f>
        <v/>
      </c>
      <c r="C2550" s="127" t="str">
        <f>IF(Data!$C2550:C$5009&lt;&gt;"",Data!C2550,"")</f>
        <v/>
      </c>
      <c r="S2550" s="145" t="str">
        <f>IF(Data!B2554="","",B2554)</f>
        <v/>
      </c>
      <c r="T2550" s="146" t="str">
        <f>IFERROR(IF(S2550:$S$5009&lt;&gt;0, ABS(S2550-$AC$7),""),"")</f>
        <v/>
      </c>
      <c r="U2550" s="146" t="str">
        <f>IFERROR(IF(S2550:$S$5009&lt;&gt;0, (T2550-$AB$16)^2,""),"")</f>
        <v/>
      </c>
      <c r="V2550" s="147" t="str">
        <f>IF(Data!C2554="","",C2554)</f>
        <v/>
      </c>
      <c r="W2550" s="146" t="str">
        <f>IFERROR(IF(V2550:$V$5009&lt;&gt;0, ABS(C2554-$AC$8),""),"")</f>
        <v/>
      </c>
      <c r="X2550" s="146" t="str">
        <f>IFERROR(IF(V2550:$V$5009&lt;&gt;0, (W2550-$AB$17)^2,""),"")</f>
        <v/>
      </c>
    </row>
    <row r="2551" spans="1:24" ht="23">
      <c r="A2551" s="155">
        <v>2542</v>
      </c>
      <c r="B2551" s="127" t="str">
        <f>IF(Data!B2551:$B$5009&lt;&gt;"",Data!B2551,"")</f>
        <v/>
      </c>
      <c r="C2551" s="127" t="str">
        <f>IF(Data!$C2551:C$5009&lt;&gt;"",Data!C2551,"")</f>
        <v/>
      </c>
      <c r="S2551" s="145" t="str">
        <f>IF(Data!B2555="","",B2555)</f>
        <v/>
      </c>
      <c r="T2551" s="146" t="str">
        <f>IFERROR(IF(S2551:$S$5009&lt;&gt;0, ABS(S2551-$AC$7),""),"")</f>
        <v/>
      </c>
      <c r="U2551" s="146" t="str">
        <f>IFERROR(IF(S2551:$S$5009&lt;&gt;0, (T2551-$AB$16)^2,""),"")</f>
        <v/>
      </c>
      <c r="V2551" s="147" t="str">
        <f>IF(Data!C2555="","",C2555)</f>
        <v/>
      </c>
      <c r="W2551" s="146" t="str">
        <f>IFERROR(IF(V2551:$V$5009&lt;&gt;0, ABS(C2555-$AC$8),""),"")</f>
        <v/>
      </c>
      <c r="X2551" s="146" t="str">
        <f>IFERROR(IF(V2551:$V$5009&lt;&gt;0, (W2551-$AB$17)^2,""),"")</f>
        <v/>
      </c>
    </row>
    <row r="2552" spans="1:24" ht="23">
      <c r="A2552" s="154">
        <v>2543</v>
      </c>
      <c r="B2552" s="127" t="str">
        <f>IF(Data!B2552:$B$5009&lt;&gt;"",Data!B2552,"")</f>
        <v/>
      </c>
      <c r="C2552" s="127" t="str">
        <f>IF(Data!$C2552:C$5009&lt;&gt;"",Data!C2552,"")</f>
        <v/>
      </c>
      <c r="S2552" s="145" t="str">
        <f>IF(Data!B2556="","",B2556)</f>
        <v/>
      </c>
      <c r="T2552" s="146" t="str">
        <f>IFERROR(IF(S2552:$S$5009&lt;&gt;0, ABS(S2552-$AC$7),""),"")</f>
        <v/>
      </c>
      <c r="U2552" s="146" t="str">
        <f>IFERROR(IF(S2552:$S$5009&lt;&gt;0, (T2552-$AB$16)^2,""),"")</f>
        <v/>
      </c>
      <c r="V2552" s="147" t="str">
        <f>IF(Data!C2556="","",C2556)</f>
        <v/>
      </c>
      <c r="W2552" s="146" t="str">
        <f>IFERROR(IF(V2552:$V$5009&lt;&gt;0, ABS(C2556-$AC$8),""),"")</f>
        <v/>
      </c>
      <c r="X2552" s="146" t="str">
        <f>IFERROR(IF(V2552:$V$5009&lt;&gt;0, (W2552-$AB$17)^2,""),"")</f>
        <v/>
      </c>
    </row>
    <row r="2553" spans="1:24" ht="23">
      <c r="A2553" s="155">
        <v>2544</v>
      </c>
      <c r="B2553" s="127" t="str">
        <f>IF(Data!B2553:$B$5009&lt;&gt;"",Data!B2553,"")</f>
        <v/>
      </c>
      <c r="C2553" s="127" t="str">
        <f>IF(Data!$C2553:C$5009&lt;&gt;"",Data!C2553,"")</f>
        <v/>
      </c>
      <c r="S2553" s="145" t="str">
        <f>IF(Data!B2557="","",B2557)</f>
        <v/>
      </c>
      <c r="T2553" s="146" t="str">
        <f>IFERROR(IF(S2553:$S$5009&lt;&gt;0, ABS(S2553-$AC$7),""),"")</f>
        <v/>
      </c>
      <c r="U2553" s="146" t="str">
        <f>IFERROR(IF(S2553:$S$5009&lt;&gt;0, (T2553-$AB$16)^2,""),"")</f>
        <v/>
      </c>
      <c r="V2553" s="147" t="str">
        <f>IF(Data!C2557="","",C2557)</f>
        <v/>
      </c>
      <c r="W2553" s="146" t="str">
        <f>IFERROR(IF(V2553:$V$5009&lt;&gt;0, ABS(C2557-$AC$8),""),"")</f>
        <v/>
      </c>
      <c r="X2553" s="146" t="str">
        <f>IFERROR(IF(V2553:$V$5009&lt;&gt;0, (W2553-$AB$17)^2,""),"")</f>
        <v/>
      </c>
    </row>
    <row r="2554" spans="1:24" ht="23">
      <c r="A2554" s="154">
        <v>2545</v>
      </c>
      <c r="B2554" s="127" t="str">
        <f>IF(Data!B2554:$B$5009&lt;&gt;"",Data!B2554,"")</f>
        <v/>
      </c>
      <c r="C2554" s="127" t="str">
        <f>IF(Data!$C2554:C$5009&lt;&gt;"",Data!C2554,"")</f>
        <v/>
      </c>
      <c r="S2554" s="145" t="str">
        <f>IF(Data!B2558="","",B2558)</f>
        <v/>
      </c>
      <c r="T2554" s="146" t="str">
        <f>IFERROR(IF(S2554:$S$5009&lt;&gt;0, ABS(S2554-$AC$7),""),"")</f>
        <v/>
      </c>
      <c r="U2554" s="146" t="str">
        <f>IFERROR(IF(S2554:$S$5009&lt;&gt;0, (T2554-$AB$16)^2,""),"")</f>
        <v/>
      </c>
      <c r="V2554" s="147" t="str">
        <f>IF(Data!C2558="","",C2558)</f>
        <v/>
      </c>
      <c r="W2554" s="146" t="str">
        <f>IFERROR(IF(V2554:$V$5009&lt;&gt;0, ABS(C2558-$AC$8),""),"")</f>
        <v/>
      </c>
      <c r="X2554" s="146" t="str">
        <f>IFERROR(IF(V2554:$V$5009&lt;&gt;0, (W2554-$AB$17)^2,""),"")</f>
        <v/>
      </c>
    </row>
    <row r="2555" spans="1:24" ht="23">
      <c r="A2555" s="155">
        <v>2546</v>
      </c>
      <c r="B2555" s="127" t="str">
        <f>IF(Data!B2555:$B$5009&lt;&gt;"",Data!B2555,"")</f>
        <v/>
      </c>
      <c r="C2555" s="127" t="str">
        <f>IF(Data!$C2555:C$5009&lt;&gt;"",Data!C2555,"")</f>
        <v/>
      </c>
      <c r="S2555" s="145" t="str">
        <f>IF(Data!B2559="","",B2559)</f>
        <v/>
      </c>
      <c r="T2555" s="146" t="str">
        <f>IFERROR(IF(S2555:$S$5009&lt;&gt;0, ABS(S2555-$AC$7),""),"")</f>
        <v/>
      </c>
      <c r="U2555" s="146" t="str">
        <f>IFERROR(IF(S2555:$S$5009&lt;&gt;0, (T2555-$AB$16)^2,""),"")</f>
        <v/>
      </c>
      <c r="V2555" s="147" t="str">
        <f>IF(Data!C2559="","",C2559)</f>
        <v/>
      </c>
      <c r="W2555" s="146" t="str">
        <f>IFERROR(IF(V2555:$V$5009&lt;&gt;0, ABS(C2559-$AC$8),""),"")</f>
        <v/>
      </c>
      <c r="X2555" s="146" t="str">
        <f>IFERROR(IF(V2555:$V$5009&lt;&gt;0, (W2555-$AB$17)^2,""),"")</f>
        <v/>
      </c>
    </row>
    <row r="2556" spans="1:24" ht="23">
      <c r="A2556" s="154">
        <v>2547</v>
      </c>
      <c r="B2556" s="127" t="str">
        <f>IF(Data!B2556:$B$5009&lt;&gt;"",Data!B2556,"")</f>
        <v/>
      </c>
      <c r="C2556" s="127" t="str">
        <f>IF(Data!$C2556:C$5009&lt;&gt;"",Data!C2556,"")</f>
        <v/>
      </c>
      <c r="S2556" s="145" t="str">
        <f>IF(Data!B2560="","",B2560)</f>
        <v/>
      </c>
      <c r="T2556" s="146" t="str">
        <f>IFERROR(IF(S2556:$S$5009&lt;&gt;0, ABS(S2556-$AC$7),""),"")</f>
        <v/>
      </c>
      <c r="U2556" s="146" t="str">
        <f>IFERROR(IF(S2556:$S$5009&lt;&gt;0, (T2556-$AB$16)^2,""),"")</f>
        <v/>
      </c>
      <c r="V2556" s="147" t="str">
        <f>IF(Data!C2560="","",C2560)</f>
        <v/>
      </c>
      <c r="W2556" s="146" t="str">
        <f>IFERROR(IF(V2556:$V$5009&lt;&gt;0, ABS(C2560-$AC$8),""),"")</f>
        <v/>
      </c>
      <c r="X2556" s="146" t="str">
        <f>IFERROR(IF(V2556:$V$5009&lt;&gt;0, (W2556-$AB$17)^2,""),"")</f>
        <v/>
      </c>
    </row>
    <row r="2557" spans="1:24" ht="23">
      <c r="A2557" s="155">
        <v>2548</v>
      </c>
      <c r="B2557" s="127" t="str">
        <f>IF(Data!B2557:$B$5009&lt;&gt;"",Data!B2557,"")</f>
        <v/>
      </c>
      <c r="C2557" s="127" t="str">
        <f>IF(Data!$C2557:C$5009&lt;&gt;"",Data!C2557,"")</f>
        <v/>
      </c>
      <c r="S2557" s="145" t="str">
        <f>IF(Data!B2561="","",B2561)</f>
        <v/>
      </c>
      <c r="T2557" s="146" t="str">
        <f>IFERROR(IF(S2557:$S$5009&lt;&gt;0, ABS(S2557-$AC$7),""),"")</f>
        <v/>
      </c>
      <c r="U2557" s="146" t="str">
        <f>IFERROR(IF(S2557:$S$5009&lt;&gt;0, (T2557-$AB$16)^2,""),"")</f>
        <v/>
      </c>
      <c r="V2557" s="147" t="str">
        <f>IF(Data!C2561="","",C2561)</f>
        <v/>
      </c>
      <c r="W2557" s="146" t="str">
        <f>IFERROR(IF(V2557:$V$5009&lt;&gt;0, ABS(C2561-$AC$8),""),"")</f>
        <v/>
      </c>
      <c r="X2557" s="146" t="str">
        <f>IFERROR(IF(V2557:$V$5009&lt;&gt;0, (W2557-$AB$17)^2,""),"")</f>
        <v/>
      </c>
    </row>
    <row r="2558" spans="1:24" ht="23">
      <c r="A2558" s="154">
        <v>2549</v>
      </c>
      <c r="B2558" s="127" t="str">
        <f>IF(Data!B2558:$B$5009&lt;&gt;"",Data!B2558,"")</f>
        <v/>
      </c>
      <c r="C2558" s="127" t="str">
        <f>IF(Data!$C2558:C$5009&lt;&gt;"",Data!C2558,"")</f>
        <v/>
      </c>
      <c r="S2558" s="145" t="str">
        <f>IF(Data!B2562="","",B2562)</f>
        <v/>
      </c>
      <c r="T2558" s="146" t="str">
        <f>IFERROR(IF(S2558:$S$5009&lt;&gt;0, ABS(S2558-$AC$7),""),"")</f>
        <v/>
      </c>
      <c r="U2558" s="146" t="str">
        <f>IFERROR(IF(S2558:$S$5009&lt;&gt;0, (T2558-$AB$16)^2,""),"")</f>
        <v/>
      </c>
      <c r="V2558" s="147" t="str">
        <f>IF(Data!C2562="","",C2562)</f>
        <v/>
      </c>
      <c r="W2558" s="146" t="str">
        <f>IFERROR(IF(V2558:$V$5009&lt;&gt;0, ABS(C2562-$AC$8),""),"")</f>
        <v/>
      </c>
      <c r="X2558" s="146" t="str">
        <f>IFERROR(IF(V2558:$V$5009&lt;&gt;0, (W2558-$AB$17)^2,""),"")</f>
        <v/>
      </c>
    </row>
    <row r="2559" spans="1:24" ht="23">
      <c r="A2559" s="155">
        <v>2550</v>
      </c>
      <c r="B2559" s="127" t="str">
        <f>IF(Data!B2559:$B$5009&lt;&gt;"",Data!B2559,"")</f>
        <v/>
      </c>
      <c r="C2559" s="127" t="str">
        <f>IF(Data!$C2559:C$5009&lt;&gt;"",Data!C2559,"")</f>
        <v/>
      </c>
      <c r="S2559" s="145" t="str">
        <f>IF(Data!B2563="","",B2563)</f>
        <v/>
      </c>
      <c r="T2559" s="146" t="str">
        <f>IFERROR(IF(S2559:$S$5009&lt;&gt;0, ABS(S2559-$AC$7),""),"")</f>
        <v/>
      </c>
      <c r="U2559" s="146" t="str">
        <f>IFERROR(IF(S2559:$S$5009&lt;&gt;0, (T2559-$AB$16)^2,""),"")</f>
        <v/>
      </c>
      <c r="V2559" s="147" t="str">
        <f>IF(Data!C2563="","",C2563)</f>
        <v/>
      </c>
      <c r="W2559" s="146" t="str">
        <f>IFERROR(IF(V2559:$V$5009&lt;&gt;0, ABS(C2563-$AC$8),""),"")</f>
        <v/>
      </c>
      <c r="X2559" s="146" t="str">
        <f>IFERROR(IF(V2559:$V$5009&lt;&gt;0, (W2559-$AB$17)^2,""),"")</f>
        <v/>
      </c>
    </row>
    <row r="2560" spans="1:24" ht="23">
      <c r="A2560" s="154">
        <v>2551</v>
      </c>
      <c r="B2560" s="127" t="str">
        <f>IF(Data!B2560:$B$5009&lt;&gt;"",Data!B2560,"")</f>
        <v/>
      </c>
      <c r="C2560" s="127" t="str">
        <f>IF(Data!$C2560:C$5009&lt;&gt;"",Data!C2560,"")</f>
        <v/>
      </c>
      <c r="S2560" s="145" t="str">
        <f>IF(Data!B2564="","",B2564)</f>
        <v/>
      </c>
      <c r="T2560" s="146" t="str">
        <f>IFERROR(IF(S2560:$S$5009&lt;&gt;0, ABS(S2560-$AC$7),""),"")</f>
        <v/>
      </c>
      <c r="U2560" s="146" t="str">
        <f>IFERROR(IF(S2560:$S$5009&lt;&gt;0, (T2560-$AB$16)^2,""),"")</f>
        <v/>
      </c>
      <c r="V2560" s="147" t="str">
        <f>IF(Data!C2564="","",C2564)</f>
        <v/>
      </c>
      <c r="W2560" s="146" t="str">
        <f>IFERROR(IF(V2560:$V$5009&lt;&gt;0, ABS(C2564-$AC$8),""),"")</f>
        <v/>
      </c>
      <c r="X2560" s="146" t="str">
        <f>IFERROR(IF(V2560:$V$5009&lt;&gt;0, (W2560-$AB$17)^2,""),"")</f>
        <v/>
      </c>
    </row>
    <row r="2561" spans="1:24" ht="23">
      <c r="A2561" s="155">
        <v>2552</v>
      </c>
      <c r="B2561" s="127" t="str">
        <f>IF(Data!B2561:$B$5009&lt;&gt;"",Data!B2561,"")</f>
        <v/>
      </c>
      <c r="C2561" s="127" t="str">
        <f>IF(Data!$C2561:C$5009&lt;&gt;"",Data!C2561,"")</f>
        <v/>
      </c>
      <c r="S2561" s="145" t="str">
        <f>IF(Data!B2565="","",B2565)</f>
        <v/>
      </c>
      <c r="T2561" s="146" t="str">
        <f>IFERROR(IF(S2561:$S$5009&lt;&gt;0, ABS(S2561-$AC$7),""),"")</f>
        <v/>
      </c>
      <c r="U2561" s="146" t="str">
        <f>IFERROR(IF(S2561:$S$5009&lt;&gt;0, (T2561-$AB$16)^2,""),"")</f>
        <v/>
      </c>
      <c r="V2561" s="147" t="str">
        <f>IF(Data!C2565="","",C2565)</f>
        <v/>
      </c>
      <c r="W2561" s="146" t="str">
        <f>IFERROR(IF(V2561:$V$5009&lt;&gt;0, ABS(C2565-$AC$8),""),"")</f>
        <v/>
      </c>
      <c r="X2561" s="146" t="str">
        <f>IFERROR(IF(V2561:$V$5009&lt;&gt;0, (W2561-$AB$17)^2,""),"")</f>
        <v/>
      </c>
    </row>
    <row r="2562" spans="1:24" ht="23">
      <c r="A2562" s="154">
        <v>2553</v>
      </c>
      <c r="B2562" s="127" t="str">
        <f>IF(Data!B2562:$B$5009&lt;&gt;"",Data!B2562,"")</f>
        <v/>
      </c>
      <c r="C2562" s="127" t="str">
        <f>IF(Data!$C2562:C$5009&lt;&gt;"",Data!C2562,"")</f>
        <v/>
      </c>
      <c r="S2562" s="145" t="str">
        <f>IF(Data!B2566="","",B2566)</f>
        <v/>
      </c>
      <c r="T2562" s="146" t="str">
        <f>IFERROR(IF(S2562:$S$5009&lt;&gt;0, ABS(S2562-$AC$7),""),"")</f>
        <v/>
      </c>
      <c r="U2562" s="146" t="str">
        <f>IFERROR(IF(S2562:$S$5009&lt;&gt;0, (T2562-$AB$16)^2,""),"")</f>
        <v/>
      </c>
      <c r="V2562" s="147" t="str">
        <f>IF(Data!C2566="","",C2566)</f>
        <v/>
      </c>
      <c r="W2562" s="146" t="str">
        <f>IFERROR(IF(V2562:$V$5009&lt;&gt;0, ABS(C2566-$AC$8),""),"")</f>
        <v/>
      </c>
      <c r="X2562" s="146" t="str">
        <f>IFERROR(IF(V2562:$V$5009&lt;&gt;0, (W2562-$AB$17)^2,""),"")</f>
        <v/>
      </c>
    </row>
    <row r="2563" spans="1:24" ht="23">
      <c r="A2563" s="155">
        <v>2554</v>
      </c>
      <c r="B2563" s="127" t="str">
        <f>IF(Data!B2563:$B$5009&lt;&gt;"",Data!B2563,"")</f>
        <v/>
      </c>
      <c r="C2563" s="127" t="str">
        <f>IF(Data!$C2563:C$5009&lt;&gt;"",Data!C2563,"")</f>
        <v/>
      </c>
      <c r="S2563" s="145" t="str">
        <f>IF(Data!B2567="","",B2567)</f>
        <v/>
      </c>
      <c r="T2563" s="146" t="str">
        <f>IFERROR(IF(S2563:$S$5009&lt;&gt;0, ABS(S2563-$AC$7),""),"")</f>
        <v/>
      </c>
      <c r="U2563" s="146" t="str">
        <f>IFERROR(IF(S2563:$S$5009&lt;&gt;0, (T2563-$AB$16)^2,""),"")</f>
        <v/>
      </c>
      <c r="V2563" s="147" t="str">
        <f>IF(Data!C2567="","",C2567)</f>
        <v/>
      </c>
      <c r="W2563" s="146" t="str">
        <f>IFERROR(IF(V2563:$V$5009&lt;&gt;0, ABS(C2567-$AC$8),""),"")</f>
        <v/>
      </c>
      <c r="X2563" s="146" t="str">
        <f>IFERROR(IF(V2563:$V$5009&lt;&gt;0, (W2563-$AB$17)^2,""),"")</f>
        <v/>
      </c>
    </row>
    <row r="2564" spans="1:24" ht="23">
      <c r="A2564" s="154">
        <v>2555</v>
      </c>
      <c r="B2564" s="127" t="str">
        <f>IF(Data!B2564:$B$5009&lt;&gt;"",Data!B2564,"")</f>
        <v/>
      </c>
      <c r="C2564" s="127" t="str">
        <f>IF(Data!$C2564:C$5009&lt;&gt;"",Data!C2564,"")</f>
        <v/>
      </c>
      <c r="S2564" s="145" t="str">
        <f>IF(Data!B2568="","",B2568)</f>
        <v/>
      </c>
      <c r="T2564" s="146" t="str">
        <f>IFERROR(IF(S2564:$S$5009&lt;&gt;0, ABS(S2564-$AC$7),""),"")</f>
        <v/>
      </c>
      <c r="U2564" s="146" t="str">
        <f>IFERROR(IF(S2564:$S$5009&lt;&gt;0, (T2564-$AB$16)^2,""),"")</f>
        <v/>
      </c>
      <c r="V2564" s="147" t="str">
        <f>IF(Data!C2568="","",C2568)</f>
        <v/>
      </c>
      <c r="W2564" s="146" t="str">
        <f>IFERROR(IF(V2564:$V$5009&lt;&gt;0, ABS(C2568-$AC$8),""),"")</f>
        <v/>
      </c>
      <c r="X2564" s="146" t="str">
        <f>IFERROR(IF(V2564:$V$5009&lt;&gt;0, (W2564-$AB$17)^2,""),"")</f>
        <v/>
      </c>
    </row>
    <row r="2565" spans="1:24" ht="23">
      <c r="A2565" s="155">
        <v>2556</v>
      </c>
      <c r="B2565" s="127" t="str">
        <f>IF(Data!B2565:$B$5009&lt;&gt;"",Data!B2565,"")</f>
        <v/>
      </c>
      <c r="C2565" s="127" t="str">
        <f>IF(Data!$C2565:C$5009&lt;&gt;"",Data!C2565,"")</f>
        <v/>
      </c>
      <c r="S2565" s="145" t="str">
        <f>IF(Data!B2569="","",B2569)</f>
        <v/>
      </c>
      <c r="T2565" s="146" t="str">
        <f>IFERROR(IF(S2565:$S$5009&lt;&gt;0, ABS(S2565-$AC$7),""),"")</f>
        <v/>
      </c>
      <c r="U2565" s="146" t="str">
        <f>IFERROR(IF(S2565:$S$5009&lt;&gt;0, (T2565-$AB$16)^2,""),"")</f>
        <v/>
      </c>
      <c r="V2565" s="147" t="str">
        <f>IF(Data!C2569="","",C2569)</f>
        <v/>
      </c>
      <c r="W2565" s="146" t="str">
        <f>IFERROR(IF(V2565:$V$5009&lt;&gt;0, ABS(C2569-$AC$8),""),"")</f>
        <v/>
      </c>
      <c r="X2565" s="146" t="str">
        <f>IFERROR(IF(V2565:$V$5009&lt;&gt;0, (W2565-$AB$17)^2,""),"")</f>
        <v/>
      </c>
    </row>
    <row r="2566" spans="1:24" ht="23">
      <c r="A2566" s="154">
        <v>2557</v>
      </c>
      <c r="B2566" s="127" t="str">
        <f>IF(Data!B2566:$B$5009&lt;&gt;"",Data!B2566,"")</f>
        <v/>
      </c>
      <c r="C2566" s="127" t="str">
        <f>IF(Data!$C2566:C$5009&lt;&gt;"",Data!C2566,"")</f>
        <v/>
      </c>
      <c r="S2566" s="145" t="str">
        <f>IF(Data!B2570="","",B2570)</f>
        <v/>
      </c>
      <c r="T2566" s="146" t="str">
        <f>IFERROR(IF(S2566:$S$5009&lt;&gt;0, ABS(S2566-$AC$7),""),"")</f>
        <v/>
      </c>
      <c r="U2566" s="146" t="str">
        <f>IFERROR(IF(S2566:$S$5009&lt;&gt;0, (T2566-$AB$16)^2,""),"")</f>
        <v/>
      </c>
      <c r="V2566" s="147" t="str">
        <f>IF(Data!C2570="","",C2570)</f>
        <v/>
      </c>
      <c r="W2566" s="146" t="str">
        <f>IFERROR(IF(V2566:$V$5009&lt;&gt;0, ABS(C2570-$AC$8),""),"")</f>
        <v/>
      </c>
      <c r="X2566" s="146" t="str">
        <f>IFERROR(IF(V2566:$V$5009&lt;&gt;0, (W2566-$AB$17)^2,""),"")</f>
        <v/>
      </c>
    </row>
    <row r="2567" spans="1:24" ht="23">
      <c r="A2567" s="155">
        <v>2558</v>
      </c>
      <c r="B2567" s="127" t="str">
        <f>IF(Data!B2567:$B$5009&lt;&gt;"",Data!B2567,"")</f>
        <v/>
      </c>
      <c r="C2567" s="127" t="str">
        <f>IF(Data!$C2567:C$5009&lt;&gt;"",Data!C2567,"")</f>
        <v/>
      </c>
      <c r="S2567" s="145" t="str">
        <f>IF(Data!B2571="","",B2571)</f>
        <v/>
      </c>
      <c r="T2567" s="146" t="str">
        <f>IFERROR(IF(S2567:$S$5009&lt;&gt;0, ABS(S2567-$AC$7),""),"")</f>
        <v/>
      </c>
      <c r="U2567" s="146" t="str">
        <f>IFERROR(IF(S2567:$S$5009&lt;&gt;0, (T2567-$AB$16)^2,""),"")</f>
        <v/>
      </c>
      <c r="V2567" s="147" t="str">
        <f>IF(Data!C2571="","",C2571)</f>
        <v/>
      </c>
      <c r="W2567" s="146" t="str">
        <f>IFERROR(IF(V2567:$V$5009&lt;&gt;0, ABS(C2571-$AC$8),""),"")</f>
        <v/>
      </c>
      <c r="X2567" s="146" t="str">
        <f>IFERROR(IF(V2567:$V$5009&lt;&gt;0, (W2567-$AB$17)^2,""),"")</f>
        <v/>
      </c>
    </row>
    <row r="2568" spans="1:24" ht="23">
      <c r="A2568" s="154">
        <v>2559</v>
      </c>
      <c r="B2568" s="127" t="str">
        <f>IF(Data!B2568:$B$5009&lt;&gt;"",Data!B2568,"")</f>
        <v/>
      </c>
      <c r="C2568" s="127" t="str">
        <f>IF(Data!$C2568:C$5009&lt;&gt;"",Data!C2568,"")</f>
        <v/>
      </c>
      <c r="S2568" s="145" t="str">
        <f>IF(Data!B2572="","",B2572)</f>
        <v/>
      </c>
      <c r="T2568" s="146" t="str">
        <f>IFERROR(IF(S2568:$S$5009&lt;&gt;0, ABS(S2568-$AC$7),""),"")</f>
        <v/>
      </c>
      <c r="U2568" s="146" t="str">
        <f>IFERROR(IF(S2568:$S$5009&lt;&gt;0, (T2568-$AB$16)^2,""),"")</f>
        <v/>
      </c>
      <c r="V2568" s="147" t="str">
        <f>IF(Data!C2572="","",C2572)</f>
        <v/>
      </c>
      <c r="W2568" s="146" t="str">
        <f>IFERROR(IF(V2568:$V$5009&lt;&gt;0, ABS(C2572-$AC$8),""),"")</f>
        <v/>
      </c>
      <c r="X2568" s="146" t="str">
        <f>IFERROR(IF(V2568:$V$5009&lt;&gt;0, (W2568-$AB$17)^2,""),"")</f>
        <v/>
      </c>
    </row>
    <row r="2569" spans="1:24" ht="23">
      <c r="A2569" s="155">
        <v>2560</v>
      </c>
      <c r="B2569" s="127" t="str">
        <f>IF(Data!B2569:$B$5009&lt;&gt;"",Data!B2569,"")</f>
        <v/>
      </c>
      <c r="C2569" s="127" t="str">
        <f>IF(Data!$C2569:C$5009&lt;&gt;"",Data!C2569,"")</f>
        <v/>
      </c>
      <c r="S2569" s="145" t="str">
        <f>IF(Data!B2573="","",B2573)</f>
        <v/>
      </c>
      <c r="T2569" s="146" t="str">
        <f>IFERROR(IF(S2569:$S$5009&lt;&gt;0, ABS(S2569-$AC$7),""),"")</f>
        <v/>
      </c>
      <c r="U2569" s="146" t="str">
        <f>IFERROR(IF(S2569:$S$5009&lt;&gt;0, (T2569-$AB$16)^2,""),"")</f>
        <v/>
      </c>
      <c r="V2569" s="147" t="str">
        <f>IF(Data!C2573="","",C2573)</f>
        <v/>
      </c>
      <c r="W2569" s="146" t="str">
        <f>IFERROR(IF(V2569:$V$5009&lt;&gt;0, ABS(C2573-$AC$8),""),"")</f>
        <v/>
      </c>
      <c r="X2569" s="146" t="str">
        <f>IFERROR(IF(V2569:$V$5009&lt;&gt;0, (W2569-$AB$17)^2,""),"")</f>
        <v/>
      </c>
    </row>
    <row r="2570" spans="1:24" ht="23">
      <c r="A2570" s="154">
        <v>2561</v>
      </c>
      <c r="B2570" s="127" t="str">
        <f>IF(Data!B2570:$B$5009&lt;&gt;"",Data!B2570,"")</f>
        <v/>
      </c>
      <c r="C2570" s="127" t="str">
        <f>IF(Data!$C2570:C$5009&lt;&gt;"",Data!C2570,"")</f>
        <v/>
      </c>
      <c r="S2570" s="145" t="str">
        <f>IF(Data!B2574="","",B2574)</f>
        <v/>
      </c>
      <c r="T2570" s="146" t="str">
        <f>IFERROR(IF(S2570:$S$5009&lt;&gt;0, ABS(S2570-$AC$7),""),"")</f>
        <v/>
      </c>
      <c r="U2570" s="146" t="str">
        <f>IFERROR(IF(S2570:$S$5009&lt;&gt;0, (T2570-$AB$16)^2,""),"")</f>
        <v/>
      </c>
      <c r="V2570" s="147" t="str">
        <f>IF(Data!C2574="","",C2574)</f>
        <v/>
      </c>
      <c r="W2570" s="146" t="str">
        <f>IFERROR(IF(V2570:$V$5009&lt;&gt;0, ABS(C2574-$AC$8),""),"")</f>
        <v/>
      </c>
      <c r="X2570" s="146" t="str">
        <f>IFERROR(IF(V2570:$V$5009&lt;&gt;0, (W2570-$AB$17)^2,""),"")</f>
        <v/>
      </c>
    </row>
    <row r="2571" spans="1:24" ht="23">
      <c r="A2571" s="155">
        <v>2562</v>
      </c>
      <c r="B2571" s="127" t="str">
        <f>IF(Data!B2571:$B$5009&lt;&gt;"",Data!B2571,"")</f>
        <v/>
      </c>
      <c r="C2571" s="127" t="str">
        <f>IF(Data!$C2571:C$5009&lt;&gt;"",Data!C2571,"")</f>
        <v/>
      </c>
      <c r="S2571" s="145" t="str">
        <f>IF(Data!B2575="","",B2575)</f>
        <v/>
      </c>
      <c r="T2571" s="146" t="str">
        <f>IFERROR(IF(S2571:$S$5009&lt;&gt;0, ABS(S2571-$AC$7),""),"")</f>
        <v/>
      </c>
      <c r="U2571" s="146" t="str">
        <f>IFERROR(IF(S2571:$S$5009&lt;&gt;0, (T2571-$AB$16)^2,""),"")</f>
        <v/>
      </c>
      <c r="V2571" s="147" t="str">
        <f>IF(Data!C2575="","",C2575)</f>
        <v/>
      </c>
      <c r="W2571" s="146" t="str">
        <f>IFERROR(IF(V2571:$V$5009&lt;&gt;0, ABS(C2575-$AC$8),""),"")</f>
        <v/>
      </c>
      <c r="X2571" s="146" t="str">
        <f>IFERROR(IF(V2571:$V$5009&lt;&gt;0, (W2571-$AB$17)^2,""),"")</f>
        <v/>
      </c>
    </row>
    <row r="2572" spans="1:24" ht="23">
      <c r="A2572" s="154">
        <v>2563</v>
      </c>
      <c r="B2572" s="127" t="str">
        <f>IF(Data!B2572:$B$5009&lt;&gt;"",Data!B2572,"")</f>
        <v/>
      </c>
      <c r="C2572" s="127" t="str">
        <f>IF(Data!$C2572:C$5009&lt;&gt;"",Data!C2572,"")</f>
        <v/>
      </c>
      <c r="S2572" s="145" t="str">
        <f>IF(Data!B2576="","",B2576)</f>
        <v/>
      </c>
      <c r="T2572" s="146" t="str">
        <f>IFERROR(IF(S2572:$S$5009&lt;&gt;0, ABS(S2572-$AC$7),""),"")</f>
        <v/>
      </c>
      <c r="U2572" s="146" t="str">
        <f>IFERROR(IF(S2572:$S$5009&lt;&gt;0, (T2572-$AB$16)^2,""),"")</f>
        <v/>
      </c>
      <c r="V2572" s="147" t="str">
        <f>IF(Data!C2576="","",C2576)</f>
        <v/>
      </c>
      <c r="W2572" s="146" t="str">
        <f>IFERROR(IF(V2572:$V$5009&lt;&gt;0, ABS(C2576-$AC$8),""),"")</f>
        <v/>
      </c>
      <c r="X2572" s="146" t="str">
        <f>IFERROR(IF(V2572:$V$5009&lt;&gt;0, (W2572-$AB$17)^2,""),"")</f>
        <v/>
      </c>
    </row>
    <row r="2573" spans="1:24" ht="23">
      <c r="A2573" s="155">
        <v>2564</v>
      </c>
      <c r="B2573" s="127" t="str">
        <f>IF(Data!B2573:$B$5009&lt;&gt;"",Data!B2573,"")</f>
        <v/>
      </c>
      <c r="C2573" s="127" t="str">
        <f>IF(Data!$C2573:C$5009&lt;&gt;"",Data!C2573,"")</f>
        <v/>
      </c>
      <c r="S2573" s="145" t="str">
        <f>IF(Data!B2577="","",B2577)</f>
        <v/>
      </c>
      <c r="T2573" s="146" t="str">
        <f>IFERROR(IF(S2573:$S$5009&lt;&gt;0, ABS(S2573-$AC$7),""),"")</f>
        <v/>
      </c>
      <c r="U2573" s="146" t="str">
        <f>IFERROR(IF(S2573:$S$5009&lt;&gt;0, (T2573-$AB$16)^2,""),"")</f>
        <v/>
      </c>
      <c r="V2573" s="147" t="str">
        <f>IF(Data!C2577="","",C2577)</f>
        <v/>
      </c>
      <c r="W2573" s="146" t="str">
        <f>IFERROR(IF(V2573:$V$5009&lt;&gt;0, ABS(C2577-$AC$8),""),"")</f>
        <v/>
      </c>
      <c r="X2573" s="146" t="str">
        <f>IFERROR(IF(V2573:$V$5009&lt;&gt;0, (W2573-$AB$17)^2,""),"")</f>
        <v/>
      </c>
    </row>
    <row r="2574" spans="1:24" ht="23">
      <c r="A2574" s="154">
        <v>2565</v>
      </c>
      <c r="B2574" s="127" t="str">
        <f>IF(Data!B2574:$B$5009&lt;&gt;"",Data!B2574,"")</f>
        <v/>
      </c>
      <c r="C2574" s="127" t="str">
        <f>IF(Data!$C2574:C$5009&lt;&gt;"",Data!C2574,"")</f>
        <v/>
      </c>
      <c r="S2574" s="145" t="str">
        <f>IF(Data!B2578="","",B2578)</f>
        <v/>
      </c>
      <c r="T2574" s="146" t="str">
        <f>IFERROR(IF(S2574:$S$5009&lt;&gt;0, ABS(S2574-$AC$7),""),"")</f>
        <v/>
      </c>
      <c r="U2574" s="146" t="str">
        <f>IFERROR(IF(S2574:$S$5009&lt;&gt;0, (T2574-$AB$16)^2,""),"")</f>
        <v/>
      </c>
      <c r="V2574" s="147" t="str">
        <f>IF(Data!C2578="","",C2578)</f>
        <v/>
      </c>
      <c r="W2574" s="146" t="str">
        <f>IFERROR(IF(V2574:$V$5009&lt;&gt;0, ABS(C2578-$AC$8),""),"")</f>
        <v/>
      </c>
      <c r="X2574" s="146" t="str">
        <f>IFERROR(IF(V2574:$V$5009&lt;&gt;0, (W2574-$AB$17)^2,""),"")</f>
        <v/>
      </c>
    </row>
    <row r="2575" spans="1:24" ht="23">
      <c r="A2575" s="155">
        <v>2566</v>
      </c>
      <c r="B2575" s="127" t="str">
        <f>IF(Data!B2575:$B$5009&lt;&gt;"",Data!B2575,"")</f>
        <v/>
      </c>
      <c r="C2575" s="127" t="str">
        <f>IF(Data!$C2575:C$5009&lt;&gt;"",Data!C2575,"")</f>
        <v/>
      </c>
      <c r="S2575" s="145" t="str">
        <f>IF(Data!B2579="","",B2579)</f>
        <v/>
      </c>
      <c r="T2575" s="146" t="str">
        <f>IFERROR(IF(S2575:$S$5009&lt;&gt;0, ABS(S2575-$AC$7),""),"")</f>
        <v/>
      </c>
      <c r="U2575" s="146" t="str">
        <f>IFERROR(IF(S2575:$S$5009&lt;&gt;0, (T2575-$AB$16)^2,""),"")</f>
        <v/>
      </c>
      <c r="V2575" s="147" t="str">
        <f>IF(Data!C2579="","",C2579)</f>
        <v/>
      </c>
      <c r="W2575" s="146" t="str">
        <f>IFERROR(IF(V2575:$V$5009&lt;&gt;0, ABS(C2579-$AC$8),""),"")</f>
        <v/>
      </c>
      <c r="X2575" s="146" t="str">
        <f>IFERROR(IF(V2575:$V$5009&lt;&gt;0, (W2575-$AB$17)^2,""),"")</f>
        <v/>
      </c>
    </row>
    <row r="2576" spans="1:24" ht="23">
      <c r="A2576" s="154">
        <v>2567</v>
      </c>
      <c r="B2576" s="127" t="str">
        <f>IF(Data!B2576:$B$5009&lt;&gt;"",Data!B2576,"")</f>
        <v/>
      </c>
      <c r="C2576" s="127" t="str">
        <f>IF(Data!$C2576:C$5009&lt;&gt;"",Data!C2576,"")</f>
        <v/>
      </c>
      <c r="S2576" s="145" t="str">
        <f>IF(Data!B2580="","",B2580)</f>
        <v/>
      </c>
      <c r="T2576" s="146" t="str">
        <f>IFERROR(IF(S2576:$S$5009&lt;&gt;0, ABS(S2576-$AC$7),""),"")</f>
        <v/>
      </c>
      <c r="U2576" s="146" t="str">
        <f>IFERROR(IF(S2576:$S$5009&lt;&gt;0, (T2576-$AB$16)^2,""),"")</f>
        <v/>
      </c>
      <c r="V2576" s="147" t="str">
        <f>IF(Data!C2580="","",C2580)</f>
        <v/>
      </c>
      <c r="W2576" s="146" t="str">
        <f>IFERROR(IF(V2576:$V$5009&lt;&gt;0, ABS(C2580-$AC$8),""),"")</f>
        <v/>
      </c>
      <c r="X2576" s="146" t="str">
        <f>IFERROR(IF(V2576:$V$5009&lt;&gt;0, (W2576-$AB$17)^2,""),"")</f>
        <v/>
      </c>
    </row>
    <row r="2577" spans="1:24" ht="23">
      <c r="A2577" s="155">
        <v>2568</v>
      </c>
      <c r="B2577" s="127" t="str">
        <f>IF(Data!B2577:$B$5009&lt;&gt;"",Data!B2577,"")</f>
        <v/>
      </c>
      <c r="C2577" s="127" t="str">
        <f>IF(Data!$C2577:C$5009&lt;&gt;"",Data!C2577,"")</f>
        <v/>
      </c>
      <c r="S2577" s="145" t="str">
        <f>IF(Data!B2581="","",B2581)</f>
        <v/>
      </c>
      <c r="T2577" s="146" t="str">
        <f>IFERROR(IF(S2577:$S$5009&lt;&gt;0, ABS(S2577-$AC$7),""),"")</f>
        <v/>
      </c>
      <c r="U2577" s="146" t="str">
        <f>IFERROR(IF(S2577:$S$5009&lt;&gt;0, (T2577-$AB$16)^2,""),"")</f>
        <v/>
      </c>
      <c r="V2577" s="147" t="str">
        <f>IF(Data!C2581="","",C2581)</f>
        <v/>
      </c>
      <c r="W2577" s="146" t="str">
        <f>IFERROR(IF(V2577:$V$5009&lt;&gt;0, ABS(C2581-$AC$8),""),"")</f>
        <v/>
      </c>
      <c r="X2577" s="146" t="str">
        <f>IFERROR(IF(V2577:$V$5009&lt;&gt;0, (W2577-$AB$17)^2,""),"")</f>
        <v/>
      </c>
    </row>
    <row r="2578" spans="1:24" ht="23">
      <c r="A2578" s="154">
        <v>2569</v>
      </c>
      <c r="B2578" s="127" t="str">
        <f>IF(Data!B2578:$B$5009&lt;&gt;"",Data!B2578,"")</f>
        <v/>
      </c>
      <c r="C2578" s="127" t="str">
        <f>IF(Data!$C2578:C$5009&lt;&gt;"",Data!C2578,"")</f>
        <v/>
      </c>
      <c r="S2578" s="145" t="str">
        <f>IF(Data!B2582="","",B2582)</f>
        <v/>
      </c>
      <c r="T2578" s="146" t="str">
        <f>IFERROR(IF(S2578:$S$5009&lt;&gt;0, ABS(S2578-$AC$7),""),"")</f>
        <v/>
      </c>
      <c r="U2578" s="146" t="str">
        <f>IFERROR(IF(S2578:$S$5009&lt;&gt;0, (T2578-$AB$16)^2,""),"")</f>
        <v/>
      </c>
      <c r="V2578" s="147" t="str">
        <f>IF(Data!C2582="","",C2582)</f>
        <v/>
      </c>
      <c r="W2578" s="146" t="str">
        <f>IFERROR(IF(V2578:$V$5009&lt;&gt;0, ABS(C2582-$AC$8),""),"")</f>
        <v/>
      </c>
      <c r="X2578" s="146" t="str">
        <f>IFERROR(IF(V2578:$V$5009&lt;&gt;0, (W2578-$AB$17)^2,""),"")</f>
        <v/>
      </c>
    </row>
    <row r="2579" spans="1:24" ht="23">
      <c r="A2579" s="155">
        <v>2570</v>
      </c>
      <c r="B2579" s="127" t="str">
        <f>IF(Data!B2579:$B$5009&lt;&gt;"",Data!B2579,"")</f>
        <v/>
      </c>
      <c r="C2579" s="127" t="str">
        <f>IF(Data!$C2579:C$5009&lt;&gt;"",Data!C2579,"")</f>
        <v/>
      </c>
      <c r="S2579" s="145" t="str">
        <f>IF(Data!B2583="","",B2583)</f>
        <v/>
      </c>
      <c r="T2579" s="146" t="str">
        <f>IFERROR(IF(S2579:$S$5009&lt;&gt;0, ABS(S2579-$AC$7),""),"")</f>
        <v/>
      </c>
      <c r="U2579" s="146" t="str">
        <f>IFERROR(IF(S2579:$S$5009&lt;&gt;0, (T2579-$AB$16)^2,""),"")</f>
        <v/>
      </c>
      <c r="V2579" s="147" t="str">
        <f>IF(Data!C2583="","",C2583)</f>
        <v/>
      </c>
      <c r="W2579" s="146" t="str">
        <f>IFERROR(IF(V2579:$V$5009&lt;&gt;0, ABS(C2583-$AC$8),""),"")</f>
        <v/>
      </c>
      <c r="X2579" s="146" t="str">
        <f>IFERROR(IF(V2579:$V$5009&lt;&gt;0, (W2579-$AB$17)^2,""),"")</f>
        <v/>
      </c>
    </row>
    <row r="2580" spans="1:24" ht="23">
      <c r="A2580" s="154">
        <v>2571</v>
      </c>
      <c r="B2580" s="127" t="str">
        <f>IF(Data!B2580:$B$5009&lt;&gt;"",Data!B2580,"")</f>
        <v/>
      </c>
      <c r="C2580" s="127" t="str">
        <f>IF(Data!$C2580:C$5009&lt;&gt;"",Data!C2580,"")</f>
        <v/>
      </c>
      <c r="S2580" s="145" t="str">
        <f>IF(Data!B2584="","",B2584)</f>
        <v/>
      </c>
      <c r="T2580" s="146" t="str">
        <f>IFERROR(IF(S2580:$S$5009&lt;&gt;0, ABS(S2580-$AC$7),""),"")</f>
        <v/>
      </c>
      <c r="U2580" s="146" t="str">
        <f>IFERROR(IF(S2580:$S$5009&lt;&gt;0, (T2580-$AB$16)^2,""),"")</f>
        <v/>
      </c>
      <c r="V2580" s="147" t="str">
        <f>IF(Data!C2584="","",C2584)</f>
        <v/>
      </c>
      <c r="W2580" s="146" t="str">
        <f>IFERROR(IF(V2580:$V$5009&lt;&gt;0, ABS(C2584-$AC$8),""),"")</f>
        <v/>
      </c>
      <c r="X2580" s="146" t="str">
        <f>IFERROR(IF(V2580:$V$5009&lt;&gt;0, (W2580-$AB$17)^2,""),"")</f>
        <v/>
      </c>
    </row>
    <row r="2581" spans="1:24" ht="23">
      <c r="A2581" s="155">
        <v>2572</v>
      </c>
      <c r="B2581" s="127" t="str">
        <f>IF(Data!B2581:$B$5009&lt;&gt;"",Data!B2581,"")</f>
        <v/>
      </c>
      <c r="C2581" s="127" t="str">
        <f>IF(Data!$C2581:C$5009&lt;&gt;"",Data!C2581,"")</f>
        <v/>
      </c>
      <c r="S2581" s="145" t="str">
        <f>IF(Data!B2585="","",B2585)</f>
        <v/>
      </c>
      <c r="T2581" s="146" t="str">
        <f>IFERROR(IF(S2581:$S$5009&lt;&gt;0, ABS(S2581-$AC$7),""),"")</f>
        <v/>
      </c>
      <c r="U2581" s="146" t="str">
        <f>IFERROR(IF(S2581:$S$5009&lt;&gt;0, (T2581-$AB$16)^2,""),"")</f>
        <v/>
      </c>
      <c r="V2581" s="147" t="str">
        <f>IF(Data!C2585="","",C2585)</f>
        <v/>
      </c>
      <c r="W2581" s="146" t="str">
        <f>IFERROR(IF(V2581:$V$5009&lt;&gt;0, ABS(C2585-$AC$8),""),"")</f>
        <v/>
      </c>
      <c r="X2581" s="146" t="str">
        <f>IFERROR(IF(V2581:$V$5009&lt;&gt;0, (W2581-$AB$17)^2,""),"")</f>
        <v/>
      </c>
    </row>
    <row r="2582" spans="1:24" ht="23">
      <c r="A2582" s="154">
        <v>2573</v>
      </c>
      <c r="B2582" s="127" t="str">
        <f>IF(Data!B2582:$B$5009&lt;&gt;"",Data!B2582,"")</f>
        <v/>
      </c>
      <c r="C2582" s="127" t="str">
        <f>IF(Data!$C2582:C$5009&lt;&gt;"",Data!C2582,"")</f>
        <v/>
      </c>
      <c r="S2582" s="145" t="str">
        <f>IF(Data!B2586="","",B2586)</f>
        <v/>
      </c>
      <c r="T2582" s="146" t="str">
        <f>IFERROR(IF(S2582:$S$5009&lt;&gt;0, ABS(S2582-$AC$7),""),"")</f>
        <v/>
      </c>
      <c r="U2582" s="146" t="str">
        <f>IFERROR(IF(S2582:$S$5009&lt;&gt;0, (T2582-$AB$16)^2,""),"")</f>
        <v/>
      </c>
      <c r="V2582" s="147" t="str">
        <f>IF(Data!C2586="","",C2586)</f>
        <v/>
      </c>
      <c r="W2582" s="146" t="str">
        <f>IFERROR(IF(V2582:$V$5009&lt;&gt;0, ABS(C2586-$AC$8),""),"")</f>
        <v/>
      </c>
      <c r="X2582" s="146" t="str">
        <f>IFERROR(IF(V2582:$V$5009&lt;&gt;0, (W2582-$AB$17)^2,""),"")</f>
        <v/>
      </c>
    </row>
    <row r="2583" spans="1:24" ht="23">
      <c r="A2583" s="155">
        <v>2574</v>
      </c>
      <c r="B2583" s="127" t="str">
        <f>IF(Data!B2583:$B$5009&lt;&gt;"",Data!B2583,"")</f>
        <v/>
      </c>
      <c r="C2583" s="127" t="str">
        <f>IF(Data!$C2583:C$5009&lt;&gt;"",Data!C2583,"")</f>
        <v/>
      </c>
      <c r="S2583" s="145" t="str">
        <f>IF(Data!B2587="","",B2587)</f>
        <v/>
      </c>
      <c r="T2583" s="146" t="str">
        <f>IFERROR(IF(S2583:$S$5009&lt;&gt;0, ABS(S2583-$AC$7),""),"")</f>
        <v/>
      </c>
      <c r="U2583" s="146" t="str">
        <f>IFERROR(IF(S2583:$S$5009&lt;&gt;0, (T2583-$AB$16)^2,""),"")</f>
        <v/>
      </c>
      <c r="V2583" s="147" t="str">
        <f>IF(Data!C2587="","",C2587)</f>
        <v/>
      </c>
      <c r="W2583" s="146" t="str">
        <f>IFERROR(IF(V2583:$V$5009&lt;&gt;0, ABS(C2587-$AC$8),""),"")</f>
        <v/>
      </c>
      <c r="X2583" s="146" t="str">
        <f>IFERROR(IF(V2583:$V$5009&lt;&gt;0, (W2583-$AB$17)^2,""),"")</f>
        <v/>
      </c>
    </row>
    <row r="2584" spans="1:24" ht="23">
      <c r="A2584" s="154">
        <v>2575</v>
      </c>
      <c r="B2584" s="127" t="str">
        <f>IF(Data!B2584:$B$5009&lt;&gt;"",Data!B2584,"")</f>
        <v/>
      </c>
      <c r="C2584" s="127" t="str">
        <f>IF(Data!$C2584:C$5009&lt;&gt;"",Data!C2584,"")</f>
        <v/>
      </c>
      <c r="S2584" s="145" t="str">
        <f>IF(Data!B2588="","",B2588)</f>
        <v/>
      </c>
      <c r="T2584" s="146" t="str">
        <f>IFERROR(IF(S2584:$S$5009&lt;&gt;0, ABS(S2584-$AC$7),""),"")</f>
        <v/>
      </c>
      <c r="U2584" s="146" t="str">
        <f>IFERROR(IF(S2584:$S$5009&lt;&gt;0, (T2584-$AB$16)^2,""),"")</f>
        <v/>
      </c>
      <c r="V2584" s="147" t="str">
        <f>IF(Data!C2588="","",C2588)</f>
        <v/>
      </c>
      <c r="W2584" s="146" t="str">
        <f>IFERROR(IF(V2584:$V$5009&lt;&gt;0, ABS(C2588-$AC$8),""),"")</f>
        <v/>
      </c>
      <c r="X2584" s="146" t="str">
        <f>IFERROR(IF(V2584:$V$5009&lt;&gt;0, (W2584-$AB$17)^2,""),"")</f>
        <v/>
      </c>
    </row>
    <row r="2585" spans="1:24" ht="23">
      <c r="A2585" s="155">
        <v>2576</v>
      </c>
      <c r="B2585" s="127" t="str">
        <f>IF(Data!B2585:$B$5009&lt;&gt;"",Data!B2585,"")</f>
        <v/>
      </c>
      <c r="C2585" s="127" t="str">
        <f>IF(Data!$C2585:C$5009&lt;&gt;"",Data!C2585,"")</f>
        <v/>
      </c>
      <c r="S2585" s="145" t="str">
        <f>IF(Data!B2589="","",B2589)</f>
        <v/>
      </c>
      <c r="T2585" s="146" t="str">
        <f>IFERROR(IF(S2585:$S$5009&lt;&gt;0, ABS(S2585-$AC$7),""),"")</f>
        <v/>
      </c>
      <c r="U2585" s="146" t="str">
        <f>IFERROR(IF(S2585:$S$5009&lt;&gt;0, (T2585-$AB$16)^2,""),"")</f>
        <v/>
      </c>
      <c r="V2585" s="147" t="str">
        <f>IF(Data!C2589="","",C2589)</f>
        <v/>
      </c>
      <c r="W2585" s="146" t="str">
        <f>IFERROR(IF(V2585:$V$5009&lt;&gt;0, ABS(C2589-$AC$8),""),"")</f>
        <v/>
      </c>
      <c r="X2585" s="146" t="str">
        <f>IFERROR(IF(V2585:$V$5009&lt;&gt;0, (W2585-$AB$17)^2,""),"")</f>
        <v/>
      </c>
    </row>
    <row r="2586" spans="1:24" ht="23">
      <c r="A2586" s="154">
        <v>2577</v>
      </c>
      <c r="B2586" s="127" t="str">
        <f>IF(Data!B2586:$B$5009&lt;&gt;"",Data!B2586,"")</f>
        <v/>
      </c>
      <c r="C2586" s="127" t="str">
        <f>IF(Data!$C2586:C$5009&lt;&gt;"",Data!C2586,"")</f>
        <v/>
      </c>
      <c r="S2586" s="145" t="str">
        <f>IF(Data!B2590="","",B2590)</f>
        <v/>
      </c>
      <c r="T2586" s="146" t="str">
        <f>IFERROR(IF(S2586:$S$5009&lt;&gt;0, ABS(S2586-$AC$7),""),"")</f>
        <v/>
      </c>
      <c r="U2586" s="146" t="str">
        <f>IFERROR(IF(S2586:$S$5009&lt;&gt;0, (T2586-$AB$16)^2,""),"")</f>
        <v/>
      </c>
      <c r="V2586" s="147" t="str">
        <f>IF(Data!C2590="","",C2590)</f>
        <v/>
      </c>
      <c r="W2586" s="146" t="str">
        <f>IFERROR(IF(V2586:$V$5009&lt;&gt;0, ABS(C2590-$AC$8),""),"")</f>
        <v/>
      </c>
      <c r="X2586" s="146" t="str">
        <f>IFERROR(IF(V2586:$V$5009&lt;&gt;0, (W2586-$AB$17)^2,""),"")</f>
        <v/>
      </c>
    </row>
    <row r="2587" spans="1:24" ht="23">
      <c r="A2587" s="155">
        <v>2578</v>
      </c>
      <c r="B2587" s="127" t="str">
        <f>IF(Data!B2587:$B$5009&lt;&gt;"",Data!B2587,"")</f>
        <v/>
      </c>
      <c r="C2587" s="127" t="str">
        <f>IF(Data!$C2587:C$5009&lt;&gt;"",Data!C2587,"")</f>
        <v/>
      </c>
      <c r="S2587" s="145" t="str">
        <f>IF(Data!B2591="","",B2591)</f>
        <v/>
      </c>
      <c r="T2587" s="146" t="str">
        <f>IFERROR(IF(S2587:$S$5009&lt;&gt;0, ABS(S2587-$AC$7),""),"")</f>
        <v/>
      </c>
      <c r="U2587" s="146" t="str">
        <f>IFERROR(IF(S2587:$S$5009&lt;&gt;0, (T2587-$AB$16)^2,""),"")</f>
        <v/>
      </c>
      <c r="V2587" s="147" t="str">
        <f>IF(Data!C2591="","",C2591)</f>
        <v/>
      </c>
      <c r="W2587" s="146" t="str">
        <f>IFERROR(IF(V2587:$V$5009&lt;&gt;0, ABS(C2591-$AC$8),""),"")</f>
        <v/>
      </c>
      <c r="X2587" s="146" t="str">
        <f>IFERROR(IF(V2587:$V$5009&lt;&gt;0, (W2587-$AB$17)^2,""),"")</f>
        <v/>
      </c>
    </row>
    <row r="2588" spans="1:24" ht="23">
      <c r="A2588" s="154">
        <v>2579</v>
      </c>
      <c r="B2588" s="127" t="str">
        <f>IF(Data!B2588:$B$5009&lt;&gt;"",Data!B2588,"")</f>
        <v/>
      </c>
      <c r="C2588" s="127" t="str">
        <f>IF(Data!$C2588:C$5009&lt;&gt;"",Data!C2588,"")</f>
        <v/>
      </c>
      <c r="S2588" s="145" t="str">
        <f>IF(Data!B2592="","",B2592)</f>
        <v/>
      </c>
      <c r="T2588" s="146" t="str">
        <f>IFERROR(IF(S2588:$S$5009&lt;&gt;0, ABS(S2588-$AC$7),""),"")</f>
        <v/>
      </c>
      <c r="U2588" s="146" t="str">
        <f>IFERROR(IF(S2588:$S$5009&lt;&gt;0, (T2588-$AB$16)^2,""),"")</f>
        <v/>
      </c>
      <c r="V2588" s="147" t="str">
        <f>IF(Data!C2592="","",C2592)</f>
        <v/>
      </c>
      <c r="W2588" s="146" t="str">
        <f>IFERROR(IF(V2588:$V$5009&lt;&gt;0, ABS(C2592-$AC$8),""),"")</f>
        <v/>
      </c>
      <c r="X2588" s="146" t="str">
        <f>IFERROR(IF(V2588:$V$5009&lt;&gt;0, (W2588-$AB$17)^2,""),"")</f>
        <v/>
      </c>
    </row>
    <row r="2589" spans="1:24" ht="23">
      <c r="A2589" s="155">
        <v>2580</v>
      </c>
      <c r="B2589" s="127" t="str">
        <f>IF(Data!B2589:$B$5009&lt;&gt;"",Data!B2589,"")</f>
        <v/>
      </c>
      <c r="C2589" s="127" t="str">
        <f>IF(Data!$C2589:C$5009&lt;&gt;"",Data!C2589,"")</f>
        <v/>
      </c>
      <c r="S2589" s="145" t="str">
        <f>IF(Data!B2593="","",B2593)</f>
        <v/>
      </c>
      <c r="T2589" s="146" t="str">
        <f>IFERROR(IF(S2589:$S$5009&lt;&gt;0, ABS(S2589-$AC$7),""),"")</f>
        <v/>
      </c>
      <c r="U2589" s="146" t="str">
        <f>IFERROR(IF(S2589:$S$5009&lt;&gt;0, (T2589-$AB$16)^2,""),"")</f>
        <v/>
      </c>
      <c r="V2589" s="147" t="str">
        <f>IF(Data!C2593="","",C2593)</f>
        <v/>
      </c>
      <c r="W2589" s="146" t="str">
        <f>IFERROR(IF(V2589:$V$5009&lt;&gt;0, ABS(C2593-$AC$8),""),"")</f>
        <v/>
      </c>
      <c r="X2589" s="146" t="str">
        <f>IFERROR(IF(V2589:$V$5009&lt;&gt;0, (W2589-$AB$17)^2,""),"")</f>
        <v/>
      </c>
    </row>
    <row r="2590" spans="1:24" ht="23">
      <c r="A2590" s="154">
        <v>2581</v>
      </c>
      <c r="B2590" s="127" t="str">
        <f>IF(Data!B2590:$B$5009&lt;&gt;"",Data!B2590,"")</f>
        <v/>
      </c>
      <c r="C2590" s="127" t="str">
        <f>IF(Data!$C2590:C$5009&lt;&gt;"",Data!C2590,"")</f>
        <v/>
      </c>
      <c r="S2590" s="145" t="str">
        <f>IF(Data!B2594="","",B2594)</f>
        <v/>
      </c>
      <c r="T2590" s="146" t="str">
        <f>IFERROR(IF(S2590:$S$5009&lt;&gt;0, ABS(S2590-$AC$7),""),"")</f>
        <v/>
      </c>
      <c r="U2590" s="146" t="str">
        <f>IFERROR(IF(S2590:$S$5009&lt;&gt;0, (T2590-$AB$16)^2,""),"")</f>
        <v/>
      </c>
      <c r="V2590" s="147" t="str">
        <f>IF(Data!C2594="","",C2594)</f>
        <v/>
      </c>
      <c r="W2590" s="146" t="str">
        <f>IFERROR(IF(V2590:$V$5009&lt;&gt;0, ABS(C2594-$AC$8),""),"")</f>
        <v/>
      </c>
      <c r="X2590" s="146" t="str">
        <f>IFERROR(IF(V2590:$V$5009&lt;&gt;0, (W2590-$AB$17)^2,""),"")</f>
        <v/>
      </c>
    </row>
    <row r="2591" spans="1:24" ht="23">
      <c r="A2591" s="155">
        <v>2582</v>
      </c>
      <c r="B2591" s="127" t="str">
        <f>IF(Data!B2591:$B$5009&lt;&gt;"",Data!B2591,"")</f>
        <v/>
      </c>
      <c r="C2591" s="127" t="str">
        <f>IF(Data!$C2591:C$5009&lt;&gt;"",Data!C2591,"")</f>
        <v/>
      </c>
      <c r="S2591" s="145" t="str">
        <f>IF(Data!B2595="","",B2595)</f>
        <v/>
      </c>
      <c r="T2591" s="146" t="str">
        <f>IFERROR(IF(S2591:$S$5009&lt;&gt;0, ABS(S2591-$AC$7),""),"")</f>
        <v/>
      </c>
      <c r="U2591" s="146" t="str">
        <f>IFERROR(IF(S2591:$S$5009&lt;&gt;0, (T2591-$AB$16)^2,""),"")</f>
        <v/>
      </c>
      <c r="V2591" s="147" t="str">
        <f>IF(Data!C2595="","",C2595)</f>
        <v/>
      </c>
      <c r="W2591" s="146" t="str">
        <f>IFERROR(IF(V2591:$V$5009&lt;&gt;0, ABS(C2595-$AC$8),""),"")</f>
        <v/>
      </c>
      <c r="X2591" s="146" t="str">
        <f>IFERROR(IF(V2591:$V$5009&lt;&gt;0, (W2591-$AB$17)^2,""),"")</f>
        <v/>
      </c>
    </row>
    <row r="2592" spans="1:24" ht="23">
      <c r="A2592" s="154">
        <v>2583</v>
      </c>
      <c r="B2592" s="127" t="str">
        <f>IF(Data!B2592:$B$5009&lt;&gt;"",Data!B2592,"")</f>
        <v/>
      </c>
      <c r="C2592" s="127" t="str">
        <f>IF(Data!$C2592:C$5009&lt;&gt;"",Data!C2592,"")</f>
        <v/>
      </c>
      <c r="S2592" s="145" t="str">
        <f>IF(Data!B2596="","",B2596)</f>
        <v/>
      </c>
      <c r="T2592" s="146" t="str">
        <f>IFERROR(IF(S2592:$S$5009&lt;&gt;0, ABS(S2592-$AC$7),""),"")</f>
        <v/>
      </c>
      <c r="U2592" s="146" t="str">
        <f>IFERROR(IF(S2592:$S$5009&lt;&gt;0, (T2592-$AB$16)^2,""),"")</f>
        <v/>
      </c>
      <c r="V2592" s="147" t="str">
        <f>IF(Data!C2596="","",C2596)</f>
        <v/>
      </c>
      <c r="W2592" s="146" t="str">
        <f>IFERROR(IF(V2592:$V$5009&lt;&gt;0, ABS(C2596-$AC$8),""),"")</f>
        <v/>
      </c>
      <c r="X2592" s="146" t="str">
        <f>IFERROR(IF(V2592:$V$5009&lt;&gt;0, (W2592-$AB$17)^2,""),"")</f>
        <v/>
      </c>
    </row>
    <row r="2593" spans="1:24" ht="23">
      <c r="A2593" s="155">
        <v>2584</v>
      </c>
      <c r="B2593" s="127" t="str">
        <f>IF(Data!B2593:$B$5009&lt;&gt;"",Data!B2593,"")</f>
        <v/>
      </c>
      <c r="C2593" s="127" t="str">
        <f>IF(Data!$C2593:C$5009&lt;&gt;"",Data!C2593,"")</f>
        <v/>
      </c>
      <c r="S2593" s="145" t="str">
        <f>IF(Data!B2597="","",B2597)</f>
        <v/>
      </c>
      <c r="T2593" s="146" t="str">
        <f>IFERROR(IF(S2593:$S$5009&lt;&gt;0, ABS(S2593-$AC$7),""),"")</f>
        <v/>
      </c>
      <c r="U2593" s="146" t="str">
        <f>IFERROR(IF(S2593:$S$5009&lt;&gt;0, (T2593-$AB$16)^2,""),"")</f>
        <v/>
      </c>
      <c r="V2593" s="147" t="str">
        <f>IF(Data!C2597="","",C2597)</f>
        <v/>
      </c>
      <c r="W2593" s="146" t="str">
        <f>IFERROR(IF(V2593:$V$5009&lt;&gt;0, ABS(C2597-$AC$8),""),"")</f>
        <v/>
      </c>
      <c r="X2593" s="146" t="str">
        <f>IFERROR(IF(V2593:$V$5009&lt;&gt;0, (W2593-$AB$17)^2,""),"")</f>
        <v/>
      </c>
    </row>
    <row r="2594" spans="1:24" ht="23">
      <c r="A2594" s="154">
        <v>2585</v>
      </c>
      <c r="B2594" s="127" t="str">
        <f>IF(Data!B2594:$B$5009&lt;&gt;"",Data!B2594,"")</f>
        <v/>
      </c>
      <c r="C2594" s="127" t="str">
        <f>IF(Data!$C2594:C$5009&lt;&gt;"",Data!C2594,"")</f>
        <v/>
      </c>
      <c r="S2594" s="145" t="str">
        <f>IF(Data!B2598="","",B2598)</f>
        <v/>
      </c>
      <c r="T2594" s="146" t="str">
        <f>IFERROR(IF(S2594:$S$5009&lt;&gt;0, ABS(S2594-$AC$7),""),"")</f>
        <v/>
      </c>
      <c r="U2594" s="146" t="str">
        <f>IFERROR(IF(S2594:$S$5009&lt;&gt;0, (T2594-$AB$16)^2,""),"")</f>
        <v/>
      </c>
      <c r="V2594" s="147" t="str">
        <f>IF(Data!C2598="","",C2598)</f>
        <v/>
      </c>
      <c r="W2594" s="146" t="str">
        <f>IFERROR(IF(V2594:$V$5009&lt;&gt;0, ABS(C2598-$AC$8),""),"")</f>
        <v/>
      </c>
      <c r="X2594" s="146" t="str">
        <f>IFERROR(IF(V2594:$V$5009&lt;&gt;0, (W2594-$AB$17)^2,""),"")</f>
        <v/>
      </c>
    </row>
    <row r="2595" spans="1:24" ht="23">
      <c r="A2595" s="155">
        <v>2586</v>
      </c>
      <c r="B2595" s="127" t="str">
        <f>IF(Data!B2595:$B$5009&lt;&gt;"",Data!B2595,"")</f>
        <v/>
      </c>
      <c r="C2595" s="127" t="str">
        <f>IF(Data!$C2595:C$5009&lt;&gt;"",Data!C2595,"")</f>
        <v/>
      </c>
      <c r="S2595" s="145" t="str">
        <f>IF(Data!B2599="","",B2599)</f>
        <v/>
      </c>
      <c r="T2595" s="146" t="str">
        <f>IFERROR(IF(S2595:$S$5009&lt;&gt;0, ABS(S2595-$AC$7),""),"")</f>
        <v/>
      </c>
      <c r="U2595" s="146" t="str">
        <f>IFERROR(IF(S2595:$S$5009&lt;&gt;0, (T2595-$AB$16)^2,""),"")</f>
        <v/>
      </c>
      <c r="V2595" s="147" t="str">
        <f>IF(Data!C2599="","",C2599)</f>
        <v/>
      </c>
      <c r="W2595" s="146" t="str">
        <f>IFERROR(IF(V2595:$V$5009&lt;&gt;0, ABS(C2599-$AC$8),""),"")</f>
        <v/>
      </c>
      <c r="X2595" s="146" t="str">
        <f>IFERROR(IF(V2595:$V$5009&lt;&gt;0, (W2595-$AB$17)^2,""),"")</f>
        <v/>
      </c>
    </row>
    <row r="2596" spans="1:24" ht="23">
      <c r="A2596" s="154">
        <v>2587</v>
      </c>
      <c r="B2596" s="127" t="str">
        <f>IF(Data!B2596:$B$5009&lt;&gt;"",Data!B2596,"")</f>
        <v/>
      </c>
      <c r="C2596" s="127" t="str">
        <f>IF(Data!$C2596:C$5009&lt;&gt;"",Data!C2596,"")</f>
        <v/>
      </c>
      <c r="S2596" s="145" t="str">
        <f>IF(Data!B2600="","",B2600)</f>
        <v/>
      </c>
      <c r="T2596" s="146" t="str">
        <f>IFERROR(IF(S2596:$S$5009&lt;&gt;0, ABS(S2596-$AC$7),""),"")</f>
        <v/>
      </c>
      <c r="U2596" s="146" t="str">
        <f>IFERROR(IF(S2596:$S$5009&lt;&gt;0, (T2596-$AB$16)^2,""),"")</f>
        <v/>
      </c>
      <c r="V2596" s="147" t="str">
        <f>IF(Data!C2600="","",C2600)</f>
        <v/>
      </c>
      <c r="W2596" s="146" t="str">
        <f>IFERROR(IF(V2596:$V$5009&lt;&gt;0, ABS(C2600-$AC$8),""),"")</f>
        <v/>
      </c>
      <c r="X2596" s="146" t="str">
        <f>IFERROR(IF(V2596:$V$5009&lt;&gt;0, (W2596-$AB$17)^2,""),"")</f>
        <v/>
      </c>
    </row>
    <row r="2597" spans="1:24" ht="23">
      <c r="A2597" s="155">
        <v>2588</v>
      </c>
      <c r="B2597" s="127" t="str">
        <f>IF(Data!B2597:$B$5009&lt;&gt;"",Data!B2597,"")</f>
        <v/>
      </c>
      <c r="C2597" s="127" t="str">
        <f>IF(Data!$C2597:C$5009&lt;&gt;"",Data!C2597,"")</f>
        <v/>
      </c>
      <c r="S2597" s="145" t="str">
        <f>IF(Data!B2601="","",B2601)</f>
        <v/>
      </c>
      <c r="T2597" s="146" t="str">
        <f>IFERROR(IF(S2597:$S$5009&lt;&gt;0, ABS(S2597-$AC$7),""),"")</f>
        <v/>
      </c>
      <c r="U2597" s="146" t="str">
        <f>IFERROR(IF(S2597:$S$5009&lt;&gt;0, (T2597-$AB$16)^2,""),"")</f>
        <v/>
      </c>
      <c r="V2597" s="147" t="str">
        <f>IF(Data!C2601="","",C2601)</f>
        <v/>
      </c>
      <c r="W2597" s="146" t="str">
        <f>IFERROR(IF(V2597:$V$5009&lt;&gt;0, ABS(C2601-$AC$8),""),"")</f>
        <v/>
      </c>
      <c r="X2597" s="146" t="str">
        <f>IFERROR(IF(V2597:$V$5009&lt;&gt;0, (W2597-$AB$17)^2,""),"")</f>
        <v/>
      </c>
    </row>
    <row r="2598" spans="1:24" ht="23">
      <c r="A2598" s="154">
        <v>2589</v>
      </c>
      <c r="B2598" s="127" t="str">
        <f>IF(Data!B2598:$B$5009&lt;&gt;"",Data!B2598,"")</f>
        <v/>
      </c>
      <c r="C2598" s="127" t="str">
        <f>IF(Data!$C2598:C$5009&lt;&gt;"",Data!C2598,"")</f>
        <v/>
      </c>
      <c r="S2598" s="145" t="str">
        <f>IF(Data!B2602="","",B2602)</f>
        <v/>
      </c>
      <c r="T2598" s="146" t="str">
        <f>IFERROR(IF(S2598:$S$5009&lt;&gt;0, ABS(S2598-$AC$7),""),"")</f>
        <v/>
      </c>
      <c r="U2598" s="146" t="str">
        <f>IFERROR(IF(S2598:$S$5009&lt;&gt;0, (T2598-$AB$16)^2,""),"")</f>
        <v/>
      </c>
      <c r="V2598" s="147" t="str">
        <f>IF(Data!C2602="","",C2602)</f>
        <v/>
      </c>
      <c r="W2598" s="146" t="str">
        <f>IFERROR(IF(V2598:$V$5009&lt;&gt;0, ABS(C2602-$AC$8),""),"")</f>
        <v/>
      </c>
      <c r="X2598" s="146" t="str">
        <f>IFERROR(IF(V2598:$V$5009&lt;&gt;0, (W2598-$AB$17)^2,""),"")</f>
        <v/>
      </c>
    </row>
    <row r="2599" spans="1:24" ht="23">
      <c r="A2599" s="155">
        <v>2590</v>
      </c>
      <c r="B2599" s="127" t="str">
        <f>IF(Data!B2599:$B$5009&lt;&gt;"",Data!B2599,"")</f>
        <v/>
      </c>
      <c r="C2599" s="127" t="str">
        <f>IF(Data!$C2599:C$5009&lt;&gt;"",Data!C2599,"")</f>
        <v/>
      </c>
      <c r="S2599" s="145" t="str">
        <f>IF(Data!B2603="","",B2603)</f>
        <v/>
      </c>
      <c r="T2599" s="146" t="str">
        <f>IFERROR(IF(S2599:$S$5009&lt;&gt;0, ABS(S2599-$AC$7),""),"")</f>
        <v/>
      </c>
      <c r="U2599" s="146" t="str">
        <f>IFERROR(IF(S2599:$S$5009&lt;&gt;0, (T2599-$AB$16)^2,""),"")</f>
        <v/>
      </c>
      <c r="V2599" s="147" t="str">
        <f>IF(Data!C2603="","",C2603)</f>
        <v/>
      </c>
      <c r="W2599" s="146" t="str">
        <f>IFERROR(IF(V2599:$V$5009&lt;&gt;0, ABS(C2603-$AC$8),""),"")</f>
        <v/>
      </c>
      <c r="X2599" s="146" t="str">
        <f>IFERROR(IF(V2599:$V$5009&lt;&gt;0, (W2599-$AB$17)^2,""),"")</f>
        <v/>
      </c>
    </row>
    <row r="2600" spans="1:24" ht="23">
      <c r="A2600" s="154">
        <v>2591</v>
      </c>
      <c r="B2600" s="127" t="str">
        <f>IF(Data!B2600:$B$5009&lt;&gt;"",Data!B2600,"")</f>
        <v/>
      </c>
      <c r="C2600" s="127" t="str">
        <f>IF(Data!$C2600:C$5009&lt;&gt;"",Data!C2600,"")</f>
        <v/>
      </c>
      <c r="S2600" s="145" t="str">
        <f>IF(Data!B2604="","",B2604)</f>
        <v/>
      </c>
      <c r="T2600" s="146" t="str">
        <f>IFERROR(IF(S2600:$S$5009&lt;&gt;0, ABS(S2600-$AC$7),""),"")</f>
        <v/>
      </c>
      <c r="U2600" s="146" t="str">
        <f>IFERROR(IF(S2600:$S$5009&lt;&gt;0, (T2600-$AB$16)^2,""),"")</f>
        <v/>
      </c>
      <c r="V2600" s="147" t="str">
        <f>IF(Data!C2604="","",C2604)</f>
        <v/>
      </c>
      <c r="W2600" s="146" t="str">
        <f>IFERROR(IF(V2600:$V$5009&lt;&gt;0, ABS(C2604-$AC$8),""),"")</f>
        <v/>
      </c>
      <c r="X2600" s="146" t="str">
        <f>IFERROR(IF(V2600:$V$5009&lt;&gt;0, (W2600-$AB$17)^2,""),"")</f>
        <v/>
      </c>
    </row>
    <row r="2601" spans="1:24" ht="23">
      <c r="A2601" s="155">
        <v>2592</v>
      </c>
      <c r="B2601" s="127" t="str">
        <f>IF(Data!B2601:$B$5009&lt;&gt;"",Data!B2601,"")</f>
        <v/>
      </c>
      <c r="C2601" s="127" t="str">
        <f>IF(Data!$C2601:C$5009&lt;&gt;"",Data!C2601,"")</f>
        <v/>
      </c>
      <c r="S2601" s="145" t="str">
        <f>IF(Data!B2605="","",B2605)</f>
        <v/>
      </c>
      <c r="T2601" s="146" t="str">
        <f>IFERROR(IF(S2601:$S$5009&lt;&gt;0, ABS(S2601-$AC$7),""),"")</f>
        <v/>
      </c>
      <c r="U2601" s="146" t="str">
        <f>IFERROR(IF(S2601:$S$5009&lt;&gt;0, (T2601-$AB$16)^2,""),"")</f>
        <v/>
      </c>
      <c r="V2601" s="147" t="str">
        <f>IF(Data!C2605="","",C2605)</f>
        <v/>
      </c>
      <c r="W2601" s="146" t="str">
        <f>IFERROR(IF(V2601:$V$5009&lt;&gt;0, ABS(C2605-$AC$8),""),"")</f>
        <v/>
      </c>
      <c r="X2601" s="146" t="str">
        <f>IFERROR(IF(V2601:$V$5009&lt;&gt;0, (W2601-$AB$17)^2,""),"")</f>
        <v/>
      </c>
    </row>
    <row r="2602" spans="1:24" ht="23">
      <c r="A2602" s="154">
        <v>2593</v>
      </c>
      <c r="B2602" s="127" t="str">
        <f>IF(Data!B2602:$B$5009&lt;&gt;"",Data!B2602,"")</f>
        <v/>
      </c>
      <c r="C2602" s="127" t="str">
        <f>IF(Data!$C2602:C$5009&lt;&gt;"",Data!C2602,"")</f>
        <v/>
      </c>
      <c r="S2602" s="145" t="str">
        <f>IF(Data!B2606="","",B2606)</f>
        <v/>
      </c>
      <c r="T2602" s="146" t="str">
        <f>IFERROR(IF(S2602:$S$5009&lt;&gt;0, ABS(S2602-$AC$7),""),"")</f>
        <v/>
      </c>
      <c r="U2602" s="146" t="str">
        <f>IFERROR(IF(S2602:$S$5009&lt;&gt;0, (T2602-$AB$16)^2,""),"")</f>
        <v/>
      </c>
      <c r="V2602" s="147" t="str">
        <f>IF(Data!C2606="","",C2606)</f>
        <v/>
      </c>
      <c r="W2602" s="146" t="str">
        <f>IFERROR(IF(V2602:$V$5009&lt;&gt;0, ABS(C2606-$AC$8),""),"")</f>
        <v/>
      </c>
      <c r="X2602" s="146" t="str">
        <f>IFERROR(IF(V2602:$V$5009&lt;&gt;0, (W2602-$AB$17)^2,""),"")</f>
        <v/>
      </c>
    </row>
    <row r="2603" spans="1:24" ht="23">
      <c r="A2603" s="155">
        <v>2594</v>
      </c>
      <c r="B2603" s="127" t="str">
        <f>IF(Data!B2603:$B$5009&lt;&gt;"",Data!B2603,"")</f>
        <v/>
      </c>
      <c r="C2603" s="127" t="str">
        <f>IF(Data!$C2603:C$5009&lt;&gt;"",Data!C2603,"")</f>
        <v/>
      </c>
      <c r="S2603" s="145" t="str">
        <f>IF(Data!B2607="","",B2607)</f>
        <v/>
      </c>
      <c r="T2603" s="146" t="str">
        <f>IFERROR(IF(S2603:$S$5009&lt;&gt;0, ABS(S2603-$AC$7),""),"")</f>
        <v/>
      </c>
      <c r="U2603" s="146" t="str">
        <f>IFERROR(IF(S2603:$S$5009&lt;&gt;0, (T2603-$AB$16)^2,""),"")</f>
        <v/>
      </c>
      <c r="V2603" s="147" t="str">
        <f>IF(Data!C2607="","",C2607)</f>
        <v/>
      </c>
      <c r="W2603" s="146" t="str">
        <f>IFERROR(IF(V2603:$V$5009&lt;&gt;0, ABS(C2607-$AC$8),""),"")</f>
        <v/>
      </c>
      <c r="X2603" s="146" t="str">
        <f>IFERROR(IF(V2603:$V$5009&lt;&gt;0, (W2603-$AB$17)^2,""),"")</f>
        <v/>
      </c>
    </row>
    <row r="2604" spans="1:24" ht="23">
      <c r="A2604" s="154">
        <v>2595</v>
      </c>
      <c r="B2604" s="127" t="str">
        <f>IF(Data!B2604:$B$5009&lt;&gt;"",Data!B2604,"")</f>
        <v/>
      </c>
      <c r="C2604" s="127" t="str">
        <f>IF(Data!$C2604:C$5009&lt;&gt;"",Data!C2604,"")</f>
        <v/>
      </c>
      <c r="S2604" s="145" t="str">
        <f>IF(Data!B2608="","",B2608)</f>
        <v/>
      </c>
      <c r="T2604" s="146" t="str">
        <f>IFERROR(IF(S2604:$S$5009&lt;&gt;0, ABS(S2604-$AC$7),""),"")</f>
        <v/>
      </c>
      <c r="U2604" s="146" t="str">
        <f>IFERROR(IF(S2604:$S$5009&lt;&gt;0, (T2604-$AB$16)^2,""),"")</f>
        <v/>
      </c>
      <c r="V2604" s="147" t="str">
        <f>IF(Data!C2608="","",C2608)</f>
        <v/>
      </c>
      <c r="W2604" s="146" t="str">
        <f>IFERROR(IF(V2604:$V$5009&lt;&gt;0, ABS(C2608-$AC$8),""),"")</f>
        <v/>
      </c>
      <c r="X2604" s="146" t="str">
        <f>IFERROR(IF(V2604:$V$5009&lt;&gt;0, (W2604-$AB$17)^2,""),"")</f>
        <v/>
      </c>
    </row>
    <row r="2605" spans="1:24" ht="23">
      <c r="A2605" s="155">
        <v>2596</v>
      </c>
      <c r="B2605" s="127" t="str">
        <f>IF(Data!B2605:$B$5009&lt;&gt;"",Data!B2605,"")</f>
        <v/>
      </c>
      <c r="C2605" s="127" t="str">
        <f>IF(Data!$C2605:C$5009&lt;&gt;"",Data!C2605,"")</f>
        <v/>
      </c>
      <c r="S2605" s="145" t="str">
        <f>IF(Data!B2609="","",B2609)</f>
        <v/>
      </c>
      <c r="T2605" s="146" t="str">
        <f>IFERROR(IF(S2605:$S$5009&lt;&gt;0, ABS(S2605-$AC$7),""),"")</f>
        <v/>
      </c>
      <c r="U2605" s="146" t="str">
        <f>IFERROR(IF(S2605:$S$5009&lt;&gt;0, (T2605-$AB$16)^2,""),"")</f>
        <v/>
      </c>
      <c r="V2605" s="147" t="str">
        <f>IF(Data!C2609="","",C2609)</f>
        <v/>
      </c>
      <c r="W2605" s="146" t="str">
        <f>IFERROR(IF(V2605:$V$5009&lt;&gt;0, ABS(C2609-$AC$8),""),"")</f>
        <v/>
      </c>
      <c r="X2605" s="146" t="str">
        <f>IFERROR(IF(V2605:$V$5009&lt;&gt;0, (W2605-$AB$17)^2,""),"")</f>
        <v/>
      </c>
    </row>
    <row r="2606" spans="1:24" ht="23">
      <c r="A2606" s="154">
        <v>2597</v>
      </c>
      <c r="B2606" s="127" t="str">
        <f>IF(Data!B2606:$B$5009&lt;&gt;"",Data!B2606,"")</f>
        <v/>
      </c>
      <c r="C2606" s="127" t="str">
        <f>IF(Data!$C2606:C$5009&lt;&gt;"",Data!C2606,"")</f>
        <v/>
      </c>
      <c r="S2606" s="145" t="str">
        <f>IF(Data!B2610="","",B2610)</f>
        <v/>
      </c>
      <c r="T2606" s="146" t="str">
        <f>IFERROR(IF(S2606:$S$5009&lt;&gt;0, ABS(S2606-$AC$7),""),"")</f>
        <v/>
      </c>
      <c r="U2606" s="146" t="str">
        <f>IFERROR(IF(S2606:$S$5009&lt;&gt;0, (T2606-$AB$16)^2,""),"")</f>
        <v/>
      </c>
      <c r="V2606" s="147" t="str">
        <f>IF(Data!C2610="","",C2610)</f>
        <v/>
      </c>
      <c r="W2606" s="146" t="str">
        <f>IFERROR(IF(V2606:$V$5009&lt;&gt;0, ABS(C2610-$AC$8),""),"")</f>
        <v/>
      </c>
      <c r="X2606" s="146" t="str">
        <f>IFERROR(IF(V2606:$V$5009&lt;&gt;0, (W2606-$AB$17)^2,""),"")</f>
        <v/>
      </c>
    </row>
    <row r="2607" spans="1:24" ht="23">
      <c r="A2607" s="155">
        <v>2598</v>
      </c>
      <c r="B2607" s="127" t="str">
        <f>IF(Data!B2607:$B$5009&lt;&gt;"",Data!B2607,"")</f>
        <v/>
      </c>
      <c r="C2607" s="127" t="str">
        <f>IF(Data!$C2607:C$5009&lt;&gt;"",Data!C2607,"")</f>
        <v/>
      </c>
      <c r="S2607" s="145" t="str">
        <f>IF(Data!B2611="","",B2611)</f>
        <v/>
      </c>
      <c r="T2607" s="146" t="str">
        <f>IFERROR(IF(S2607:$S$5009&lt;&gt;0, ABS(S2607-$AC$7),""),"")</f>
        <v/>
      </c>
      <c r="U2607" s="146" t="str">
        <f>IFERROR(IF(S2607:$S$5009&lt;&gt;0, (T2607-$AB$16)^2,""),"")</f>
        <v/>
      </c>
      <c r="V2607" s="147" t="str">
        <f>IF(Data!C2611="","",C2611)</f>
        <v/>
      </c>
      <c r="W2607" s="146" t="str">
        <f>IFERROR(IF(V2607:$V$5009&lt;&gt;0, ABS(C2611-$AC$8),""),"")</f>
        <v/>
      </c>
      <c r="X2607" s="146" t="str">
        <f>IFERROR(IF(V2607:$V$5009&lt;&gt;0, (W2607-$AB$17)^2,""),"")</f>
        <v/>
      </c>
    </row>
    <row r="2608" spans="1:24" ht="23">
      <c r="A2608" s="154">
        <v>2599</v>
      </c>
      <c r="B2608" s="127" t="str">
        <f>IF(Data!B2608:$B$5009&lt;&gt;"",Data!B2608,"")</f>
        <v/>
      </c>
      <c r="C2608" s="127" t="str">
        <f>IF(Data!$C2608:C$5009&lt;&gt;"",Data!C2608,"")</f>
        <v/>
      </c>
      <c r="S2608" s="145" t="str">
        <f>IF(Data!B2612="","",B2612)</f>
        <v/>
      </c>
      <c r="T2608" s="146" t="str">
        <f>IFERROR(IF(S2608:$S$5009&lt;&gt;0, ABS(S2608-$AC$7),""),"")</f>
        <v/>
      </c>
      <c r="U2608" s="146" t="str">
        <f>IFERROR(IF(S2608:$S$5009&lt;&gt;0, (T2608-$AB$16)^2,""),"")</f>
        <v/>
      </c>
      <c r="V2608" s="147" t="str">
        <f>IF(Data!C2612="","",C2612)</f>
        <v/>
      </c>
      <c r="W2608" s="146" t="str">
        <f>IFERROR(IF(V2608:$V$5009&lt;&gt;0, ABS(C2612-$AC$8),""),"")</f>
        <v/>
      </c>
      <c r="X2608" s="146" t="str">
        <f>IFERROR(IF(V2608:$V$5009&lt;&gt;0, (W2608-$AB$17)^2,""),"")</f>
        <v/>
      </c>
    </row>
    <row r="2609" spans="1:24" ht="23">
      <c r="A2609" s="155">
        <v>2600</v>
      </c>
      <c r="B2609" s="127" t="str">
        <f>IF(Data!B2609:$B$5009&lt;&gt;"",Data!B2609,"")</f>
        <v/>
      </c>
      <c r="C2609" s="127" t="str">
        <f>IF(Data!$C2609:C$5009&lt;&gt;"",Data!C2609,"")</f>
        <v/>
      </c>
      <c r="S2609" s="145" t="str">
        <f>IF(Data!B2613="","",B2613)</f>
        <v/>
      </c>
      <c r="T2609" s="146" t="str">
        <f>IFERROR(IF(S2609:$S$5009&lt;&gt;0, ABS(S2609-$AC$7),""),"")</f>
        <v/>
      </c>
      <c r="U2609" s="146" t="str">
        <f>IFERROR(IF(S2609:$S$5009&lt;&gt;0, (T2609-$AB$16)^2,""),"")</f>
        <v/>
      </c>
      <c r="V2609" s="147" t="str">
        <f>IF(Data!C2613="","",C2613)</f>
        <v/>
      </c>
      <c r="W2609" s="146" t="str">
        <f>IFERROR(IF(V2609:$V$5009&lt;&gt;0, ABS(C2613-$AC$8),""),"")</f>
        <v/>
      </c>
      <c r="X2609" s="146" t="str">
        <f>IFERROR(IF(V2609:$V$5009&lt;&gt;0, (W2609-$AB$17)^2,""),"")</f>
        <v/>
      </c>
    </row>
    <row r="2610" spans="1:24" ht="23">
      <c r="A2610" s="154">
        <v>2601</v>
      </c>
      <c r="B2610" s="127" t="str">
        <f>IF(Data!B2610:$B$5009&lt;&gt;"",Data!B2610,"")</f>
        <v/>
      </c>
      <c r="C2610" s="127" t="str">
        <f>IF(Data!$C2610:C$5009&lt;&gt;"",Data!C2610,"")</f>
        <v/>
      </c>
      <c r="S2610" s="145" t="str">
        <f>IF(Data!B2614="","",B2614)</f>
        <v/>
      </c>
      <c r="T2610" s="146" t="str">
        <f>IFERROR(IF(S2610:$S$5009&lt;&gt;0, ABS(S2610-$AC$7),""),"")</f>
        <v/>
      </c>
      <c r="U2610" s="146" t="str">
        <f>IFERROR(IF(S2610:$S$5009&lt;&gt;0, (T2610-$AB$16)^2,""),"")</f>
        <v/>
      </c>
      <c r="V2610" s="147" t="str">
        <f>IF(Data!C2614="","",C2614)</f>
        <v/>
      </c>
      <c r="W2610" s="146" t="str">
        <f>IFERROR(IF(V2610:$V$5009&lt;&gt;0, ABS(C2614-$AC$8),""),"")</f>
        <v/>
      </c>
      <c r="X2610" s="146" t="str">
        <f>IFERROR(IF(V2610:$V$5009&lt;&gt;0, (W2610-$AB$17)^2,""),"")</f>
        <v/>
      </c>
    </row>
    <row r="2611" spans="1:24" ht="23">
      <c r="A2611" s="155">
        <v>2602</v>
      </c>
      <c r="B2611" s="127" t="str">
        <f>IF(Data!B2611:$B$5009&lt;&gt;"",Data!B2611,"")</f>
        <v/>
      </c>
      <c r="C2611" s="127" t="str">
        <f>IF(Data!$C2611:C$5009&lt;&gt;"",Data!C2611,"")</f>
        <v/>
      </c>
      <c r="S2611" s="145" t="str">
        <f>IF(Data!B2615="","",B2615)</f>
        <v/>
      </c>
      <c r="T2611" s="146" t="str">
        <f>IFERROR(IF(S2611:$S$5009&lt;&gt;0, ABS(S2611-$AC$7),""),"")</f>
        <v/>
      </c>
      <c r="U2611" s="146" t="str">
        <f>IFERROR(IF(S2611:$S$5009&lt;&gt;0, (T2611-$AB$16)^2,""),"")</f>
        <v/>
      </c>
      <c r="V2611" s="147" t="str">
        <f>IF(Data!C2615="","",C2615)</f>
        <v/>
      </c>
      <c r="W2611" s="146" t="str">
        <f>IFERROR(IF(V2611:$V$5009&lt;&gt;0, ABS(C2615-$AC$8),""),"")</f>
        <v/>
      </c>
      <c r="X2611" s="146" t="str">
        <f>IFERROR(IF(V2611:$V$5009&lt;&gt;0, (W2611-$AB$17)^2,""),"")</f>
        <v/>
      </c>
    </row>
    <row r="2612" spans="1:24" ht="23">
      <c r="A2612" s="154">
        <v>2603</v>
      </c>
      <c r="B2612" s="127" t="str">
        <f>IF(Data!B2612:$B$5009&lt;&gt;"",Data!B2612,"")</f>
        <v/>
      </c>
      <c r="C2612" s="127" t="str">
        <f>IF(Data!$C2612:C$5009&lt;&gt;"",Data!C2612,"")</f>
        <v/>
      </c>
      <c r="S2612" s="145" t="str">
        <f>IF(Data!B2616="","",B2616)</f>
        <v/>
      </c>
      <c r="T2612" s="146" t="str">
        <f>IFERROR(IF(S2612:$S$5009&lt;&gt;0, ABS(S2612-$AC$7),""),"")</f>
        <v/>
      </c>
      <c r="U2612" s="146" t="str">
        <f>IFERROR(IF(S2612:$S$5009&lt;&gt;0, (T2612-$AB$16)^2,""),"")</f>
        <v/>
      </c>
      <c r="V2612" s="147" t="str">
        <f>IF(Data!C2616="","",C2616)</f>
        <v/>
      </c>
      <c r="W2612" s="146" t="str">
        <f>IFERROR(IF(V2612:$V$5009&lt;&gt;0, ABS(C2616-$AC$8),""),"")</f>
        <v/>
      </c>
      <c r="X2612" s="146" t="str">
        <f>IFERROR(IF(V2612:$V$5009&lt;&gt;0, (W2612-$AB$17)^2,""),"")</f>
        <v/>
      </c>
    </row>
    <row r="2613" spans="1:24" ht="23">
      <c r="A2613" s="155">
        <v>2604</v>
      </c>
      <c r="B2613" s="127" t="str">
        <f>IF(Data!B2613:$B$5009&lt;&gt;"",Data!B2613,"")</f>
        <v/>
      </c>
      <c r="C2613" s="127" t="str">
        <f>IF(Data!$C2613:C$5009&lt;&gt;"",Data!C2613,"")</f>
        <v/>
      </c>
      <c r="S2613" s="145" t="str">
        <f>IF(Data!B2617="","",B2617)</f>
        <v/>
      </c>
      <c r="T2613" s="146" t="str">
        <f>IFERROR(IF(S2613:$S$5009&lt;&gt;0, ABS(S2613-$AC$7),""),"")</f>
        <v/>
      </c>
      <c r="U2613" s="146" t="str">
        <f>IFERROR(IF(S2613:$S$5009&lt;&gt;0, (T2613-$AB$16)^2,""),"")</f>
        <v/>
      </c>
      <c r="V2613" s="147" t="str">
        <f>IF(Data!C2617="","",C2617)</f>
        <v/>
      </c>
      <c r="W2613" s="146" t="str">
        <f>IFERROR(IF(V2613:$V$5009&lt;&gt;0, ABS(C2617-$AC$8),""),"")</f>
        <v/>
      </c>
      <c r="X2613" s="146" t="str">
        <f>IFERROR(IF(V2613:$V$5009&lt;&gt;0, (W2613-$AB$17)^2,""),"")</f>
        <v/>
      </c>
    </row>
    <row r="2614" spans="1:24" ht="23">
      <c r="A2614" s="154">
        <v>2605</v>
      </c>
      <c r="B2614" s="127" t="str">
        <f>IF(Data!B2614:$B$5009&lt;&gt;"",Data!B2614,"")</f>
        <v/>
      </c>
      <c r="C2614" s="127" t="str">
        <f>IF(Data!$C2614:C$5009&lt;&gt;"",Data!C2614,"")</f>
        <v/>
      </c>
      <c r="S2614" s="145" t="str">
        <f>IF(Data!B2618="","",B2618)</f>
        <v/>
      </c>
      <c r="T2614" s="146" t="str">
        <f>IFERROR(IF(S2614:$S$5009&lt;&gt;0, ABS(S2614-$AC$7),""),"")</f>
        <v/>
      </c>
      <c r="U2614" s="146" t="str">
        <f>IFERROR(IF(S2614:$S$5009&lt;&gt;0, (T2614-$AB$16)^2,""),"")</f>
        <v/>
      </c>
      <c r="V2614" s="147" t="str">
        <f>IF(Data!C2618="","",C2618)</f>
        <v/>
      </c>
      <c r="W2614" s="146" t="str">
        <f>IFERROR(IF(V2614:$V$5009&lt;&gt;0, ABS(C2618-$AC$8),""),"")</f>
        <v/>
      </c>
      <c r="X2614" s="146" t="str">
        <f>IFERROR(IF(V2614:$V$5009&lt;&gt;0, (W2614-$AB$17)^2,""),"")</f>
        <v/>
      </c>
    </row>
    <row r="2615" spans="1:24" ht="23">
      <c r="A2615" s="155">
        <v>2606</v>
      </c>
      <c r="B2615" s="127" t="str">
        <f>IF(Data!B2615:$B$5009&lt;&gt;"",Data!B2615,"")</f>
        <v/>
      </c>
      <c r="C2615" s="127" t="str">
        <f>IF(Data!$C2615:C$5009&lt;&gt;"",Data!C2615,"")</f>
        <v/>
      </c>
      <c r="S2615" s="145" t="str">
        <f>IF(Data!B2619="","",B2619)</f>
        <v/>
      </c>
      <c r="T2615" s="146" t="str">
        <f>IFERROR(IF(S2615:$S$5009&lt;&gt;0, ABS(S2615-$AC$7),""),"")</f>
        <v/>
      </c>
      <c r="U2615" s="146" t="str">
        <f>IFERROR(IF(S2615:$S$5009&lt;&gt;0, (T2615-$AB$16)^2,""),"")</f>
        <v/>
      </c>
      <c r="V2615" s="147" t="str">
        <f>IF(Data!C2619="","",C2619)</f>
        <v/>
      </c>
      <c r="W2615" s="146" t="str">
        <f>IFERROR(IF(V2615:$V$5009&lt;&gt;0, ABS(C2619-$AC$8),""),"")</f>
        <v/>
      </c>
      <c r="X2615" s="146" t="str">
        <f>IFERROR(IF(V2615:$V$5009&lt;&gt;0, (W2615-$AB$17)^2,""),"")</f>
        <v/>
      </c>
    </row>
    <row r="2616" spans="1:24" ht="23">
      <c r="A2616" s="154">
        <v>2607</v>
      </c>
      <c r="B2616" s="127" t="str">
        <f>IF(Data!B2616:$B$5009&lt;&gt;"",Data!B2616,"")</f>
        <v/>
      </c>
      <c r="C2616" s="127" t="str">
        <f>IF(Data!$C2616:C$5009&lt;&gt;"",Data!C2616,"")</f>
        <v/>
      </c>
      <c r="S2616" s="145" t="str">
        <f>IF(Data!B2620="","",B2620)</f>
        <v/>
      </c>
      <c r="T2616" s="146" t="str">
        <f>IFERROR(IF(S2616:$S$5009&lt;&gt;0, ABS(S2616-$AC$7),""),"")</f>
        <v/>
      </c>
      <c r="U2616" s="146" t="str">
        <f>IFERROR(IF(S2616:$S$5009&lt;&gt;0, (T2616-$AB$16)^2,""),"")</f>
        <v/>
      </c>
      <c r="V2616" s="147" t="str">
        <f>IF(Data!C2620="","",C2620)</f>
        <v/>
      </c>
      <c r="W2616" s="146" t="str">
        <f>IFERROR(IF(V2616:$V$5009&lt;&gt;0, ABS(C2620-$AC$8),""),"")</f>
        <v/>
      </c>
      <c r="X2616" s="146" t="str">
        <f>IFERROR(IF(V2616:$V$5009&lt;&gt;0, (W2616-$AB$17)^2,""),"")</f>
        <v/>
      </c>
    </row>
    <row r="2617" spans="1:24" ht="23">
      <c r="A2617" s="155">
        <v>2608</v>
      </c>
      <c r="B2617" s="127" t="str">
        <f>IF(Data!B2617:$B$5009&lt;&gt;"",Data!B2617,"")</f>
        <v/>
      </c>
      <c r="C2617" s="127" t="str">
        <f>IF(Data!$C2617:C$5009&lt;&gt;"",Data!C2617,"")</f>
        <v/>
      </c>
      <c r="S2617" s="145" t="str">
        <f>IF(Data!B2621="","",B2621)</f>
        <v/>
      </c>
      <c r="T2617" s="146" t="str">
        <f>IFERROR(IF(S2617:$S$5009&lt;&gt;0, ABS(S2617-$AC$7),""),"")</f>
        <v/>
      </c>
      <c r="U2617" s="146" t="str">
        <f>IFERROR(IF(S2617:$S$5009&lt;&gt;0, (T2617-$AB$16)^2,""),"")</f>
        <v/>
      </c>
      <c r="V2617" s="147" t="str">
        <f>IF(Data!C2621="","",C2621)</f>
        <v/>
      </c>
      <c r="W2617" s="146" t="str">
        <f>IFERROR(IF(V2617:$V$5009&lt;&gt;0, ABS(C2621-$AC$8),""),"")</f>
        <v/>
      </c>
      <c r="X2617" s="146" t="str">
        <f>IFERROR(IF(V2617:$V$5009&lt;&gt;0, (W2617-$AB$17)^2,""),"")</f>
        <v/>
      </c>
    </row>
    <row r="2618" spans="1:24" ht="23">
      <c r="A2618" s="154">
        <v>2609</v>
      </c>
      <c r="B2618" s="127" t="str">
        <f>IF(Data!B2618:$B$5009&lt;&gt;"",Data!B2618,"")</f>
        <v/>
      </c>
      <c r="C2618" s="127" t="str">
        <f>IF(Data!$C2618:C$5009&lt;&gt;"",Data!C2618,"")</f>
        <v/>
      </c>
      <c r="S2618" s="145" t="str">
        <f>IF(Data!B2622="","",B2622)</f>
        <v/>
      </c>
      <c r="T2618" s="146" t="str">
        <f>IFERROR(IF(S2618:$S$5009&lt;&gt;0, ABS(S2618-$AC$7),""),"")</f>
        <v/>
      </c>
      <c r="U2618" s="146" t="str">
        <f>IFERROR(IF(S2618:$S$5009&lt;&gt;0, (T2618-$AB$16)^2,""),"")</f>
        <v/>
      </c>
      <c r="V2618" s="147" t="str">
        <f>IF(Data!C2622="","",C2622)</f>
        <v/>
      </c>
      <c r="W2618" s="146" t="str">
        <f>IFERROR(IF(V2618:$V$5009&lt;&gt;0, ABS(C2622-$AC$8),""),"")</f>
        <v/>
      </c>
      <c r="X2618" s="146" t="str">
        <f>IFERROR(IF(V2618:$V$5009&lt;&gt;0, (W2618-$AB$17)^2,""),"")</f>
        <v/>
      </c>
    </row>
    <row r="2619" spans="1:24" ht="23">
      <c r="A2619" s="155">
        <v>2610</v>
      </c>
      <c r="B2619" s="127" t="str">
        <f>IF(Data!B2619:$B$5009&lt;&gt;"",Data!B2619,"")</f>
        <v/>
      </c>
      <c r="C2619" s="127" t="str">
        <f>IF(Data!$C2619:C$5009&lt;&gt;"",Data!C2619,"")</f>
        <v/>
      </c>
      <c r="S2619" s="145" t="str">
        <f>IF(Data!B2623="","",B2623)</f>
        <v/>
      </c>
      <c r="T2619" s="146" t="str">
        <f>IFERROR(IF(S2619:$S$5009&lt;&gt;0, ABS(S2619-$AC$7),""),"")</f>
        <v/>
      </c>
      <c r="U2619" s="146" t="str">
        <f>IFERROR(IF(S2619:$S$5009&lt;&gt;0, (T2619-$AB$16)^2,""),"")</f>
        <v/>
      </c>
      <c r="V2619" s="147" t="str">
        <f>IF(Data!C2623="","",C2623)</f>
        <v/>
      </c>
      <c r="W2619" s="146" t="str">
        <f>IFERROR(IF(V2619:$V$5009&lt;&gt;0, ABS(C2623-$AC$8),""),"")</f>
        <v/>
      </c>
      <c r="X2619" s="146" t="str">
        <f>IFERROR(IF(V2619:$V$5009&lt;&gt;0, (W2619-$AB$17)^2,""),"")</f>
        <v/>
      </c>
    </row>
    <row r="2620" spans="1:24" ht="23">
      <c r="A2620" s="154">
        <v>2611</v>
      </c>
      <c r="B2620" s="127" t="str">
        <f>IF(Data!B2620:$B$5009&lt;&gt;"",Data!B2620,"")</f>
        <v/>
      </c>
      <c r="C2620" s="127" t="str">
        <f>IF(Data!$C2620:C$5009&lt;&gt;"",Data!C2620,"")</f>
        <v/>
      </c>
      <c r="S2620" s="145" t="str">
        <f>IF(Data!B2624="","",B2624)</f>
        <v/>
      </c>
      <c r="T2620" s="146" t="str">
        <f>IFERROR(IF(S2620:$S$5009&lt;&gt;0, ABS(S2620-$AC$7),""),"")</f>
        <v/>
      </c>
      <c r="U2620" s="146" t="str">
        <f>IFERROR(IF(S2620:$S$5009&lt;&gt;0, (T2620-$AB$16)^2,""),"")</f>
        <v/>
      </c>
      <c r="V2620" s="147" t="str">
        <f>IF(Data!C2624="","",C2624)</f>
        <v/>
      </c>
      <c r="W2620" s="146" t="str">
        <f>IFERROR(IF(V2620:$V$5009&lt;&gt;0, ABS(C2624-$AC$8),""),"")</f>
        <v/>
      </c>
      <c r="X2620" s="146" t="str">
        <f>IFERROR(IF(V2620:$V$5009&lt;&gt;0, (W2620-$AB$17)^2,""),"")</f>
        <v/>
      </c>
    </row>
    <row r="2621" spans="1:24" ht="23">
      <c r="A2621" s="155">
        <v>2612</v>
      </c>
      <c r="B2621" s="127" t="str">
        <f>IF(Data!B2621:$B$5009&lt;&gt;"",Data!B2621,"")</f>
        <v/>
      </c>
      <c r="C2621" s="127" t="str">
        <f>IF(Data!$C2621:C$5009&lt;&gt;"",Data!C2621,"")</f>
        <v/>
      </c>
      <c r="S2621" s="145" t="str">
        <f>IF(Data!B2625="","",B2625)</f>
        <v/>
      </c>
      <c r="T2621" s="146" t="str">
        <f>IFERROR(IF(S2621:$S$5009&lt;&gt;0, ABS(S2621-$AC$7),""),"")</f>
        <v/>
      </c>
      <c r="U2621" s="146" t="str">
        <f>IFERROR(IF(S2621:$S$5009&lt;&gt;0, (T2621-$AB$16)^2,""),"")</f>
        <v/>
      </c>
      <c r="V2621" s="147" t="str">
        <f>IF(Data!C2625="","",C2625)</f>
        <v/>
      </c>
      <c r="W2621" s="146" t="str">
        <f>IFERROR(IF(V2621:$V$5009&lt;&gt;0, ABS(C2625-$AC$8),""),"")</f>
        <v/>
      </c>
      <c r="X2621" s="146" t="str">
        <f>IFERROR(IF(V2621:$V$5009&lt;&gt;0, (W2621-$AB$17)^2,""),"")</f>
        <v/>
      </c>
    </row>
    <row r="2622" spans="1:24" ht="23">
      <c r="A2622" s="154">
        <v>2613</v>
      </c>
      <c r="B2622" s="127" t="str">
        <f>IF(Data!B2622:$B$5009&lt;&gt;"",Data!B2622,"")</f>
        <v/>
      </c>
      <c r="C2622" s="127" t="str">
        <f>IF(Data!$C2622:C$5009&lt;&gt;"",Data!C2622,"")</f>
        <v/>
      </c>
      <c r="S2622" s="145" t="str">
        <f>IF(Data!B2626="","",B2626)</f>
        <v/>
      </c>
      <c r="T2622" s="146" t="str">
        <f>IFERROR(IF(S2622:$S$5009&lt;&gt;0, ABS(S2622-$AC$7),""),"")</f>
        <v/>
      </c>
      <c r="U2622" s="146" t="str">
        <f>IFERROR(IF(S2622:$S$5009&lt;&gt;0, (T2622-$AB$16)^2,""),"")</f>
        <v/>
      </c>
      <c r="V2622" s="147" t="str">
        <f>IF(Data!C2626="","",C2626)</f>
        <v/>
      </c>
      <c r="W2622" s="146" t="str">
        <f>IFERROR(IF(V2622:$V$5009&lt;&gt;0, ABS(C2626-$AC$8),""),"")</f>
        <v/>
      </c>
      <c r="X2622" s="146" t="str">
        <f>IFERROR(IF(V2622:$V$5009&lt;&gt;0, (W2622-$AB$17)^2,""),"")</f>
        <v/>
      </c>
    </row>
    <row r="2623" spans="1:24" ht="23">
      <c r="A2623" s="155">
        <v>2614</v>
      </c>
      <c r="B2623" s="127" t="str">
        <f>IF(Data!B2623:$B$5009&lt;&gt;"",Data!B2623,"")</f>
        <v/>
      </c>
      <c r="C2623" s="127" t="str">
        <f>IF(Data!$C2623:C$5009&lt;&gt;"",Data!C2623,"")</f>
        <v/>
      </c>
      <c r="S2623" s="145" t="str">
        <f>IF(Data!B2627="","",B2627)</f>
        <v/>
      </c>
      <c r="T2623" s="146" t="str">
        <f>IFERROR(IF(S2623:$S$5009&lt;&gt;0, ABS(S2623-$AC$7),""),"")</f>
        <v/>
      </c>
      <c r="U2623" s="146" t="str">
        <f>IFERROR(IF(S2623:$S$5009&lt;&gt;0, (T2623-$AB$16)^2,""),"")</f>
        <v/>
      </c>
      <c r="V2623" s="147" t="str">
        <f>IF(Data!C2627="","",C2627)</f>
        <v/>
      </c>
      <c r="W2623" s="146" t="str">
        <f>IFERROR(IF(V2623:$V$5009&lt;&gt;0, ABS(C2627-$AC$8),""),"")</f>
        <v/>
      </c>
      <c r="X2623" s="146" t="str">
        <f>IFERROR(IF(V2623:$V$5009&lt;&gt;0, (W2623-$AB$17)^2,""),"")</f>
        <v/>
      </c>
    </row>
    <row r="2624" spans="1:24" ht="23">
      <c r="A2624" s="154">
        <v>2615</v>
      </c>
      <c r="B2624" s="127" t="str">
        <f>IF(Data!B2624:$B$5009&lt;&gt;"",Data!B2624,"")</f>
        <v/>
      </c>
      <c r="C2624" s="127" t="str">
        <f>IF(Data!$C2624:C$5009&lt;&gt;"",Data!C2624,"")</f>
        <v/>
      </c>
      <c r="S2624" s="145" t="str">
        <f>IF(Data!B2628="","",B2628)</f>
        <v/>
      </c>
      <c r="T2624" s="146" t="str">
        <f>IFERROR(IF(S2624:$S$5009&lt;&gt;0, ABS(S2624-$AC$7),""),"")</f>
        <v/>
      </c>
      <c r="U2624" s="146" t="str">
        <f>IFERROR(IF(S2624:$S$5009&lt;&gt;0, (T2624-$AB$16)^2,""),"")</f>
        <v/>
      </c>
      <c r="V2624" s="147" t="str">
        <f>IF(Data!C2628="","",C2628)</f>
        <v/>
      </c>
      <c r="W2624" s="146" t="str">
        <f>IFERROR(IF(V2624:$V$5009&lt;&gt;0, ABS(C2628-$AC$8),""),"")</f>
        <v/>
      </c>
      <c r="X2624" s="146" t="str">
        <f>IFERROR(IF(V2624:$V$5009&lt;&gt;0, (W2624-$AB$17)^2,""),"")</f>
        <v/>
      </c>
    </row>
    <row r="2625" spans="1:24" ht="23">
      <c r="A2625" s="155">
        <v>2616</v>
      </c>
      <c r="B2625" s="127" t="str">
        <f>IF(Data!B2625:$B$5009&lt;&gt;"",Data!B2625,"")</f>
        <v/>
      </c>
      <c r="C2625" s="127" t="str">
        <f>IF(Data!$C2625:C$5009&lt;&gt;"",Data!C2625,"")</f>
        <v/>
      </c>
      <c r="S2625" s="145" t="str">
        <f>IF(Data!B2629="","",B2629)</f>
        <v/>
      </c>
      <c r="T2625" s="146" t="str">
        <f>IFERROR(IF(S2625:$S$5009&lt;&gt;0, ABS(S2625-$AC$7),""),"")</f>
        <v/>
      </c>
      <c r="U2625" s="146" t="str">
        <f>IFERROR(IF(S2625:$S$5009&lt;&gt;0, (T2625-$AB$16)^2,""),"")</f>
        <v/>
      </c>
      <c r="V2625" s="147" t="str">
        <f>IF(Data!C2629="","",C2629)</f>
        <v/>
      </c>
      <c r="W2625" s="146" t="str">
        <f>IFERROR(IF(V2625:$V$5009&lt;&gt;0, ABS(C2629-$AC$8),""),"")</f>
        <v/>
      </c>
      <c r="X2625" s="146" t="str">
        <f>IFERROR(IF(V2625:$V$5009&lt;&gt;0, (W2625-$AB$17)^2,""),"")</f>
        <v/>
      </c>
    </row>
    <row r="2626" spans="1:24" ht="23">
      <c r="A2626" s="154">
        <v>2617</v>
      </c>
      <c r="B2626" s="127" t="str">
        <f>IF(Data!B2626:$B$5009&lt;&gt;"",Data!B2626,"")</f>
        <v/>
      </c>
      <c r="C2626" s="127" t="str">
        <f>IF(Data!$C2626:C$5009&lt;&gt;"",Data!C2626,"")</f>
        <v/>
      </c>
      <c r="S2626" s="145" t="str">
        <f>IF(Data!B2630="","",B2630)</f>
        <v/>
      </c>
      <c r="T2626" s="146" t="str">
        <f>IFERROR(IF(S2626:$S$5009&lt;&gt;0, ABS(S2626-$AC$7),""),"")</f>
        <v/>
      </c>
      <c r="U2626" s="146" t="str">
        <f>IFERROR(IF(S2626:$S$5009&lt;&gt;0, (T2626-$AB$16)^2,""),"")</f>
        <v/>
      </c>
      <c r="V2626" s="147" t="str">
        <f>IF(Data!C2630="","",C2630)</f>
        <v/>
      </c>
      <c r="W2626" s="146" t="str">
        <f>IFERROR(IF(V2626:$V$5009&lt;&gt;0, ABS(C2630-$AC$8),""),"")</f>
        <v/>
      </c>
      <c r="X2626" s="146" t="str">
        <f>IFERROR(IF(V2626:$V$5009&lt;&gt;0, (W2626-$AB$17)^2,""),"")</f>
        <v/>
      </c>
    </row>
    <row r="2627" spans="1:24" ht="23">
      <c r="A2627" s="155">
        <v>2618</v>
      </c>
      <c r="B2627" s="127" t="str">
        <f>IF(Data!B2627:$B$5009&lt;&gt;"",Data!B2627,"")</f>
        <v/>
      </c>
      <c r="C2627" s="127" t="str">
        <f>IF(Data!$C2627:C$5009&lt;&gt;"",Data!C2627,"")</f>
        <v/>
      </c>
      <c r="S2627" s="145" t="str">
        <f>IF(Data!B2631="","",B2631)</f>
        <v/>
      </c>
      <c r="T2627" s="146" t="str">
        <f>IFERROR(IF(S2627:$S$5009&lt;&gt;0, ABS(S2627-$AC$7),""),"")</f>
        <v/>
      </c>
      <c r="U2627" s="146" t="str">
        <f>IFERROR(IF(S2627:$S$5009&lt;&gt;0, (T2627-$AB$16)^2,""),"")</f>
        <v/>
      </c>
      <c r="V2627" s="147" t="str">
        <f>IF(Data!C2631="","",C2631)</f>
        <v/>
      </c>
      <c r="W2627" s="146" t="str">
        <f>IFERROR(IF(V2627:$V$5009&lt;&gt;0, ABS(C2631-$AC$8),""),"")</f>
        <v/>
      </c>
      <c r="X2627" s="146" t="str">
        <f>IFERROR(IF(V2627:$V$5009&lt;&gt;0, (W2627-$AB$17)^2,""),"")</f>
        <v/>
      </c>
    </row>
    <row r="2628" spans="1:24" ht="23">
      <c r="A2628" s="154">
        <v>2619</v>
      </c>
      <c r="B2628" s="127" t="str">
        <f>IF(Data!B2628:$B$5009&lt;&gt;"",Data!B2628,"")</f>
        <v/>
      </c>
      <c r="C2628" s="127" t="str">
        <f>IF(Data!$C2628:C$5009&lt;&gt;"",Data!C2628,"")</f>
        <v/>
      </c>
      <c r="S2628" s="145" t="str">
        <f>IF(Data!B2632="","",B2632)</f>
        <v/>
      </c>
      <c r="T2628" s="146" t="str">
        <f>IFERROR(IF(S2628:$S$5009&lt;&gt;0, ABS(S2628-$AC$7),""),"")</f>
        <v/>
      </c>
      <c r="U2628" s="146" t="str">
        <f>IFERROR(IF(S2628:$S$5009&lt;&gt;0, (T2628-$AB$16)^2,""),"")</f>
        <v/>
      </c>
      <c r="V2628" s="147" t="str">
        <f>IF(Data!C2632="","",C2632)</f>
        <v/>
      </c>
      <c r="W2628" s="146" t="str">
        <f>IFERROR(IF(V2628:$V$5009&lt;&gt;0, ABS(C2632-$AC$8),""),"")</f>
        <v/>
      </c>
      <c r="X2628" s="146" t="str">
        <f>IFERROR(IF(V2628:$V$5009&lt;&gt;0, (W2628-$AB$17)^2,""),"")</f>
        <v/>
      </c>
    </row>
    <row r="2629" spans="1:24" ht="23">
      <c r="A2629" s="155">
        <v>2620</v>
      </c>
      <c r="B2629" s="127" t="str">
        <f>IF(Data!B2629:$B$5009&lt;&gt;"",Data!B2629,"")</f>
        <v/>
      </c>
      <c r="C2629" s="127" t="str">
        <f>IF(Data!$C2629:C$5009&lt;&gt;"",Data!C2629,"")</f>
        <v/>
      </c>
      <c r="S2629" s="145" t="str">
        <f>IF(Data!B2633="","",B2633)</f>
        <v/>
      </c>
      <c r="T2629" s="146" t="str">
        <f>IFERROR(IF(S2629:$S$5009&lt;&gt;0, ABS(S2629-$AC$7),""),"")</f>
        <v/>
      </c>
      <c r="U2629" s="146" t="str">
        <f>IFERROR(IF(S2629:$S$5009&lt;&gt;0, (T2629-$AB$16)^2,""),"")</f>
        <v/>
      </c>
      <c r="V2629" s="147" t="str">
        <f>IF(Data!C2633="","",C2633)</f>
        <v/>
      </c>
      <c r="W2629" s="146" t="str">
        <f>IFERROR(IF(V2629:$V$5009&lt;&gt;0, ABS(C2633-$AC$8),""),"")</f>
        <v/>
      </c>
      <c r="X2629" s="146" t="str">
        <f>IFERROR(IF(V2629:$V$5009&lt;&gt;0, (W2629-$AB$17)^2,""),"")</f>
        <v/>
      </c>
    </row>
    <row r="2630" spans="1:24" ht="23">
      <c r="A2630" s="154">
        <v>2621</v>
      </c>
      <c r="B2630" s="127" t="str">
        <f>IF(Data!B2630:$B$5009&lt;&gt;"",Data!B2630,"")</f>
        <v/>
      </c>
      <c r="C2630" s="127" t="str">
        <f>IF(Data!$C2630:C$5009&lt;&gt;"",Data!C2630,"")</f>
        <v/>
      </c>
      <c r="S2630" s="145" t="str">
        <f>IF(Data!B2634="","",B2634)</f>
        <v/>
      </c>
      <c r="T2630" s="146" t="str">
        <f>IFERROR(IF(S2630:$S$5009&lt;&gt;0, ABS(S2630-$AC$7),""),"")</f>
        <v/>
      </c>
      <c r="U2630" s="146" t="str">
        <f>IFERROR(IF(S2630:$S$5009&lt;&gt;0, (T2630-$AB$16)^2,""),"")</f>
        <v/>
      </c>
      <c r="V2630" s="147" t="str">
        <f>IF(Data!C2634="","",C2634)</f>
        <v/>
      </c>
      <c r="W2630" s="146" t="str">
        <f>IFERROR(IF(V2630:$V$5009&lt;&gt;0, ABS(C2634-$AC$8),""),"")</f>
        <v/>
      </c>
      <c r="X2630" s="146" t="str">
        <f>IFERROR(IF(V2630:$V$5009&lt;&gt;0, (W2630-$AB$17)^2,""),"")</f>
        <v/>
      </c>
    </row>
    <row r="2631" spans="1:24" ht="23">
      <c r="A2631" s="155">
        <v>2622</v>
      </c>
      <c r="B2631" s="127" t="str">
        <f>IF(Data!B2631:$B$5009&lt;&gt;"",Data!B2631,"")</f>
        <v/>
      </c>
      <c r="C2631" s="127" t="str">
        <f>IF(Data!$C2631:C$5009&lt;&gt;"",Data!C2631,"")</f>
        <v/>
      </c>
      <c r="S2631" s="145" t="str">
        <f>IF(Data!B2635="","",B2635)</f>
        <v/>
      </c>
      <c r="T2631" s="146" t="str">
        <f>IFERROR(IF(S2631:$S$5009&lt;&gt;0, ABS(S2631-$AC$7),""),"")</f>
        <v/>
      </c>
      <c r="U2631" s="146" t="str">
        <f>IFERROR(IF(S2631:$S$5009&lt;&gt;0, (T2631-$AB$16)^2,""),"")</f>
        <v/>
      </c>
      <c r="V2631" s="147" t="str">
        <f>IF(Data!C2635="","",C2635)</f>
        <v/>
      </c>
      <c r="W2631" s="146" t="str">
        <f>IFERROR(IF(V2631:$V$5009&lt;&gt;0, ABS(C2635-$AC$8),""),"")</f>
        <v/>
      </c>
      <c r="X2631" s="146" t="str">
        <f>IFERROR(IF(V2631:$V$5009&lt;&gt;0, (W2631-$AB$17)^2,""),"")</f>
        <v/>
      </c>
    </row>
    <row r="2632" spans="1:24" ht="23">
      <c r="A2632" s="154">
        <v>2623</v>
      </c>
      <c r="B2632" s="127" t="str">
        <f>IF(Data!B2632:$B$5009&lt;&gt;"",Data!B2632,"")</f>
        <v/>
      </c>
      <c r="C2632" s="127" t="str">
        <f>IF(Data!$C2632:C$5009&lt;&gt;"",Data!C2632,"")</f>
        <v/>
      </c>
      <c r="S2632" s="145" t="str">
        <f>IF(Data!B2636="","",B2636)</f>
        <v/>
      </c>
      <c r="T2632" s="146" t="str">
        <f>IFERROR(IF(S2632:$S$5009&lt;&gt;0, ABS(S2632-$AC$7),""),"")</f>
        <v/>
      </c>
      <c r="U2632" s="146" t="str">
        <f>IFERROR(IF(S2632:$S$5009&lt;&gt;0, (T2632-$AB$16)^2,""),"")</f>
        <v/>
      </c>
      <c r="V2632" s="147" t="str">
        <f>IF(Data!C2636="","",C2636)</f>
        <v/>
      </c>
      <c r="W2632" s="146" t="str">
        <f>IFERROR(IF(V2632:$V$5009&lt;&gt;0, ABS(C2636-$AC$8),""),"")</f>
        <v/>
      </c>
      <c r="X2632" s="146" t="str">
        <f>IFERROR(IF(V2632:$V$5009&lt;&gt;0, (W2632-$AB$17)^2,""),"")</f>
        <v/>
      </c>
    </row>
    <row r="2633" spans="1:24" ht="23">
      <c r="A2633" s="155">
        <v>2624</v>
      </c>
      <c r="B2633" s="127" t="str">
        <f>IF(Data!B2633:$B$5009&lt;&gt;"",Data!B2633,"")</f>
        <v/>
      </c>
      <c r="C2633" s="127" t="str">
        <f>IF(Data!$C2633:C$5009&lt;&gt;"",Data!C2633,"")</f>
        <v/>
      </c>
      <c r="S2633" s="145" t="str">
        <f>IF(Data!B2637="","",B2637)</f>
        <v/>
      </c>
      <c r="T2633" s="146" t="str">
        <f>IFERROR(IF(S2633:$S$5009&lt;&gt;0, ABS(S2633-$AC$7),""),"")</f>
        <v/>
      </c>
      <c r="U2633" s="146" t="str">
        <f>IFERROR(IF(S2633:$S$5009&lt;&gt;0, (T2633-$AB$16)^2,""),"")</f>
        <v/>
      </c>
      <c r="V2633" s="147" t="str">
        <f>IF(Data!C2637="","",C2637)</f>
        <v/>
      </c>
      <c r="W2633" s="146" t="str">
        <f>IFERROR(IF(V2633:$V$5009&lt;&gt;0, ABS(C2637-$AC$8),""),"")</f>
        <v/>
      </c>
      <c r="X2633" s="146" t="str">
        <f>IFERROR(IF(V2633:$V$5009&lt;&gt;0, (W2633-$AB$17)^2,""),"")</f>
        <v/>
      </c>
    </row>
    <row r="2634" spans="1:24" ht="23">
      <c r="A2634" s="154">
        <v>2625</v>
      </c>
      <c r="B2634" s="127" t="str">
        <f>IF(Data!B2634:$B$5009&lt;&gt;"",Data!B2634,"")</f>
        <v/>
      </c>
      <c r="C2634" s="127" t="str">
        <f>IF(Data!$C2634:C$5009&lt;&gt;"",Data!C2634,"")</f>
        <v/>
      </c>
      <c r="S2634" s="145" t="str">
        <f>IF(Data!B2638="","",B2638)</f>
        <v/>
      </c>
      <c r="T2634" s="146" t="str">
        <f>IFERROR(IF(S2634:$S$5009&lt;&gt;0, ABS(S2634-$AC$7),""),"")</f>
        <v/>
      </c>
      <c r="U2634" s="146" t="str">
        <f>IFERROR(IF(S2634:$S$5009&lt;&gt;0, (T2634-$AB$16)^2,""),"")</f>
        <v/>
      </c>
      <c r="V2634" s="147" t="str">
        <f>IF(Data!C2638="","",C2638)</f>
        <v/>
      </c>
      <c r="W2634" s="146" t="str">
        <f>IFERROR(IF(V2634:$V$5009&lt;&gt;0, ABS(C2638-$AC$8),""),"")</f>
        <v/>
      </c>
      <c r="X2634" s="146" t="str">
        <f>IFERROR(IF(V2634:$V$5009&lt;&gt;0, (W2634-$AB$17)^2,""),"")</f>
        <v/>
      </c>
    </row>
    <row r="2635" spans="1:24" ht="23">
      <c r="A2635" s="155">
        <v>2626</v>
      </c>
      <c r="B2635" s="127" t="str">
        <f>IF(Data!B2635:$B$5009&lt;&gt;"",Data!B2635,"")</f>
        <v/>
      </c>
      <c r="C2635" s="127" t="str">
        <f>IF(Data!$C2635:C$5009&lt;&gt;"",Data!C2635,"")</f>
        <v/>
      </c>
      <c r="S2635" s="145" t="str">
        <f>IF(Data!B2639="","",B2639)</f>
        <v/>
      </c>
      <c r="T2635" s="146" t="str">
        <f>IFERROR(IF(S2635:$S$5009&lt;&gt;0, ABS(S2635-$AC$7),""),"")</f>
        <v/>
      </c>
      <c r="U2635" s="146" t="str">
        <f>IFERROR(IF(S2635:$S$5009&lt;&gt;0, (T2635-$AB$16)^2,""),"")</f>
        <v/>
      </c>
      <c r="V2635" s="147" t="str">
        <f>IF(Data!C2639="","",C2639)</f>
        <v/>
      </c>
      <c r="W2635" s="146" t="str">
        <f>IFERROR(IF(V2635:$V$5009&lt;&gt;0, ABS(C2639-$AC$8),""),"")</f>
        <v/>
      </c>
      <c r="X2635" s="146" t="str">
        <f>IFERROR(IF(V2635:$V$5009&lt;&gt;0, (W2635-$AB$17)^2,""),"")</f>
        <v/>
      </c>
    </row>
    <row r="2636" spans="1:24" ht="23">
      <c r="A2636" s="154">
        <v>2627</v>
      </c>
      <c r="B2636" s="127" t="str">
        <f>IF(Data!B2636:$B$5009&lt;&gt;"",Data!B2636,"")</f>
        <v/>
      </c>
      <c r="C2636" s="127" t="str">
        <f>IF(Data!$C2636:C$5009&lt;&gt;"",Data!C2636,"")</f>
        <v/>
      </c>
      <c r="S2636" s="145" t="str">
        <f>IF(Data!B2640="","",B2640)</f>
        <v/>
      </c>
      <c r="T2636" s="146" t="str">
        <f>IFERROR(IF(S2636:$S$5009&lt;&gt;0, ABS(S2636-$AC$7),""),"")</f>
        <v/>
      </c>
      <c r="U2636" s="146" t="str">
        <f>IFERROR(IF(S2636:$S$5009&lt;&gt;0, (T2636-$AB$16)^2,""),"")</f>
        <v/>
      </c>
      <c r="V2636" s="147" t="str">
        <f>IF(Data!C2640="","",C2640)</f>
        <v/>
      </c>
      <c r="W2636" s="146" t="str">
        <f>IFERROR(IF(V2636:$V$5009&lt;&gt;0, ABS(C2640-$AC$8),""),"")</f>
        <v/>
      </c>
      <c r="X2636" s="146" t="str">
        <f>IFERROR(IF(V2636:$V$5009&lt;&gt;0, (W2636-$AB$17)^2,""),"")</f>
        <v/>
      </c>
    </row>
    <row r="2637" spans="1:24" ht="23">
      <c r="A2637" s="155">
        <v>2628</v>
      </c>
      <c r="B2637" s="127" t="str">
        <f>IF(Data!B2637:$B$5009&lt;&gt;"",Data!B2637,"")</f>
        <v/>
      </c>
      <c r="C2637" s="127" t="str">
        <f>IF(Data!$C2637:C$5009&lt;&gt;"",Data!C2637,"")</f>
        <v/>
      </c>
      <c r="S2637" s="145" t="str">
        <f>IF(Data!B2641="","",B2641)</f>
        <v/>
      </c>
      <c r="T2637" s="146" t="str">
        <f>IFERROR(IF(S2637:$S$5009&lt;&gt;0, ABS(S2637-$AC$7),""),"")</f>
        <v/>
      </c>
      <c r="U2637" s="146" t="str">
        <f>IFERROR(IF(S2637:$S$5009&lt;&gt;0, (T2637-$AB$16)^2,""),"")</f>
        <v/>
      </c>
      <c r="V2637" s="147" t="str">
        <f>IF(Data!C2641="","",C2641)</f>
        <v/>
      </c>
      <c r="W2637" s="146" t="str">
        <f>IFERROR(IF(V2637:$V$5009&lt;&gt;0, ABS(C2641-$AC$8),""),"")</f>
        <v/>
      </c>
      <c r="X2637" s="146" t="str">
        <f>IFERROR(IF(V2637:$V$5009&lt;&gt;0, (W2637-$AB$17)^2,""),"")</f>
        <v/>
      </c>
    </row>
    <row r="2638" spans="1:24" ht="23">
      <c r="A2638" s="154">
        <v>2629</v>
      </c>
      <c r="B2638" s="127" t="str">
        <f>IF(Data!B2638:$B$5009&lt;&gt;"",Data!B2638,"")</f>
        <v/>
      </c>
      <c r="C2638" s="127" t="str">
        <f>IF(Data!$C2638:C$5009&lt;&gt;"",Data!C2638,"")</f>
        <v/>
      </c>
      <c r="S2638" s="145" t="str">
        <f>IF(Data!B2642="","",B2642)</f>
        <v/>
      </c>
      <c r="T2638" s="146" t="str">
        <f>IFERROR(IF(S2638:$S$5009&lt;&gt;0, ABS(S2638-$AC$7),""),"")</f>
        <v/>
      </c>
      <c r="U2638" s="146" t="str">
        <f>IFERROR(IF(S2638:$S$5009&lt;&gt;0, (T2638-$AB$16)^2,""),"")</f>
        <v/>
      </c>
      <c r="V2638" s="147" t="str">
        <f>IF(Data!C2642="","",C2642)</f>
        <v/>
      </c>
      <c r="W2638" s="146" t="str">
        <f>IFERROR(IF(V2638:$V$5009&lt;&gt;0, ABS(C2642-$AC$8),""),"")</f>
        <v/>
      </c>
      <c r="X2638" s="146" t="str">
        <f>IFERROR(IF(V2638:$V$5009&lt;&gt;0, (W2638-$AB$17)^2,""),"")</f>
        <v/>
      </c>
    </row>
    <row r="2639" spans="1:24" ht="23">
      <c r="A2639" s="155">
        <v>2630</v>
      </c>
      <c r="B2639" s="127" t="str">
        <f>IF(Data!B2639:$B$5009&lt;&gt;"",Data!B2639,"")</f>
        <v/>
      </c>
      <c r="C2639" s="127" t="str">
        <f>IF(Data!$C2639:C$5009&lt;&gt;"",Data!C2639,"")</f>
        <v/>
      </c>
      <c r="S2639" s="145" t="str">
        <f>IF(Data!B2643="","",B2643)</f>
        <v/>
      </c>
      <c r="T2639" s="146" t="str">
        <f>IFERROR(IF(S2639:$S$5009&lt;&gt;0, ABS(S2639-$AC$7),""),"")</f>
        <v/>
      </c>
      <c r="U2639" s="146" t="str">
        <f>IFERROR(IF(S2639:$S$5009&lt;&gt;0, (T2639-$AB$16)^2,""),"")</f>
        <v/>
      </c>
      <c r="V2639" s="147" t="str">
        <f>IF(Data!C2643="","",C2643)</f>
        <v/>
      </c>
      <c r="W2639" s="146" t="str">
        <f>IFERROR(IF(V2639:$V$5009&lt;&gt;0, ABS(C2643-$AC$8),""),"")</f>
        <v/>
      </c>
      <c r="X2639" s="146" t="str">
        <f>IFERROR(IF(V2639:$V$5009&lt;&gt;0, (W2639-$AB$17)^2,""),"")</f>
        <v/>
      </c>
    </row>
    <row r="2640" spans="1:24" ht="23">
      <c r="A2640" s="154">
        <v>2631</v>
      </c>
      <c r="B2640" s="127" t="str">
        <f>IF(Data!B2640:$B$5009&lt;&gt;"",Data!B2640,"")</f>
        <v/>
      </c>
      <c r="C2640" s="127" t="str">
        <f>IF(Data!$C2640:C$5009&lt;&gt;"",Data!C2640,"")</f>
        <v/>
      </c>
      <c r="S2640" s="145" t="str">
        <f>IF(Data!B2644="","",B2644)</f>
        <v/>
      </c>
      <c r="T2640" s="146" t="str">
        <f>IFERROR(IF(S2640:$S$5009&lt;&gt;0, ABS(S2640-$AC$7),""),"")</f>
        <v/>
      </c>
      <c r="U2640" s="146" t="str">
        <f>IFERROR(IF(S2640:$S$5009&lt;&gt;0, (T2640-$AB$16)^2,""),"")</f>
        <v/>
      </c>
      <c r="V2640" s="147" t="str">
        <f>IF(Data!C2644="","",C2644)</f>
        <v/>
      </c>
      <c r="W2640" s="146" t="str">
        <f>IFERROR(IF(V2640:$V$5009&lt;&gt;0, ABS(C2644-$AC$8),""),"")</f>
        <v/>
      </c>
      <c r="X2640" s="146" t="str">
        <f>IFERROR(IF(V2640:$V$5009&lt;&gt;0, (W2640-$AB$17)^2,""),"")</f>
        <v/>
      </c>
    </row>
    <row r="2641" spans="1:24" ht="23">
      <c r="A2641" s="155">
        <v>2632</v>
      </c>
      <c r="B2641" s="127" t="str">
        <f>IF(Data!B2641:$B$5009&lt;&gt;"",Data!B2641,"")</f>
        <v/>
      </c>
      <c r="C2641" s="127" t="str">
        <f>IF(Data!$C2641:C$5009&lt;&gt;"",Data!C2641,"")</f>
        <v/>
      </c>
      <c r="S2641" s="145" t="str">
        <f>IF(Data!B2645="","",B2645)</f>
        <v/>
      </c>
      <c r="T2641" s="146" t="str">
        <f>IFERROR(IF(S2641:$S$5009&lt;&gt;0, ABS(S2641-$AC$7),""),"")</f>
        <v/>
      </c>
      <c r="U2641" s="146" t="str">
        <f>IFERROR(IF(S2641:$S$5009&lt;&gt;0, (T2641-$AB$16)^2,""),"")</f>
        <v/>
      </c>
      <c r="V2641" s="147" t="str">
        <f>IF(Data!C2645="","",C2645)</f>
        <v/>
      </c>
      <c r="W2641" s="146" t="str">
        <f>IFERROR(IF(V2641:$V$5009&lt;&gt;0, ABS(C2645-$AC$8),""),"")</f>
        <v/>
      </c>
      <c r="X2641" s="146" t="str">
        <f>IFERROR(IF(V2641:$V$5009&lt;&gt;0, (W2641-$AB$17)^2,""),"")</f>
        <v/>
      </c>
    </row>
    <row r="2642" spans="1:24" ht="23">
      <c r="A2642" s="154">
        <v>2633</v>
      </c>
      <c r="B2642" s="127" t="str">
        <f>IF(Data!B2642:$B$5009&lt;&gt;"",Data!B2642,"")</f>
        <v/>
      </c>
      <c r="C2642" s="127" t="str">
        <f>IF(Data!$C2642:C$5009&lt;&gt;"",Data!C2642,"")</f>
        <v/>
      </c>
      <c r="S2642" s="145" t="str">
        <f>IF(Data!B2646="","",B2646)</f>
        <v/>
      </c>
      <c r="T2642" s="146" t="str">
        <f>IFERROR(IF(S2642:$S$5009&lt;&gt;0, ABS(S2642-$AC$7),""),"")</f>
        <v/>
      </c>
      <c r="U2642" s="146" t="str">
        <f>IFERROR(IF(S2642:$S$5009&lt;&gt;0, (T2642-$AB$16)^2,""),"")</f>
        <v/>
      </c>
      <c r="V2642" s="147" t="str">
        <f>IF(Data!C2646="","",C2646)</f>
        <v/>
      </c>
      <c r="W2642" s="146" t="str">
        <f>IFERROR(IF(V2642:$V$5009&lt;&gt;0, ABS(C2646-$AC$8),""),"")</f>
        <v/>
      </c>
      <c r="X2642" s="146" t="str">
        <f>IFERROR(IF(V2642:$V$5009&lt;&gt;0, (W2642-$AB$17)^2,""),"")</f>
        <v/>
      </c>
    </row>
    <row r="2643" spans="1:24" ht="23">
      <c r="A2643" s="155">
        <v>2634</v>
      </c>
      <c r="B2643" s="127" t="str">
        <f>IF(Data!B2643:$B$5009&lt;&gt;"",Data!B2643,"")</f>
        <v/>
      </c>
      <c r="C2643" s="127" t="str">
        <f>IF(Data!$C2643:C$5009&lt;&gt;"",Data!C2643,"")</f>
        <v/>
      </c>
      <c r="S2643" s="145" t="str">
        <f>IF(Data!B2647="","",B2647)</f>
        <v/>
      </c>
      <c r="T2643" s="146" t="str">
        <f>IFERROR(IF(S2643:$S$5009&lt;&gt;0, ABS(S2643-$AC$7),""),"")</f>
        <v/>
      </c>
      <c r="U2643" s="146" t="str">
        <f>IFERROR(IF(S2643:$S$5009&lt;&gt;0, (T2643-$AB$16)^2,""),"")</f>
        <v/>
      </c>
      <c r="V2643" s="147" t="str">
        <f>IF(Data!C2647="","",C2647)</f>
        <v/>
      </c>
      <c r="W2643" s="146" t="str">
        <f>IFERROR(IF(V2643:$V$5009&lt;&gt;0, ABS(C2647-$AC$8),""),"")</f>
        <v/>
      </c>
      <c r="X2643" s="146" t="str">
        <f>IFERROR(IF(V2643:$V$5009&lt;&gt;0, (W2643-$AB$17)^2,""),"")</f>
        <v/>
      </c>
    </row>
    <row r="2644" spans="1:24" ht="23">
      <c r="A2644" s="154">
        <v>2635</v>
      </c>
      <c r="B2644" s="127" t="str">
        <f>IF(Data!B2644:$B$5009&lt;&gt;"",Data!B2644,"")</f>
        <v/>
      </c>
      <c r="C2644" s="127" t="str">
        <f>IF(Data!$C2644:C$5009&lt;&gt;"",Data!C2644,"")</f>
        <v/>
      </c>
      <c r="S2644" s="145" t="str">
        <f>IF(Data!B2648="","",B2648)</f>
        <v/>
      </c>
      <c r="T2644" s="146" t="str">
        <f>IFERROR(IF(S2644:$S$5009&lt;&gt;0, ABS(S2644-$AC$7),""),"")</f>
        <v/>
      </c>
      <c r="U2644" s="146" t="str">
        <f>IFERROR(IF(S2644:$S$5009&lt;&gt;0, (T2644-$AB$16)^2,""),"")</f>
        <v/>
      </c>
      <c r="V2644" s="147" t="str">
        <f>IF(Data!C2648="","",C2648)</f>
        <v/>
      </c>
      <c r="W2644" s="146" t="str">
        <f>IFERROR(IF(V2644:$V$5009&lt;&gt;0, ABS(C2648-$AC$8),""),"")</f>
        <v/>
      </c>
      <c r="X2644" s="146" t="str">
        <f>IFERROR(IF(V2644:$V$5009&lt;&gt;0, (W2644-$AB$17)^2,""),"")</f>
        <v/>
      </c>
    </row>
    <row r="2645" spans="1:24" ht="23">
      <c r="A2645" s="155">
        <v>2636</v>
      </c>
      <c r="B2645" s="127" t="str">
        <f>IF(Data!B2645:$B$5009&lt;&gt;"",Data!B2645,"")</f>
        <v/>
      </c>
      <c r="C2645" s="127" t="str">
        <f>IF(Data!$C2645:C$5009&lt;&gt;"",Data!C2645,"")</f>
        <v/>
      </c>
      <c r="S2645" s="145" t="str">
        <f>IF(Data!B2649="","",B2649)</f>
        <v/>
      </c>
      <c r="T2645" s="146" t="str">
        <f>IFERROR(IF(S2645:$S$5009&lt;&gt;0, ABS(S2645-$AC$7),""),"")</f>
        <v/>
      </c>
      <c r="U2645" s="146" t="str">
        <f>IFERROR(IF(S2645:$S$5009&lt;&gt;0, (T2645-$AB$16)^2,""),"")</f>
        <v/>
      </c>
      <c r="V2645" s="147" t="str">
        <f>IF(Data!C2649="","",C2649)</f>
        <v/>
      </c>
      <c r="W2645" s="146" t="str">
        <f>IFERROR(IF(V2645:$V$5009&lt;&gt;0, ABS(C2649-$AC$8),""),"")</f>
        <v/>
      </c>
      <c r="X2645" s="146" t="str">
        <f>IFERROR(IF(V2645:$V$5009&lt;&gt;0, (W2645-$AB$17)^2,""),"")</f>
        <v/>
      </c>
    </row>
    <row r="2646" spans="1:24" ht="23">
      <c r="A2646" s="154">
        <v>2637</v>
      </c>
      <c r="B2646" s="127" t="str">
        <f>IF(Data!B2646:$B$5009&lt;&gt;"",Data!B2646,"")</f>
        <v/>
      </c>
      <c r="C2646" s="127" t="str">
        <f>IF(Data!$C2646:C$5009&lt;&gt;"",Data!C2646,"")</f>
        <v/>
      </c>
      <c r="S2646" s="145" t="str">
        <f>IF(Data!B2650="","",B2650)</f>
        <v/>
      </c>
      <c r="T2646" s="146" t="str">
        <f>IFERROR(IF(S2646:$S$5009&lt;&gt;0, ABS(S2646-$AC$7),""),"")</f>
        <v/>
      </c>
      <c r="U2646" s="146" t="str">
        <f>IFERROR(IF(S2646:$S$5009&lt;&gt;0, (T2646-$AB$16)^2,""),"")</f>
        <v/>
      </c>
      <c r="V2646" s="147" t="str">
        <f>IF(Data!C2650="","",C2650)</f>
        <v/>
      </c>
      <c r="W2646" s="146" t="str">
        <f>IFERROR(IF(V2646:$V$5009&lt;&gt;0, ABS(C2650-$AC$8),""),"")</f>
        <v/>
      </c>
      <c r="X2646" s="146" t="str">
        <f>IFERROR(IF(V2646:$V$5009&lt;&gt;0, (W2646-$AB$17)^2,""),"")</f>
        <v/>
      </c>
    </row>
    <row r="2647" spans="1:24" ht="23">
      <c r="A2647" s="155">
        <v>2638</v>
      </c>
      <c r="B2647" s="127" t="str">
        <f>IF(Data!B2647:$B$5009&lt;&gt;"",Data!B2647,"")</f>
        <v/>
      </c>
      <c r="C2647" s="127" t="str">
        <f>IF(Data!$C2647:C$5009&lt;&gt;"",Data!C2647,"")</f>
        <v/>
      </c>
      <c r="S2647" s="145" t="str">
        <f>IF(Data!B2651="","",B2651)</f>
        <v/>
      </c>
      <c r="T2647" s="146" t="str">
        <f>IFERROR(IF(S2647:$S$5009&lt;&gt;0, ABS(S2647-$AC$7),""),"")</f>
        <v/>
      </c>
      <c r="U2647" s="146" t="str">
        <f>IFERROR(IF(S2647:$S$5009&lt;&gt;0, (T2647-$AB$16)^2,""),"")</f>
        <v/>
      </c>
      <c r="V2647" s="147" t="str">
        <f>IF(Data!C2651="","",C2651)</f>
        <v/>
      </c>
      <c r="W2647" s="146" t="str">
        <f>IFERROR(IF(V2647:$V$5009&lt;&gt;0, ABS(C2651-$AC$8),""),"")</f>
        <v/>
      </c>
      <c r="X2647" s="146" t="str">
        <f>IFERROR(IF(V2647:$V$5009&lt;&gt;0, (W2647-$AB$17)^2,""),"")</f>
        <v/>
      </c>
    </row>
    <row r="2648" spans="1:24" ht="23">
      <c r="A2648" s="154">
        <v>2639</v>
      </c>
      <c r="B2648" s="127" t="str">
        <f>IF(Data!B2648:$B$5009&lt;&gt;"",Data!B2648,"")</f>
        <v/>
      </c>
      <c r="C2648" s="127" t="str">
        <f>IF(Data!$C2648:C$5009&lt;&gt;"",Data!C2648,"")</f>
        <v/>
      </c>
      <c r="S2648" s="145" t="str">
        <f>IF(Data!B2652="","",B2652)</f>
        <v/>
      </c>
      <c r="T2648" s="146" t="str">
        <f>IFERROR(IF(S2648:$S$5009&lt;&gt;0, ABS(S2648-$AC$7),""),"")</f>
        <v/>
      </c>
      <c r="U2648" s="146" t="str">
        <f>IFERROR(IF(S2648:$S$5009&lt;&gt;0, (T2648-$AB$16)^2,""),"")</f>
        <v/>
      </c>
      <c r="V2648" s="147" t="str">
        <f>IF(Data!C2652="","",C2652)</f>
        <v/>
      </c>
      <c r="W2648" s="146" t="str">
        <f>IFERROR(IF(V2648:$V$5009&lt;&gt;0, ABS(C2652-$AC$8),""),"")</f>
        <v/>
      </c>
      <c r="X2648" s="146" t="str">
        <f>IFERROR(IF(V2648:$V$5009&lt;&gt;0, (W2648-$AB$17)^2,""),"")</f>
        <v/>
      </c>
    </row>
    <row r="2649" spans="1:24" ht="23">
      <c r="A2649" s="155">
        <v>2640</v>
      </c>
      <c r="B2649" s="127" t="str">
        <f>IF(Data!B2649:$B$5009&lt;&gt;"",Data!B2649,"")</f>
        <v/>
      </c>
      <c r="C2649" s="127" t="str">
        <f>IF(Data!$C2649:C$5009&lt;&gt;"",Data!C2649,"")</f>
        <v/>
      </c>
      <c r="S2649" s="145" t="str">
        <f>IF(Data!B2653="","",B2653)</f>
        <v/>
      </c>
      <c r="T2649" s="146" t="str">
        <f>IFERROR(IF(S2649:$S$5009&lt;&gt;0, ABS(S2649-$AC$7),""),"")</f>
        <v/>
      </c>
      <c r="U2649" s="146" t="str">
        <f>IFERROR(IF(S2649:$S$5009&lt;&gt;0, (T2649-$AB$16)^2,""),"")</f>
        <v/>
      </c>
      <c r="V2649" s="147" t="str">
        <f>IF(Data!C2653="","",C2653)</f>
        <v/>
      </c>
      <c r="W2649" s="146" t="str">
        <f>IFERROR(IF(V2649:$V$5009&lt;&gt;0, ABS(C2653-$AC$8),""),"")</f>
        <v/>
      </c>
      <c r="X2649" s="146" t="str">
        <f>IFERROR(IF(V2649:$V$5009&lt;&gt;0, (W2649-$AB$17)^2,""),"")</f>
        <v/>
      </c>
    </row>
    <row r="2650" spans="1:24" ht="23">
      <c r="A2650" s="154">
        <v>2641</v>
      </c>
      <c r="B2650" s="127" t="str">
        <f>IF(Data!B2650:$B$5009&lt;&gt;"",Data!B2650,"")</f>
        <v/>
      </c>
      <c r="C2650" s="127" t="str">
        <f>IF(Data!$C2650:C$5009&lt;&gt;"",Data!C2650,"")</f>
        <v/>
      </c>
      <c r="S2650" s="145" t="str">
        <f>IF(Data!B2654="","",B2654)</f>
        <v/>
      </c>
      <c r="T2650" s="146" t="str">
        <f>IFERROR(IF(S2650:$S$5009&lt;&gt;0, ABS(S2650-$AC$7),""),"")</f>
        <v/>
      </c>
      <c r="U2650" s="146" t="str">
        <f>IFERROR(IF(S2650:$S$5009&lt;&gt;0, (T2650-$AB$16)^2,""),"")</f>
        <v/>
      </c>
      <c r="V2650" s="147" t="str">
        <f>IF(Data!C2654="","",C2654)</f>
        <v/>
      </c>
      <c r="W2650" s="146" t="str">
        <f>IFERROR(IF(V2650:$V$5009&lt;&gt;0, ABS(C2654-$AC$8),""),"")</f>
        <v/>
      </c>
      <c r="X2650" s="146" t="str">
        <f>IFERROR(IF(V2650:$V$5009&lt;&gt;0, (W2650-$AB$17)^2,""),"")</f>
        <v/>
      </c>
    </row>
    <row r="2651" spans="1:24" ht="23">
      <c r="A2651" s="155">
        <v>2642</v>
      </c>
      <c r="B2651" s="127" t="str">
        <f>IF(Data!B2651:$B$5009&lt;&gt;"",Data!B2651,"")</f>
        <v/>
      </c>
      <c r="C2651" s="127" t="str">
        <f>IF(Data!$C2651:C$5009&lt;&gt;"",Data!C2651,"")</f>
        <v/>
      </c>
      <c r="S2651" s="145" t="str">
        <f>IF(Data!B2655="","",B2655)</f>
        <v/>
      </c>
      <c r="T2651" s="146" t="str">
        <f>IFERROR(IF(S2651:$S$5009&lt;&gt;0, ABS(S2651-$AC$7),""),"")</f>
        <v/>
      </c>
      <c r="U2651" s="146" t="str">
        <f>IFERROR(IF(S2651:$S$5009&lt;&gt;0, (T2651-$AB$16)^2,""),"")</f>
        <v/>
      </c>
      <c r="V2651" s="147" t="str">
        <f>IF(Data!C2655="","",C2655)</f>
        <v/>
      </c>
      <c r="W2651" s="146" t="str">
        <f>IFERROR(IF(V2651:$V$5009&lt;&gt;0, ABS(C2655-$AC$8),""),"")</f>
        <v/>
      </c>
      <c r="X2651" s="146" t="str">
        <f>IFERROR(IF(V2651:$V$5009&lt;&gt;0, (W2651-$AB$17)^2,""),"")</f>
        <v/>
      </c>
    </row>
    <row r="2652" spans="1:24" ht="23">
      <c r="A2652" s="154">
        <v>2643</v>
      </c>
      <c r="B2652" s="127" t="str">
        <f>IF(Data!B2652:$B$5009&lt;&gt;"",Data!B2652,"")</f>
        <v/>
      </c>
      <c r="C2652" s="127" t="str">
        <f>IF(Data!$C2652:C$5009&lt;&gt;"",Data!C2652,"")</f>
        <v/>
      </c>
      <c r="S2652" s="145" t="str">
        <f>IF(Data!B2656="","",B2656)</f>
        <v/>
      </c>
      <c r="T2652" s="146" t="str">
        <f>IFERROR(IF(S2652:$S$5009&lt;&gt;0, ABS(S2652-$AC$7),""),"")</f>
        <v/>
      </c>
      <c r="U2652" s="146" t="str">
        <f>IFERROR(IF(S2652:$S$5009&lt;&gt;0, (T2652-$AB$16)^2,""),"")</f>
        <v/>
      </c>
      <c r="V2652" s="147" t="str">
        <f>IF(Data!C2656="","",C2656)</f>
        <v/>
      </c>
      <c r="W2652" s="146" t="str">
        <f>IFERROR(IF(V2652:$V$5009&lt;&gt;0, ABS(C2656-$AC$8),""),"")</f>
        <v/>
      </c>
      <c r="X2652" s="146" t="str">
        <f>IFERROR(IF(V2652:$V$5009&lt;&gt;0, (W2652-$AB$17)^2,""),"")</f>
        <v/>
      </c>
    </row>
    <row r="2653" spans="1:24" ht="23">
      <c r="A2653" s="155">
        <v>2644</v>
      </c>
      <c r="B2653" s="127" t="str">
        <f>IF(Data!B2653:$B$5009&lt;&gt;"",Data!B2653,"")</f>
        <v/>
      </c>
      <c r="C2653" s="127" t="str">
        <f>IF(Data!$C2653:C$5009&lt;&gt;"",Data!C2653,"")</f>
        <v/>
      </c>
      <c r="S2653" s="145" t="str">
        <f>IF(Data!B2657="","",B2657)</f>
        <v/>
      </c>
      <c r="T2653" s="146" t="str">
        <f>IFERROR(IF(S2653:$S$5009&lt;&gt;0, ABS(S2653-$AC$7),""),"")</f>
        <v/>
      </c>
      <c r="U2653" s="146" t="str">
        <f>IFERROR(IF(S2653:$S$5009&lt;&gt;0, (T2653-$AB$16)^2,""),"")</f>
        <v/>
      </c>
      <c r="V2653" s="147" t="str">
        <f>IF(Data!C2657="","",C2657)</f>
        <v/>
      </c>
      <c r="W2653" s="146" t="str">
        <f>IFERROR(IF(V2653:$V$5009&lt;&gt;0, ABS(C2657-$AC$8),""),"")</f>
        <v/>
      </c>
      <c r="X2653" s="146" t="str">
        <f>IFERROR(IF(V2653:$V$5009&lt;&gt;0, (W2653-$AB$17)^2,""),"")</f>
        <v/>
      </c>
    </row>
    <row r="2654" spans="1:24" ht="23">
      <c r="A2654" s="154">
        <v>2645</v>
      </c>
      <c r="B2654" s="127" t="str">
        <f>IF(Data!B2654:$B$5009&lt;&gt;"",Data!B2654,"")</f>
        <v/>
      </c>
      <c r="C2654" s="127" t="str">
        <f>IF(Data!$C2654:C$5009&lt;&gt;"",Data!C2654,"")</f>
        <v/>
      </c>
      <c r="S2654" s="145" t="str">
        <f>IF(Data!B2658="","",B2658)</f>
        <v/>
      </c>
      <c r="T2654" s="146" t="str">
        <f>IFERROR(IF(S2654:$S$5009&lt;&gt;0, ABS(S2654-$AC$7),""),"")</f>
        <v/>
      </c>
      <c r="U2654" s="146" t="str">
        <f>IFERROR(IF(S2654:$S$5009&lt;&gt;0, (T2654-$AB$16)^2,""),"")</f>
        <v/>
      </c>
      <c r="V2654" s="147" t="str">
        <f>IF(Data!C2658="","",C2658)</f>
        <v/>
      </c>
      <c r="W2654" s="146" t="str">
        <f>IFERROR(IF(V2654:$V$5009&lt;&gt;0, ABS(C2658-$AC$8),""),"")</f>
        <v/>
      </c>
      <c r="X2654" s="146" t="str">
        <f>IFERROR(IF(V2654:$V$5009&lt;&gt;0, (W2654-$AB$17)^2,""),"")</f>
        <v/>
      </c>
    </row>
    <row r="2655" spans="1:24" ht="23">
      <c r="A2655" s="155">
        <v>2646</v>
      </c>
      <c r="B2655" s="127" t="str">
        <f>IF(Data!B2655:$B$5009&lt;&gt;"",Data!B2655,"")</f>
        <v/>
      </c>
      <c r="C2655" s="127" t="str">
        <f>IF(Data!$C2655:C$5009&lt;&gt;"",Data!C2655,"")</f>
        <v/>
      </c>
      <c r="S2655" s="145" t="str">
        <f>IF(Data!B2659="","",B2659)</f>
        <v/>
      </c>
      <c r="T2655" s="146" t="str">
        <f>IFERROR(IF(S2655:$S$5009&lt;&gt;0, ABS(S2655-$AC$7),""),"")</f>
        <v/>
      </c>
      <c r="U2655" s="146" t="str">
        <f>IFERROR(IF(S2655:$S$5009&lt;&gt;0, (T2655-$AB$16)^2,""),"")</f>
        <v/>
      </c>
      <c r="V2655" s="147" t="str">
        <f>IF(Data!C2659="","",C2659)</f>
        <v/>
      </c>
      <c r="W2655" s="146" t="str">
        <f>IFERROR(IF(V2655:$V$5009&lt;&gt;0, ABS(C2659-$AC$8),""),"")</f>
        <v/>
      </c>
      <c r="X2655" s="146" t="str">
        <f>IFERROR(IF(V2655:$V$5009&lt;&gt;0, (W2655-$AB$17)^2,""),"")</f>
        <v/>
      </c>
    </row>
    <row r="2656" spans="1:24" ht="23">
      <c r="A2656" s="154">
        <v>2647</v>
      </c>
      <c r="B2656" s="127" t="str">
        <f>IF(Data!B2656:$B$5009&lt;&gt;"",Data!B2656,"")</f>
        <v/>
      </c>
      <c r="C2656" s="127" t="str">
        <f>IF(Data!$C2656:C$5009&lt;&gt;"",Data!C2656,"")</f>
        <v/>
      </c>
      <c r="S2656" s="145" t="str">
        <f>IF(Data!B2660="","",B2660)</f>
        <v/>
      </c>
      <c r="T2656" s="146" t="str">
        <f>IFERROR(IF(S2656:$S$5009&lt;&gt;0, ABS(S2656-$AC$7),""),"")</f>
        <v/>
      </c>
      <c r="U2656" s="146" t="str">
        <f>IFERROR(IF(S2656:$S$5009&lt;&gt;0, (T2656-$AB$16)^2,""),"")</f>
        <v/>
      </c>
      <c r="V2656" s="147" t="str">
        <f>IF(Data!C2660="","",C2660)</f>
        <v/>
      </c>
      <c r="W2656" s="146" t="str">
        <f>IFERROR(IF(V2656:$V$5009&lt;&gt;0, ABS(C2660-$AC$8),""),"")</f>
        <v/>
      </c>
      <c r="X2656" s="146" t="str">
        <f>IFERROR(IF(V2656:$V$5009&lt;&gt;0, (W2656-$AB$17)^2,""),"")</f>
        <v/>
      </c>
    </row>
    <row r="2657" spans="1:24" ht="23">
      <c r="A2657" s="155">
        <v>2648</v>
      </c>
      <c r="B2657" s="127" t="str">
        <f>IF(Data!B2657:$B$5009&lt;&gt;"",Data!B2657,"")</f>
        <v/>
      </c>
      <c r="C2657" s="127" t="str">
        <f>IF(Data!$C2657:C$5009&lt;&gt;"",Data!C2657,"")</f>
        <v/>
      </c>
      <c r="S2657" s="145" t="str">
        <f>IF(Data!B2661="","",B2661)</f>
        <v/>
      </c>
      <c r="T2657" s="146" t="str">
        <f>IFERROR(IF(S2657:$S$5009&lt;&gt;0, ABS(S2657-$AC$7),""),"")</f>
        <v/>
      </c>
      <c r="U2657" s="146" t="str">
        <f>IFERROR(IF(S2657:$S$5009&lt;&gt;0, (T2657-$AB$16)^2,""),"")</f>
        <v/>
      </c>
      <c r="V2657" s="147" t="str">
        <f>IF(Data!C2661="","",C2661)</f>
        <v/>
      </c>
      <c r="W2657" s="146" t="str">
        <f>IFERROR(IF(V2657:$V$5009&lt;&gt;0, ABS(C2661-$AC$8),""),"")</f>
        <v/>
      </c>
      <c r="X2657" s="146" t="str">
        <f>IFERROR(IF(V2657:$V$5009&lt;&gt;0, (W2657-$AB$17)^2,""),"")</f>
        <v/>
      </c>
    </row>
    <row r="2658" spans="1:24" ht="23">
      <c r="A2658" s="154">
        <v>2649</v>
      </c>
      <c r="B2658" s="127" t="str">
        <f>IF(Data!B2658:$B$5009&lt;&gt;"",Data!B2658,"")</f>
        <v/>
      </c>
      <c r="C2658" s="127" t="str">
        <f>IF(Data!$C2658:C$5009&lt;&gt;"",Data!C2658,"")</f>
        <v/>
      </c>
      <c r="S2658" s="145" t="str">
        <f>IF(Data!B2662="","",B2662)</f>
        <v/>
      </c>
      <c r="T2658" s="146" t="str">
        <f>IFERROR(IF(S2658:$S$5009&lt;&gt;0, ABS(S2658-$AC$7),""),"")</f>
        <v/>
      </c>
      <c r="U2658" s="146" t="str">
        <f>IFERROR(IF(S2658:$S$5009&lt;&gt;0, (T2658-$AB$16)^2,""),"")</f>
        <v/>
      </c>
      <c r="V2658" s="147" t="str">
        <f>IF(Data!C2662="","",C2662)</f>
        <v/>
      </c>
      <c r="W2658" s="146" t="str">
        <f>IFERROR(IF(V2658:$V$5009&lt;&gt;0, ABS(C2662-$AC$8),""),"")</f>
        <v/>
      </c>
      <c r="X2658" s="146" t="str">
        <f>IFERROR(IF(V2658:$V$5009&lt;&gt;0, (W2658-$AB$17)^2,""),"")</f>
        <v/>
      </c>
    </row>
    <row r="2659" spans="1:24" ht="23">
      <c r="A2659" s="155">
        <v>2650</v>
      </c>
      <c r="B2659" s="127" t="str">
        <f>IF(Data!B2659:$B$5009&lt;&gt;"",Data!B2659,"")</f>
        <v/>
      </c>
      <c r="C2659" s="127" t="str">
        <f>IF(Data!$C2659:C$5009&lt;&gt;"",Data!C2659,"")</f>
        <v/>
      </c>
      <c r="S2659" s="145" t="str">
        <f>IF(Data!B2663="","",B2663)</f>
        <v/>
      </c>
      <c r="T2659" s="146" t="str">
        <f>IFERROR(IF(S2659:$S$5009&lt;&gt;0, ABS(S2659-$AC$7),""),"")</f>
        <v/>
      </c>
      <c r="U2659" s="146" t="str">
        <f>IFERROR(IF(S2659:$S$5009&lt;&gt;0, (T2659-$AB$16)^2,""),"")</f>
        <v/>
      </c>
      <c r="V2659" s="147" t="str">
        <f>IF(Data!C2663="","",C2663)</f>
        <v/>
      </c>
      <c r="W2659" s="146" t="str">
        <f>IFERROR(IF(V2659:$V$5009&lt;&gt;0, ABS(C2663-$AC$8),""),"")</f>
        <v/>
      </c>
      <c r="X2659" s="146" t="str">
        <f>IFERROR(IF(V2659:$V$5009&lt;&gt;0, (W2659-$AB$17)^2,""),"")</f>
        <v/>
      </c>
    </row>
    <row r="2660" spans="1:24" ht="23">
      <c r="A2660" s="154">
        <v>2651</v>
      </c>
      <c r="B2660" s="127" t="str">
        <f>IF(Data!B2660:$B$5009&lt;&gt;"",Data!B2660,"")</f>
        <v/>
      </c>
      <c r="C2660" s="127" t="str">
        <f>IF(Data!$C2660:C$5009&lt;&gt;"",Data!C2660,"")</f>
        <v/>
      </c>
      <c r="S2660" s="145" t="str">
        <f>IF(Data!B2664="","",B2664)</f>
        <v/>
      </c>
      <c r="T2660" s="146" t="str">
        <f>IFERROR(IF(S2660:$S$5009&lt;&gt;0, ABS(S2660-$AC$7),""),"")</f>
        <v/>
      </c>
      <c r="U2660" s="146" t="str">
        <f>IFERROR(IF(S2660:$S$5009&lt;&gt;0, (T2660-$AB$16)^2,""),"")</f>
        <v/>
      </c>
      <c r="V2660" s="147" t="str">
        <f>IF(Data!C2664="","",C2664)</f>
        <v/>
      </c>
      <c r="W2660" s="146" t="str">
        <f>IFERROR(IF(V2660:$V$5009&lt;&gt;0, ABS(C2664-$AC$8),""),"")</f>
        <v/>
      </c>
      <c r="X2660" s="146" t="str">
        <f>IFERROR(IF(V2660:$V$5009&lt;&gt;0, (W2660-$AB$17)^2,""),"")</f>
        <v/>
      </c>
    </row>
    <row r="2661" spans="1:24" ht="23">
      <c r="A2661" s="155">
        <v>2652</v>
      </c>
      <c r="B2661" s="127" t="str">
        <f>IF(Data!B2661:$B$5009&lt;&gt;"",Data!B2661,"")</f>
        <v/>
      </c>
      <c r="C2661" s="127" t="str">
        <f>IF(Data!$C2661:C$5009&lt;&gt;"",Data!C2661,"")</f>
        <v/>
      </c>
      <c r="S2661" s="145" t="str">
        <f>IF(Data!B2665="","",B2665)</f>
        <v/>
      </c>
      <c r="T2661" s="146" t="str">
        <f>IFERROR(IF(S2661:$S$5009&lt;&gt;0, ABS(S2661-$AC$7),""),"")</f>
        <v/>
      </c>
      <c r="U2661" s="146" t="str">
        <f>IFERROR(IF(S2661:$S$5009&lt;&gt;0, (T2661-$AB$16)^2,""),"")</f>
        <v/>
      </c>
      <c r="V2661" s="147" t="str">
        <f>IF(Data!C2665="","",C2665)</f>
        <v/>
      </c>
      <c r="W2661" s="146" t="str">
        <f>IFERROR(IF(V2661:$V$5009&lt;&gt;0, ABS(C2665-$AC$8),""),"")</f>
        <v/>
      </c>
      <c r="X2661" s="146" t="str">
        <f>IFERROR(IF(V2661:$V$5009&lt;&gt;0, (W2661-$AB$17)^2,""),"")</f>
        <v/>
      </c>
    </row>
    <row r="2662" spans="1:24" ht="23">
      <c r="A2662" s="154">
        <v>2653</v>
      </c>
      <c r="B2662" s="127" t="str">
        <f>IF(Data!B2662:$B$5009&lt;&gt;"",Data!B2662,"")</f>
        <v/>
      </c>
      <c r="C2662" s="127" t="str">
        <f>IF(Data!$C2662:C$5009&lt;&gt;"",Data!C2662,"")</f>
        <v/>
      </c>
      <c r="S2662" s="145" t="str">
        <f>IF(Data!B2666="","",B2666)</f>
        <v/>
      </c>
      <c r="T2662" s="146" t="str">
        <f>IFERROR(IF(S2662:$S$5009&lt;&gt;0, ABS(S2662-$AC$7),""),"")</f>
        <v/>
      </c>
      <c r="U2662" s="146" t="str">
        <f>IFERROR(IF(S2662:$S$5009&lt;&gt;0, (T2662-$AB$16)^2,""),"")</f>
        <v/>
      </c>
      <c r="V2662" s="147" t="str">
        <f>IF(Data!C2666="","",C2666)</f>
        <v/>
      </c>
      <c r="W2662" s="146" t="str">
        <f>IFERROR(IF(V2662:$V$5009&lt;&gt;0, ABS(C2666-$AC$8),""),"")</f>
        <v/>
      </c>
      <c r="X2662" s="146" t="str">
        <f>IFERROR(IF(V2662:$V$5009&lt;&gt;0, (W2662-$AB$17)^2,""),"")</f>
        <v/>
      </c>
    </row>
    <row r="2663" spans="1:24" ht="23">
      <c r="A2663" s="155">
        <v>2654</v>
      </c>
      <c r="B2663" s="127" t="str">
        <f>IF(Data!B2663:$B$5009&lt;&gt;"",Data!B2663,"")</f>
        <v/>
      </c>
      <c r="C2663" s="127" t="str">
        <f>IF(Data!$C2663:C$5009&lt;&gt;"",Data!C2663,"")</f>
        <v/>
      </c>
      <c r="S2663" s="145" t="str">
        <f>IF(Data!B2667="","",B2667)</f>
        <v/>
      </c>
      <c r="T2663" s="146" t="str">
        <f>IFERROR(IF(S2663:$S$5009&lt;&gt;0, ABS(S2663-$AC$7),""),"")</f>
        <v/>
      </c>
      <c r="U2663" s="146" t="str">
        <f>IFERROR(IF(S2663:$S$5009&lt;&gt;0, (T2663-$AB$16)^2,""),"")</f>
        <v/>
      </c>
      <c r="V2663" s="147" t="str">
        <f>IF(Data!C2667="","",C2667)</f>
        <v/>
      </c>
      <c r="W2663" s="146" t="str">
        <f>IFERROR(IF(V2663:$V$5009&lt;&gt;0, ABS(C2667-$AC$8),""),"")</f>
        <v/>
      </c>
      <c r="X2663" s="146" t="str">
        <f>IFERROR(IF(V2663:$V$5009&lt;&gt;0, (W2663-$AB$17)^2,""),"")</f>
        <v/>
      </c>
    </row>
    <row r="2664" spans="1:24" ht="23">
      <c r="A2664" s="154">
        <v>2655</v>
      </c>
      <c r="B2664" s="127" t="str">
        <f>IF(Data!B2664:$B$5009&lt;&gt;"",Data!B2664,"")</f>
        <v/>
      </c>
      <c r="C2664" s="127" t="str">
        <f>IF(Data!$C2664:C$5009&lt;&gt;"",Data!C2664,"")</f>
        <v/>
      </c>
      <c r="S2664" s="145" t="str">
        <f>IF(Data!B2668="","",B2668)</f>
        <v/>
      </c>
      <c r="T2664" s="146" t="str">
        <f>IFERROR(IF(S2664:$S$5009&lt;&gt;0, ABS(S2664-$AC$7),""),"")</f>
        <v/>
      </c>
      <c r="U2664" s="146" t="str">
        <f>IFERROR(IF(S2664:$S$5009&lt;&gt;0, (T2664-$AB$16)^2,""),"")</f>
        <v/>
      </c>
      <c r="V2664" s="147" t="str">
        <f>IF(Data!C2668="","",C2668)</f>
        <v/>
      </c>
      <c r="W2664" s="146" t="str">
        <f>IFERROR(IF(V2664:$V$5009&lt;&gt;0, ABS(C2668-$AC$8),""),"")</f>
        <v/>
      </c>
      <c r="X2664" s="146" t="str">
        <f>IFERROR(IF(V2664:$V$5009&lt;&gt;0, (W2664-$AB$17)^2,""),"")</f>
        <v/>
      </c>
    </row>
    <row r="2665" spans="1:24" ht="23">
      <c r="A2665" s="155">
        <v>2656</v>
      </c>
      <c r="B2665" s="127" t="str">
        <f>IF(Data!B2665:$B$5009&lt;&gt;"",Data!B2665,"")</f>
        <v/>
      </c>
      <c r="C2665" s="127" t="str">
        <f>IF(Data!$C2665:C$5009&lt;&gt;"",Data!C2665,"")</f>
        <v/>
      </c>
      <c r="S2665" s="145" t="str">
        <f>IF(Data!B2669="","",B2669)</f>
        <v/>
      </c>
      <c r="T2665" s="146" t="str">
        <f>IFERROR(IF(S2665:$S$5009&lt;&gt;0, ABS(S2665-$AC$7),""),"")</f>
        <v/>
      </c>
      <c r="U2665" s="146" t="str">
        <f>IFERROR(IF(S2665:$S$5009&lt;&gt;0, (T2665-$AB$16)^2,""),"")</f>
        <v/>
      </c>
      <c r="V2665" s="147" t="str">
        <f>IF(Data!C2669="","",C2669)</f>
        <v/>
      </c>
      <c r="W2665" s="146" t="str">
        <f>IFERROR(IF(V2665:$V$5009&lt;&gt;0, ABS(C2669-$AC$8),""),"")</f>
        <v/>
      </c>
      <c r="X2665" s="146" t="str">
        <f>IFERROR(IF(V2665:$V$5009&lt;&gt;0, (W2665-$AB$17)^2,""),"")</f>
        <v/>
      </c>
    </row>
    <row r="2666" spans="1:24" ht="23">
      <c r="A2666" s="154">
        <v>2657</v>
      </c>
      <c r="B2666" s="127" t="str">
        <f>IF(Data!B2666:$B$5009&lt;&gt;"",Data!B2666,"")</f>
        <v/>
      </c>
      <c r="C2666" s="127" t="str">
        <f>IF(Data!$C2666:C$5009&lt;&gt;"",Data!C2666,"")</f>
        <v/>
      </c>
      <c r="S2666" s="145" t="str">
        <f>IF(Data!B2670="","",B2670)</f>
        <v/>
      </c>
      <c r="T2666" s="146" t="str">
        <f>IFERROR(IF(S2666:$S$5009&lt;&gt;0, ABS(S2666-$AC$7),""),"")</f>
        <v/>
      </c>
      <c r="U2666" s="146" t="str">
        <f>IFERROR(IF(S2666:$S$5009&lt;&gt;0, (T2666-$AB$16)^2,""),"")</f>
        <v/>
      </c>
      <c r="V2666" s="147" t="str">
        <f>IF(Data!C2670="","",C2670)</f>
        <v/>
      </c>
      <c r="W2666" s="146" t="str">
        <f>IFERROR(IF(V2666:$V$5009&lt;&gt;0, ABS(C2670-$AC$8),""),"")</f>
        <v/>
      </c>
      <c r="X2666" s="146" t="str">
        <f>IFERROR(IF(V2666:$V$5009&lt;&gt;0, (W2666-$AB$17)^2,""),"")</f>
        <v/>
      </c>
    </row>
    <row r="2667" spans="1:24" ht="23">
      <c r="A2667" s="155">
        <v>2658</v>
      </c>
      <c r="B2667" s="127" t="str">
        <f>IF(Data!B2667:$B$5009&lt;&gt;"",Data!B2667,"")</f>
        <v/>
      </c>
      <c r="C2667" s="127" t="str">
        <f>IF(Data!$C2667:C$5009&lt;&gt;"",Data!C2667,"")</f>
        <v/>
      </c>
      <c r="S2667" s="145" t="str">
        <f>IF(Data!B2671="","",B2671)</f>
        <v/>
      </c>
      <c r="T2667" s="146" t="str">
        <f>IFERROR(IF(S2667:$S$5009&lt;&gt;0, ABS(S2667-$AC$7),""),"")</f>
        <v/>
      </c>
      <c r="U2667" s="146" t="str">
        <f>IFERROR(IF(S2667:$S$5009&lt;&gt;0, (T2667-$AB$16)^2,""),"")</f>
        <v/>
      </c>
      <c r="V2667" s="147" t="str">
        <f>IF(Data!C2671="","",C2671)</f>
        <v/>
      </c>
      <c r="W2667" s="146" t="str">
        <f>IFERROR(IF(V2667:$V$5009&lt;&gt;0, ABS(C2671-$AC$8),""),"")</f>
        <v/>
      </c>
      <c r="X2667" s="146" t="str">
        <f>IFERROR(IF(V2667:$V$5009&lt;&gt;0, (W2667-$AB$17)^2,""),"")</f>
        <v/>
      </c>
    </row>
    <row r="2668" spans="1:24" ht="23">
      <c r="A2668" s="154">
        <v>2659</v>
      </c>
      <c r="B2668" s="127" t="str">
        <f>IF(Data!B2668:$B$5009&lt;&gt;"",Data!B2668,"")</f>
        <v/>
      </c>
      <c r="C2668" s="127" t="str">
        <f>IF(Data!$C2668:C$5009&lt;&gt;"",Data!C2668,"")</f>
        <v/>
      </c>
      <c r="S2668" s="145" t="str">
        <f>IF(Data!B2672="","",B2672)</f>
        <v/>
      </c>
      <c r="T2668" s="146" t="str">
        <f>IFERROR(IF(S2668:$S$5009&lt;&gt;0, ABS(S2668-$AC$7),""),"")</f>
        <v/>
      </c>
      <c r="U2668" s="146" t="str">
        <f>IFERROR(IF(S2668:$S$5009&lt;&gt;0, (T2668-$AB$16)^2,""),"")</f>
        <v/>
      </c>
      <c r="V2668" s="147" t="str">
        <f>IF(Data!C2672="","",C2672)</f>
        <v/>
      </c>
      <c r="W2668" s="146" t="str">
        <f>IFERROR(IF(V2668:$V$5009&lt;&gt;0, ABS(C2672-$AC$8),""),"")</f>
        <v/>
      </c>
      <c r="X2668" s="146" t="str">
        <f>IFERROR(IF(V2668:$V$5009&lt;&gt;0, (W2668-$AB$17)^2,""),"")</f>
        <v/>
      </c>
    </row>
    <row r="2669" spans="1:24" ht="23">
      <c r="A2669" s="155">
        <v>2660</v>
      </c>
      <c r="B2669" s="127" t="str">
        <f>IF(Data!B2669:$B$5009&lt;&gt;"",Data!B2669,"")</f>
        <v/>
      </c>
      <c r="C2669" s="127" t="str">
        <f>IF(Data!$C2669:C$5009&lt;&gt;"",Data!C2669,"")</f>
        <v/>
      </c>
      <c r="S2669" s="145" t="str">
        <f>IF(Data!B2673="","",B2673)</f>
        <v/>
      </c>
      <c r="T2669" s="146" t="str">
        <f>IFERROR(IF(S2669:$S$5009&lt;&gt;0, ABS(S2669-$AC$7),""),"")</f>
        <v/>
      </c>
      <c r="U2669" s="146" t="str">
        <f>IFERROR(IF(S2669:$S$5009&lt;&gt;0, (T2669-$AB$16)^2,""),"")</f>
        <v/>
      </c>
      <c r="V2669" s="147" t="str">
        <f>IF(Data!C2673="","",C2673)</f>
        <v/>
      </c>
      <c r="W2669" s="146" t="str">
        <f>IFERROR(IF(V2669:$V$5009&lt;&gt;0, ABS(C2673-$AC$8),""),"")</f>
        <v/>
      </c>
      <c r="X2669" s="146" t="str">
        <f>IFERROR(IF(V2669:$V$5009&lt;&gt;0, (W2669-$AB$17)^2,""),"")</f>
        <v/>
      </c>
    </row>
    <row r="2670" spans="1:24" ht="23">
      <c r="A2670" s="154">
        <v>2661</v>
      </c>
      <c r="B2670" s="127" t="str">
        <f>IF(Data!B2670:$B$5009&lt;&gt;"",Data!B2670,"")</f>
        <v/>
      </c>
      <c r="C2670" s="127" t="str">
        <f>IF(Data!$C2670:C$5009&lt;&gt;"",Data!C2670,"")</f>
        <v/>
      </c>
      <c r="S2670" s="145" t="str">
        <f>IF(Data!B2674="","",B2674)</f>
        <v/>
      </c>
      <c r="T2670" s="146" t="str">
        <f>IFERROR(IF(S2670:$S$5009&lt;&gt;0, ABS(S2670-$AC$7),""),"")</f>
        <v/>
      </c>
      <c r="U2670" s="146" t="str">
        <f>IFERROR(IF(S2670:$S$5009&lt;&gt;0, (T2670-$AB$16)^2,""),"")</f>
        <v/>
      </c>
      <c r="V2670" s="147" t="str">
        <f>IF(Data!C2674="","",C2674)</f>
        <v/>
      </c>
      <c r="W2670" s="146" t="str">
        <f>IFERROR(IF(V2670:$V$5009&lt;&gt;0, ABS(C2674-$AC$8),""),"")</f>
        <v/>
      </c>
      <c r="X2670" s="146" t="str">
        <f>IFERROR(IF(V2670:$V$5009&lt;&gt;0, (W2670-$AB$17)^2,""),"")</f>
        <v/>
      </c>
    </row>
    <row r="2671" spans="1:24" ht="23">
      <c r="A2671" s="155">
        <v>2662</v>
      </c>
      <c r="B2671" s="127" t="str">
        <f>IF(Data!B2671:$B$5009&lt;&gt;"",Data!B2671,"")</f>
        <v/>
      </c>
      <c r="C2671" s="127" t="str">
        <f>IF(Data!$C2671:C$5009&lt;&gt;"",Data!C2671,"")</f>
        <v/>
      </c>
      <c r="S2671" s="145" t="str">
        <f>IF(Data!B2675="","",B2675)</f>
        <v/>
      </c>
      <c r="T2671" s="146" t="str">
        <f>IFERROR(IF(S2671:$S$5009&lt;&gt;0, ABS(S2671-$AC$7),""),"")</f>
        <v/>
      </c>
      <c r="U2671" s="146" t="str">
        <f>IFERROR(IF(S2671:$S$5009&lt;&gt;0, (T2671-$AB$16)^2,""),"")</f>
        <v/>
      </c>
      <c r="V2671" s="147" t="str">
        <f>IF(Data!C2675="","",C2675)</f>
        <v/>
      </c>
      <c r="W2671" s="146" t="str">
        <f>IFERROR(IF(V2671:$V$5009&lt;&gt;0, ABS(C2675-$AC$8),""),"")</f>
        <v/>
      </c>
      <c r="X2671" s="146" t="str">
        <f>IFERROR(IF(V2671:$V$5009&lt;&gt;0, (W2671-$AB$17)^2,""),"")</f>
        <v/>
      </c>
    </row>
    <row r="2672" spans="1:24" ht="23">
      <c r="A2672" s="154">
        <v>2663</v>
      </c>
      <c r="B2672" s="127" t="str">
        <f>IF(Data!B2672:$B$5009&lt;&gt;"",Data!B2672,"")</f>
        <v/>
      </c>
      <c r="C2672" s="127" t="str">
        <f>IF(Data!$C2672:C$5009&lt;&gt;"",Data!C2672,"")</f>
        <v/>
      </c>
      <c r="S2672" s="145" t="str">
        <f>IF(Data!B2676="","",B2676)</f>
        <v/>
      </c>
      <c r="T2672" s="146" t="str">
        <f>IFERROR(IF(S2672:$S$5009&lt;&gt;0, ABS(S2672-$AC$7),""),"")</f>
        <v/>
      </c>
      <c r="U2672" s="146" t="str">
        <f>IFERROR(IF(S2672:$S$5009&lt;&gt;0, (T2672-$AB$16)^2,""),"")</f>
        <v/>
      </c>
      <c r="V2672" s="147" t="str">
        <f>IF(Data!C2676="","",C2676)</f>
        <v/>
      </c>
      <c r="W2672" s="146" t="str">
        <f>IFERROR(IF(V2672:$V$5009&lt;&gt;0, ABS(C2676-$AC$8),""),"")</f>
        <v/>
      </c>
      <c r="X2672" s="146" t="str">
        <f>IFERROR(IF(V2672:$V$5009&lt;&gt;0, (W2672-$AB$17)^2,""),"")</f>
        <v/>
      </c>
    </row>
    <row r="2673" spans="1:24" ht="23">
      <c r="A2673" s="155">
        <v>2664</v>
      </c>
      <c r="B2673" s="127" t="str">
        <f>IF(Data!B2673:$B$5009&lt;&gt;"",Data!B2673,"")</f>
        <v/>
      </c>
      <c r="C2673" s="127" t="str">
        <f>IF(Data!$C2673:C$5009&lt;&gt;"",Data!C2673,"")</f>
        <v/>
      </c>
      <c r="S2673" s="145" t="str">
        <f>IF(Data!B2677="","",B2677)</f>
        <v/>
      </c>
      <c r="T2673" s="146" t="str">
        <f>IFERROR(IF(S2673:$S$5009&lt;&gt;0, ABS(S2673-$AC$7),""),"")</f>
        <v/>
      </c>
      <c r="U2673" s="146" t="str">
        <f>IFERROR(IF(S2673:$S$5009&lt;&gt;0, (T2673-$AB$16)^2,""),"")</f>
        <v/>
      </c>
      <c r="V2673" s="147" t="str">
        <f>IF(Data!C2677="","",C2677)</f>
        <v/>
      </c>
      <c r="W2673" s="146" t="str">
        <f>IFERROR(IF(V2673:$V$5009&lt;&gt;0, ABS(C2677-$AC$8),""),"")</f>
        <v/>
      </c>
      <c r="X2673" s="146" t="str">
        <f>IFERROR(IF(V2673:$V$5009&lt;&gt;0, (W2673-$AB$17)^2,""),"")</f>
        <v/>
      </c>
    </row>
    <row r="2674" spans="1:24" ht="23">
      <c r="A2674" s="154">
        <v>2665</v>
      </c>
      <c r="B2674" s="127" t="str">
        <f>IF(Data!B2674:$B$5009&lt;&gt;"",Data!B2674,"")</f>
        <v/>
      </c>
      <c r="C2674" s="127" t="str">
        <f>IF(Data!$C2674:C$5009&lt;&gt;"",Data!C2674,"")</f>
        <v/>
      </c>
      <c r="S2674" s="145" t="str">
        <f>IF(Data!B2678="","",B2678)</f>
        <v/>
      </c>
      <c r="T2674" s="146" t="str">
        <f>IFERROR(IF(S2674:$S$5009&lt;&gt;0, ABS(S2674-$AC$7),""),"")</f>
        <v/>
      </c>
      <c r="U2674" s="146" t="str">
        <f>IFERROR(IF(S2674:$S$5009&lt;&gt;0, (T2674-$AB$16)^2,""),"")</f>
        <v/>
      </c>
      <c r="V2674" s="147" t="str">
        <f>IF(Data!C2678="","",C2678)</f>
        <v/>
      </c>
      <c r="W2674" s="146" t="str">
        <f>IFERROR(IF(V2674:$V$5009&lt;&gt;0, ABS(C2678-$AC$8),""),"")</f>
        <v/>
      </c>
      <c r="X2674" s="146" t="str">
        <f>IFERROR(IF(V2674:$V$5009&lt;&gt;0, (W2674-$AB$17)^2,""),"")</f>
        <v/>
      </c>
    </row>
    <row r="2675" spans="1:24" ht="23">
      <c r="A2675" s="155">
        <v>2666</v>
      </c>
      <c r="B2675" s="127" t="str">
        <f>IF(Data!B2675:$B$5009&lt;&gt;"",Data!B2675,"")</f>
        <v/>
      </c>
      <c r="C2675" s="127" t="str">
        <f>IF(Data!$C2675:C$5009&lt;&gt;"",Data!C2675,"")</f>
        <v/>
      </c>
      <c r="S2675" s="145" t="str">
        <f>IF(Data!B2679="","",B2679)</f>
        <v/>
      </c>
      <c r="T2675" s="146" t="str">
        <f>IFERROR(IF(S2675:$S$5009&lt;&gt;0, ABS(S2675-$AC$7),""),"")</f>
        <v/>
      </c>
      <c r="U2675" s="146" t="str">
        <f>IFERROR(IF(S2675:$S$5009&lt;&gt;0, (T2675-$AB$16)^2,""),"")</f>
        <v/>
      </c>
      <c r="V2675" s="147" t="str">
        <f>IF(Data!C2679="","",C2679)</f>
        <v/>
      </c>
      <c r="W2675" s="146" t="str">
        <f>IFERROR(IF(V2675:$V$5009&lt;&gt;0, ABS(C2679-$AC$8),""),"")</f>
        <v/>
      </c>
      <c r="X2675" s="146" t="str">
        <f>IFERROR(IF(V2675:$V$5009&lt;&gt;0, (W2675-$AB$17)^2,""),"")</f>
        <v/>
      </c>
    </row>
    <row r="2676" spans="1:24" ht="23">
      <c r="A2676" s="154">
        <v>2667</v>
      </c>
      <c r="B2676" s="127" t="str">
        <f>IF(Data!B2676:$B$5009&lt;&gt;"",Data!B2676,"")</f>
        <v/>
      </c>
      <c r="C2676" s="127" t="str">
        <f>IF(Data!$C2676:C$5009&lt;&gt;"",Data!C2676,"")</f>
        <v/>
      </c>
      <c r="S2676" s="145" t="str">
        <f>IF(Data!B2680="","",B2680)</f>
        <v/>
      </c>
      <c r="T2676" s="146" t="str">
        <f>IFERROR(IF(S2676:$S$5009&lt;&gt;0, ABS(S2676-$AC$7),""),"")</f>
        <v/>
      </c>
      <c r="U2676" s="146" t="str">
        <f>IFERROR(IF(S2676:$S$5009&lt;&gt;0, (T2676-$AB$16)^2,""),"")</f>
        <v/>
      </c>
      <c r="V2676" s="147" t="str">
        <f>IF(Data!C2680="","",C2680)</f>
        <v/>
      </c>
      <c r="W2676" s="146" t="str">
        <f>IFERROR(IF(V2676:$V$5009&lt;&gt;0, ABS(C2680-$AC$8),""),"")</f>
        <v/>
      </c>
      <c r="X2676" s="146" t="str">
        <f>IFERROR(IF(V2676:$V$5009&lt;&gt;0, (W2676-$AB$17)^2,""),"")</f>
        <v/>
      </c>
    </row>
    <row r="2677" spans="1:24" ht="23">
      <c r="A2677" s="155">
        <v>2668</v>
      </c>
      <c r="B2677" s="127" t="str">
        <f>IF(Data!B2677:$B$5009&lt;&gt;"",Data!B2677,"")</f>
        <v/>
      </c>
      <c r="C2677" s="127" t="str">
        <f>IF(Data!$C2677:C$5009&lt;&gt;"",Data!C2677,"")</f>
        <v/>
      </c>
      <c r="S2677" s="145" t="str">
        <f>IF(Data!B2681="","",B2681)</f>
        <v/>
      </c>
      <c r="T2677" s="146" t="str">
        <f>IFERROR(IF(S2677:$S$5009&lt;&gt;0, ABS(S2677-$AC$7),""),"")</f>
        <v/>
      </c>
      <c r="U2677" s="146" t="str">
        <f>IFERROR(IF(S2677:$S$5009&lt;&gt;0, (T2677-$AB$16)^2,""),"")</f>
        <v/>
      </c>
      <c r="V2677" s="147" t="str">
        <f>IF(Data!C2681="","",C2681)</f>
        <v/>
      </c>
      <c r="W2677" s="146" t="str">
        <f>IFERROR(IF(V2677:$V$5009&lt;&gt;0, ABS(C2681-$AC$8),""),"")</f>
        <v/>
      </c>
      <c r="X2677" s="146" t="str">
        <f>IFERROR(IF(V2677:$V$5009&lt;&gt;0, (W2677-$AB$17)^2,""),"")</f>
        <v/>
      </c>
    </row>
    <row r="2678" spans="1:24" ht="23">
      <c r="A2678" s="154">
        <v>2669</v>
      </c>
      <c r="B2678" s="127" t="str">
        <f>IF(Data!B2678:$B$5009&lt;&gt;"",Data!B2678,"")</f>
        <v/>
      </c>
      <c r="C2678" s="127" t="str">
        <f>IF(Data!$C2678:C$5009&lt;&gt;"",Data!C2678,"")</f>
        <v/>
      </c>
      <c r="S2678" s="145" t="str">
        <f>IF(Data!B2682="","",B2682)</f>
        <v/>
      </c>
      <c r="T2678" s="146" t="str">
        <f>IFERROR(IF(S2678:$S$5009&lt;&gt;0, ABS(S2678-$AC$7),""),"")</f>
        <v/>
      </c>
      <c r="U2678" s="146" t="str">
        <f>IFERROR(IF(S2678:$S$5009&lt;&gt;0, (T2678-$AB$16)^2,""),"")</f>
        <v/>
      </c>
      <c r="V2678" s="147" t="str">
        <f>IF(Data!C2682="","",C2682)</f>
        <v/>
      </c>
      <c r="W2678" s="146" t="str">
        <f>IFERROR(IF(V2678:$V$5009&lt;&gt;0, ABS(C2682-$AC$8),""),"")</f>
        <v/>
      </c>
      <c r="X2678" s="146" t="str">
        <f>IFERROR(IF(V2678:$V$5009&lt;&gt;0, (W2678-$AB$17)^2,""),"")</f>
        <v/>
      </c>
    </row>
    <row r="2679" spans="1:24" ht="23">
      <c r="A2679" s="155">
        <v>2670</v>
      </c>
      <c r="B2679" s="127" t="str">
        <f>IF(Data!B2679:$B$5009&lt;&gt;"",Data!B2679,"")</f>
        <v/>
      </c>
      <c r="C2679" s="127" t="str">
        <f>IF(Data!$C2679:C$5009&lt;&gt;"",Data!C2679,"")</f>
        <v/>
      </c>
      <c r="S2679" s="145" t="str">
        <f>IF(Data!B2683="","",B2683)</f>
        <v/>
      </c>
      <c r="T2679" s="146" t="str">
        <f>IFERROR(IF(S2679:$S$5009&lt;&gt;0, ABS(S2679-$AC$7),""),"")</f>
        <v/>
      </c>
      <c r="U2679" s="146" t="str">
        <f>IFERROR(IF(S2679:$S$5009&lt;&gt;0, (T2679-$AB$16)^2,""),"")</f>
        <v/>
      </c>
      <c r="V2679" s="147" t="str">
        <f>IF(Data!C2683="","",C2683)</f>
        <v/>
      </c>
      <c r="W2679" s="146" t="str">
        <f>IFERROR(IF(V2679:$V$5009&lt;&gt;0, ABS(C2683-$AC$8),""),"")</f>
        <v/>
      </c>
      <c r="X2679" s="146" t="str">
        <f>IFERROR(IF(V2679:$V$5009&lt;&gt;0, (W2679-$AB$17)^2,""),"")</f>
        <v/>
      </c>
    </row>
    <row r="2680" spans="1:24" ht="23">
      <c r="A2680" s="154">
        <v>2671</v>
      </c>
      <c r="B2680" s="127" t="str">
        <f>IF(Data!B2680:$B$5009&lt;&gt;"",Data!B2680,"")</f>
        <v/>
      </c>
      <c r="C2680" s="127" t="str">
        <f>IF(Data!$C2680:C$5009&lt;&gt;"",Data!C2680,"")</f>
        <v/>
      </c>
      <c r="S2680" s="145" t="str">
        <f>IF(Data!B2684="","",B2684)</f>
        <v/>
      </c>
      <c r="T2680" s="146" t="str">
        <f>IFERROR(IF(S2680:$S$5009&lt;&gt;0, ABS(S2680-$AC$7),""),"")</f>
        <v/>
      </c>
      <c r="U2680" s="146" t="str">
        <f>IFERROR(IF(S2680:$S$5009&lt;&gt;0, (T2680-$AB$16)^2,""),"")</f>
        <v/>
      </c>
      <c r="V2680" s="147" t="str">
        <f>IF(Data!C2684="","",C2684)</f>
        <v/>
      </c>
      <c r="W2680" s="146" t="str">
        <f>IFERROR(IF(V2680:$V$5009&lt;&gt;0, ABS(C2684-$AC$8),""),"")</f>
        <v/>
      </c>
      <c r="X2680" s="146" t="str">
        <f>IFERROR(IF(V2680:$V$5009&lt;&gt;0, (W2680-$AB$17)^2,""),"")</f>
        <v/>
      </c>
    </row>
    <row r="2681" spans="1:24" ht="23">
      <c r="A2681" s="155">
        <v>2672</v>
      </c>
      <c r="B2681" s="127" t="str">
        <f>IF(Data!B2681:$B$5009&lt;&gt;"",Data!B2681,"")</f>
        <v/>
      </c>
      <c r="C2681" s="127" t="str">
        <f>IF(Data!$C2681:C$5009&lt;&gt;"",Data!C2681,"")</f>
        <v/>
      </c>
      <c r="S2681" s="145" t="str">
        <f>IF(Data!B2685="","",B2685)</f>
        <v/>
      </c>
      <c r="T2681" s="146" t="str">
        <f>IFERROR(IF(S2681:$S$5009&lt;&gt;0, ABS(S2681-$AC$7),""),"")</f>
        <v/>
      </c>
      <c r="U2681" s="146" t="str">
        <f>IFERROR(IF(S2681:$S$5009&lt;&gt;0, (T2681-$AB$16)^2,""),"")</f>
        <v/>
      </c>
      <c r="V2681" s="147" t="str">
        <f>IF(Data!C2685="","",C2685)</f>
        <v/>
      </c>
      <c r="W2681" s="146" t="str">
        <f>IFERROR(IF(V2681:$V$5009&lt;&gt;0, ABS(C2685-$AC$8),""),"")</f>
        <v/>
      </c>
      <c r="X2681" s="146" t="str">
        <f>IFERROR(IF(V2681:$V$5009&lt;&gt;0, (W2681-$AB$17)^2,""),"")</f>
        <v/>
      </c>
    </row>
    <row r="2682" spans="1:24" ht="23">
      <c r="A2682" s="154">
        <v>2673</v>
      </c>
      <c r="B2682" s="127" t="str">
        <f>IF(Data!B2682:$B$5009&lt;&gt;"",Data!B2682,"")</f>
        <v/>
      </c>
      <c r="C2682" s="127" t="str">
        <f>IF(Data!$C2682:C$5009&lt;&gt;"",Data!C2682,"")</f>
        <v/>
      </c>
      <c r="S2682" s="145" t="str">
        <f>IF(Data!B2686="","",B2686)</f>
        <v/>
      </c>
      <c r="T2682" s="146" t="str">
        <f>IFERROR(IF(S2682:$S$5009&lt;&gt;0, ABS(S2682-$AC$7),""),"")</f>
        <v/>
      </c>
      <c r="U2682" s="146" t="str">
        <f>IFERROR(IF(S2682:$S$5009&lt;&gt;0, (T2682-$AB$16)^2,""),"")</f>
        <v/>
      </c>
      <c r="V2682" s="147" t="str">
        <f>IF(Data!C2686="","",C2686)</f>
        <v/>
      </c>
      <c r="W2682" s="146" t="str">
        <f>IFERROR(IF(V2682:$V$5009&lt;&gt;0, ABS(C2686-$AC$8),""),"")</f>
        <v/>
      </c>
      <c r="X2682" s="146" t="str">
        <f>IFERROR(IF(V2682:$V$5009&lt;&gt;0, (W2682-$AB$17)^2,""),"")</f>
        <v/>
      </c>
    </row>
    <row r="2683" spans="1:24" ht="23">
      <c r="A2683" s="155">
        <v>2674</v>
      </c>
      <c r="B2683" s="127" t="str">
        <f>IF(Data!B2683:$B$5009&lt;&gt;"",Data!B2683,"")</f>
        <v/>
      </c>
      <c r="C2683" s="127" t="str">
        <f>IF(Data!$C2683:C$5009&lt;&gt;"",Data!C2683,"")</f>
        <v/>
      </c>
      <c r="S2683" s="145" t="str">
        <f>IF(Data!B2687="","",B2687)</f>
        <v/>
      </c>
      <c r="T2683" s="146" t="str">
        <f>IFERROR(IF(S2683:$S$5009&lt;&gt;0, ABS(S2683-$AC$7),""),"")</f>
        <v/>
      </c>
      <c r="U2683" s="146" t="str">
        <f>IFERROR(IF(S2683:$S$5009&lt;&gt;0, (T2683-$AB$16)^2,""),"")</f>
        <v/>
      </c>
      <c r="V2683" s="147" t="str">
        <f>IF(Data!C2687="","",C2687)</f>
        <v/>
      </c>
      <c r="W2683" s="146" t="str">
        <f>IFERROR(IF(V2683:$V$5009&lt;&gt;0, ABS(C2687-$AC$8),""),"")</f>
        <v/>
      </c>
      <c r="X2683" s="146" t="str">
        <f>IFERROR(IF(V2683:$V$5009&lt;&gt;0, (W2683-$AB$17)^2,""),"")</f>
        <v/>
      </c>
    </row>
    <row r="2684" spans="1:24" ht="23">
      <c r="A2684" s="154">
        <v>2675</v>
      </c>
      <c r="B2684" s="127" t="str">
        <f>IF(Data!B2684:$B$5009&lt;&gt;"",Data!B2684,"")</f>
        <v/>
      </c>
      <c r="C2684" s="127" t="str">
        <f>IF(Data!$C2684:C$5009&lt;&gt;"",Data!C2684,"")</f>
        <v/>
      </c>
      <c r="S2684" s="145" t="str">
        <f>IF(Data!B2688="","",B2688)</f>
        <v/>
      </c>
      <c r="T2684" s="146" t="str">
        <f>IFERROR(IF(S2684:$S$5009&lt;&gt;0, ABS(S2684-$AC$7),""),"")</f>
        <v/>
      </c>
      <c r="U2684" s="146" t="str">
        <f>IFERROR(IF(S2684:$S$5009&lt;&gt;0, (T2684-$AB$16)^2,""),"")</f>
        <v/>
      </c>
      <c r="V2684" s="147" t="str">
        <f>IF(Data!C2688="","",C2688)</f>
        <v/>
      </c>
      <c r="W2684" s="146" t="str">
        <f>IFERROR(IF(V2684:$V$5009&lt;&gt;0, ABS(C2688-$AC$8),""),"")</f>
        <v/>
      </c>
      <c r="X2684" s="146" t="str">
        <f>IFERROR(IF(V2684:$V$5009&lt;&gt;0, (W2684-$AB$17)^2,""),"")</f>
        <v/>
      </c>
    </row>
    <row r="2685" spans="1:24" ht="23">
      <c r="A2685" s="155">
        <v>2676</v>
      </c>
      <c r="B2685" s="127" t="str">
        <f>IF(Data!B2685:$B$5009&lt;&gt;"",Data!B2685,"")</f>
        <v/>
      </c>
      <c r="C2685" s="127" t="str">
        <f>IF(Data!$C2685:C$5009&lt;&gt;"",Data!C2685,"")</f>
        <v/>
      </c>
      <c r="S2685" s="145" t="str">
        <f>IF(Data!B2689="","",B2689)</f>
        <v/>
      </c>
      <c r="T2685" s="146" t="str">
        <f>IFERROR(IF(S2685:$S$5009&lt;&gt;0, ABS(S2685-$AC$7),""),"")</f>
        <v/>
      </c>
      <c r="U2685" s="146" t="str">
        <f>IFERROR(IF(S2685:$S$5009&lt;&gt;0, (T2685-$AB$16)^2,""),"")</f>
        <v/>
      </c>
      <c r="V2685" s="147" t="str">
        <f>IF(Data!C2689="","",C2689)</f>
        <v/>
      </c>
      <c r="W2685" s="146" t="str">
        <f>IFERROR(IF(V2685:$V$5009&lt;&gt;0, ABS(C2689-$AC$8),""),"")</f>
        <v/>
      </c>
      <c r="X2685" s="146" t="str">
        <f>IFERROR(IF(V2685:$V$5009&lt;&gt;0, (W2685-$AB$17)^2,""),"")</f>
        <v/>
      </c>
    </row>
    <row r="2686" spans="1:24" ht="23">
      <c r="A2686" s="154">
        <v>2677</v>
      </c>
      <c r="B2686" s="127" t="str">
        <f>IF(Data!B2686:$B$5009&lt;&gt;"",Data!B2686,"")</f>
        <v/>
      </c>
      <c r="C2686" s="127" t="str">
        <f>IF(Data!$C2686:C$5009&lt;&gt;"",Data!C2686,"")</f>
        <v/>
      </c>
      <c r="S2686" s="145" t="str">
        <f>IF(Data!B2690="","",B2690)</f>
        <v/>
      </c>
      <c r="T2686" s="146" t="str">
        <f>IFERROR(IF(S2686:$S$5009&lt;&gt;0, ABS(S2686-$AC$7),""),"")</f>
        <v/>
      </c>
      <c r="U2686" s="146" t="str">
        <f>IFERROR(IF(S2686:$S$5009&lt;&gt;0, (T2686-$AB$16)^2,""),"")</f>
        <v/>
      </c>
      <c r="V2686" s="147" t="str">
        <f>IF(Data!C2690="","",C2690)</f>
        <v/>
      </c>
      <c r="W2686" s="146" t="str">
        <f>IFERROR(IF(V2686:$V$5009&lt;&gt;0, ABS(C2690-$AC$8),""),"")</f>
        <v/>
      </c>
      <c r="X2686" s="146" t="str">
        <f>IFERROR(IF(V2686:$V$5009&lt;&gt;0, (W2686-$AB$17)^2,""),"")</f>
        <v/>
      </c>
    </row>
    <row r="2687" spans="1:24" ht="23">
      <c r="A2687" s="155">
        <v>2678</v>
      </c>
      <c r="B2687" s="127" t="str">
        <f>IF(Data!B2687:$B$5009&lt;&gt;"",Data!B2687,"")</f>
        <v/>
      </c>
      <c r="C2687" s="127" t="str">
        <f>IF(Data!$C2687:C$5009&lt;&gt;"",Data!C2687,"")</f>
        <v/>
      </c>
      <c r="S2687" s="145" t="str">
        <f>IF(Data!B2691="","",B2691)</f>
        <v/>
      </c>
      <c r="T2687" s="146" t="str">
        <f>IFERROR(IF(S2687:$S$5009&lt;&gt;0, ABS(S2687-$AC$7),""),"")</f>
        <v/>
      </c>
      <c r="U2687" s="146" t="str">
        <f>IFERROR(IF(S2687:$S$5009&lt;&gt;0, (T2687-$AB$16)^2,""),"")</f>
        <v/>
      </c>
      <c r="V2687" s="147" t="str">
        <f>IF(Data!C2691="","",C2691)</f>
        <v/>
      </c>
      <c r="W2687" s="146" t="str">
        <f>IFERROR(IF(V2687:$V$5009&lt;&gt;0, ABS(C2691-$AC$8),""),"")</f>
        <v/>
      </c>
      <c r="X2687" s="146" t="str">
        <f>IFERROR(IF(V2687:$V$5009&lt;&gt;0, (W2687-$AB$17)^2,""),"")</f>
        <v/>
      </c>
    </row>
    <row r="2688" spans="1:24" ht="23">
      <c r="A2688" s="154">
        <v>2679</v>
      </c>
      <c r="B2688" s="127" t="str">
        <f>IF(Data!B2688:$B$5009&lt;&gt;"",Data!B2688,"")</f>
        <v/>
      </c>
      <c r="C2688" s="127" t="str">
        <f>IF(Data!$C2688:C$5009&lt;&gt;"",Data!C2688,"")</f>
        <v/>
      </c>
      <c r="S2688" s="145" t="str">
        <f>IF(Data!B2692="","",B2692)</f>
        <v/>
      </c>
      <c r="T2688" s="146" t="str">
        <f>IFERROR(IF(S2688:$S$5009&lt;&gt;0, ABS(S2688-$AC$7),""),"")</f>
        <v/>
      </c>
      <c r="U2688" s="146" t="str">
        <f>IFERROR(IF(S2688:$S$5009&lt;&gt;0, (T2688-$AB$16)^2,""),"")</f>
        <v/>
      </c>
      <c r="V2688" s="147" t="str">
        <f>IF(Data!C2692="","",C2692)</f>
        <v/>
      </c>
      <c r="W2688" s="146" t="str">
        <f>IFERROR(IF(V2688:$V$5009&lt;&gt;0, ABS(C2692-$AC$8),""),"")</f>
        <v/>
      </c>
      <c r="X2688" s="146" t="str">
        <f>IFERROR(IF(V2688:$V$5009&lt;&gt;0, (W2688-$AB$17)^2,""),"")</f>
        <v/>
      </c>
    </row>
    <row r="2689" spans="1:24" ht="23">
      <c r="A2689" s="155">
        <v>2680</v>
      </c>
      <c r="B2689" s="127" t="str">
        <f>IF(Data!B2689:$B$5009&lt;&gt;"",Data!B2689,"")</f>
        <v/>
      </c>
      <c r="C2689" s="127" t="str">
        <f>IF(Data!$C2689:C$5009&lt;&gt;"",Data!C2689,"")</f>
        <v/>
      </c>
      <c r="S2689" s="145" t="str">
        <f>IF(Data!B2693="","",B2693)</f>
        <v/>
      </c>
      <c r="T2689" s="146" t="str">
        <f>IFERROR(IF(S2689:$S$5009&lt;&gt;0, ABS(S2689-$AC$7),""),"")</f>
        <v/>
      </c>
      <c r="U2689" s="146" t="str">
        <f>IFERROR(IF(S2689:$S$5009&lt;&gt;0, (T2689-$AB$16)^2,""),"")</f>
        <v/>
      </c>
      <c r="V2689" s="147" t="str">
        <f>IF(Data!C2693="","",C2693)</f>
        <v/>
      </c>
      <c r="W2689" s="146" t="str">
        <f>IFERROR(IF(V2689:$V$5009&lt;&gt;0, ABS(C2693-$AC$8),""),"")</f>
        <v/>
      </c>
      <c r="X2689" s="146" t="str">
        <f>IFERROR(IF(V2689:$V$5009&lt;&gt;0, (W2689-$AB$17)^2,""),"")</f>
        <v/>
      </c>
    </row>
    <row r="2690" spans="1:24" ht="23">
      <c r="A2690" s="154">
        <v>2681</v>
      </c>
      <c r="B2690" s="127" t="str">
        <f>IF(Data!B2690:$B$5009&lt;&gt;"",Data!B2690,"")</f>
        <v/>
      </c>
      <c r="C2690" s="127" t="str">
        <f>IF(Data!$C2690:C$5009&lt;&gt;"",Data!C2690,"")</f>
        <v/>
      </c>
      <c r="S2690" s="145" t="str">
        <f>IF(Data!B2694="","",B2694)</f>
        <v/>
      </c>
      <c r="T2690" s="146" t="str">
        <f>IFERROR(IF(S2690:$S$5009&lt;&gt;0, ABS(S2690-$AC$7),""),"")</f>
        <v/>
      </c>
      <c r="U2690" s="146" t="str">
        <f>IFERROR(IF(S2690:$S$5009&lt;&gt;0, (T2690-$AB$16)^2,""),"")</f>
        <v/>
      </c>
      <c r="V2690" s="147" t="str">
        <f>IF(Data!C2694="","",C2694)</f>
        <v/>
      </c>
      <c r="W2690" s="146" t="str">
        <f>IFERROR(IF(V2690:$V$5009&lt;&gt;0, ABS(C2694-$AC$8),""),"")</f>
        <v/>
      </c>
      <c r="X2690" s="146" t="str">
        <f>IFERROR(IF(V2690:$V$5009&lt;&gt;0, (W2690-$AB$17)^2,""),"")</f>
        <v/>
      </c>
    </row>
    <row r="2691" spans="1:24" ht="23">
      <c r="A2691" s="155">
        <v>2682</v>
      </c>
      <c r="B2691" s="127" t="str">
        <f>IF(Data!B2691:$B$5009&lt;&gt;"",Data!B2691,"")</f>
        <v/>
      </c>
      <c r="C2691" s="127" t="str">
        <f>IF(Data!$C2691:C$5009&lt;&gt;"",Data!C2691,"")</f>
        <v/>
      </c>
      <c r="S2691" s="145" t="str">
        <f>IF(Data!B2695="","",B2695)</f>
        <v/>
      </c>
      <c r="T2691" s="146" t="str">
        <f>IFERROR(IF(S2691:$S$5009&lt;&gt;0, ABS(S2691-$AC$7),""),"")</f>
        <v/>
      </c>
      <c r="U2691" s="146" t="str">
        <f>IFERROR(IF(S2691:$S$5009&lt;&gt;0, (T2691-$AB$16)^2,""),"")</f>
        <v/>
      </c>
      <c r="V2691" s="147" t="str">
        <f>IF(Data!C2695="","",C2695)</f>
        <v/>
      </c>
      <c r="W2691" s="146" t="str">
        <f>IFERROR(IF(V2691:$V$5009&lt;&gt;0, ABS(C2695-$AC$8),""),"")</f>
        <v/>
      </c>
      <c r="X2691" s="146" t="str">
        <f>IFERROR(IF(V2691:$V$5009&lt;&gt;0, (W2691-$AB$17)^2,""),"")</f>
        <v/>
      </c>
    </row>
    <row r="2692" spans="1:24" ht="23">
      <c r="A2692" s="154">
        <v>2683</v>
      </c>
      <c r="B2692" s="127" t="str">
        <f>IF(Data!B2692:$B$5009&lt;&gt;"",Data!B2692,"")</f>
        <v/>
      </c>
      <c r="C2692" s="127" t="str">
        <f>IF(Data!$C2692:C$5009&lt;&gt;"",Data!C2692,"")</f>
        <v/>
      </c>
      <c r="S2692" s="145" t="str">
        <f>IF(Data!B2696="","",B2696)</f>
        <v/>
      </c>
      <c r="T2692" s="146" t="str">
        <f>IFERROR(IF(S2692:$S$5009&lt;&gt;0, ABS(S2692-$AC$7),""),"")</f>
        <v/>
      </c>
      <c r="U2692" s="146" t="str">
        <f>IFERROR(IF(S2692:$S$5009&lt;&gt;0, (T2692-$AB$16)^2,""),"")</f>
        <v/>
      </c>
      <c r="V2692" s="147" t="str">
        <f>IF(Data!C2696="","",C2696)</f>
        <v/>
      </c>
      <c r="W2692" s="146" t="str">
        <f>IFERROR(IF(V2692:$V$5009&lt;&gt;0, ABS(C2696-$AC$8),""),"")</f>
        <v/>
      </c>
      <c r="X2692" s="146" t="str">
        <f>IFERROR(IF(V2692:$V$5009&lt;&gt;0, (W2692-$AB$17)^2,""),"")</f>
        <v/>
      </c>
    </row>
    <row r="2693" spans="1:24" ht="23">
      <c r="A2693" s="155">
        <v>2684</v>
      </c>
      <c r="B2693" s="127" t="str">
        <f>IF(Data!B2693:$B$5009&lt;&gt;"",Data!B2693,"")</f>
        <v/>
      </c>
      <c r="C2693" s="127" t="str">
        <f>IF(Data!$C2693:C$5009&lt;&gt;"",Data!C2693,"")</f>
        <v/>
      </c>
      <c r="S2693" s="145" t="str">
        <f>IF(Data!B2697="","",B2697)</f>
        <v/>
      </c>
      <c r="T2693" s="146" t="str">
        <f>IFERROR(IF(S2693:$S$5009&lt;&gt;0, ABS(S2693-$AC$7),""),"")</f>
        <v/>
      </c>
      <c r="U2693" s="146" t="str">
        <f>IFERROR(IF(S2693:$S$5009&lt;&gt;0, (T2693-$AB$16)^2,""),"")</f>
        <v/>
      </c>
      <c r="V2693" s="147" t="str">
        <f>IF(Data!C2697="","",C2697)</f>
        <v/>
      </c>
      <c r="W2693" s="146" t="str">
        <f>IFERROR(IF(V2693:$V$5009&lt;&gt;0, ABS(C2697-$AC$8),""),"")</f>
        <v/>
      </c>
      <c r="X2693" s="146" t="str">
        <f>IFERROR(IF(V2693:$V$5009&lt;&gt;0, (W2693-$AB$17)^2,""),"")</f>
        <v/>
      </c>
    </row>
    <row r="2694" spans="1:24" ht="23">
      <c r="A2694" s="154">
        <v>2685</v>
      </c>
      <c r="B2694" s="127" t="str">
        <f>IF(Data!B2694:$B$5009&lt;&gt;"",Data!B2694,"")</f>
        <v/>
      </c>
      <c r="C2694" s="127" t="str">
        <f>IF(Data!$C2694:C$5009&lt;&gt;"",Data!C2694,"")</f>
        <v/>
      </c>
      <c r="S2694" s="145" t="str">
        <f>IF(Data!B2698="","",B2698)</f>
        <v/>
      </c>
      <c r="T2694" s="146" t="str">
        <f>IFERROR(IF(S2694:$S$5009&lt;&gt;0, ABS(S2694-$AC$7),""),"")</f>
        <v/>
      </c>
      <c r="U2694" s="146" t="str">
        <f>IFERROR(IF(S2694:$S$5009&lt;&gt;0, (T2694-$AB$16)^2,""),"")</f>
        <v/>
      </c>
      <c r="V2694" s="147" t="str">
        <f>IF(Data!C2698="","",C2698)</f>
        <v/>
      </c>
      <c r="W2694" s="146" t="str">
        <f>IFERROR(IF(V2694:$V$5009&lt;&gt;0, ABS(C2698-$AC$8),""),"")</f>
        <v/>
      </c>
      <c r="X2694" s="146" t="str">
        <f>IFERROR(IF(V2694:$V$5009&lt;&gt;0, (W2694-$AB$17)^2,""),"")</f>
        <v/>
      </c>
    </row>
    <row r="2695" spans="1:24" ht="23">
      <c r="A2695" s="155">
        <v>2686</v>
      </c>
      <c r="B2695" s="127" t="str">
        <f>IF(Data!B2695:$B$5009&lt;&gt;"",Data!B2695,"")</f>
        <v/>
      </c>
      <c r="C2695" s="127" t="str">
        <f>IF(Data!$C2695:C$5009&lt;&gt;"",Data!C2695,"")</f>
        <v/>
      </c>
      <c r="S2695" s="145" t="str">
        <f>IF(Data!B2699="","",B2699)</f>
        <v/>
      </c>
      <c r="T2695" s="146" t="str">
        <f>IFERROR(IF(S2695:$S$5009&lt;&gt;0, ABS(S2695-$AC$7),""),"")</f>
        <v/>
      </c>
      <c r="U2695" s="146" t="str">
        <f>IFERROR(IF(S2695:$S$5009&lt;&gt;0, (T2695-$AB$16)^2,""),"")</f>
        <v/>
      </c>
      <c r="V2695" s="147" t="str">
        <f>IF(Data!C2699="","",C2699)</f>
        <v/>
      </c>
      <c r="W2695" s="146" t="str">
        <f>IFERROR(IF(V2695:$V$5009&lt;&gt;0, ABS(C2699-$AC$8),""),"")</f>
        <v/>
      </c>
      <c r="X2695" s="146" t="str">
        <f>IFERROR(IF(V2695:$V$5009&lt;&gt;0, (W2695-$AB$17)^2,""),"")</f>
        <v/>
      </c>
    </row>
    <row r="2696" spans="1:24" ht="23">
      <c r="A2696" s="154">
        <v>2687</v>
      </c>
      <c r="B2696" s="127" t="str">
        <f>IF(Data!B2696:$B$5009&lt;&gt;"",Data!B2696,"")</f>
        <v/>
      </c>
      <c r="C2696" s="127" t="str">
        <f>IF(Data!$C2696:C$5009&lt;&gt;"",Data!C2696,"")</f>
        <v/>
      </c>
      <c r="S2696" s="145" t="str">
        <f>IF(Data!B2700="","",B2700)</f>
        <v/>
      </c>
      <c r="T2696" s="146" t="str">
        <f>IFERROR(IF(S2696:$S$5009&lt;&gt;0, ABS(S2696-$AC$7),""),"")</f>
        <v/>
      </c>
      <c r="U2696" s="146" t="str">
        <f>IFERROR(IF(S2696:$S$5009&lt;&gt;0, (T2696-$AB$16)^2,""),"")</f>
        <v/>
      </c>
      <c r="V2696" s="147" t="str">
        <f>IF(Data!C2700="","",C2700)</f>
        <v/>
      </c>
      <c r="W2696" s="146" t="str">
        <f>IFERROR(IF(V2696:$V$5009&lt;&gt;0, ABS(C2700-$AC$8),""),"")</f>
        <v/>
      </c>
      <c r="X2696" s="146" t="str">
        <f>IFERROR(IF(V2696:$V$5009&lt;&gt;0, (W2696-$AB$17)^2,""),"")</f>
        <v/>
      </c>
    </row>
    <row r="2697" spans="1:24" ht="23">
      <c r="A2697" s="155">
        <v>2688</v>
      </c>
      <c r="B2697" s="127" t="str">
        <f>IF(Data!B2697:$B$5009&lt;&gt;"",Data!B2697,"")</f>
        <v/>
      </c>
      <c r="C2697" s="127" t="str">
        <f>IF(Data!$C2697:C$5009&lt;&gt;"",Data!C2697,"")</f>
        <v/>
      </c>
      <c r="S2697" s="145" t="str">
        <f>IF(Data!B2701="","",B2701)</f>
        <v/>
      </c>
      <c r="T2697" s="146" t="str">
        <f>IFERROR(IF(S2697:$S$5009&lt;&gt;0, ABS(S2697-$AC$7),""),"")</f>
        <v/>
      </c>
      <c r="U2697" s="146" t="str">
        <f>IFERROR(IF(S2697:$S$5009&lt;&gt;0, (T2697-$AB$16)^2,""),"")</f>
        <v/>
      </c>
      <c r="V2697" s="147" t="str">
        <f>IF(Data!C2701="","",C2701)</f>
        <v/>
      </c>
      <c r="W2697" s="146" t="str">
        <f>IFERROR(IF(V2697:$V$5009&lt;&gt;0, ABS(C2701-$AC$8),""),"")</f>
        <v/>
      </c>
      <c r="X2697" s="146" t="str">
        <f>IFERROR(IF(V2697:$V$5009&lt;&gt;0, (W2697-$AB$17)^2,""),"")</f>
        <v/>
      </c>
    </row>
    <row r="2698" spans="1:24" ht="23">
      <c r="A2698" s="154">
        <v>2689</v>
      </c>
      <c r="B2698" s="127" t="str">
        <f>IF(Data!B2698:$B$5009&lt;&gt;"",Data!B2698,"")</f>
        <v/>
      </c>
      <c r="C2698" s="127" t="str">
        <f>IF(Data!$C2698:C$5009&lt;&gt;"",Data!C2698,"")</f>
        <v/>
      </c>
      <c r="S2698" s="145" t="str">
        <f>IF(Data!B2702="","",B2702)</f>
        <v/>
      </c>
      <c r="T2698" s="146" t="str">
        <f>IFERROR(IF(S2698:$S$5009&lt;&gt;0, ABS(S2698-$AC$7),""),"")</f>
        <v/>
      </c>
      <c r="U2698" s="146" t="str">
        <f>IFERROR(IF(S2698:$S$5009&lt;&gt;0, (T2698-$AB$16)^2,""),"")</f>
        <v/>
      </c>
      <c r="V2698" s="147" t="str">
        <f>IF(Data!C2702="","",C2702)</f>
        <v/>
      </c>
      <c r="W2698" s="146" t="str">
        <f>IFERROR(IF(V2698:$V$5009&lt;&gt;0, ABS(C2702-$AC$8),""),"")</f>
        <v/>
      </c>
      <c r="X2698" s="146" t="str">
        <f>IFERROR(IF(V2698:$V$5009&lt;&gt;0, (W2698-$AB$17)^2,""),"")</f>
        <v/>
      </c>
    </row>
    <row r="2699" spans="1:24" ht="23">
      <c r="A2699" s="155">
        <v>2690</v>
      </c>
      <c r="B2699" s="127" t="str">
        <f>IF(Data!B2699:$B$5009&lt;&gt;"",Data!B2699,"")</f>
        <v/>
      </c>
      <c r="C2699" s="127" t="str">
        <f>IF(Data!$C2699:C$5009&lt;&gt;"",Data!C2699,"")</f>
        <v/>
      </c>
      <c r="S2699" s="145" t="str">
        <f>IF(Data!B2703="","",B2703)</f>
        <v/>
      </c>
      <c r="T2699" s="146" t="str">
        <f>IFERROR(IF(S2699:$S$5009&lt;&gt;0, ABS(S2699-$AC$7),""),"")</f>
        <v/>
      </c>
      <c r="U2699" s="146" t="str">
        <f>IFERROR(IF(S2699:$S$5009&lt;&gt;0, (T2699-$AB$16)^2,""),"")</f>
        <v/>
      </c>
      <c r="V2699" s="147" t="str">
        <f>IF(Data!C2703="","",C2703)</f>
        <v/>
      </c>
      <c r="W2699" s="146" t="str">
        <f>IFERROR(IF(V2699:$V$5009&lt;&gt;0, ABS(C2703-$AC$8),""),"")</f>
        <v/>
      </c>
      <c r="X2699" s="146" t="str">
        <f>IFERROR(IF(V2699:$V$5009&lt;&gt;0, (W2699-$AB$17)^2,""),"")</f>
        <v/>
      </c>
    </row>
    <row r="2700" spans="1:24" ht="23">
      <c r="A2700" s="154">
        <v>2691</v>
      </c>
      <c r="B2700" s="127" t="str">
        <f>IF(Data!B2700:$B$5009&lt;&gt;"",Data!B2700,"")</f>
        <v/>
      </c>
      <c r="C2700" s="127" t="str">
        <f>IF(Data!$C2700:C$5009&lt;&gt;"",Data!C2700,"")</f>
        <v/>
      </c>
      <c r="S2700" s="145" t="str">
        <f>IF(Data!B2704="","",B2704)</f>
        <v/>
      </c>
      <c r="T2700" s="146" t="str">
        <f>IFERROR(IF(S2700:$S$5009&lt;&gt;0, ABS(S2700-$AC$7),""),"")</f>
        <v/>
      </c>
      <c r="U2700" s="146" t="str">
        <f>IFERROR(IF(S2700:$S$5009&lt;&gt;0, (T2700-$AB$16)^2,""),"")</f>
        <v/>
      </c>
      <c r="V2700" s="147" t="str">
        <f>IF(Data!C2704="","",C2704)</f>
        <v/>
      </c>
      <c r="W2700" s="146" t="str">
        <f>IFERROR(IF(V2700:$V$5009&lt;&gt;0, ABS(C2704-$AC$8),""),"")</f>
        <v/>
      </c>
      <c r="X2700" s="146" t="str">
        <f>IFERROR(IF(V2700:$V$5009&lt;&gt;0, (W2700-$AB$17)^2,""),"")</f>
        <v/>
      </c>
    </row>
    <row r="2701" spans="1:24" ht="23">
      <c r="A2701" s="155">
        <v>2692</v>
      </c>
      <c r="B2701" s="127" t="str">
        <f>IF(Data!B2701:$B$5009&lt;&gt;"",Data!B2701,"")</f>
        <v/>
      </c>
      <c r="C2701" s="127" t="str">
        <f>IF(Data!$C2701:C$5009&lt;&gt;"",Data!C2701,"")</f>
        <v/>
      </c>
      <c r="S2701" s="145" t="str">
        <f>IF(Data!B2705="","",B2705)</f>
        <v/>
      </c>
      <c r="T2701" s="146" t="str">
        <f>IFERROR(IF(S2701:$S$5009&lt;&gt;0, ABS(S2701-$AC$7),""),"")</f>
        <v/>
      </c>
      <c r="U2701" s="146" t="str">
        <f>IFERROR(IF(S2701:$S$5009&lt;&gt;0, (T2701-$AB$16)^2,""),"")</f>
        <v/>
      </c>
      <c r="V2701" s="147" t="str">
        <f>IF(Data!C2705="","",C2705)</f>
        <v/>
      </c>
      <c r="W2701" s="146" t="str">
        <f>IFERROR(IF(V2701:$V$5009&lt;&gt;0, ABS(C2705-$AC$8),""),"")</f>
        <v/>
      </c>
      <c r="X2701" s="146" t="str">
        <f>IFERROR(IF(V2701:$V$5009&lt;&gt;0, (W2701-$AB$17)^2,""),"")</f>
        <v/>
      </c>
    </row>
    <row r="2702" spans="1:24" ht="23">
      <c r="A2702" s="154">
        <v>2693</v>
      </c>
      <c r="B2702" s="127" t="str">
        <f>IF(Data!B2702:$B$5009&lt;&gt;"",Data!B2702,"")</f>
        <v/>
      </c>
      <c r="C2702" s="127" t="str">
        <f>IF(Data!$C2702:C$5009&lt;&gt;"",Data!C2702,"")</f>
        <v/>
      </c>
      <c r="S2702" s="145" t="str">
        <f>IF(Data!B2706="","",B2706)</f>
        <v/>
      </c>
      <c r="T2702" s="146" t="str">
        <f>IFERROR(IF(S2702:$S$5009&lt;&gt;0, ABS(S2702-$AC$7),""),"")</f>
        <v/>
      </c>
      <c r="U2702" s="146" t="str">
        <f>IFERROR(IF(S2702:$S$5009&lt;&gt;0, (T2702-$AB$16)^2,""),"")</f>
        <v/>
      </c>
      <c r="V2702" s="147" t="str">
        <f>IF(Data!C2706="","",C2706)</f>
        <v/>
      </c>
      <c r="W2702" s="146" t="str">
        <f>IFERROR(IF(V2702:$V$5009&lt;&gt;0, ABS(C2706-$AC$8),""),"")</f>
        <v/>
      </c>
      <c r="X2702" s="146" t="str">
        <f>IFERROR(IF(V2702:$V$5009&lt;&gt;0, (W2702-$AB$17)^2,""),"")</f>
        <v/>
      </c>
    </row>
    <row r="2703" spans="1:24" ht="23">
      <c r="A2703" s="155">
        <v>2694</v>
      </c>
      <c r="B2703" s="127" t="str">
        <f>IF(Data!B2703:$B$5009&lt;&gt;"",Data!B2703,"")</f>
        <v/>
      </c>
      <c r="C2703" s="127" t="str">
        <f>IF(Data!$C2703:C$5009&lt;&gt;"",Data!C2703,"")</f>
        <v/>
      </c>
      <c r="S2703" s="145" t="str">
        <f>IF(Data!B2707="","",B2707)</f>
        <v/>
      </c>
      <c r="T2703" s="146" t="str">
        <f>IFERROR(IF(S2703:$S$5009&lt;&gt;0, ABS(S2703-$AC$7),""),"")</f>
        <v/>
      </c>
      <c r="U2703" s="146" t="str">
        <f>IFERROR(IF(S2703:$S$5009&lt;&gt;0, (T2703-$AB$16)^2,""),"")</f>
        <v/>
      </c>
      <c r="V2703" s="147" t="str">
        <f>IF(Data!C2707="","",C2707)</f>
        <v/>
      </c>
      <c r="W2703" s="146" t="str">
        <f>IFERROR(IF(V2703:$V$5009&lt;&gt;0, ABS(C2707-$AC$8),""),"")</f>
        <v/>
      </c>
      <c r="X2703" s="146" t="str">
        <f>IFERROR(IF(V2703:$V$5009&lt;&gt;0, (W2703-$AB$17)^2,""),"")</f>
        <v/>
      </c>
    </row>
    <row r="2704" spans="1:24" ht="23">
      <c r="A2704" s="154">
        <v>2695</v>
      </c>
      <c r="B2704" s="127" t="str">
        <f>IF(Data!B2704:$B$5009&lt;&gt;"",Data!B2704,"")</f>
        <v/>
      </c>
      <c r="C2704" s="127" t="str">
        <f>IF(Data!$C2704:C$5009&lt;&gt;"",Data!C2704,"")</f>
        <v/>
      </c>
      <c r="S2704" s="145" t="str">
        <f>IF(Data!B2708="","",B2708)</f>
        <v/>
      </c>
      <c r="T2704" s="146" t="str">
        <f>IFERROR(IF(S2704:$S$5009&lt;&gt;0, ABS(S2704-$AC$7),""),"")</f>
        <v/>
      </c>
      <c r="U2704" s="146" t="str">
        <f>IFERROR(IF(S2704:$S$5009&lt;&gt;0, (T2704-$AB$16)^2,""),"")</f>
        <v/>
      </c>
      <c r="V2704" s="147" t="str">
        <f>IF(Data!C2708="","",C2708)</f>
        <v/>
      </c>
      <c r="W2704" s="146" t="str">
        <f>IFERROR(IF(V2704:$V$5009&lt;&gt;0, ABS(C2708-$AC$8),""),"")</f>
        <v/>
      </c>
      <c r="X2704" s="146" t="str">
        <f>IFERROR(IF(V2704:$V$5009&lt;&gt;0, (W2704-$AB$17)^2,""),"")</f>
        <v/>
      </c>
    </row>
    <row r="2705" spans="1:24" ht="23">
      <c r="A2705" s="155">
        <v>2696</v>
      </c>
      <c r="B2705" s="127" t="str">
        <f>IF(Data!B2705:$B$5009&lt;&gt;"",Data!B2705,"")</f>
        <v/>
      </c>
      <c r="C2705" s="127" t="str">
        <f>IF(Data!$C2705:C$5009&lt;&gt;"",Data!C2705,"")</f>
        <v/>
      </c>
      <c r="S2705" s="145" t="str">
        <f>IF(Data!B2709="","",B2709)</f>
        <v/>
      </c>
      <c r="T2705" s="146" t="str">
        <f>IFERROR(IF(S2705:$S$5009&lt;&gt;0, ABS(S2705-$AC$7),""),"")</f>
        <v/>
      </c>
      <c r="U2705" s="146" t="str">
        <f>IFERROR(IF(S2705:$S$5009&lt;&gt;0, (T2705-$AB$16)^2,""),"")</f>
        <v/>
      </c>
      <c r="V2705" s="147" t="str">
        <f>IF(Data!C2709="","",C2709)</f>
        <v/>
      </c>
      <c r="W2705" s="146" t="str">
        <f>IFERROR(IF(V2705:$V$5009&lt;&gt;0, ABS(C2709-$AC$8),""),"")</f>
        <v/>
      </c>
      <c r="X2705" s="146" t="str">
        <f>IFERROR(IF(V2705:$V$5009&lt;&gt;0, (W2705-$AB$17)^2,""),"")</f>
        <v/>
      </c>
    </row>
    <row r="2706" spans="1:24" ht="23">
      <c r="A2706" s="154">
        <v>2697</v>
      </c>
      <c r="B2706" s="127" t="str">
        <f>IF(Data!B2706:$B$5009&lt;&gt;"",Data!B2706,"")</f>
        <v/>
      </c>
      <c r="C2706" s="127" t="str">
        <f>IF(Data!$C2706:C$5009&lt;&gt;"",Data!C2706,"")</f>
        <v/>
      </c>
      <c r="S2706" s="145" t="str">
        <f>IF(Data!B2710="","",B2710)</f>
        <v/>
      </c>
      <c r="T2706" s="146" t="str">
        <f>IFERROR(IF(S2706:$S$5009&lt;&gt;0, ABS(S2706-$AC$7),""),"")</f>
        <v/>
      </c>
      <c r="U2706" s="146" t="str">
        <f>IFERROR(IF(S2706:$S$5009&lt;&gt;0, (T2706-$AB$16)^2,""),"")</f>
        <v/>
      </c>
      <c r="V2706" s="147" t="str">
        <f>IF(Data!C2710="","",C2710)</f>
        <v/>
      </c>
      <c r="W2706" s="146" t="str">
        <f>IFERROR(IF(V2706:$V$5009&lt;&gt;0, ABS(C2710-$AC$8),""),"")</f>
        <v/>
      </c>
      <c r="X2706" s="146" t="str">
        <f>IFERROR(IF(V2706:$V$5009&lt;&gt;0, (W2706-$AB$17)^2,""),"")</f>
        <v/>
      </c>
    </row>
    <row r="2707" spans="1:24" ht="23">
      <c r="A2707" s="155">
        <v>2698</v>
      </c>
      <c r="B2707" s="127" t="str">
        <f>IF(Data!B2707:$B$5009&lt;&gt;"",Data!B2707,"")</f>
        <v/>
      </c>
      <c r="C2707" s="127" t="str">
        <f>IF(Data!$C2707:C$5009&lt;&gt;"",Data!C2707,"")</f>
        <v/>
      </c>
      <c r="S2707" s="145" t="str">
        <f>IF(Data!B2711="","",B2711)</f>
        <v/>
      </c>
      <c r="T2707" s="146" t="str">
        <f>IFERROR(IF(S2707:$S$5009&lt;&gt;0, ABS(S2707-$AC$7),""),"")</f>
        <v/>
      </c>
      <c r="U2707" s="146" t="str">
        <f>IFERROR(IF(S2707:$S$5009&lt;&gt;0, (T2707-$AB$16)^2,""),"")</f>
        <v/>
      </c>
      <c r="V2707" s="147" t="str">
        <f>IF(Data!C2711="","",C2711)</f>
        <v/>
      </c>
      <c r="W2707" s="146" t="str">
        <f>IFERROR(IF(V2707:$V$5009&lt;&gt;0, ABS(C2711-$AC$8),""),"")</f>
        <v/>
      </c>
      <c r="X2707" s="146" t="str">
        <f>IFERROR(IF(V2707:$V$5009&lt;&gt;0, (W2707-$AB$17)^2,""),"")</f>
        <v/>
      </c>
    </row>
    <row r="2708" spans="1:24" ht="23">
      <c r="A2708" s="154">
        <v>2699</v>
      </c>
      <c r="B2708" s="127" t="str">
        <f>IF(Data!B2708:$B$5009&lt;&gt;"",Data!B2708,"")</f>
        <v/>
      </c>
      <c r="C2708" s="127" t="str">
        <f>IF(Data!$C2708:C$5009&lt;&gt;"",Data!C2708,"")</f>
        <v/>
      </c>
      <c r="S2708" s="145" t="str">
        <f>IF(Data!B2712="","",B2712)</f>
        <v/>
      </c>
      <c r="T2708" s="146" t="str">
        <f>IFERROR(IF(S2708:$S$5009&lt;&gt;0, ABS(S2708-$AC$7),""),"")</f>
        <v/>
      </c>
      <c r="U2708" s="146" t="str">
        <f>IFERROR(IF(S2708:$S$5009&lt;&gt;0, (T2708-$AB$16)^2,""),"")</f>
        <v/>
      </c>
      <c r="V2708" s="147" t="str">
        <f>IF(Data!C2712="","",C2712)</f>
        <v/>
      </c>
      <c r="W2708" s="146" t="str">
        <f>IFERROR(IF(V2708:$V$5009&lt;&gt;0, ABS(C2712-$AC$8),""),"")</f>
        <v/>
      </c>
      <c r="X2708" s="146" t="str">
        <f>IFERROR(IF(V2708:$V$5009&lt;&gt;0, (W2708-$AB$17)^2,""),"")</f>
        <v/>
      </c>
    </row>
    <row r="2709" spans="1:24" ht="23">
      <c r="A2709" s="155">
        <v>2700</v>
      </c>
      <c r="B2709" s="127" t="str">
        <f>IF(Data!B2709:$B$5009&lt;&gt;"",Data!B2709,"")</f>
        <v/>
      </c>
      <c r="C2709" s="127" t="str">
        <f>IF(Data!$C2709:C$5009&lt;&gt;"",Data!C2709,"")</f>
        <v/>
      </c>
      <c r="S2709" s="145" t="str">
        <f>IF(Data!B2713="","",B2713)</f>
        <v/>
      </c>
      <c r="T2709" s="146" t="str">
        <f>IFERROR(IF(S2709:$S$5009&lt;&gt;0, ABS(S2709-$AC$7),""),"")</f>
        <v/>
      </c>
      <c r="U2709" s="146" t="str">
        <f>IFERROR(IF(S2709:$S$5009&lt;&gt;0, (T2709-$AB$16)^2,""),"")</f>
        <v/>
      </c>
      <c r="V2709" s="147" t="str">
        <f>IF(Data!C2713="","",C2713)</f>
        <v/>
      </c>
      <c r="W2709" s="146" t="str">
        <f>IFERROR(IF(V2709:$V$5009&lt;&gt;0, ABS(C2713-$AC$8),""),"")</f>
        <v/>
      </c>
      <c r="X2709" s="146" t="str">
        <f>IFERROR(IF(V2709:$V$5009&lt;&gt;0, (W2709-$AB$17)^2,""),"")</f>
        <v/>
      </c>
    </row>
    <row r="2710" spans="1:24" ht="23">
      <c r="A2710" s="154">
        <v>2701</v>
      </c>
      <c r="B2710" s="127" t="str">
        <f>IF(Data!B2710:$B$5009&lt;&gt;"",Data!B2710,"")</f>
        <v/>
      </c>
      <c r="C2710" s="127" t="str">
        <f>IF(Data!$C2710:C$5009&lt;&gt;"",Data!C2710,"")</f>
        <v/>
      </c>
      <c r="S2710" s="145" t="str">
        <f>IF(Data!B2714="","",B2714)</f>
        <v/>
      </c>
      <c r="T2710" s="146" t="str">
        <f>IFERROR(IF(S2710:$S$5009&lt;&gt;0, ABS(S2710-$AC$7),""),"")</f>
        <v/>
      </c>
      <c r="U2710" s="146" t="str">
        <f>IFERROR(IF(S2710:$S$5009&lt;&gt;0, (T2710-$AB$16)^2,""),"")</f>
        <v/>
      </c>
      <c r="V2710" s="147" t="str">
        <f>IF(Data!C2714="","",C2714)</f>
        <v/>
      </c>
      <c r="W2710" s="146" t="str">
        <f>IFERROR(IF(V2710:$V$5009&lt;&gt;0, ABS(C2714-$AC$8),""),"")</f>
        <v/>
      </c>
      <c r="X2710" s="146" t="str">
        <f>IFERROR(IF(V2710:$V$5009&lt;&gt;0, (W2710-$AB$17)^2,""),"")</f>
        <v/>
      </c>
    </row>
    <row r="2711" spans="1:24" ht="23">
      <c r="A2711" s="155">
        <v>2702</v>
      </c>
      <c r="B2711" s="127" t="str">
        <f>IF(Data!B2711:$B$5009&lt;&gt;"",Data!B2711,"")</f>
        <v/>
      </c>
      <c r="C2711" s="127" t="str">
        <f>IF(Data!$C2711:C$5009&lt;&gt;"",Data!C2711,"")</f>
        <v/>
      </c>
      <c r="S2711" s="145" t="str">
        <f>IF(Data!B2715="","",B2715)</f>
        <v/>
      </c>
      <c r="T2711" s="146" t="str">
        <f>IFERROR(IF(S2711:$S$5009&lt;&gt;0, ABS(S2711-$AC$7),""),"")</f>
        <v/>
      </c>
      <c r="U2711" s="146" t="str">
        <f>IFERROR(IF(S2711:$S$5009&lt;&gt;0, (T2711-$AB$16)^2,""),"")</f>
        <v/>
      </c>
      <c r="V2711" s="147" t="str">
        <f>IF(Data!C2715="","",C2715)</f>
        <v/>
      </c>
      <c r="W2711" s="146" t="str">
        <f>IFERROR(IF(V2711:$V$5009&lt;&gt;0, ABS(C2715-$AC$8),""),"")</f>
        <v/>
      </c>
      <c r="X2711" s="146" t="str">
        <f>IFERROR(IF(V2711:$V$5009&lt;&gt;0, (W2711-$AB$17)^2,""),"")</f>
        <v/>
      </c>
    </row>
    <row r="2712" spans="1:24" ht="23">
      <c r="A2712" s="154">
        <v>2703</v>
      </c>
      <c r="B2712" s="127" t="str">
        <f>IF(Data!B2712:$B$5009&lt;&gt;"",Data!B2712,"")</f>
        <v/>
      </c>
      <c r="C2712" s="127" t="str">
        <f>IF(Data!$C2712:C$5009&lt;&gt;"",Data!C2712,"")</f>
        <v/>
      </c>
      <c r="S2712" s="145" t="str">
        <f>IF(Data!B2716="","",B2716)</f>
        <v/>
      </c>
      <c r="T2712" s="146" t="str">
        <f>IFERROR(IF(S2712:$S$5009&lt;&gt;0, ABS(S2712-$AC$7),""),"")</f>
        <v/>
      </c>
      <c r="U2712" s="146" t="str">
        <f>IFERROR(IF(S2712:$S$5009&lt;&gt;0, (T2712-$AB$16)^2,""),"")</f>
        <v/>
      </c>
      <c r="V2712" s="147" t="str">
        <f>IF(Data!C2716="","",C2716)</f>
        <v/>
      </c>
      <c r="W2712" s="146" t="str">
        <f>IFERROR(IF(V2712:$V$5009&lt;&gt;0, ABS(C2716-$AC$8),""),"")</f>
        <v/>
      </c>
      <c r="X2712" s="146" t="str">
        <f>IFERROR(IF(V2712:$V$5009&lt;&gt;0, (W2712-$AB$17)^2,""),"")</f>
        <v/>
      </c>
    </row>
    <row r="2713" spans="1:24" ht="23">
      <c r="A2713" s="155">
        <v>2704</v>
      </c>
      <c r="B2713" s="127" t="str">
        <f>IF(Data!B2713:$B$5009&lt;&gt;"",Data!B2713,"")</f>
        <v/>
      </c>
      <c r="C2713" s="127" t="str">
        <f>IF(Data!$C2713:C$5009&lt;&gt;"",Data!C2713,"")</f>
        <v/>
      </c>
      <c r="S2713" s="145" t="str">
        <f>IF(Data!B2717="","",B2717)</f>
        <v/>
      </c>
      <c r="T2713" s="146" t="str">
        <f>IFERROR(IF(S2713:$S$5009&lt;&gt;0, ABS(S2713-$AC$7),""),"")</f>
        <v/>
      </c>
      <c r="U2713" s="146" t="str">
        <f>IFERROR(IF(S2713:$S$5009&lt;&gt;0, (T2713-$AB$16)^2,""),"")</f>
        <v/>
      </c>
      <c r="V2713" s="147" t="str">
        <f>IF(Data!C2717="","",C2717)</f>
        <v/>
      </c>
      <c r="W2713" s="146" t="str">
        <f>IFERROR(IF(V2713:$V$5009&lt;&gt;0, ABS(C2717-$AC$8),""),"")</f>
        <v/>
      </c>
      <c r="X2713" s="146" t="str">
        <f>IFERROR(IF(V2713:$V$5009&lt;&gt;0, (W2713-$AB$17)^2,""),"")</f>
        <v/>
      </c>
    </row>
    <row r="2714" spans="1:24" ht="23">
      <c r="A2714" s="154">
        <v>2705</v>
      </c>
      <c r="B2714" s="127" t="str">
        <f>IF(Data!B2714:$B$5009&lt;&gt;"",Data!B2714,"")</f>
        <v/>
      </c>
      <c r="C2714" s="127" t="str">
        <f>IF(Data!$C2714:C$5009&lt;&gt;"",Data!C2714,"")</f>
        <v/>
      </c>
      <c r="S2714" s="145" t="str">
        <f>IF(Data!B2718="","",B2718)</f>
        <v/>
      </c>
      <c r="T2714" s="146" t="str">
        <f>IFERROR(IF(S2714:$S$5009&lt;&gt;0, ABS(S2714-$AC$7),""),"")</f>
        <v/>
      </c>
      <c r="U2714" s="146" t="str">
        <f>IFERROR(IF(S2714:$S$5009&lt;&gt;0, (T2714-$AB$16)^2,""),"")</f>
        <v/>
      </c>
      <c r="V2714" s="147" t="str">
        <f>IF(Data!C2718="","",C2718)</f>
        <v/>
      </c>
      <c r="W2714" s="146" t="str">
        <f>IFERROR(IF(V2714:$V$5009&lt;&gt;0, ABS(C2718-$AC$8),""),"")</f>
        <v/>
      </c>
      <c r="X2714" s="146" t="str">
        <f>IFERROR(IF(V2714:$V$5009&lt;&gt;0, (W2714-$AB$17)^2,""),"")</f>
        <v/>
      </c>
    </row>
    <row r="2715" spans="1:24" ht="23">
      <c r="A2715" s="155">
        <v>2706</v>
      </c>
      <c r="B2715" s="127" t="str">
        <f>IF(Data!B2715:$B$5009&lt;&gt;"",Data!B2715,"")</f>
        <v/>
      </c>
      <c r="C2715" s="127" t="str">
        <f>IF(Data!$C2715:C$5009&lt;&gt;"",Data!C2715,"")</f>
        <v/>
      </c>
      <c r="S2715" s="145" t="str">
        <f>IF(Data!B2719="","",B2719)</f>
        <v/>
      </c>
      <c r="T2715" s="146" t="str">
        <f>IFERROR(IF(S2715:$S$5009&lt;&gt;0, ABS(S2715-$AC$7),""),"")</f>
        <v/>
      </c>
      <c r="U2715" s="146" t="str">
        <f>IFERROR(IF(S2715:$S$5009&lt;&gt;0, (T2715-$AB$16)^2,""),"")</f>
        <v/>
      </c>
      <c r="V2715" s="147" t="str">
        <f>IF(Data!C2719="","",C2719)</f>
        <v/>
      </c>
      <c r="W2715" s="146" t="str">
        <f>IFERROR(IF(V2715:$V$5009&lt;&gt;0, ABS(C2719-$AC$8),""),"")</f>
        <v/>
      </c>
      <c r="X2715" s="146" t="str">
        <f>IFERROR(IF(V2715:$V$5009&lt;&gt;0, (W2715-$AB$17)^2,""),"")</f>
        <v/>
      </c>
    </row>
    <row r="2716" spans="1:24" ht="23">
      <c r="A2716" s="154">
        <v>2707</v>
      </c>
      <c r="B2716" s="127" t="str">
        <f>IF(Data!B2716:$B$5009&lt;&gt;"",Data!B2716,"")</f>
        <v/>
      </c>
      <c r="C2716" s="127" t="str">
        <f>IF(Data!$C2716:C$5009&lt;&gt;"",Data!C2716,"")</f>
        <v/>
      </c>
      <c r="S2716" s="145" t="str">
        <f>IF(Data!B2720="","",B2720)</f>
        <v/>
      </c>
      <c r="T2716" s="146" t="str">
        <f>IFERROR(IF(S2716:$S$5009&lt;&gt;0, ABS(S2716-$AC$7),""),"")</f>
        <v/>
      </c>
      <c r="U2716" s="146" t="str">
        <f>IFERROR(IF(S2716:$S$5009&lt;&gt;0, (T2716-$AB$16)^2,""),"")</f>
        <v/>
      </c>
      <c r="V2716" s="147" t="str">
        <f>IF(Data!C2720="","",C2720)</f>
        <v/>
      </c>
      <c r="W2716" s="146" t="str">
        <f>IFERROR(IF(V2716:$V$5009&lt;&gt;0, ABS(C2720-$AC$8),""),"")</f>
        <v/>
      </c>
      <c r="X2716" s="146" t="str">
        <f>IFERROR(IF(V2716:$V$5009&lt;&gt;0, (W2716-$AB$17)^2,""),"")</f>
        <v/>
      </c>
    </row>
    <row r="2717" spans="1:24" ht="23">
      <c r="A2717" s="155">
        <v>2708</v>
      </c>
      <c r="B2717" s="127" t="str">
        <f>IF(Data!B2717:$B$5009&lt;&gt;"",Data!B2717,"")</f>
        <v/>
      </c>
      <c r="C2717" s="127" t="str">
        <f>IF(Data!$C2717:C$5009&lt;&gt;"",Data!C2717,"")</f>
        <v/>
      </c>
      <c r="S2717" s="145" t="str">
        <f>IF(Data!B2721="","",B2721)</f>
        <v/>
      </c>
      <c r="T2717" s="146" t="str">
        <f>IFERROR(IF(S2717:$S$5009&lt;&gt;0, ABS(S2717-$AC$7),""),"")</f>
        <v/>
      </c>
      <c r="U2717" s="146" t="str">
        <f>IFERROR(IF(S2717:$S$5009&lt;&gt;0, (T2717-$AB$16)^2,""),"")</f>
        <v/>
      </c>
      <c r="V2717" s="147" t="str">
        <f>IF(Data!C2721="","",C2721)</f>
        <v/>
      </c>
      <c r="W2717" s="146" t="str">
        <f>IFERROR(IF(V2717:$V$5009&lt;&gt;0, ABS(C2721-$AC$8),""),"")</f>
        <v/>
      </c>
      <c r="X2717" s="146" t="str">
        <f>IFERROR(IF(V2717:$V$5009&lt;&gt;0, (W2717-$AB$17)^2,""),"")</f>
        <v/>
      </c>
    </row>
    <row r="2718" spans="1:24" ht="23">
      <c r="A2718" s="154">
        <v>2709</v>
      </c>
      <c r="B2718" s="127" t="str">
        <f>IF(Data!B2718:$B$5009&lt;&gt;"",Data!B2718,"")</f>
        <v/>
      </c>
      <c r="C2718" s="127" t="str">
        <f>IF(Data!$C2718:C$5009&lt;&gt;"",Data!C2718,"")</f>
        <v/>
      </c>
      <c r="S2718" s="145" t="str">
        <f>IF(Data!B2722="","",B2722)</f>
        <v/>
      </c>
      <c r="T2718" s="146" t="str">
        <f>IFERROR(IF(S2718:$S$5009&lt;&gt;0, ABS(S2718-$AC$7),""),"")</f>
        <v/>
      </c>
      <c r="U2718" s="146" t="str">
        <f>IFERROR(IF(S2718:$S$5009&lt;&gt;0, (T2718-$AB$16)^2,""),"")</f>
        <v/>
      </c>
      <c r="V2718" s="147" t="str">
        <f>IF(Data!C2722="","",C2722)</f>
        <v/>
      </c>
      <c r="W2718" s="146" t="str">
        <f>IFERROR(IF(V2718:$V$5009&lt;&gt;0, ABS(C2722-$AC$8),""),"")</f>
        <v/>
      </c>
      <c r="X2718" s="146" t="str">
        <f>IFERROR(IF(V2718:$V$5009&lt;&gt;0, (W2718-$AB$17)^2,""),"")</f>
        <v/>
      </c>
    </row>
    <row r="2719" spans="1:24" ht="23">
      <c r="A2719" s="155">
        <v>2710</v>
      </c>
      <c r="B2719" s="127" t="str">
        <f>IF(Data!B2719:$B$5009&lt;&gt;"",Data!B2719,"")</f>
        <v/>
      </c>
      <c r="C2719" s="127" t="str">
        <f>IF(Data!$C2719:C$5009&lt;&gt;"",Data!C2719,"")</f>
        <v/>
      </c>
      <c r="S2719" s="145" t="str">
        <f>IF(Data!B2723="","",B2723)</f>
        <v/>
      </c>
      <c r="T2719" s="146" t="str">
        <f>IFERROR(IF(S2719:$S$5009&lt;&gt;0, ABS(S2719-$AC$7),""),"")</f>
        <v/>
      </c>
      <c r="U2719" s="146" t="str">
        <f>IFERROR(IF(S2719:$S$5009&lt;&gt;0, (T2719-$AB$16)^2,""),"")</f>
        <v/>
      </c>
      <c r="V2719" s="147" t="str">
        <f>IF(Data!C2723="","",C2723)</f>
        <v/>
      </c>
      <c r="W2719" s="146" t="str">
        <f>IFERROR(IF(V2719:$V$5009&lt;&gt;0, ABS(C2723-$AC$8),""),"")</f>
        <v/>
      </c>
      <c r="X2719" s="146" t="str">
        <f>IFERROR(IF(V2719:$V$5009&lt;&gt;0, (W2719-$AB$17)^2,""),"")</f>
        <v/>
      </c>
    </row>
    <row r="2720" spans="1:24" ht="23">
      <c r="A2720" s="154">
        <v>2711</v>
      </c>
      <c r="B2720" s="127" t="str">
        <f>IF(Data!B2720:$B$5009&lt;&gt;"",Data!B2720,"")</f>
        <v/>
      </c>
      <c r="C2720" s="127" t="str">
        <f>IF(Data!$C2720:C$5009&lt;&gt;"",Data!C2720,"")</f>
        <v/>
      </c>
      <c r="S2720" s="145" t="str">
        <f>IF(Data!B2724="","",B2724)</f>
        <v/>
      </c>
      <c r="T2720" s="146" t="str">
        <f>IFERROR(IF(S2720:$S$5009&lt;&gt;0, ABS(S2720-$AC$7),""),"")</f>
        <v/>
      </c>
      <c r="U2720" s="146" t="str">
        <f>IFERROR(IF(S2720:$S$5009&lt;&gt;0, (T2720-$AB$16)^2,""),"")</f>
        <v/>
      </c>
      <c r="V2720" s="147" t="str">
        <f>IF(Data!C2724="","",C2724)</f>
        <v/>
      </c>
      <c r="W2720" s="146" t="str">
        <f>IFERROR(IF(V2720:$V$5009&lt;&gt;0, ABS(C2724-$AC$8),""),"")</f>
        <v/>
      </c>
      <c r="X2720" s="146" t="str">
        <f>IFERROR(IF(V2720:$V$5009&lt;&gt;0, (W2720-$AB$17)^2,""),"")</f>
        <v/>
      </c>
    </row>
    <row r="2721" spans="1:24" ht="23">
      <c r="A2721" s="155">
        <v>2712</v>
      </c>
      <c r="B2721" s="127" t="str">
        <f>IF(Data!B2721:$B$5009&lt;&gt;"",Data!B2721,"")</f>
        <v/>
      </c>
      <c r="C2721" s="127" t="str">
        <f>IF(Data!$C2721:C$5009&lt;&gt;"",Data!C2721,"")</f>
        <v/>
      </c>
      <c r="S2721" s="145" t="str">
        <f>IF(Data!B2725="","",B2725)</f>
        <v/>
      </c>
      <c r="T2721" s="146" t="str">
        <f>IFERROR(IF(S2721:$S$5009&lt;&gt;0, ABS(S2721-$AC$7),""),"")</f>
        <v/>
      </c>
      <c r="U2721" s="146" t="str">
        <f>IFERROR(IF(S2721:$S$5009&lt;&gt;0, (T2721-$AB$16)^2,""),"")</f>
        <v/>
      </c>
      <c r="V2721" s="147" t="str">
        <f>IF(Data!C2725="","",C2725)</f>
        <v/>
      </c>
      <c r="W2721" s="146" t="str">
        <f>IFERROR(IF(V2721:$V$5009&lt;&gt;0, ABS(C2725-$AC$8),""),"")</f>
        <v/>
      </c>
      <c r="X2721" s="146" t="str">
        <f>IFERROR(IF(V2721:$V$5009&lt;&gt;0, (W2721-$AB$17)^2,""),"")</f>
        <v/>
      </c>
    </row>
    <row r="2722" spans="1:24" ht="23">
      <c r="A2722" s="154">
        <v>2713</v>
      </c>
      <c r="B2722" s="127" t="str">
        <f>IF(Data!B2722:$B$5009&lt;&gt;"",Data!B2722,"")</f>
        <v/>
      </c>
      <c r="C2722" s="127" t="str">
        <f>IF(Data!$C2722:C$5009&lt;&gt;"",Data!C2722,"")</f>
        <v/>
      </c>
      <c r="S2722" s="145" t="str">
        <f>IF(Data!B2726="","",B2726)</f>
        <v/>
      </c>
      <c r="T2722" s="146" t="str">
        <f>IFERROR(IF(S2722:$S$5009&lt;&gt;0, ABS(S2722-$AC$7),""),"")</f>
        <v/>
      </c>
      <c r="U2722" s="146" t="str">
        <f>IFERROR(IF(S2722:$S$5009&lt;&gt;0, (T2722-$AB$16)^2,""),"")</f>
        <v/>
      </c>
      <c r="V2722" s="147" t="str">
        <f>IF(Data!C2726="","",C2726)</f>
        <v/>
      </c>
      <c r="W2722" s="146" t="str">
        <f>IFERROR(IF(V2722:$V$5009&lt;&gt;0, ABS(C2726-$AC$8),""),"")</f>
        <v/>
      </c>
      <c r="X2722" s="146" t="str">
        <f>IFERROR(IF(V2722:$V$5009&lt;&gt;0, (W2722-$AB$17)^2,""),"")</f>
        <v/>
      </c>
    </row>
    <row r="2723" spans="1:24" ht="23">
      <c r="A2723" s="155">
        <v>2714</v>
      </c>
      <c r="B2723" s="127" t="str">
        <f>IF(Data!B2723:$B$5009&lt;&gt;"",Data!B2723,"")</f>
        <v/>
      </c>
      <c r="C2723" s="127" t="str">
        <f>IF(Data!$C2723:C$5009&lt;&gt;"",Data!C2723,"")</f>
        <v/>
      </c>
      <c r="S2723" s="145" t="str">
        <f>IF(Data!B2727="","",B2727)</f>
        <v/>
      </c>
      <c r="T2723" s="146" t="str">
        <f>IFERROR(IF(S2723:$S$5009&lt;&gt;0, ABS(S2723-$AC$7),""),"")</f>
        <v/>
      </c>
      <c r="U2723" s="146" t="str">
        <f>IFERROR(IF(S2723:$S$5009&lt;&gt;0, (T2723-$AB$16)^2,""),"")</f>
        <v/>
      </c>
      <c r="V2723" s="147" t="str">
        <f>IF(Data!C2727="","",C2727)</f>
        <v/>
      </c>
      <c r="W2723" s="146" t="str">
        <f>IFERROR(IF(V2723:$V$5009&lt;&gt;0, ABS(C2727-$AC$8),""),"")</f>
        <v/>
      </c>
      <c r="X2723" s="146" t="str">
        <f>IFERROR(IF(V2723:$V$5009&lt;&gt;0, (W2723-$AB$17)^2,""),"")</f>
        <v/>
      </c>
    </row>
    <row r="2724" spans="1:24" ht="23">
      <c r="A2724" s="154">
        <v>2715</v>
      </c>
      <c r="B2724" s="127" t="str">
        <f>IF(Data!B2724:$B$5009&lt;&gt;"",Data!B2724,"")</f>
        <v/>
      </c>
      <c r="C2724" s="127" t="str">
        <f>IF(Data!$C2724:C$5009&lt;&gt;"",Data!C2724,"")</f>
        <v/>
      </c>
      <c r="S2724" s="145" t="str">
        <f>IF(Data!B2728="","",B2728)</f>
        <v/>
      </c>
      <c r="T2724" s="146" t="str">
        <f>IFERROR(IF(S2724:$S$5009&lt;&gt;0, ABS(S2724-$AC$7),""),"")</f>
        <v/>
      </c>
      <c r="U2724" s="146" t="str">
        <f>IFERROR(IF(S2724:$S$5009&lt;&gt;0, (T2724-$AB$16)^2,""),"")</f>
        <v/>
      </c>
      <c r="V2724" s="147" t="str">
        <f>IF(Data!C2728="","",C2728)</f>
        <v/>
      </c>
      <c r="W2724" s="146" t="str">
        <f>IFERROR(IF(V2724:$V$5009&lt;&gt;0, ABS(C2728-$AC$8),""),"")</f>
        <v/>
      </c>
      <c r="X2724" s="146" t="str">
        <f>IFERROR(IF(V2724:$V$5009&lt;&gt;0, (W2724-$AB$17)^2,""),"")</f>
        <v/>
      </c>
    </row>
    <row r="2725" spans="1:24" ht="23">
      <c r="A2725" s="155">
        <v>2716</v>
      </c>
      <c r="B2725" s="127" t="str">
        <f>IF(Data!B2725:$B$5009&lt;&gt;"",Data!B2725,"")</f>
        <v/>
      </c>
      <c r="C2725" s="127" t="str">
        <f>IF(Data!$C2725:C$5009&lt;&gt;"",Data!C2725,"")</f>
        <v/>
      </c>
      <c r="S2725" s="145" t="str">
        <f>IF(Data!B2729="","",B2729)</f>
        <v/>
      </c>
      <c r="T2725" s="146" t="str">
        <f>IFERROR(IF(S2725:$S$5009&lt;&gt;0, ABS(S2725-$AC$7),""),"")</f>
        <v/>
      </c>
      <c r="U2725" s="146" t="str">
        <f>IFERROR(IF(S2725:$S$5009&lt;&gt;0, (T2725-$AB$16)^2,""),"")</f>
        <v/>
      </c>
      <c r="V2725" s="147" t="str">
        <f>IF(Data!C2729="","",C2729)</f>
        <v/>
      </c>
      <c r="W2725" s="146" t="str">
        <f>IFERROR(IF(V2725:$V$5009&lt;&gt;0, ABS(C2729-$AC$8),""),"")</f>
        <v/>
      </c>
      <c r="X2725" s="146" t="str">
        <f>IFERROR(IF(V2725:$V$5009&lt;&gt;0, (W2725-$AB$17)^2,""),"")</f>
        <v/>
      </c>
    </row>
    <row r="2726" spans="1:24" ht="23">
      <c r="A2726" s="154">
        <v>2717</v>
      </c>
      <c r="B2726" s="127" t="str">
        <f>IF(Data!B2726:$B$5009&lt;&gt;"",Data!B2726,"")</f>
        <v/>
      </c>
      <c r="C2726" s="127" t="str">
        <f>IF(Data!$C2726:C$5009&lt;&gt;"",Data!C2726,"")</f>
        <v/>
      </c>
      <c r="S2726" s="145" t="str">
        <f>IF(Data!B2730="","",B2730)</f>
        <v/>
      </c>
      <c r="T2726" s="146" t="str">
        <f>IFERROR(IF(S2726:$S$5009&lt;&gt;0, ABS(S2726-$AC$7),""),"")</f>
        <v/>
      </c>
      <c r="U2726" s="146" t="str">
        <f>IFERROR(IF(S2726:$S$5009&lt;&gt;0, (T2726-$AB$16)^2,""),"")</f>
        <v/>
      </c>
      <c r="V2726" s="147" t="str">
        <f>IF(Data!C2730="","",C2730)</f>
        <v/>
      </c>
      <c r="W2726" s="146" t="str">
        <f>IFERROR(IF(V2726:$V$5009&lt;&gt;0, ABS(C2730-$AC$8),""),"")</f>
        <v/>
      </c>
      <c r="X2726" s="146" t="str">
        <f>IFERROR(IF(V2726:$V$5009&lt;&gt;0, (W2726-$AB$17)^2,""),"")</f>
        <v/>
      </c>
    </row>
    <row r="2727" spans="1:24" ht="23">
      <c r="A2727" s="155">
        <v>2718</v>
      </c>
      <c r="B2727" s="127" t="str">
        <f>IF(Data!B2727:$B$5009&lt;&gt;"",Data!B2727,"")</f>
        <v/>
      </c>
      <c r="C2727" s="127" t="str">
        <f>IF(Data!$C2727:C$5009&lt;&gt;"",Data!C2727,"")</f>
        <v/>
      </c>
      <c r="S2727" s="145" t="str">
        <f>IF(Data!B2731="","",B2731)</f>
        <v/>
      </c>
      <c r="T2727" s="146" t="str">
        <f>IFERROR(IF(S2727:$S$5009&lt;&gt;0, ABS(S2727-$AC$7),""),"")</f>
        <v/>
      </c>
      <c r="U2727" s="146" t="str">
        <f>IFERROR(IF(S2727:$S$5009&lt;&gt;0, (T2727-$AB$16)^2,""),"")</f>
        <v/>
      </c>
      <c r="V2727" s="147" t="str">
        <f>IF(Data!C2731="","",C2731)</f>
        <v/>
      </c>
      <c r="W2727" s="146" t="str">
        <f>IFERROR(IF(V2727:$V$5009&lt;&gt;0, ABS(C2731-$AC$8),""),"")</f>
        <v/>
      </c>
      <c r="X2727" s="146" t="str">
        <f>IFERROR(IF(V2727:$V$5009&lt;&gt;0, (W2727-$AB$17)^2,""),"")</f>
        <v/>
      </c>
    </row>
    <row r="2728" spans="1:24" ht="23">
      <c r="A2728" s="154">
        <v>2719</v>
      </c>
      <c r="B2728" s="127" t="str">
        <f>IF(Data!B2728:$B$5009&lt;&gt;"",Data!B2728,"")</f>
        <v/>
      </c>
      <c r="C2728" s="127" t="str">
        <f>IF(Data!$C2728:C$5009&lt;&gt;"",Data!C2728,"")</f>
        <v/>
      </c>
      <c r="S2728" s="145" t="str">
        <f>IF(Data!B2732="","",B2732)</f>
        <v/>
      </c>
      <c r="T2728" s="146" t="str">
        <f>IFERROR(IF(S2728:$S$5009&lt;&gt;0, ABS(S2728-$AC$7),""),"")</f>
        <v/>
      </c>
      <c r="U2728" s="146" t="str">
        <f>IFERROR(IF(S2728:$S$5009&lt;&gt;0, (T2728-$AB$16)^2,""),"")</f>
        <v/>
      </c>
      <c r="V2728" s="147" t="str">
        <f>IF(Data!C2732="","",C2732)</f>
        <v/>
      </c>
      <c r="W2728" s="146" t="str">
        <f>IFERROR(IF(V2728:$V$5009&lt;&gt;0, ABS(C2732-$AC$8),""),"")</f>
        <v/>
      </c>
      <c r="X2728" s="146" t="str">
        <f>IFERROR(IF(V2728:$V$5009&lt;&gt;0, (W2728-$AB$17)^2,""),"")</f>
        <v/>
      </c>
    </row>
    <row r="2729" spans="1:24" ht="23">
      <c r="A2729" s="155">
        <v>2720</v>
      </c>
      <c r="B2729" s="127" t="str">
        <f>IF(Data!B2729:$B$5009&lt;&gt;"",Data!B2729,"")</f>
        <v/>
      </c>
      <c r="C2729" s="127" t="str">
        <f>IF(Data!$C2729:C$5009&lt;&gt;"",Data!C2729,"")</f>
        <v/>
      </c>
      <c r="S2729" s="145" t="str">
        <f>IF(Data!B2733="","",B2733)</f>
        <v/>
      </c>
      <c r="T2729" s="146" t="str">
        <f>IFERROR(IF(S2729:$S$5009&lt;&gt;0, ABS(S2729-$AC$7),""),"")</f>
        <v/>
      </c>
      <c r="U2729" s="146" t="str">
        <f>IFERROR(IF(S2729:$S$5009&lt;&gt;0, (T2729-$AB$16)^2,""),"")</f>
        <v/>
      </c>
      <c r="V2729" s="147" t="str">
        <f>IF(Data!C2733="","",C2733)</f>
        <v/>
      </c>
      <c r="W2729" s="146" t="str">
        <f>IFERROR(IF(V2729:$V$5009&lt;&gt;0, ABS(C2733-$AC$8),""),"")</f>
        <v/>
      </c>
      <c r="X2729" s="146" t="str">
        <f>IFERROR(IF(V2729:$V$5009&lt;&gt;0, (W2729-$AB$17)^2,""),"")</f>
        <v/>
      </c>
    </row>
    <row r="2730" spans="1:24" ht="23">
      <c r="A2730" s="154">
        <v>2721</v>
      </c>
      <c r="B2730" s="127" t="str">
        <f>IF(Data!B2730:$B$5009&lt;&gt;"",Data!B2730,"")</f>
        <v/>
      </c>
      <c r="C2730" s="127" t="str">
        <f>IF(Data!$C2730:C$5009&lt;&gt;"",Data!C2730,"")</f>
        <v/>
      </c>
      <c r="S2730" s="145" t="str">
        <f>IF(Data!B2734="","",B2734)</f>
        <v/>
      </c>
      <c r="T2730" s="146" t="str">
        <f>IFERROR(IF(S2730:$S$5009&lt;&gt;0, ABS(S2730-$AC$7),""),"")</f>
        <v/>
      </c>
      <c r="U2730" s="146" t="str">
        <f>IFERROR(IF(S2730:$S$5009&lt;&gt;0, (T2730-$AB$16)^2,""),"")</f>
        <v/>
      </c>
      <c r="V2730" s="147" t="str">
        <f>IF(Data!C2734="","",C2734)</f>
        <v/>
      </c>
      <c r="W2730" s="146" t="str">
        <f>IFERROR(IF(V2730:$V$5009&lt;&gt;0, ABS(C2734-$AC$8),""),"")</f>
        <v/>
      </c>
      <c r="X2730" s="146" t="str">
        <f>IFERROR(IF(V2730:$V$5009&lt;&gt;0, (W2730-$AB$17)^2,""),"")</f>
        <v/>
      </c>
    </row>
    <row r="2731" spans="1:24" ht="23">
      <c r="A2731" s="155">
        <v>2722</v>
      </c>
      <c r="B2731" s="127" t="str">
        <f>IF(Data!B2731:$B$5009&lt;&gt;"",Data!B2731,"")</f>
        <v/>
      </c>
      <c r="C2731" s="127" t="str">
        <f>IF(Data!$C2731:C$5009&lt;&gt;"",Data!C2731,"")</f>
        <v/>
      </c>
      <c r="S2731" s="145" t="str">
        <f>IF(Data!B2735="","",B2735)</f>
        <v/>
      </c>
      <c r="T2731" s="146" t="str">
        <f>IFERROR(IF(S2731:$S$5009&lt;&gt;0, ABS(S2731-$AC$7),""),"")</f>
        <v/>
      </c>
      <c r="U2731" s="146" t="str">
        <f>IFERROR(IF(S2731:$S$5009&lt;&gt;0, (T2731-$AB$16)^2,""),"")</f>
        <v/>
      </c>
      <c r="V2731" s="147" t="str">
        <f>IF(Data!C2735="","",C2735)</f>
        <v/>
      </c>
      <c r="W2731" s="146" t="str">
        <f>IFERROR(IF(V2731:$V$5009&lt;&gt;0, ABS(C2735-$AC$8),""),"")</f>
        <v/>
      </c>
      <c r="X2731" s="146" t="str">
        <f>IFERROR(IF(V2731:$V$5009&lt;&gt;0, (W2731-$AB$17)^2,""),"")</f>
        <v/>
      </c>
    </row>
    <row r="2732" spans="1:24" ht="23">
      <c r="A2732" s="154">
        <v>2723</v>
      </c>
      <c r="B2732" s="127" t="str">
        <f>IF(Data!B2732:$B$5009&lt;&gt;"",Data!B2732,"")</f>
        <v/>
      </c>
      <c r="C2732" s="127" t="str">
        <f>IF(Data!$C2732:C$5009&lt;&gt;"",Data!C2732,"")</f>
        <v/>
      </c>
      <c r="S2732" s="145" t="str">
        <f>IF(Data!B2736="","",B2736)</f>
        <v/>
      </c>
      <c r="T2732" s="146" t="str">
        <f>IFERROR(IF(S2732:$S$5009&lt;&gt;0, ABS(S2732-$AC$7),""),"")</f>
        <v/>
      </c>
      <c r="U2732" s="146" t="str">
        <f>IFERROR(IF(S2732:$S$5009&lt;&gt;0, (T2732-$AB$16)^2,""),"")</f>
        <v/>
      </c>
      <c r="V2732" s="147" t="str">
        <f>IF(Data!C2736="","",C2736)</f>
        <v/>
      </c>
      <c r="W2732" s="146" t="str">
        <f>IFERROR(IF(V2732:$V$5009&lt;&gt;0, ABS(C2736-$AC$8),""),"")</f>
        <v/>
      </c>
      <c r="X2732" s="146" t="str">
        <f>IFERROR(IF(V2732:$V$5009&lt;&gt;0, (W2732-$AB$17)^2,""),"")</f>
        <v/>
      </c>
    </row>
    <row r="2733" spans="1:24" ht="23">
      <c r="A2733" s="155">
        <v>2724</v>
      </c>
      <c r="B2733" s="127" t="str">
        <f>IF(Data!B2733:$B$5009&lt;&gt;"",Data!B2733,"")</f>
        <v/>
      </c>
      <c r="C2733" s="127" t="str">
        <f>IF(Data!$C2733:C$5009&lt;&gt;"",Data!C2733,"")</f>
        <v/>
      </c>
      <c r="S2733" s="145" t="str">
        <f>IF(Data!B2737="","",B2737)</f>
        <v/>
      </c>
      <c r="T2733" s="146" t="str">
        <f>IFERROR(IF(S2733:$S$5009&lt;&gt;0, ABS(S2733-$AC$7),""),"")</f>
        <v/>
      </c>
      <c r="U2733" s="146" t="str">
        <f>IFERROR(IF(S2733:$S$5009&lt;&gt;0, (T2733-$AB$16)^2,""),"")</f>
        <v/>
      </c>
      <c r="V2733" s="147" t="str">
        <f>IF(Data!C2737="","",C2737)</f>
        <v/>
      </c>
      <c r="W2733" s="146" t="str">
        <f>IFERROR(IF(V2733:$V$5009&lt;&gt;0, ABS(C2737-$AC$8),""),"")</f>
        <v/>
      </c>
      <c r="X2733" s="146" t="str">
        <f>IFERROR(IF(V2733:$V$5009&lt;&gt;0, (W2733-$AB$17)^2,""),"")</f>
        <v/>
      </c>
    </row>
    <row r="2734" spans="1:24" ht="23">
      <c r="A2734" s="154">
        <v>2725</v>
      </c>
      <c r="B2734" s="127" t="str">
        <f>IF(Data!B2734:$B$5009&lt;&gt;"",Data!B2734,"")</f>
        <v/>
      </c>
      <c r="C2734" s="127" t="str">
        <f>IF(Data!$C2734:C$5009&lt;&gt;"",Data!C2734,"")</f>
        <v/>
      </c>
      <c r="S2734" s="145" t="str">
        <f>IF(Data!B2738="","",B2738)</f>
        <v/>
      </c>
      <c r="T2734" s="146" t="str">
        <f>IFERROR(IF(S2734:$S$5009&lt;&gt;0, ABS(S2734-$AC$7),""),"")</f>
        <v/>
      </c>
      <c r="U2734" s="146" t="str">
        <f>IFERROR(IF(S2734:$S$5009&lt;&gt;0, (T2734-$AB$16)^2,""),"")</f>
        <v/>
      </c>
      <c r="V2734" s="147" t="str">
        <f>IF(Data!C2738="","",C2738)</f>
        <v/>
      </c>
      <c r="W2734" s="146" t="str">
        <f>IFERROR(IF(V2734:$V$5009&lt;&gt;0, ABS(C2738-$AC$8),""),"")</f>
        <v/>
      </c>
      <c r="X2734" s="146" t="str">
        <f>IFERROR(IF(V2734:$V$5009&lt;&gt;0, (W2734-$AB$17)^2,""),"")</f>
        <v/>
      </c>
    </row>
    <row r="2735" spans="1:24" ht="23">
      <c r="A2735" s="155">
        <v>2726</v>
      </c>
      <c r="B2735" s="127" t="str">
        <f>IF(Data!B2735:$B$5009&lt;&gt;"",Data!B2735,"")</f>
        <v/>
      </c>
      <c r="C2735" s="127" t="str">
        <f>IF(Data!$C2735:C$5009&lt;&gt;"",Data!C2735,"")</f>
        <v/>
      </c>
      <c r="S2735" s="145" t="str">
        <f>IF(Data!B2739="","",B2739)</f>
        <v/>
      </c>
      <c r="T2735" s="146" t="str">
        <f>IFERROR(IF(S2735:$S$5009&lt;&gt;0, ABS(S2735-$AC$7),""),"")</f>
        <v/>
      </c>
      <c r="U2735" s="146" t="str">
        <f>IFERROR(IF(S2735:$S$5009&lt;&gt;0, (T2735-$AB$16)^2,""),"")</f>
        <v/>
      </c>
      <c r="V2735" s="147" t="str">
        <f>IF(Data!C2739="","",C2739)</f>
        <v/>
      </c>
      <c r="W2735" s="146" t="str">
        <f>IFERROR(IF(V2735:$V$5009&lt;&gt;0, ABS(C2739-$AC$8),""),"")</f>
        <v/>
      </c>
      <c r="X2735" s="146" t="str">
        <f>IFERROR(IF(V2735:$V$5009&lt;&gt;0, (W2735-$AB$17)^2,""),"")</f>
        <v/>
      </c>
    </row>
    <row r="2736" spans="1:24" ht="23">
      <c r="A2736" s="154">
        <v>2727</v>
      </c>
      <c r="B2736" s="127" t="str">
        <f>IF(Data!B2736:$B$5009&lt;&gt;"",Data!B2736,"")</f>
        <v/>
      </c>
      <c r="C2736" s="127" t="str">
        <f>IF(Data!$C2736:C$5009&lt;&gt;"",Data!C2736,"")</f>
        <v/>
      </c>
      <c r="S2736" s="145" t="str">
        <f>IF(Data!B2740="","",B2740)</f>
        <v/>
      </c>
      <c r="T2736" s="146" t="str">
        <f>IFERROR(IF(S2736:$S$5009&lt;&gt;0, ABS(S2736-$AC$7),""),"")</f>
        <v/>
      </c>
      <c r="U2736" s="146" t="str">
        <f>IFERROR(IF(S2736:$S$5009&lt;&gt;0, (T2736-$AB$16)^2,""),"")</f>
        <v/>
      </c>
      <c r="V2736" s="147" t="str">
        <f>IF(Data!C2740="","",C2740)</f>
        <v/>
      </c>
      <c r="W2736" s="146" t="str">
        <f>IFERROR(IF(V2736:$V$5009&lt;&gt;0, ABS(C2740-$AC$8),""),"")</f>
        <v/>
      </c>
      <c r="X2736" s="146" t="str">
        <f>IFERROR(IF(V2736:$V$5009&lt;&gt;0, (W2736-$AB$17)^2,""),"")</f>
        <v/>
      </c>
    </row>
    <row r="2737" spans="1:24" ht="23">
      <c r="A2737" s="155">
        <v>2728</v>
      </c>
      <c r="B2737" s="127" t="str">
        <f>IF(Data!B2737:$B$5009&lt;&gt;"",Data!B2737,"")</f>
        <v/>
      </c>
      <c r="C2737" s="127" t="str">
        <f>IF(Data!$C2737:C$5009&lt;&gt;"",Data!C2737,"")</f>
        <v/>
      </c>
      <c r="S2737" s="145" t="str">
        <f>IF(Data!B2741="","",B2741)</f>
        <v/>
      </c>
      <c r="T2737" s="146" t="str">
        <f>IFERROR(IF(S2737:$S$5009&lt;&gt;0, ABS(S2737-$AC$7),""),"")</f>
        <v/>
      </c>
      <c r="U2737" s="146" t="str">
        <f>IFERROR(IF(S2737:$S$5009&lt;&gt;0, (T2737-$AB$16)^2,""),"")</f>
        <v/>
      </c>
      <c r="V2737" s="147" t="str">
        <f>IF(Data!C2741="","",C2741)</f>
        <v/>
      </c>
      <c r="W2737" s="146" t="str">
        <f>IFERROR(IF(V2737:$V$5009&lt;&gt;0, ABS(C2741-$AC$8),""),"")</f>
        <v/>
      </c>
      <c r="X2737" s="146" t="str">
        <f>IFERROR(IF(V2737:$V$5009&lt;&gt;0, (W2737-$AB$17)^2,""),"")</f>
        <v/>
      </c>
    </row>
    <row r="2738" spans="1:24" ht="23">
      <c r="A2738" s="154">
        <v>2729</v>
      </c>
      <c r="B2738" s="127" t="str">
        <f>IF(Data!B2738:$B$5009&lt;&gt;"",Data!B2738,"")</f>
        <v/>
      </c>
      <c r="C2738" s="127" t="str">
        <f>IF(Data!$C2738:C$5009&lt;&gt;"",Data!C2738,"")</f>
        <v/>
      </c>
      <c r="S2738" s="145" t="str">
        <f>IF(Data!B2742="","",B2742)</f>
        <v/>
      </c>
      <c r="T2738" s="146" t="str">
        <f>IFERROR(IF(S2738:$S$5009&lt;&gt;0, ABS(S2738-$AC$7),""),"")</f>
        <v/>
      </c>
      <c r="U2738" s="146" t="str">
        <f>IFERROR(IF(S2738:$S$5009&lt;&gt;0, (T2738-$AB$16)^2,""),"")</f>
        <v/>
      </c>
      <c r="V2738" s="147" t="str">
        <f>IF(Data!C2742="","",C2742)</f>
        <v/>
      </c>
      <c r="W2738" s="146" t="str">
        <f>IFERROR(IF(V2738:$V$5009&lt;&gt;0, ABS(C2742-$AC$8),""),"")</f>
        <v/>
      </c>
      <c r="X2738" s="146" t="str">
        <f>IFERROR(IF(V2738:$V$5009&lt;&gt;0, (W2738-$AB$17)^2,""),"")</f>
        <v/>
      </c>
    </row>
    <row r="2739" spans="1:24" ht="23">
      <c r="A2739" s="155">
        <v>2730</v>
      </c>
      <c r="B2739" s="127" t="str">
        <f>IF(Data!B2739:$B$5009&lt;&gt;"",Data!B2739,"")</f>
        <v/>
      </c>
      <c r="C2739" s="127" t="str">
        <f>IF(Data!$C2739:C$5009&lt;&gt;"",Data!C2739,"")</f>
        <v/>
      </c>
      <c r="S2739" s="145" t="str">
        <f>IF(Data!B2743="","",B2743)</f>
        <v/>
      </c>
      <c r="T2739" s="146" t="str">
        <f>IFERROR(IF(S2739:$S$5009&lt;&gt;0, ABS(S2739-$AC$7),""),"")</f>
        <v/>
      </c>
      <c r="U2739" s="146" t="str">
        <f>IFERROR(IF(S2739:$S$5009&lt;&gt;0, (T2739-$AB$16)^2,""),"")</f>
        <v/>
      </c>
      <c r="V2739" s="147" t="str">
        <f>IF(Data!C2743="","",C2743)</f>
        <v/>
      </c>
      <c r="W2739" s="146" t="str">
        <f>IFERROR(IF(V2739:$V$5009&lt;&gt;0, ABS(C2743-$AC$8),""),"")</f>
        <v/>
      </c>
      <c r="X2739" s="146" t="str">
        <f>IFERROR(IF(V2739:$V$5009&lt;&gt;0, (W2739-$AB$17)^2,""),"")</f>
        <v/>
      </c>
    </row>
    <row r="2740" spans="1:24" ht="23">
      <c r="A2740" s="154">
        <v>2731</v>
      </c>
      <c r="B2740" s="127" t="str">
        <f>IF(Data!B2740:$B$5009&lt;&gt;"",Data!B2740,"")</f>
        <v/>
      </c>
      <c r="C2740" s="127" t="str">
        <f>IF(Data!$C2740:C$5009&lt;&gt;"",Data!C2740,"")</f>
        <v/>
      </c>
      <c r="S2740" s="145" t="str">
        <f>IF(Data!B2744="","",B2744)</f>
        <v/>
      </c>
      <c r="T2740" s="146" t="str">
        <f>IFERROR(IF(S2740:$S$5009&lt;&gt;0, ABS(S2740-$AC$7),""),"")</f>
        <v/>
      </c>
      <c r="U2740" s="146" t="str">
        <f>IFERROR(IF(S2740:$S$5009&lt;&gt;0, (T2740-$AB$16)^2,""),"")</f>
        <v/>
      </c>
      <c r="V2740" s="147" t="str">
        <f>IF(Data!C2744="","",C2744)</f>
        <v/>
      </c>
      <c r="W2740" s="146" t="str">
        <f>IFERROR(IF(V2740:$V$5009&lt;&gt;0, ABS(C2744-$AC$8),""),"")</f>
        <v/>
      </c>
      <c r="X2740" s="146" t="str">
        <f>IFERROR(IF(V2740:$V$5009&lt;&gt;0, (W2740-$AB$17)^2,""),"")</f>
        <v/>
      </c>
    </row>
    <row r="2741" spans="1:24" ht="23">
      <c r="A2741" s="155">
        <v>2732</v>
      </c>
      <c r="B2741" s="127" t="str">
        <f>IF(Data!B2741:$B$5009&lt;&gt;"",Data!B2741,"")</f>
        <v/>
      </c>
      <c r="C2741" s="127" t="str">
        <f>IF(Data!$C2741:C$5009&lt;&gt;"",Data!C2741,"")</f>
        <v/>
      </c>
      <c r="S2741" s="145" t="str">
        <f>IF(Data!B2745="","",B2745)</f>
        <v/>
      </c>
      <c r="T2741" s="146" t="str">
        <f>IFERROR(IF(S2741:$S$5009&lt;&gt;0, ABS(S2741-$AC$7),""),"")</f>
        <v/>
      </c>
      <c r="U2741" s="146" t="str">
        <f>IFERROR(IF(S2741:$S$5009&lt;&gt;0, (T2741-$AB$16)^2,""),"")</f>
        <v/>
      </c>
      <c r="V2741" s="147" t="str">
        <f>IF(Data!C2745="","",C2745)</f>
        <v/>
      </c>
      <c r="W2741" s="146" t="str">
        <f>IFERROR(IF(V2741:$V$5009&lt;&gt;0, ABS(C2745-$AC$8),""),"")</f>
        <v/>
      </c>
      <c r="X2741" s="146" t="str">
        <f>IFERROR(IF(V2741:$V$5009&lt;&gt;0, (W2741-$AB$17)^2,""),"")</f>
        <v/>
      </c>
    </row>
    <row r="2742" spans="1:24" ht="23">
      <c r="A2742" s="154">
        <v>2733</v>
      </c>
      <c r="B2742" s="127" t="str">
        <f>IF(Data!B2742:$B$5009&lt;&gt;"",Data!B2742,"")</f>
        <v/>
      </c>
      <c r="C2742" s="127" t="str">
        <f>IF(Data!$C2742:C$5009&lt;&gt;"",Data!C2742,"")</f>
        <v/>
      </c>
      <c r="S2742" s="145" t="str">
        <f>IF(Data!B2746="","",B2746)</f>
        <v/>
      </c>
      <c r="T2742" s="146" t="str">
        <f>IFERROR(IF(S2742:$S$5009&lt;&gt;0, ABS(S2742-$AC$7),""),"")</f>
        <v/>
      </c>
      <c r="U2742" s="146" t="str">
        <f>IFERROR(IF(S2742:$S$5009&lt;&gt;0, (T2742-$AB$16)^2,""),"")</f>
        <v/>
      </c>
      <c r="V2742" s="147" t="str">
        <f>IF(Data!C2746="","",C2746)</f>
        <v/>
      </c>
      <c r="W2742" s="146" t="str">
        <f>IFERROR(IF(V2742:$V$5009&lt;&gt;0, ABS(C2746-$AC$8),""),"")</f>
        <v/>
      </c>
      <c r="X2742" s="146" t="str">
        <f>IFERROR(IF(V2742:$V$5009&lt;&gt;0, (W2742-$AB$17)^2,""),"")</f>
        <v/>
      </c>
    </row>
    <row r="2743" spans="1:24" ht="23">
      <c r="A2743" s="155">
        <v>2734</v>
      </c>
      <c r="B2743" s="127" t="str">
        <f>IF(Data!B2743:$B$5009&lt;&gt;"",Data!B2743,"")</f>
        <v/>
      </c>
      <c r="C2743" s="127" t="str">
        <f>IF(Data!$C2743:C$5009&lt;&gt;"",Data!C2743,"")</f>
        <v/>
      </c>
      <c r="S2743" s="145" t="str">
        <f>IF(Data!B2747="","",B2747)</f>
        <v/>
      </c>
      <c r="T2743" s="146" t="str">
        <f>IFERROR(IF(S2743:$S$5009&lt;&gt;0, ABS(S2743-$AC$7),""),"")</f>
        <v/>
      </c>
      <c r="U2743" s="146" t="str">
        <f>IFERROR(IF(S2743:$S$5009&lt;&gt;0, (T2743-$AB$16)^2,""),"")</f>
        <v/>
      </c>
      <c r="V2743" s="147" t="str">
        <f>IF(Data!C2747="","",C2747)</f>
        <v/>
      </c>
      <c r="W2743" s="146" t="str">
        <f>IFERROR(IF(V2743:$V$5009&lt;&gt;0, ABS(C2747-$AC$8),""),"")</f>
        <v/>
      </c>
      <c r="X2743" s="146" t="str">
        <f>IFERROR(IF(V2743:$V$5009&lt;&gt;0, (W2743-$AB$17)^2,""),"")</f>
        <v/>
      </c>
    </row>
    <row r="2744" spans="1:24" ht="23">
      <c r="A2744" s="154">
        <v>2735</v>
      </c>
      <c r="B2744" s="127" t="str">
        <f>IF(Data!B2744:$B$5009&lt;&gt;"",Data!B2744,"")</f>
        <v/>
      </c>
      <c r="C2744" s="127" t="str">
        <f>IF(Data!$C2744:C$5009&lt;&gt;"",Data!C2744,"")</f>
        <v/>
      </c>
      <c r="S2744" s="145" t="str">
        <f>IF(Data!B2748="","",B2748)</f>
        <v/>
      </c>
      <c r="T2744" s="146" t="str">
        <f>IFERROR(IF(S2744:$S$5009&lt;&gt;0, ABS(S2744-$AC$7),""),"")</f>
        <v/>
      </c>
      <c r="U2744" s="146" t="str">
        <f>IFERROR(IF(S2744:$S$5009&lt;&gt;0, (T2744-$AB$16)^2,""),"")</f>
        <v/>
      </c>
      <c r="V2744" s="147" t="str">
        <f>IF(Data!C2748="","",C2748)</f>
        <v/>
      </c>
      <c r="W2744" s="146" t="str">
        <f>IFERROR(IF(V2744:$V$5009&lt;&gt;0, ABS(C2748-$AC$8),""),"")</f>
        <v/>
      </c>
      <c r="X2744" s="146" t="str">
        <f>IFERROR(IF(V2744:$V$5009&lt;&gt;0, (W2744-$AB$17)^2,""),"")</f>
        <v/>
      </c>
    </row>
    <row r="2745" spans="1:24" ht="23">
      <c r="A2745" s="155">
        <v>2736</v>
      </c>
      <c r="B2745" s="127" t="str">
        <f>IF(Data!B2745:$B$5009&lt;&gt;"",Data!B2745,"")</f>
        <v/>
      </c>
      <c r="C2745" s="127" t="str">
        <f>IF(Data!$C2745:C$5009&lt;&gt;"",Data!C2745,"")</f>
        <v/>
      </c>
      <c r="S2745" s="145" t="str">
        <f>IF(Data!B2749="","",B2749)</f>
        <v/>
      </c>
      <c r="T2745" s="146" t="str">
        <f>IFERROR(IF(S2745:$S$5009&lt;&gt;0, ABS(S2745-$AC$7),""),"")</f>
        <v/>
      </c>
      <c r="U2745" s="146" t="str">
        <f>IFERROR(IF(S2745:$S$5009&lt;&gt;0, (T2745-$AB$16)^2,""),"")</f>
        <v/>
      </c>
      <c r="V2745" s="147" t="str">
        <f>IF(Data!C2749="","",C2749)</f>
        <v/>
      </c>
      <c r="W2745" s="146" t="str">
        <f>IFERROR(IF(V2745:$V$5009&lt;&gt;0, ABS(C2749-$AC$8),""),"")</f>
        <v/>
      </c>
      <c r="X2745" s="146" t="str">
        <f>IFERROR(IF(V2745:$V$5009&lt;&gt;0, (W2745-$AB$17)^2,""),"")</f>
        <v/>
      </c>
    </row>
    <row r="2746" spans="1:24" ht="23">
      <c r="A2746" s="154">
        <v>2737</v>
      </c>
      <c r="B2746" s="127" t="str">
        <f>IF(Data!B2746:$B$5009&lt;&gt;"",Data!B2746,"")</f>
        <v/>
      </c>
      <c r="C2746" s="127" t="str">
        <f>IF(Data!$C2746:C$5009&lt;&gt;"",Data!C2746,"")</f>
        <v/>
      </c>
      <c r="S2746" s="145" t="str">
        <f>IF(Data!B2750="","",B2750)</f>
        <v/>
      </c>
      <c r="T2746" s="146" t="str">
        <f>IFERROR(IF(S2746:$S$5009&lt;&gt;0, ABS(S2746-$AC$7),""),"")</f>
        <v/>
      </c>
      <c r="U2746" s="146" t="str">
        <f>IFERROR(IF(S2746:$S$5009&lt;&gt;0, (T2746-$AB$16)^2,""),"")</f>
        <v/>
      </c>
      <c r="V2746" s="147" t="str">
        <f>IF(Data!C2750="","",C2750)</f>
        <v/>
      </c>
      <c r="W2746" s="146" t="str">
        <f>IFERROR(IF(V2746:$V$5009&lt;&gt;0, ABS(C2750-$AC$8),""),"")</f>
        <v/>
      </c>
      <c r="X2746" s="146" t="str">
        <f>IFERROR(IF(V2746:$V$5009&lt;&gt;0, (W2746-$AB$17)^2,""),"")</f>
        <v/>
      </c>
    </row>
    <row r="2747" spans="1:24" ht="23">
      <c r="A2747" s="155">
        <v>2738</v>
      </c>
      <c r="B2747" s="127" t="str">
        <f>IF(Data!B2747:$B$5009&lt;&gt;"",Data!B2747,"")</f>
        <v/>
      </c>
      <c r="C2747" s="127" t="str">
        <f>IF(Data!$C2747:C$5009&lt;&gt;"",Data!C2747,"")</f>
        <v/>
      </c>
      <c r="S2747" s="145" t="str">
        <f>IF(Data!B2751="","",B2751)</f>
        <v/>
      </c>
      <c r="T2747" s="146" t="str">
        <f>IFERROR(IF(S2747:$S$5009&lt;&gt;0, ABS(S2747-$AC$7),""),"")</f>
        <v/>
      </c>
      <c r="U2747" s="146" t="str">
        <f>IFERROR(IF(S2747:$S$5009&lt;&gt;0, (T2747-$AB$16)^2,""),"")</f>
        <v/>
      </c>
      <c r="V2747" s="147" t="str">
        <f>IF(Data!C2751="","",C2751)</f>
        <v/>
      </c>
      <c r="W2747" s="146" t="str">
        <f>IFERROR(IF(V2747:$V$5009&lt;&gt;0, ABS(C2751-$AC$8),""),"")</f>
        <v/>
      </c>
      <c r="X2747" s="146" t="str">
        <f>IFERROR(IF(V2747:$V$5009&lt;&gt;0, (W2747-$AB$17)^2,""),"")</f>
        <v/>
      </c>
    </row>
    <row r="2748" spans="1:24" ht="23">
      <c r="A2748" s="154">
        <v>2739</v>
      </c>
      <c r="B2748" s="127" t="str">
        <f>IF(Data!B2748:$B$5009&lt;&gt;"",Data!B2748,"")</f>
        <v/>
      </c>
      <c r="C2748" s="127" t="str">
        <f>IF(Data!$C2748:C$5009&lt;&gt;"",Data!C2748,"")</f>
        <v/>
      </c>
      <c r="S2748" s="145" t="str">
        <f>IF(Data!B2752="","",B2752)</f>
        <v/>
      </c>
      <c r="T2748" s="146" t="str">
        <f>IFERROR(IF(S2748:$S$5009&lt;&gt;0, ABS(S2748-$AC$7),""),"")</f>
        <v/>
      </c>
      <c r="U2748" s="146" t="str">
        <f>IFERROR(IF(S2748:$S$5009&lt;&gt;0, (T2748-$AB$16)^2,""),"")</f>
        <v/>
      </c>
      <c r="V2748" s="147" t="str">
        <f>IF(Data!C2752="","",C2752)</f>
        <v/>
      </c>
      <c r="W2748" s="146" t="str">
        <f>IFERROR(IF(V2748:$V$5009&lt;&gt;0, ABS(C2752-$AC$8),""),"")</f>
        <v/>
      </c>
      <c r="X2748" s="146" t="str">
        <f>IFERROR(IF(V2748:$V$5009&lt;&gt;0, (W2748-$AB$17)^2,""),"")</f>
        <v/>
      </c>
    </row>
    <row r="2749" spans="1:24" ht="23">
      <c r="A2749" s="155">
        <v>2740</v>
      </c>
      <c r="B2749" s="127" t="str">
        <f>IF(Data!B2749:$B$5009&lt;&gt;"",Data!B2749,"")</f>
        <v/>
      </c>
      <c r="C2749" s="127" t="str">
        <f>IF(Data!$C2749:C$5009&lt;&gt;"",Data!C2749,"")</f>
        <v/>
      </c>
      <c r="S2749" s="145" t="str">
        <f>IF(Data!B2753="","",B2753)</f>
        <v/>
      </c>
      <c r="T2749" s="146" t="str">
        <f>IFERROR(IF(S2749:$S$5009&lt;&gt;0, ABS(S2749-$AC$7),""),"")</f>
        <v/>
      </c>
      <c r="U2749" s="146" t="str">
        <f>IFERROR(IF(S2749:$S$5009&lt;&gt;0, (T2749-$AB$16)^2,""),"")</f>
        <v/>
      </c>
      <c r="V2749" s="147" t="str">
        <f>IF(Data!C2753="","",C2753)</f>
        <v/>
      </c>
      <c r="W2749" s="146" t="str">
        <f>IFERROR(IF(V2749:$V$5009&lt;&gt;0, ABS(C2753-$AC$8),""),"")</f>
        <v/>
      </c>
      <c r="X2749" s="146" t="str">
        <f>IFERROR(IF(V2749:$V$5009&lt;&gt;0, (W2749-$AB$17)^2,""),"")</f>
        <v/>
      </c>
    </row>
    <row r="2750" spans="1:24" ht="23">
      <c r="A2750" s="154">
        <v>2741</v>
      </c>
      <c r="B2750" s="127" t="str">
        <f>IF(Data!B2750:$B$5009&lt;&gt;"",Data!B2750,"")</f>
        <v/>
      </c>
      <c r="C2750" s="127" t="str">
        <f>IF(Data!$C2750:C$5009&lt;&gt;"",Data!C2750,"")</f>
        <v/>
      </c>
      <c r="S2750" s="145" t="str">
        <f>IF(Data!B2754="","",B2754)</f>
        <v/>
      </c>
      <c r="T2750" s="146" t="str">
        <f>IFERROR(IF(S2750:$S$5009&lt;&gt;0, ABS(S2750-$AC$7),""),"")</f>
        <v/>
      </c>
      <c r="U2750" s="146" t="str">
        <f>IFERROR(IF(S2750:$S$5009&lt;&gt;0, (T2750-$AB$16)^2,""),"")</f>
        <v/>
      </c>
      <c r="V2750" s="147" t="str">
        <f>IF(Data!C2754="","",C2754)</f>
        <v/>
      </c>
      <c r="W2750" s="146" t="str">
        <f>IFERROR(IF(V2750:$V$5009&lt;&gt;0, ABS(C2754-$AC$8),""),"")</f>
        <v/>
      </c>
      <c r="X2750" s="146" t="str">
        <f>IFERROR(IF(V2750:$V$5009&lt;&gt;0, (W2750-$AB$17)^2,""),"")</f>
        <v/>
      </c>
    </row>
    <row r="2751" spans="1:24" ht="23">
      <c r="A2751" s="155">
        <v>2742</v>
      </c>
      <c r="B2751" s="127" t="str">
        <f>IF(Data!B2751:$B$5009&lt;&gt;"",Data!B2751,"")</f>
        <v/>
      </c>
      <c r="C2751" s="127" t="str">
        <f>IF(Data!$C2751:C$5009&lt;&gt;"",Data!C2751,"")</f>
        <v/>
      </c>
      <c r="S2751" s="145" t="str">
        <f>IF(Data!B2755="","",B2755)</f>
        <v/>
      </c>
      <c r="T2751" s="146" t="str">
        <f>IFERROR(IF(S2751:$S$5009&lt;&gt;0, ABS(S2751-$AC$7),""),"")</f>
        <v/>
      </c>
      <c r="U2751" s="146" t="str">
        <f>IFERROR(IF(S2751:$S$5009&lt;&gt;0, (T2751-$AB$16)^2,""),"")</f>
        <v/>
      </c>
      <c r="V2751" s="147" t="str">
        <f>IF(Data!C2755="","",C2755)</f>
        <v/>
      </c>
      <c r="W2751" s="146" t="str">
        <f>IFERROR(IF(V2751:$V$5009&lt;&gt;0, ABS(C2755-$AC$8),""),"")</f>
        <v/>
      </c>
      <c r="X2751" s="146" t="str">
        <f>IFERROR(IF(V2751:$V$5009&lt;&gt;0, (W2751-$AB$17)^2,""),"")</f>
        <v/>
      </c>
    </row>
    <row r="2752" spans="1:24" ht="23">
      <c r="A2752" s="154">
        <v>2743</v>
      </c>
      <c r="B2752" s="127" t="str">
        <f>IF(Data!B2752:$B$5009&lt;&gt;"",Data!B2752,"")</f>
        <v/>
      </c>
      <c r="C2752" s="127" t="str">
        <f>IF(Data!$C2752:C$5009&lt;&gt;"",Data!C2752,"")</f>
        <v/>
      </c>
      <c r="S2752" s="145" t="str">
        <f>IF(Data!B2756="","",B2756)</f>
        <v/>
      </c>
      <c r="T2752" s="146" t="str">
        <f>IFERROR(IF(S2752:$S$5009&lt;&gt;0, ABS(S2752-$AC$7),""),"")</f>
        <v/>
      </c>
      <c r="U2752" s="146" t="str">
        <f>IFERROR(IF(S2752:$S$5009&lt;&gt;0, (T2752-$AB$16)^2,""),"")</f>
        <v/>
      </c>
      <c r="V2752" s="147" t="str">
        <f>IF(Data!C2756="","",C2756)</f>
        <v/>
      </c>
      <c r="W2752" s="146" t="str">
        <f>IFERROR(IF(V2752:$V$5009&lt;&gt;0, ABS(C2756-$AC$8),""),"")</f>
        <v/>
      </c>
      <c r="X2752" s="146" t="str">
        <f>IFERROR(IF(V2752:$V$5009&lt;&gt;0, (W2752-$AB$17)^2,""),"")</f>
        <v/>
      </c>
    </row>
    <row r="2753" spans="1:24" ht="23">
      <c r="A2753" s="155">
        <v>2744</v>
      </c>
      <c r="B2753" s="127" t="str">
        <f>IF(Data!B2753:$B$5009&lt;&gt;"",Data!B2753,"")</f>
        <v/>
      </c>
      <c r="C2753" s="127" t="str">
        <f>IF(Data!$C2753:C$5009&lt;&gt;"",Data!C2753,"")</f>
        <v/>
      </c>
      <c r="S2753" s="145" t="str">
        <f>IF(Data!B2757="","",B2757)</f>
        <v/>
      </c>
      <c r="T2753" s="146" t="str">
        <f>IFERROR(IF(S2753:$S$5009&lt;&gt;0, ABS(S2753-$AC$7),""),"")</f>
        <v/>
      </c>
      <c r="U2753" s="146" t="str">
        <f>IFERROR(IF(S2753:$S$5009&lt;&gt;0, (T2753-$AB$16)^2,""),"")</f>
        <v/>
      </c>
      <c r="V2753" s="147" t="str">
        <f>IF(Data!C2757="","",C2757)</f>
        <v/>
      </c>
      <c r="W2753" s="146" t="str">
        <f>IFERROR(IF(V2753:$V$5009&lt;&gt;0, ABS(C2757-$AC$8),""),"")</f>
        <v/>
      </c>
      <c r="X2753" s="146" t="str">
        <f>IFERROR(IF(V2753:$V$5009&lt;&gt;0, (W2753-$AB$17)^2,""),"")</f>
        <v/>
      </c>
    </row>
    <row r="2754" spans="1:24" ht="23">
      <c r="A2754" s="154">
        <v>2745</v>
      </c>
      <c r="B2754" s="127" t="str">
        <f>IF(Data!B2754:$B$5009&lt;&gt;"",Data!B2754,"")</f>
        <v/>
      </c>
      <c r="C2754" s="127" t="str">
        <f>IF(Data!$C2754:C$5009&lt;&gt;"",Data!C2754,"")</f>
        <v/>
      </c>
      <c r="S2754" s="145" t="str">
        <f>IF(Data!B2758="","",B2758)</f>
        <v/>
      </c>
      <c r="T2754" s="146" t="str">
        <f>IFERROR(IF(S2754:$S$5009&lt;&gt;0, ABS(S2754-$AC$7),""),"")</f>
        <v/>
      </c>
      <c r="U2754" s="146" t="str">
        <f>IFERROR(IF(S2754:$S$5009&lt;&gt;0, (T2754-$AB$16)^2,""),"")</f>
        <v/>
      </c>
      <c r="V2754" s="147" t="str">
        <f>IF(Data!C2758="","",C2758)</f>
        <v/>
      </c>
      <c r="W2754" s="146" t="str">
        <f>IFERROR(IF(V2754:$V$5009&lt;&gt;0, ABS(C2758-$AC$8),""),"")</f>
        <v/>
      </c>
      <c r="X2754" s="146" t="str">
        <f>IFERROR(IF(V2754:$V$5009&lt;&gt;0, (W2754-$AB$17)^2,""),"")</f>
        <v/>
      </c>
    </row>
    <row r="2755" spans="1:24" ht="23">
      <c r="A2755" s="155">
        <v>2746</v>
      </c>
      <c r="B2755" s="127" t="str">
        <f>IF(Data!B2755:$B$5009&lt;&gt;"",Data!B2755,"")</f>
        <v/>
      </c>
      <c r="C2755" s="127" t="str">
        <f>IF(Data!$C2755:C$5009&lt;&gt;"",Data!C2755,"")</f>
        <v/>
      </c>
      <c r="S2755" s="145" t="str">
        <f>IF(Data!B2759="","",B2759)</f>
        <v/>
      </c>
      <c r="T2755" s="146" t="str">
        <f>IFERROR(IF(S2755:$S$5009&lt;&gt;0, ABS(S2755-$AC$7),""),"")</f>
        <v/>
      </c>
      <c r="U2755" s="146" t="str">
        <f>IFERROR(IF(S2755:$S$5009&lt;&gt;0, (T2755-$AB$16)^2,""),"")</f>
        <v/>
      </c>
      <c r="V2755" s="147" t="str">
        <f>IF(Data!C2759="","",C2759)</f>
        <v/>
      </c>
      <c r="W2755" s="146" t="str">
        <f>IFERROR(IF(V2755:$V$5009&lt;&gt;0, ABS(C2759-$AC$8),""),"")</f>
        <v/>
      </c>
      <c r="X2755" s="146" t="str">
        <f>IFERROR(IF(V2755:$V$5009&lt;&gt;0, (W2755-$AB$17)^2,""),"")</f>
        <v/>
      </c>
    </row>
    <row r="2756" spans="1:24" ht="23">
      <c r="A2756" s="154">
        <v>2747</v>
      </c>
      <c r="B2756" s="127" t="str">
        <f>IF(Data!B2756:$B$5009&lt;&gt;"",Data!B2756,"")</f>
        <v/>
      </c>
      <c r="C2756" s="127" t="str">
        <f>IF(Data!$C2756:C$5009&lt;&gt;"",Data!C2756,"")</f>
        <v/>
      </c>
      <c r="S2756" s="145" t="str">
        <f>IF(Data!B2760="","",B2760)</f>
        <v/>
      </c>
      <c r="T2756" s="146" t="str">
        <f>IFERROR(IF(S2756:$S$5009&lt;&gt;0, ABS(S2756-$AC$7),""),"")</f>
        <v/>
      </c>
      <c r="U2756" s="146" t="str">
        <f>IFERROR(IF(S2756:$S$5009&lt;&gt;0, (T2756-$AB$16)^2,""),"")</f>
        <v/>
      </c>
      <c r="V2756" s="147" t="str">
        <f>IF(Data!C2760="","",C2760)</f>
        <v/>
      </c>
      <c r="W2756" s="146" t="str">
        <f>IFERROR(IF(V2756:$V$5009&lt;&gt;0, ABS(C2760-$AC$8),""),"")</f>
        <v/>
      </c>
      <c r="X2756" s="146" t="str">
        <f>IFERROR(IF(V2756:$V$5009&lt;&gt;0, (W2756-$AB$17)^2,""),"")</f>
        <v/>
      </c>
    </row>
    <row r="2757" spans="1:24" ht="23">
      <c r="A2757" s="155">
        <v>2748</v>
      </c>
      <c r="B2757" s="127" t="str">
        <f>IF(Data!B2757:$B$5009&lt;&gt;"",Data!B2757,"")</f>
        <v/>
      </c>
      <c r="C2757" s="127" t="str">
        <f>IF(Data!$C2757:C$5009&lt;&gt;"",Data!C2757,"")</f>
        <v/>
      </c>
      <c r="S2757" s="145" t="str">
        <f>IF(Data!B2761="","",B2761)</f>
        <v/>
      </c>
      <c r="T2757" s="146" t="str">
        <f>IFERROR(IF(S2757:$S$5009&lt;&gt;0, ABS(S2757-$AC$7),""),"")</f>
        <v/>
      </c>
      <c r="U2757" s="146" t="str">
        <f>IFERROR(IF(S2757:$S$5009&lt;&gt;0, (T2757-$AB$16)^2,""),"")</f>
        <v/>
      </c>
      <c r="V2757" s="147" t="str">
        <f>IF(Data!C2761="","",C2761)</f>
        <v/>
      </c>
      <c r="W2757" s="146" t="str">
        <f>IFERROR(IF(V2757:$V$5009&lt;&gt;0, ABS(C2761-$AC$8),""),"")</f>
        <v/>
      </c>
      <c r="X2757" s="146" t="str">
        <f>IFERROR(IF(V2757:$V$5009&lt;&gt;0, (W2757-$AB$17)^2,""),"")</f>
        <v/>
      </c>
    </row>
    <row r="2758" spans="1:24" ht="23">
      <c r="A2758" s="154">
        <v>2749</v>
      </c>
      <c r="B2758" s="127" t="str">
        <f>IF(Data!B2758:$B$5009&lt;&gt;"",Data!B2758,"")</f>
        <v/>
      </c>
      <c r="C2758" s="127" t="str">
        <f>IF(Data!$C2758:C$5009&lt;&gt;"",Data!C2758,"")</f>
        <v/>
      </c>
      <c r="S2758" s="145" t="str">
        <f>IF(Data!B2762="","",B2762)</f>
        <v/>
      </c>
      <c r="T2758" s="146" t="str">
        <f>IFERROR(IF(S2758:$S$5009&lt;&gt;0, ABS(S2758-$AC$7),""),"")</f>
        <v/>
      </c>
      <c r="U2758" s="146" t="str">
        <f>IFERROR(IF(S2758:$S$5009&lt;&gt;0, (T2758-$AB$16)^2,""),"")</f>
        <v/>
      </c>
      <c r="V2758" s="147" t="str">
        <f>IF(Data!C2762="","",C2762)</f>
        <v/>
      </c>
      <c r="W2758" s="146" t="str">
        <f>IFERROR(IF(V2758:$V$5009&lt;&gt;0, ABS(C2762-$AC$8),""),"")</f>
        <v/>
      </c>
      <c r="X2758" s="146" t="str">
        <f>IFERROR(IF(V2758:$V$5009&lt;&gt;0, (W2758-$AB$17)^2,""),"")</f>
        <v/>
      </c>
    </row>
    <row r="2759" spans="1:24" ht="23">
      <c r="A2759" s="155">
        <v>2750</v>
      </c>
      <c r="B2759" s="127" t="str">
        <f>IF(Data!B2759:$B$5009&lt;&gt;"",Data!B2759,"")</f>
        <v/>
      </c>
      <c r="C2759" s="127" t="str">
        <f>IF(Data!$C2759:C$5009&lt;&gt;"",Data!C2759,"")</f>
        <v/>
      </c>
      <c r="S2759" s="145" t="str">
        <f>IF(Data!B2763="","",B2763)</f>
        <v/>
      </c>
      <c r="T2759" s="146" t="str">
        <f>IFERROR(IF(S2759:$S$5009&lt;&gt;0, ABS(S2759-$AC$7),""),"")</f>
        <v/>
      </c>
      <c r="U2759" s="146" t="str">
        <f>IFERROR(IF(S2759:$S$5009&lt;&gt;0, (T2759-$AB$16)^2,""),"")</f>
        <v/>
      </c>
      <c r="V2759" s="147" t="str">
        <f>IF(Data!C2763="","",C2763)</f>
        <v/>
      </c>
      <c r="W2759" s="146" t="str">
        <f>IFERROR(IF(V2759:$V$5009&lt;&gt;0, ABS(C2763-$AC$8),""),"")</f>
        <v/>
      </c>
      <c r="X2759" s="146" t="str">
        <f>IFERROR(IF(V2759:$V$5009&lt;&gt;0, (W2759-$AB$17)^2,""),"")</f>
        <v/>
      </c>
    </row>
    <row r="2760" spans="1:24" ht="23">
      <c r="A2760" s="154">
        <v>2751</v>
      </c>
      <c r="B2760" s="127" t="str">
        <f>IF(Data!B2760:$B$5009&lt;&gt;"",Data!B2760,"")</f>
        <v/>
      </c>
      <c r="C2760" s="127" t="str">
        <f>IF(Data!$C2760:C$5009&lt;&gt;"",Data!C2760,"")</f>
        <v/>
      </c>
      <c r="S2760" s="145" t="str">
        <f>IF(Data!B2764="","",B2764)</f>
        <v/>
      </c>
      <c r="T2760" s="146" t="str">
        <f>IFERROR(IF(S2760:$S$5009&lt;&gt;0, ABS(S2760-$AC$7),""),"")</f>
        <v/>
      </c>
      <c r="U2760" s="146" t="str">
        <f>IFERROR(IF(S2760:$S$5009&lt;&gt;0, (T2760-$AB$16)^2,""),"")</f>
        <v/>
      </c>
      <c r="V2760" s="147" t="str">
        <f>IF(Data!C2764="","",C2764)</f>
        <v/>
      </c>
      <c r="W2760" s="146" t="str">
        <f>IFERROR(IF(V2760:$V$5009&lt;&gt;0, ABS(C2764-$AC$8),""),"")</f>
        <v/>
      </c>
      <c r="X2760" s="146" t="str">
        <f>IFERROR(IF(V2760:$V$5009&lt;&gt;0, (W2760-$AB$17)^2,""),"")</f>
        <v/>
      </c>
    </row>
    <row r="2761" spans="1:24" ht="23">
      <c r="A2761" s="155">
        <v>2752</v>
      </c>
      <c r="B2761" s="127" t="str">
        <f>IF(Data!B2761:$B$5009&lt;&gt;"",Data!B2761,"")</f>
        <v/>
      </c>
      <c r="C2761" s="127" t="str">
        <f>IF(Data!$C2761:C$5009&lt;&gt;"",Data!C2761,"")</f>
        <v/>
      </c>
      <c r="S2761" s="145" t="str">
        <f>IF(Data!B2765="","",B2765)</f>
        <v/>
      </c>
      <c r="T2761" s="146" t="str">
        <f>IFERROR(IF(S2761:$S$5009&lt;&gt;0, ABS(S2761-$AC$7),""),"")</f>
        <v/>
      </c>
      <c r="U2761" s="146" t="str">
        <f>IFERROR(IF(S2761:$S$5009&lt;&gt;0, (T2761-$AB$16)^2,""),"")</f>
        <v/>
      </c>
      <c r="V2761" s="147" t="str">
        <f>IF(Data!C2765="","",C2765)</f>
        <v/>
      </c>
      <c r="W2761" s="146" t="str">
        <f>IFERROR(IF(V2761:$V$5009&lt;&gt;0, ABS(C2765-$AC$8),""),"")</f>
        <v/>
      </c>
      <c r="X2761" s="146" t="str">
        <f>IFERROR(IF(V2761:$V$5009&lt;&gt;0, (W2761-$AB$17)^2,""),"")</f>
        <v/>
      </c>
    </row>
    <row r="2762" spans="1:24" ht="23">
      <c r="A2762" s="154">
        <v>2753</v>
      </c>
      <c r="B2762" s="127" t="str">
        <f>IF(Data!B2762:$B$5009&lt;&gt;"",Data!B2762,"")</f>
        <v/>
      </c>
      <c r="C2762" s="127" t="str">
        <f>IF(Data!$C2762:C$5009&lt;&gt;"",Data!C2762,"")</f>
        <v/>
      </c>
      <c r="S2762" s="145" t="str">
        <f>IF(Data!B2766="","",B2766)</f>
        <v/>
      </c>
      <c r="T2762" s="146" t="str">
        <f>IFERROR(IF(S2762:$S$5009&lt;&gt;0, ABS(S2762-$AC$7),""),"")</f>
        <v/>
      </c>
      <c r="U2762" s="146" t="str">
        <f>IFERROR(IF(S2762:$S$5009&lt;&gt;0, (T2762-$AB$16)^2,""),"")</f>
        <v/>
      </c>
      <c r="V2762" s="147" t="str">
        <f>IF(Data!C2766="","",C2766)</f>
        <v/>
      </c>
      <c r="W2762" s="146" t="str">
        <f>IFERROR(IF(V2762:$V$5009&lt;&gt;0, ABS(C2766-$AC$8),""),"")</f>
        <v/>
      </c>
      <c r="X2762" s="146" t="str">
        <f>IFERROR(IF(V2762:$V$5009&lt;&gt;0, (W2762-$AB$17)^2,""),"")</f>
        <v/>
      </c>
    </row>
    <row r="2763" spans="1:24" ht="23">
      <c r="A2763" s="155">
        <v>2754</v>
      </c>
      <c r="B2763" s="127" t="str">
        <f>IF(Data!B2763:$B$5009&lt;&gt;"",Data!B2763,"")</f>
        <v/>
      </c>
      <c r="C2763" s="127" t="str">
        <f>IF(Data!$C2763:C$5009&lt;&gt;"",Data!C2763,"")</f>
        <v/>
      </c>
      <c r="S2763" s="145" t="str">
        <f>IF(Data!B2767="","",B2767)</f>
        <v/>
      </c>
      <c r="T2763" s="146" t="str">
        <f>IFERROR(IF(S2763:$S$5009&lt;&gt;0, ABS(S2763-$AC$7),""),"")</f>
        <v/>
      </c>
      <c r="U2763" s="146" t="str">
        <f>IFERROR(IF(S2763:$S$5009&lt;&gt;0, (T2763-$AB$16)^2,""),"")</f>
        <v/>
      </c>
      <c r="V2763" s="147" t="str">
        <f>IF(Data!C2767="","",C2767)</f>
        <v/>
      </c>
      <c r="W2763" s="146" t="str">
        <f>IFERROR(IF(V2763:$V$5009&lt;&gt;0, ABS(C2767-$AC$8),""),"")</f>
        <v/>
      </c>
      <c r="X2763" s="146" t="str">
        <f>IFERROR(IF(V2763:$V$5009&lt;&gt;0, (W2763-$AB$17)^2,""),"")</f>
        <v/>
      </c>
    </row>
    <row r="2764" spans="1:24" ht="23">
      <c r="A2764" s="154">
        <v>2755</v>
      </c>
      <c r="B2764" s="127" t="str">
        <f>IF(Data!B2764:$B$5009&lt;&gt;"",Data!B2764,"")</f>
        <v/>
      </c>
      <c r="C2764" s="127" t="str">
        <f>IF(Data!$C2764:C$5009&lt;&gt;"",Data!C2764,"")</f>
        <v/>
      </c>
      <c r="S2764" s="145" t="str">
        <f>IF(Data!B2768="","",B2768)</f>
        <v/>
      </c>
      <c r="T2764" s="146" t="str">
        <f>IFERROR(IF(S2764:$S$5009&lt;&gt;0, ABS(S2764-$AC$7),""),"")</f>
        <v/>
      </c>
      <c r="U2764" s="146" t="str">
        <f>IFERROR(IF(S2764:$S$5009&lt;&gt;0, (T2764-$AB$16)^2,""),"")</f>
        <v/>
      </c>
      <c r="V2764" s="147" t="str">
        <f>IF(Data!C2768="","",C2768)</f>
        <v/>
      </c>
      <c r="W2764" s="146" t="str">
        <f>IFERROR(IF(V2764:$V$5009&lt;&gt;0, ABS(C2768-$AC$8),""),"")</f>
        <v/>
      </c>
      <c r="X2764" s="146" t="str">
        <f>IFERROR(IF(V2764:$V$5009&lt;&gt;0, (W2764-$AB$17)^2,""),"")</f>
        <v/>
      </c>
    </row>
    <row r="2765" spans="1:24" ht="23">
      <c r="A2765" s="155">
        <v>2756</v>
      </c>
      <c r="B2765" s="127" t="str">
        <f>IF(Data!B2765:$B$5009&lt;&gt;"",Data!B2765,"")</f>
        <v/>
      </c>
      <c r="C2765" s="127" t="str">
        <f>IF(Data!$C2765:C$5009&lt;&gt;"",Data!C2765,"")</f>
        <v/>
      </c>
      <c r="S2765" s="145" t="str">
        <f>IF(Data!B2769="","",B2769)</f>
        <v/>
      </c>
      <c r="T2765" s="146" t="str">
        <f>IFERROR(IF(S2765:$S$5009&lt;&gt;0, ABS(S2765-$AC$7),""),"")</f>
        <v/>
      </c>
      <c r="U2765" s="146" t="str">
        <f>IFERROR(IF(S2765:$S$5009&lt;&gt;0, (T2765-$AB$16)^2,""),"")</f>
        <v/>
      </c>
      <c r="V2765" s="147" t="str">
        <f>IF(Data!C2769="","",C2769)</f>
        <v/>
      </c>
      <c r="W2765" s="146" t="str">
        <f>IFERROR(IF(V2765:$V$5009&lt;&gt;0, ABS(C2769-$AC$8),""),"")</f>
        <v/>
      </c>
      <c r="X2765" s="146" t="str">
        <f>IFERROR(IF(V2765:$V$5009&lt;&gt;0, (W2765-$AB$17)^2,""),"")</f>
        <v/>
      </c>
    </row>
    <row r="2766" spans="1:24" ht="23">
      <c r="A2766" s="154">
        <v>2757</v>
      </c>
      <c r="B2766" s="127" t="str">
        <f>IF(Data!B2766:$B$5009&lt;&gt;"",Data!B2766,"")</f>
        <v/>
      </c>
      <c r="C2766" s="127" t="str">
        <f>IF(Data!$C2766:C$5009&lt;&gt;"",Data!C2766,"")</f>
        <v/>
      </c>
      <c r="S2766" s="145" t="str">
        <f>IF(Data!B2770="","",B2770)</f>
        <v/>
      </c>
      <c r="T2766" s="146" t="str">
        <f>IFERROR(IF(S2766:$S$5009&lt;&gt;0, ABS(S2766-$AC$7),""),"")</f>
        <v/>
      </c>
      <c r="U2766" s="146" t="str">
        <f>IFERROR(IF(S2766:$S$5009&lt;&gt;0, (T2766-$AB$16)^2,""),"")</f>
        <v/>
      </c>
      <c r="V2766" s="147" t="str">
        <f>IF(Data!C2770="","",C2770)</f>
        <v/>
      </c>
      <c r="W2766" s="146" t="str">
        <f>IFERROR(IF(V2766:$V$5009&lt;&gt;0, ABS(C2770-$AC$8),""),"")</f>
        <v/>
      </c>
      <c r="X2766" s="146" t="str">
        <f>IFERROR(IF(V2766:$V$5009&lt;&gt;0, (W2766-$AB$17)^2,""),"")</f>
        <v/>
      </c>
    </row>
    <row r="2767" spans="1:24" ht="23">
      <c r="A2767" s="155">
        <v>2758</v>
      </c>
      <c r="B2767" s="127" t="str">
        <f>IF(Data!B2767:$B$5009&lt;&gt;"",Data!B2767,"")</f>
        <v/>
      </c>
      <c r="C2767" s="127" t="str">
        <f>IF(Data!$C2767:C$5009&lt;&gt;"",Data!C2767,"")</f>
        <v/>
      </c>
      <c r="S2767" s="145" t="str">
        <f>IF(Data!B2771="","",B2771)</f>
        <v/>
      </c>
      <c r="T2767" s="146" t="str">
        <f>IFERROR(IF(S2767:$S$5009&lt;&gt;0, ABS(S2767-$AC$7),""),"")</f>
        <v/>
      </c>
      <c r="U2767" s="146" t="str">
        <f>IFERROR(IF(S2767:$S$5009&lt;&gt;0, (T2767-$AB$16)^2,""),"")</f>
        <v/>
      </c>
      <c r="V2767" s="147" t="str">
        <f>IF(Data!C2771="","",C2771)</f>
        <v/>
      </c>
      <c r="W2767" s="146" t="str">
        <f>IFERROR(IF(V2767:$V$5009&lt;&gt;0, ABS(C2771-$AC$8),""),"")</f>
        <v/>
      </c>
      <c r="X2767" s="146" t="str">
        <f>IFERROR(IF(V2767:$V$5009&lt;&gt;0, (W2767-$AB$17)^2,""),"")</f>
        <v/>
      </c>
    </row>
    <row r="2768" spans="1:24" ht="23">
      <c r="A2768" s="154">
        <v>2759</v>
      </c>
      <c r="B2768" s="127" t="str">
        <f>IF(Data!B2768:$B$5009&lt;&gt;"",Data!B2768,"")</f>
        <v/>
      </c>
      <c r="C2768" s="127" t="str">
        <f>IF(Data!$C2768:C$5009&lt;&gt;"",Data!C2768,"")</f>
        <v/>
      </c>
      <c r="S2768" s="145" t="str">
        <f>IF(Data!B2772="","",B2772)</f>
        <v/>
      </c>
      <c r="T2768" s="146" t="str">
        <f>IFERROR(IF(S2768:$S$5009&lt;&gt;0, ABS(S2768-$AC$7),""),"")</f>
        <v/>
      </c>
      <c r="U2768" s="146" t="str">
        <f>IFERROR(IF(S2768:$S$5009&lt;&gt;0, (T2768-$AB$16)^2,""),"")</f>
        <v/>
      </c>
      <c r="V2768" s="147" t="str">
        <f>IF(Data!C2772="","",C2772)</f>
        <v/>
      </c>
      <c r="W2768" s="146" t="str">
        <f>IFERROR(IF(V2768:$V$5009&lt;&gt;0, ABS(C2772-$AC$8),""),"")</f>
        <v/>
      </c>
      <c r="X2768" s="146" t="str">
        <f>IFERROR(IF(V2768:$V$5009&lt;&gt;0, (W2768-$AB$17)^2,""),"")</f>
        <v/>
      </c>
    </row>
    <row r="2769" spans="1:24" ht="23">
      <c r="A2769" s="155">
        <v>2760</v>
      </c>
      <c r="B2769" s="127" t="str">
        <f>IF(Data!B2769:$B$5009&lt;&gt;"",Data!B2769,"")</f>
        <v/>
      </c>
      <c r="C2769" s="127" t="str">
        <f>IF(Data!$C2769:C$5009&lt;&gt;"",Data!C2769,"")</f>
        <v/>
      </c>
      <c r="S2769" s="145" t="str">
        <f>IF(Data!B2773="","",B2773)</f>
        <v/>
      </c>
      <c r="T2769" s="146" t="str">
        <f>IFERROR(IF(S2769:$S$5009&lt;&gt;0, ABS(S2769-$AC$7),""),"")</f>
        <v/>
      </c>
      <c r="U2769" s="146" t="str">
        <f>IFERROR(IF(S2769:$S$5009&lt;&gt;0, (T2769-$AB$16)^2,""),"")</f>
        <v/>
      </c>
      <c r="V2769" s="147" t="str">
        <f>IF(Data!C2773="","",C2773)</f>
        <v/>
      </c>
      <c r="W2769" s="146" t="str">
        <f>IFERROR(IF(V2769:$V$5009&lt;&gt;0, ABS(C2773-$AC$8),""),"")</f>
        <v/>
      </c>
      <c r="X2769" s="146" t="str">
        <f>IFERROR(IF(V2769:$V$5009&lt;&gt;0, (W2769-$AB$17)^2,""),"")</f>
        <v/>
      </c>
    </row>
    <row r="2770" spans="1:24" ht="23">
      <c r="A2770" s="154">
        <v>2761</v>
      </c>
      <c r="B2770" s="127" t="str">
        <f>IF(Data!B2770:$B$5009&lt;&gt;"",Data!B2770,"")</f>
        <v/>
      </c>
      <c r="C2770" s="127" t="str">
        <f>IF(Data!$C2770:C$5009&lt;&gt;"",Data!C2770,"")</f>
        <v/>
      </c>
      <c r="S2770" s="145" t="str">
        <f>IF(Data!B2774="","",B2774)</f>
        <v/>
      </c>
      <c r="T2770" s="146" t="str">
        <f>IFERROR(IF(S2770:$S$5009&lt;&gt;0, ABS(S2770-$AC$7),""),"")</f>
        <v/>
      </c>
      <c r="U2770" s="146" t="str">
        <f>IFERROR(IF(S2770:$S$5009&lt;&gt;0, (T2770-$AB$16)^2,""),"")</f>
        <v/>
      </c>
      <c r="V2770" s="147" t="str">
        <f>IF(Data!C2774="","",C2774)</f>
        <v/>
      </c>
      <c r="W2770" s="146" t="str">
        <f>IFERROR(IF(V2770:$V$5009&lt;&gt;0, ABS(C2774-$AC$8),""),"")</f>
        <v/>
      </c>
      <c r="X2770" s="146" t="str">
        <f>IFERROR(IF(V2770:$V$5009&lt;&gt;0, (W2770-$AB$17)^2,""),"")</f>
        <v/>
      </c>
    </row>
    <row r="2771" spans="1:24" ht="23">
      <c r="A2771" s="155">
        <v>2762</v>
      </c>
      <c r="B2771" s="127" t="str">
        <f>IF(Data!B2771:$B$5009&lt;&gt;"",Data!B2771,"")</f>
        <v/>
      </c>
      <c r="C2771" s="127" t="str">
        <f>IF(Data!$C2771:C$5009&lt;&gt;"",Data!C2771,"")</f>
        <v/>
      </c>
      <c r="S2771" s="145" t="str">
        <f>IF(Data!B2775="","",B2775)</f>
        <v/>
      </c>
      <c r="T2771" s="146" t="str">
        <f>IFERROR(IF(S2771:$S$5009&lt;&gt;0, ABS(S2771-$AC$7),""),"")</f>
        <v/>
      </c>
      <c r="U2771" s="146" t="str">
        <f>IFERROR(IF(S2771:$S$5009&lt;&gt;0, (T2771-$AB$16)^2,""),"")</f>
        <v/>
      </c>
      <c r="V2771" s="147" t="str">
        <f>IF(Data!C2775="","",C2775)</f>
        <v/>
      </c>
      <c r="W2771" s="146" t="str">
        <f>IFERROR(IF(V2771:$V$5009&lt;&gt;0, ABS(C2775-$AC$8),""),"")</f>
        <v/>
      </c>
      <c r="X2771" s="146" t="str">
        <f>IFERROR(IF(V2771:$V$5009&lt;&gt;0, (W2771-$AB$17)^2,""),"")</f>
        <v/>
      </c>
    </row>
    <row r="2772" spans="1:24" ht="23">
      <c r="A2772" s="154">
        <v>2763</v>
      </c>
      <c r="B2772" s="127" t="str">
        <f>IF(Data!B2772:$B$5009&lt;&gt;"",Data!B2772,"")</f>
        <v/>
      </c>
      <c r="C2772" s="127" t="str">
        <f>IF(Data!$C2772:C$5009&lt;&gt;"",Data!C2772,"")</f>
        <v/>
      </c>
      <c r="S2772" s="145" t="str">
        <f>IF(Data!B2776="","",B2776)</f>
        <v/>
      </c>
      <c r="T2772" s="146" t="str">
        <f>IFERROR(IF(S2772:$S$5009&lt;&gt;0, ABS(S2772-$AC$7),""),"")</f>
        <v/>
      </c>
      <c r="U2772" s="146" t="str">
        <f>IFERROR(IF(S2772:$S$5009&lt;&gt;0, (T2772-$AB$16)^2,""),"")</f>
        <v/>
      </c>
      <c r="V2772" s="147" t="str">
        <f>IF(Data!C2776="","",C2776)</f>
        <v/>
      </c>
      <c r="W2772" s="146" t="str">
        <f>IFERROR(IF(V2772:$V$5009&lt;&gt;0, ABS(C2776-$AC$8),""),"")</f>
        <v/>
      </c>
      <c r="X2772" s="146" t="str">
        <f>IFERROR(IF(V2772:$V$5009&lt;&gt;0, (W2772-$AB$17)^2,""),"")</f>
        <v/>
      </c>
    </row>
    <row r="2773" spans="1:24" ht="23">
      <c r="A2773" s="155">
        <v>2764</v>
      </c>
      <c r="B2773" s="127" t="str">
        <f>IF(Data!B2773:$B$5009&lt;&gt;"",Data!B2773,"")</f>
        <v/>
      </c>
      <c r="C2773" s="127" t="str">
        <f>IF(Data!$C2773:C$5009&lt;&gt;"",Data!C2773,"")</f>
        <v/>
      </c>
      <c r="S2773" s="145" t="str">
        <f>IF(Data!B2777="","",B2777)</f>
        <v/>
      </c>
      <c r="T2773" s="146" t="str">
        <f>IFERROR(IF(S2773:$S$5009&lt;&gt;0, ABS(S2773-$AC$7),""),"")</f>
        <v/>
      </c>
      <c r="U2773" s="146" t="str">
        <f>IFERROR(IF(S2773:$S$5009&lt;&gt;0, (T2773-$AB$16)^2,""),"")</f>
        <v/>
      </c>
      <c r="V2773" s="147" t="str">
        <f>IF(Data!C2777="","",C2777)</f>
        <v/>
      </c>
      <c r="W2773" s="146" t="str">
        <f>IFERROR(IF(V2773:$V$5009&lt;&gt;0, ABS(C2777-$AC$8),""),"")</f>
        <v/>
      </c>
      <c r="X2773" s="146" t="str">
        <f>IFERROR(IF(V2773:$V$5009&lt;&gt;0, (W2773-$AB$17)^2,""),"")</f>
        <v/>
      </c>
    </row>
    <row r="2774" spans="1:24" ht="23">
      <c r="A2774" s="154">
        <v>2765</v>
      </c>
      <c r="B2774" s="127" t="str">
        <f>IF(Data!B2774:$B$5009&lt;&gt;"",Data!B2774,"")</f>
        <v/>
      </c>
      <c r="C2774" s="127" t="str">
        <f>IF(Data!$C2774:C$5009&lt;&gt;"",Data!C2774,"")</f>
        <v/>
      </c>
      <c r="S2774" s="145" t="str">
        <f>IF(Data!B2778="","",B2778)</f>
        <v/>
      </c>
      <c r="T2774" s="146" t="str">
        <f>IFERROR(IF(S2774:$S$5009&lt;&gt;0, ABS(S2774-$AC$7),""),"")</f>
        <v/>
      </c>
      <c r="U2774" s="146" t="str">
        <f>IFERROR(IF(S2774:$S$5009&lt;&gt;0, (T2774-$AB$16)^2,""),"")</f>
        <v/>
      </c>
      <c r="V2774" s="147" t="str">
        <f>IF(Data!C2778="","",C2778)</f>
        <v/>
      </c>
      <c r="W2774" s="146" t="str">
        <f>IFERROR(IF(V2774:$V$5009&lt;&gt;0, ABS(C2778-$AC$8),""),"")</f>
        <v/>
      </c>
      <c r="X2774" s="146" t="str">
        <f>IFERROR(IF(V2774:$V$5009&lt;&gt;0, (W2774-$AB$17)^2,""),"")</f>
        <v/>
      </c>
    </row>
    <row r="2775" spans="1:24" ht="23">
      <c r="A2775" s="155">
        <v>2766</v>
      </c>
      <c r="B2775" s="127" t="str">
        <f>IF(Data!B2775:$B$5009&lt;&gt;"",Data!B2775,"")</f>
        <v/>
      </c>
      <c r="C2775" s="127" t="str">
        <f>IF(Data!$C2775:C$5009&lt;&gt;"",Data!C2775,"")</f>
        <v/>
      </c>
      <c r="S2775" s="145" t="str">
        <f>IF(Data!B2779="","",B2779)</f>
        <v/>
      </c>
      <c r="T2775" s="146" t="str">
        <f>IFERROR(IF(S2775:$S$5009&lt;&gt;0, ABS(S2775-$AC$7),""),"")</f>
        <v/>
      </c>
      <c r="U2775" s="146" t="str">
        <f>IFERROR(IF(S2775:$S$5009&lt;&gt;0, (T2775-$AB$16)^2,""),"")</f>
        <v/>
      </c>
      <c r="V2775" s="147" t="str">
        <f>IF(Data!C2779="","",C2779)</f>
        <v/>
      </c>
      <c r="W2775" s="146" t="str">
        <f>IFERROR(IF(V2775:$V$5009&lt;&gt;0, ABS(C2779-$AC$8),""),"")</f>
        <v/>
      </c>
      <c r="X2775" s="146" t="str">
        <f>IFERROR(IF(V2775:$V$5009&lt;&gt;0, (W2775-$AB$17)^2,""),"")</f>
        <v/>
      </c>
    </row>
    <row r="2776" spans="1:24" ht="23">
      <c r="A2776" s="154">
        <v>2767</v>
      </c>
      <c r="B2776" s="127" t="str">
        <f>IF(Data!B2776:$B$5009&lt;&gt;"",Data!B2776,"")</f>
        <v/>
      </c>
      <c r="C2776" s="127" t="str">
        <f>IF(Data!$C2776:C$5009&lt;&gt;"",Data!C2776,"")</f>
        <v/>
      </c>
      <c r="S2776" s="145" t="str">
        <f>IF(Data!B2780="","",B2780)</f>
        <v/>
      </c>
      <c r="T2776" s="146" t="str">
        <f>IFERROR(IF(S2776:$S$5009&lt;&gt;0, ABS(S2776-$AC$7),""),"")</f>
        <v/>
      </c>
      <c r="U2776" s="146" t="str">
        <f>IFERROR(IF(S2776:$S$5009&lt;&gt;0, (T2776-$AB$16)^2,""),"")</f>
        <v/>
      </c>
      <c r="V2776" s="147" t="str">
        <f>IF(Data!C2780="","",C2780)</f>
        <v/>
      </c>
      <c r="W2776" s="146" t="str">
        <f>IFERROR(IF(V2776:$V$5009&lt;&gt;0, ABS(C2780-$AC$8),""),"")</f>
        <v/>
      </c>
      <c r="X2776" s="146" t="str">
        <f>IFERROR(IF(V2776:$V$5009&lt;&gt;0, (W2776-$AB$17)^2,""),"")</f>
        <v/>
      </c>
    </row>
    <row r="2777" spans="1:24" ht="23">
      <c r="A2777" s="155">
        <v>2768</v>
      </c>
      <c r="B2777" s="127" t="str">
        <f>IF(Data!B2777:$B$5009&lt;&gt;"",Data!B2777,"")</f>
        <v/>
      </c>
      <c r="C2777" s="127" t="str">
        <f>IF(Data!$C2777:C$5009&lt;&gt;"",Data!C2777,"")</f>
        <v/>
      </c>
      <c r="S2777" s="145" t="str">
        <f>IF(Data!B2781="","",B2781)</f>
        <v/>
      </c>
      <c r="T2777" s="146" t="str">
        <f>IFERROR(IF(S2777:$S$5009&lt;&gt;0, ABS(S2777-$AC$7),""),"")</f>
        <v/>
      </c>
      <c r="U2777" s="146" t="str">
        <f>IFERROR(IF(S2777:$S$5009&lt;&gt;0, (T2777-$AB$16)^2,""),"")</f>
        <v/>
      </c>
      <c r="V2777" s="147" t="str">
        <f>IF(Data!C2781="","",C2781)</f>
        <v/>
      </c>
      <c r="W2777" s="146" t="str">
        <f>IFERROR(IF(V2777:$V$5009&lt;&gt;0, ABS(C2781-$AC$8),""),"")</f>
        <v/>
      </c>
      <c r="X2777" s="146" t="str">
        <f>IFERROR(IF(V2777:$V$5009&lt;&gt;0, (W2777-$AB$17)^2,""),"")</f>
        <v/>
      </c>
    </row>
    <row r="2778" spans="1:24" ht="23">
      <c r="A2778" s="154">
        <v>2769</v>
      </c>
      <c r="B2778" s="127" t="str">
        <f>IF(Data!B2778:$B$5009&lt;&gt;"",Data!B2778,"")</f>
        <v/>
      </c>
      <c r="C2778" s="127" t="str">
        <f>IF(Data!$C2778:C$5009&lt;&gt;"",Data!C2778,"")</f>
        <v/>
      </c>
      <c r="S2778" s="145" t="str">
        <f>IF(Data!B2782="","",B2782)</f>
        <v/>
      </c>
      <c r="T2778" s="146" t="str">
        <f>IFERROR(IF(S2778:$S$5009&lt;&gt;0, ABS(S2778-$AC$7),""),"")</f>
        <v/>
      </c>
      <c r="U2778" s="146" t="str">
        <f>IFERROR(IF(S2778:$S$5009&lt;&gt;0, (T2778-$AB$16)^2,""),"")</f>
        <v/>
      </c>
      <c r="V2778" s="147" t="str">
        <f>IF(Data!C2782="","",C2782)</f>
        <v/>
      </c>
      <c r="W2778" s="146" t="str">
        <f>IFERROR(IF(V2778:$V$5009&lt;&gt;0, ABS(C2782-$AC$8),""),"")</f>
        <v/>
      </c>
      <c r="X2778" s="146" t="str">
        <f>IFERROR(IF(V2778:$V$5009&lt;&gt;0, (W2778-$AB$17)^2,""),"")</f>
        <v/>
      </c>
    </row>
    <row r="2779" spans="1:24" ht="23">
      <c r="A2779" s="155">
        <v>2770</v>
      </c>
      <c r="B2779" s="127" t="str">
        <f>IF(Data!B2779:$B$5009&lt;&gt;"",Data!B2779,"")</f>
        <v/>
      </c>
      <c r="C2779" s="127" t="str">
        <f>IF(Data!$C2779:C$5009&lt;&gt;"",Data!C2779,"")</f>
        <v/>
      </c>
      <c r="S2779" s="145" t="str">
        <f>IF(Data!B2783="","",B2783)</f>
        <v/>
      </c>
      <c r="T2779" s="146" t="str">
        <f>IFERROR(IF(S2779:$S$5009&lt;&gt;0, ABS(S2779-$AC$7),""),"")</f>
        <v/>
      </c>
      <c r="U2779" s="146" t="str">
        <f>IFERROR(IF(S2779:$S$5009&lt;&gt;0, (T2779-$AB$16)^2,""),"")</f>
        <v/>
      </c>
      <c r="V2779" s="147" t="str">
        <f>IF(Data!C2783="","",C2783)</f>
        <v/>
      </c>
      <c r="W2779" s="146" t="str">
        <f>IFERROR(IF(V2779:$V$5009&lt;&gt;0, ABS(C2783-$AC$8),""),"")</f>
        <v/>
      </c>
      <c r="X2779" s="146" t="str">
        <f>IFERROR(IF(V2779:$V$5009&lt;&gt;0, (W2779-$AB$17)^2,""),"")</f>
        <v/>
      </c>
    </row>
    <row r="2780" spans="1:24" ht="23">
      <c r="A2780" s="154">
        <v>2771</v>
      </c>
      <c r="B2780" s="127" t="str">
        <f>IF(Data!B2780:$B$5009&lt;&gt;"",Data!B2780,"")</f>
        <v/>
      </c>
      <c r="C2780" s="127" t="str">
        <f>IF(Data!$C2780:C$5009&lt;&gt;"",Data!C2780,"")</f>
        <v/>
      </c>
      <c r="S2780" s="145" t="str">
        <f>IF(Data!B2784="","",B2784)</f>
        <v/>
      </c>
      <c r="T2780" s="146" t="str">
        <f>IFERROR(IF(S2780:$S$5009&lt;&gt;0, ABS(S2780-$AC$7),""),"")</f>
        <v/>
      </c>
      <c r="U2780" s="146" t="str">
        <f>IFERROR(IF(S2780:$S$5009&lt;&gt;0, (T2780-$AB$16)^2,""),"")</f>
        <v/>
      </c>
      <c r="V2780" s="147" t="str">
        <f>IF(Data!C2784="","",C2784)</f>
        <v/>
      </c>
      <c r="W2780" s="146" t="str">
        <f>IFERROR(IF(V2780:$V$5009&lt;&gt;0, ABS(C2784-$AC$8),""),"")</f>
        <v/>
      </c>
      <c r="X2780" s="146" t="str">
        <f>IFERROR(IF(V2780:$V$5009&lt;&gt;0, (W2780-$AB$17)^2,""),"")</f>
        <v/>
      </c>
    </row>
    <row r="2781" spans="1:24" ht="23">
      <c r="A2781" s="155">
        <v>2772</v>
      </c>
      <c r="B2781" s="127" t="str">
        <f>IF(Data!B2781:$B$5009&lt;&gt;"",Data!B2781,"")</f>
        <v/>
      </c>
      <c r="C2781" s="127" t="str">
        <f>IF(Data!$C2781:C$5009&lt;&gt;"",Data!C2781,"")</f>
        <v/>
      </c>
      <c r="S2781" s="145" t="str">
        <f>IF(Data!B2785="","",B2785)</f>
        <v/>
      </c>
      <c r="T2781" s="146" t="str">
        <f>IFERROR(IF(S2781:$S$5009&lt;&gt;0, ABS(S2781-$AC$7),""),"")</f>
        <v/>
      </c>
      <c r="U2781" s="146" t="str">
        <f>IFERROR(IF(S2781:$S$5009&lt;&gt;0, (T2781-$AB$16)^2,""),"")</f>
        <v/>
      </c>
      <c r="V2781" s="147" t="str">
        <f>IF(Data!C2785="","",C2785)</f>
        <v/>
      </c>
      <c r="W2781" s="146" t="str">
        <f>IFERROR(IF(V2781:$V$5009&lt;&gt;0, ABS(C2785-$AC$8),""),"")</f>
        <v/>
      </c>
      <c r="X2781" s="146" t="str">
        <f>IFERROR(IF(V2781:$V$5009&lt;&gt;0, (W2781-$AB$17)^2,""),"")</f>
        <v/>
      </c>
    </row>
    <row r="2782" spans="1:24" ht="23">
      <c r="A2782" s="154">
        <v>2773</v>
      </c>
      <c r="B2782" s="127" t="str">
        <f>IF(Data!B2782:$B$5009&lt;&gt;"",Data!B2782,"")</f>
        <v/>
      </c>
      <c r="C2782" s="127" t="str">
        <f>IF(Data!$C2782:C$5009&lt;&gt;"",Data!C2782,"")</f>
        <v/>
      </c>
      <c r="S2782" s="145" t="str">
        <f>IF(Data!B2786="","",B2786)</f>
        <v/>
      </c>
      <c r="T2782" s="146" t="str">
        <f>IFERROR(IF(S2782:$S$5009&lt;&gt;0, ABS(S2782-$AC$7),""),"")</f>
        <v/>
      </c>
      <c r="U2782" s="146" t="str">
        <f>IFERROR(IF(S2782:$S$5009&lt;&gt;0, (T2782-$AB$16)^2,""),"")</f>
        <v/>
      </c>
      <c r="V2782" s="147" t="str">
        <f>IF(Data!C2786="","",C2786)</f>
        <v/>
      </c>
      <c r="W2782" s="146" t="str">
        <f>IFERROR(IF(V2782:$V$5009&lt;&gt;0, ABS(C2786-$AC$8),""),"")</f>
        <v/>
      </c>
      <c r="X2782" s="146" t="str">
        <f>IFERROR(IF(V2782:$V$5009&lt;&gt;0, (W2782-$AB$17)^2,""),"")</f>
        <v/>
      </c>
    </row>
    <row r="2783" spans="1:24" ht="23">
      <c r="A2783" s="155">
        <v>2774</v>
      </c>
      <c r="B2783" s="127" t="str">
        <f>IF(Data!B2783:$B$5009&lt;&gt;"",Data!B2783,"")</f>
        <v/>
      </c>
      <c r="C2783" s="127" t="str">
        <f>IF(Data!$C2783:C$5009&lt;&gt;"",Data!C2783,"")</f>
        <v/>
      </c>
      <c r="S2783" s="145" t="str">
        <f>IF(Data!B2787="","",B2787)</f>
        <v/>
      </c>
      <c r="T2783" s="146" t="str">
        <f>IFERROR(IF(S2783:$S$5009&lt;&gt;0, ABS(S2783-$AC$7),""),"")</f>
        <v/>
      </c>
      <c r="U2783" s="146" t="str">
        <f>IFERROR(IF(S2783:$S$5009&lt;&gt;0, (T2783-$AB$16)^2,""),"")</f>
        <v/>
      </c>
      <c r="V2783" s="147" t="str">
        <f>IF(Data!C2787="","",C2787)</f>
        <v/>
      </c>
      <c r="W2783" s="146" t="str">
        <f>IFERROR(IF(V2783:$V$5009&lt;&gt;0, ABS(C2787-$AC$8),""),"")</f>
        <v/>
      </c>
      <c r="X2783" s="146" t="str">
        <f>IFERROR(IF(V2783:$V$5009&lt;&gt;0, (W2783-$AB$17)^2,""),"")</f>
        <v/>
      </c>
    </row>
    <row r="2784" spans="1:24" ht="23">
      <c r="A2784" s="154">
        <v>2775</v>
      </c>
      <c r="B2784" s="127" t="str">
        <f>IF(Data!B2784:$B$5009&lt;&gt;"",Data!B2784,"")</f>
        <v/>
      </c>
      <c r="C2784" s="127" t="str">
        <f>IF(Data!$C2784:C$5009&lt;&gt;"",Data!C2784,"")</f>
        <v/>
      </c>
      <c r="S2784" s="145" t="str">
        <f>IF(Data!B2788="","",B2788)</f>
        <v/>
      </c>
      <c r="T2784" s="146" t="str">
        <f>IFERROR(IF(S2784:$S$5009&lt;&gt;0, ABS(S2784-$AC$7),""),"")</f>
        <v/>
      </c>
      <c r="U2784" s="146" t="str">
        <f>IFERROR(IF(S2784:$S$5009&lt;&gt;0, (T2784-$AB$16)^2,""),"")</f>
        <v/>
      </c>
      <c r="V2784" s="147" t="str">
        <f>IF(Data!C2788="","",C2788)</f>
        <v/>
      </c>
      <c r="W2784" s="146" t="str">
        <f>IFERROR(IF(V2784:$V$5009&lt;&gt;0, ABS(C2788-$AC$8),""),"")</f>
        <v/>
      </c>
      <c r="X2784" s="146" t="str">
        <f>IFERROR(IF(V2784:$V$5009&lt;&gt;0, (W2784-$AB$17)^2,""),"")</f>
        <v/>
      </c>
    </row>
    <row r="2785" spans="1:24" ht="23">
      <c r="A2785" s="155">
        <v>2776</v>
      </c>
      <c r="B2785" s="127" t="str">
        <f>IF(Data!B2785:$B$5009&lt;&gt;"",Data!B2785,"")</f>
        <v/>
      </c>
      <c r="C2785" s="127" t="str">
        <f>IF(Data!$C2785:C$5009&lt;&gt;"",Data!C2785,"")</f>
        <v/>
      </c>
      <c r="S2785" s="145" t="str">
        <f>IF(Data!B2789="","",B2789)</f>
        <v/>
      </c>
      <c r="T2785" s="146" t="str">
        <f>IFERROR(IF(S2785:$S$5009&lt;&gt;0, ABS(S2785-$AC$7),""),"")</f>
        <v/>
      </c>
      <c r="U2785" s="146" t="str">
        <f>IFERROR(IF(S2785:$S$5009&lt;&gt;0, (T2785-$AB$16)^2,""),"")</f>
        <v/>
      </c>
      <c r="V2785" s="147" t="str">
        <f>IF(Data!C2789="","",C2789)</f>
        <v/>
      </c>
      <c r="W2785" s="146" t="str">
        <f>IFERROR(IF(V2785:$V$5009&lt;&gt;0, ABS(C2789-$AC$8),""),"")</f>
        <v/>
      </c>
      <c r="X2785" s="146" t="str">
        <f>IFERROR(IF(V2785:$V$5009&lt;&gt;0, (W2785-$AB$17)^2,""),"")</f>
        <v/>
      </c>
    </row>
    <row r="2786" spans="1:24" ht="23">
      <c r="A2786" s="154">
        <v>2777</v>
      </c>
      <c r="B2786" s="127" t="str">
        <f>IF(Data!B2786:$B$5009&lt;&gt;"",Data!B2786,"")</f>
        <v/>
      </c>
      <c r="C2786" s="127" t="str">
        <f>IF(Data!$C2786:C$5009&lt;&gt;"",Data!C2786,"")</f>
        <v/>
      </c>
      <c r="S2786" s="145" t="str">
        <f>IF(Data!B2790="","",B2790)</f>
        <v/>
      </c>
      <c r="T2786" s="146" t="str">
        <f>IFERROR(IF(S2786:$S$5009&lt;&gt;0, ABS(S2786-$AC$7),""),"")</f>
        <v/>
      </c>
      <c r="U2786" s="146" t="str">
        <f>IFERROR(IF(S2786:$S$5009&lt;&gt;0, (T2786-$AB$16)^2,""),"")</f>
        <v/>
      </c>
      <c r="V2786" s="147" t="str">
        <f>IF(Data!C2790="","",C2790)</f>
        <v/>
      </c>
      <c r="W2786" s="146" t="str">
        <f>IFERROR(IF(V2786:$V$5009&lt;&gt;0, ABS(C2790-$AC$8),""),"")</f>
        <v/>
      </c>
      <c r="X2786" s="146" t="str">
        <f>IFERROR(IF(V2786:$V$5009&lt;&gt;0, (W2786-$AB$17)^2,""),"")</f>
        <v/>
      </c>
    </row>
    <row r="2787" spans="1:24" ht="23">
      <c r="A2787" s="155">
        <v>2778</v>
      </c>
      <c r="B2787" s="127" t="str">
        <f>IF(Data!B2787:$B$5009&lt;&gt;"",Data!B2787,"")</f>
        <v/>
      </c>
      <c r="C2787" s="127" t="str">
        <f>IF(Data!$C2787:C$5009&lt;&gt;"",Data!C2787,"")</f>
        <v/>
      </c>
      <c r="S2787" s="145" t="str">
        <f>IF(Data!B2791="","",B2791)</f>
        <v/>
      </c>
      <c r="T2787" s="146" t="str">
        <f>IFERROR(IF(S2787:$S$5009&lt;&gt;0, ABS(S2787-$AC$7),""),"")</f>
        <v/>
      </c>
      <c r="U2787" s="146" t="str">
        <f>IFERROR(IF(S2787:$S$5009&lt;&gt;0, (T2787-$AB$16)^2,""),"")</f>
        <v/>
      </c>
      <c r="V2787" s="147" t="str">
        <f>IF(Data!C2791="","",C2791)</f>
        <v/>
      </c>
      <c r="W2787" s="146" t="str">
        <f>IFERROR(IF(V2787:$V$5009&lt;&gt;0, ABS(C2791-$AC$8),""),"")</f>
        <v/>
      </c>
      <c r="X2787" s="146" t="str">
        <f>IFERROR(IF(V2787:$V$5009&lt;&gt;0, (W2787-$AB$17)^2,""),"")</f>
        <v/>
      </c>
    </row>
    <row r="2788" spans="1:24" ht="23">
      <c r="A2788" s="154">
        <v>2779</v>
      </c>
      <c r="B2788" s="127" t="str">
        <f>IF(Data!B2788:$B$5009&lt;&gt;"",Data!B2788,"")</f>
        <v/>
      </c>
      <c r="C2788" s="127" t="str">
        <f>IF(Data!$C2788:C$5009&lt;&gt;"",Data!C2788,"")</f>
        <v/>
      </c>
      <c r="S2788" s="145" t="str">
        <f>IF(Data!B2792="","",B2792)</f>
        <v/>
      </c>
      <c r="T2788" s="146" t="str">
        <f>IFERROR(IF(S2788:$S$5009&lt;&gt;0, ABS(S2788-$AC$7),""),"")</f>
        <v/>
      </c>
      <c r="U2788" s="146" t="str">
        <f>IFERROR(IF(S2788:$S$5009&lt;&gt;0, (T2788-$AB$16)^2,""),"")</f>
        <v/>
      </c>
      <c r="V2788" s="147" t="str">
        <f>IF(Data!C2792="","",C2792)</f>
        <v/>
      </c>
      <c r="W2788" s="146" t="str">
        <f>IFERROR(IF(V2788:$V$5009&lt;&gt;0, ABS(C2792-$AC$8),""),"")</f>
        <v/>
      </c>
      <c r="X2788" s="146" t="str">
        <f>IFERROR(IF(V2788:$V$5009&lt;&gt;0, (W2788-$AB$17)^2,""),"")</f>
        <v/>
      </c>
    </row>
    <row r="2789" spans="1:24" ht="23">
      <c r="A2789" s="155">
        <v>2780</v>
      </c>
      <c r="B2789" s="127" t="str">
        <f>IF(Data!B2789:$B$5009&lt;&gt;"",Data!B2789,"")</f>
        <v/>
      </c>
      <c r="C2789" s="127" t="str">
        <f>IF(Data!$C2789:C$5009&lt;&gt;"",Data!C2789,"")</f>
        <v/>
      </c>
      <c r="S2789" s="145" t="str">
        <f>IF(Data!B2793="","",B2793)</f>
        <v/>
      </c>
      <c r="T2789" s="146" t="str">
        <f>IFERROR(IF(S2789:$S$5009&lt;&gt;0, ABS(S2789-$AC$7),""),"")</f>
        <v/>
      </c>
      <c r="U2789" s="146" t="str">
        <f>IFERROR(IF(S2789:$S$5009&lt;&gt;0, (T2789-$AB$16)^2,""),"")</f>
        <v/>
      </c>
      <c r="V2789" s="147" t="str">
        <f>IF(Data!C2793="","",C2793)</f>
        <v/>
      </c>
      <c r="W2789" s="146" t="str">
        <f>IFERROR(IF(V2789:$V$5009&lt;&gt;0, ABS(C2793-$AC$8),""),"")</f>
        <v/>
      </c>
      <c r="X2789" s="146" t="str">
        <f>IFERROR(IF(V2789:$V$5009&lt;&gt;0, (W2789-$AB$17)^2,""),"")</f>
        <v/>
      </c>
    </row>
    <row r="2790" spans="1:24" ht="23">
      <c r="A2790" s="154">
        <v>2781</v>
      </c>
      <c r="B2790" s="127" t="str">
        <f>IF(Data!B2790:$B$5009&lt;&gt;"",Data!B2790,"")</f>
        <v/>
      </c>
      <c r="C2790" s="127" t="str">
        <f>IF(Data!$C2790:C$5009&lt;&gt;"",Data!C2790,"")</f>
        <v/>
      </c>
      <c r="S2790" s="145" t="str">
        <f>IF(Data!B2794="","",B2794)</f>
        <v/>
      </c>
      <c r="T2790" s="146" t="str">
        <f>IFERROR(IF(S2790:$S$5009&lt;&gt;0, ABS(S2790-$AC$7),""),"")</f>
        <v/>
      </c>
      <c r="U2790" s="146" t="str">
        <f>IFERROR(IF(S2790:$S$5009&lt;&gt;0, (T2790-$AB$16)^2,""),"")</f>
        <v/>
      </c>
      <c r="V2790" s="147" t="str">
        <f>IF(Data!C2794="","",C2794)</f>
        <v/>
      </c>
      <c r="W2790" s="146" t="str">
        <f>IFERROR(IF(V2790:$V$5009&lt;&gt;0, ABS(C2794-$AC$8),""),"")</f>
        <v/>
      </c>
      <c r="X2790" s="146" t="str">
        <f>IFERROR(IF(V2790:$V$5009&lt;&gt;0, (W2790-$AB$17)^2,""),"")</f>
        <v/>
      </c>
    </row>
    <row r="2791" spans="1:24" ht="23">
      <c r="A2791" s="155">
        <v>2782</v>
      </c>
      <c r="B2791" s="127" t="str">
        <f>IF(Data!B2791:$B$5009&lt;&gt;"",Data!B2791,"")</f>
        <v/>
      </c>
      <c r="C2791" s="127" t="str">
        <f>IF(Data!$C2791:C$5009&lt;&gt;"",Data!C2791,"")</f>
        <v/>
      </c>
      <c r="S2791" s="145" t="str">
        <f>IF(Data!B2795="","",B2795)</f>
        <v/>
      </c>
      <c r="T2791" s="146" t="str">
        <f>IFERROR(IF(S2791:$S$5009&lt;&gt;0, ABS(S2791-$AC$7),""),"")</f>
        <v/>
      </c>
      <c r="U2791" s="146" t="str">
        <f>IFERROR(IF(S2791:$S$5009&lt;&gt;0, (T2791-$AB$16)^2,""),"")</f>
        <v/>
      </c>
      <c r="V2791" s="147" t="str">
        <f>IF(Data!C2795="","",C2795)</f>
        <v/>
      </c>
      <c r="W2791" s="146" t="str">
        <f>IFERROR(IF(V2791:$V$5009&lt;&gt;0, ABS(C2795-$AC$8),""),"")</f>
        <v/>
      </c>
      <c r="X2791" s="146" t="str">
        <f>IFERROR(IF(V2791:$V$5009&lt;&gt;0, (W2791-$AB$17)^2,""),"")</f>
        <v/>
      </c>
    </row>
    <row r="2792" spans="1:24" ht="23">
      <c r="A2792" s="154">
        <v>2783</v>
      </c>
      <c r="B2792" s="127" t="str">
        <f>IF(Data!B2792:$B$5009&lt;&gt;"",Data!B2792,"")</f>
        <v/>
      </c>
      <c r="C2792" s="127" t="str">
        <f>IF(Data!$C2792:C$5009&lt;&gt;"",Data!C2792,"")</f>
        <v/>
      </c>
      <c r="S2792" s="145" t="str">
        <f>IF(Data!B2796="","",B2796)</f>
        <v/>
      </c>
      <c r="T2792" s="146" t="str">
        <f>IFERROR(IF(S2792:$S$5009&lt;&gt;0, ABS(S2792-$AC$7),""),"")</f>
        <v/>
      </c>
      <c r="U2792" s="146" t="str">
        <f>IFERROR(IF(S2792:$S$5009&lt;&gt;0, (T2792-$AB$16)^2,""),"")</f>
        <v/>
      </c>
      <c r="V2792" s="147" t="str">
        <f>IF(Data!C2796="","",C2796)</f>
        <v/>
      </c>
      <c r="W2792" s="146" t="str">
        <f>IFERROR(IF(V2792:$V$5009&lt;&gt;0, ABS(C2796-$AC$8),""),"")</f>
        <v/>
      </c>
      <c r="X2792" s="146" t="str">
        <f>IFERROR(IF(V2792:$V$5009&lt;&gt;0, (W2792-$AB$17)^2,""),"")</f>
        <v/>
      </c>
    </row>
    <row r="2793" spans="1:24" ht="23">
      <c r="A2793" s="155">
        <v>2784</v>
      </c>
      <c r="B2793" s="127" t="str">
        <f>IF(Data!B2793:$B$5009&lt;&gt;"",Data!B2793,"")</f>
        <v/>
      </c>
      <c r="C2793" s="127" t="str">
        <f>IF(Data!$C2793:C$5009&lt;&gt;"",Data!C2793,"")</f>
        <v/>
      </c>
      <c r="S2793" s="145" t="str">
        <f>IF(Data!B2797="","",B2797)</f>
        <v/>
      </c>
      <c r="T2793" s="146" t="str">
        <f>IFERROR(IF(S2793:$S$5009&lt;&gt;0, ABS(S2793-$AC$7),""),"")</f>
        <v/>
      </c>
      <c r="U2793" s="146" t="str">
        <f>IFERROR(IF(S2793:$S$5009&lt;&gt;0, (T2793-$AB$16)^2,""),"")</f>
        <v/>
      </c>
      <c r="V2793" s="147" t="str">
        <f>IF(Data!C2797="","",C2797)</f>
        <v/>
      </c>
      <c r="W2793" s="146" t="str">
        <f>IFERROR(IF(V2793:$V$5009&lt;&gt;0, ABS(C2797-$AC$8),""),"")</f>
        <v/>
      </c>
      <c r="X2793" s="146" t="str">
        <f>IFERROR(IF(V2793:$V$5009&lt;&gt;0, (W2793-$AB$17)^2,""),"")</f>
        <v/>
      </c>
    </row>
    <row r="2794" spans="1:24" ht="23">
      <c r="A2794" s="154">
        <v>2785</v>
      </c>
      <c r="B2794" s="127" t="str">
        <f>IF(Data!B2794:$B$5009&lt;&gt;"",Data!B2794,"")</f>
        <v/>
      </c>
      <c r="C2794" s="127" t="str">
        <f>IF(Data!$C2794:C$5009&lt;&gt;"",Data!C2794,"")</f>
        <v/>
      </c>
      <c r="S2794" s="145" t="str">
        <f>IF(Data!B2798="","",B2798)</f>
        <v/>
      </c>
      <c r="T2794" s="146" t="str">
        <f>IFERROR(IF(S2794:$S$5009&lt;&gt;0, ABS(S2794-$AC$7),""),"")</f>
        <v/>
      </c>
      <c r="U2794" s="146" t="str">
        <f>IFERROR(IF(S2794:$S$5009&lt;&gt;0, (T2794-$AB$16)^2,""),"")</f>
        <v/>
      </c>
      <c r="V2794" s="147" t="str">
        <f>IF(Data!C2798="","",C2798)</f>
        <v/>
      </c>
      <c r="W2794" s="146" t="str">
        <f>IFERROR(IF(V2794:$V$5009&lt;&gt;0, ABS(C2798-$AC$8),""),"")</f>
        <v/>
      </c>
      <c r="X2794" s="146" t="str">
        <f>IFERROR(IF(V2794:$V$5009&lt;&gt;0, (W2794-$AB$17)^2,""),"")</f>
        <v/>
      </c>
    </row>
    <row r="2795" spans="1:24" ht="23">
      <c r="A2795" s="155">
        <v>2786</v>
      </c>
      <c r="B2795" s="127" t="str">
        <f>IF(Data!B2795:$B$5009&lt;&gt;"",Data!B2795,"")</f>
        <v/>
      </c>
      <c r="C2795" s="127" t="str">
        <f>IF(Data!$C2795:C$5009&lt;&gt;"",Data!C2795,"")</f>
        <v/>
      </c>
      <c r="S2795" s="145" t="str">
        <f>IF(Data!B2799="","",B2799)</f>
        <v/>
      </c>
      <c r="T2795" s="146" t="str">
        <f>IFERROR(IF(S2795:$S$5009&lt;&gt;0, ABS(S2795-$AC$7),""),"")</f>
        <v/>
      </c>
      <c r="U2795" s="146" t="str">
        <f>IFERROR(IF(S2795:$S$5009&lt;&gt;0, (T2795-$AB$16)^2,""),"")</f>
        <v/>
      </c>
      <c r="V2795" s="147" t="str">
        <f>IF(Data!C2799="","",C2799)</f>
        <v/>
      </c>
      <c r="W2795" s="146" t="str">
        <f>IFERROR(IF(V2795:$V$5009&lt;&gt;0, ABS(C2799-$AC$8),""),"")</f>
        <v/>
      </c>
      <c r="X2795" s="146" t="str">
        <f>IFERROR(IF(V2795:$V$5009&lt;&gt;0, (W2795-$AB$17)^2,""),"")</f>
        <v/>
      </c>
    </row>
    <row r="2796" spans="1:24" ht="23">
      <c r="A2796" s="154">
        <v>2787</v>
      </c>
      <c r="B2796" s="127" t="str">
        <f>IF(Data!B2796:$B$5009&lt;&gt;"",Data!B2796,"")</f>
        <v/>
      </c>
      <c r="C2796" s="127" t="str">
        <f>IF(Data!$C2796:C$5009&lt;&gt;"",Data!C2796,"")</f>
        <v/>
      </c>
      <c r="S2796" s="145" t="str">
        <f>IF(Data!B2800="","",B2800)</f>
        <v/>
      </c>
      <c r="T2796" s="146" t="str">
        <f>IFERROR(IF(S2796:$S$5009&lt;&gt;0, ABS(S2796-$AC$7),""),"")</f>
        <v/>
      </c>
      <c r="U2796" s="146" t="str">
        <f>IFERROR(IF(S2796:$S$5009&lt;&gt;0, (T2796-$AB$16)^2,""),"")</f>
        <v/>
      </c>
      <c r="V2796" s="147" t="str">
        <f>IF(Data!C2800="","",C2800)</f>
        <v/>
      </c>
      <c r="W2796" s="146" t="str">
        <f>IFERROR(IF(V2796:$V$5009&lt;&gt;0, ABS(C2800-$AC$8),""),"")</f>
        <v/>
      </c>
      <c r="X2796" s="146" t="str">
        <f>IFERROR(IF(V2796:$V$5009&lt;&gt;0, (W2796-$AB$17)^2,""),"")</f>
        <v/>
      </c>
    </row>
    <row r="2797" spans="1:24" ht="23">
      <c r="A2797" s="155">
        <v>2788</v>
      </c>
      <c r="B2797" s="127" t="str">
        <f>IF(Data!B2797:$B$5009&lt;&gt;"",Data!B2797,"")</f>
        <v/>
      </c>
      <c r="C2797" s="127" t="str">
        <f>IF(Data!$C2797:C$5009&lt;&gt;"",Data!C2797,"")</f>
        <v/>
      </c>
      <c r="S2797" s="145" t="str">
        <f>IF(Data!B2801="","",B2801)</f>
        <v/>
      </c>
      <c r="T2797" s="146" t="str">
        <f>IFERROR(IF(S2797:$S$5009&lt;&gt;0, ABS(S2797-$AC$7),""),"")</f>
        <v/>
      </c>
      <c r="U2797" s="146" t="str">
        <f>IFERROR(IF(S2797:$S$5009&lt;&gt;0, (T2797-$AB$16)^2,""),"")</f>
        <v/>
      </c>
      <c r="V2797" s="147" t="str">
        <f>IF(Data!C2801="","",C2801)</f>
        <v/>
      </c>
      <c r="W2797" s="146" t="str">
        <f>IFERROR(IF(V2797:$V$5009&lt;&gt;0, ABS(C2801-$AC$8),""),"")</f>
        <v/>
      </c>
      <c r="X2797" s="146" t="str">
        <f>IFERROR(IF(V2797:$V$5009&lt;&gt;0, (W2797-$AB$17)^2,""),"")</f>
        <v/>
      </c>
    </row>
    <row r="2798" spans="1:24" ht="23">
      <c r="A2798" s="154">
        <v>2789</v>
      </c>
      <c r="B2798" s="127" t="str">
        <f>IF(Data!B2798:$B$5009&lt;&gt;"",Data!B2798,"")</f>
        <v/>
      </c>
      <c r="C2798" s="127" t="str">
        <f>IF(Data!$C2798:C$5009&lt;&gt;"",Data!C2798,"")</f>
        <v/>
      </c>
      <c r="S2798" s="145" t="str">
        <f>IF(Data!B2802="","",B2802)</f>
        <v/>
      </c>
      <c r="T2798" s="146" t="str">
        <f>IFERROR(IF(S2798:$S$5009&lt;&gt;0, ABS(S2798-$AC$7),""),"")</f>
        <v/>
      </c>
      <c r="U2798" s="146" t="str">
        <f>IFERROR(IF(S2798:$S$5009&lt;&gt;0, (T2798-$AB$16)^2,""),"")</f>
        <v/>
      </c>
      <c r="V2798" s="147" t="str">
        <f>IF(Data!C2802="","",C2802)</f>
        <v/>
      </c>
      <c r="W2798" s="146" t="str">
        <f>IFERROR(IF(V2798:$V$5009&lt;&gt;0, ABS(C2802-$AC$8),""),"")</f>
        <v/>
      </c>
      <c r="X2798" s="146" t="str">
        <f>IFERROR(IF(V2798:$V$5009&lt;&gt;0, (W2798-$AB$17)^2,""),"")</f>
        <v/>
      </c>
    </row>
    <row r="2799" spans="1:24" ht="23">
      <c r="A2799" s="155">
        <v>2790</v>
      </c>
      <c r="B2799" s="127" t="str">
        <f>IF(Data!B2799:$B$5009&lt;&gt;"",Data!B2799,"")</f>
        <v/>
      </c>
      <c r="C2799" s="127" t="str">
        <f>IF(Data!$C2799:C$5009&lt;&gt;"",Data!C2799,"")</f>
        <v/>
      </c>
      <c r="S2799" s="145" t="str">
        <f>IF(Data!B2803="","",B2803)</f>
        <v/>
      </c>
      <c r="T2799" s="146" t="str">
        <f>IFERROR(IF(S2799:$S$5009&lt;&gt;0, ABS(S2799-$AC$7),""),"")</f>
        <v/>
      </c>
      <c r="U2799" s="146" t="str">
        <f>IFERROR(IF(S2799:$S$5009&lt;&gt;0, (T2799-$AB$16)^2,""),"")</f>
        <v/>
      </c>
      <c r="V2799" s="147" t="str">
        <f>IF(Data!C2803="","",C2803)</f>
        <v/>
      </c>
      <c r="W2799" s="146" t="str">
        <f>IFERROR(IF(V2799:$V$5009&lt;&gt;0, ABS(C2803-$AC$8),""),"")</f>
        <v/>
      </c>
      <c r="X2799" s="146" t="str">
        <f>IFERROR(IF(V2799:$V$5009&lt;&gt;0, (W2799-$AB$17)^2,""),"")</f>
        <v/>
      </c>
    </row>
    <row r="2800" spans="1:24" ht="23">
      <c r="A2800" s="154">
        <v>2791</v>
      </c>
      <c r="B2800" s="127" t="str">
        <f>IF(Data!B2800:$B$5009&lt;&gt;"",Data!B2800,"")</f>
        <v/>
      </c>
      <c r="C2800" s="127" t="str">
        <f>IF(Data!$C2800:C$5009&lt;&gt;"",Data!C2800,"")</f>
        <v/>
      </c>
      <c r="S2800" s="145" t="str">
        <f>IF(Data!B2804="","",B2804)</f>
        <v/>
      </c>
      <c r="T2800" s="146" t="str">
        <f>IFERROR(IF(S2800:$S$5009&lt;&gt;0, ABS(S2800-$AC$7),""),"")</f>
        <v/>
      </c>
      <c r="U2800" s="146" t="str">
        <f>IFERROR(IF(S2800:$S$5009&lt;&gt;0, (T2800-$AB$16)^2,""),"")</f>
        <v/>
      </c>
      <c r="V2800" s="147" t="str">
        <f>IF(Data!C2804="","",C2804)</f>
        <v/>
      </c>
      <c r="W2800" s="146" t="str">
        <f>IFERROR(IF(V2800:$V$5009&lt;&gt;0, ABS(C2804-$AC$8),""),"")</f>
        <v/>
      </c>
      <c r="X2800" s="146" t="str">
        <f>IFERROR(IF(V2800:$V$5009&lt;&gt;0, (W2800-$AB$17)^2,""),"")</f>
        <v/>
      </c>
    </row>
    <row r="2801" spans="1:24" ht="23">
      <c r="A2801" s="155">
        <v>2792</v>
      </c>
      <c r="B2801" s="127" t="str">
        <f>IF(Data!B2801:$B$5009&lt;&gt;"",Data!B2801,"")</f>
        <v/>
      </c>
      <c r="C2801" s="127" t="str">
        <f>IF(Data!$C2801:C$5009&lt;&gt;"",Data!C2801,"")</f>
        <v/>
      </c>
      <c r="S2801" s="145" t="str">
        <f>IF(Data!B2805="","",B2805)</f>
        <v/>
      </c>
      <c r="T2801" s="146" t="str">
        <f>IFERROR(IF(S2801:$S$5009&lt;&gt;0, ABS(S2801-$AC$7),""),"")</f>
        <v/>
      </c>
      <c r="U2801" s="146" t="str">
        <f>IFERROR(IF(S2801:$S$5009&lt;&gt;0, (T2801-$AB$16)^2,""),"")</f>
        <v/>
      </c>
      <c r="V2801" s="147" t="str">
        <f>IF(Data!C2805="","",C2805)</f>
        <v/>
      </c>
      <c r="W2801" s="146" t="str">
        <f>IFERROR(IF(V2801:$V$5009&lt;&gt;0, ABS(C2805-$AC$8),""),"")</f>
        <v/>
      </c>
      <c r="X2801" s="146" t="str">
        <f>IFERROR(IF(V2801:$V$5009&lt;&gt;0, (W2801-$AB$17)^2,""),"")</f>
        <v/>
      </c>
    </row>
    <row r="2802" spans="1:24" ht="23">
      <c r="A2802" s="154">
        <v>2793</v>
      </c>
      <c r="B2802" s="127" t="str">
        <f>IF(Data!B2802:$B$5009&lt;&gt;"",Data!B2802,"")</f>
        <v/>
      </c>
      <c r="C2802" s="127" t="str">
        <f>IF(Data!$C2802:C$5009&lt;&gt;"",Data!C2802,"")</f>
        <v/>
      </c>
      <c r="S2802" s="145" t="str">
        <f>IF(Data!B2806="","",B2806)</f>
        <v/>
      </c>
      <c r="T2802" s="146" t="str">
        <f>IFERROR(IF(S2802:$S$5009&lt;&gt;0, ABS(S2802-$AC$7),""),"")</f>
        <v/>
      </c>
      <c r="U2802" s="146" t="str">
        <f>IFERROR(IF(S2802:$S$5009&lt;&gt;0, (T2802-$AB$16)^2,""),"")</f>
        <v/>
      </c>
      <c r="V2802" s="147" t="str">
        <f>IF(Data!C2806="","",C2806)</f>
        <v/>
      </c>
      <c r="W2802" s="146" t="str">
        <f>IFERROR(IF(V2802:$V$5009&lt;&gt;0, ABS(C2806-$AC$8),""),"")</f>
        <v/>
      </c>
      <c r="X2802" s="146" t="str">
        <f>IFERROR(IF(V2802:$V$5009&lt;&gt;0, (W2802-$AB$17)^2,""),"")</f>
        <v/>
      </c>
    </row>
    <row r="2803" spans="1:24" ht="23">
      <c r="A2803" s="155">
        <v>2794</v>
      </c>
      <c r="B2803" s="127" t="str">
        <f>IF(Data!B2803:$B$5009&lt;&gt;"",Data!B2803,"")</f>
        <v/>
      </c>
      <c r="C2803" s="127" t="str">
        <f>IF(Data!$C2803:C$5009&lt;&gt;"",Data!C2803,"")</f>
        <v/>
      </c>
      <c r="S2803" s="145" t="str">
        <f>IF(Data!B2807="","",B2807)</f>
        <v/>
      </c>
      <c r="T2803" s="146" t="str">
        <f>IFERROR(IF(S2803:$S$5009&lt;&gt;0, ABS(S2803-$AC$7),""),"")</f>
        <v/>
      </c>
      <c r="U2803" s="146" t="str">
        <f>IFERROR(IF(S2803:$S$5009&lt;&gt;0, (T2803-$AB$16)^2,""),"")</f>
        <v/>
      </c>
      <c r="V2803" s="147" t="str">
        <f>IF(Data!C2807="","",C2807)</f>
        <v/>
      </c>
      <c r="W2803" s="146" t="str">
        <f>IFERROR(IF(V2803:$V$5009&lt;&gt;0, ABS(C2807-$AC$8),""),"")</f>
        <v/>
      </c>
      <c r="X2803" s="146" t="str">
        <f>IFERROR(IF(V2803:$V$5009&lt;&gt;0, (W2803-$AB$17)^2,""),"")</f>
        <v/>
      </c>
    </row>
    <row r="2804" spans="1:24" ht="23">
      <c r="A2804" s="154">
        <v>2795</v>
      </c>
      <c r="B2804" s="127" t="str">
        <f>IF(Data!B2804:$B$5009&lt;&gt;"",Data!B2804,"")</f>
        <v/>
      </c>
      <c r="C2804" s="127" t="str">
        <f>IF(Data!$C2804:C$5009&lt;&gt;"",Data!C2804,"")</f>
        <v/>
      </c>
      <c r="S2804" s="145" t="str">
        <f>IF(Data!B2808="","",B2808)</f>
        <v/>
      </c>
      <c r="T2804" s="146" t="str">
        <f>IFERROR(IF(S2804:$S$5009&lt;&gt;0, ABS(S2804-$AC$7),""),"")</f>
        <v/>
      </c>
      <c r="U2804" s="146" t="str">
        <f>IFERROR(IF(S2804:$S$5009&lt;&gt;0, (T2804-$AB$16)^2,""),"")</f>
        <v/>
      </c>
      <c r="V2804" s="147" t="str">
        <f>IF(Data!C2808="","",C2808)</f>
        <v/>
      </c>
      <c r="W2804" s="146" t="str">
        <f>IFERROR(IF(V2804:$V$5009&lt;&gt;0, ABS(C2808-$AC$8),""),"")</f>
        <v/>
      </c>
      <c r="X2804" s="146" t="str">
        <f>IFERROR(IF(V2804:$V$5009&lt;&gt;0, (W2804-$AB$17)^2,""),"")</f>
        <v/>
      </c>
    </row>
    <row r="2805" spans="1:24" ht="23">
      <c r="A2805" s="155">
        <v>2796</v>
      </c>
      <c r="B2805" s="127" t="str">
        <f>IF(Data!B2805:$B$5009&lt;&gt;"",Data!B2805,"")</f>
        <v/>
      </c>
      <c r="C2805" s="127" t="str">
        <f>IF(Data!$C2805:C$5009&lt;&gt;"",Data!C2805,"")</f>
        <v/>
      </c>
      <c r="S2805" s="145" t="str">
        <f>IF(Data!B2809="","",B2809)</f>
        <v/>
      </c>
      <c r="T2805" s="146" t="str">
        <f>IFERROR(IF(S2805:$S$5009&lt;&gt;0, ABS(S2805-$AC$7),""),"")</f>
        <v/>
      </c>
      <c r="U2805" s="146" t="str">
        <f>IFERROR(IF(S2805:$S$5009&lt;&gt;0, (T2805-$AB$16)^2,""),"")</f>
        <v/>
      </c>
      <c r="V2805" s="147" t="str">
        <f>IF(Data!C2809="","",C2809)</f>
        <v/>
      </c>
      <c r="W2805" s="146" t="str">
        <f>IFERROR(IF(V2805:$V$5009&lt;&gt;0, ABS(C2809-$AC$8),""),"")</f>
        <v/>
      </c>
      <c r="X2805" s="146" t="str">
        <f>IFERROR(IF(V2805:$V$5009&lt;&gt;0, (W2805-$AB$17)^2,""),"")</f>
        <v/>
      </c>
    </row>
    <row r="2806" spans="1:24" ht="23">
      <c r="A2806" s="154">
        <v>2797</v>
      </c>
      <c r="B2806" s="127" t="str">
        <f>IF(Data!B2806:$B$5009&lt;&gt;"",Data!B2806,"")</f>
        <v/>
      </c>
      <c r="C2806" s="127" t="str">
        <f>IF(Data!$C2806:C$5009&lt;&gt;"",Data!C2806,"")</f>
        <v/>
      </c>
      <c r="S2806" s="145" t="str">
        <f>IF(Data!B2810="","",B2810)</f>
        <v/>
      </c>
      <c r="T2806" s="146" t="str">
        <f>IFERROR(IF(S2806:$S$5009&lt;&gt;0, ABS(S2806-$AC$7),""),"")</f>
        <v/>
      </c>
      <c r="U2806" s="146" t="str">
        <f>IFERROR(IF(S2806:$S$5009&lt;&gt;0, (T2806-$AB$16)^2,""),"")</f>
        <v/>
      </c>
      <c r="V2806" s="147" t="str">
        <f>IF(Data!C2810="","",C2810)</f>
        <v/>
      </c>
      <c r="W2806" s="146" t="str">
        <f>IFERROR(IF(V2806:$V$5009&lt;&gt;0, ABS(C2810-$AC$8),""),"")</f>
        <v/>
      </c>
      <c r="X2806" s="146" t="str">
        <f>IFERROR(IF(V2806:$V$5009&lt;&gt;0, (W2806-$AB$17)^2,""),"")</f>
        <v/>
      </c>
    </row>
    <row r="2807" spans="1:24" ht="23">
      <c r="A2807" s="155">
        <v>2798</v>
      </c>
      <c r="B2807" s="127" t="str">
        <f>IF(Data!B2807:$B$5009&lt;&gt;"",Data!B2807,"")</f>
        <v/>
      </c>
      <c r="C2807" s="127" t="str">
        <f>IF(Data!$C2807:C$5009&lt;&gt;"",Data!C2807,"")</f>
        <v/>
      </c>
      <c r="S2807" s="145" t="str">
        <f>IF(Data!B2811="","",B2811)</f>
        <v/>
      </c>
      <c r="T2807" s="146" t="str">
        <f>IFERROR(IF(S2807:$S$5009&lt;&gt;0, ABS(S2807-$AC$7),""),"")</f>
        <v/>
      </c>
      <c r="U2807" s="146" t="str">
        <f>IFERROR(IF(S2807:$S$5009&lt;&gt;0, (T2807-$AB$16)^2,""),"")</f>
        <v/>
      </c>
      <c r="V2807" s="147" t="str">
        <f>IF(Data!C2811="","",C2811)</f>
        <v/>
      </c>
      <c r="W2807" s="146" t="str">
        <f>IFERROR(IF(V2807:$V$5009&lt;&gt;0, ABS(C2811-$AC$8),""),"")</f>
        <v/>
      </c>
      <c r="X2807" s="146" t="str">
        <f>IFERROR(IF(V2807:$V$5009&lt;&gt;0, (W2807-$AB$17)^2,""),"")</f>
        <v/>
      </c>
    </row>
    <row r="2808" spans="1:24" ht="23">
      <c r="A2808" s="154">
        <v>2799</v>
      </c>
      <c r="B2808" s="127" t="str">
        <f>IF(Data!B2808:$B$5009&lt;&gt;"",Data!B2808,"")</f>
        <v/>
      </c>
      <c r="C2808" s="127" t="str">
        <f>IF(Data!$C2808:C$5009&lt;&gt;"",Data!C2808,"")</f>
        <v/>
      </c>
      <c r="S2808" s="145" t="str">
        <f>IF(Data!B2812="","",B2812)</f>
        <v/>
      </c>
      <c r="T2808" s="146" t="str">
        <f>IFERROR(IF(S2808:$S$5009&lt;&gt;0, ABS(S2808-$AC$7),""),"")</f>
        <v/>
      </c>
      <c r="U2808" s="146" t="str">
        <f>IFERROR(IF(S2808:$S$5009&lt;&gt;0, (T2808-$AB$16)^2,""),"")</f>
        <v/>
      </c>
      <c r="V2808" s="147" t="str">
        <f>IF(Data!C2812="","",C2812)</f>
        <v/>
      </c>
      <c r="W2808" s="146" t="str">
        <f>IFERROR(IF(V2808:$V$5009&lt;&gt;0, ABS(C2812-$AC$8),""),"")</f>
        <v/>
      </c>
      <c r="X2808" s="146" t="str">
        <f>IFERROR(IF(V2808:$V$5009&lt;&gt;0, (W2808-$AB$17)^2,""),"")</f>
        <v/>
      </c>
    </row>
    <row r="2809" spans="1:24" ht="23">
      <c r="A2809" s="155">
        <v>2800</v>
      </c>
      <c r="B2809" s="127" t="str">
        <f>IF(Data!B2809:$B$5009&lt;&gt;"",Data!B2809,"")</f>
        <v/>
      </c>
      <c r="C2809" s="127" t="str">
        <f>IF(Data!$C2809:C$5009&lt;&gt;"",Data!C2809,"")</f>
        <v/>
      </c>
      <c r="S2809" s="145" t="str">
        <f>IF(Data!B2813="","",B2813)</f>
        <v/>
      </c>
      <c r="T2809" s="146" t="str">
        <f>IFERROR(IF(S2809:$S$5009&lt;&gt;0, ABS(S2809-$AC$7),""),"")</f>
        <v/>
      </c>
      <c r="U2809" s="146" t="str">
        <f>IFERROR(IF(S2809:$S$5009&lt;&gt;0, (T2809-$AB$16)^2,""),"")</f>
        <v/>
      </c>
      <c r="V2809" s="147" t="str">
        <f>IF(Data!C2813="","",C2813)</f>
        <v/>
      </c>
      <c r="W2809" s="146" t="str">
        <f>IFERROR(IF(V2809:$V$5009&lt;&gt;0, ABS(C2813-$AC$8),""),"")</f>
        <v/>
      </c>
      <c r="X2809" s="146" t="str">
        <f>IFERROR(IF(V2809:$V$5009&lt;&gt;0, (W2809-$AB$17)^2,""),"")</f>
        <v/>
      </c>
    </row>
    <row r="2810" spans="1:24" ht="23">
      <c r="A2810" s="154">
        <v>2801</v>
      </c>
      <c r="B2810" s="127" t="str">
        <f>IF(Data!B2810:$B$5009&lt;&gt;"",Data!B2810,"")</f>
        <v/>
      </c>
      <c r="C2810" s="127" t="str">
        <f>IF(Data!$C2810:C$5009&lt;&gt;"",Data!C2810,"")</f>
        <v/>
      </c>
      <c r="S2810" s="145" t="str">
        <f>IF(Data!B2814="","",B2814)</f>
        <v/>
      </c>
      <c r="T2810" s="146" t="str">
        <f>IFERROR(IF(S2810:$S$5009&lt;&gt;0, ABS(S2810-$AC$7),""),"")</f>
        <v/>
      </c>
      <c r="U2810" s="146" t="str">
        <f>IFERROR(IF(S2810:$S$5009&lt;&gt;0, (T2810-$AB$16)^2,""),"")</f>
        <v/>
      </c>
      <c r="V2810" s="147" t="str">
        <f>IF(Data!C2814="","",C2814)</f>
        <v/>
      </c>
      <c r="W2810" s="146" t="str">
        <f>IFERROR(IF(V2810:$V$5009&lt;&gt;0, ABS(C2814-$AC$8),""),"")</f>
        <v/>
      </c>
      <c r="X2810" s="146" t="str">
        <f>IFERROR(IF(V2810:$V$5009&lt;&gt;0, (W2810-$AB$17)^2,""),"")</f>
        <v/>
      </c>
    </row>
    <row r="2811" spans="1:24" ht="23">
      <c r="A2811" s="155">
        <v>2802</v>
      </c>
      <c r="B2811" s="127" t="str">
        <f>IF(Data!B2811:$B$5009&lt;&gt;"",Data!B2811,"")</f>
        <v/>
      </c>
      <c r="C2811" s="127" t="str">
        <f>IF(Data!$C2811:C$5009&lt;&gt;"",Data!C2811,"")</f>
        <v/>
      </c>
      <c r="S2811" s="145" t="str">
        <f>IF(Data!B2815="","",B2815)</f>
        <v/>
      </c>
      <c r="T2811" s="146" t="str">
        <f>IFERROR(IF(S2811:$S$5009&lt;&gt;0, ABS(S2811-$AC$7),""),"")</f>
        <v/>
      </c>
      <c r="U2811" s="146" t="str">
        <f>IFERROR(IF(S2811:$S$5009&lt;&gt;0, (T2811-$AB$16)^2,""),"")</f>
        <v/>
      </c>
      <c r="V2811" s="147" t="str">
        <f>IF(Data!C2815="","",C2815)</f>
        <v/>
      </c>
      <c r="W2811" s="146" t="str">
        <f>IFERROR(IF(V2811:$V$5009&lt;&gt;0, ABS(C2815-$AC$8),""),"")</f>
        <v/>
      </c>
      <c r="X2811" s="146" t="str">
        <f>IFERROR(IF(V2811:$V$5009&lt;&gt;0, (W2811-$AB$17)^2,""),"")</f>
        <v/>
      </c>
    </row>
    <row r="2812" spans="1:24" ht="23">
      <c r="A2812" s="154">
        <v>2803</v>
      </c>
      <c r="B2812" s="127" t="str">
        <f>IF(Data!B2812:$B$5009&lt;&gt;"",Data!B2812,"")</f>
        <v/>
      </c>
      <c r="C2812" s="127" t="str">
        <f>IF(Data!$C2812:C$5009&lt;&gt;"",Data!C2812,"")</f>
        <v/>
      </c>
      <c r="S2812" s="145" t="str">
        <f>IF(Data!B2816="","",B2816)</f>
        <v/>
      </c>
      <c r="T2812" s="146" t="str">
        <f>IFERROR(IF(S2812:$S$5009&lt;&gt;0, ABS(S2812-$AC$7),""),"")</f>
        <v/>
      </c>
      <c r="U2812" s="146" t="str">
        <f>IFERROR(IF(S2812:$S$5009&lt;&gt;0, (T2812-$AB$16)^2,""),"")</f>
        <v/>
      </c>
      <c r="V2812" s="147" t="str">
        <f>IF(Data!C2816="","",C2816)</f>
        <v/>
      </c>
      <c r="W2812" s="146" t="str">
        <f>IFERROR(IF(V2812:$V$5009&lt;&gt;0, ABS(C2816-$AC$8),""),"")</f>
        <v/>
      </c>
      <c r="X2812" s="146" t="str">
        <f>IFERROR(IF(V2812:$V$5009&lt;&gt;0, (W2812-$AB$17)^2,""),"")</f>
        <v/>
      </c>
    </row>
    <row r="2813" spans="1:24" ht="23">
      <c r="A2813" s="155">
        <v>2804</v>
      </c>
      <c r="B2813" s="127" t="str">
        <f>IF(Data!B2813:$B$5009&lt;&gt;"",Data!B2813,"")</f>
        <v/>
      </c>
      <c r="C2813" s="127" t="str">
        <f>IF(Data!$C2813:C$5009&lt;&gt;"",Data!C2813,"")</f>
        <v/>
      </c>
      <c r="S2813" s="145" t="str">
        <f>IF(Data!B2817="","",B2817)</f>
        <v/>
      </c>
      <c r="T2813" s="146" t="str">
        <f>IFERROR(IF(S2813:$S$5009&lt;&gt;0, ABS(S2813-$AC$7),""),"")</f>
        <v/>
      </c>
      <c r="U2813" s="146" t="str">
        <f>IFERROR(IF(S2813:$S$5009&lt;&gt;0, (T2813-$AB$16)^2,""),"")</f>
        <v/>
      </c>
      <c r="V2813" s="147" t="str">
        <f>IF(Data!C2817="","",C2817)</f>
        <v/>
      </c>
      <c r="W2813" s="146" t="str">
        <f>IFERROR(IF(V2813:$V$5009&lt;&gt;0, ABS(C2817-$AC$8),""),"")</f>
        <v/>
      </c>
      <c r="X2813" s="146" t="str">
        <f>IFERROR(IF(V2813:$V$5009&lt;&gt;0, (W2813-$AB$17)^2,""),"")</f>
        <v/>
      </c>
    </row>
    <row r="2814" spans="1:24" ht="23">
      <c r="A2814" s="154">
        <v>2805</v>
      </c>
      <c r="B2814" s="127" t="str">
        <f>IF(Data!B2814:$B$5009&lt;&gt;"",Data!B2814,"")</f>
        <v/>
      </c>
      <c r="C2814" s="127" t="str">
        <f>IF(Data!$C2814:C$5009&lt;&gt;"",Data!C2814,"")</f>
        <v/>
      </c>
      <c r="S2814" s="145" t="str">
        <f>IF(Data!B2818="","",B2818)</f>
        <v/>
      </c>
      <c r="T2814" s="146" t="str">
        <f>IFERROR(IF(S2814:$S$5009&lt;&gt;0, ABS(S2814-$AC$7),""),"")</f>
        <v/>
      </c>
      <c r="U2814" s="146" t="str">
        <f>IFERROR(IF(S2814:$S$5009&lt;&gt;0, (T2814-$AB$16)^2,""),"")</f>
        <v/>
      </c>
      <c r="V2814" s="147" t="str">
        <f>IF(Data!C2818="","",C2818)</f>
        <v/>
      </c>
      <c r="W2814" s="146" t="str">
        <f>IFERROR(IF(V2814:$V$5009&lt;&gt;0, ABS(C2818-$AC$8),""),"")</f>
        <v/>
      </c>
      <c r="X2814" s="146" t="str">
        <f>IFERROR(IF(V2814:$V$5009&lt;&gt;0, (W2814-$AB$17)^2,""),"")</f>
        <v/>
      </c>
    </row>
    <row r="2815" spans="1:24" ht="23">
      <c r="A2815" s="155">
        <v>2806</v>
      </c>
      <c r="B2815" s="127" t="str">
        <f>IF(Data!B2815:$B$5009&lt;&gt;"",Data!B2815,"")</f>
        <v/>
      </c>
      <c r="C2815" s="127" t="str">
        <f>IF(Data!$C2815:C$5009&lt;&gt;"",Data!C2815,"")</f>
        <v/>
      </c>
      <c r="S2815" s="145" t="str">
        <f>IF(Data!B2819="","",B2819)</f>
        <v/>
      </c>
      <c r="T2815" s="146" t="str">
        <f>IFERROR(IF(S2815:$S$5009&lt;&gt;0, ABS(S2815-$AC$7),""),"")</f>
        <v/>
      </c>
      <c r="U2815" s="146" t="str">
        <f>IFERROR(IF(S2815:$S$5009&lt;&gt;0, (T2815-$AB$16)^2,""),"")</f>
        <v/>
      </c>
      <c r="V2815" s="147" t="str">
        <f>IF(Data!C2819="","",C2819)</f>
        <v/>
      </c>
      <c r="W2815" s="146" t="str">
        <f>IFERROR(IF(V2815:$V$5009&lt;&gt;0, ABS(C2819-$AC$8),""),"")</f>
        <v/>
      </c>
      <c r="X2815" s="146" t="str">
        <f>IFERROR(IF(V2815:$V$5009&lt;&gt;0, (W2815-$AB$17)^2,""),"")</f>
        <v/>
      </c>
    </row>
    <row r="2816" spans="1:24" ht="23">
      <c r="A2816" s="154">
        <v>2807</v>
      </c>
      <c r="B2816" s="127" t="str">
        <f>IF(Data!B2816:$B$5009&lt;&gt;"",Data!B2816,"")</f>
        <v/>
      </c>
      <c r="C2816" s="127" t="str">
        <f>IF(Data!$C2816:C$5009&lt;&gt;"",Data!C2816,"")</f>
        <v/>
      </c>
      <c r="S2816" s="145" t="str">
        <f>IF(Data!B2820="","",B2820)</f>
        <v/>
      </c>
      <c r="T2816" s="146" t="str">
        <f>IFERROR(IF(S2816:$S$5009&lt;&gt;0, ABS(S2816-$AC$7),""),"")</f>
        <v/>
      </c>
      <c r="U2816" s="146" t="str">
        <f>IFERROR(IF(S2816:$S$5009&lt;&gt;0, (T2816-$AB$16)^2,""),"")</f>
        <v/>
      </c>
      <c r="V2816" s="147" t="str">
        <f>IF(Data!C2820="","",C2820)</f>
        <v/>
      </c>
      <c r="W2816" s="146" t="str">
        <f>IFERROR(IF(V2816:$V$5009&lt;&gt;0, ABS(C2820-$AC$8),""),"")</f>
        <v/>
      </c>
      <c r="X2816" s="146" t="str">
        <f>IFERROR(IF(V2816:$V$5009&lt;&gt;0, (W2816-$AB$17)^2,""),"")</f>
        <v/>
      </c>
    </row>
    <row r="2817" spans="1:24" ht="23">
      <c r="A2817" s="155">
        <v>2808</v>
      </c>
      <c r="B2817" s="127" t="str">
        <f>IF(Data!B2817:$B$5009&lt;&gt;"",Data!B2817,"")</f>
        <v/>
      </c>
      <c r="C2817" s="127" t="str">
        <f>IF(Data!$C2817:C$5009&lt;&gt;"",Data!C2817,"")</f>
        <v/>
      </c>
      <c r="S2817" s="145" t="str">
        <f>IF(Data!B2821="","",B2821)</f>
        <v/>
      </c>
      <c r="T2817" s="146" t="str">
        <f>IFERROR(IF(S2817:$S$5009&lt;&gt;0, ABS(S2817-$AC$7),""),"")</f>
        <v/>
      </c>
      <c r="U2817" s="146" t="str">
        <f>IFERROR(IF(S2817:$S$5009&lt;&gt;0, (T2817-$AB$16)^2,""),"")</f>
        <v/>
      </c>
      <c r="V2817" s="147" t="str">
        <f>IF(Data!C2821="","",C2821)</f>
        <v/>
      </c>
      <c r="W2817" s="146" t="str">
        <f>IFERROR(IF(V2817:$V$5009&lt;&gt;0, ABS(C2821-$AC$8),""),"")</f>
        <v/>
      </c>
      <c r="X2817" s="146" t="str">
        <f>IFERROR(IF(V2817:$V$5009&lt;&gt;0, (W2817-$AB$17)^2,""),"")</f>
        <v/>
      </c>
    </row>
    <row r="2818" spans="1:24" ht="23">
      <c r="A2818" s="154">
        <v>2809</v>
      </c>
      <c r="B2818" s="127" t="str">
        <f>IF(Data!B2818:$B$5009&lt;&gt;"",Data!B2818,"")</f>
        <v/>
      </c>
      <c r="C2818" s="127" t="str">
        <f>IF(Data!$C2818:C$5009&lt;&gt;"",Data!C2818,"")</f>
        <v/>
      </c>
      <c r="S2818" s="145" t="str">
        <f>IF(Data!B2822="","",B2822)</f>
        <v/>
      </c>
      <c r="T2818" s="146" t="str">
        <f>IFERROR(IF(S2818:$S$5009&lt;&gt;0, ABS(S2818-$AC$7),""),"")</f>
        <v/>
      </c>
      <c r="U2818" s="146" t="str">
        <f>IFERROR(IF(S2818:$S$5009&lt;&gt;0, (T2818-$AB$16)^2,""),"")</f>
        <v/>
      </c>
      <c r="V2818" s="147" t="str">
        <f>IF(Data!C2822="","",C2822)</f>
        <v/>
      </c>
      <c r="W2818" s="146" t="str">
        <f>IFERROR(IF(V2818:$V$5009&lt;&gt;0, ABS(C2822-$AC$8),""),"")</f>
        <v/>
      </c>
      <c r="X2818" s="146" t="str">
        <f>IFERROR(IF(V2818:$V$5009&lt;&gt;0, (W2818-$AB$17)^2,""),"")</f>
        <v/>
      </c>
    </row>
    <row r="2819" spans="1:24" ht="23">
      <c r="A2819" s="155">
        <v>2810</v>
      </c>
      <c r="B2819" s="127" t="str">
        <f>IF(Data!B2819:$B$5009&lt;&gt;"",Data!B2819,"")</f>
        <v/>
      </c>
      <c r="C2819" s="127" t="str">
        <f>IF(Data!$C2819:C$5009&lt;&gt;"",Data!C2819,"")</f>
        <v/>
      </c>
      <c r="S2819" s="145" t="str">
        <f>IF(Data!B2823="","",B2823)</f>
        <v/>
      </c>
      <c r="T2819" s="146" t="str">
        <f>IFERROR(IF(S2819:$S$5009&lt;&gt;0, ABS(S2819-$AC$7),""),"")</f>
        <v/>
      </c>
      <c r="U2819" s="146" t="str">
        <f>IFERROR(IF(S2819:$S$5009&lt;&gt;0, (T2819-$AB$16)^2,""),"")</f>
        <v/>
      </c>
      <c r="V2819" s="147" t="str">
        <f>IF(Data!C2823="","",C2823)</f>
        <v/>
      </c>
      <c r="W2819" s="146" t="str">
        <f>IFERROR(IF(V2819:$V$5009&lt;&gt;0, ABS(C2823-$AC$8),""),"")</f>
        <v/>
      </c>
      <c r="X2819" s="146" t="str">
        <f>IFERROR(IF(V2819:$V$5009&lt;&gt;0, (W2819-$AB$17)^2,""),"")</f>
        <v/>
      </c>
    </row>
    <row r="2820" spans="1:24" ht="23">
      <c r="A2820" s="154">
        <v>2811</v>
      </c>
      <c r="B2820" s="127" t="str">
        <f>IF(Data!B2820:$B$5009&lt;&gt;"",Data!B2820,"")</f>
        <v/>
      </c>
      <c r="C2820" s="127" t="str">
        <f>IF(Data!$C2820:C$5009&lt;&gt;"",Data!C2820,"")</f>
        <v/>
      </c>
      <c r="S2820" s="145" t="str">
        <f>IF(Data!B2824="","",B2824)</f>
        <v/>
      </c>
      <c r="T2820" s="146" t="str">
        <f>IFERROR(IF(S2820:$S$5009&lt;&gt;0, ABS(S2820-$AC$7),""),"")</f>
        <v/>
      </c>
      <c r="U2820" s="146" t="str">
        <f>IFERROR(IF(S2820:$S$5009&lt;&gt;0, (T2820-$AB$16)^2,""),"")</f>
        <v/>
      </c>
      <c r="V2820" s="147" t="str">
        <f>IF(Data!C2824="","",C2824)</f>
        <v/>
      </c>
      <c r="W2820" s="146" t="str">
        <f>IFERROR(IF(V2820:$V$5009&lt;&gt;0, ABS(C2824-$AC$8),""),"")</f>
        <v/>
      </c>
      <c r="X2820" s="146" t="str">
        <f>IFERROR(IF(V2820:$V$5009&lt;&gt;0, (W2820-$AB$17)^2,""),"")</f>
        <v/>
      </c>
    </row>
    <row r="2821" spans="1:24" ht="23">
      <c r="A2821" s="155">
        <v>2812</v>
      </c>
      <c r="B2821" s="127" t="str">
        <f>IF(Data!B2821:$B$5009&lt;&gt;"",Data!B2821,"")</f>
        <v/>
      </c>
      <c r="C2821" s="127" t="str">
        <f>IF(Data!$C2821:C$5009&lt;&gt;"",Data!C2821,"")</f>
        <v/>
      </c>
      <c r="S2821" s="145" t="str">
        <f>IF(Data!B2825="","",B2825)</f>
        <v/>
      </c>
      <c r="T2821" s="146" t="str">
        <f>IFERROR(IF(S2821:$S$5009&lt;&gt;0, ABS(S2821-$AC$7),""),"")</f>
        <v/>
      </c>
      <c r="U2821" s="146" t="str">
        <f>IFERROR(IF(S2821:$S$5009&lt;&gt;0, (T2821-$AB$16)^2,""),"")</f>
        <v/>
      </c>
      <c r="V2821" s="147" t="str">
        <f>IF(Data!C2825="","",C2825)</f>
        <v/>
      </c>
      <c r="W2821" s="146" t="str">
        <f>IFERROR(IF(V2821:$V$5009&lt;&gt;0, ABS(C2825-$AC$8),""),"")</f>
        <v/>
      </c>
      <c r="X2821" s="146" t="str">
        <f>IFERROR(IF(V2821:$V$5009&lt;&gt;0, (W2821-$AB$17)^2,""),"")</f>
        <v/>
      </c>
    </row>
    <row r="2822" spans="1:24" ht="23">
      <c r="A2822" s="154">
        <v>2813</v>
      </c>
      <c r="B2822" s="127" t="str">
        <f>IF(Data!B2822:$B$5009&lt;&gt;"",Data!B2822,"")</f>
        <v/>
      </c>
      <c r="C2822" s="127" t="str">
        <f>IF(Data!$C2822:C$5009&lt;&gt;"",Data!C2822,"")</f>
        <v/>
      </c>
      <c r="S2822" s="145" t="str">
        <f>IF(Data!B2826="","",B2826)</f>
        <v/>
      </c>
      <c r="T2822" s="146" t="str">
        <f>IFERROR(IF(S2822:$S$5009&lt;&gt;0, ABS(S2822-$AC$7),""),"")</f>
        <v/>
      </c>
      <c r="U2822" s="146" t="str">
        <f>IFERROR(IF(S2822:$S$5009&lt;&gt;0, (T2822-$AB$16)^2,""),"")</f>
        <v/>
      </c>
      <c r="V2822" s="147" t="str">
        <f>IF(Data!C2826="","",C2826)</f>
        <v/>
      </c>
      <c r="W2822" s="146" t="str">
        <f>IFERROR(IF(V2822:$V$5009&lt;&gt;0, ABS(C2826-$AC$8),""),"")</f>
        <v/>
      </c>
      <c r="X2822" s="146" t="str">
        <f>IFERROR(IF(V2822:$V$5009&lt;&gt;0, (W2822-$AB$17)^2,""),"")</f>
        <v/>
      </c>
    </row>
    <row r="2823" spans="1:24" ht="23">
      <c r="A2823" s="155">
        <v>2814</v>
      </c>
      <c r="B2823" s="127" t="str">
        <f>IF(Data!B2823:$B$5009&lt;&gt;"",Data!B2823,"")</f>
        <v/>
      </c>
      <c r="C2823" s="127" t="str">
        <f>IF(Data!$C2823:C$5009&lt;&gt;"",Data!C2823,"")</f>
        <v/>
      </c>
      <c r="S2823" s="145" t="str">
        <f>IF(Data!B2827="","",B2827)</f>
        <v/>
      </c>
      <c r="T2823" s="146" t="str">
        <f>IFERROR(IF(S2823:$S$5009&lt;&gt;0, ABS(S2823-$AC$7),""),"")</f>
        <v/>
      </c>
      <c r="U2823" s="146" t="str">
        <f>IFERROR(IF(S2823:$S$5009&lt;&gt;0, (T2823-$AB$16)^2,""),"")</f>
        <v/>
      </c>
      <c r="V2823" s="147" t="str">
        <f>IF(Data!C2827="","",C2827)</f>
        <v/>
      </c>
      <c r="W2823" s="146" t="str">
        <f>IFERROR(IF(V2823:$V$5009&lt;&gt;0, ABS(C2827-$AC$8),""),"")</f>
        <v/>
      </c>
      <c r="X2823" s="146" t="str">
        <f>IFERROR(IF(V2823:$V$5009&lt;&gt;0, (W2823-$AB$17)^2,""),"")</f>
        <v/>
      </c>
    </row>
    <row r="2824" spans="1:24" ht="23">
      <c r="A2824" s="154">
        <v>2815</v>
      </c>
      <c r="B2824" s="127" t="str">
        <f>IF(Data!B2824:$B$5009&lt;&gt;"",Data!B2824,"")</f>
        <v/>
      </c>
      <c r="C2824" s="127" t="str">
        <f>IF(Data!$C2824:C$5009&lt;&gt;"",Data!C2824,"")</f>
        <v/>
      </c>
      <c r="S2824" s="145" t="str">
        <f>IF(Data!B2828="","",B2828)</f>
        <v/>
      </c>
      <c r="T2824" s="146" t="str">
        <f>IFERROR(IF(S2824:$S$5009&lt;&gt;0, ABS(S2824-$AC$7),""),"")</f>
        <v/>
      </c>
      <c r="U2824" s="146" t="str">
        <f>IFERROR(IF(S2824:$S$5009&lt;&gt;0, (T2824-$AB$16)^2,""),"")</f>
        <v/>
      </c>
      <c r="V2824" s="147" t="str">
        <f>IF(Data!C2828="","",C2828)</f>
        <v/>
      </c>
      <c r="W2824" s="146" t="str">
        <f>IFERROR(IF(V2824:$V$5009&lt;&gt;0, ABS(C2828-$AC$8),""),"")</f>
        <v/>
      </c>
      <c r="X2824" s="146" t="str">
        <f>IFERROR(IF(V2824:$V$5009&lt;&gt;0, (W2824-$AB$17)^2,""),"")</f>
        <v/>
      </c>
    </row>
    <row r="2825" spans="1:24" ht="23">
      <c r="A2825" s="155">
        <v>2816</v>
      </c>
      <c r="B2825" s="127" t="str">
        <f>IF(Data!B2825:$B$5009&lt;&gt;"",Data!B2825,"")</f>
        <v/>
      </c>
      <c r="C2825" s="127" t="str">
        <f>IF(Data!$C2825:C$5009&lt;&gt;"",Data!C2825,"")</f>
        <v/>
      </c>
      <c r="S2825" s="145" t="str">
        <f>IF(Data!B2829="","",B2829)</f>
        <v/>
      </c>
      <c r="T2825" s="146" t="str">
        <f>IFERROR(IF(S2825:$S$5009&lt;&gt;0, ABS(S2825-$AC$7),""),"")</f>
        <v/>
      </c>
      <c r="U2825" s="146" t="str">
        <f>IFERROR(IF(S2825:$S$5009&lt;&gt;0, (T2825-$AB$16)^2,""),"")</f>
        <v/>
      </c>
      <c r="V2825" s="147" t="str">
        <f>IF(Data!C2829="","",C2829)</f>
        <v/>
      </c>
      <c r="W2825" s="146" t="str">
        <f>IFERROR(IF(V2825:$V$5009&lt;&gt;0, ABS(C2829-$AC$8),""),"")</f>
        <v/>
      </c>
      <c r="X2825" s="146" t="str">
        <f>IFERROR(IF(V2825:$V$5009&lt;&gt;0, (W2825-$AB$17)^2,""),"")</f>
        <v/>
      </c>
    </row>
    <row r="2826" spans="1:24" ht="23">
      <c r="A2826" s="154">
        <v>2817</v>
      </c>
      <c r="B2826" s="127" t="str">
        <f>IF(Data!B2826:$B$5009&lt;&gt;"",Data!B2826,"")</f>
        <v/>
      </c>
      <c r="C2826" s="127" t="str">
        <f>IF(Data!$C2826:C$5009&lt;&gt;"",Data!C2826,"")</f>
        <v/>
      </c>
      <c r="S2826" s="145" t="str">
        <f>IF(Data!B2830="","",B2830)</f>
        <v/>
      </c>
      <c r="T2826" s="146" t="str">
        <f>IFERROR(IF(S2826:$S$5009&lt;&gt;0, ABS(S2826-$AC$7),""),"")</f>
        <v/>
      </c>
      <c r="U2826" s="146" t="str">
        <f>IFERROR(IF(S2826:$S$5009&lt;&gt;0, (T2826-$AB$16)^2,""),"")</f>
        <v/>
      </c>
      <c r="V2826" s="147" t="str">
        <f>IF(Data!C2830="","",C2830)</f>
        <v/>
      </c>
      <c r="W2826" s="146" t="str">
        <f>IFERROR(IF(V2826:$V$5009&lt;&gt;0, ABS(C2830-$AC$8),""),"")</f>
        <v/>
      </c>
      <c r="X2826" s="146" t="str">
        <f>IFERROR(IF(V2826:$V$5009&lt;&gt;0, (W2826-$AB$17)^2,""),"")</f>
        <v/>
      </c>
    </row>
    <row r="2827" spans="1:24" ht="23">
      <c r="A2827" s="155">
        <v>2818</v>
      </c>
      <c r="B2827" s="127" t="str">
        <f>IF(Data!B2827:$B$5009&lt;&gt;"",Data!B2827,"")</f>
        <v/>
      </c>
      <c r="C2827" s="127" t="str">
        <f>IF(Data!$C2827:C$5009&lt;&gt;"",Data!C2827,"")</f>
        <v/>
      </c>
      <c r="S2827" s="145" t="str">
        <f>IF(Data!B2831="","",B2831)</f>
        <v/>
      </c>
      <c r="T2827" s="146" t="str">
        <f>IFERROR(IF(S2827:$S$5009&lt;&gt;0, ABS(S2827-$AC$7),""),"")</f>
        <v/>
      </c>
      <c r="U2827" s="146" t="str">
        <f>IFERROR(IF(S2827:$S$5009&lt;&gt;0, (T2827-$AB$16)^2,""),"")</f>
        <v/>
      </c>
      <c r="V2827" s="147" t="str">
        <f>IF(Data!C2831="","",C2831)</f>
        <v/>
      </c>
      <c r="W2827" s="146" t="str">
        <f>IFERROR(IF(V2827:$V$5009&lt;&gt;0, ABS(C2831-$AC$8),""),"")</f>
        <v/>
      </c>
      <c r="X2827" s="146" t="str">
        <f>IFERROR(IF(V2827:$V$5009&lt;&gt;0, (W2827-$AB$17)^2,""),"")</f>
        <v/>
      </c>
    </row>
    <row r="2828" spans="1:24" ht="23">
      <c r="A2828" s="154">
        <v>2819</v>
      </c>
      <c r="B2828" s="127" t="str">
        <f>IF(Data!B2828:$B$5009&lt;&gt;"",Data!B2828,"")</f>
        <v/>
      </c>
      <c r="C2828" s="127" t="str">
        <f>IF(Data!$C2828:C$5009&lt;&gt;"",Data!C2828,"")</f>
        <v/>
      </c>
      <c r="S2828" s="145" t="str">
        <f>IF(Data!B2832="","",B2832)</f>
        <v/>
      </c>
      <c r="T2828" s="146" t="str">
        <f>IFERROR(IF(S2828:$S$5009&lt;&gt;0, ABS(S2828-$AC$7),""),"")</f>
        <v/>
      </c>
      <c r="U2828" s="146" t="str">
        <f>IFERROR(IF(S2828:$S$5009&lt;&gt;0, (T2828-$AB$16)^2,""),"")</f>
        <v/>
      </c>
      <c r="V2828" s="147" t="str">
        <f>IF(Data!C2832="","",C2832)</f>
        <v/>
      </c>
      <c r="W2828" s="146" t="str">
        <f>IFERROR(IF(V2828:$V$5009&lt;&gt;0, ABS(C2832-$AC$8),""),"")</f>
        <v/>
      </c>
      <c r="X2828" s="146" t="str">
        <f>IFERROR(IF(V2828:$V$5009&lt;&gt;0, (W2828-$AB$17)^2,""),"")</f>
        <v/>
      </c>
    </row>
    <row r="2829" spans="1:24" ht="23">
      <c r="A2829" s="155">
        <v>2820</v>
      </c>
      <c r="B2829" s="127" t="str">
        <f>IF(Data!B2829:$B$5009&lt;&gt;"",Data!B2829,"")</f>
        <v/>
      </c>
      <c r="C2829" s="127" t="str">
        <f>IF(Data!$C2829:C$5009&lt;&gt;"",Data!C2829,"")</f>
        <v/>
      </c>
      <c r="S2829" s="145" t="str">
        <f>IF(Data!B2833="","",B2833)</f>
        <v/>
      </c>
      <c r="T2829" s="146" t="str">
        <f>IFERROR(IF(S2829:$S$5009&lt;&gt;0, ABS(S2829-$AC$7),""),"")</f>
        <v/>
      </c>
      <c r="U2829" s="146" t="str">
        <f>IFERROR(IF(S2829:$S$5009&lt;&gt;0, (T2829-$AB$16)^2,""),"")</f>
        <v/>
      </c>
      <c r="V2829" s="147" t="str">
        <f>IF(Data!C2833="","",C2833)</f>
        <v/>
      </c>
      <c r="W2829" s="146" t="str">
        <f>IFERROR(IF(V2829:$V$5009&lt;&gt;0, ABS(C2833-$AC$8),""),"")</f>
        <v/>
      </c>
      <c r="X2829" s="146" t="str">
        <f>IFERROR(IF(V2829:$V$5009&lt;&gt;0, (W2829-$AB$17)^2,""),"")</f>
        <v/>
      </c>
    </row>
    <row r="2830" spans="1:24" ht="23">
      <c r="A2830" s="154">
        <v>2821</v>
      </c>
      <c r="B2830" s="127" t="str">
        <f>IF(Data!B2830:$B$5009&lt;&gt;"",Data!B2830,"")</f>
        <v/>
      </c>
      <c r="C2830" s="127" t="str">
        <f>IF(Data!$C2830:C$5009&lt;&gt;"",Data!C2830,"")</f>
        <v/>
      </c>
      <c r="S2830" s="145" t="str">
        <f>IF(Data!B2834="","",B2834)</f>
        <v/>
      </c>
      <c r="T2830" s="146" t="str">
        <f>IFERROR(IF(S2830:$S$5009&lt;&gt;0, ABS(S2830-$AC$7),""),"")</f>
        <v/>
      </c>
      <c r="U2830" s="146" t="str">
        <f>IFERROR(IF(S2830:$S$5009&lt;&gt;0, (T2830-$AB$16)^2,""),"")</f>
        <v/>
      </c>
      <c r="V2830" s="147" t="str">
        <f>IF(Data!C2834="","",C2834)</f>
        <v/>
      </c>
      <c r="W2830" s="146" t="str">
        <f>IFERROR(IF(V2830:$V$5009&lt;&gt;0, ABS(C2834-$AC$8),""),"")</f>
        <v/>
      </c>
      <c r="X2830" s="146" t="str">
        <f>IFERROR(IF(V2830:$V$5009&lt;&gt;0, (W2830-$AB$17)^2,""),"")</f>
        <v/>
      </c>
    </row>
    <row r="2831" spans="1:24" ht="23">
      <c r="A2831" s="155">
        <v>2822</v>
      </c>
      <c r="B2831" s="127" t="str">
        <f>IF(Data!B2831:$B$5009&lt;&gt;"",Data!B2831,"")</f>
        <v/>
      </c>
      <c r="C2831" s="127" t="str">
        <f>IF(Data!$C2831:C$5009&lt;&gt;"",Data!C2831,"")</f>
        <v/>
      </c>
      <c r="S2831" s="145" t="str">
        <f>IF(Data!B2835="","",B2835)</f>
        <v/>
      </c>
      <c r="T2831" s="146" t="str">
        <f>IFERROR(IF(S2831:$S$5009&lt;&gt;0, ABS(S2831-$AC$7),""),"")</f>
        <v/>
      </c>
      <c r="U2831" s="146" t="str">
        <f>IFERROR(IF(S2831:$S$5009&lt;&gt;0, (T2831-$AB$16)^2,""),"")</f>
        <v/>
      </c>
      <c r="V2831" s="147" t="str">
        <f>IF(Data!C2835="","",C2835)</f>
        <v/>
      </c>
      <c r="W2831" s="146" t="str">
        <f>IFERROR(IF(V2831:$V$5009&lt;&gt;0, ABS(C2835-$AC$8),""),"")</f>
        <v/>
      </c>
      <c r="X2831" s="146" t="str">
        <f>IFERROR(IF(V2831:$V$5009&lt;&gt;0, (W2831-$AB$17)^2,""),"")</f>
        <v/>
      </c>
    </row>
    <row r="2832" spans="1:24" ht="23">
      <c r="A2832" s="154">
        <v>2823</v>
      </c>
      <c r="B2832" s="127" t="str">
        <f>IF(Data!B2832:$B$5009&lt;&gt;"",Data!B2832,"")</f>
        <v/>
      </c>
      <c r="C2832" s="127" t="str">
        <f>IF(Data!$C2832:C$5009&lt;&gt;"",Data!C2832,"")</f>
        <v/>
      </c>
      <c r="S2832" s="145" t="str">
        <f>IF(Data!B2836="","",B2836)</f>
        <v/>
      </c>
      <c r="T2832" s="146" t="str">
        <f>IFERROR(IF(S2832:$S$5009&lt;&gt;0, ABS(S2832-$AC$7),""),"")</f>
        <v/>
      </c>
      <c r="U2832" s="146" t="str">
        <f>IFERROR(IF(S2832:$S$5009&lt;&gt;0, (T2832-$AB$16)^2,""),"")</f>
        <v/>
      </c>
      <c r="V2832" s="147" t="str">
        <f>IF(Data!C2836="","",C2836)</f>
        <v/>
      </c>
      <c r="W2832" s="146" t="str">
        <f>IFERROR(IF(V2832:$V$5009&lt;&gt;0, ABS(C2836-$AC$8),""),"")</f>
        <v/>
      </c>
      <c r="X2832" s="146" t="str">
        <f>IFERROR(IF(V2832:$V$5009&lt;&gt;0, (W2832-$AB$17)^2,""),"")</f>
        <v/>
      </c>
    </row>
    <row r="2833" spans="1:24" ht="23">
      <c r="A2833" s="155">
        <v>2824</v>
      </c>
      <c r="B2833" s="127" t="str">
        <f>IF(Data!B2833:$B$5009&lt;&gt;"",Data!B2833,"")</f>
        <v/>
      </c>
      <c r="C2833" s="127" t="str">
        <f>IF(Data!$C2833:C$5009&lt;&gt;"",Data!C2833,"")</f>
        <v/>
      </c>
      <c r="S2833" s="145" t="str">
        <f>IF(Data!B2837="","",B2837)</f>
        <v/>
      </c>
      <c r="T2833" s="146" t="str">
        <f>IFERROR(IF(S2833:$S$5009&lt;&gt;0, ABS(S2833-$AC$7),""),"")</f>
        <v/>
      </c>
      <c r="U2833" s="146" t="str">
        <f>IFERROR(IF(S2833:$S$5009&lt;&gt;0, (T2833-$AB$16)^2,""),"")</f>
        <v/>
      </c>
      <c r="V2833" s="147" t="str">
        <f>IF(Data!C2837="","",C2837)</f>
        <v/>
      </c>
      <c r="W2833" s="146" t="str">
        <f>IFERROR(IF(V2833:$V$5009&lt;&gt;0, ABS(C2837-$AC$8),""),"")</f>
        <v/>
      </c>
      <c r="X2833" s="146" t="str">
        <f>IFERROR(IF(V2833:$V$5009&lt;&gt;0, (W2833-$AB$17)^2,""),"")</f>
        <v/>
      </c>
    </row>
    <row r="2834" spans="1:24" ht="23">
      <c r="A2834" s="154">
        <v>2825</v>
      </c>
      <c r="B2834" s="127" t="str">
        <f>IF(Data!B2834:$B$5009&lt;&gt;"",Data!B2834,"")</f>
        <v/>
      </c>
      <c r="C2834" s="127" t="str">
        <f>IF(Data!$C2834:C$5009&lt;&gt;"",Data!C2834,"")</f>
        <v/>
      </c>
      <c r="S2834" s="145" t="str">
        <f>IF(Data!B2838="","",B2838)</f>
        <v/>
      </c>
      <c r="T2834" s="146" t="str">
        <f>IFERROR(IF(S2834:$S$5009&lt;&gt;0, ABS(S2834-$AC$7),""),"")</f>
        <v/>
      </c>
      <c r="U2834" s="146" t="str">
        <f>IFERROR(IF(S2834:$S$5009&lt;&gt;0, (T2834-$AB$16)^2,""),"")</f>
        <v/>
      </c>
      <c r="V2834" s="147" t="str">
        <f>IF(Data!C2838="","",C2838)</f>
        <v/>
      </c>
      <c r="W2834" s="146" t="str">
        <f>IFERROR(IF(V2834:$V$5009&lt;&gt;0, ABS(C2838-$AC$8),""),"")</f>
        <v/>
      </c>
      <c r="X2834" s="146" t="str">
        <f>IFERROR(IF(V2834:$V$5009&lt;&gt;0, (W2834-$AB$17)^2,""),"")</f>
        <v/>
      </c>
    </row>
    <row r="2835" spans="1:24" ht="23">
      <c r="A2835" s="155">
        <v>2826</v>
      </c>
      <c r="B2835" s="127" t="str">
        <f>IF(Data!B2835:$B$5009&lt;&gt;"",Data!B2835,"")</f>
        <v/>
      </c>
      <c r="C2835" s="127" t="str">
        <f>IF(Data!$C2835:C$5009&lt;&gt;"",Data!C2835,"")</f>
        <v/>
      </c>
      <c r="S2835" s="145" t="str">
        <f>IF(Data!B2839="","",B2839)</f>
        <v/>
      </c>
      <c r="T2835" s="146" t="str">
        <f>IFERROR(IF(S2835:$S$5009&lt;&gt;0, ABS(S2835-$AC$7),""),"")</f>
        <v/>
      </c>
      <c r="U2835" s="146" t="str">
        <f>IFERROR(IF(S2835:$S$5009&lt;&gt;0, (T2835-$AB$16)^2,""),"")</f>
        <v/>
      </c>
      <c r="V2835" s="147" t="str">
        <f>IF(Data!C2839="","",C2839)</f>
        <v/>
      </c>
      <c r="W2835" s="146" t="str">
        <f>IFERROR(IF(V2835:$V$5009&lt;&gt;0, ABS(C2839-$AC$8),""),"")</f>
        <v/>
      </c>
      <c r="X2835" s="146" t="str">
        <f>IFERROR(IF(V2835:$V$5009&lt;&gt;0, (W2835-$AB$17)^2,""),"")</f>
        <v/>
      </c>
    </row>
    <row r="2836" spans="1:24" ht="23">
      <c r="A2836" s="154">
        <v>2827</v>
      </c>
      <c r="B2836" s="127" t="str">
        <f>IF(Data!B2836:$B$5009&lt;&gt;"",Data!B2836,"")</f>
        <v/>
      </c>
      <c r="C2836" s="127" t="str">
        <f>IF(Data!$C2836:C$5009&lt;&gt;"",Data!C2836,"")</f>
        <v/>
      </c>
      <c r="S2836" s="145" t="str">
        <f>IF(Data!B2840="","",B2840)</f>
        <v/>
      </c>
      <c r="T2836" s="146" t="str">
        <f>IFERROR(IF(S2836:$S$5009&lt;&gt;0, ABS(S2836-$AC$7),""),"")</f>
        <v/>
      </c>
      <c r="U2836" s="146" t="str">
        <f>IFERROR(IF(S2836:$S$5009&lt;&gt;0, (T2836-$AB$16)^2,""),"")</f>
        <v/>
      </c>
      <c r="V2836" s="147" t="str">
        <f>IF(Data!C2840="","",C2840)</f>
        <v/>
      </c>
      <c r="W2836" s="146" t="str">
        <f>IFERROR(IF(V2836:$V$5009&lt;&gt;0, ABS(C2840-$AC$8),""),"")</f>
        <v/>
      </c>
      <c r="X2836" s="146" t="str">
        <f>IFERROR(IF(V2836:$V$5009&lt;&gt;0, (W2836-$AB$17)^2,""),"")</f>
        <v/>
      </c>
    </row>
    <row r="2837" spans="1:24" ht="23">
      <c r="A2837" s="155">
        <v>2828</v>
      </c>
      <c r="B2837" s="127" t="str">
        <f>IF(Data!B2837:$B$5009&lt;&gt;"",Data!B2837,"")</f>
        <v/>
      </c>
      <c r="C2837" s="127" t="str">
        <f>IF(Data!$C2837:C$5009&lt;&gt;"",Data!C2837,"")</f>
        <v/>
      </c>
      <c r="S2837" s="145" t="str">
        <f>IF(Data!B2841="","",B2841)</f>
        <v/>
      </c>
      <c r="T2837" s="146" t="str">
        <f>IFERROR(IF(S2837:$S$5009&lt;&gt;0, ABS(S2837-$AC$7),""),"")</f>
        <v/>
      </c>
      <c r="U2837" s="146" t="str">
        <f>IFERROR(IF(S2837:$S$5009&lt;&gt;0, (T2837-$AB$16)^2,""),"")</f>
        <v/>
      </c>
      <c r="V2837" s="147" t="str">
        <f>IF(Data!C2841="","",C2841)</f>
        <v/>
      </c>
      <c r="W2837" s="146" t="str">
        <f>IFERROR(IF(V2837:$V$5009&lt;&gt;0, ABS(C2841-$AC$8),""),"")</f>
        <v/>
      </c>
      <c r="X2837" s="146" t="str">
        <f>IFERROR(IF(V2837:$V$5009&lt;&gt;0, (W2837-$AB$17)^2,""),"")</f>
        <v/>
      </c>
    </row>
    <row r="2838" spans="1:24" ht="23">
      <c r="A2838" s="154">
        <v>2829</v>
      </c>
      <c r="B2838" s="127" t="str">
        <f>IF(Data!B2838:$B$5009&lt;&gt;"",Data!B2838,"")</f>
        <v/>
      </c>
      <c r="C2838" s="127" t="str">
        <f>IF(Data!$C2838:C$5009&lt;&gt;"",Data!C2838,"")</f>
        <v/>
      </c>
      <c r="S2838" s="145" t="str">
        <f>IF(Data!B2842="","",B2842)</f>
        <v/>
      </c>
      <c r="T2838" s="146" t="str">
        <f>IFERROR(IF(S2838:$S$5009&lt;&gt;0, ABS(S2838-$AC$7),""),"")</f>
        <v/>
      </c>
      <c r="U2838" s="146" t="str">
        <f>IFERROR(IF(S2838:$S$5009&lt;&gt;0, (T2838-$AB$16)^2,""),"")</f>
        <v/>
      </c>
      <c r="V2838" s="147" t="str">
        <f>IF(Data!C2842="","",C2842)</f>
        <v/>
      </c>
      <c r="W2838" s="146" t="str">
        <f>IFERROR(IF(V2838:$V$5009&lt;&gt;0, ABS(C2842-$AC$8),""),"")</f>
        <v/>
      </c>
      <c r="X2838" s="146" t="str">
        <f>IFERROR(IF(V2838:$V$5009&lt;&gt;0, (W2838-$AB$17)^2,""),"")</f>
        <v/>
      </c>
    </row>
    <row r="2839" spans="1:24" ht="23">
      <c r="A2839" s="155">
        <v>2830</v>
      </c>
      <c r="B2839" s="127" t="str">
        <f>IF(Data!B2839:$B$5009&lt;&gt;"",Data!B2839,"")</f>
        <v/>
      </c>
      <c r="C2839" s="127" t="str">
        <f>IF(Data!$C2839:C$5009&lt;&gt;"",Data!C2839,"")</f>
        <v/>
      </c>
      <c r="S2839" s="145" t="str">
        <f>IF(Data!B2843="","",B2843)</f>
        <v/>
      </c>
      <c r="T2839" s="146" t="str">
        <f>IFERROR(IF(S2839:$S$5009&lt;&gt;0, ABS(S2839-$AC$7),""),"")</f>
        <v/>
      </c>
      <c r="U2839" s="146" t="str">
        <f>IFERROR(IF(S2839:$S$5009&lt;&gt;0, (T2839-$AB$16)^2,""),"")</f>
        <v/>
      </c>
      <c r="V2839" s="147" t="str">
        <f>IF(Data!C2843="","",C2843)</f>
        <v/>
      </c>
      <c r="W2839" s="146" t="str">
        <f>IFERROR(IF(V2839:$V$5009&lt;&gt;0, ABS(C2843-$AC$8),""),"")</f>
        <v/>
      </c>
      <c r="X2839" s="146" t="str">
        <f>IFERROR(IF(V2839:$V$5009&lt;&gt;0, (W2839-$AB$17)^2,""),"")</f>
        <v/>
      </c>
    </row>
    <row r="2840" spans="1:24" ht="23">
      <c r="A2840" s="154">
        <v>2831</v>
      </c>
      <c r="B2840" s="127" t="str">
        <f>IF(Data!B2840:$B$5009&lt;&gt;"",Data!B2840,"")</f>
        <v/>
      </c>
      <c r="C2840" s="127" t="str">
        <f>IF(Data!$C2840:C$5009&lt;&gt;"",Data!C2840,"")</f>
        <v/>
      </c>
      <c r="S2840" s="145" t="str">
        <f>IF(Data!B2844="","",B2844)</f>
        <v/>
      </c>
      <c r="T2840" s="146" t="str">
        <f>IFERROR(IF(S2840:$S$5009&lt;&gt;0, ABS(S2840-$AC$7),""),"")</f>
        <v/>
      </c>
      <c r="U2840" s="146" t="str">
        <f>IFERROR(IF(S2840:$S$5009&lt;&gt;0, (T2840-$AB$16)^2,""),"")</f>
        <v/>
      </c>
      <c r="V2840" s="147" t="str">
        <f>IF(Data!C2844="","",C2844)</f>
        <v/>
      </c>
      <c r="W2840" s="146" t="str">
        <f>IFERROR(IF(V2840:$V$5009&lt;&gt;0, ABS(C2844-$AC$8),""),"")</f>
        <v/>
      </c>
      <c r="X2840" s="146" t="str">
        <f>IFERROR(IF(V2840:$V$5009&lt;&gt;0, (W2840-$AB$17)^2,""),"")</f>
        <v/>
      </c>
    </row>
    <row r="2841" spans="1:24" ht="23">
      <c r="A2841" s="155">
        <v>2832</v>
      </c>
      <c r="B2841" s="127" t="str">
        <f>IF(Data!B2841:$B$5009&lt;&gt;"",Data!B2841,"")</f>
        <v/>
      </c>
      <c r="C2841" s="127" t="str">
        <f>IF(Data!$C2841:C$5009&lt;&gt;"",Data!C2841,"")</f>
        <v/>
      </c>
      <c r="S2841" s="145" t="str">
        <f>IF(Data!B2845="","",B2845)</f>
        <v/>
      </c>
      <c r="T2841" s="146" t="str">
        <f>IFERROR(IF(S2841:$S$5009&lt;&gt;0, ABS(S2841-$AC$7),""),"")</f>
        <v/>
      </c>
      <c r="U2841" s="146" t="str">
        <f>IFERROR(IF(S2841:$S$5009&lt;&gt;0, (T2841-$AB$16)^2,""),"")</f>
        <v/>
      </c>
      <c r="V2841" s="147" t="str">
        <f>IF(Data!C2845="","",C2845)</f>
        <v/>
      </c>
      <c r="W2841" s="146" t="str">
        <f>IFERROR(IF(V2841:$V$5009&lt;&gt;0, ABS(C2845-$AC$8),""),"")</f>
        <v/>
      </c>
      <c r="X2841" s="146" t="str">
        <f>IFERROR(IF(V2841:$V$5009&lt;&gt;0, (W2841-$AB$17)^2,""),"")</f>
        <v/>
      </c>
    </row>
    <row r="2842" spans="1:24" ht="23">
      <c r="A2842" s="154">
        <v>2833</v>
      </c>
      <c r="B2842" s="127" t="str">
        <f>IF(Data!B2842:$B$5009&lt;&gt;"",Data!B2842,"")</f>
        <v/>
      </c>
      <c r="C2842" s="127" t="str">
        <f>IF(Data!$C2842:C$5009&lt;&gt;"",Data!C2842,"")</f>
        <v/>
      </c>
      <c r="S2842" s="145" t="str">
        <f>IF(Data!B2846="","",B2846)</f>
        <v/>
      </c>
      <c r="T2842" s="146" t="str">
        <f>IFERROR(IF(S2842:$S$5009&lt;&gt;0, ABS(S2842-$AC$7),""),"")</f>
        <v/>
      </c>
      <c r="U2842" s="146" t="str">
        <f>IFERROR(IF(S2842:$S$5009&lt;&gt;0, (T2842-$AB$16)^2,""),"")</f>
        <v/>
      </c>
      <c r="V2842" s="147" t="str">
        <f>IF(Data!C2846="","",C2846)</f>
        <v/>
      </c>
      <c r="W2842" s="146" t="str">
        <f>IFERROR(IF(V2842:$V$5009&lt;&gt;0, ABS(C2846-$AC$8),""),"")</f>
        <v/>
      </c>
      <c r="X2842" s="146" t="str">
        <f>IFERROR(IF(V2842:$V$5009&lt;&gt;0, (W2842-$AB$17)^2,""),"")</f>
        <v/>
      </c>
    </row>
    <row r="2843" spans="1:24" ht="23">
      <c r="A2843" s="155">
        <v>2834</v>
      </c>
      <c r="B2843" s="127" t="str">
        <f>IF(Data!B2843:$B$5009&lt;&gt;"",Data!B2843,"")</f>
        <v/>
      </c>
      <c r="C2843" s="127" t="str">
        <f>IF(Data!$C2843:C$5009&lt;&gt;"",Data!C2843,"")</f>
        <v/>
      </c>
      <c r="S2843" s="145" t="str">
        <f>IF(Data!B2847="","",B2847)</f>
        <v/>
      </c>
      <c r="T2843" s="146" t="str">
        <f>IFERROR(IF(S2843:$S$5009&lt;&gt;0, ABS(S2843-$AC$7),""),"")</f>
        <v/>
      </c>
      <c r="U2843" s="146" t="str">
        <f>IFERROR(IF(S2843:$S$5009&lt;&gt;0, (T2843-$AB$16)^2,""),"")</f>
        <v/>
      </c>
      <c r="V2843" s="147" t="str">
        <f>IF(Data!C2847="","",C2847)</f>
        <v/>
      </c>
      <c r="W2843" s="146" t="str">
        <f>IFERROR(IF(V2843:$V$5009&lt;&gt;0, ABS(C2847-$AC$8),""),"")</f>
        <v/>
      </c>
      <c r="X2843" s="146" t="str">
        <f>IFERROR(IF(V2843:$V$5009&lt;&gt;0, (W2843-$AB$17)^2,""),"")</f>
        <v/>
      </c>
    </row>
    <row r="2844" spans="1:24" ht="23">
      <c r="A2844" s="154">
        <v>2835</v>
      </c>
      <c r="B2844" s="127" t="str">
        <f>IF(Data!B2844:$B$5009&lt;&gt;"",Data!B2844,"")</f>
        <v/>
      </c>
      <c r="C2844" s="127" t="str">
        <f>IF(Data!$C2844:C$5009&lt;&gt;"",Data!C2844,"")</f>
        <v/>
      </c>
      <c r="S2844" s="145" t="str">
        <f>IF(Data!B2848="","",B2848)</f>
        <v/>
      </c>
      <c r="T2844" s="146" t="str">
        <f>IFERROR(IF(S2844:$S$5009&lt;&gt;0, ABS(S2844-$AC$7),""),"")</f>
        <v/>
      </c>
      <c r="U2844" s="146" t="str">
        <f>IFERROR(IF(S2844:$S$5009&lt;&gt;0, (T2844-$AB$16)^2,""),"")</f>
        <v/>
      </c>
      <c r="V2844" s="147" t="str">
        <f>IF(Data!C2848="","",C2848)</f>
        <v/>
      </c>
      <c r="W2844" s="146" t="str">
        <f>IFERROR(IF(V2844:$V$5009&lt;&gt;0, ABS(C2848-$AC$8),""),"")</f>
        <v/>
      </c>
      <c r="X2844" s="146" t="str">
        <f>IFERROR(IF(V2844:$V$5009&lt;&gt;0, (W2844-$AB$17)^2,""),"")</f>
        <v/>
      </c>
    </row>
    <row r="2845" spans="1:24" ht="23">
      <c r="A2845" s="155">
        <v>2836</v>
      </c>
      <c r="B2845" s="127" t="str">
        <f>IF(Data!B2845:$B$5009&lt;&gt;"",Data!B2845,"")</f>
        <v/>
      </c>
      <c r="C2845" s="127" t="str">
        <f>IF(Data!$C2845:C$5009&lt;&gt;"",Data!C2845,"")</f>
        <v/>
      </c>
      <c r="S2845" s="145" t="str">
        <f>IF(Data!B2849="","",B2849)</f>
        <v/>
      </c>
      <c r="T2845" s="146" t="str">
        <f>IFERROR(IF(S2845:$S$5009&lt;&gt;0, ABS(S2845-$AC$7),""),"")</f>
        <v/>
      </c>
      <c r="U2845" s="146" t="str">
        <f>IFERROR(IF(S2845:$S$5009&lt;&gt;0, (T2845-$AB$16)^2,""),"")</f>
        <v/>
      </c>
      <c r="V2845" s="147" t="str">
        <f>IF(Data!C2849="","",C2849)</f>
        <v/>
      </c>
      <c r="W2845" s="146" t="str">
        <f>IFERROR(IF(V2845:$V$5009&lt;&gt;0, ABS(C2849-$AC$8),""),"")</f>
        <v/>
      </c>
      <c r="X2845" s="146" t="str">
        <f>IFERROR(IF(V2845:$V$5009&lt;&gt;0, (W2845-$AB$17)^2,""),"")</f>
        <v/>
      </c>
    </row>
    <row r="2846" spans="1:24" ht="23">
      <c r="A2846" s="154">
        <v>2837</v>
      </c>
      <c r="B2846" s="127" t="str">
        <f>IF(Data!B2846:$B$5009&lt;&gt;"",Data!B2846,"")</f>
        <v/>
      </c>
      <c r="C2846" s="127" t="str">
        <f>IF(Data!$C2846:C$5009&lt;&gt;"",Data!C2846,"")</f>
        <v/>
      </c>
      <c r="S2846" s="145" t="str">
        <f>IF(Data!B2850="","",B2850)</f>
        <v/>
      </c>
      <c r="T2846" s="146" t="str">
        <f>IFERROR(IF(S2846:$S$5009&lt;&gt;0, ABS(S2846-$AC$7),""),"")</f>
        <v/>
      </c>
      <c r="U2846" s="146" t="str">
        <f>IFERROR(IF(S2846:$S$5009&lt;&gt;0, (T2846-$AB$16)^2,""),"")</f>
        <v/>
      </c>
      <c r="V2846" s="147" t="str">
        <f>IF(Data!C2850="","",C2850)</f>
        <v/>
      </c>
      <c r="W2846" s="146" t="str">
        <f>IFERROR(IF(V2846:$V$5009&lt;&gt;0, ABS(C2850-$AC$8),""),"")</f>
        <v/>
      </c>
      <c r="X2846" s="146" t="str">
        <f>IFERROR(IF(V2846:$V$5009&lt;&gt;0, (W2846-$AB$17)^2,""),"")</f>
        <v/>
      </c>
    </row>
    <row r="2847" spans="1:24" ht="23">
      <c r="A2847" s="155">
        <v>2838</v>
      </c>
      <c r="B2847" s="127" t="str">
        <f>IF(Data!B2847:$B$5009&lt;&gt;"",Data!B2847,"")</f>
        <v/>
      </c>
      <c r="C2847" s="127" t="str">
        <f>IF(Data!$C2847:C$5009&lt;&gt;"",Data!C2847,"")</f>
        <v/>
      </c>
      <c r="S2847" s="145" t="str">
        <f>IF(Data!B2851="","",B2851)</f>
        <v/>
      </c>
      <c r="T2847" s="146" t="str">
        <f>IFERROR(IF(S2847:$S$5009&lt;&gt;0, ABS(S2847-$AC$7),""),"")</f>
        <v/>
      </c>
      <c r="U2847" s="146" t="str">
        <f>IFERROR(IF(S2847:$S$5009&lt;&gt;0, (T2847-$AB$16)^2,""),"")</f>
        <v/>
      </c>
      <c r="V2847" s="147" t="str">
        <f>IF(Data!C2851="","",C2851)</f>
        <v/>
      </c>
      <c r="W2847" s="146" t="str">
        <f>IFERROR(IF(V2847:$V$5009&lt;&gt;0, ABS(C2851-$AC$8),""),"")</f>
        <v/>
      </c>
      <c r="X2847" s="146" t="str">
        <f>IFERROR(IF(V2847:$V$5009&lt;&gt;0, (W2847-$AB$17)^2,""),"")</f>
        <v/>
      </c>
    </row>
    <row r="2848" spans="1:24" ht="23">
      <c r="A2848" s="154">
        <v>2839</v>
      </c>
      <c r="B2848" s="127" t="str">
        <f>IF(Data!B2848:$B$5009&lt;&gt;"",Data!B2848,"")</f>
        <v/>
      </c>
      <c r="C2848" s="127" t="str">
        <f>IF(Data!$C2848:C$5009&lt;&gt;"",Data!C2848,"")</f>
        <v/>
      </c>
      <c r="S2848" s="145" t="str">
        <f>IF(Data!B2852="","",B2852)</f>
        <v/>
      </c>
      <c r="T2848" s="146" t="str">
        <f>IFERROR(IF(S2848:$S$5009&lt;&gt;0, ABS(S2848-$AC$7),""),"")</f>
        <v/>
      </c>
      <c r="U2848" s="146" t="str">
        <f>IFERROR(IF(S2848:$S$5009&lt;&gt;0, (T2848-$AB$16)^2,""),"")</f>
        <v/>
      </c>
      <c r="V2848" s="147" t="str">
        <f>IF(Data!C2852="","",C2852)</f>
        <v/>
      </c>
      <c r="W2848" s="146" t="str">
        <f>IFERROR(IF(V2848:$V$5009&lt;&gt;0, ABS(C2852-$AC$8),""),"")</f>
        <v/>
      </c>
      <c r="X2848" s="146" t="str">
        <f>IFERROR(IF(V2848:$V$5009&lt;&gt;0, (W2848-$AB$17)^2,""),"")</f>
        <v/>
      </c>
    </row>
    <row r="2849" spans="1:24" ht="23">
      <c r="A2849" s="155">
        <v>2840</v>
      </c>
      <c r="B2849" s="127" t="str">
        <f>IF(Data!B2849:$B$5009&lt;&gt;"",Data!B2849,"")</f>
        <v/>
      </c>
      <c r="C2849" s="127" t="str">
        <f>IF(Data!$C2849:C$5009&lt;&gt;"",Data!C2849,"")</f>
        <v/>
      </c>
      <c r="S2849" s="145" t="str">
        <f>IF(Data!B2853="","",B2853)</f>
        <v/>
      </c>
      <c r="T2849" s="146" t="str">
        <f>IFERROR(IF(S2849:$S$5009&lt;&gt;0, ABS(S2849-$AC$7),""),"")</f>
        <v/>
      </c>
      <c r="U2849" s="146" t="str">
        <f>IFERROR(IF(S2849:$S$5009&lt;&gt;0, (T2849-$AB$16)^2,""),"")</f>
        <v/>
      </c>
      <c r="V2849" s="147" t="str">
        <f>IF(Data!C2853="","",C2853)</f>
        <v/>
      </c>
      <c r="W2849" s="146" t="str">
        <f>IFERROR(IF(V2849:$V$5009&lt;&gt;0, ABS(C2853-$AC$8),""),"")</f>
        <v/>
      </c>
      <c r="X2849" s="146" t="str">
        <f>IFERROR(IF(V2849:$V$5009&lt;&gt;0, (W2849-$AB$17)^2,""),"")</f>
        <v/>
      </c>
    </row>
    <row r="2850" spans="1:24" ht="23">
      <c r="A2850" s="154">
        <v>2841</v>
      </c>
      <c r="B2850" s="127" t="str">
        <f>IF(Data!B2850:$B$5009&lt;&gt;"",Data!B2850,"")</f>
        <v/>
      </c>
      <c r="C2850" s="127" t="str">
        <f>IF(Data!$C2850:C$5009&lt;&gt;"",Data!C2850,"")</f>
        <v/>
      </c>
      <c r="S2850" s="145" t="str">
        <f>IF(Data!B2854="","",B2854)</f>
        <v/>
      </c>
      <c r="T2850" s="146" t="str">
        <f>IFERROR(IF(S2850:$S$5009&lt;&gt;0, ABS(S2850-$AC$7),""),"")</f>
        <v/>
      </c>
      <c r="U2850" s="146" t="str">
        <f>IFERROR(IF(S2850:$S$5009&lt;&gt;0, (T2850-$AB$16)^2,""),"")</f>
        <v/>
      </c>
      <c r="V2850" s="147" t="str">
        <f>IF(Data!C2854="","",C2854)</f>
        <v/>
      </c>
      <c r="W2850" s="146" t="str">
        <f>IFERROR(IF(V2850:$V$5009&lt;&gt;0, ABS(C2854-$AC$8),""),"")</f>
        <v/>
      </c>
      <c r="X2850" s="146" t="str">
        <f>IFERROR(IF(V2850:$V$5009&lt;&gt;0, (W2850-$AB$17)^2,""),"")</f>
        <v/>
      </c>
    </row>
    <row r="2851" spans="1:24" ht="23">
      <c r="A2851" s="155">
        <v>2842</v>
      </c>
      <c r="B2851" s="127" t="str">
        <f>IF(Data!B2851:$B$5009&lt;&gt;"",Data!B2851,"")</f>
        <v/>
      </c>
      <c r="C2851" s="127" t="str">
        <f>IF(Data!$C2851:C$5009&lt;&gt;"",Data!C2851,"")</f>
        <v/>
      </c>
      <c r="S2851" s="145" t="str">
        <f>IF(Data!B2855="","",B2855)</f>
        <v/>
      </c>
      <c r="T2851" s="146" t="str">
        <f>IFERROR(IF(S2851:$S$5009&lt;&gt;0, ABS(S2851-$AC$7),""),"")</f>
        <v/>
      </c>
      <c r="U2851" s="146" t="str">
        <f>IFERROR(IF(S2851:$S$5009&lt;&gt;0, (T2851-$AB$16)^2,""),"")</f>
        <v/>
      </c>
      <c r="V2851" s="147" t="str">
        <f>IF(Data!C2855="","",C2855)</f>
        <v/>
      </c>
      <c r="W2851" s="146" t="str">
        <f>IFERROR(IF(V2851:$V$5009&lt;&gt;0, ABS(C2855-$AC$8),""),"")</f>
        <v/>
      </c>
      <c r="X2851" s="146" t="str">
        <f>IFERROR(IF(V2851:$V$5009&lt;&gt;0, (W2851-$AB$17)^2,""),"")</f>
        <v/>
      </c>
    </row>
    <row r="2852" spans="1:24" ht="23">
      <c r="A2852" s="154">
        <v>2843</v>
      </c>
      <c r="B2852" s="127" t="str">
        <f>IF(Data!B2852:$B$5009&lt;&gt;"",Data!B2852,"")</f>
        <v/>
      </c>
      <c r="C2852" s="127" t="str">
        <f>IF(Data!$C2852:C$5009&lt;&gt;"",Data!C2852,"")</f>
        <v/>
      </c>
      <c r="S2852" s="145" t="str">
        <f>IF(Data!B2856="","",B2856)</f>
        <v/>
      </c>
      <c r="T2852" s="146" t="str">
        <f>IFERROR(IF(S2852:$S$5009&lt;&gt;0, ABS(S2852-$AC$7),""),"")</f>
        <v/>
      </c>
      <c r="U2852" s="146" t="str">
        <f>IFERROR(IF(S2852:$S$5009&lt;&gt;0, (T2852-$AB$16)^2,""),"")</f>
        <v/>
      </c>
      <c r="V2852" s="147" t="str">
        <f>IF(Data!C2856="","",C2856)</f>
        <v/>
      </c>
      <c r="W2852" s="146" t="str">
        <f>IFERROR(IF(V2852:$V$5009&lt;&gt;0, ABS(C2856-$AC$8),""),"")</f>
        <v/>
      </c>
      <c r="X2852" s="146" t="str">
        <f>IFERROR(IF(V2852:$V$5009&lt;&gt;0, (W2852-$AB$17)^2,""),"")</f>
        <v/>
      </c>
    </row>
    <row r="2853" spans="1:24" ht="23">
      <c r="A2853" s="155">
        <v>2844</v>
      </c>
      <c r="B2853" s="127" t="str">
        <f>IF(Data!B2853:$B$5009&lt;&gt;"",Data!B2853,"")</f>
        <v/>
      </c>
      <c r="C2853" s="127" t="str">
        <f>IF(Data!$C2853:C$5009&lt;&gt;"",Data!C2853,"")</f>
        <v/>
      </c>
      <c r="S2853" s="145" t="str">
        <f>IF(Data!B2857="","",B2857)</f>
        <v/>
      </c>
      <c r="T2853" s="146" t="str">
        <f>IFERROR(IF(S2853:$S$5009&lt;&gt;0, ABS(S2853-$AC$7),""),"")</f>
        <v/>
      </c>
      <c r="U2853" s="146" t="str">
        <f>IFERROR(IF(S2853:$S$5009&lt;&gt;0, (T2853-$AB$16)^2,""),"")</f>
        <v/>
      </c>
      <c r="V2853" s="147" t="str">
        <f>IF(Data!C2857="","",C2857)</f>
        <v/>
      </c>
      <c r="W2853" s="146" t="str">
        <f>IFERROR(IF(V2853:$V$5009&lt;&gt;0, ABS(C2857-$AC$8),""),"")</f>
        <v/>
      </c>
      <c r="X2853" s="146" t="str">
        <f>IFERROR(IF(V2853:$V$5009&lt;&gt;0, (W2853-$AB$17)^2,""),"")</f>
        <v/>
      </c>
    </row>
    <row r="2854" spans="1:24" ht="23">
      <c r="A2854" s="154">
        <v>2845</v>
      </c>
      <c r="B2854" s="127" t="str">
        <f>IF(Data!B2854:$B$5009&lt;&gt;"",Data!B2854,"")</f>
        <v/>
      </c>
      <c r="C2854" s="127" t="str">
        <f>IF(Data!$C2854:C$5009&lt;&gt;"",Data!C2854,"")</f>
        <v/>
      </c>
      <c r="S2854" s="145" t="str">
        <f>IF(Data!B2858="","",B2858)</f>
        <v/>
      </c>
      <c r="T2854" s="146" t="str">
        <f>IFERROR(IF(S2854:$S$5009&lt;&gt;0, ABS(S2854-$AC$7),""),"")</f>
        <v/>
      </c>
      <c r="U2854" s="146" t="str">
        <f>IFERROR(IF(S2854:$S$5009&lt;&gt;0, (T2854-$AB$16)^2,""),"")</f>
        <v/>
      </c>
      <c r="V2854" s="147" t="str">
        <f>IF(Data!C2858="","",C2858)</f>
        <v/>
      </c>
      <c r="W2854" s="146" t="str">
        <f>IFERROR(IF(V2854:$V$5009&lt;&gt;0, ABS(C2858-$AC$8),""),"")</f>
        <v/>
      </c>
      <c r="X2854" s="146" t="str">
        <f>IFERROR(IF(V2854:$V$5009&lt;&gt;0, (W2854-$AB$17)^2,""),"")</f>
        <v/>
      </c>
    </row>
    <row r="2855" spans="1:24" ht="23">
      <c r="A2855" s="155">
        <v>2846</v>
      </c>
      <c r="B2855" s="127" t="str">
        <f>IF(Data!B2855:$B$5009&lt;&gt;"",Data!B2855,"")</f>
        <v/>
      </c>
      <c r="C2855" s="127" t="str">
        <f>IF(Data!$C2855:C$5009&lt;&gt;"",Data!C2855,"")</f>
        <v/>
      </c>
      <c r="S2855" s="145" t="str">
        <f>IF(Data!B2859="","",B2859)</f>
        <v/>
      </c>
      <c r="T2855" s="146" t="str">
        <f>IFERROR(IF(S2855:$S$5009&lt;&gt;0, ABS(S2855-$AC$7),""),"")</f>
        <v/>
      </c>
      <c r="U2855" s="146" t="str">
        <f>IFERROR(IF(S2855:$S$5009&lt;&gt;0, (T2855-$AB$16)^2,""),"")</f>
        <v/>
      </c>
      <c r="V2855" s="147" t="str">
        <f>IF(Data!C2859="","",C2859)</f>
        <v/>
      </c>
      <c r="W2855" s="146" t="str">
        <f>IFERROR(IF(V2855:$V$5009&lt;&gt;0, ABS(C2859-$AC$8),""),"")</f>
        <v/>
      </c>
      <c r="X2855" s="146" t="str">
        <f>IFERROR(IF(V2855:$V$5009&lt;&gt;0, (W2855-$AB$17)^2,""),"")</f>
        <v/>
      </c>
    </row>
    <row r="2856" spans="1:24" ht="23">
      <c r="A2856" s="154">
        <v>2847</v>
      </c>
      <c r="B2856" s="127" t="str">
        <f>IF(Data!B2856:$B$5009&lt;&gt;"",Data!B2856,"")</f>
        <v/>
      </c>
      <c r="C2856" s="127" t="str">
        <f>IF(Data!$C2856:C$5009&lt;&gt;"",Data!C2856,"")</f>
        <v/>
      </c>
      <c r="S2856" s="145" t="str">
        <f>IF(Data!B2860="","",B2860)</f>
        <v/>
      </c>
      <c r="T2856" s="146" t="str">
        <f>IFERROR(IF(S2856:$S$5009&lt;&gt;0, ABS(S2856-$AC$7),""),"")</f>
        <v/>
      </c>
      <c r="U2856" s="146" t="str">
        <f>IFERROR(IF(S2856:$S$5009&lt;&gt;0, (T2856-$AB$16)^2,""),"")</f>
        <v/>
      </c>
      <c r="V2856" s="147" t="str">
        <f>IF(Data!C2860="","",C2860)</f>
        <v/>
      </c>
      <c r="W2856" s="146" t="str">
        <f>IFERROR(IF(V2856:$V$5009&lt;&gt;0, ABS(C2860-$AC$8),""),"")</f>
        <v/>
      </c>
      <c r="X2856" s="146" t="str">
        <f>IFERROR(IF(V2856:$V$5009&lt;&gt;0, (W2856-$AB$17)^2,""),"")</f>
        <v/>
      </c>
    </row>
    <row r="2857" spans="1:24" ht="23">
      <c r="A2857" s="155">
        <v>2848</v>
      </c>
      <c r="B2857" s="127" t="str">
        <f>IF(Data!B2857:$B$5009&lt;&gt;"",Data!B2857,"")</f>
        <v/>
      </c>
      <c r="C2857" s="127" t="str">
        <f>IF(Data!$C2857:C$5009&lt;&gt;"",Data!C2857,"")</f>
        <v/>
      </c>
      <c r="S2857" s="145" t="str">
        <f>IF(Data!B2861="","",B2861)</f>
        <v/>
      </c>
      <c r="T2857" s="146" t="str">
        <f>IFERROR(IF(S2857:$S$5009&lt;&gt;0, ABS(S2857-$AC$7),""),"")</f>
        <v/>
      </c>
      <c r="U2857" s="146" t="str">
        <f>IFERROR(IF(S2857:$S$5009&lt;&gt;0, (T2857-$AB$16)^2,""),"")</f>
        <v/>
      </c>
      <c r="V2857" s="147" t="str">
        <f>IF(Data!C2861="","",C2861)</f>
        <v/>
      </c>
      <c r="W2857" s="146" t="str">
        <f>IFERROR(IF(V2857:$V$5009&lt;&gt;0, ABS(C2861-$AC$8),""),"")</f>
        <v/>
      </c>
      <c r="X2857" s="146" t="str">
        <f>IFERROR(IF(V2857:$V$5009&lt;&gt;0, (W2857-$AB$17)^2,""),"")</f>
        <v/>
      </c>
    </row>
    <row r="2858" spans="1:24" ht="23">
      <c r="A2858" s="154">
        <v>2849</v>
      </c>
      <c r="B2858" s="127" t="str">
        <f>IF(Data!B2858:$B$5009&lt;&gt;"",Data!B2858,"")</f>
        <v/>
      </c>
      <c r="C2858" s="127" t="str">
        <f>IF(Data!$C2858:C$5009&lt;&gt;"",Data!C2858,"")</f>
        <v/>
      </c>
      <c r="S2858" s="145" t="str">
        <f>IF(Data!B2862="","",B2862)</f>
        <v/>
      </c>
      <c r="T2858" s="146" t="str">
        <f>IFERROR(IF(S2858:$S$5009&lt;&gt;0, ABS(S2858-$AC$7),""),"")</f>
        <v/>
      </c>
      <c r="U2858" s="146" t="str">
        <f>IFERROR(IF(S2858:$S$5009&lt;&gt;0, (T2858-$AB$16)^2,""),"")</f>
        <v/>
      </c>
      <c r="V2858" s="147" t="str">
        <f>IF(Data!C2862="","",C2862)</f>
        <v/>
      </c>
      <c r="W2858" s="146" t="str">
        <f>IFERROR(IF(V2858:$V$5009&lt;&gt;0, ABS(C2862-$AC$8),""),"")</f>
        <v/>
      </c>
      <c r="X2858" s="146" t="str">
        <f>IFERROR(IF(V2858:$V$5009&lt;&gt;0, (W2858-$AB$17)^2,""),"")</f>
        <v/>
      </c>
    </row>
    <row r="2859" spans="1:24" ht="23">
      <c r="A2859" s="155">
        <v>2850</v>
      </c>
      <c r="B2859" s="127" t="str">
        <f>IF(Data!B2859:$B$5009&lt;&gt;"",Data!B2859,"")</f>
        <v/>
      </c>
      <c r="C2859" s="127" t="str">
        <f>IF(Data!$C2859:C$5009&lt;&gt;"",Data!C2859,"")</f>
        <v/>
      </c>
      <c r="S2859" s="145" t="str">
        <f>IF(Data!B2863="","",B2863)</f>
        <v/>
      </c>
      <c r="T2859" s="146" t="str">
        <f>IFERROR(IF(S2859:$S$5009&lt;&gt;0, ABS(S2859-$AC$7),""),"")</f>
        <v/>
      </c>
      <c r="U2859" s="146" t="str">
        <f>IFERROR(IF(S2859:$S$5009&lt;&gt;0, (T2859-$AB$16)^2,""),"")</f>
        <v/>
      </c>
      <c r="V2859" s="147" t="str">
        <f>IF(Data!C2863="","",C2863)</f>
        <v/>
      </c>
      <c r="W2859" s="146" t="str">
        <f>IFERROR(IF(V2859:$V$5009&lt;&gt;0, ABS(C2863-$AC$8),""),"")</f>
        <v/>
      </c>
      <c r="X2859" s="146" t="str">
        <f>IFERROR(IF(V2859:$V$5009&lt;&gt;0, (W2859-$AB$17)^2,""),"")</f>
        <v/>
      </c>
    </row>
    <row r="2860" spans="1:24" ht="23">
      <c r="A2860" s="154">
        <v>2851</v>
      </c>
      <c r="B2860" s="127" t="str">
        <f>IF(Data!B2860:$B$5009&lt;&gt;"",Data!B2860,"")</f>
        <v/>
      </c>
      <c r="C2860" s="127" t="str">
        <f>IF(Data!$C2860:C$5009&lt;&gt;"",Data!C2860,"")</f>
        <v/>
      </c>
      <c r="S2860" s="145" t="str">
        <f>IF(Data!B2864="","",B2864)</f>
        <v/>
      </c>
      <c r="T2860" s="146" t="str">
        <f>IFERROR(IF(S2860:$S$5009&lt;&gt;0, ABS(S2860-$AC$7),""),"")</f>
        <v/>
      </c>
      <c r="U2860" s="146" t="str">
        <f>IFERROR(IF(S2860:$S$5009&lt;&gt;0, (T2860-$AB$16)^2,""),"")</f>
        <v/>
      </c>
      <c r="V2860" s="147" t="str">
        <f>IF(Data!C2864="","",C2864)</f>
        <v/>
      </c>
      <c r="W2860" s="146" t="str">
        <f>IFERROR(IF(V2860:$V$5009&lt;&gt;0, ABS(C2864-$AC$8),""),"")</f>
        <v/>
      </c>
      <c r="X2860" s="146" t="str">
        <f>IFERROR(IF(V2860:$V$5009&lt;&gt;0, (W2860-$AB$17)^2,""),"")</f>
        <v/>
      </c>
    </row>
    <row r="2861" spans="1:24" ht="23">
      <c r="A2861" s="155">
        <v>2852</v>
      </c>
      <c r="B2861" s="127" t="str">
        <f>IF(Data!B2861:$B$5009&lt;&gt;"",Data!B2861,"")</f>
        <v/>
      </c>
      <c r="C2861" s="127" t="str">
        <f>IF(Data!$C2861:C$5009&lt;&gt;"",Data!C2861,"")</f>
        <v/>
      </c>
      <c r="S2861" s="145" t="str">
        <f>IF(Data!B2865="","",B2865)</f>
        <v/>
      </c>
      <c r="T2861" s="146" t="str">
        <f>IFERROR(IF(S2861:$S$5009&lt;&gt;0, ABS(S2861-$AC$7),""),"")</f>
        <v/>
      </c>
      <c r="U2861" s="146" t="str">
        <f>IFERROR(IF(S2861:$S$5009&lt;&gt;0, (T2861-$AB$16)^2,""),"")</f>
        <v/>
      </c>
      <c r="V2861" s="147" t="str">
        <f>IF(Data!C2865="","",C2865)</f>
        <v/>
      </c>
      <c r="W2861" s="146" t="str">
        <f>IFERROR(IF(V2861:$V$5009&lt;&gt;0, ABS(C2865-$AC$8),""),"")</f>
        <v/>
      </c>
      <c r="X2861" s="146" t="str">
        <f>IFERROR(IF(V2861:$V$5009&lt;&gt;0, (W2861-$AB$17)^2,""),"")</f>
        <v/>
      </c>
    </row>
    <row r="2862" spans="1:24" ht="23">
      <c r="A2862" s="154">
        <v>2853</v>
      </c>
      <c r="B2862" s="127" t="str">
        <f>IF(Data!B2862:$B$5009&lt;&gt;"",Data!B2862,"")</f>
        <v/>
      </c>
      <c r="C2862" s="127" t="str">
        <f>IF(Data!$C2862:C$5009&lt;&gt;"",Data!C2862,"")</f>
        <v/>
      </c>
      <c r="S2862" s="145" t="str">
        <f>IF(Data!B2866="","",B2866)</f>
        <v/>
      </c>
      <c r="T2862" s="146" t="str">
        <f>IFERROR(IF(S2862:$S$5009&lt;&gt;0, ABS(S2862-$AC$7),""),"")</f>
        <v/>
      </c>
      <c r="U2862" s="146" t="str">
        <f>IFERROR(IF(S2862:$S$5009&lt;&gt;0, (T2862-$AB$16)^2,""),"")</f>
        <v/>
      </c>
      <c r="V2862" s="147" t="str">
        <f>IF(Data!C2866="","",C2866)</f>
        <v/>
      </c>
      <c r="W2862" s="146" t="str">
        <f>IFERROR(IF(V2862:$V$5009&lt;&gt;0, ABS(C2866-$AC$8),""),"")</f>
        <v/>
      </c>
      <c r="X2862" s="146" t="str">
        <f>IFERROR(IF(V2862:$V$5009&lt;&gt;0, (W2862-$AB$17)^2,""),"")</f>
        <v/>
      </c>
    </row>
    <row r="2863" spans="1:24" ht="23">
      <c r="A2863" s="155">
        <v>2854</v>
      </c>
      <c r="B2863" s="127" t="str">
        <f>IF(Data!B2863:$B$5009&lt;&gt;"",Data!B2863,"")</f>
        <v/>
      </c>
      <c r="C2863" s="127" t="str">
        <f>IF(Data!$C2863:C$5009&lt;&gt;"",Data!C2863,"")</f>
        <v/>
      </c>
      <c r="S2863" s="145" t="str">
        <f>IF(Data!B2867="","",B2867)</f>
        <v/>
      </c>
      <c r="T2863" s="146" t="str">
        <f>IFERROR(IF(S2863:$S$5009&lt;&gt;0, ABS(S2863-$AC$7),""),"")</f>
        <v/>
      </c>
      <c r="U2863" s="146" t="str">
        <f>IFERROR(IF(S2863:$S$5009&lt;&gt;0, (T2863-$AB$16)^2,""),"")</f>
        <v/>
      </c>
      <c r="V2863" s="147" t="str">
        <f>IF(Data!C2867="","",C2867)</f>
        <v/>
      </c>
      <c r="W2863" s="146" t="str">
        <f>IFERROR(IF(V2863:$V$5009&lt;&gt;0, ABS(C2867-$AC$8),""),"")</f>
        <v/>
      </c>
      <c r="X2863" s="146" t="str">
        <f>IFERROR(IF(V2863:$V$5009&lt;&gt;0, (W2863-$AB$17)^2,""),"")</f>
        <v/>
      </c>
    </row>
    <row r="2864" spans="1:24" ht="23">
      <c r="A2864" s="154">
        <v>2855</v>
      </c>
      <c r="B2864" s="127" t="str">
        <f>IF(Data!B2864:$B$5009&lt;&gt;"",Data!B2864,"")</f>
        <v/>
      </c>
      <c r="C2864" s="127" t="str">
        <f>IF(Data!$C2864:C$5009&lt;&gt;"",Data!C2864,"")</f>
        <v/>
      </c>
      <c r="S2864" s="145" t="str">
        <f>IF(Data!B2868="","",B2868)</f>
        <v/>
      </c>
      <c r="T2864" s="146" t="str">
        <f>IFERROR(IF(S2864:$S$5009&lt;&gt;0, ABS(S2864-$AC$7),""),"")</f>
        <v/>
      </c>
      <c r="U2864" s="146" t="str">
        <f>IFERROR(IF(S2864:$S$5009&lt;&gt;0, (T2864-$AB$16)^2,""),"")</f>
        <v/>
      </c>
      <c r="V2864" s="147" t="str">
        <f>IF(Data!C2868="","",C2868)</f>
        <v/>
      </c>
      <c r="W2864" s="146" t="str">
        <f>IFERROR(IF(V2864:$V$5009&lt;&gt;0, ABS(C2868-$AC$8),""),"")</f>
        <v/>
      </c>
      <c r="X2864" s="146" t="str">
        <f>IFERROR(IF(V2864:$V$5009&lt;&gt;0, (W2864-$AB$17)^2,""),"")</f>
        <v/>
      </c>
    </row>
    <row r="2865" spans="1:24" ht="23">
      <c r="A2865" s="155">
        <v>2856</v>
      </c>
      <c r="B2865" s="127" t="str">
        <f>IF(Data!B2865:$B$5009&lt;&gt;"",Data!B2865,"")</f>
        <v/>
      </c>
      <c r="C2865" s="127" t="str">
        <f>IF(Data!$C2865:C$5009&lt;&gt;"",Data!C2865,"")</f>
        <v/>
      </c>
      <c r="S2865" s="145" t="str">
        <f>IF(Data!B2869="","",B2869)</f>
        <v/>
      </c>
      <c r="T2865" s="146" t="str">
        <f>IFERROR(IF(S2865:$S$5009&lt;&gt;0, ABS(S2865-$AC$7),""),"")</f>
        <v/>
      </c>
      <c r="U2865" s="146" t="str">
        <f>IFERROR(IF(S2865:$S$5009&lt;&gt;0, (T2865-$AB$16)^2,""),"")</f>
        <v/>
      </c>
      <c r="V2865" s="147" t="str">
        <f>IF(Data!C2869="","",C2869)</f>
        <v/>
      </c>
      <c r="W2865" s="146" t="str">
        <f>IFERROR(IF(V2865:$V$5009&lt;&gt;0, ABS(C2869-$AC$8),""),"")</f>
        <v/>
      </c>
      <c r="X2865" s="146" t="str">
        <f>IFERROR(IF(V2865:$V$5009&lt;&gt;0, (W2865-$AB$17)^2,""),"")</f>
        <v/>
      </c>
    </row>
    <row r="2866" spans="1:24" ht="23">
      <c r="A2866" s="154">
        <v>2857</v>
      </c>
      <c r="B2866" s="127" t="str">
        <f>IF(Data!B2866:$B$5009&lt;&gt;"",Data!B2866,"")</f>
        <v/>
      </c>
      <c r="C2866" s="127" t="str">
        <f>IF(Data!$C2866:C$5009&lt;&gt;"",Data!C2866,"")</f>
        <v/>
      </c>
      <c r="S2866" s="145" t="str">
        <f>IF(Data!B2870="","",B2870)</f>
        <v/>
      </c>
      <c r="T2866" s="146" t="str">
        <f>IFERROR(IF(S2866:$S$5009&lt;&gt;0, ABS(S2866-$AC$7),""),"")</f>
        <v/>
      </c>
      <c r="U2866" s="146" t="str">
        <f>IFERROR(IF(S2866:$S$5009&lt;&gt;0, (T2866-$AB$16)^2,""),"")</f>
        <v/>
      </c>
      <c r="V2866" s="147" t="str">
        <f>IF(Data!C2870="","",C2870)</f>
        <v/>
      </c>
      <c r="W2866" s="146" t="str">
        <f>IFERROR(IF(V2866:$V$5009&lt;&gt;0, ABS(C2870-$AC$8),""),"")</f>
        <v/>
      </c>
      <c r="X2866" s="146" t="str">
        <f>IFERROR(IF(V2866:$V$5009&lt;&gt;0, (W2866-$AB$17)^2,""),"")</f>
        <v/>
      </c>
    </row>
    <row r="2867" spans="1:24" ht="23">
      <c r="A2867" s="155">
        <v>2858</v>
      </c>
      <c r="B2867" s="127" t="str">
        <f>IF(Data!B2867:$B$5009&lt;&gt;"",Data!B2867,"")</f>
        <v/>
      </c>
      <c r="C2867" s="127" t="str">
        <f>IF(Data!$C2867:C$5009&lt;&gt;"",Data!C2867,"")</f>
        <v/>
      </c>
      <c r="S2867" s="145" t="str">
        <f>IF(Data!B2871="","",B2871)</f>
        <v/>
      </c>
      <c r="T2867" s="146" t="str">
        <f>IFERROR(IF(S2867:$S$5009&lt;&gt;0, ABS(S2867-$AC$7),""),"")</f>
        <v/>
      </c>
      <c r="U2867" s="146" t="str">
        <f>IFERROR(IF(S2867:$S$5009&lt;&gt;0, (T2867-$AB$16)^2,""),"")</f>
        <v/>
      </c>
      <c r="V2867" s="147" t="str">
        <f>IF(Data!C2871="","",C2871)</f>
        <v/>
      </c>
      <c r="W2867" s="146" t="str">
        <f>IFERROR(IF(V2867:$V$5009&lt;&gt;0, ABS(C2871-$AC$8),""),"")</f>
        <v/>
      </c>
      <c r="X2867" s="146" t="str">
        <f>IFERROR(IF(V2867:$V$5009&lt;&gt;0, (W2867-$AB$17)^2,""),"")</f>
        <v/>
      </c>
    </row>
    <row r="2868" spans="1:24" ht="23">
      <c r="A2868" s="154">
        <v>2859</v>
      </c>
      <c r="B2868" s="127" t="str">
        <f>IF(Data!B2868:$B$5009&lt;&gt;"",Data!B2868,"")</f>
        <v/>
      </c>
      <c r="C2868" s="127" t="str">
        <f>IF(Data!$C2868:C$5009&lt;&gt;"",Data!C2868,"")</f>
        <v/>
      </c>
      <c r="S2868" s="145" t="str">
        <f>IF(Data!B2872="","",B2872)</f>
        <v/>
      </c>
      <c r="T2868" s="146" t="str">
        <f>IFERROR(IF(S2868:$S$5009&lt;&gt;0, ABS(S2868-$AC$7),""),"")</f>
        <v/>
      </c>
      <c r="U2868" s="146" t="str">
        <f>IFERROR(IF(S2868:$S$5009&lt;&gt;0, (T2868-$AB$16)^2,""),"")</f>
        <v/>
      </c>
      <c r="V2868" s="147" t="str">
        <f>IF(Data!C2872="","",C2872)</f>
        <v/>
      </c>
      <c r="W2868" s="146" t="str">
        <f>IFERROR(IF(V2868:$V$5009&lt;&gt;0, ABS(C2872-$AC$8),""),"")</f>
        <v/>
      </c>
      <c r="X2868" s="146" t="str">
        <f>IFERROR(IF(V2868:$V$5009&lt;&gt;0, (W2868-$AB$17)^2,""),"")</f>
        <v/>
      </c>
    </row>
    <row r="2869" spans="1:24" ht="23">
      <c r="A2869" s="155">
        <v>2860</v>
      </c>
      <c r="B2869" s="127" t="str">
        <f>IF(Data!B2869:$B$5009&lt;&gt;"",Data!B2869,"")</f>
        <v/>
      </c>
      <c r="C2869" s="127" t="str">
        <f>IF(Data!$C2869:C$5009&lt;&gt;"",Data!C2869,"")</f>
        <v/>
      </c>
      <c r="S2869" s="145" t="str">
        <f>IF(Data!B2873="","",B2873)</f>
        <v/>
      </c>
      <c r="T2869" s="146" t="str">
        <f>IFERROR(IF(S2869:$S$5009&lt;&gt;0, ABS(S2869-$AC$7),""),"")</f>
        <v/>
      </c>
      <c r="U2869" s="146" t="str">
        <f>IFERROR(IF(S2869:$S$5009&lt;&gt;0, (T2869-$AB$16)^2,""),"")</f>
        <v/>
      </c>
      <c r="V2869" s="147" t="str">
        <f>IF(Data!C2873="","",C2873)</f>
        <v/>
      </c>
      <c r="W2869" s="146" t="str">
        <f>IFERROR(IF(V2869:$V$5009&lt;&gt;0, ABS(C2873-$AC$8),""),"")</f>
        <v/>
      </c>
      <c r="X2869" s="146" t="str">
        <f>IFERROR(IF(V2869:$V$5009&lt;&gt;0, (W2869-$AB$17)^2,""),"")</f>
        <v/>
      </c>
    </row>
    <row r="2870" spans="1:24" ht="23">
      <c r="A2870" s="154">
        <v>2861</v>
      </c>
      <c r="B2870" s="127" t="str">
        <f>IF(Data!B2870:$B$5009&lt;&gt;"",Data!B2870,"")</f>
        <v/>
      </c>
      <c r="C2870" s="127" t="str">
        <f>IF(Data!$C2870:C$5009&lt;&gt;"",Data!C2870,"")</f>
        <v/>
      </c>
      <c r="S2870" s="145" t="str">
        <f>IF(Data!B2874="","",B2874)</f>
        <v/>
      </c>
      <c r="T2870" s="146" t="str">
        <f>IFERROR(IF(S2870:$S$5009&lt;&gt;0, ABS(S2870-$AC$7),""),"")</f>
        <v/>
      </c>
      <c r="U2870" s="146" t="str">
        <f>IFERROR(IF(S2870:$S$5009&lt;&gt;0, (T2870-$AB$16)^2,""),"")</f>
        <v/>
      </c>
      <c r="V2870" s="147" t="str">
        <f>IF(Data!C2874="","",C2874)</f>
        <v/>
      </c>
      <c r="W2870" s="146" t="str">
        <f>IFERROR(IF(V2870:$V$5009&lt;&gt;0, ABS(C2874-$AC$8),""),"")</f>
        <v/>
      </c>
      <c r="X2870" s="146" t="str">
        <f>IFERROR(IF(V2870:$V$5009&lt;&gt;0, (W2870-$AB$17)^2,""),"")</f>
        <v/>
      </c>
    </row>
    <row r="2871" spans="1:24" ht="23">
      <c r="A2871" s="155">
        <v>2862</v>
      </c>
      <c r="B2871" s="127" t="str">
        <f>IF(Data!B2871:$B$5009&lt;&gt;"",Data!B2871,"")</f>
        <v/>
      </c>
      <c r="C2871" s="127" t="str">
        <f>IF(Data!$C2871:C$5009&lt;&gt;"",Data!C2871,"")</f>
        <v/>
      </c>
      <c r="S2871" s="145" t="str">
        <f>IF(Data!B2875="","",B2875)</f>
        <v/>
      </c>
      <c r="T2871" s="146" t="str">
        <f>IFERROR(IF(S2871:$S$5009&lt;&gt;0, ABS(S2871-$AC$7),""),"")</f>
        <v/>
      </c>
      <c r="U2871" s="146" t="str">
        <f>IFERROR(IF(S2871:$S$5009&lt;&gt;0, (T2871-$AB$16)^2,""),"")</f>
        <v/>
      </c>
      <c r="V2871" s="147" t="str">
        <f>IF(Data!C2875="","",C2875)</f>
        <v/>
      </c>
      <c r="W2871" s="146" t="str">
        <f>IFERROR(IF(V2871:$V$5009&lt;&gt;0, ABS(C2875-$AC$8),""),"")</f>
        <v/>
      </c>
      <c r="X2871" s="146" t="str">
        <f>IFERROR(IF(V2871:$V$5009&lt;&gt;0, (W2871-$AB$17)^2,""),"")</f>
        <v/>
      </c>
    </row>
    <row r="2872" spans="1:24" ht="23">
      <c r="A2872" s="154">
        <v>2863</v>
      </c>
      <c r="B2872" s="127" t="str">
        <f>IF(Data!B2872:$B$5009&lt;&gt;"",Data!B2872,"")</f>
        <v/>
      </c>
      <c r="C2872" s="127" t="str">
        <f>IF(Data!$C2872:C$5009&lt;&gt;"",Data!C2872,"")</f>
        <v/>
      </c>
      <c r="S2872" s="145" t="str">
        <f>IF(Data!B2876="","",B2876)</f>
        <v/>
      </c>
      <c r="T2872" s="146" t="str">
        <f>IFERROR(IF(S2872:$S$5009&lt;&gt;0, ABS(S2872-$AC$7),""),"")</f>
        <v/>
      </c>
      <c r="U2872" s="146" t="str">
        <f>IFERROR(IF(S2872:$S$5009&lt;&gt;0, (T2872-$AB$16)^2,""),"")</f>
        <v/>
      </c>
      <c r="V2872" s="147" t="str">
        <f>IF(Data!C2876="","",C2876)</f>
        <v/>
      </c>
      <c r="W2872" s="146" t="str">
        <f>IFERROR(IF(V2872:$V$5009&lt;&gt;0, ABS(C2876-$AC$8),""),"")</f>
        <v/>
      </c>
      <c r="X2872" s="146" t="str">
        <f>IFERROR(IF(V2872:$V$5009&lt;&gt;0, (W2872-$AB$17)^2,""),"")</f>
        <v/>
      </c>
    </row>
    <row r="2873" spans="1:24" ht="23">
      <c r="A2873" s="155">
        <v>2864</v>
      </c>
      <c r="B2873" s="127" t="str">
        <f>IF(Data!B2873:$B$5009&lt;&gt;"",Data!B2873,"")</f>
        <v/>
      </c>
      <c r="C2873" s="127" t="str">
        <f>IF(Data!$C2873:C$5009&lt;&gt;"",Data!C2873,"")</f>
        <v/>
      </c>
      <c r="S2873" s="145" t="str">
        <f>IF(Data!B2877="","",B2877)</f>
        <v/>
      </c>
      <c r="T2873" s="146" t="str">
        <f>IFERROR(IF(S2873:$S$5009&lt;&gt;0, ABS(S2873-$AC$7),""),"")</f>
        <v/>
      </c>
      <c r="U2873" s="146" t="str">
        <f>IFERROR(IF(S2873:$S$5009&lt;&gt;0, (T2873-$AB$16)^2,""),"")</f>
        <v/>
      </c>
      <c r="V2873" s="147" t="str">
        <f>IF(Data!C2877="","",C2877)</f>
        <v/>
      </c>
      <c r="W2873" s="146" t="str">
        <f>IFERROR(IF(V2873:$V$5009&lt;&gt;0, ABS(C2877-$AC$8),""),"")</f>
        <v/>
      </c>
      <c r="X2873" s="146" t="str">
        <f>IFERROR(IF(V2873:$V$5009&lt;&gt;0, (W2873-$AB$17)^2,""),"")</f>
        <v/>
      </c>
    </row>
    <row r="2874" spans="1:24" ht="23">
      <c r="A2874" s="154">
        <v>2865</v>
      </c>
      <c r="B2874" s="127" t="str">
        <f>IF(Data!B2874:$B$5009&lt;&gt;"",Data!B2874,"")</f>
        <v/>
      </c>
      <c r="C2874" s="127" t="str">
        <f>IF(Data!$C2874:C$5009&lt;&gt;"",Data!C2874,"")</f>
        <v/>
      </c>
      <c r="S2874" s="145" t="str">
        <f>IF(Data!B2878="","",B2878)</f>
        <v/>
      </c>
      <c r="T2874" s="146" t="str">
        <f>IFERROR(IF(S2874:$S$5009&lt;&gt;0, ABS(S2874-$AC$7),""),"")</f>
        <v/>
      </c>
      <c r="U2874" s="146" t="str">
        <f>IFERROR(IF(S2874:$S$5009&lt;&gt;0, (T2874-$AB$16)^2,""),"")</f>
        <v/>
      </c>
      <c r="V2874" s="147" t="str">
        <f>IF(Data!C2878="","",C2878)</f>
        <v/>
      </c>
      <c r="W2874" s="146" t="str">
        <f>IFERROR(IF(V2874:$V$5009&lt;&gt;0, ABS(C2878-$AC$8),""),"")</f>
        <v/>
      </c>
      <c r="X2874" s="146" t="str">
        <f>IFERROR(IF(V2874:$V$5009&lt;&gt;0, (W2874-$AB$17)^2,""),"")</f>
        <v/>
      </c>
    </row>
    <row r="2875" spans="1:24" ht="23">
      <c r="A2875" s="155">
        <v>2866</v>
      </c>
      <c r="B2875" s="127" t="str">
        <f>IF(Data!B2875:$B$5009&lt;&gt;"",Data!B2875,"")</f>
        <v/>
      </c>
      <c r="C2875" s="127" t="str">
        <f>IF(Data!$C2875:C$5009&lt;&gt;"",Data!C2875,"")</f>
        <v/>
      </c>
      <c r="S2875" s="145" t="str">
        <f>IF(Data!B2879="","",B2879)</f>
        <v/>
      </c>
      <c r="T2875" s="146" t="str">
        <f>IFERROR(IF(S2875:$S$5009&lt;&gt;0, ABS(S2875-$AC$7),""),"")</f>
        <v/>
      </c>
      <c r="U2875" s="146" t="str">
        <f>IFERROR(IF(S2875:$S$5009&lt;&gt;0, (T2875-$AB$16)^2,""),"")</f>
        <v/>
      </c>
      <c r="V2875" s="147" t="str">
        <f>IF(Data!C2879="","",C2879)</f>
        <v/>
      </c>
      <c r="W2875" s="146" t="str">
        <f>IFERROR(IF(V2875:$V$5009&lt;&gt;0, ABS(C2879-$AC$8),""),"")</f>
        <v/>
      </c>
      <c r="X2875" s="146" t="str">
        <f>IFERROR(IF(V2875:$V$5009&lt;&gt;0, (W2875-$AB$17)^2,""),"")</f>
        <v/>
      </c>
    </row>
    <row r="2876" spans="1:24" ht="23">
      <c r="A2876" s="154">
        <v>2867</v>
      </c>
      <c r="B2876" s="127" t="str">
        <f>IF(Data!B2876:$B$5009&lt;&gt;"",Data!B2876,"")</f>
        <v/>
      </c>
      <c r="C2876" s="127" t="str">
        <f>IF(Data!$C2876:C$5009&lt;&gt;"",Data!C2876,"")</f>
        <v/>
      </c>
      <c r="S2876" s="145" t="str">
        <f>IF(Data!B2880="","",B2880)</f>
        <v/>
      </c>
      <c r="T2876" s="146" t="str">
        <f>IFERROR(IF(S2876:$S$5009&lt;&gt;0, ABS(S2876-$AC$7),""),"")</f>
        <v/>
      </c>
      <c r="U2876" s="146" t="str">
        <f>IFERROR(IF(S2876:$S$5009&lt;&gt;0, (T2876-$AB$16)^2,""),"")</f>
        <v/>
      </c>
      <c r="V2876" s="147" t="str">
        <f>IF(Data!C2880="","",C2880)</f>
        <v/>
      </c>
      <c r="W2876" s="146" t="str">
        <f>IFERROR(IF(V2876:$V$5009&lt;&gt;0, ABS(C2880-$AC$8),""),"")</f>
        <v/>
      </c>
      <c r="X2876" s="146" t="str">
        <f>IFERROR(IF(V2876:$V$5009&lt;&gt;0, (W2876-$AB$17)^2,""),"")</f>
        <v/>
      </c>
    </row>
    <row r="2877" spans="1:24" ht="23">
      <c r="A2877" s="155">
        <v>2868</v>
      </c>
      <c r="B2877" s="127" t="str">
        <f>IF(Data!B2877:$B$5009&lt;&gt;"",Data!B2877,"")</f>
        <v/>
      </c>
      <c r="C2877" s="127" t="str">
        <f>IF(Data!$C2877:C$5009&lt;&gt;"",Data!C2877,"")</f>
        <v/>
      </c>
      <c r="S2877" s="145" t="str">
        <f>IF(Data!B2881="","",B2881)</f>
        <v/>
      </c>
      <c r="T2877" s="146" t="str">
        <f>IFERROR(IF(S2877:$S$5009&lt;&gt;0, ABS(S2877-$AC$7),""),"")</f>
        <v/>
      </c>
      <c r="U2877" s="146" t="str">
        <f>IFERROR(IF(S2877:$S$5009&lt;&gt;0, (T2877-$AB$16)^2,""),"")</f>
        <v/>
      </c>
      <c r="V2877" s="147" t="str">
        <f>IF(Data!C2881="","",C2881)</f>
        <v/>
      </c>
      <c r="W2877" s="146" t="str">
        <f>IFERROR(IF(V2877:$V$5009&lt;&gt;0, ABS(C2881-$AC$8),""),"")</f>
        <v/>
      </c>
      <c r="X2877" s="146" t="str">
        <f>IFERROR(IF(V2877:$V$5009&lt;&gt;0, (W2877-$AB$17)^2,""),"")</f>
        <v/>
      </c>
    </row>
    <row r="2878" spans="1:24" ht="23">
      <c r="A2878" s="154">
        <v>2869</v>
      </c>
      <c r="B2878" s="127" t="str">
        <f>IF(Data!B2878:$B$5009&lt;&gt;"",Data!B2878,"")</f>
        <v/>
      </c>
      <c r="C2878" s="127" t="str">
        <f>IF(Data!$C2878:C$5009&lt;&gt;"",Data!C2878,"")</f>
        <v/>
      </c>
      <c r="S2878" s="145" t="str">
        <f>IF(Data!B2882="","",B2882)</f>
        <v/>
      </c>
      <c r="T2878" s="146" t="str">
        <f>IFERROR(IF(S2878:$S$5009&lt;&gt;0, ABS(S2878-$AC$7),""),"")</f>
        <v/>
      </c>
      <c r="U2878" s="146" t="str">
        <f>IFERROR(IF(S2878:$S$5009&lt;&gt;0, (T2878-$AB$16)^2,""),"")</f>
        <v/>
      </c>
      <c r="V2878" s="147" t="str">
        <f>IF(Data!C2882="","",C2882)</f>
        <v/>
      </c>
      <c r="W2878" s="146" t="str">
        <f>IFERROR(IF(V2878:$V$5009&lt;&gt;0, ABS(C2882-$AC$8),""),"")</f>
        <v/>
      </c>
      <c r="X2878" s="146" t="str">
        <f>IFERROR(IF(V2878:$V$5009&lt;&gt;0, (W2878-$AB$17)^2,""),"")</f>
        <v/>
      </c>
    </row>
    <row r="2879" spans="1:24" ht="23">
      <c r="A2879" s="155">
        <v>2870</v>
      </c>
      <c r="B2879" s="127" t="str">
        <f>IF(Data!B2879:$B$5009&lt;&gt;"",Data!B2879,"")</f>
        <v/>
      </c>
      <c r="C2879" s="127" t="str">
        <f>IF(Data!$C2879:C$5009&lt;&gt;"",Data!C2879,"")</f>
        <v/>
      </c>
      <c r="S2879" s="145" t="str">
        <f>IF(Data!B2883="","",B2883)</f>
        <v/>
      </c>
      <c r="T2879" s="146" t="str">
        <f>IFERROR(IF(S2879:$S$5009&lt;&gt;0, ABS(S2879-$AC$7),""),"")</f>
        <v/>
      </c>
      <c r="U2879" s="146" t="str">
        <f>IFERROR(IF(S2879:$S$5009&lt;&gt;0, (T2879-$AB$16)^2,""),"")</f>
        <v/>
      </c>
      <c r="V2879" s="147" t="str">
        <f>IF(Data!C2883="","",C2883)</f>
        <v/>
      </c>
      <c r="W2879" s="146" t="str">
        <f>IFERROR(IF(V2879:$V$5009&lt;&gt;0, ABS(C2883-$AC$8),""),"")</f>
        <v/>
      </c>
      <c r="X2879" s="146" t="str">
        <f>IFERROR(IF(V2879:$V$5009&lt;&gt;0, (W2879-$AB$17)^2,""),"")</f>
        <v/>
      </c>
    </row>
    <row r="2880" spans="1:24" ht="23">
      <c r="A2880" s="154">
        <v>2871</v>
      </c>
      <c r="B2880" s="127" t="str">
        <f>IF(Data!B2880:$B$5009&lt;&gt;"",Data!B2880,"")</f>
        <v/>
      </c>
      <c r="C2880" s="127" t="str">
        <f>IF(Data!$C2880:C$5009&lt;&gt;"",Data!C2880,"")</f>
        <v/>
      </c>
      <c r="S2880" s="145" t="str">
        <f>IF(Data!B2884="","",B2884)</f>
        <v/>
      </c>
      <c r="T2880" s="146" t="str">
        <f>IFERROR(IF(S2880:$S$5009&lt;&gt;0, ABS(S2880-$AC$7),""),"")</f>
        <v/>
      </c>
      <c r="U2880" s="146" t="str">
        <f>IFERROR(IF(S2880:$S$5009&lt;&gt;0, (T2880-$AB$16)^2,""),"")</f>
        <v/>
      </c>
      <c r="V2880" s="147" t="str">
        <f>IF(Data!C2884="","",C2884)</f>
        <v/>
      </c>
      <c r="W2880" s="146" t="str">
        <f>IFERROR(IF(V2880:$V$5009&lt;&gt;0, ABS(C2884-$AC$8),""),"")</f>
        <v/>
      </c>
      <c r="X2880" s="146" t="str">
        <f>IFERROR(IF(V2880:$V$5009&lt;&gt;0, (W2880-$AB$17)^2,""),"")</f>
        <v/>
      </c>
    </row>
    <row r="2881" spans="1:24" ht="23">
      <c r="A2881" s="155">
        <v>2872</v>
      </c>
      <c r="B2881" s="127" t="str">
        <f>IF(Data!B2881:$B$5009&lt;&gt;"",Data!B2881,"")</f>
        <v/>
      </c>
      <c r="C2881" s="127" t="str">
        <f>IF(Data!$C2881:C$5009&lt;&gt;"",Data!C2881,"")</f>
        <v/>
      </c>
      <c r="S2881" s="145" t="str">
        <f>IF(Data!B2885="","",B2885)</f>
        <v/>
      </c>
      <c r="T2881" s="146" t="str">
        <f>IFERROR(IF(S2881:$S$5009&lt;&gt;0, ABS(S2881-$AC$7),""),"")</f>
        <v/>
      </c>
      <c r="U2881" s="146" t="str">
        <f>IFERROR(IF(S2881:$S$5009&lt;&gt;0, (T2881-$AB$16)^2,""),"")</f>
        <v/>
      </c>
      <c r="V2881" s="147" t="str">
        <f>IF(Data!C2885="","",C2885)</f>
        <v/>
      </c>
      <c r="W2881" s="146" t="str">
        <f>IFERROR(IF(V2881:$V$5009&lt;&gt;0, ABS(C2885-$AC$8),""),"")</f>
        <v/>
      </c>
      <c r="X2881" s="146" t="str">
        <f>IFERROR(IF(V2881:$V$5009&lt;&gt;0, (W2881-$AB$17)^2,""),"")</f>
        <v/>
      </c>
    </row>
    <row r="2882" spans="1:24" ht="23">
      <c r="A2882" s="154">
        <v>2873</v>
      </c>
      <c r="B2882" s="127" t="str">
        <f>IF(Data!B2882:$B$5009&lt;&gt;"",Data!B2882,"")</f>
        <v/>
      </c>
      <c r="C2882" s="127" t="str">
        <f>IF(Data!$C2882:C$5009&lt;&gt;"",Data!C2882,"")</f>
        <v/>
      </c>
      <c r="S2882" s="145" t="str">
        <f>IF(Data!B2886="","",B2886)</f>
        <v/>
      </c>
      <c r="T2882" s="146" t="str">
        <f>IFERROR(IF(S2882:$S$5009&lt;&gt;0, ABS(S2882-$AC$7),""),"")</f>
        <v/>
      </c>
      <c r="U2882" s="146" t="str">
        <f>IFERROR(IF(S2882:$S$5009&lt;&gt;0, (T2882-$AB$16)^2,""),"")</f>
        <v/>
      </c>
      <c r="V2882" s="147" t="str">
        <f>IF(Data!C2886="","",C2886)</f>
        <v/>
      </c>
      <c r="W2882" s="146" t="str">
        <f>IFERROR(IF(V2882:$V$5009&lt;&gt;0, ABS(C2886-$AC$8),""),"")</f>
        <v/>
      </c>
      <c r="X2882" s="146" t="str">
        <f>IFERROR(IF(V2882:$V$5009&lt;&gt;0, (W2882-$AB$17)^2,""),"")</f>
        <v/>
      </c>
    </row>
    <row r="2883" spans="1:24" ht="23">
      <c r="A2883" s="155">
        <v>2874</v>
      </c>
      <c r="B2883" s="127" t="str">
        <f>IF(Data!B2883:$B$5009&lt;&gt;"",Data!B2883,"")</f>
        <v/>
      </c>
      <c r="C2883" s="127" t="str">
        <f>IF(Data!$C2883:C$5009&lt;&gt;"",Data!C2883,"")</f>
        <v/>
      </c>
      <c r="S2883" s="145" t="str">
        <f>IF(Data!B2887="","",B2887)</f>
        <v/>
      </c>
      <c r="T2883" s="146" t="str">
        <f>IFERROR(IF(S2883:$S$5009&lt;&gt;0, ABS(S2883-$AC$7),""),"")</f>
        <v/>
      </c>
      <c r="U2883" s="146" t="str">
        <f>IFERROR(IF(S2883:$S$5009&lt;&gt;0, (T2883-$AB$16)^2,""),"")</f>
        <v/>
      </c>
      <c r="V2883" s="147" t="str">
        <f>IF(Data!C2887="","",C2887)</f>
        <v/>
      </c>
      <c r="W2883" s="146" t="str">
        <f>IFERROR(IF(V2883:$V$5009&lt;&gt;0, ABS(C2887-$AC$8),""),"")</f>
        <v/>
      </c>
      <c r="X2883" s="146" t="str">
        <f>IFERROR(IF(V2883:$V$5009&lt;&gt;0, (W2883-$AB$17)^2,""),"")</f>
        <v/>
      </c>
    </row>
    <row r="2884" spans="1:24" ht="23">
      <c r="A2884" s="154">
        <v>2875</v>
      </c>
      <c r="B2884" s="127" t="str">
        <f>IF(Data!B2884:$B$5009&lt;&gt;"",Data!B2884,"")</f>
        <v/>
      </c>
      <c r="C2884" s="127" t="str">
        <f>IF(Data!$C2884:C$5009&lt;&gt;"",Data!C2884,"")</f>
        <v/>
      </c>
      <c r="S2884" s="145" t="str">
        <f>IF(Data!B2888="","",B2888)</f>
        <v/>
      </c>
      <c r="T2884" s="146" t="str">
        <f>IFERROR(IF(S2884:$S$5009&lt;&gt;0, ABS(S2884-$AC$7),""),"")</f>
        <v/>
      </c>
      <c r="U2884" s="146" t="str">
        <f>IFERROR(IF(S2884:$S$5009&lt;&gt;0, (T2884-$AB$16)^2,""),"")</f>
        <v/>
      </c>
      <c r="V2884" s="147" t="str">
        <f>IF(Data!C2888="","",C2888)</f>
        <v/>
      </c>
      <c r="W2884" s="146" t="str">
        <f>IFERROR(IF(V2884:$V$5009&lt;&gt;0, ABS(C2888-$AC$8),""),"")</f>
        <v/>
      </c>
      <c r="X2884" s="146" t="str">
        <f>IFERROR(IF(V2884:$V$5009&lt;&gt;0, (W2884-$AB$17)^2,""),"")</f>
        <v/>
      </c>
    </row>
    <row r="2885" spans="1:24" ht="23">
      <c r="A2885" s="155">
        <v>2876</v>
      </c>
      <c r="B2885" s="127" t="str">
        <f>IF(Data!B2885:$B$5009&lt;&gt;"",Data!B2885,"")</f>
        <v/>
      </c>
      <c r="C2885" s="127" t="str">
        <f>IF(Data!$C2885:C$5009&lt;&gt;"",Data!C2885,"")</f>
        <v/>
      </c>
      <c r="S2885" s="145" t="str">
        <f>IF(Data!B2889="","",B2889)</f>
        <v/>
      </c>
      <c r="T2885" s="146" t="str">
        <f>IFERROR(IF(S2885:$S$5009&lt;&gt;0, ABS(S2885-$AC$7),""),"")</f>
        <v/>
      </c>
      <c r="U2885" s="146" t="str">
        <f>IFERROR(IF(S2885:$S$5009&lt;&gt;0, (T2885-$AB$16)^2,""),"")</f>
        <v/>
      </c>
      <c r="V2885" s="147" t="str">
        <f>IF(Data!C2889="","",C2889)</f>
        <v/>
      </c>
      <c r="W2885" s="146" t="str">
        <f>IFERROR(IF(V2885:$V$5009&lt;&gt;0, ABS(C2889-$AC$8),""),"")</f>
        <v/>
      </c>
      <c r="X2885" s="146" t="str">
        <f>IFERROR(IF(V2885:$V$5009&lt;&gt;0, (W2885-$AB$17)^2,""),"")</f>
        <v/>
      </c>
    </row>
    <row r="2886" spans="1:24" ht="23">
      <c r="A2886" s="154">
        <v>2877</v>
      </c>
      <c r="B2886" s="127" t="str">
        <f>IF(Data!B2886:$B$5009&lt;&gt;"",Data!B2886,"")</f>
        <v/>
      </c>
      <c r="C2886" s="127" t="str">
        <f>IF(Data!$C2886:C$5009&lt;&gt;"",Data!C2886,"")</f>
        <v/>
      </c>
      <c r="S2886" s="145" t="str">
        <f>IF(Data!B2890="","",B2890)</f>
        <v/>
      </c>
      <c r="T2886" s="146" t="str">
        <f>IFERROR(IF(S2886:$S$5009&lt;&gt;0, ABS(S2886-$AC$7),""),"")</f>
        <v/>
      </c>
      <c r="U2886" s="146" t="str">
        <f>IFERROR(IF(S2886:$S$5009&lt;&gt;0, (T2886-$AB$16)^2,""),"")</f>
        <v/>
      </c>
      <c r="V2886" s="147" t="str">
        <f>IF(Data!C2890="","",C2890)</f>
        <v/>
      </c>
      <c r="W2886" s="146" t="str">
        <f>IFERROR(IF(V2886:$V$5009&lt;&gt;0, ABS(C2890-$AC$8),""),"")</f>
        <v/>
      </c>
      <c r="X2886" s="146" t="str">
        <f>IFERROR(IF(V2886:$V$5009&lt;&gt;0, (W2886-$AB$17)^2,""),"")</f>
        <v/>
      </c>
    </row>
    <row r="2887" spans="1:24" ht="23">
      <c r="A2887" s="155">
        <v>2878</v>
      </c>
      <c r="B2887" s="127" t="str">
        <f>IF(Data!B2887:$B$5009&lt;&gt;"",Data!B2887,"")</f>
        <v/>
      </c>
      <c r="C2887" s="127" t="str">
        <f>IF(Data!$C2887:C$5009&lt;&gt;"",Data!C2887,"")</f>
        <v/>
      </c>
      <c r="S2887" s="145" t="str">
        <f>IF(Data!B2891="","",B2891)</f>
        <v/>
      </c>
      <c r="T2887" s="146" t="str">
        <f>IFERROR(IF(S2887:$S$5009&lt;&gt;0, ABS(S2887-$AC$7),""),"")</f>
        <v/>
      </c>
      <c r="U2887" s="146" t="str">
        <f>IFERROR(IF(S2887:$S$5009&lt;&gt;0, (T2887-$AB$16)^2,""),"")</f>
        <v/>
      </c>
      <c r="V2887" s="147" t="str">
        <f>IF(Data!C2891="","",C2891)</f>
        <v/>
      </c>
      <c r="W2887" s="146" t="str">
        <f>IFERROR(IF(V2887:$V$5009&lt;&gt;0, ABS(C2891-$AC$8),""),"")</f>
        <v/>
      </c>
      <c r="X2887" s="146" t="str">
        <f>IFERROR(IF(V2887:$V$5009&lt;&gt;0, (W2887-$AB$17)^2,""),"")</f>
        <v/>
      </c>
    </row>
    <row r="2888" spans="1:24" ht="23">
      <c r="A2888" s="154">
        <v>2879</v>
      </c>
      <c r="B2888" s="127" t="str">
        <f>IF(Data!B2888:$B$5009&lt;&gt;"",Data!B2888,"")</f>
        <v/>
      </c>
      <c r="C2888" s="127" t="str">
        <f>IF(Data!$C2888:C$5009&lt;&gt;"",Data!C2888,"")</f>
        <v/>
      </c>
      <c r="S2888" s="145" t="str">
        <f>IF(Data!B2892="","",B2892)</f>
        <v/>
      </c>
      <c r="T2888" s="146" t="str">
        <f>IFERROR(IF(S2888:$S$5009&lt;&gt;0, ABS(S2888-$AC$7),""),"")</f>
        <v/>
      </c>
      <c r="U2888" s="146" t="str">
        <f>IFERROR(IF(S2888:$S$5009&lt;&gt;0, (T2888-$AB$16)^2,""),"")</f>
        <v/>
      </c>
      <c r="V2888" s="147" t="str">
        <f>IF(Data!C2892="","",C2892)</f>
        <v/>
      </c>
      <c r="W2888" s="146" t="str">
        <f>IFERROR(IF(V2888:$V$5009&lt;&gt;0, ABS(C2892-$AC$8),""),"")</f>
        <v/>
      </c>
      <c r="X2888" s="146" t="str">
        <f>IFERROR(IF(V2888:$V$5009&lt;&gt;0, (W2888-$AB$17)^2,""),"")</f>
        <v/>
      </c>
    </row>
    <row r="2889" spans="1:24" ht="23">
      <c r="A2889" s="155">
        <v>2880</v>
      </c>
      <c r="B2889" s="127" t="str">
        <f>IF(Data!B2889:$B$5009&lt;&gt;"",Data!B2889,"")</f>
        <v/>
      </c>
      <c r="C2889" s="127" t="str">
        <f>IF(Data!$C2889:C$5009&lt;&gt;"",Data!C2889,"")</f>
        <v/>
      </c>
      <c r="S2889" s="145" t="str">
        <f>IF(Data!B2893="","",B2893)</f>
        <v/>
      </c>
      <c r="T2889" s="146" t="str">
        <f>IFERROR(IF(S2889:$S$5009&lt;&gt;0, ABS(S2889-$AC$7),""),"")</f>
        <v/>
      </c>
      <c r="U2889" s="146" t="str">
        <f>IFERROR(IF(S2889:$S$5009&lt;&gt;0, (T2889-$AB$16)^2,""),"")</f>
        <v/>
      </c>
      <c r="V2889" s="147" t="str">
        <f>IF(Data!C2893="","",C2893)</f>
        <v/>
      </c>
      <c r="W2889" s="146" t="str">
        <f>IFERROR(IF(V2889:$V$5009&lt;&gt;0, ABS(C2893-$AC$8),""),"")</f>
        <v/>
      </c>
      <c r="X2889" s="146" t="str">
        <f>IFERROR(IF(V2889:$V$5009&lt;&gt;0, (W2889-$AB$17)^2,""),"")</f>
        <v/>
      </c>
    </row>
    <row r="2890" spans="1:24" ht="23">
      <c r="A2890" s="154">
        <v>2881</v>
      </c>
      <c r="B2890" s="127" t="str">
        <f>IF(Data!B2890:$B$5009&lt;&gt;"",Data!B2890,"")</f>
        <v/>
      </c>
      <c r="C2890" s="127" t="str">
        <f>IF(Data!$C2890:C$5009&lt;&gt;"",Data!C2890,"")</f>
        <v/>
      </c>
      <c r="S2890" s="145" t="str">
        <f>IF(Data!B2894="","",B2894)</f>
        <v/>
      </c>
      <c r="T2890" s="146" t="str">
        <f>IFERROR(IF(S2890:$S$5009&lt;&gt;0, ABS(S2890-$AC$7),""),"")</f>
        <v/>
      </c>
      <c r="U2890" s="146" t="str">
        <f>IFERROR(IF(S2890:$S$5009&lt;&gt;0, (T2890-$AB$16)^2,""),"")</f>
        <v/>
      </c>
      <c r="V2890" s="147" t="str">
        <f>IF(Data!C2894="","",C2894)</f>
        <v/>
      </c>
      <c r="W2890" s="146" t="str">
        <f>IFERROR(IF(V2890:$V$5009&lt;&gt;0, ABS(C2894-$AC$8),""),"")</f>
        <v/>
      </c>
      <c r="X2890" s="146" t="str">
        <f>IFERROR(IF(V2890:$V$5009&lt;&gt;0, (W2890-$AB$17)^2,""),"")</f>
        <v/>
      </c>
    </row>
    <row r="2891" spans="1:24" ht="23">
      <c r="A2891" s="155">
        <v>2882</v>
      </c>
      <c r="B2891" s="127" t="str">
        <f>IF(Data!B2891:$B$5009&lt;&gt;"",Data!B2891,"")</f>
        <v/>
      </c>
      <c r="C2891" s="127" t="str">
        <f>IF(Data!$C2891:C$5009&lt;&gt;"",Data!C2891,"")</f>
        <v/>
      </c>
      <c r="S2891" s="145" t="str">
        <f>IF(Data!B2895="","",B2895)</f>
        <v/>
      </c>
      <c r="T2891" s="146" t="str">
        <f>IFERROR(IF(S2891:$S$5009&lt;&gt;0, ABS(S2891-$AC$7),""),"")</f>
        <v/>
      </c>
      <c r="U2891" s="146" t="str">
        <f>IFERROR(IF(S2891:$S$5009&lt;&gt;0, (T2891-$AB$16)^2,""),"")</f>
        <v/>
      </c>
      <c r="V2891" s="147" t="str">
        <f>IF(Data!C2895="","",C2895)</f>
        <v/>
      </c>
      <c r="W2891" s="146" t="str">
        <f>IFERROR(IF(V2891:$V$5009&lt;&gt;0, ABS(C2895-$AC$8),""),"")</f>
        <v/>
      </c>
      <c r="X2891" s="146" t="str">
        <f>IFERROR(IF(V2891:$V$5009&lt;&gt;0, (W2891-$AB$17)^2,""),"")</f>
        <v/>
      </c>
    </row>
    <row r="2892" spans="1:24" ht="23">
      <c r="A2892" s="154">
        <v>2883</v>
      </c>
      <c r="B2892" s="127" t="str">
        <f>IF(Data!B2892:$B$5009&lt;&gt;"",Data!B2892,"")</f>
        <v/>
      </c>
      <c r="C2892" s="127" t="str">
        <f>IF(Data!$C2892:C$5009&lt;&gt;"",Data!C2892,"")</f>
        <v/>
      </c>
      <c r="S2892" s="145" t="str">
        <f>IF(Data!B2896="","",B2896)</f>
        <v/>
      </c>
      <c r="T2892" s="146" t="str">
        <f>IFERROR(IF(S2892:$S$5009&lt;&gt;0, ABS(S2892-$AC$7),""),"")</f>
        <v/>
      </c>
      <c r="U2892" s="146" t="str">
        <f>IFERROR(IF(S2892:$S$5009&lt;&gt;0, (T2892-$AB$16)^2,""),"")</f>
        <v/>
      </c>
      <c r="V2892" s="147" t="str">
        <f>IF(Data!C2896="","",C2896)</f>
        <v/>
      </c>
      <c r="W2892" s="146" t="str">
        <f>IFERROR(IF(V2892:$V$5009&lt;&gt;0, ABS(C2896-$AC$8),""),"")</f>
        <v/>
      </c>
      <c r="X2892" s="146" t="str">
        <f>IFERROR(IF(V2892:$V$5009&lt;&gt;0, (W2892-$AB$17)^2,""),"")</f>
        <v/>
      </c>
    </row>
    <row r="2893" spans="1:24" ht="23">
      <c r="A2893" s="155">
        <v>2884</v>
      </c>
      <c r="B2893" s="127" t="str">
        <f>IF(Data!B2893:$B$5009&lt;&gt;"",Data!B2893,"")</f>
        <v/>
      </c>
      <c r="C2893" s="127" t="str">
        <f>IF(Data!$C2893:C$5009&lt;&gt;"",Data!C2893,"")</f>
        <v/>
      </c>
      <c r="S2893" s="145" t="str">
        <f>IF(Data!B2897="","",B2897)</f>
        <v/>
      </c>
      <c r="T2893" s="146" t="str">
        <f>IFERROR(IF(S2893:$S$5009&lt;&gt;0, ABS(S2893-$AC$7),""),"")</f>
        <v/>
      </c>
      <c r="U2893" s="146" t="str">
        <f>IFERROR(IF(S2893:$S$5009&lt;&gt;0, (T2893-$AB$16)^2,""),"")</f>
        <v/>
      </c>
      <c r="V2893" s="147" t="str">
        <f>IF(Data!C2897="","",C2897)</f>
        <v/>
      </c>
      <c r="W2893" s="146" t="str">
        <f>IFERROR(IF(V2893:$V$5009&lt;&gt;0, ABS(C2897-$AC$8),""),"")</f>
        <v/>
      </c>
      <c r="X2893" s="146" t="str">
        <f>IFERROR(IF(V2893:$V$5009&lt;&gt;0, (W2893-$AB$17)^2,""),"")</f>
        <v/>
      </c>
    </row>
    <row r="2894" spans="1:24" ht="23">
      <c r="A2894" s="154">
        <v>2885</v>
      </c>
      <c r="B2894" s="127" t="str">
        <f>IF(Data!B2894:$B$5009&lt;&gt;"",Data!B2894,"")</f>
        <v/>
      </c>
      <c r="C2894" s="127" t="str">
        <f>IF(Data!$C2894:C$5009&lt;&gt;"",Data!C2894,"")</f>
        <v/>
      </c>
      <c r="S2894" s="145" t="str">
        <f>IF(Data!B2898="","",B2898)</f>
        <v/>
      </c>
      <c r="T2894" s="146" t="str">
        <f>IFERROR(IF(S2894:$S$5009&lt;&gt;0, ABS(S2894-$AC$7),""),"")</f>
        <v/>
      </c>
      <c r="U2894" s="146" t="str">
        <f>IFERROR(IF(S2894:$S$5009&lt;&gt;0, (T2894-$AB$16)^2,""),"")</f>
        <v/>
      </c>
      <c r="V2894" s="147" t="str">
        <f>IF(Data!C2898="","",C2898)</f>
        <v/>
      </c>
      <c r="W2894" s="146" t="str">
        <f>IFERROR(IF(V2894:$V$5009&lt;&gt;0, ABS(C2898-$AC$8),""),"")</f>
        <v/>
      </c>
      <c r="X2894" s="146" t="str">
        <f>IFERROR(IF(V2894:$V$5009&lt;&gt;0, (W2894-$AB$17)^2,""),"")</f>
        <v/>
      </c>
    </row>
    <row r="2895" spans="1:24" ht="23">
      <c r="A2895" s="155">
        <v>2886</v>
      </c>
      <c r="B2895" s="127" t="str">
        <f>IF(Data!B2895:$B$5009&lt;&gt;"",Data!B2895,"")</f>
        <v/>
      </c>
      <c r="C2895" s="127" t="str">
        <f>IF(Data!$C2895:C$5009&lt;&gt;"",Data!C2895,"")</f>
        <v/>
      </c>
      <c r="S2895" s="145" t="str">
        <f>IF(Data!B2899="","",B2899)</f>
        <v/>
      </c>
      <c r="T2895" s="146" t="str">
        <f>IFERROR(IF(S2895:$S$5009&lt;&gt;0, ABS(S2895-$AC$7),""),"")</f>
        <v/>
      </c>
      <c r="U2895" s="146" t="str">
        <f>IFERROR(IF(S2895:$S$5009&lt;&gt;0, (T2895-$AB$16)^2,""),"")</f>
        <v/>
      </c>
      <c r="V2895" s="147" t="str">
        <f>IF(Data!C2899="","",C2899)</f>
        <v/>
      </c>
      <c r="W2895" s="146" t="str">
        <f>IFERROR(IF(V2895:$V$5009&lt;&gt;0, ABS(C2899-$AC$8),""),"")</f>
        <v/>
      </c>
      <c r="X2895" s="146" t="str">
        <f>IFERROR(IF(V2895:$V$5009&lt;&gt;0, (W2895-$AB$17)^2,""),"")</f>
        <v/>
      </c>
    </row>
    <row r="2896" spans="1:24" ht="23">
      <c r="A2896" s="154">
        <v>2887</v>
      </c>
      <c r="B2896" s="127" t="str">
        <f>IF(Data!B2896:$B$5009&lt;&gt;"",Data!B2896,"")</f>
        <v/>
      </c>
      <c r="C2896" s="127" t="str">
        <f>IF(Data!$C2896:C$5009&lt;&gt;"",Data!C2896,"")</f>
        <v/>
      </c>
      <c r="S2896" s="145" t="str">
        <f>IF(Data!B2900="","",B2900)</f>
        <v/>
      </c>
      <c r="T2896" s="146" t="str">
        <f>IFERROR(IF(S2896:$S$5009&lt;&gt;0, ABS(S2896-$AC$7),""),"")</f>
        <v/>
      </c>
      <c r="U2896" s="146" t="str">
        <f>IFERROR(IF(S2896:$S$5009&lt;&gt;0, (T2896-$AB$16)^2,""),"")</f>
        <v/>
      </c>
      <c r="V2896" s="147" t="str">
        <f>IF(Data!C2900="","",C2900)</f>
        <v/>
      </c>
      <c r="W2896" s="146" t="str">
        <f>IFERROR(IF(V2896:$V$5009&lt;&gt;0, ABS(C2900-$AC$8),""),"")</f>
        <v/>
      </c>
      <c r="X2896" s="146" t="str">
        <f>IFERROR(IF(V2896:$V$5009&lt;&gt;0, (W2896-$AB$17)^2,""),"")</f>
        <v/>
      </c>
    </row>
    <row r="2897" spans="1:24" ht="23">
      <c r="A2897" s="155">
        <v>2888</v>
      </c>
      <c r="B2897" s="127" t="str">
        <f>IF(Data!B2897:$B$5009&lt;&gt;"",Data!B2897,"")</f>
        <v/>
      </c>
      <c r="C2897" s="127" t="str">
        <f>IF(Data!$C2897:C$5009&lt;&gt;"",Data!C2897,"")</f>
        <v/>
      </c>
      <c r="S2897" s="145" t="str">
        <f>IF(Data!B2901="","",B2901)</f>
        <v/>
      </c>
      <c r="T2897" s="146" t="str">
        <f>IFERROR(IF(S2897:$S$5009&lt;&gt;0, ABS(S2897-$AC$7),""),"")</f>
        <v/>
      </c>
      <c r="U2897" s="146" t="str">
        <f>IFERROR(IF(S2897:$S$5009&lt;&gt;0, (T2897-$AB$16)^2,""),"")</f>
        <v/>
      </c>
      <c r="V2897" s="147" t="str">
        <f>IF(Data!C2901="","",C2901)</f>
        <v/>
      </c>
      <c r="W2897" s="146" t="str">
        <f>IFERROR(IF(V2897:$V$5009&lt;&gt;0, ABS(C2901-$AC$8),""),"")</f>
        <v/>
      </c>
      <c r="X2897" s="146" t="str">
        <f>IFERROR(IF(V2897:$V$5009&lt;&gt;0, (W2897-$AB$17)^2,""),"")</f>
        <v/>
      </c>
    </row>
    <row r="2898" spans="1:24" ht="23">
      <c r="A2898" s="154">
        <v>2889</v>
      </c>
      <c r="B2898" s="127" t="str">
        <f>IF(Data!B2898:$B$5009&lt;&gt;"",Data!B2898,"")</f>
        <v/>
      </c>
      <c r="C2898" s="127" t="str">
        <f>IF(Data!$C2898:C$5009&lt;&gt;"",Data!C2898,"")</f>
        <v/>
      </c>
      <c r="S2898" s="145" t="str">
        <f>IF(Data!B2902="","",B2902)</f>
        <v/>
      </c>
      <c r="T2898" s="146" t="str">
        <f>IFERROR(IF(S2898:$S$5009&lt;&gt;0, ABS(S2898-$AC$7),""),"")</f>
        <v/>
      </c>
      <c r="U2898" s="146" t="str">
        <f>IFERROR(IF(S2898:$S$5009&lt;&gt;0, (T2898-$AB$16)^2,""),"")</f>
        <v/>
      </c>
      <c r="V2898" s="147" t="str">
        <f>IF(Data!C2902="","",C2902)</f>
        <v/>
      </c>
      <c r="W2898" s="146" t="str">
        <f>IFERROR(IF(V2898:$V$5009&lt;&gt;0, ABS(C2902-$AC$8),""),"")</f>
        <v/>
      </c>
      <c r="X2898" s="146" t="str">
        <f>IFERROR(IF(V2898:$V$5009&lt;&gt;0, (W2898-$AB$17)^2,""),"")</f>
        <v/>
      </c>
    </row>
    <row r="2899" spans="1:24" ht="23">
      <c r="A2899" s="155">
        <v>2890</v>
      </c>
      <c r="B2899" s="127" t="str">
        <f>IF(Data!B2899:$B$5009&lt;&gt;"",Data!B2899,"")</f>
        <v/>
      </c>
      <c r="C2899" s="127" t="str">
        <f>IF(Data!$C2899:C$5009&lt;&gt;"",Data!C2899,"")</f>
        <v/>
      </c>
      <c r="S2899" s="145" t="str">
        <f>IF(Data!B2903="","",B2903)</f>
        <v/>
      </c>
      <c r="T2899" s="146" t="str">
        <f>IFERROR(IF(S2899:$S$5009&lt;&gt;0, ABS(S2899-$AC$7),""),"")</f>
        <v/>
      </c>
      <c r="U2899" s="146" t="str">
        <f>IFERROR(IF(S2899:$S$5009&lt;&gt;0, (T2899-$AB$16)^2,""),"")</f>
        <v/>
      </c>
      <c r="V2899" s="147" t="str">
        <f>IF(Data!C2903="","",C2903)</f>
        <v/>
      </c>
      <c r="W2899" s="146" t="str">
        <f>IFERROR(IF(V2899:$V$5009&lt;&gt;0, ABS(C2903-$AC$8),""),"")</f>
        <v/>
      </c>
      <c r="X2899" s="146" t="str">
        <f>IFERROR(IF(V2899:$V$5009&lt;&gt;0, (W2899-$AB$17)^2,""),"")</f>
        <v/>
      </c>
    </row>
    <row r="2900" spans="1:24" ht="23">
      <c r="A2900" s="154">
        <v>2891</v>
      </c>
      <c r="B2900" s="127" t="str">
        <f>IF(Data!B2900:$B$5009&lt;&gt;"",Data!B2900,"")</f>
        <v/>
      </c>
      <c r="C2900" s="127" t="str">
        <f>IF(Data!$C2900:C$5009&lt;&gt;"",Data!C2900,"")</f>
        <v/>
      </c>
      <c r="S2900" s="145" t="str">
        <f>IF(Data!B2904="","",B2904)</f>
        <v/>
      </c>
      <c r="T2900" s="146" t="str">
        <f>IFERROR(IF(S2900:$S$5009&lt;&gt;0, ABS(S2900-$AC$7),""),"")</f>
        <v/>
      </c>
      <c r="U2900" s="146" t="str">
        <f>IFERROR(IF(S2900:$S$5009&lt;&gt;0, (T2900-$AB$16)^2,""),"")</f>
        <v/>
      </c>
      <c r="V2900" s="147" t="str">
        <f>IF(Data!C2904="","",C2904)</f>
        <v/>
      </c>
      <c r="W2900" s="146" t="str">
        <f>IFERROR(IF(V2900:$V$5009&lt;&gt;0, ABS(C2904-$AC$8),""),"")</f>
        <v/>
      </c>
      <c r="X2900" s="146" t="str">
        <f>IFERROR(IF(V2900:$V$5009&lt;&gt;0, (W2900-$AB$17)^2,""),"")</f>
        <v/>
      </c>
    </row>
    <row r="2901" spans="1:24" ht="23">
      <c r="A2901" s="155">
        <v>2892</v>
      </c>
      <c r="B2901" s="127" t="str">
        <f>IF(Data!B2901:$B$5009&lt;&gt;"",Data!B2901,"")</f>
        <v/>
      </c>
      <c r="C2901" s="127" t="str">
        <f>IF(Data!$C2901:C$5009&lt;&gt;"",Data!C2901,"")</f>
        <v/>
      </c>
      <c r="S2901" s="145" t="str">
        <f>IF(Data!B2905="","",B2905)</f>
        <v/>
      </c>
      <c r="T2901" s="146" t="str">
        <f>IFERROR(IF(S2901:$S$5009&lt;&gt;0, ABS(S2901-$AC$7),""),"")</f>
        <v/>
      </c>
      <c r="U2901" s="146" t="str">
        <f>IFERROR(IF(S2901:$S$5009&lt;&gt;0, (T2901-$AB$16)^2,""),"")</f>
        <v/>
      </c>
      <c r="V2901" s="147" t="str">
        <f>IF(Data!C2905="","",C2905)</f>
        <v/>
      </c>
      <c r="W2901" s="146" t="str">
        <f>IFERROR(IF(V2901:$V$5009&lt;&gt;0, ABS(C2905-$AC$8),""),"")</f>
        <v/>
      </c>
      <c r="X2901" s="146" t="str">
        <f>IFERROR(IF(V2901:$V$5009&lt;&gt;0, (W2901-$AB$17)^2,""),"")</f>
        <v/>
      </c>
    </row>
    <row r="2902" spans="1:24" ht="23">
      <c r="A2902" s="154">
        <v>2893</v>
      </c>
      <c r="B2902" s="127" t="str">
        <f>IF(Data!B2902:$B$5009&lt;&gt;"",Data!B2902,"")</f>
        <v/>
      </c>
      <c r="C2902" s="127" t="str">
        <f>IF(Data!$C2902:C$5009&lt;&gt;"",Data!C2902,"")</f>
        <v/>
      </c>
      <c r="S2902" s="145" t="str">
        <f>IF(Data!B2906="","",B2906)</f>
        <v/>
      </c>
      <c r="T2902" s="146" t="str">
        <f>IFERROR(IF(S2902:$S$5009&lt;&gt;0, ABS(S2902-$AC$7),""),"")</f>
        <v/>
      </c>
      <c r="U2902" s="146" t="str">
        <f>IFERROR(IF(S2902:$S$5009&lt;&gt;0, (T2902-$AB$16)^2,""),"")</f>
        <v/>
      </c>
      <c r="V2902" s="147" t="str">
        <f>IF(Data!C2906="","",C2906)</f>
        <v/>
      </c>
      <c r="W2902" s="146" t="str">
        <f>IFERROR(IF(V2902:$V$5009&lt;&gt;0, ABS(C2906-$AC$8),""),"")</f>
        <v/>
      </c>
      <c r="X2902" s="146" t="str">
        <f>IFERROR(IF(V2902:$V$5009&lt;&gt;0, (W2902-$AB$17)^2,""),"")</f>
        <v/>
      </c>
    </row>
    <row r="2903" spans="1:24" ht="23">
      <c r="A2903" s="155">
        <v>2894</v>
      </c>
      <c r="B2903" s="127" t="str">
        <f>IF(Data!B2903:$B$5009&lt;&gt;"",Data!B2903,"")</f>
        <v/>
      </c>
      <c r="C2903" s="127" t="str">
        <f>IF(Data!$C2903:C$5009&lt;&gt;"",Data!C2903,"")</f>
        <v/>
      </c>
      <c r="S2903" s="145" t="str">
        <f>IF(Data!B2907="","",B2907)</f>
        <v/>
      </c>
      <c r="T2903" s="146" t="str">
        <f>IFERROR(IF(S2903:$S$5009&lt;&gt;0, ABS(S2903-$AC$7),""),"")</f>
        <v/>
      </c>
      <c r="U2903" s="146" t="str">
        <f>IFERROR(IF(S2903:$S$5009&lt;&gt;0, (T2903-$AB$16)^2,""),"")</f>
        <v/>
      </c>
      <c r="V2903" s="147" t="str">
        <f>IF(Data!C2907="","",C2907)</f>
        <v/>
      </c>
      <c r="W2903" s="146" t="str">
        <f>IFERROR(IF(V2903:$V$5009&lt;&gt;0, ABS(C2907-$AC$8),""),"")</f>
        <v/>
      </c>
      <c r="X2903" s="146" t="str">
        <f>IFERROR(IF(V2903:$V$5009&lt;&gt;0, (W2903-$AB$17)^2,""),"")</f>
        <v/>
      </c>
    </row>
    <row r="2904" spans="1:24" ht="23">
      <c r="A2904" s="154">
        <v>2895</v>
      </c>
      <c r="B2904" s="127" t="str">
        <f>IF(Data!B2904:$B$5009&lt;&gt;"",Data!B2904,"")</f>
        <v/>
      </c>
      <c r="C2904" s="127" t="str">
        <f>IF(Data!$C2904:C$5009&lt;&gt;"",Data!C2904,"")</f>
        <v/>
      </c>
      <c r="S2904" s="145" t="str">
        <f>IF(Data!B2908="","",B2908)</f>
        <v/>
      </c>
      <c r="T2904" s="146" t="str">
        <f>IFERROR(IF(S2904:$S$5009&lt;&gt;0, ABS(S2904-$AC$7),""),"")</f>
        <v/>
      </c>
      <c r="U2904" s="146" t="str">
        <f>IFERROR(IF(S2904:$S$5009&lt;&gt;0, (T2904-$AB$16)^2,""),"")</f>
        <v/>
      </c>
      <c r="V2904" s="147" t="str">
        <f>IF(Data!C2908="","",C2908)</f>
        <v/>
      </c>
      <c r="W2904" s="146" t="str">
        <f>IFERROR(IF(V2904:$V$5009&lt;&gt;0, ABS(C2908-$AC$8),""),"")</f>
        <v/>
      </c>
      <c r="X2904" s="146" t="str">
        <f>IFERROR(IF(V2904:$V$5009&lt;&gt;0, (W2904-$AB$17)^2,""),"")</f>
        <v/>
      </c>
    </row>
    <row r="2905" spans="1:24" ht="23">
      <c r="A2905" s="155">
        <v>2896</v>
      </c>
      <c r="B2905" s="127" t="str">
        <f>IF(Data!B2905:$B$5009&lt;&gt;"",Data!B2905,"")</f>
        <v/>
      </c>
      <c r="C2905" s="127" t="str">
        <f>IF(Data!$C2905:C$5009&lt;&gt;"",Data!C2905,"")</f>
        <v/>
      </c>
      <c r="S2905" s="145" t="str">
        <f>IF(Data!B2909="","",B2909)</f>
        <v/>
      </c>
      <c r="T2905" s="146" t="str">
        <f>IFERROR(IF(S2905:$S$5009&lt;&gt;0, ABS(S2905-$AC$7),""),"")</f>
        <v/>
      </c>
      <c r="U2905" s="146" t="str">
        <f>IFERROR(IF(S2905:$S$5009&lt;&gt;0, (T2905-$AB$16)^2,""),"")</f>
        <v/>
      </c>
      <c r="V2905" s="147" t="str">
        <f>IF(Data!C2909="","",C2909)</f>
        <v/>
      </c>
      <c r="W2905" s="146" t="str">
        <f>IFERROR(IF(V2905:$V$5009&lt;&gt;0, ABS(C2909-$AC$8),""),"")</f>
        <v/>
      </c>
      <c r="X2905" s="146" t="str">
        <f>IFERROR(IF(V2905:$V$5009&lt;&gt;0, (W2905-$AB$17)^2,""),"")</f>
        <v/>
      </c>
    </row>
    <row r="2906" spans="1:24" ht="23">
      <c r="A2906" s="154">
        <v>2897</v>
      </c>
      <c r="B2906" s="127" t="str">
        <f>IF(Data!B2906:$B$5009&lt;&gt;"",Data!B2906,"")</f>
        <v/>
      </c>
      <c r="C2906" s="127" t="str">
        <f>IF(Data!$C2906:C$5009&lt;&gt;"",Data!C2906,"")</f>
        <v/>
      </c>
      <c r="S2906" s="145" t="str">
        <f>IF(Data!B2910="","",B2910)</f>
        <v/>
      </c>
      <c r="T2906" s="146" t="str">
        <f>IFERROR(IF(S2906:$S$5009&lt;&gt;0, ABS(S2906-$AC$7),""),"")</f>
        <v/>
      </c>
      <c r="U2906" s="146" t="str">
        <f>IFERROR(IF(S2906:$S$5009&lt;&gt;0, (T2906-$AB$16)^2,""),"")</f>
        <v/>
      </c>
      <c r="V2906" s="147" t="str">
        <f>IF(Data!C2910="","",C2910)</f>
        <v/>
      </c>
      <c r="W2906" s="146" t="str">
        <f>IFERROR(IF(V2906:$V$5009&lt;&gt;0, ABS(C2910-$AC$8),""),"")</f>
        <v/>
      </c>
      <c r="X2906" s="146" t="str">
        <f>IFERROR(IF(V2906:$V$5009&lt;&gt;0, (W2906-$AB$17)^2,""),"")</f>
        <v/>
      </c>
    </row>
    <row r="2907" spans="1:24" ht="23">
      <c r="A2907" s="155">
        <v>2898</v>
      </c>
      <c r="B2907" s="127" t="str">
        <f>IF(Data!B2907:$B$5009&lt;&gt;"",Data!B2907,"")</f>
        <v/>
      </c>
      <c r="C2907" s="127" t="str">
        <f>IF(Data!$C2907:C$5009&lt;&gt;"",Data!C2907,"")</f>
        <v/>
      </c>
      <c r="S2907" s="145" t="str">
        <f>IF(Data!B2911="","",B2911)</f>
        <v/>
      </c>
      <c r="T2907" s="146" t="str">
        <f>IFERROR(IF(S2907:$S$5009&lt;&gt;0, ABS(S2907-$AC$7),""),"")</f>
        <v/>
      </c>
      <c r="U2907" s="146" t="str">
        <f>IFERROR(IF(S2907:$S$5009&lt;&gt;0, (T2907-$AB$16)^2,""),"")</f>
        <v/>
      </c>
      <c r="V2907" s="147" t="str">
        <f>IF(Data!C2911="","",C2911)</f>
        <v/>
      </c>
      <c r="W2907" s="146" t="str">
        <f>IFERROR(IF(V2907:$V$5009&lt;&gt;0, ABS(C2911-$AC$8),""),"")</f>
        <v/>
      </c>
      <c r="X2907" s="146" t="str">
        <f>IFERROR(IF(V2907:$V$5009&lt;&gt;0, (W2907-$AB$17)^2,""),"")</f>
        <v/>
      </c>
    </row>
    <row r="2908" spans="1:24" ht="23">
      <c r="A2908" s="154">
        <v>2899</v>
      </c>
      <c r="B2908" s="127" t="str">
        <f>IF(Data!B2908:$B$5009&lt;&gt;"",Data!B2908,"")</f>
        <v/>
      </c>
      <c r="C2908" s="127" t="str">
        <f>IF(Data!$C2908:C$5009&lt;&gt;"",Data!C2908,"")</f>
        <v/>
      </c>
      <c r="S2908" s="145" t="str">
        <f>IF(Data!B2912="","",B2912)</f>
        <v/>
      </c>
      <c r="T2908" s="146" t="str">
        <f>IFERROR(IF(S2908:$S$5009&lt;&gt;0, ABS(S2908-$AC$7),""),"")</f>
        <v/>
      </c>
      <c r="U2908" s="146" t="str">
        <f>IFERROR(IF(S2908:$S$5009&lt;&gt;0, (T2908-$AB$16)^2,""),"")</f>
        <v/>
      </c>
      <c r="V2908" s="147" t="str">
        <f>IF(Data!C2912="","",C2912)</f>
        <v/>
      </c>
      <c r="W2908" s="146" t="str">
        <f>IFERROR(IF(V2908:$V$5009&lt;&gt;0, ABS(C2912-$AC$8),""),"")</f>
        <v/>
      </c>
      <c r="X2908" s="146" t="str">
        <f>IFERROR(IF(V2908:$V$5009&lt;&gt;0, (W2908-$AB$17)^2,""),"")</f>
        <v/>
      </c>
    </row>
    <row r="2909" spans="1:24" ht="23">
      <c r="A2909" s="155">
        <v>2900</v>
      </c>
      <c r="B2909" s="127" t="str">
        <f>IF(Data!B2909:$B$5009&lt;&gt;"",Data!B2909,"")</f>
        <v/>
      </c>
      <c r="C2909" s="127" t="str">
        <f>IF(Data!$C2909:C$5009&lt;&gt;"",Data!C2909,"")</f>
        <v/>
      </c>
      <c r="S2909" s="145" t="str">
        <f>IF(Data!B2913="","",B2913)</f>
        <v/>
      </c>
      <c r="T2909" s="146" t="str">
        <f>IFERROR(IF(S2909:$S$5009&lt;&gt;0, ABS(S2909-$AC$7),""),"")</f>
        <v/>
      </c>
      <c r="U2909" s="146" t="str">
        <f>IFERROR(IF(S2909:$S$5009&lt;&gt;0, (T2909-$AB$16)^2,""),"")</f>
        <v/>
      </c>
      <c r="V2909" s="147" t="str">
        <f>IF(Data!C2913="","",C2913)</f>
        <v/>
      </c>
      <c r="W2909" s="146" t="str">
        <f>IFERROR(IF(V2909:$V$5009&lt;&gt;0, ABS(C2913-$AC$8),""),"")</f>
        <v/>
      </c>
      <c r="X2909" s="146" t="str">
        <f>IFERROR(IF(V2909:$V$5009&lt;&gt;0, (W2909-$AB$17)^2,""),"")</f>
        <v/>
      </c>
    </row>
    <row r="2910" spans="1:24" ht="23">
      <c r="A2910" s="154">
        <v>2901</v>
      </c>
      <c r="B2910" s="127" t="str">
        <f>IF(Data!B2910:$B$5009&lt;&gt;"",Data!B2910,"")</f>
        <v/>
      </c>
      <c r="C2910" s="127" t="str">
        <f>IF(Data!$C2910:C$5009&lt;&gt;"",Data!C2910,"")</f>
        <v/>
      </c>
      <c r="S2910" s="145" t="str">
        <f>IF(Data!B2914="","",B2914)</f>
        <v/>
      </c>
      <c r="T2910" s="146" t="str">
        <f>IFERROR(IF(S2910:$S$5009&lt;&gt;0, ABS(S2910-$AC$7),""),"")</f>
        <v/>
      </c>
      <c r="U2910" s="146" t="str">
        <f>IFERROR(IF(S2910:$S$5009&lt;&gt;0, (T2910-$AB$16)^2,""),"")</f>
        <v/>
      </c>
      <c r="V2910" s="147" t="str">
        <f>IF(Data!C2914="","",C2914)</f>
        <v/>
      </c>
      <c r="W2910" s="146" t="str">
        <f>IFERROR(IF(V2910:$V$5009&lt;&gt;0, ABS(C2914-$AC$8),""),"")</f>
        <v/>
      </c>
      <c r="X2910" s="146" t="str">
        <f>IFERROR(IF(V2910:$V$5009&lt;&gt;0, (W2910-$AB$17)^2,""),"")</f>
        <v/>
      </c>
    </row>
    <row r="2911" spans="1:24" ht="23">
      <c r="A2911" s="155">
        <v>2902</v>
      </c>
      <c r="B2911" s="127" t="str">
        <f>IF(Data!B2911:$B$5009&lt;&gt;"",Data!B2911,"")</f>
        <v/>
      </c>
      <c r="C2911" s="127" t="str">
        <f>IF(Data!$C2911:C$5009&lt;&gt;"",Data!C2911,"")</f>
        <v/>
      </c>
      <c r="S2911" s="145" t="str">
        <f>IF(Data!B2915="","",B2915)</f>
        <v/>
      </c>
      <c r="T2911" s="146" t="str">
        <f>IFERROR(IF(S2911:$S$5009&lt;&gt;0, ABS(S2911-$AC$7),""),"")</f>
        <v/>
      </c>
      <c r="U2911" s="146" t="str">
        <f>IFERROR(IF(S2911:$S$5009&lt;&gt;0, (T2911-$AB$16)^2,""),"")</f>
        <v/>
      </c>
      <c r="V2911" s="147" t="str">
        <f>IF(Data!C2915="","",C2915)</f>
        <v/>
      </c>
      <c r="W2911" s="146" t="str">
        <f>IFERROR(IF(V2911:$V$5009&lt;&gt;0, ABS(C2915-$AC$8),""),"")</f>
        <v/>
      </c>
      <c r="X2911" s="146" t="str">
        <f>IFERROR(IF(V2911:$V$5009&lt;&gt;0, (W2911-$AB$17)^2,""),"")</f>
        <v/>
      </c>
    </row>
    <row r="2912" spans="1:24" ht="23">
      <c r="A2912" s="154">
        <v>2903</v>
      </c>
      <c r="B2912" s="127" t="str">
        <f>IF(Data!B2912:$B$5009&lt;&gt;"",Data!B2912,"")</f>
        <v/>
      </c>
      <c r="C2912" s="127" t="str">
        <f>IF(Data!$C2912:C$5009&lt;&gt;"",Data!C2912,"")</f>
        <v/>
      </c>
      <c r="S2912" s="145" t="str">
        <f>IF(Data!B2916="","",B2916)</f>
        <v/>
      </c>
      <c r="T2912" s="146" t="str">
        <f>IFERROR(IF(S2912:$S$5009&lt;&gt;0, ABS(S2912-$AC$7),""),"")</f>
        <v/>
      </c>
      <c r="U2912" s="146" t="str">
        <f>IFERROR(IF(S2912:$S$5009&lt;&gt;0, (T2912-$AB$16)^2,""),"")</f>
        <v/>
      </c>
      <c r="V2912" s="147" t="str">
        <f>IF(Data!C2916="","",C2916)</f>
        <v/>
      </c>
      <c r="W2912" s="146" t="str">
        <f>IFERROR(IF(V2912:$V$5009&lt;&gt;0, ABS(C2916-$AC$8),""),"")</f>
        <v/>
      </c>
      <c r="X2912" s="146" t="str">
        <f>IFERROR(IF(V2912:$V$5009&lt;&gt;0, (W2912-$AB$17)^2,""),"")</f>
        <v/>
      </c>
    </row>
    <row r="2913" spans="1:24" ht="23">
      <c r="A2913" s="155">
        <v>2904</v>
      </c>
      <c r="B2913" s="127" t="str">
        <f>IF(Data!B2913:$B$5009&lt;&gt;"",Data!B2913,"")</f>
        <v/>
      </c>
      <c r="C2913" s="127" t="str">
        <f>IF(Data!$C2913:C$5009&lt;&gt;"",Data!C2913,"")</f>
        <v/>
      </c>
      <c r="S2913" s="145" t="str">
        <f>IF(Data!B2917="","",B2917)</f>
        <v/>
      </c>
      <c r="T2913" s="146" t="str">
        <f>IFERROR(IF(S2913:$S$5009&lt;&gt;0, ABS(S2913-$AC$7),""),"")</f>
        <v/>
      </c>
      <c r="U2913" s="146" t="str">
        <f>IFERROR(IF(S2913:$S$5009&lt;&gt;0, (T2913-$AB$16)^2,""),"")</f>
        <v/>
      </c>
      <c r="V2913" s="147" t="str">
        <f>IF(Data!C2917="","",C2917)</f>
        <v/>
      </c>
      <c r="W2913" s="146" t="str">
        <f>IFERROR(IF(V2913:$V$5009&lt;&gt;0, ABS(C2917-$AC$8),""),"")</f>
        <v/>
      </c>
      <c r="X2913" s="146" t="str">
        <f>IFERROR(IF(V2913:$V$5009&lt;&gt;0, (W2913-$AB$17)^2,""),"")</f>
        <v/>
      </c>
    </row>
    <row r="2914" spans="1:24" ht="23">
      <c r="A2914" s="154">
        <v>2905</v>
      </c>
      <c r="B2914" s="127" t="str">
        <f>IF(Data!B2914:$B$5009&lt;&gt;"",Data!B2914,"")</f>
        <v/>
      </c>
      <c r="C2914" s="127" t="str">
        <f>IF(Data!$C2914:C$5009&lt;&gt;"",Data!C2914,"")</f>
        <v/>
      </c>
      <c r="S2914" s="145" t="str">
        <f>IF(Data!B2918="","",B2918)</f>
        <v/>
      </c>
      <c r="T2914" s="146" t="str">
        <f>IFERROR(IF(S2914:$S$5009&lt;&gt;0, ABS(S2914-$AC$7),""),"")</f>
        <v/>
      </c>
      <c r="U2914" s="146" t="str">
        <f>IFERROR(IF(S2914:$S$5009&lt;&gt;0, (T2914-$AB$16)^2,""),"")</f>
        <v/>
      </c>
      <c r="V2914" s="147" t="str">
        <f>IF(Data!C2918="","",C2918)</f>
        <v/>
      </c>
      <c r="W2914" s="146" t="str">
        <f>IFERROR(IF(V2914:$V$5009&lt;&gt;0, ABS(C2918-$AC$8),""),"")</f>
        <v/>
      </c>
      <c r="X2914" s="146" t="str">
        <f>IFERROR(IF(V2914:$V$5009&lt;&gt;0, (W2914-$AB$17)^2,""),"")</f>
        <v/>
      </c>
    </row>
    <row r="2915" spans="1:24" ht="23">
      <c r="A2915" s="155">
        <v>2906</v>
      </c>
      <c r="B2915" s="127" t="str">
        <f>IF(Data!B2915:$B$5009&lt;&gt;"",Data!B2915,"")</f>
        <v/>
      </c>
      <c r="C2915" s="127" t="str">
        <f>IF(Data!$C2915:C$5009&lt;&gt;"",Data!C2915,"")</f>
        <v/>
      </c>
      <c r="S2915" s="145" t="str">
        <f>IF(Data!B2919="","",B2919)</f>
        <v/>
      </c>
      <c r="T2915" s="146" t="str">
        <f>IFERROR(IF(S2915:$S$5009&lt;&gt;0, ABS(S2915-$AC$7),""),"")</f>
        <v/>
      </c>
      <c r="U2915" s="146" t="str">
        <f>IFERROR(IF(S2915:$S$5009&lt;&gt;0, (T2915-$AB$16)^2,""),"")</f>
        <v/>
      </c>
      <c r="V2915" s="147" t="str">
        <f>IF(Data!C2919="","",C2919)</f>
        <v/>
      </c>
      <c r="W2915" s="146" t="str">
        <f>IFERROR(IF(V2915:$V$5009&lt;&gt;0, ABS(C2919-$AC$8),""),"")</f>
        <v/>
      </c>
      <c r="X2915" s="146" t="str">
        <f>IFERROR(IF(V2915:$V$5009&lt;&gt;0, (W2915-$AB$17)^2,""),"")</f>
        <v/>
      </c>
    </row>
    <row r="2916" spans="1:24" ht="23">
      <c r="A2916" s="154">
        <v>2907</v>
      </c>
      <c r="B2916" s="127" t="str">
        <f>IF(Data!B2916:$B$5009&lt;&gt;"",Data!B2916,"")</f>
        <v/>
      </c>
      <c r="C2916" s="127" t="str">
        <f>IF(Data!$C2916:C$5009&lt;&gt;"",Data!C2916,"")</f>
        <v/>
      </c>
      <c r="S2916" s="145" t="str">
        <f>IF(Data!B2920="","",B2920)</f>
        <v/>
      </c>
      <c r="T2916" s="146" t="str">
        <f>IFERROR(IF(S2916:$S$5009&lt;&gt;0, ABS(S2916-$AC$7),""),"")</f>
        <v/>
      </c>
      <c r="U2916" s="146" t="str">
        <f>IFERROR(IF(S2916:$S$5009&lt;&gt;0, (T2916-$AB$16)^2,""),"")</f>
        <v/>
      </c>
      <c r="V2916" s="147" t="str">
        <f>IF(Data!C2920="","",C2920)</f>
        <v/>
      </c>
      <c r="W2916" s="146" t="str">
        <f>IFERROR(IF(V2916:$V$5009&lt;&gt;0, ABS(C2920-$AC$8),""),"")</f>
        <v/>
      </c>
      <c r="X2916" s="146" t="str">
        <f>IFERROR(IF(V2916:$V$5009&lt;&gt;0, (W2916-$AB$17)^2,""),"")</f>
        <v/>
      </c>
    </row>
    <row r="2917" spans="1:24" ht="23">
      <c r="A2917" s="155">
        <v>2908</v>
      </c>
      <c r="B2917" s="127" t="str">
        <f>IF(Data!B2917:$B$5009&lt;&gt;"",Data!B2917,"")</f>
        <v/>
      </c>
      <c r="C2917" s="127" t="str">
        <f>IF(Data!$C2917:C$5009&lt;&gt;"",Data!C2917,"")</f>
        <v/>
      </c>
      <c r="S2917" s="145" t="str">
        <f>IF(Data!B2921="","",B2921)</f>
        <v/>
      </c>
      <c r="T2917" s="146" t="str">
        <f>IFERROR(IF(S2917:$S$5009&lt;&gt;0, ABS(S2917-$AC$7),""),"")</f>
        <v/>
      </c>
      <c r="U2917" s="146" t="str">
        <f>IFERROR(IF(S2917:$S$5009&lt;&gt;0, (T2917-$AB$16)^2,""),"")</f>
        <v/>
      </c>
      <c r="V2917" s="147" t="str">
        <f>IF(Data!C2921="","",C2921)</f>
        <v/>
      </c>
      <c r="W2917" s="146" t="str">
        <f>IFERROR(IF(V2917:$V$5009&lt;&gt;0, ABS(C2921-$AC$8),""),"")</f>
        <v/>
      </c>
      <c r="X2917" s="146" t="str">
        <f>IFERROR(IF(V2917:$V$5009&lt;&gt;0, (W2917-$AB$17)^2,""),"")</f>
        <v/>
      </c>
    </row>
    <row r="2918" spans="1:24" ht="23">
      <c r="A2918" s="154">
        <v>2909</v>
      </c>
      <c r="B2918" s="127" t="str">
        <f>IF(Data!B2918:$B$5009&lt;&gt;"",Data!B2918,"")</f>
        <v/>
      </c>
      <c r="C2918" s="127" t="str">
        <f>IF(Data!$C2918:C$5009&lt;&gt;"",Data!C2918,"")</f>
        <v/>
      </c>
      <c r="S2918" s="145" t="str">
        <f>IF(Data!B2922="","",B2922)</f>
        <v/>
      </c>
      <c r="T2918" s="146" t="str">
        <f>IFERROR(IF(S2918:$S$5009&lt;&gt;0, ABS(S2918-$AC$7),""),"")</f>
        <v/>
      </c>
      <c r="U2918" s="146" t="str">
        <f>IFERROR(IF(S2918:$S$5009&lt;&gt;0, (T2918-$AB$16)^2,""),"")</f>
        <v/>
      </c>
      <c r="V2918" s="147" t="str">
        <f>IF(Data!C2922="","",C2922)</f>
        <v/>
      </c>
      <c r="W2918" s="146" t="str">
        <f>IFERROR(IF(V2918:$V$5009&lt;&gt;0, ABS(C2922-$AC$8),""),"")</f>
        <v/>
      </c>
      <c r="X2918" s="146" t="str">
        <f>IFERROR(IF(V2918:$V$5009&lt;&gt;0, (W2918-$AB$17)^2,""),"")</f>
        <v/>
      </c>
    </row>
    <row r="2919" spans="1:24" ht="23">
      <c r="A2919" s="155">
        <v>2910</v>
      </c>
      <c r="B2919" s="127" t="str">
        <f>IF(Data!B2919:$B$5009&lt;&gt;"",Data!B2919,"")</f>
        <v/>
      </c>
      <c r="C2919" s="127" t="str">
        <f>IF(Data!$C2919:C$5009&lt;&gt;"",Data!C2919,"")</f>
        <v/>
      </c>
      <c r="S2919" s="145" t="str">
        <f>IF(Data!B2923="","",B2923)</f>
        <v/>
      </c>
      <c r="T2919" s="146" t="str">
        <f>IFERROR(IF(S2919:$S$5009&lt;&gt;0, ABS(S2919-$AC$7),""),"")</f>
        <v/>
      </c>
      <c r="U2919" s="146" t="str">
        <f>IFERROR(IF(S2919:$S$5009&lt;&gt;0, (T2919-$AB$16)^2,""),"")</f>
        <v/>
      </c>
      <c r="V2919" s="147" t="str">
        <f>IF(Data!C2923="","",C2923)</f>
        <v/>
      </c>
      <c r="W2919" s="146" t="str">
        <f>IFERROR(IF(V2919:$V$5009&lt;&gt;0, ABS(C2923-$AC$8),""),"")</f>
        <v/>
      </c>
      <c r="X2919" s="146" t="str">
        <f>IFERROR(IF(V2919:$V$5009&lt;&gt;0, (W2919-$AB$17)^2,""),"")</f>
        <v/>
      </c>
    </row>
    <row r="2920" spans="1:24" ht="23">
      <c r="A2920" s="154">
        <v>2911</v>
      </c>
      <c r="B2920" s="127" t="str">
        <f>IF(Data!B2920:$B$5009&lt;&gt;"",Data!B2920,"")</f>
        <v/>
      </c>
      <c r="C2920" s="127" t="str">
        <f>IF(Data!$C2920:C$5009&lt;&gt;"",Data!C2920,"")</f>
        <v/>
      </c>
      <c r="S2920" s="145" t="str">
        <f>IF(Data!B2924="","",B2924)</f>
        <v/>
      </c>
      <c r="T2920" s="146" t="str">
        <f>IFERROR(IF(S2920:$S$5009&lt;&gt;0, ABS(S2920-$AC$7),""),"")</f>
        <v/>
      </c>
      <c r="U2920" s="146" t="str">
        <f>IFERROR(IF(S2920:$S$5009&lt;&gt;0, (T2920-$AB$16)^2,""),"")</f>
        <v/>
      </c>
      <c r="V2920" s="147" t="str">
        <f>IF(Data!C2924="","",C2924)</f>
        <v/>
      </c>
      <c r="W2920" s="146" t="str">
        <f>IFERROR(IF(V2920:$V$5009&lt;&gt;0, ABS(C2924-$AC$8),""),"")</f>
        <v/>
      </c>
      <c r="X2920" s="146" t="str">
        <f>IFERROR(IF(V2920:$V$5009&lt;&gt;0, (W2920-$AB$17)^2,""),"")</f>
        <v/>
      </c>
    </row>
    <row r="2921" spans="1:24" ht="23">
      <c r="A2921" s="155">
        <v>2912</v>
      </c>
      <c r="B2921" s="127" t="str">
        <f>IF(Data!B2921:$B$5009&lt;&gt;"",Data!B2921,"")</f>
        <v/>
      </c>
      <c r="C2921" s="127" t="str">
        <f>IF(Data!$C2921:C$5009&lt;&gt;"",Data!C2921,"")</f>
        <v/>
      </c>
      <c r="S2921" s="145" t="str">
        <f>IF(Data!B2925="","",B2925)</f>
        <v/>
      </c>
      <c r="T2921" s="146" t="str">
        <f>IFERROR(IF(S2921:$S$5009&lt;&gt;0, ABS(S2921-$AC$7),""),"")</f>
        <v/>
      </c>
      <c r="U2921" s="146" t="str">
        <f>IFERROR(IF(S2921:$S$5009&lt;&gt;0, (T2921-$AB$16)^2,""),"")</f>
        <v/>
      </c>
      <c r="V2921" s="147" t="str">
        <f>IF(Data!C2925="","",C2925)</f>
        <v/>
      </c>
      <c r="W2921" s="146" t="str">
        <f>IFERROR(IF(V2921:$V$5009&lt;&gt;0, ABS(C2925-$AC$8),""),"")</f>
        <v/>
      </c>
      <c r="X2921" s="146" t="str">
        <f>IFERROR(IF(V2921:$V$5009&lt;&gt;0, (W2921-$AB$17)^2,""),"")</f>
        <v/>
      </c>
    </row>
    <row r="2922" spans="1:24" ht="23">
      <c r="A2922" s="154">
        <v>2913</v>
      </c>
      <c r="B2922" s="127" t="str">
        <f>IF(Data!B2922:$B$5009&lt;&gt;"",Data!B2922,"")</f>
        <v/>
      </c>
      <c r="C2922" s="127" t="str">
        <f>IF(Data!$C2922:C$5009&lt;&gt;"",Data!C2922,"")</f>
        <v/>
      </c>
      <c r="S2922" s="145" t="str">
        <f>IF(Data!B2926="","",B2926)</f>
        <v/>
      </c>
      <c r="T2922" s="146" t="str">
        <f>IFERROR(IF(S2922:$S$5009&lt;&gt;0, ABS(S2922-$AC$7),""),"")</f>
        <v/>
      </c>
      <c r="U2922" s="146" t="str">
        <f>IFERROR(IF(S2922:$S$5009&lt;&gt;0, (T2922-$AB$16)^2,""),"")</f>
        <v/>
      </c>
      <c r="V2922" s="147" t="str">
        <f>IF(Data!C2926="","",C2926)</f>
        <v/>
      </c>
      <c r="W2922" s="146" t="str">
        <f>IFERROR(IF(V2922:$V$5009&lt;&gt;0, ABS(C2926-$AC$8),""),"")</f>
        <v/>
      </c>
      <c r="X2922" s="146" t="str">
        <f>IFERROR(IF(V2922:$V$5009&lt;&gt;0, (W2922-$AB$17)^2,""),"")</f>
        <v/>
      </c>
    </row>
    <row r="2923" spans="1:24" ht="23">
      <c r="A2923" s="155">
        <v>2914</v>
      </c>
      <c r="B2923" s="127" t="str">
        <f>IF(Data!B2923:$B$5009&lt;&gt;"",Data!B2923,"")</f>
        <v/>
      </c>
      <c r="C2923" s="127" t="str">
        <f>IF(Data!$C2923:C$5009&lt;&gt;"",Data!C2923,"")</f>
        <v/>
      </c>
      <c r="S2923" s="145" t="str">
        <f>IF(Data!B2927="","",B2927)</f>
        <v/>
      </c>
      <c r="T2923" s="146" t="str">
        <f>IFERROR(IF(S2923:$S$5009&lt;&gt;0, ABS(S2923-$AC$7),""),"")</f>
        <v/>
      </c>
      <c r="U2923" s="146" t="str">
        <f>IFERROR(IF(S2923:$S$5009&lt;&gt;0, (T2923-$AB$16)^2,""),"")</f>
        <v/>
      </c>
      <c r="V2923" s="147" t="str">
        <f>IF(Data!C2927="","",C2927)</f>
        <v/>
      </c>
      <c r="W2923" s="146" t="str">
        <f>IFERROR(IF(V2923:$V$5009&lt;&gt;0, ABS(C2927-$AC$8),""),"")</f>
        <v/>
      </c>
      <c r="X2923" s="146" t="str">
        <f>IFERROR(IF(V2923:$V$5009&lt;&gt;0, (W2923-$AB$17)^2,""),"")</f>
        <v/>
      </c>
    </row>
    <row r="2924" spans="1:24" ht="23">
      <c r="A2924" s="154">
        <v>2915</v>
      </c>
      <c r="B2924" s="127" t="str">
        <f>IF(Data!B2924:$B$5009&lt;&gt;"",Data!B2924,"")</f>
        <v/>
      </c>
      <c r="C2924" s="127" t="str">
        <f>IF(Data!$C2924:C$5009&lt;&gt;"",Data!C2924,"")</f>
        <v/>
      </c>
      <c r="S2924" s="145" t="str">
        <f>IF(Data!B2928="","",B2928)</f>
        <v/>
      </c>
      <c r="T2924" s="146" t="str">
        <f>IFERROR(IF(S2924:$S$5009&lt;&gt;0, ABS(S2924-$AC$7),""),"")</f>
        <v/>
      </c>
      <c r="U2924" s="146" t="str">
        <f>IFERROR(IF(S2924:$S$5009&lt;&gt;0, (T2924-$AB$16)^2,""),"")</f>
        <v/>
      </c>
      <c r="V2924" s="147" t="str">
        <f>IF(Data!C2928="","",C2928)</f>
        <v/>
      </c>
      <c r="W2924" s="146" t="str">
        <f>IFERROR(IF(V2924:$V$5009&lt;&gt;0, ABS(C2928-$AC$8),""),"")</f>
        <v/>
      </c>
      <c r="X2924" s="146" t="str">
        <f>IFERROR(IF(V2924:$V$5009&lt;&gt;0, (W2924-$AB$17)^2,""),"")</f>
        <v/>
      </c>
    </row>
    <row r="2925" spans="1:24" ht="23">
      <c r="A2925" s="155">
        <v>2916</v>
      </c>
      <c r="B2925" s="127" t="str">
        <f>IF(Data!B2925:$B$5009&lt;&gt;"",Data!B2925,"")</f>
        <v/>
      </c>
      <c r="C2925" s="127" t="str">
        <f>IF(Data!$C2925:C$5009&lt;&gt;"",Data!C2925,"")</f>
        <v/>
      </c>
      <c r="S2925" s="145" t="str">
        <f>IF(Data!B2929="","",B2929)</f>
        <v/>
      </c>
      <c r="T2925" s="146" t="str">
        <f>IFERROR(IF(S2925:$S$5009&lt;&gt;0, ABS(S2925-$AC$7),""),"")</f>
        <v/>
      </c>
      <c r="U2925" s="146" t="str">
        <f>IFERROR(IF(S2925:$S$5009&lt;&gt;0, (T2925-$AB$16)^2,""),"")</f>
        <v/>
      </c>
      <c r="V2925" s="147" t="str">
        <f>IF(Data!C2929="","",C2929)</f>
        <v/>
      </c>
      <c r="W2925" s="146" t="str">
        <f>IFERROR(IF(V2925:$V$5009&lt;&gt;0, ABS(C2929-$AC$8),""),"")</f>
        <v/>
      </c>
      <c r="X2925" s="146" t="str">
        <f>IFERROR(IF(V2925:$V$5009&lt;&gt;0, (W2925-$AB$17)^2,""),"")</f>
        <v/>
      </c>
    </row>
    <row r="2926" spans="1:24" ht="23">
      <c r="A2926" s="154">
        <v>2917</v>
      </c>
      <c r="B2926" s="127" t="str">
        <f>IF(Data!B2926:$B$5009&lt;&gt;"",Data!B2926,"")</f>
        <v/>
      </c>
      <c r="C2926" s="127" t="str">
        <f>IF(Data!$C2926:C$5009&lt;&gt;"",Data!C2926,"")</f>
        <v/>
      </c>
      <c r="S2926" s="145" t="str">
        <f>IF(Data!B2930="","",B2930)</f>
        <v/>
      </c>
      <c r="T2926" s="146" t="str">
        <f>IFERROR(IF(S2926:$S$5009&lt;&gt;0, ABS(S2926-$AC$7),""),"")</f>
        <v/>
      </c>
      <c r="U2926" s="146" t="str">
        <f>IFERROR(IF(S2926:$S$5009&lt;&gt;0, (T2926-$AB$16)^2,""),"")</f>
        <v/>
      </c>
      <c r="V2926" s="147" t="str">
        <f>IF(Data!C2930="","",C2930)</f>
        <v/>
      </c>
      <c r="W2926" s="146" t="str">
        <f>IFERROR(IF(V2926:$V$5009&lt;&gt;0, ABS(C2930-$AC$8),""),"")</f>
        <v/>
      </c>
      <c r="X2926" s="146" t="str">
        <f>IFERROR(IF(V2926:$V$5009&lt;&gt;0, (W2926-$AB$17)^2,""),"")</f>
        <v/>
      </c>
    </row>
    <row r="2927" spans="1:24" ht="23">
      <c r="A2927" s="155">
        <v>2918</v>
      </c>
      <c r="B2927" s="127" t="str">
        <f>IF(Data!B2927:$B$5009&lt;&gt;"",Data!B2927,"")</f>
        <v/>
      </c>
      <c r="C2927" s="127" t="str">
        <f>IF(Data!$C2927:C$5009&lt;&gt;"",Data!C2927,"")</f>
        <v/>
      </c>
      <c r="S2927" s="145" t="str">
        <f>IF(Data!B2931="","",B2931)</f>
        <v/>
      </c>
      <c r="T2927" s="146" t="str">
        <f>IFERROR(IF(S2927:$S$5009&lt;&gt;0, ABS(S2927-$AC$7),""),"")</f>
        <v/>
      </c>
      <c r="U2927" s="146" t="str">
        <f>IFERROR(IF(S2927:$S$5009&lt;&gt;0, (T2927-$AB$16)^2,""),"")</f>
        <v/>
      </c>
      <c r="V2927" s="147" t="str">
        <f>IF(Data!C2931="","",C2931)</f>
        <v/>
      </c>
      <c r="W2927" s="146" t="str">
        <f>IFERROR(IF(V2927:$V$5009&lt;&gt;0, ABS(C2931-$AC$8),""),"")</f>
        <v/>
      </c>
      <c r="X2927" s="146" t="str">
        <f>IFERROR(IF(V2927:$V$5009&lt;&gt;0, (W2927-$AB$17)^2,""),"")</f>
        <v/>
      </c>
    </row>
    <row r="2928" spans="1:24" ht="23">
      <c r="A2928" s="154">
        <v>2919</v>
      </c>
      <c r="B2928" s="127" t="str">
        <f>IF(Data!B2928:$B$5009&lt;&gt;"",Data!B2928,"")</f>
        <v/>
      </c>
      <c r="C2928" s="127" t="str">
        <f>IF(Data!$C2928:C$5009&lt;&gt;"",Data!C2928,"")</f>
        <v/>
      </c>
      <c r="S2928" s="145" t="str">
        <f>IF(Data!B2932="","",B2932)</f>
        <v/>
      </c>
      <c r="T2928" s="146" t="str">
        <f>IFERROR(IF(S2928:$S$5009&lt;&gt;0, ABS(S2928-$AC$7),""),"")</f>
        <v/>
      </c>
      <c r="U2928" s="146" t="str">
        <f>IFERROR(IF(S2928:$S$5009&lt;&gt;0, (T2928-$AB$16)^2,""),"")</f>
        <v/>
      </c>
      <c r="V2928" s="147" t="str">
        <f>IF(Data!C2932="","",C2932)</f>
        <v/>
      </c>
      <c r="W2928" s="146" t="str">
        <f>IFERROR(IF(V2928:$V$5009&lt;&gt;0, ABS(C2932-$AC$8),""),"")</f>
        <v/>
      </c>
      <c r="X2928" s="146" t="str">
        <f>IFERROR(IF(V2928:$V$5009&lt;&gt;0, (W2928-$AB$17)^2,""),"")</f>
        <v/>
      </c>
    </row>
    <row r="2929" spans="1:24" ht="23">
      <c r="A2929" s="155">
        <v>2920</v>
      </c>
      <c r="B2929" s="127" t="str">
        <f>IF(Data!B2929:$B$5009&lt;&gt;"",Data!B2929,"")</f>
        <v/>
      </c>
      <c r="C2929" s="127" t="str">
        <f>IF(Data!$C2929:C$5009&lt;&gt;"",Data!C2929,"")</f>
        <v/>
      </c>
      <c r="S2929" s="145" t="str">
        <f>IF(Data!B2933="","",B2933)</f>
        <v/>
      </c>
      <c r="T2929" s="146" t="str">
        <f>IFERROR(IF(S2929:$S$5009&lt;&gt;0, ABS(S2929-$AC$7),""),"")</f>
        <v/>
      </c>
      <c r="U2929" s="146" t="str">
        <f>IFERROR(IF(S2929:$S$5009&lt;&gt;0, (T2929-$AB$16)^2,""),"")</f>
        <v/>
      </c>
      <c r="V2929" s="147" t="str">
        <f>IF(Data!C2933="","",C2933)</f>
        <v/>
      </c>
      <c r="W2929" s="146" t="str">
        <f>IFERROR(IF(V2929:$V$5009&lt;&gt;0, ABS(C2933-$AC$8),""),"")</f>
        <v/>
      </c>
      <c r="X2929" s="146" t="str">
        <f>IFERROR(IF(V2929:$V$5009&lt;&gt;0, (W2929-$AB$17)^2,""),"")</f>
        <v/>
      </c>
    </row>
    <row r="2930" spans="1:24" ht="23">
      <c r="A2930" s="154">
        <v>2921</v>
      </c>
      <c r="B2930" s="127" t="str">
        <f>IF(Data!B2930:$B$5009&lt;&gt;"",Data!B2930,"")</f>
        <v/>
      </c>
      <c r="C2930" s="127" t="str">
        <f>IF(Data!$C2930:C$5009&lt;&gt;"",Data!C2930,"")</f>
        <v/>
      </c>
      <c r="S2930" s="145" t="str">
        <f>IF(Data!B2934="","",B2934)</f>
        <v/>
      </c>
      <c r="T2930" s="146" t="str">
        <f>IFERROR(IF(S2930:$S$5009&lt;&gt;0, ABS(S2930-$AC$7),""),"")</f>
        <v/>
      </c>
      <c r="U2930" s="146" t="str">
        <f>IFERROR(IF(S2930:$S$5009&lt;&gt;0, (T2930-$AB$16)^2,""),"")</f>
        <v/>
      </c>
      <c r="V2930" s="147" t="str">
        <f>IF(Data!C2934="","",C2934)</f>
        <v/>
      </c>
      <c r="W2930" s="146" t="str">
        <f>IFERROR(IF(V2930:$V$5009&lt;&gt;0, ABS(C2934-$AC$8),""),"")</f>
        <v/>
      </c>
      <c r="X2930" s="146" t="str">
        <f>IFERROR(IF(V2930:$V$5009&lt;&gt;0, (W2930-$AB$17)^2,""),"")</f>
        <v/>
      </c>
    </row>
    <row r="2931" spans="1:24" ht="23">
      <c r="A2931" s="155">
        <v>2922</v>
      </c>
      <c r="B2931" s="127" t="str">
        <f>IF(Data!B2931:$B$5009&lt;&gt;"",Data!B2931,"")</f>
        <v/>
      </c>
      <c r="C2931" s="127" t="str">
        <f>IF(Data!$C2931:C$5009&lt;&gt;"",Data!C2931,"")</f>
        <v/>
      </c>
      <c r="S2931" s="145" t="str">
        <f>IF(Data!B2935="","",B2935)</f>
        <v/>
      </c>
      <c r="T2931" s="146" t="str">
        <f>IFERROR(IF(S2931:$S$5009&lt;&gt;0, ABS(S2931-$AC$7),""),"")</f>
        <v/>
      </c>
      <c r="U2931" s="146" t="str">
        <f>IFERROR(IF(S2931:$S$5009&lt;&gt;0, (T2931-$AB$16)^2,""),"")</f>
        <v/>
      </c>
      <c r="V2931" s="147" t="str">
        <f>IF(Data!C2935="","",C2935)</f>
        <v/>
      </c>
      <c r="W2931" s="146" t="str">
        <f>IFERROR(IF(V2931:$V$5009&lt;&gt;0, ABS(C2935-$AC$8),""),"")</f>
        <v/>
      </c>
      <c r="X2931" s="146" t="str">
        <f>IFERROR(IF(V2931:$V$5009&lt;&gt;0, (W2931-$AB$17)^2,""),"")</f>
        <v/>
      </c>
    </row>
    <row r="2932" spans="1:24" ht="23">
      <c r="A2932" s="154">
        <v>2923</v>
      </c>
      <c r="B2932" s="127" t="str">
        <f>IF(Data!B2932:$B$5009&lt;&gt;"",Data!B2932,"")</f>
        <v/>
      </c>
      <c r="C2932" s="127" t="str">
        <f>IF(Data!$C2932:C$5009&lt;&gt;"",Data!C2932,"")</f>
        <v/>
      </c>
      <c r="S2932" s="145" t="str">
        <f>IF(Data!B2936="","",B2936)</f>
        <v/>
      </c>
      <c r="T2932" s="146" t="str">
        <f>IFERROR(IF(S2932:$S$5009&lt;&gt;0, ABS(S2932-$AC$7),""),"")</f>
        <v/>
      </c>
      <c r="U2932" s="146" t="str">
        <f>IFERROR(IF(S2932:$S$5009&lt;&gt;0, (T2932-$AB$16)^2,""),"")</f>
        <v/>
      </c>
      <c r="V2932" s="147" t="str">
        <f>IF(Data!C2936="","",C2936)</f>
        <v/>
      </c>
      <c r="W2932" s="146" t="str">
        <f>IFERROR(IF(V2932:$V$5009&lt;&gt;0, ABS(C2936-$AC$8),""),"")</f>
        <v/>
      </c>
      <c r="X2932" s="146" t="str">
        <f>IFERROR(IF(V2932:$V$5009&lt;&gt;0, (W2932-$AB$17)^2,""),"")</f>
        <v/>
      </c>
    </row>
    <row r="2933" spans="1:24" ht="23">
      <c r="A2933" s="155">
        <v>2924</v>
      </c>
      <c r="B2933" s="127" t="str">
        <f>IF(Data!B2933:$B$5009&lt;&gt;"",Data!B2933,"")</f>
        <v/>
      </c>
      <c r="C2933" s="127" t="str">
        <f>IF(Data!$C2933:C$5009&lt;&gt;"",Data!C2933,"")</f>
        <v/>
      </c>
      <c r="S2933" s="145" t="str">
        <f>IF(Data!B2937="","",B2937)</f>
        <v/>
      </c>
      <c r="T2933" s="146" t="str">
        <f>IFERROR(IF(S2933:$S$5009&lt;&gt;0, ABS(S2933-$AC$7),""),"")</f>
        <v/>
      </c>
      <c r="U2933" s="146" t="str">
        <f>IFERROR(IF(S2933:$S$5009&lt;&gt;0, (T2933-$AB$16)^2,""),"")</f>
        <v/>
      </c>
      <c r="V2933" s="147" t="str">
        <f>IF(Data!C2937="","",C2937)</f>
        <v/>
      </c>
      <c r="W2933" s="146" t="str">
        <f>IFERROR(IF(V2933:$V$5009&lt;&gt;0, ABS(C2937-$AC$8),""),"")</f>
        <v/>
      </c>
      <c r="X2933" s="146" t="str">
        <f>IFERROR(IF(V2933:$V$5009&lt;&gt;0, (W2933-$AB$17)^2,""),"")</f>
        <v/>
      </c>
    </row>
    <row r="2934" spans="1:24" ht="23">
      <c r="A2934" s="154">
        <v>2925</v>
      </c>
      <c r="B2934" s="127" t="str">
        <f>IF(Data!B2934:$B$5009&lt;&gt;"",Data!B2934,"")</f>
        <v/>
      </c>
      <c r="C2934" s="127" t="str">
        <f>IF(Data!$C2934:C$5009&lt;&gt;"",Data!C2934,"")</f>
        <v/>
      </c>
      <c r="S2934" s="145" t="str">
        <f>IF(Data!B2938="","",B2938)</f>
        <v/>
      </c>
      <c r="T2934" s="146" t="str">
        <f>IFERROR(IF(S2934:$S$5009&lt;&gt;0, ABS(S2934-$AC$7),""),"")</f>
        <v/>
      </c>
      <c r="U2934" s="146" t="str">
        <f>IFERROR(IF(S2934:$S$5009&lt;&gt;0, (T2934-$AB$16)^2,""),"")</f>
        <v/>
      </c>
      <c r="V2934" s="147" t="str">
        <f>IF(Data!C2938="","",C2938)</f>
        <v/>
      </c>
      <c r="W2934" s="146" t="str">
        <f>IFERROR(IF(V2934:$V$5009&lt;&gt;0, ABS(C2938-$AC$8),""),"")</f>
        <v/>
      </c>
      <c r="X2934" s="146" t="str">
        <f>IFERROR(IF(V2934:$V$5009&lt;&gt;0, (W2934-$AB$17)^2,""),"")</f>
        <v/>
      </c>
    </row>
    <row r="2935" spans="1:24" ht="23">
      <c r="A2935" s="155">
        <v>2926</v>
      </c>
      <c r="B2935" s="127" t="str">
        <f>IF(Data!B2935:$B$5009&lt;&gt;"",Data!B2935,"")</f>
        <v/>
      </c>
      <c r="C2935" s="127" t="str">
        <f>IF(Data!$C2935:C$5009&lt;&gt;"",Data!C2935,"")</f>
        <v/>
      </c>
      <c r="S2935" s="145" t="str">
        <f>IF(Data!B2939="","",B2939)</f>
        <v/>
      </c>
      <c r="T2935" s="146" t="str">
        <f>IFERROR(IF(S2935:$S$5009&lt;&gt;0, ABS(S2935-$AC$7),""),"")</f>
        <v/>
      </c>
      <c r="U2935" s="146" t="str">
        <f>IFERROR(IF(S2935:$S$5009&lt;&gt;0, (T2935-$AB$16)^2,""),"")</f>
        <v/>
      </c>
      <c r="V2935" s="147" t="str">
        <f>IF(Data!C2939="","",C2939)</f>
        <v/>
      </c>
      <c r="W2935" s="146" t="str">
        <f>IFERROR(IF(V2935:$V$5009&lt;&gt;0, ABS(C2939-$AC$8),""),"")</f>
        <v/>
      </c>
      <c r="X2935" s="146" t="str">
        <f>IFERROR(IF(V2935:$V$5009&lt;&gt;0, (W2935-$AB$17)^2,""),"")</f>
        <v/>
      </c>
    </row>
    <row r="2936" spans="1:24" ht="23">
      <c r="A2936" s="154">
        <v>2927</v>
      </c>
      <c r="B2936" s="127" t="str">
        <f>IF(Data!B2936:$B$5009&lt;&gt;"",Data!B2936,"")</f>
        <v/>
      </c>
      <c r="C2936" s="127" t="str">
        <f>IF(Data!$C2936:C$5009&lt;&gt;"",Data!C2936,"")</f>
        <v/>
      </c>
      <c r="S2936" s="145" t="str">
        <f>IF(Data!B2940="","",B2940)</f>
        <v/>
      </c>
      <c r="T2936" s="146" t="str">
        <f>IFERROR(IF(S2936:$S$5009&lt;&gt;0, ABS(S2936-$AC$7),""),"")</f>
        <v/>
      </c>
      <c r="U2936" s="146" t="str">
        <f>IFERROR(IF(S2936:$S$5009&lt;&gt;0, (T2936-$AB$16)^2,""),"")</f>
        <v/>
      </c>
      <c r="V2936" s="147" t="str">
        <f>IF(Data!C2940="","",C2940)</f>
        <v/>
      </c>
      <c r="W2936" s="146" t="str">
        <f>IFERROR(IF(V2936:$V$5009&lt;&gt;0, ABS(C2940-$AC$8),""),"")</f>
        <v/>
      </c>
      <c r="X2936" s="146" t="str">
        <f>IFERROR(IF(V2936:$V$5009&lt;&gt;0, (W2936-$AB$17)^2,""),"")</f>
        <v/>
      </c>
    </row>
    <row r="2937" spans="1:24" ht="23">
      <c r="A2937" s="155">
        <v>2928</v>
      </c>
      <c r="B2937" s="127" t="str">
        <f>IF(Data!B2937:$B$5009&lt;&gt;"",Data!B2937,"")</f>
        <v/>
      </c>
      <c r="C2937" s="127" t="str">
        <f>IF(Data!$C2937:C$5009&lt;&gt;"",Data!C2937,"")</f>
        <v/>
      </c>
      <c r="S2937" s="145" t="str">
        <f>IF(Data!B2941="","",B2941)</f>
        <v/>
      </c>
      <c r="T2937" s="146" t="str">
        <f>IFERROR(IF(S2937:$S$5009&lt;&gt;0, ABS(S2937-$AC$7),""),"")</f>
        <v/>
      </c>
      <c r="U2937" s="146" t="str">
        <f>IFERROR(IF(S2937:$S$5009&lt;&gt;0, (T2937-$AB$16)^2,""),"")</f>
        <v/>
      </c>
      <c r="V2937" s="147" t="str">
        <f>IF(Data!C2941="","",C2941)</f>
        <v/>
      </c>
      <c r="W2937" s="146" t="str">
        <f>IFERROR(IF(V2937:$V$5009&lt;&gt;0, ABS(C2941-$AC$8),""),"")</f>
        <v/>
      </c>
      <c r="X2937" s="146" t="str">
        <f>IFERROR(IF(V2937:$V$5009&lt;&gt;0, (W2937-$AB$17)^2,""),"")</f>
        <v/>
      </c>
    </row>
    <row r="2938" spans="1:24" ht="23">
      <c r="A2938" s="154">
        <v>2929</v>
      </c>
      <c r="B2938" s="127" t="str">
        <f>IF(Data!B2938:$B$5009&lt;&gt;"",Data!B2938,"")</f>
        <v/>
      </c>
      <c r="C2938" s="127" t="str">
        <f>IF(Data!$C2938:C$5009&lt;&gt;"",Data!C2938,"")</f>
        <v/>
      </c>
      <c r="S2938" s="145" t="str">
        <f>IF(Data!B2942="","",B2942)</f>
        <v/>
      </c>
      <c r="T2938" s="146" t="str">
        <f>IFERROR(IF(S2938:$S$5009&lt;&gt;0, ABS(S2938-$AC$7),""),"")</f>
        <v/>
      </c>
      <c r="U2938" s="146" t="str">
        <f>IFERROR(IF(S2938:$S$5009&lt;&gt;0, (T2938-$AB$16)^2,""),"")</f>
        <v/>
      </c>
      <c r="V2938" s="147" t="str">
        <f>IF(Data!C2942="","",C2942)</f>
        <v/>
      </c>
      <c r="W2938" s="146" t="str">
        <f>IFERROR(IF(V2938:$V$5009&lt;&gt;0, ABS(C2942-$AC$8),""),"")</f>
        <v/>
      </c>
      <c r="X2938" s="146" t="str">
        <f>IFERROR(IF(V2938:$V$5009&lt;&gt;0, (W2938-$AB$17)^2,""),"")</f>
        <v/>
      </c>
    </row>
    <row r="2939" spans="1:24" ht="23">
      <c r="A2939" s="155">
        <v>2930</v>
      </c>
      <c r="B2939" s="127" t="str">
        <f>IF(Data!B2939:$B$5009&lt;&gt;"",Data!B2939,"")</f>
        <v/>
      </c>
      <c r="C2939" s="127" t="str">
        <f>IF(Data!$C2939:C$5009&lt;&gt;"",Data!C2939,"")</f>
        <v/>
      </c>
      <c r="S2939" s="145" t="str">
        <f>IF(Data!B2943="","",B2943)</f>
        <v/>
      </c>
      <c r="T2939" s="146" t="str">
        <f>IFERROR(IF(S2939:$S$5009&lt;&gt;0, ABS(S2939-$AC$7),""),"")</f>
        <v/>
      </c>
      <c r="U2939" s="146" t="str">
        <f>IFERROR(IF(S2939:$S$5009&lt;&gt;0, (T2939-$AB$16)^2,""),"")</f>
        <v/>
      </c>
      <c r="V2939" s="147" t="str">
        <f>IF(Data!C2943="","",C2943)</f>
        <v/>
      </c>
      <c r="W2939" s="146" t="str">
        <f>IFERROR(IF(V2939:$V$5009&lt;&gt;0, ABS(C2943-$AC$8),""),"")</f>
        <v/>
      </c>
      <c r="X2939" s="146" t="str">
        <f>IFERROR(IF(V2939:$V$5009&lt;&gt;0, (W2939-$AB$17)^2,""),"")</f>
        <v/>
      </c>
    </row>
    <row r="2940" spans="1:24" ht="23">
      <c r="A2940" s="154">
        <v>2931</v>
      </c>
      <c r="B2940" s="127" t="str">
        <f>IF(Data!B2940:$B$5009&lt;&gt;"",Data!B2940,"")</f>
        <v/>
      </c>
      <c r="C2940" s="127" t="str">
        <f>IF(Data!$C2940:C$5009&lt;&gt;"",Data!C2940,"")</f>
        <v/>
      </c>
      <c r="S2940" s="145" t="str">
        <f>IF(Data!B2944="","",B2944)</f>
        <v/>
      </c>
      <c r="T2940" s="146" t="str">
        <f>IFERROR(IF(S2940:$S$5009&lt;&gt;0, ABS(S2940-$AC$7),""),"")</f>
        <v/>
      </c>
      <c r="U2940" s="146" t="str">
        <f>IFERROR(IF(S2940:$S$5009&lt;&gt;0, (T2940-$AB$16)^2,""),"")</f>
        <v/>
      </c>
      <c r="V2940" s="147" t="str">
        <f>IF(Data!C2944="","",C2944)</f>
        <v/>
      </c>
      <c r="W2940" s="146" t="str">
        <f>IFERROR(IF(V2940:$V$5009&lt;&gt;0, ABS(C2944-$AC$8),""),"")</f>
        <v/>
      </c>
      <c r="X2940" s="146" t="str">
        <f>IFERROR(IF(V2940:$V$5009&lt;&gt;0, (W2940-$AB$17)^2,""),"")</f>
        <v/>
      </c>
    </row>
    <row r="2941" spans="1:24" ht="23">
      <c r="A2941" s="155">
        <v>2932</v>
      </c>
      <c r="B2941" s="127" t="str">
        <f>IF(Data!B2941:$B$5009&lt;&gt;"",Data!B2941,"")</f>
        <v/>
      </c>
      <c r="C2941" s="127" t="str">
        <f>IF(Data!$C2941:C$5009&lt;&gt;"",Data!C2941,"")</f>
        <v/>
      </c>
      <c r="S2941" s="145" t="str">
        <f>IF(Data!B2945="","",B2945)</f>
        <v/>
      </c>
      <c r="T2941" s="146" t="str">
        <f>IFERROR(IF(S2941:$S$5009&lt;&gt;0, ABS(S2941-$AC$7),""),"")</f>
        <v/>
      </c>
      <c r="U2941" s="146" t="str">
        <f>IFERROR(IF(S2941:$S$5009&lt;&gt;0, (T2941-$AB$16)^2,""),"")</f>
        <v/>
      </c>
      <c r="V2941" s="147" t="str">
        <f>IF(Data!C2945="","",C2945)</f>
        <v/>
      </c>
      <c r="W2941" s="146" t="str">
        <f>IFERROR(IF(V2941:$V$5009&lt;&gt;0, ABS(C2945-$AC$8),""),"")</f>
        <v/>
      </c>
      <c r="X2941" s="146" t="str">
        <f>IFERROR(IF(V2941:$V$5009&lt;&gt;0, (W2941-$AB$17)^2,""),"")</f>
        <v/>
      </c>
    </row>
    <row r="2942" spans="1:24" ht="23">
      <c r="A2942" s="154">
        <v>2933</v>
      </c>
      <c r="B2942" s="127" t="str">
        <f>IF(Data!B2942:$B$5009&lt;&gt;"",Data!B2942,"")</f>
        <v/>
      </c>
      <c r="C2942" s="127" t="str">
        <f>IF(Data!$C2942:C$5009&lt;&gt;"",Data!C2942,"")</f>
        <v/>
      </c>
      <c r="S2942" s="145" t="str">
        <f>IF(Data!B2946="","",B2946)</f>
        <v/>
      </c>
      <c r="T2942" s="146" t="str">
        <f>IFERROR(IF(S2942:$S$5009&lt;&gt;0, ABS(S2942-$AC$7),""),"")</f>
        <v/>
      </c>
      <c r="U2942" s="146" t="str">
        <f>IFERROR(IF(S2942:$S$5009&lt;&gt;0, (T2942-$AB$16)^2,""),"")</f>
        <v/>
      </c>
      <c r="V2942" s="147" t="str">
        <f>IF(Data!C2946="","",C2946)</f>
        <v/>
      </c>
      <c r="W2942" s="146" t="str">
        <f>IFERROR(IF(V2942:$V$5009&lt;&gt;0, ABS(C2946-$AC$8),""),"")</f>
        <v/>
      </c>
      <c r="X2942" s="146" t="str">
        <f>IFERROR(IF(V2942:$V$5009&lt;&gt;0, (W2942-$AB$17)^2,""),"")</f>
        <v/>
      </c>
    </row>
    <row r="2943" spans="1:24" ht="23">
      <c r="A2943" s="155">
        <v>2934</v>
      </c>
      <c r="B2943" s="127" t="str">
        <f>IF(Data!B2943:$B$5009&lt;&gt;"",Data!B2943,"")</f>
        <v/>
      </c>
      <c r="C2943" s="127" t="str">
        <f>IF(Data!$C2943:C$5009&lt;&gt;"",Data!C2943,"")</f>
        <v/>
      </c>
      <c r="S2943" s="145" t="str">
        <f>IF(Data!B2947="","",B2947)</f>
        <v/>
      </c>
      <c r="T2943" s="146" t="str">
        <f>IFERROR(IF(S2943:$S$5009&lt;&gt;0, ABS(S2943-$AC$7),""),"")</f>
        <v/>
      </c>
      <c r="U2943" s="146" t="str">
        <f>IFERROR(IF(S2943:$S$5009&lt;&gt;0, (T2943-$AB$16)^2,""),"")</f>
        <v/>
      </c>
      <c r="V2943" s="147" t="str">
        <f>IF(Data!C2947="","",C2947)</f>
        <v/>
      </c>
      <c r="W2943" s="146" t="str">
        <f>IFERROR(IF(V2943:$V$5009&lt;&gt;0, ABS(C2947-$AC$8),""),"")</f>
        <v/>
      </c>
      <c r="X2943" s="146" t="str">
        <f>IFERROR(IF(V2943:$V$5009&lt;&gt;0, (W2943-$AB$17)^2,""),"")</f>
        <v/>
      </c>
    </row>
    <row r="2944" spans="1:24" ht="23">
      <c r="A2944" s="154">
        <v>2935</v>
      </c>
      <c r="B2944" s="127" t="str">
        <f>IF(Data!B2944:$B$5009&lt;&gt;"",Data!B2944,"")</f>
        <v/>
      </c>
      <c r="C2944" s="127" t="str">
        <f>IF(Data!$C2944:C$5009&lt;&gt;"",Data!C2944,"")</f>
        <v/>
      </c>
      <c r="S2944" s="145" t="str">
        <f>IF(Data!B2948="","",B2948)</f>
        <v/>
      </c>
      <c r="T2944" s="146" t="str">
        <f>IFERROR(IF(S2944:$S$5009&lt;&gt;0, ABS(S2944-$AC$7),""),"")</f>
        <v/>
      </c>
      <c r="U2944" s="146" t="str">
        <f>IFERROR(IF(S2944:$S$5009&lt;&gt;0, (T2944-$AB$16)^2,""),"")</f>
        <v/>
      </c>
      <c r="V2944" s="147" t="str">
        <f>IF(Data!C2948="","",C2948)</f>
        <v/>
      </c>
      <c r="W2944" s="146" t="str">
        <f>IFERROR(IF(V2944:$V$5009&lt;&gt;0, ABS(C2948-$AC$8),""),"")</f>
        <v/>
      </c>
      <c r="X2944" s="146" t="str">
        <f>IFERROR(IF(V2944:$V$5009&lt;&gt;0, (W2944-$AB$17)^2,""),"")</f>
        <v/>
      </c>
    </row>
    <row r="2945" spans="1:24" ht="23">
      <c r="A2945" s="155">
        <v>2936</v>
      </c>
      <c r="B2945" s="127" t="str">
        <f>IF(Data!B2945:$B$5009&lt;&gt;"",Data!B2945,"")</f>
        <v/>
      </c>
      <c r="C2945" s="127" t="str">
        <f>IF(Data!$C2945:C$5009&lt;&gt;"",Data!C2945,"")</f>
        <v/>
      </c>
      <c r="S2945" s="145" t="str">
        <f>IF(Data!B2949="","",B2949)</f>
        <v/>
      </c>
      <c r="T2945" s="146" t="str">
        <f>IFERROR(IF(S2945:$S$5009&lt;&gt;0, ABS(S2945-$AC$7),""),"")</f>
        <v/>
      </c>
      <c r="U2945" s="146" t="str">
        <f>IFERROR(IF(S2945:$S$5009&lt;&gt;0, (T2945-$AB$16)^2,""),"")</f>
        <v/>
      </c>
      <c r="V2945" s="147" t="str">
        <f>IF(Data!C2949="","",C2949)</f>
        <v/>
      </c>
      <c r="W2945" s="146" t="str">
        <f>IFERROR(IF(V2945:$V$5009&lt;&gt;0, ABS(C2949-$AC$8),""),"")</f>
        <v/>
      </c>
      <c r="X2945" s="146" t="str">
        <f>IFERROR(IF(V2945:$V$5009&lt;&gt;0, (W2945-$AB$17)^2,""),"")</f>
        <v/>
      </c>
    </row>
    <row r="2946" spans="1:24" ht="23">
      <c r="A2946" s="154">
        <v>2937</v>
      </c>
      <c r="B2946" s="127" t="str">
        <f>IF(Data!B2946:$B$5009&lt;&gt;"",Data!B2946,"")</f>
        <v/>
      </c>
      <c r="C2946" s="127" t="str">
        <f>IF(Data!$C2946:C$5009&lt;&gt;"",Data!C2946,"")</f>
        <v/>
      </c>
      <c r="S2946" s="145" t="str">
        <f>IF(Data!B2950="","",B2950)</f>
        <v/>
      </c>
      <c r="T2946" s="146" t="str">
        <f>IFERROR(IF(S2946:$S$5009&lt;&gt;0, ABS(S2946-$AC$7),""),"")</f>
        <v/>
      </c>
      <c r="U2946" s="146" t="str">
        <f>IFERROR(IF(S2946:$S$5009&lt;&gt;0, (T2946-$AB$16)^2,""),"")</f>
        <v/>
      </c>
      <c r="V2946" s="147" t="str">
        <f>IF(Data!C2950="","",C2950)</f>
        <v/>
      </c>
      <c r="W2946" s="146" t="str">
        <f>IFERROR(IF(V2946:$V$5009&lt;&gt;0, ABS(C2950-$AC$8),""),"")</f>
        <v/>
      </c>
      <c r="X2946" s="146" t="str">
        <f>IFERROR(IF(V2946:$V$5009&lt;&gt;0, (W2946-$AB$17)^2,""),"")</f>
        <v/>
      </c>
    </row>
    <row r="2947" spans="1:24" ht="23">
      <c r="A2947" s="155">
        <v>2938</v>
      </c>
      <c r="B2947" s="127" t="str">
        <f>IF(Data!B2947:$B$5009&lt;&gt;"",Data!B2947,"")</f>
        <v/>
      </c>
      <c r="C2947" s="127" t="str">
        <f>IF(Data!$C2947:C$5009&lt;&gt;"",Data!C2947,"")</f>
        <v/>
      </c>
      <c r="S2947" s="145" t="str">
        <f>IF(Data!B2951="","",B2951)</f>
        <v/>
      </c>
      <c r="T2947" s="146" t="str">
        <f>IFERROR(IF(S2947:$S$5009&lt;&gt;0, ABS(S2947-$AC$7),""),"")</f>
        <v/>
      </c>
      <c r="U2947" s="146" t="str">
        <f>IFERROR(IF(S2947:$S$5009&lt;&gt;0, (T2947-$AB$16)^2,""),"")</f>
        <v/>
      </c>
      <c r="V2947" s="147" t="str">
        <f>IF(Data!C2951="","",C2951)</f>
        <v/>
      </c>
      <c r="W2947" s="146" t="str">
        <f>IFERROR(IF(V2947:$V$5009&lt;&gt;0, ABS(C2951-$AC$8),""),"")</f>
        <v/>
      </c>
      <c r="X2947" s="146" t="str">
        <f>IFERROR(IF(V2947:$V$5009&lt;&gt;0, (W2947-$AB$17)^2,""),"")</f>
        <v/>
      </c>
    </row>
    <row r="2948" spans="1:24" ht="23">
      <c r="A2948" s="154">
        <v>2939</v>
      </c>
      <c r="B2948" s="127" t="str">
        <f>IF(Data!B2948:$B$5009&lt;&gt;"",Data!B2948,"")</f>
        <v/>
      </c>
      <c r="C2948" s="127" t="str">
        <f>IF(Data!$C2948:C$5009&lt;&gt;"",Data!C2948,"")</f>
        <v/>
      </c>
      <c r="S2948" s="145" t="str">
        <f>IF(Data!B2952="","",B2952)</f>
        <v/>
      </c>
      <c r="T2948" s="146" t="str">
        <f>IFERROR(IF(S2948:$S$5009&lt;&gt;0, ABS(S2948-$AC$7),""),"")</f>
        <v/>
      </c>
      <c r="U2948" s="146" t="str">
        <f>IFERROR(IF(S2948:$S$5009&lt;&gt;0, (T2948-$AB$16)^2,""),"")</f>
        <v/>
      </c>
      <c r="V2948" s="147" t="str">
        <f>IF(Data!C2952="","",C2952)</f>
        <v/>
      </c>
      <c r="W2948" s="146" t="str">
        <f>IFERROR(IF(V2948:$V$5009&lt;&gt;0, ABS(C2952-$AC$8),""),"")</f>
        <v/>
      </c>
      <c r="X2948" s="146" t="str">
        <f>IFERROR(IF(V2948:$V$5009&lt;&gt;0, (W2948-$AB$17)^2,""),"")</f>
        <v/>
      </c>
    </row>
    <row r="2949" spans="1:24" ht="23">
      <c r="A2949" s="155">
        <v>2940</v>
      </c>
      <c r="B2949" s="127" t="str">
        <f>IF(Data!B2949:$B$5009&lt;&gt;"",Data!B2949,"")</f>
        <v/>
      </c>
      <c r="C2949" s="127" t="str">
        <f>IF(Data!$C2949:C$5009&lt;&gt;"",Data!C2949,"")</f>
        <v/>
      </c>
      <c r="S2949" s="145" t="str">
        <f>IF(Data!B2953="","",B2953)</f>
        <v/>
      </c>
      <c r="T2949" s="146" t="str">
        <f>IFERROR(IF(S2949:$S$5009&lt;&gt;0, ABS(S2949-$AC$7),""),"")</f>
        <v/>
      </c>
      <c r="U2949" s="146" t="str">
        <f>IFERROR(IF(S2949:$S$5009&lt;&gt;0, (T2949-$AB$16)^2,""),"")</f>
        <v/>
      </c>
      <c r="V2949" s="147" t="str">
        <f>IF(Data!C2953="","",C2953)</f>
        <v/>
      </c>
      <c r="W2949" s="146" t="str">
        <f>IFERROR(IF(V2949:$V$5009&lt;&gt;0, ABS(C2953-$AC$8),""),"")</f>
        <v/>
      </c>
      <c r="X2949" s="146" t="str">
        <f>IFERROR(IF(V2949:$V$5009&lt;&gt;0, (W2949-$AB$17)^2,""),"")</f>
        <v/>
      </c>
    </row>
    <row r="2950" spans="1:24" ht="23">
      <c r="A2950" s="154">
        <v>2941</v>
      </c>
      <c r="B2950" s="127" t="str">
        <f>IF(Data!B2950:$B$5009&lt;&gt;"",Data!B2950,"")</f>
        <v/>
      </c>
      <c r="C2950" s="127" t="str">
        <f>IF(Data!$C2950:C$5009&lt;&gt;"",Data!C2950,"")</f>
        <v/>
      </c>
      <c r="S2950" s="145" t="str">
        <f>IF(Data!B2954="","",B2954)</f>
        <v/>
      </c>
      <c r="T2950" s="146" t="str">
        <f>IFERROR(IF(S2950:$S$5009&lt;&gt;0, ABS(S2950-$AC$7),""),"")</f>
        <v/>
      </c>
      <c r="U2950" s="146" t="str">
        <f>IFERROR(IF(S2950:$S$5009&lt;&gt;0, (T2950-$AB$16)^2,""),"")</f>
        <v/>
      </c>
      <c r="V2950" s="147" t="str">
        <f>IF(Data!C2954="","",C2954)</f>
        <v/>
      </c>
      <c r="W2950" s="146" t="str">
        <f>IFERROR(IF(V2950:$V$5009&lt;&gt;0, ABS(C2954-$AC$8),""),"")</f>
        <v/>
      </c>
      <c r="X2950" s="146" t="str">
        <f>IFERROR(IF(V2950:$V$5009&lt;&gt;0, (W2950-$AB$17)^2,""),"")</f>
        <v/>
      </c>
    </row>
    <row r="2951" spans="1:24" ht="23">
      <c r="A2951" s="155">
        <v>2942</v>
      </c>
      <c r="B2951" s="127" t="str">
        <f>IF(Data!B2951:$B$5009&lt;&gt;"",Data!B2951,"")</f>
        <v/>
      </c>
      <c r="C2951" s="127" t="str">
        <f>IF(Data!$C2951:C$5009&lt;&gt;"",Data!C2951,"")</f>
        <v/>
      </c>
      <c r="S2951" s="145" t="str">
        <f>IF(Data!B2955="","",B2955)</f>
        <v/>
      </c>
      <c r="T2951" s="146" t="str">
        <f>IFERROR(IF(S2951:$S$5009&lt;&gt;0, ABS(S2951-$AC$7),""),"")</f>
        <v/>
      </c>
      <c r="U2951" s="146" t="str">
        <f>IFERROR(IF(S2951:$S$5009&lt;&gt;0, (T2951-$AB$16)^2,""),"")</f>
        <v/>
      </c>
      <c r="V2951" s="147" t="str">
        <f>IF(Data!C2955="","",C2955)</f>
        <v/>
      </c>
      <c r="W2951" s="146" t="str">
        <f>IFERROR(IF(V2951:$V$5009&lt;&gt;0, ABS(C2955-$AC$8),""),"")</f>
        <v/>
      </c>
      <c r="X2951" s="146" t="str">
        <f>IFERROR(IF(V2951:$V$5009&lt;&gt;0, (W2951-$AB$17)^2,""),"")</f>
        <v/>
      </c>
    </row>
    <row r="2952" spans="1:24" ht="23">
      <c r="A2952" s="154">
        <v>2943</v>
      </c>
      <c r="B2952" s="127" t="str">
        <f>IF(Data!B2952:$B$5009&lt;&gt;"",Data!B2952,"")</f>
        <v/>
      </c>
      <c r="C2952" s="127" t="str">
        <f>IF(Data!$C2952:C$5009&lt;&gt;"",Data!C2952,"")</f>
        <v/>
      </c>
      <c r="S2952" s="145" t="str">
        <f>IF(Data!B2956="","",B2956)</f>
        <v/>
      </c>
      <c r="T2952" s="146" t="str">
        <f>IFERROR(IF(S2952:$S$5009&lt;&gt;0, ABS(S2952-$AC$7),""),"")</f>
        <v/>
      </c>
      <c r="U2952" s="146" t="str">
        <f>IFERROR(IF(S2952:$S$5009&lt;&gt;0, (T2952-$AB$16)^2,""),"")</f>
        <v/>
      </c>
      <c r="V2952" s="147" t="str">
        <f>IF(Data!C2956="","",C2956)</f>
        <v/>
      </c>
      <c r="W2952" s="146" t="str">
        <f>IFERROR(IF(V2952:$V$5009&lt;&gt;0, ABS(C2956-$AC$8),""),"")</f>
        <v/>
      </c>
      <c r="X2952" s="146" t="str">
        <f>IFERROR(IF(V2952:$V$5009&lt;&gt;0, (W2952-$AB$17)^2,""),"")</f>
        <v/>
      </c>
    </row>
    <row r="2953" spans="1:24" ht="23">
      <c r="A2953" s="155">
        <v>2944</v>
      </c>
      <c r="B2953" s="127" t="str">
        <f>IF(Data!B2953:$B$5009&lt;&gt;"",Data!B2953,"")</f>
        <v/>
      </c>
      <c r="C2953" s="127" t="str">
        <f>IF(Data!$C2953:C$5009&lt;&gt;"",Data!C2953,"")</f>
        <v/>
      </c>
      <c r="S2953" s="145" t="str">
        <f>IF(Data!B2957="","",B2957)</f>
        <v/>
      </c>
      <c r="T2953" s="146" t="str">
        <f>IFERROR(IF(S2953:$S$5009&lt;&gt;0, ABS(S2953-$AC$7),""),"")</f>
        <v/>
      </c>
      <c r="U2953" s="146" t="str">
        <f>IFERROR(IF(S2953:$S$5009&lt;&gt;0, (T2953-$AB$16)^2,""),"")</f>
        <v/>
      </c>
      <c r="V2953" s="147" t="str">
        <f>IF(Data!C2957="","",C2957)</f>
        <v/>
      </c>
      <c r="W2953" s="146" t="str">
        <f>IFERROR(IF(V2953:$V$5009&lt;&gt;0, ABS(C2957-$AC$8),""),"")</f>
        <v/>
      </c>
      <c r="X2953" s="146" t="str">
        <f>IFERROR(IF(V2953:$V$5009&lt;&gt;0, (W2953-$AB$17)^2,""),"")</f>
        <v/>
      </c>
    </row>
    <row r="2954" spans="1:24" ht="23">
      <c r="A2954" s="154">
        <v>2945</v>
      </c>
      <c r="B2954" s="127" t="str">
        <f>IF(Data!B2954:$B$5009&lt;&gt;"",Data!B2954,"")</f>
        <v/>
      </c>
      <c r="C2954" s="127" t="str">
        <f>IF(Data!$C2954:C$5009&lt;&gt;"",Data!C2954,"")</f>
        <v/>
      </c>
      <c r="S2954" s="145" t="str">
        <f>IF(Data!B2958="","",B2958)</f>
        <v/>
      </c>
      <c r="T2954" s="146" t="str">
        <f>IFERROR(IF(S2954:$S$5009&lt;&gt;0, ABS(S2954-$AC$7),""),"")</f>
        <v/>
      </c>
      <c r="U2954" s="146" t="str">
        <f>IFERROR(IF(S2954:$S$5009&lt;&gt;0, (T2954-$AB$16)^2,""),"")</f>
        <v/>
      </c>
      <c r="V2954" s="147" t="str">
        <f>IF(Data!C2958="","",C2958)</f>
        <v/>
      </c>
      <c r="W2954" s="146" t="str">
        <f>IFERROR(IF(V2954:$V$5009&lt;&gt;0, ABS(C2958-$AC$8),""),"")</f>
        <v/>
      </c>
      <c r="X2954" s="146" t="str">
        <f>IFERROR(IF(V2954:$V$5009&lt;&gt;0, (W2954-$AB$17)^2,""),"")</f>
        <v/>
      </c>
    </row>
    <row r="2955" spans="1:24" ht="23">
      <c r="A2955" s="155">
        <v>2946</v>
      </c>
      <c r="B2955" s="127" t="str">
        <f>IF(Data!B2955:$B$5009&lt;&gt;"",Data!B2955,"")</f>
        <v/>
      </c>
      <c r="C2955" s="127" t="str">
        <f>IF(Data!$C2955:C$5009&lt;&gt;"",Data!C2955,"")</f>
        <v/>
      </c>
      <c r="S2955" s="145" t="str">
        <f>IF(Data!B2959="","",B2959)</f>
        <v/>
      </c>
      <c r="T2955" s="146" t="str">
        <f>IFERROR(IF(S2955:$S$5009&lt;&gt;0, ABS(S2955-$AC$7),""),"")</f>
        <v/>
      </c>
      <c r="U2955" s="146" t="str">
        <f>IFERROR(IF(S2955:$S$5009&lt;&gt;0, (T2955-$AB$16)^2,""),"")</f>
        <v/>
      </c>
      <c r="V2955" s="147" t="str">
        <f>IF(Data!C2959="","",C2959)</f>
        <v/>
      </c>
      <c r="W2955" s="146" t="str">
        <f>IFERROR(IF(V2955:$V$5009&lt;&gt;0, ABS(C2959-$AC$8),""),"")</f>
        <v/>
      </c>
      <c r="X2955" s="146" t="str">
        <f>IFERROR(IF(V2955:$V$5009&lt;&gt;0, (W2955-$AB$17)^2,""),"")</f>
        <v/>
      </c>
    </row>
    <row r="2956" spans="1:24" ht="23">
      <c r="A2956" s="154">
        <v>2947</v>
      </c>
      <c r="B2956" s="127" t="str">
        <f>IF(Data!B2956:$B$5009&lt;&gt;"",Data!B2956,"")</f>
        <v/>
      </c>
      <c r="C2956" s="127" t="str">
        <f>IF(Data!$C2956:C$5009&lt;&gt;"",Data!C2956,"")</f>
        <v/>
      </c>
      <c r="S2956" s="145" t="str">
        <f>IF(Data!B2960="","",B2960)</f>
        <v/>
      </c>
      <c r="T2956" s="146" t="str">
        <f>IFERROR(IF(S2956:$S$5009&lt;&gt;0, ABS(S2956-$AC$7),""),"")</f>
        <v/>
      </c>
      <c r="U2956" s="146" t="str">
        <f>IFERROR(IF(S2956:$S$5009&lt;&gt;0, (T2956-$AB$16)^2,""),"")</f>
        <v/>
      </c>
      <c r="V2956" s="147" t="str">
        <f>IF(Data!C2960="","",C2960)</f>
        <v/>
      </c>
      <c r="W2956" s="146" t="str">
        <f>IFERROR(IF(V2956:$V$5009&lt;&gt;0, ABS(C2960-$AC$8),""),"")</f>
        <v/>
      </c>
      <c r="X2956" s="146" t="str">
        <f>IFERROR(IF(V2956:$V$5009&lt;&gt;0, (W2956-$AB$17)^2,""),"")</f>
        <v/>
      </c>
    </row>
    <row r="2957" spans="1:24" ht="23">
      <c r="A2957" s="155">
        <v>2948</v>
      </c>
      <c r="B2957" s="127" t="str">
        <f>IF(Data!B2957:$B$5009&lt;&gt;"",Data!B2957,"")</f>
        <v/>
      </c>
      <c r="C2957" s="127" t="str">
        <f>IF(Data!$C2957:C$5009&lt;&gt;"",Data!C2957,"")</f>
        <v/>
      </c>
      <c r="S2957" s="145" t="str">
        <f>IF(Data!B2961="","",B2961)</f>
        <v/>
      </c>
      <c r="T2957" s="146" t="str">
        <f>IFERROR(IF(S2957:$S$5009&lt;&gt;0, ABS(S2957-$AC$7),""),"")</f>
        <v/>
      </c>
      <c r="U2957" s="146" t="str">
        <f>IFERROR(IF(S2957:$S$5009&lt;&gt;0, (T2957-$AB$16)^2,""),"")</f>
        <v/>
      </c>
      <c r="V2957" s="147" t="str">
        <f>IF(Data!C2961="","",C2961)</f>
        <v/>
      </c>
      <c r="W2957" s="146" t="str">
        <f>IFERROR(IF(V2957:$V$5009&lt;&gt;0, ABS(C2961-$AC$8),""),"")</f>
        <v/>
      </c>
      <c r="X2957" s="146" t="str">
        <f>IFERROR(IF(V2957:$V$5009&lt;&gt;0, (W2957-$AB$17)^2,""),"")</f>
        <v/>
      </c>
    </row>
    <row r="2958" spans="1:24" ht="23">
      <c r="A2958" s="154">
        <v>2949</v>
      </c>
      <c r="B2958" s="127" t="str">
        <f>IF(Data!B2958:$B$5009&lt;&gt;"",Data!B2958,"")</f>
        <v/>
      </c>
      <c r="C2958" s="127" t="str">
        <f>IF(Data!$C2958:C$5009&lt;&gt;"",Data!C2958,"")</f>
        <v/>
      </c>
      <c r="S2958" s="145" t="str">
        <f>IF(Data!B2962="","",B2962)</f>
        <v/>
      </c>
      <c r="T2958" s="146" t="str">
        <f>IFERROR(IF(S2958:$S$5009&lt;&gt;0, ABS(S2958-$AC$7),""),"")</f>
        <v/>
      </c>
      <c r="U2958" s="146" t="str">
        <f>IFERROR(IF(S2958:$S$5009&lt;&gt;0, (T2958-$AB$16)^2,""),"")</f>
        <v/>
      </c>
      <c r="V2958" s="147" t="str">
        <f>IF(Data!C2962="","",C2962)</f>
        <v/>
      </c>
      <c r="W2958" s="146" t="str">
        <f>IFERROR(IF(V2958:$V$5009&lt;&gt;0, ABS(C2962-$AC$8),""),"")</f>
        <v/>
      </c>
      <c r="X2958" s="146" t="str">
        <f>IFERROR(IF(V2958:$V$5009&lt;&gt;0, (W2958-$AB$17)^2,""),"")</f>
        <v/>
      </c>
    </row>
    <row r="2959" spans="1:24" ht="23">
      <c r="A2959" s="155">
        <v>2950</v>
      </c>
      <c r="B2959" s="127" t="str">
        <f>IF(Data!B2959:$B$5009&lt;&gt;"",Data!B2959,"")</f>
        <v/>
      </c>
      <c r="C2959" s="127" t="str">
        <f>IF(Data!$C2959:C$5009&lt;&gt;"",Data!C2959,"")</f>
        <v/>
      </c>
      <c r="S2959" s="145" t="str">
        <f>IF(Data!B2963="","",B2963)</f>
        <v/>
      </c>
      <c r="T2959" s="146" t="str">
        <f>IFERROR(IF(S2959:$S$5009&lt;&gt;0, ABS(S2959-$AC$7),""),"")</f>
        <v/>
      </c>
      <c r="U2959" s="146" t="str">
        <f>IFERROR(IF(S2959:$S$5009&lt;&gt;0, (T2959-$AB$16)^2,""),"")</f>
        <v/>
      </c>
      <c r="V2959" s="147" t="str">
        <f>IF(Data!C2963="","",C2963)</f>
        <v/>
      </c>
      <c r="W2959" s="146" t="str">
        <f>IFERROR(IF(V2959:$V$5009&lt;&gt;0, ABS(C2963-$AC$8),""),"")</f>
        <v/>
      </c>
      <c r="X2959" s="146" t="str">
        <f>IFERROR(IF(V2959:$V$5009&lt;&gt;0, (W2959-$AB$17)^2,""),"")</f>
        <v/>
      </c>
    </row>
    <row r="2960" spans="1:24" ht="23">
      <c r="A2960" s="154">
        <v>2951</v>
      </c>
      <c r="B2960" s="127" t="str">
        <f>IF(Data!B2960:$B$5009&lt;&gt;"",Data!B2960,"")</f>
        <v/>
      </c>
      <c r="C2960" s="127" t="str">
        <f>IF(Data!$C2960:C$5009&lt;&gt;"",Data!C2960,"")</f>
        <v/>
      </c>
      <c r="S2960" s="145" t="str">
        <f>IF(Data!B2964="","",B2964)</f>
        <v/>
      </c>
      <c r="T2960" s="146" t="str">
        <f>IFERROR(IF(S2960:$S$5009&lt;&gt;0, ABS(S2960-$AC$7),""),"")</f>
        <v/>
      </c>
      <c r="U2960" s="146" t="str">
        <f>IFERROR(IF(S2960:$S$5009&lt;&gt;0, (T2960-$AB$16)^2,""),"")</f>
        <v/>
      </c>
      <c r="V2960" s="147" t="str">
        <f>IF(Data!C2964="","",C2964)</f>
        <v/>
      </c>
      <c r="W2960" s="146" t="str">
        <f>IFERROR(IF(V2960:$V$5009&lt;&gt;0, ABS(C2964-$AC$8),""),"")</f>
        <v/>
      </c>
      <c r="X2960" s="146" t="str">
        <f>IFERROR(IF(V2960:$V$5009&lt;&gt;0, (W2960-$AB$17)^2,""),"")</f>
        <v/>
      </c>
    </row>
    <row r="2961" spans="1:24" ht="23">
      <c r="A2961" s="155">
        <v>2952</v>
      </c>
      <c r="B2961" s="127" t="str">
        <f>IF(Data!B2961:$B$5009&lt;&gt;"",Data!B2961,"")</f>
        <v/>
      </c>
      <c r="C2961" s="127" t="str">
        <f>IF(Data!$C2961:C$5009&lt;&gt;"",Data!C2961,"")</f>
        <v/>
      </c>
      <c r="S2961" s="145" t="str">
        <f>IF(Data!B2965="","",B2965)</f>
        <v/>
      </c>
      <c r="T2961" s="146" t="str">
        <f>IFERROR(IF(S2961:$S$5009&lt;&gt;0, ABS(S2961-$AC$7),""),"")</f>
        <v/>
      </c>
      <c r="U2961" s="146" t="str">
        <f>IFERROR(IF(S2961:$S$5009&lt;&gt;0, (T2961-$AB$16)^2,""),"")</f>
        <v/>
      </c>
      <c r="V2961" s="147" t="str">
        <f>IF(Data!C2965="","",C2965)</f>
        <v/>
      </c>
      <c r="W2961" s="146" t="str">
        <f>IFERROR(IF(V2961:$V$5009&lt;&gt;0, ABS(C2965-$AC$8),""),"")</f>
        <v/>
      </c>
      <c r="X2961" s="146" t="str">
        <f>IFERROR(IF(V2961:$V$5009&lt;&gt;0, (W2961-$AB$17)^2,""),"")</f>
        <v/>
      </c>
    </row>
    <row r="2962" spans="1:24" ht="23">
      <c r="A2962" s="154">
        <v>2953</v>
      </c>
      <c r="B2962" s="127" t="str">
        <f>IF(Data!B2962:$B$5009&lt;&gt;"",Data!B2962,"")</f>
        <v/>
      </c>
      <c r="C2962" s="127" t="str">
        <f>IF(Data!$C2962:C$5009&lt;&gt;"",Data!C2962,"")</f>
        <v/>
      </c>
      <c r="S2962" s="145" t="str">
        <f>IF(Data!B2966="","",B2966)</f>
        <v/>
      </c>
      <c r="T2962" s="146" t="str">
        <f>IFERROR(IF(S2962:$S$5009&lt;&gt;0, ABS(S2962-$AC$7),""),"")</f>
        <v/>
      </c>
      <c r="U2962" s="146" t="str">
        <f>IFERROR(IF(S2962:$S$5009&lt;&gt;0, (T2962-$AB$16)^2,""),"")</f>
        <v/>
      </c>
      <c r="V2962" s="147" t="str">
        <f>IF(Data!C2966="","",C2966)</f>
        <v/>
      </c>
      <c r="W2962" s="146" t="str">
        <f>IFERROR(IF(V2962:$V$5009&lt;&gt;0, ABS(C2966-$AC$8),""),"")</f>
        <v/>
      </c>
      <c r="X2962" s="146" t="str">
        <f>IFERROR(IF(V2962:$V$5009&lt;&gt;0, (W2962-$AB$17)^2,""),"")</f>
        <v/>
      </c>
    </row>
    <row r="2963" spans="1:24" ht="23">
      <c r="A2963" s="155">
        <v>2954</v>
      </c>
      <c r="B2963" s="127" t="str">
        <f>IF(Data!B2963:$B$5009&lt;&gt;"",Data!B2963,"")</f>
        <v/>
      </c>
      <c r="C2963" s="127" t="str">
        <f>IF(Data!$C2963:C$5009&lt;&gt;"",Data!C2963,"")</f>
        <v/>
      </c>
      <c r="S2963" s="145" t="str">
        <f>IF(Data!B2967="","",B2967)</f>
        <v/>
      </c>
      <c r="T2963" s="146" t="str">
        <f>IFERROR(IF(S2963:$S$5009&lt;&gt;0, ABS(S2963-$AC$7),""),"")</f>
        <v/>
      </c>
      <c r="U2963" s="146" t="str">
        <f>IFERROR(IF(S2963:$S$5009&lt;&gt;0, (T2963-$AB$16)^2,""),"")</f>
        <v/>
      </c>
      <c r="V2963" s="147" t="str">
        <f>IF(Data!C2967="","",C2967)</f>
        <v/>
      </c>
      <c r="W2963" s="146" t="str">
        <f>IFERROR(IF(V2963:$V$5009&lt;&gt;0, ABS(C2967-$AC$8),""),"")</f>
        <v/>
      </c>
      <c r="X2963" s="146" t="str">
        <f>IFERROR(IF(V2963:$V$5009&lt;&gt;0, (W2963-$AB$17)^2,""),"")</f>
        <v/>
      </c>
    </row>
    <row r="2964" spans="1:24" ht="23">
      <c r="A2964" s="154">
        <v>2955</v>
      </c>
      <c r="B2964" s="127" t="str">
        <f>IF(Data!B2964:$B$5009&lt;&gt;"",Data!B2964,"")</f>
        <v/>
      </c>
      <c r="C2964" s="127" t="str">
        <f>IF(Data!$C2964:C$5009&lt;&gt;"",Data!C2964,"")</f>
        <v/>
      </c>
      <c r="S2964" s="145" t="str">
        <f>IF(Data!B2968="","",B2968)</f>
        <v/>
      </c>
      <c r="T2964" s="146" t="str">
        <f>IFERROR(IF(S2964:$S$5009&lt;&gt;0, ABS(S2964-$AC$7),""),"")</f>
        <v/>
      </c>
      <c r="U2964" s="146" t="str">
        <f>IFERROR(IF(S2964:$S$5009&lt;&gt;0, (T2964-$AB$16)^2,""),"")</f>
        <v/>
      </c>
      <c r="V2964" s="147" t="str">
        <f>IF(Data!C2968="","",C2968)</f>
        <v/>
      </c>
      <c r="W2964" s="146" t="str">
        <f>IFERROR(IF(V2964:$V$5009&lt;&gt;0, ABS(C2968-$AC$8),""),"")</f>
        <v/>
      </c>
      <c r="X2964" s="146" t="str">
        <f>IFERROR(IF(V2964:$V$5009&lt;&gt;0, (W2964-$AB$17)^2,""),"")</f>
        <v/>
      </c>
    </row>
    <row r="2965" spans="1:24" ht="23">
      <c r="A2965" s="155">
        <v>2956</v>
      </c>
      <c r="B2965" s="127" t="str">
        <f>IF(Data!B2965:$B$5009&lt;&gt;"",Data!B2965,"")</f>
        <v/>
      </c>
      <c r="C2965" s="127" t="str">
        <f>IF(Data!$C2965:C$5009&lt;&gt;"",Data!C2965,"")</f>
        <v/>
      </c>
      <c r="S2965" s="145" t="str">
        <f>IF(Data!B2969="","",B2969)</f>
        <v/>
      </c>
      <c r="T2965" s="146" t="str">
        <f>IFERROR(IF(S2965:$S$5009&lt;&gt;0, ABS(S2965-$AC$7),""),"")</f>
        <v/>
      </c>
      <c r="U2965" s="146" t="str">
        <f>IFERROR(IF(S2965:$S$5009&lt;&gt;0, (T2965-$AB$16)^2,""),"")</f>
        <v/>
      </c>
      <c r="V2965" s="147" t="str">
        <f>IF(Data!C2969="","",C2969)</f>
        <v/>
      </c>
      <c r="W2965" s="146" t="str">
        <f>IFERROR(IF(V2965:$V$5009&lt;&gt;0, ABS(C2969-$AC$8),""),"")</f>
        <v/>
      </c>
      <c r="X2965" s="146" t="str">
        <f>IFERROR(IF(V2965:$V$5009&lt;&gt;0, (W2965-$AB$17)^2,""),"")</f>
        <v/>
      </c>
    </row>
    <row r="2966" spans="1:24" ht="23">
      <c r="A2966" s="154">
        <v>2957</v>
      </c>
      <c r="B2966" s="127" t="str">
        <f>IF(Data!B2966:$B$5009&lt;&gt;"",Data!B2966,"")</f>
        <v/>
      </c>
      <c r="C2966" s="127" t="str">
        <f>IF(Data!$C2966:C$5009&lt;&gt;"",Data!C2966,"")</f>
        <v/>
      </c>
      <c r="S2966" s="145" t="str">
        <f>IF(Data!B2970="","",B2970)</f>
        <v/>
      </c>
      <c r="T2966" s="146" t="str">
        <f>IFERROR(IF(S2966:$S$5009&lt;&gt;0, ABS(S2966-$AC$7),""),"")</f>
        <v/>
      </c>
      <c r="U2966" s="146" t="str">
        <f>IFERROR(IF(S2966:$S$5009&lt;&gt;0, (T2966-$AB$16)^2,""),"")</f>
        <v/>
      </c>
      <c r="V2966" s="147" t="str">
        <f>IF(Data!C2970="","",C2970)</f>
        <v/>
      </c>
      <c r="W2966" s="146" t="str">
        <f>IFERROR(IF(V2966:$V$5009&lt;&gt;0, ABS(C2970-$AC$8),""),"")</f>
        <v/>
      </c>
      <c r="X2966" s="146" t="str">
        <f>IFERROR(IF(V2966:$V$5009&lt;&gt;0, (W2966-$AB$17)^2,""),"")</f>
        <v/>
      </c>
    </row>
    <row r="2967" spans="1:24" ht="23">
      <c r="A2967" s="155">
        <v>2958</v>
      </c>
      <c r="B2967" s="127" t="str">
        <f>IF(Data!B2967:$B$5009&lt;&gt;"",Data!B2967,"")</f>
        <v/>
      </c>
      <c r="C2967" s="127" t="str">
        <f>IF(Data!$C2967:C$5009&lt;&gt;"",Data!C2967,"")</f>
        <v/>
      </c>
      <c r="S2967" s="145" t="str">
        <f>IF(Data!B2971="","",B2971)</f>
        <v/>
      </c>
      <c r="T2967" s="146" t="str">
        <f>IFERROR(IF(S2967:$S$5009&lt;&gt;0, ABS(S2967-$AC$7),""),"")</f>
        <v/>
      </c>
      <c r="U2967" s="146" t="str">
        <f>IFERROR(IF(S2967:$S$5009&lt;&gt;0, (T2967-$AB$16)^2,""),"")</f>
        <v/>
      </c>
      <c r="V2967" s="147" t="str">
        <f>IF(Data!C2971="","",C2971)</f>
        <v/>
      </c>
      <c r="W2967" s="146" t="str">
        <f>IFERROR(IF(V2967:$V$5009&lt;&gt;0, ABS(C2971-$AC$8),""),"")</f>
        <v/>
      </c>
      <c r="X2967" s="146" t="str">
        <f>IFERROR(IF(V2967:$V$5009&lt;&gt;0, (W2967-$AB$17)^2,""),"")</f>
        <v/>
      </c>
    </row>
    <row r="2968" spans="1:24" ht="23">
      <c r="A2968" s="154">
        <v>2959</v>
      </c>
      <c r="B2968" s="127" t="str">
        <f>IF(Data!B2968:$B$5009&lt;&gt;"",Data!B2968,"")</f>
        <v/>
      </c>
      <c r="C2968" s="127" t="str">
        <f>IF(Data!$C2968:C$5009&lt;&gt;"",Data!C2968,"")</f>
        <v/>
      </c>
      <c r="S2968" s="145" t="str">
        <f>IF(Data!B2972="","",B2972)</f>
        <v/>
      </c>
      <c r="T2968" s="146" t="str">
        <f>IFERROR(IF(S2968:$S$5009&lt;&gt;0, ABS(S2968-$AC$7),""),"")</f>
        <v/>
      </c>
      <c r="U2968" s="146" t="str">
        <f>IFERROR(IF(S2968:$S$5009&lt;&gt;0, (T2968-$AB$16)^2,""),"")</f>
        <v/>
      </c>
      <c r="V2968" s="147" t="str">
        <f>IF(Data!C2972="","",C2972)</f>
        <v/>
      </c>
      <c r="W2968" s="146" t="str">
        <f>IFERROR(IF(V2968:$V$5009&lt;&gt;0, ABS(C2972-$AC$8),""),"")</f>
        <v/>
      </c>
      <c r="X2968" s="146" t="str">
        <f>IFERROR(IF(V2968:$V$5009&lt;&gt;0, (W2968-$AB$17)^2,""),"")</f>
        <v/>
      </c>
    </row>
    <row r="2969" spans="1:24" ht="23">
      <c r="A2969" s="155">
        <v>2960</v>
      </c>
      <c r="B2969" s="127" t="str">
        <f>IF(Data!B2969:$B$5009&lt;&gt;"",Data!B2969,"")</f>
        <v/>
      </c>
      <c r="C2969" s="127" t="str">
        <f>IF(Data!$C2969:C$5009&lt;&gt;"",Data!C2969,"")</f>
        <v/>
      </c>
      <c r="S2969" s="145" t="str">
        <f>IF(Data!B2973="","",B2973)</f>
        <v/>
      </c>
      <c r="T2969" s="146" t="str">
        <f>IFERROR(IF(S2969:$S$5009&lt;&gt;0, ABS(S2969-$AC$7),""),"")</f>
        <v/>
      </c>
      <c r="U2969" s="146" t="str">
        <f>IFERROR(IF(S2969:$S$5009&lt;&gt;0, (T2969-$AB$16)^2,""),"")</f>
        <v/>
      </c>
      <c r="V2969" s="147" t="str">
        <f>IF(Data!C2973="","",C2973)</f>
        <v/>
      </c>
      <c r="W2969" s="146" t="str">
        <f>IFERROR(IF(V2969:$V$5009&lt;&gt;0, ABS(C2973-$AC$8),""),"")</f>
        <v/>
      </c>
      <c r="X2969" s="146" t="str">
        <f>IFERROR(IF(V2969:$V$5009&lt;&gt;0, (W2969-$AB$17)^2,""),"")</f>
        <v/>
      </c>
    </row>
    <row r="2970" spans="1:24" ht="23">
      <c r="A2970" s="154">
        <v>2961</v>
      </c>
      <c r="B2970" s="127" t="str">
        <f>IF(Data!B2970:$B$5009&lt;&gt;"",Data!B2970,"")</f>
        <v/>
      </c>
      <c r="C2970" s="127" t="str">
        <f>IF(Data!$C2970:C$5009&lt;&gt;"",Data!C2970,"")</f>
        <v/>
      </c>
      <c r="S2970" s="145" t="str">
        <f>IF(Data!B2974="","",B2974)</f>
        <v/>
      </c>
      <c r="T2970" s="146" t="str">
        <f>IFERROR(IF(S2970:$S$5009&lt;&gt;0, ABS(S2970-$AC$7),""),"")</f>
        <v/>
      </c>
      <c r="U2970" s="146" t="str">
        <f>IFERROR(IF(S2970:$S$5009&lt;&gt;0, (T2970-$AB$16)^2,""),"")</f>
        <v/>
      </c>
      <c r="V2970" s="147" t="str">
        <f>IF(Data!C2974="","",C2974)</f>
        <v/>
      </c>
      <c r="W2970" s="146" t="str">
        <f>IFERROR(IF(V2970:$V$5009&lt;&gt;0, ABS(C2974-$AC$8),""),"")</f>
        <v/>
      </c>
      <c r="X2970" s="146" t="str">
        <f>IFERROR(IF(V2970:$V$5009&lt;&gt;0, (W2970-$AB$17)^2,""),"")</f>
        <v/>
      </c>
    </row>
    <row r="2971" spans="1:24" ht="23">
      <c r="A2971" s="155">
        <v>2962</v>
      </c>
      <c r="B2971" s="127" t="str">
        <f>IF(Data!B2971:$B$5009&lt;&gt;"",Data!B2971,"")</f>
        <v/>
      </c>
      <c r="C2971" s="127" t="str">
        <f>IF(Data!$C2971:C$5009&lt;&gt;"",Data!C2971,"")</f>
        <v/>
      </c>
      <c r="S2971" s="145" t="str">
        <f>IF(Data!B2975="","",B2975)</f>
        <v/>
      </c>
      <c r="T2971" s="146" t="str">
        <f>IFERROR(IF(S2971:$S$5009&lt;&gt;0, ABS(S2971-$AC$7),""),"")</f>
        <v/>
      </c>
      <c r="U2971" s="146" t="str">
        <f>IFERROR(IF(S2971:$S$5009&lt;&gt;0, (T2971-$AB$16)^2,""),"")</f>
        <v/>
      </c>
      <c r="V2971" s="147" t="str">
        <f>IF(Data!C2975="","",C2975)</f>
        <v/>
      </c>
      <c r="W2971" s="146" t="str">
        <f>IFERROR(IF(V2971:$V$5009&lt;&gt;0, ABS(C2975-$AC$8),""),"")</f>
        <v/>
      </c>
      <c r="X2971" s="146" t="str">
        <f>IFERROR(IF(V2971:$V$5009&lt;&gt;0, (W2971-$AB$17)^2,""),"")</f>
        <v/>
      </c>
    </row>
    <row r="2972" spans="1:24" ht="23">
      <c r="A2972" s="154">
        <v>2963</v>
      </c>
      <c r="B2972" s="127" t="str">
        <f>IF(Data!B2972:$B$5009&lt;&gt;"",Data!B2972,"")</f>
        <v/>
      </c>
      <c r="C2972" s="127" t="str">
        <f>IF(Data!$C2972:C$5009&lt;&gt;"",Data!C2972,"")</f>
        <v/>
      </c>
      <c r="S2972" s="145" t="str">
        <f>IF(Data!B2976="","",B2976)</f>
        <v/>
      </c>
      <c r="T2972" s="146" t="str">
        <f>IFERROR(IF(S2972:$S$5009&lt;&gt;0, ABS(S2972-$AC$7),""),"")</f>
        <v/>
      </c>
      <c r="U2972" s="146" t="str">
        <f>IFERROR(IF(S2972:$S$5009&lt;&gt;0, (T2972-$AB$16)^2,""),"")</f>
        <v/>
      </c>
      <c r="V2972" s="147" t="str">
        <f>IF(Data!C2976="","",C2976)</f>
        <v/>
      </c>
      <c r="W2972" s="146" t="str">
        <f>IFERROR(IF(V2972:$V$5009&lt;&gt;0, ABS(C2976-$AC$8),""),"")</f>
        <v/>
      </c>
      <c r="X2972" s="146" t="str">
        <f>IFERROR(IF(V2972:$V$5009&lt;&gt;0, (W2972-$AB$17)^2,""),"")</f>
        <v/>
      </c>
    </row>
    <row r="2973" spans="1:24" ht="23">
      <c r="A2973" s="155">
        <v>2964</v>
      </c>
      <c r="B2973" s="127" t="str">
        <f>IF(Data!B2973:$B$5009&lt;&gt;"",Data!B2973,"")</f>
        <v/>
      </c>
      <c r="C2973" s="127" t="str">
        <f>IF(Data!$C2973:C$5009&lt;&gt;"",Data!C2973,"")</f>
        <v/>
      </c>
      <c r="S2973" s="145" t="str">
        <f>IF(Data!B2977="","",B2977)</f>
        <v/>
      </c>
      <c r="T2973" s="146" t="str">
        <f>IFERROR(IF(S2973:$S$5009&lt;&gt;0, ABS(S2973-$AC$7),""),"")</f>
        <v/>
      </c>
      <c r="U2973" s="146" t="str">
        <f>IFERROR(IF(S2973:$S$5009&lt;&gt;0, (T2973-$AB$16)^2,""),"")</f>
        <v/>
      </c>
      <c r="V2973" s="147" t="str">
        <f>IF(Data!C2977="","",C2977)</f>
        <v/>
      </c>
      <c r="W2973" s="146" t="str">
        <f>IFERROR(IF(V2973:$V$5009&lt;&gt;0, ABS(C2977-$AC$8),""),"")</f>
        <v/>
      </c>
      <c r="X2973" s="146" t="str">
        <f>IFERROR(IF(V2973:$V$5009&lt;&gt;0, (W2973-$AB$17)^2,""),"")</f>
        <v/>
      </c>
    </row>
    <row r="2974" spans="1:24" ht="23">
      <c r="A2974" s="154">
        <v>2965</v>
      </c>
      <c r="B2974" s="127" t="str">
        <f>IF(Data!B2974:$B$5009&lt;&gt;"",Data!B2974,"")</f>
        <v/>
      </c>
      <c r="C2974" s="127" t="str">
        <f>IF(Data!$C2974:C$5009&lt;&gt;"",Data!C2974,"")</f>
        <v/>
      </c>
      <c r="S2974" s="145" t="str">
        <f>IF(Data!B2978="","",B2978)</f>
        <v/>
      </c>
      <c r="T2974" s="146" t="str">
        <f>IFERROR(IF(S2974:$S$5009&lt;&gt;0, ABS(S2974-$AC$7),""),"")</f>
        <v/>
      </c>
      <c r="U2974" s="146" t="str">
        <f>IFERROR(IF(S2974:$S$5009&lt;&gt;0, (T2974-$AB$16)^2,""),"")</f>
        <v/>
      </c>
      <c r="V2974" s="147" t="str">
        <f>IF(Data!C2978="","",C2978)</f>
        <v/>
      </c>
      <c r="W2974" s="146" t="str">
        <f>IFERROR(IF(V2974:$V$5009&lt;&gt;0, ABS(C2978-$AC$8),""),"")</f>
        <v/>
      </c>
      <c r="X2974" s="146" t="str">
        <f>IFERROR(IF(V2974:$V$5009&lt;&gt;0, (W2974-$AB$17)^2,""),"")</f>
        <v/>
      </c>
    </row>
    <row r="2975" spans="1:24" ht="23">
      <c r="A2975" s="155">
        <v>2966</v>
      </c>
      <c r="B2975" s="127" t="str">
        <f>IF(Data!B2975:$B$5009&lt;&gt;"",Data!B2975,"")</f>
        <v/>
      </c>
      <c r="C2975" s="127" t="str">
        <f>IF(Data!$C2975:C$5009&lt;&gt;"",Data!C2975,"")</f>
        <v/>
      </c>
      <c r="S2975" s="145" t="str">
        <f>IF(Data!B2979="","",B2979)</f>
        <v/>
      </c>
      <c r="T2975" s="146" t="str">
        <f>IFERROR(IF(S2975:$S$5009&lt;&gt;0, ABS(S2975-$AC$7),""),"")</f>
        <v/>
      </c>
      <c r="U2975" s="146" t="str">
        <f>IFERROR(IF(S2975:$S$5009&lt;&gt;0, (T2975-$AB$16)^2,""),"")</f>
        <v/>
      </c>
      <c r="V2975" s="147" t="str">
        <f>IF(Data!C2979="","",C2979)</f>
        <v/>
      </c>
      <c r="W2975" s="146" t="str">
        <f>IFERROR(IF(V2975:$V$5009&lt;&gt;0, ABS(C2979-$AC$8),""),"")</f>
        <v/>
      </c>
      <c r="X2975" s="146" t="str">
        <f>IFERROR(IF(V2975:$V$5009&lt;&gt;0, (W2975-$AB$17)^2,""),"")</f>
        <v/>
      </c>
    </row>
    <row r="2976" spans="1:24" ht="23">
      <c r="A2976" s="154">
        <v>2967</v>
      </c>
      <c r="B2976" s="127" t="str">
        <f>IF(Data!B2976:$B$5009&lt;&gt;"",Data!B2976,"")</f>
        <v/>
      </c>
      <c r="C2976" s="127" t="str">
        <f>IF(Data!$C2976:C$5009&lt;&gt;"",Data!C2976,"")</f>
        <v/>
      </c>
      <c r="S2976" s="145" t="str">
        <f>IF(Data!B2980="","",B2980)</f>
        <v/>
      </c>
      <c r="T2976" s="146" t="str">
        <f>IFERROR(IF(S2976:$S$5009&lt;&gt;0, ABS(S2976-$AC$7),""),"")</f>
        <v/>
      </c>
      <c r="U2976" s="146" t="str">
        <f>IFERROR(IF(S2976:$S$5009&lt;&gt;0, (T2976-$AB$16)^2,""),"")</f>
        <v/>
      </c>
      <c r="V2976" s="147" t="str">
        <f>IF(Data!C2980="","",C2980)</f>
        <v/>
      </c>
      <c r="W2976" s="146" t="str">
        <f>IFERROR(IF(V2976:$V$5009&lt;&gt;0, ABS(C2980-$AC$8),""),"")</f>
        <v/>
      </c>
      <c r="X2976" s="146" t="str">
        <f>IFERROR(IF(V2976:$V$5009&lt;&gt;0, (W2976-$AB$17)^2,""),"")</f>
        <v/>
      </c>
    </row>
    <row r="2977" spans="1:24" ht="23">
      <c r="A2977" s="155">
        <v>2968</v>
      </c>
      <c r="B2977" s="127" t="str">
        <f>IF(Data!B2977:$B$5009&lt;&gt;"",Data!B2977,"")</f>
        <v/>
      </c>
      <c r="C2977" s="127" t="str">
        <f>IF(Data!$C2977:C$5009&lt;&gt;"",Data!C2977,"")</f>
        <v/>
      </c>
      <c r="S2977" s="145" t="str">
        <f>IF(Data!B2981="","",B2981)</f>
        <v/>
      </c>
      <c r="T2977" s="146" t="str">
        <f>IFERROR(IF(S2977:$S$5009&lt;&gt;0, ABS(S2977-$AC$7),""),"")</f>
        <v/>
      </c>
      <c r="U2977" s="146" t="str">
        <f>IFERROR(IF(S2977:$S$5009&lt;&gt;0, (T2977-$AB$16)^2,""),"")</f>
        <v/>
      </c>
      <c r="V2977" s="147" t="str">
        <f>IF(Data!C2981="","",C2981)</f>
        <v/>
      </c>
      <c r="W2977" s="146" t="str">
        <f>IFERROR(IF(V2977:$V$5009&lt;&gt;0, ABS(C2981-$AC$8),""),"")</f>
        <v/>
      </c>
      <c r="X2977" s="146" t="str">
        <f>IFERROR(IF(V2977:$V$5009&lt;&gt;0, (W2977-$AB$17)^2,""),"")</f>
        <v/>
      </c>
    </row>
    <row r="2978" spans="1:24" ht="23">
      <c r="A2978" s="154">
        <v>2969</v>
      </c>
      <c r="B2978" s="127" t="str">
        <f>IF(Data!B2978:$B$5009&lt;&gt;"",Data!B2978,"")</f>
        <v/>
      </c>
      <c r="C2978" s="127" t="str">
        <f>IF(Data!$C2978:C$5009&lt;&gt;"",Data!C2978,"")</f>
        <v/>
      </c>
      <c r="S2978" s="145" t="str">
        <f>IF(Data!B2982="","",B2982)</f>
        <v/>
      </c>
      <c r="T2978" s="146" t="str">
        <f>IFERROR(IF(S2978:$S$5009&lt;&gt;0, ABS(S2978-$AC$7),""),"")</f>
        <v/>
      </c>
      <c r="U2978" s="146" t="str">
        <f>IFERROR(IF(S2978:$S$5009&lt;&gt;0, (T2978-$AB$16)^2,""),"")</f>
        <v/>
      </c>
      <c r="V2978" s="147" t="str">
        <f>IF(Data!C2982="","",C2982)</f>
        <v/>
      </c>
      <c r="W2978" s="146" t="str">
        <f>IFERROR(IF(V2978:$V$5009&lt;&gt;0, ABS(C2982-$AC$8),""),"")</f>
        <v/>
      </c>
      <c r="X2978" s="146" t="str">
        <f>IFERROR(IF(V2978:$V$5009&lt;&gt;0, (W2978-$AB$17)^2,""),"")</f>
        <v/>
      </c>
    </row>
    <row r="2979" spans="1:24" ht="23">
      <c r="A2979" s="155">
        <v>2970</v>
      </c>
      <c r="B2979" s="127" t="str">
        <f>IF(Data!B2979:$B$5009&lt;&gt;"",Data!B2979,"")</f>
        <v/>
      </c>
      <c r="C2979" s="127" t="str">
        <f>IF(Data!$C2979:C$5009&lt;&gt;"",Data!C2979,"")</f>
        <v/>
      </c>
      <c r="S2979" s="145" t="str">
        <f>IF(Data!B2983="","",B2983)</f>
        <v/>
      </c>
      <c r="T2979" s="146" t="str">
        <f>IFERROR(IF(S2979:$S$5009&lt;&gt;0, ABS(S2979-$AC$7),""),"")</f>
        <v/>
      </c>
      <c r="U2979" s="146" t="str">
        <f>IFERROR(IF(S2979:$S$5009&lt;&gt;0, (T2979-$AB$16)^2,""),"")</f>
        <v/>
      </c>
      <c r="V2979" s="147" t="str">
        <f>IF(Data!C2983="","",C2983)</f>
        <v/>
      </c>
      <c r="W2979" s="146" t="str">
        <f>IFERROR(IF(V2979:$V$5009&lt;&gt;0, ABS(C2983-$AC$8),""),"")</f>
        <v/>
      </c>
      <c r="X2979" s="146" t="str">
        <f>IFERROR(IF(V2979:$V$5009&lt;&gt;0, (W2979-$AB$17)^2,""),"")</f>
        <v/>
      </c>
    </row>
    <row r="2980" spans="1:24" ht="23">
      <c r="A2980" s="154">
        <v>2971</v>
      </c>
      <c r="B2980" s="127" t="str">
        <f>IF(Data!B2980:$B$5009&lt;&gt;"",Data!B2980,"")</f>
        <v/>
      </c>
      <c r="C2980" s="127" t="str">
        <f>IF(Data!$C2980:C$5009&lt;&gt;"",Data!C2980,"")</f>
        <v/>
      </c>
      <c r="S2980" s="145" t="str">
        <f>IF(Data!B2984="","",B2984)</f>
        <v/>
      </c>
      <c r="T2980" s="146" t="str">
        <f>IFERROR(IF(S2980:$S$5009&lt;&gt;0, ABS(S2980-$AC$7),""),"")</f>
        <v/>
      </c>
      <c r="U2980" s="146" t="str">
        <f>IFERROR(IF(S2980:$S$5009&lt;&gt;0, (T2980-$AB$16)^2,""),"")</f>
        <v/>
      </c>
      <c r="V2980" s="147" t="str">
        <f>IF(Data!C2984="","",C2984)</f>
        <v/>
      </c>
      <c r="W2980" s="146" t="str">
        <f>IFERROR(IF(V2980:$V$5009&lt;&gt;0, ABS(C2984-$AC$8),""),"")</f>
        <v/>
      </c>
      <c r="X2980" s="146" t="str">
        <f>IFERROR(IF(V2980:$V$5009&lt;&gt;0, (W2980-$AB$17)^2,""),"")</f>
        <v/>
      </c>
    </row>
    <row r="2981" spans="1:24" ht="23">
      <c r="A2981" s="155">
        <v>2972</v>
      </c>
      <c r="B2981" s="127" t="str">
        <f>IF(Data!B2981:$B$5009&lt;&gt;"",Data!B2981,"")</f>
        <v/>
      </c>
      <c r="C2981" s="127" t="str">
        <f>IF(Data!$C2981:C$5009&lt;&gt;"",Data!C2981,"")</f>
        <v/>
      </c>
      <c r="S2981" s="145" t="str">
        <f>IF(Data!B2985="","",B2985)</f>
        <v/>
      </c>
      <c r="T2981" s="146" t="str">
        <f>IFERROR(IF(S2981:$S$5009&lt;&gt;0, ABS(S2981-$AC$7),""),"")</f>
        <v/>
      </c>
      <c r="U2981" s="146" t="str">
        <f>IFERROR(IF(S2981:$S$5009&lt;&gt;0, (T2981-$AB$16)^2,""),"")</f>
        <v/>
      </c>
      <c r="V2981" s="147" t="str">
        <f>IF(Data!C2985="","",C2985)</f>
        <v/>
      </c>
      <c r="W2981" s="146" t="str">
        <f>IFERROR(IF(V2981:$V$5009&lt;&gt;0, ABS(C2985-$AC$8),""),"")</f>
        <v/>
      </c>
      <c r="X2981" s="146" t="str">
        <f>IFERROR(IF(V2981:$V$5009&lt;&gt;0, (W2981-$AB$17)^2,""),"")</f>
        <v/>
      </c>
    </row>
    <row r="2982" spans="1:24" ht="23">
      <c r="A2982" s="154">
        <v>2973</v>
      </c>
      <c r="B2982" s="127" t="str">
        <f>IF(Data!B2982:$B$5009&lt;&gt;"",Data!B2982,"")</f>
        <v/>
      </c>
      <c r="C2982" s="127" t="str">
        <f>IF(Data!$C2982:C$5009&lt;&gt;"",Data!C2982,"")</f>
        <v/>
      </c>
      <c r="S2982" s="145" t="str">
        <f>IF(Data!B2986="","",B2986)</f>
        <v/>
      </c>
      <c r="T2982" s="146" t="str">
        <f>IFERROR(IF(S2982:$S$5009&lt;&gt;0, ABS(S2982-$AC$7),""),"")</f>
        <v/>
      </c>
      <c r="U2982" s="146" t="str">
        <f>IFERROR(IF(S2982:$S$5009&lt;&gt;0, (T2982-$AB$16)^2,""),"")</f>
        <v/>
      </c>
      <c r="V2982" s="147" t="str">
        <f>IF(Data!C2986="","",C2986)</f>
        <v/>
      </c>
      <c r="W2982" s="146" t="str">
        <f>IFERROR(IF(V2982:$V$5009&lt;&gt;0, ABS(C2986-$AC$8),""),"")</f>
        <v/>
      </c>
      <c r="X2982" s="146" t="str">
        <f>IFERROR(IF(V2982:$V$5009&lt;&gt;0, (W2982-$AB$17)^2,""),"")</f>
        <v/>
      </c>
    </row>
    <row r="2983" spans="1:24" ht="23">
      <c r="A2983" s="155">
        <v>2974</v>
      </c>
      <c r="B2983" s="127" t="str">
        <f>IF(Data!B2983:$B$5009&lt;&gt;"",Data!B2983,"")</f>
        <v/>
      </c>
      <c r="C2983" s="127" t="str">
        <f>IF(Data!$C2983:C$5009&lt;&gt;"",Data!C2983,"")</f>
        <v/>
      </c>
      <c r="S2983" s="145" t="str">
        <f>IF(Data!B2987="","",B2987)</f>
        <v/>
      </c>
      <c r="T2983" s="146" t="str">
        <f>IFERROR(IF(S2983:$S$5009&lt;&gt;0, ABS(S2983-$AC$7),""),"")</f>
        <v/>
      </c>
      <c r="U2983" s="146" t="str">
        <f>IFERROR(IF(S2983:$S$5009&lt;&gt;0, (T2983-$AB$16)^2,""),"")</f>
        <v/>
      </c>
      <c r="V2983" s="147" t="str">
        <f>IF(Data!C2987="","",C2987)</f>
        <v/>
      </c>
      <c r="W2983" s="146" t="str">
        <f>IFERROR(IF(V2983:$V$5009&lt;&gt;0, ABS(C2987-$AC$8),""),"")</f>
        <v/>
      </c>
      <c r="X2983" s="146" t="str">
        <f>IFERROR(IF(V2983:$V$5009&lt;&gt;0, (W2983-$AB$17)^2,""),"")</f>
        <v/>
      </c>
    </row>
    <row r="2984" spans="1:24" ht="23">
      <c r="A2984" s="154">
        <v>2975</v>
      </c>
      <c r="B2984" s="127" t="str">
        <f>IF(Data!B2984:$B$5009&lt;&gt;"",Data!B2984,"")</f>
        <v/>
      </c>
      <c r="C2984" s="127" t="str">
        <f>IF(Data!$C2984:C$5009&lt;&gt;"",Data!C2984,"")</f>
        <v/>
      </c>
      <c r="S2984" s="145" t="str">
        <f>IF(Data!B2988="","",B2988)</f>
        <v/>
      </c>
      <c r="T2984" s="146" t="str">
        <f>IFERROR(IF(S2984:$S$5009&lt;&gt;0, ABS(S2984-$AC$7),""),"")</f>
        <v/>
      </c>
      <c r="U2984" s="146" t="str">
        <f>IFERROR(IF(S2984:$S$5009&lt;&gt;0, (T2984-$AB$16)^2,""),"")</f>
        <v/>
      </c>
      <c r="V2984" s="147" t="str">
        <f>IF(Data!C2988="","",C2988)</f>
        <v/>
      </c>
      <c r="W2984" s="146" t="str">
        <f>IFERROR(IF(V2984:$V$5009&lt;&gt;0, ABS(C2988-$AC$8),""),"")</f>
        <v/>
      </c>
      <c r="X2984" s="146" t="str">
        <f>IFERROR(IF(V2984:$V$5009&lt;&gt;0, (W2984-$AB$17)^2,""),"")</f>
        <v/>
      </c>
    </row>
    <row r="2985" spans="1:24" ht="23">
      <c r="A2985" s="155">
        <v>2976</v>
      </c>
      <c r="B2985" s="127" t="str">
        <f>IF(Data!B2985:$B$5009&lt;&gt;"",Data!B2985,"")</f>
        <v/>
      </c>
      <c r="C2985" s="127" t="str">
        <f>IF(Data!$C2985:C$5009&lt;&gt;"",Data!C2985,"")</f>
        <v/>
      </c>
      <c r="S2985" s="145" t="str">
        <f>IF(Data!B2989="","",B2989)</f>
        <v/>
      </c>
      <c r="T2985" s="146" t="str">
        <f>IFERROR(IF(S2985:$S$5009&lt;&gt;0, ABS(S2985-$AC$7),""),"")</f>
        <v/>
      </c>
      <c r="U2985" s="146" t="str">
        <f>IFERROR(IF(S2985:$S$5009&lt;&gt;0, (T2985-$AB$16)^2,""),"")</f>
        <v/>
      </c>
      <c r="V2985" s="147" t="str">
        <f>IF(Data!C2989="","",C2989)</f>
        <v/>
      </c>
      <c r="W2985" s="146" t="str">
        <f>IFERROR(IF(V2985:$V$5009&lt;&gt;0, ABS(C2989-$AC$8),""),"")</f>
        <v/>
      </c>
      <c r="X2985" s="146" t="str">
        <f>IFERROR(IF(V2985:$V$5009&lt;&gt;0, (W2985-$AB$17)^2,""),"")</f>
        <v/>
      </c>
    </row>
    <row r="2986" spans="1:24" ht="23">
      <c r="A2986" s="154">
        <v>2977</v>
      </c>
      <c r="B2986" s="127" t="str">
        <f>IF(Data!B2986:$B$5009&lt;&gt;"",Data!B2986,"")</f>
        <v/>
      </c>
      <c r="C2986" s="127" t="str">
        <f>IF(Data!$C2986:C$5009&lt;&gt;"",Data!C2986,"")</f>
        <v/>
      </c>
      <c r="S2986" s="145" t="str">
        <f>IF(Data!B2990="","",B2990)</f>
        <v/>
      </c>
      <c r="T2986" s="146" t="str">
        <f>IFERROR(IF(S2986:$S$5009&lt;&gt;0, ABS(S2986-$AC$7),""),"")</f>
        <v/>
      </c>
      <c r="U2986" s="146" t="str">
        <f>IFERROR(IF(S2986:$S$5009&lt;&gt;0, (T2986-$AB$16)^2,""),"")</f>
        <v/>
      </c>
      <c r="V2986" s="147" t="str">
        <f>IF(Data!C2990="","",C2990)</f>
        <v/>
      </c>
      <c r="W2986" s="146" t="str">
        <f>IFERROR(IF(V2986:$V$5009&lt;&gt;0, ABS(C2990-$AC$8),""),"")</f>
        <v/>
      </c>
      <c r="X2986" s="146" t="str">
        <f>IFERROR(IF(V2986:$V$5009&lt;&gt;0, (W2986-$AB$17)^2,""),"")</f>
        <v/>
      </c>
    </row>
    <row r="2987" spans="1:24" ht="23">
      <c r="A2987" s="155">
        <v>2978</v>
      </c>
      <c r="B2987" s="127" t="str">
        <f>IF(Data!B2987:$B$5009&lt;&gt;"",Data!B2987,"")</f>
        <v/>
      </c>
      <c r="C2987" s="127" t="str">
        <f>IF(Data!$C2987:C$5009&lt;&gt;"",Data!C2987,"")</f>
        <v/>
      </c>
      <c r="S2987" s="145" t="str">
        <f>IF(Data!B2991="","",B2991)</f>
        <v/>
      </c>
      <c r="T2987" s="146" t="str">
        <f>IFERROR(IF(S2987:$S$5009&lt;&gt;0, ABS(S2987-$AC$7),""),"")</f>
        <v/>
      </c>
      <c r="U2987" s="146" t="str">
        <f>IFERROR(IF(S2987:$S$5009&lt;&gt;0, (T2987-$AB$16)^2,""),"")</f>
        <v/>
      </c>
      <c r="V2987" s="147" t="str">
        <f>IF(Data!C2991="","",C2991)</f>
        <v/>
      </c>
      <c r="W2987" s="146" t="str">
        <f>IFERROR(IF(V2987:$V$5009&lt;&gt;0, ABS(C2991-$AC$8),""),"")</f>
        <v/>
      </c>
      <c r="X2987" s="146" t="str">
        <f>IFERROR(IF(V2987:$V$5009&lt;&gt;0, (W2987-$AB$17)^2,""),"")</f>
        <v/>
      </c>
    </row>
    <row r="2988" spans="1:24" ht="23">
      <c r="A2988" s="154">
        <v>2979</v>
      </c>
      <c r="B2988" s="127" t="str">
        <f>IF(Data!B2988:$B$5009&lt;&gt;"",Data!B2988,"")</f>
        <v/>
      </c>
      <c r="C2988" s="127" t="str">
        <f>IF(Data!$C2988:C$5009&lt;&gt;"",Data!C2988,"")</f>
        <v/>
      </c>
      <c r="S2988" s="145" t="str">
        <f>IF(Data!B2992="","",B2992)</f>
        <v/>
      </c>
      <c r="T2988" s="146" t="str">
        <f>IFERROR(IF(S2988:$S$5009&lt;&gt;0, ABS(S2988-$AC$7),""),"")</f>
        <v/>
      </c>
      <c r="U2988" s="146" t="str">
        <f>IFERROR(IF(S2988:$S$5009&lt;&gt;0, (T2988-$AB$16)^2,""),"")</f>
        <v/>
      </c>
      <c r="V2988" s="147" t="str">
        <f>IF(Data!C2992="","",C2992)</f>
        <v/>
      </c>
      <c r="W2988" s="146" t="str">
        <f>IFERROR(IF(V2988:$V$5009&lt;&gt;0, ABS(C2992-$AC$8),""),"")</f>
        <v/>
      </c>
      <c r="X2988" s="146" t="str">
        <f>IFERROR(IF(V2988:$V$5009&lt;&gt;0, (W2988-$AB$17)^2,""),"")</f>
        <v/>
      </c>
    </row>
    <row r="2989" spans="1:24" ht="23">
      <c r="A2989" s="155">
        <v>2980</v>
      </c>
      <c r="B2989" s="127" t="str">
        <f>IF(Data!B2989:$B$5009&lt;&gt;"",Data!B2989,"")</f>
        <v/>
      </c>
      <c r="C2989" s="127" t="str">
        <f>IF(Data!$C2989:C$5009&lt;&gt;"",Data!C2989,"")</f>
        <v/>
      </c>
      <c r="S2989" s="145" t="str">
        <f>IF(Data!B2993="","",B2993)</f>
        <v/>
      </c>
      <c r="T2989" s="146" t="str">
        <f>IFERROR(IF(S2989:$S$5009&lt;&gt;0, ABS(S2989-$AC$7),""),"")</f>
        <v/>
      </c>
      <c r="U2989" s="146" t="str">
        <f>IFERROR(IF(S2989:$S$5009&lt;&gt;0, (T2989-$AB$16)^2,""),"")</f>
        <v/>
      </c>
      <c r="V2989" s="147" t="str">
        <f>IF(Data!C2993="","",C2993)</f>
        <v/>
      </c>
      <c r="W2989" s="146" t="str">
        <f>IFERROR(IF(V2989:$V$5009&lt;&gt;0, ABS(C2993-$AC$8),""),"")</f>
        <v/>
      </c>
      <c r="X2989" s="146" t="str">
        <f>IFERROR(IF(V2989:$V$5009&lt;&gt;0, (W2989-$AB$17)^2,""),"")</f>
        <v/>
      </c>
    </row>
    <row r="2990" spans="1:24" ht="23">
      <c r="A2990" s="154">
        <v>2981</v>
      </c>
      <c r="B2990" s="127" t="str">
        <f>IF(Data!B2990:$B$5009&lt;&gt;"",Data!B2990,"")</f>
        <v/>
      </c>
      <c r="C2990" s="127" t="str">
        <f>IF(Data!$C2990:C$5009&lt;&gt;"",Data!C2990,"")</f>
        <v/>
      </c>
      <c r="S2990" s="145" t="str">
        <f>IF(Data!B2994="","",B2994)</f>
        <v/>
      </c>
      <c r="T2990" s="146" t="str">
        <f>IFERROR(IF(S2990:$S$5009&lt;&gt;0, ABS(S2990-$AC$7),""),"")</f>
        <v/>
      </c>
      <c r="U2990" s="146" t="str">
        <f>IFERROR(IF(S2990:$S$5009&lt;&gt;0, (T2990-$AB$16)^2,""),"")</f>
        <v/>
      </c>
      <c r="V2990" s="147" t="str">
        <f>IF(Data!C2994="","",C2994)</f>
        <v/>
      </c>
      <c r="W2990" s="146" t="str">
        <f>IFERROR(IF(V2990:$V$5009&lt;&gt;0, ABS(C2994-$AC$8),""),"")</f>
        <v/>
      </c>
      <c r="X2990" s="146" t="str">
        <f>IFERROR(IF(V2990:$V$5009&lt;&gt;0, (W2990-$AB$17)^2,""),"")</f>
        <v/>
      </c>
    </row>
    <row r="2991" spans="1:24" ht="23">
      <c r="A2991" s="155">
        <v>2982</v>
      </c>
      <c r="B2991" s="127" t="str">
        <f>IF(Data!B2991:$B$5009&lt;&gt;"",Data!B2991,"")</f>
        <v/>
      </c>
      <c r="C2991" s="127" t="str">
        <f>IF(Data!$C2991:C$5009&lt;&gt;"",Data!C2991,"")</f>
        <v/>
      </c>
      <c r="S2991" s="145" t="str">
        <f>IF(Data!B2995="","",B2995)</f>
        <v/>
      </c>
      <c r="T2991" s="146" t="str">
        <f>IFERROR(IF(S2991:$S$5009&lt;&gt;0, ABS(S2991-$AC$7),""),"")</f>
        <v/>
      </c>
      <c r="U2991" s="146" t="str">
        <f>IFERROR(IF(S2991:$S$5009&lt;&gt;0, (T2991-$AB$16)^2,""),"")</f>
        <v/>
      </c>
      <c r="V2991" s="147" t="str">
        <f>IF(Data!C2995="","",C2995)</f>
        <v/>
      </c>
      <c r="W2991" s="146" t="str">
        <f>IFERROR(IF(V2991:$V$5009&lt;&gt;0, ABS(C2995-$AC$8),""),"")</f>
        <v/>
      </c>
      <c r="X2991" s="146" t="str">
        <f>IFERROR(IF(V2991:$V$5009&lt;&gt;0, (W2991-$AB$17)^2,""),"")</f>
        <v/>
      </c>
    </row>
    <row r="2992" spans="1:24" ht="23">
      <c r="A2992" s="154">
        <v>2983</v>
      </c>
      <c r="B2992" s="127" t="str">
        <f>IF(Data!B2992:$B$5009&lt;&gt;"",Data!B2992,"")</f>
        <v/>
      </c>
      <c r="C2992" s="127" t="str">
        <f>IF(Data!$C2992:C$5009&lt;&gt;"",Data!C2992,"")</f>
        <v/>
      </c>
      <c r="S2992" s="145" t="str">
        <f>IF(Data!B2996="","",B2996)</f>
        <v/>
      </c>
      <c r="T2992" s="146" t="str">
        <f>IFERROR(IF(S2992:$S$5009&lt;&gt;0, ABS(S2992-$AC$7),""),"")</f>
        <v/>
      </c>
      <c r="U2992" s="146" t="str">
        <f>IFERROR(IF(S2992:$S$5009&lt;&gt;0, (T2992-$AB$16)^2,""),"")</f>
        <v/>
      </c>
      <c r="V2992" s="147" t="str">
        <f>IF(Data!C2996="","",C2996)</f>
        <v/>
      </c>
      <c r="W2992" s="146" t="str">
        <f>IFERROR(IF(V2992:$V$5009&lt;&gt;0, ABS(C2996-$AC$8),""),"")</f>
        <v/>
      </c>
      <c r="X2992" s="146" t="str">
        <f>IFERROR(IF(V2992:$V$5009&lt;&gt;0, (W2992-$AB$17)^2,""),"")</f>
        <v/>
      </c>
    </row>
    <row r="2993" spans="1:24" ht="23">
      <c r="A2993" s="155">
        <v>2984</v>
      </c>
      <c r="B2993" s="127" t="str">
        <f>IF(Data!B2993:$B$5009&lt;&gt;"",Data!B2993,"")</f>
        <v/>
      </c>
      <c r="C2993" s="127" t="str">
        <f>IF(Data!$C2993:C$5009&lt;&gt;"",Data!C2993,"")</f>
        <v/>
      </c>
      <c r="S2993" s="145" t="str">
        <f>IF(Data!B2997="","",B2997)</f>
        <v/>
      </c>
      <c r="T2993" s="146" t="str">
        <f>IFERROR(IF(S2993:$S$5009&lt;&gt;0, ABS(S2993-$AC$7),""),"")</f>
        <v/>
      </c>
      <c r="U2993" s="146" t="str">
        <f>IFERROR(IF(S2993:$S$5009&lt;&gt;0, (T2993-$AB$16)^2,""),"")</f>
        <v/>
      </c>
      <c r="V2993" s="147" t="str">
        <f>IF(Data!C2997="","",C2997)</f>
        <v/>
      </c>
      <c r="W2993" s="146" t="str">
        <f>IFERROR(IF(V2993:$V$5009&lt;&gt;0, ABS(C2997-$AC$8),""),"")</f>
        <v/>
      </c>
      <c r="X2993" s="146" t="str">
        <f>IFERROR(IF(V2993:$V$5009&lt;&gt;0, (W2993-$AB$17)^2,""),"")</f>
        <v/>
      </c>
    </row>
    <row r="2994" spans="1:24" ht="23">
      <c r="A2994" s="154">
        <v>2985</v>
      </c>
      <c r="B2994" s="127" t="str">
        <f>IF(Data!B2994:$B$5009&lt;&gt;"",Data!B2994,"")</f>
        <v/>
      </c>
      <c r="C2994" s="127" t="str">
        <f>IF(Data!$C2994:C$5009&lt;&gt;"",Data!C2994,"")</f>
        <v/>
      </c>
      <c r="S2994" s="145" t="str">
        <f>IF(Data!B2998="","",B2998)</f>
        <v/>
      </c>
      <c r="T2994" s="146" t="str">
        <f>IFERROR(IF(S2994:$S$5009&lt;&gt;0, ABS(S2994-$AC$7),""),"")</f>
        <v/>
      </c>
      <c r="U2994" s="146" t="str">
        <f>IFERROR(IF(S2994:$S$5009&lt;&gt;0, (T2994-$AB$16)^2,""),"")</f>
        <v/>
      </c>
      <c r="V2994" s="147" t="str">
        <f>IF(Data!C2998="","",C2998)</f>
        <v/>
      </c>
      <c r="W2994" s="146" t="str">
        <f>IFERROR(IF(V2994:$V$5009&lt;&gt;0, ABS(C2998-$AC$8),""),"")</f>
        <v/>
      </c>
      <c r="X2994" s="146" t="str">
        <f>IFERROR(IF(V2994:$V$5009&lt;&gt;0, (W2994-$AB$17)^2,""),"")</f>
        <v/>
      </c>
    </row>
    <row r="2995" spans="1:24" ht="23">
      <c r="A2995" s="155">
        <v>2986</v>
      </c>
      <c r="B2995" s="127" t="str">
        <f>IF(Data!B2995:$B$5009&lt;&gt;"",Data!B2995,"")</f>
        <v/>
      </c>
      <c r="C2995" s="127" t="str">
        <f>IF(Data!$C2995:C$5009&lt;&gt;"",Data!C2995,"")</f>
        <v/>
      </c>
      <c r="S2995" s="145" t="str">
        <f>IF(Data!B2999="","",B2999)</f>
        <v/>
      </c>
      <c r="T2995" s="146" t="str">
        <f>IFERROR(IF(S2995:$S$5009&lt;&gt;0, ABS(S2995-$AC$7),""),"")</f>
        <v/>
      </c>
      <c r="U2995" s="146" t="str">
        <f>IFERROR(IF(S2995:$S$5009&lt;&gt;0, (T2995-$AB$16)^2,""),"")</f>
        <v/>
      </c>
      <c r="V2995" s="147" t="str">
        <f>IF(Data!C2999="","",C2999)</f>
        <v/>
      </c>
      <c r="W2995" s="146" t="str">
        <f>IFERROR(IF(V2995:$V$5009&lt;&gt;0, ABS(C2999-$AC$8),""),"")</f>
        <v/>
      </c>
      <c r="X2995" s="146" t="str">
        <f>IFERROR(IF(V2995:$V$5009&lt;&gt;0, (W2995-$AB$17)^2,""),"")</f>
        <v/>
      </c>
    </row>
    <row r="2996" spans="1:24" ht="23">
      <c r="A2996" s="154">
        <v>2987</v>
      </c>
      <c r="B2996" s="127" t="str">
        <f>IF(Data!B2996:$B$5009&lt;&gt;"",Data!B2996,"")</f>
        <v/>
      </c>
      <c r="C2996" s="127" t="str">
        <f>IF(Data!$C2996:C$5009&lt;&gt;"",Data!C2996,"")</f>
        <v/>
      </c>
      <c r="S2996" s="145" t="str">
        <f>IF(Data!B3000="","",B3000)</f>
        <v/>
      </c>
      <c r="T2996" s="146" t="str">
        <f>IFERROR(IF(S2996:$S$5009&lt;&gt;0, ABS(S2996-$AC$7),""),"")</f>
        <v/>
      </c>
      <c r="U2996" s="146" t="str">
        <f>IFERROR(IF(S2996:$S$5009&lt;&gt;0, (T2996-$AB$16)^2,""),"")</f>
        <v/>
      </c>
      <c r="V2996" s="147" t="str">
        <f>IF(Data!C3000="","",C3000)</f>
        <v/>
      </c>
      <c r="W2996" s="146" t="str">
        <f>IFERROR(IF(V2996:$V$5009&lt;&gt;0, ABS(C3000-$AC$8),""),"")</f>
        <v/>
      </c>
      <c r="X2996" s="146" t="str">
        <f>IFERROR(IF(V2996:$V$5009&lt;&gt;0, (W2996-$AB$17)^2,""),"")</f>
        <v/>
      </c>
    </row>
    <row r="2997" spans="1:24" ht="23">
      <c r="A2997" s="155">
        <v>2988</v>
      </c>
      <c r="B2997" s="127" t="str">
        <f>IF(Data!B2997:$B$5009&lt;&gt;"",Data!B2997,"")</f>
        <v/>
      </c>
      <c r="C2997" s="127" t="str">
        <f>IF(Data!$C2997:C$5009&lt;&gt;"",Data!C2997,"")</f>
        <v/>
      </c>
      <c r="S2997" s="145" t="str">
        <f>IF(Data!B3001="","",B3001)</f>
        <v/>
      </c>
      <c r="T2997" s="146" t="str">
        <f>IFERROR(IF(S2997:$S$5009&lt;&gt;0, ABS(S2997-$AC$7),""),"")</f>
        <v/>
      </c>
      <c r="U2997" s="146" t="str">
        <f>IFERROR(IF(S2997:$S$5009&lt;&gt;0, (T2997-$AB$16)^2,""),"")</f>
        <v/>
      </c>
      <c r="V2997" s="147" t="str">
        <f>IF(Data!C3001="","",C3001)</f>
        <v/>
      </c>
      <c r="W2997" s="146" t="str">
        <f>IFERROR(IF(V2997:$V$5009&lt;&gt;0, ABS(C3001-$AC$8),""),"")</f>
        <v/>
      </c>
      <c r="X2997" s="146" t="str">
        <f>IFERROR(IF(V2997:$V$5009&lt;&gt;0, (W2997-$AB$17)^2,""),"")</f>
        <v/>
      </c>
    </row>
    <row r="2998" spans="1:24" ht="23">
      <c r="A2998" s="154">
        <v>2989</v>
      </c>
      <c r="B2998" s="127" t="str">
        <f>IF(Data!B2998:$B$5009&lt;&gt;"",Data!B2998,"")</f>
        <v/>
      </c>
      <c r="C2998" s="127" t="str">
        <f>IF(Data!$C2998:C$5009&lt;&gt;"",Data!C2998,"")</f>
        <v/>
      </c>
      <c r="S2998" s="145" t="str">
        <f>IF(Data!B3002="","",B3002)</f>
        <v/>
      </c>
      <c r="T2998" s="146" t="str">
        <f>IFERROR(IF(S2998:$S$5009&lt;&gt;0, ABS(S2998-$AC$7),""),"")</f>
        <v/>
      </c>
      <c r="U2998" s="146" t="str">
        <f>IFERROR(IF(S2998:$S$5009&lt;&gt;0, (T2998-$AB$16)^2,""),"")</f>
        <v/>
      </c>
      <c r="V2998" s="147" t="str">
        <f>IF(Data!C3002="","",C3002)</f>
        <v/>
      </c>
      <c r="W2998" s="146" t="str">
        <f>IFERROR(IF(V2998:$V$5009&lt;&gt;0, ABS(C3002-$AC$8),""),"")</f>
        <v/>
      </c>
      <c r="X2998" s="146" t="str">
        <f>IFERROR(IF(V2998:$V$5009&lt;&gt;0, (W2998-$AB$17)^2,""),"")</f>
        <v/>
      </c>
    </row>
    <row r="2999" spans="1:24" ht="23">
      <c r="A2999" s="155">
        <v>2990</v>
      </c>
      <c r="B2999" s="127" t="str">
        <f>IF(Data!B2999:$B$5009&lt;&gt;"",Data!B2999,"")</f>
        <v/>
      </c>
      <c r="C2999" s="127" t="str">
        <f>IF(Data!$C2999:C$5009&lt;&gt;"",Data!C2999,"")</f>
        <v/>
      </c>
      <c r="S2999" s="145" t="str">
        <f>IF(Data!B3003="","",B3003)</f>
        <v/>
      </c>
      <c r="T2999" s="146" t="str">
        <f>IFERROR(IF(S2999:$S$5009&lt;&gt;0, ABS(S2999-$AC$7),""),"")</f>
        <v/>
      </c>
      <c r="U2999" s="146" t="str">
        <f>IFERROR(IF(S2999:$S$5009&lt;&gt;0, (T2999-$AB$16)^2,""),"")</f>
        <v/>
      </c>
      <c r="V2999" s="147" t="str">
        <f>IF(Data!C3003="","",C3003)</f>
        <v/>
      </c>
      <c r="W2999" s="146" t="str">
        <f>IFERROR(IF(V2999:$V$5009&lt;&gt;0, ABS(C3003-$AC$8),""),"")</f>
        <v/>
      </c>
      <c r="X2999" s="146" t="str">
        <f>IFERROR(IF(V2999:$V$5009&lt;&gt;0, (W2999-$AB$17)^2,""),"")</f>
        <v/>
      </c>
    </row>
    <row r="3000" spans="1:24" ht="23">
      <c r="A3000" s="154">
        <v>2991</v>
      </c>
      <c r="B3000" s="127" t="str">
        <f>IF(Data!B3000:$B$5009&lt;&gt;"",Data!B3000,"")</f>
        <v/>
      </c>
      <c r="C3000" s="127" t="str">
        <f>IF(Data!$C3000:C$5009&lt;&gt;"",Data!C3000,"")</f>
        <v/>
      </c>
      <c r="S3000" s="145" t="str">
        <f>IF(Data!B3004="","",B3004)</f>
        <v/>
      </c>
      <c r="T3000" s="146" t="str">
        <f>IFERROR(IF(S3000:$S$5009&lt;&gt;0, ABS(S3000-$AC$7),""),"")</f>
        <v/>
      </c>
      <c r="U3000" s="146" t="str">
        <f>IFERROR(IF(S3000:$S$5009&lt;&gt;0, (T3000-$AB$16)^2,""),"")</f>
        <v/>
      </c>
      <c r="V3000" s="147" t="str">
        <f>IF(Data!C3004="","",C3004)</f>
        <v/>
      </c>
      <c r="W3000" s="146" t="str">
        <f>IFERROR(IF(V3000:$V$5009&lt;&gt;0, ABS(C3004-$AC$8),""),"")</f>
        <v/>
      </c>
      <c r="X3000" s="146" t="str">
        <f>IFERROR(IF(V3000:$V$5009&lt;&gt;0, (W3000-$AB$17)^2,""),"")</f>
        <v/>
      </c>
    </row>
    <row r="3001" spans="1:24" ht="23">
      <c r="A3001" s="155">
        <v>2992</v>
      </c>
      <c r="B3001" s="127" t="str">
        <f>IF(Data!B3001:$B$5009&lt;&gt;"",Data!B3001,"")</f>
        <v/>
      </c>
      <c r="C3001" s="127" t="str">
        <f>IF(Data!$C3001:C$5009&lt;&gt;"",Data!C3001,"")</f>
        <v/>
      </c>
      <c r="S3001" s="145" t="str">
        <f>IF(Data!B3005="","",B3005)</f>
        <v/>
      </c>
      <c r="T3001" s="146" t="str">
        <f>IFERROR(IF(S3001:$S$5009&lt;&gt;0, ABS(S3001-$AC$7),""),"")</f>
        <v/>
      </c>
      <c r="U3001" s="146" t="str">
        <f>IFERROR(IF(S3001:$S$5009&lt;&gt;0, (T3001-$AB$16)^2,""),"")</f>
        <v/>
      </c>
      <c r="V3001" s="147" t="str">
        <f>IF(Data!C3005="","",C3005)</f>
        <v/>
      </c>
      <c r="W3001" s="146" t="str">
        <f>IFERROR(IF(V3001:$V$5009&lt;&gt;0, ABS(C3005-$AC$8),""),"")</f>
        <v/>
      </c>
      <c r="X3001" s="146" t="str">
        <f>IFERROR(IF(V3001:$V$5009&lt;&gt;0, (W3001-$AB$17)^2,""),"")</f>
        <v/>
      </c>
    </row>
    <row r="3002" spans="1:24" ht="23">
      <c r="A3002" s="154">
        <v>2993</v>
      </c>
      <c r="B3002" s="127" t="str">
        <f>IF(Data!B3002:$B$5009&lt;&gt;"",Data!B3002,"")</f>
        <v/>
      </c>
      <c r="C3002" s="127" t="str">
        <f>IF(Data!$C3002:C$5009&lt;&gt;"",Data!C3002,"")</f>
        <v/>
      </c>
      <c r="S3002" s="145" t="str">
        <f>IF(Data!B3006="","",B3006)</f>
        <v/>
      </c>
      <c r="T3002" s="146" t="str">
        <f>IFERROR(IF(S3002:$S$5009&lt;&gt;0, ABS(S3002-$AC$7),""),"")</f>
        <v/>
      </c>
      <c r="U3002" s="146" t="str">
        <f>IFERROR(IF(S3002:$S$5009&lt;&gt;0, (T3002-$AB$16)^2,""),"")</f>
        <v/>
      </c>
      <c r="V3002" s="147" t="str">
        <f>IF(Data!C3006="","",C3006)</f>
        <v/>
      </c>
      <c r="W3002" s="146" t="str">
        <f>IFERROR(IF(V3002:$V$5009&lt;&gt;0, ABS(C3006-$AC$8),""),"")</f>
        <v/>
      </c>
      <c r="X3002" s="146" t="str">
        <f>IFERROR(IF(V3002:$V$5009&lt;&gt;0, (W3002-$AB$17)^2,""),"")</f>
        <v/>
      </c>
    </row>
    <row r="3003" spans="1:24" ht="23">
      <c r="A3003" s="155">
        <v>2994</v>
      </c>
      <c r="B3003" s="127" t="str">
        <f>IF(Data!B3003:$B$5009&lt;&gt;"",Data!B3003,"")</f>
        <v/>
      </c>
      <c r="C3003" s="127" t="str">
        <f>IF(Data!$C3003:C$5009&lt;&gt;"",Data!C3003,"")</f>
        <v/>
      </c>
      <c r="S3003" s="145" t="str">
        <f>IF(Data!B3007="","",B3007)</f>
        <v/>
      </c>
      <c r="T3003" s="146" t="str">
        <f>IFERROR(IF(S3003:$S$5009&lt;&gt;0, ABS(S3003-$AC$7),""),"")</f>
        <v/>
      </c>
      <c r="U3003" s="146" t="str">
        <f>IFERROR(IF(S3003:$S$5009&lt;&gt;0, (T3003-$AB$16)^2,""),"")</f>
        <v/>
      </c>
      <c r="V3003" s="147" t="str">
        <f>IF(Data!C3007="","",C3007)</f>
        <v/>
      </c>
      <c r="W3003" s="146" t="str">
        <f>IFERROR(IF(V3003:$V$5009&lt;&gt;0, ABS(C3007-$AC$8),""),"")</f>
        <v/>
      </c>
      <c r="X3003" s="146" t="str">
        <f>IFERROR(IF(V3003:$V$5009&lt;&gt;0, (W3003-$AB$17)^2,""),"")</f>
        <v/>
      </c>
    </row>
    <row r="3004" spans="1:24" ht="23">
      <c r="A3004" s="154">
        <v>2995</v>
      </c>
      <c r="B3004" s="127" t="str">
        <f>IF(Data!B3004:$B$5009&lt;&gt;"",Data!B3004,"")</f>
        <v/>
      </c>
      <c r="C3004" s="127" t="str">
        <f>IF(Data!$C3004:C$5009&lt;&gt;"",Data!C3004,"")</f>
        <v/>
      </c>
      <c r="S3004" s="145" t="str">
        <f>IF(Data!B3008="","",B3008)</f>
        <v/>
      </c>
      <c r="T3004" s="146" t="str">
        <f>IFERROR(IF(S3004:$S$5009&lt;&gt;0, ABS(S3004-$AC$7),""),"")</f>
        <v/>
      </c>
      <c r="U3004" s="146" t="str">
        <f>IFERROR(IF(S3004:$S$5009&lt;&gt;0, (T3004-$AB$16)^2,""),"")</f>
        <v/>
      </c>
      <c r="V3004" s="147" t="str">
        <f>IF(Data!C3008="","",C3008)</f>
        <v/>
      </c>
      <c r="W3004" s="146" t="str">
        <f>IFERROR(IF(V3004:$V$5009&lt;&gt;0, ABS(C3008-$AC$8),""),"")</f>
        <v/>
      </c>
      <c r="X3004" s="146" t="str">
        <f>IFERROR(IF(V3004:$V$5009&lt;&gt;0, (W3004-$AB$17)^2,""),"")</f>
        <v/>
      </c>
    </row>
    <row r="3005" spans="1:24" ht="23">
      <c r="A3005" s="155">
        <v>2996</v>
      </c>
      <c r="B3005" s="127" t="str">
        <f>IF(Data!B3005:$B$5009&lt;&gt;"",Data!B3005,"")</f>
        <v/>
      </c>
      <c r="C3005" s="127" t="str">
        <f>IF(Data!$C3005:C$5009&lt;&gt;"",Data!C3005,"")</f>
        <v/>
      </c>
      <c r="S3005" s="145" t="str">
        <f>IF(Data!B3009="","",B3009)</f>
        <v/>
      </c>
      <c r="T3005" s="146" t="str">
        <f>IFERROR(IF(S3005:$S$5009&lt;&gt;0, ABS(S3005-$AC$7),""),"")</f>
        <v/>
      </c>
      <c r="U3005" s="146" t="str">
        <f>IFERROR(IF(S3005:$S$5009&lt;&gt;0, (T3005-$AB$16)^2,""),"")</f>
        <v/>
      </c>
      <c r="V3005" s="147" t="str">
        <f>IF(Data!C3009="","",C3009)</f>
        <v/>
      </c>
      <c r="W3005" s="146" t="str">
        <f>IFERROR(IF(V3005:$V$5009&lt;&gt;0, ABS(C3009-$AC$8),""),"")</f>
        <v/>
      </c>
      <c r="X3005" s="146" t="str">
        <f>IFERROR(IF(V3005:$V$5009&lt;&gt;0, (W3005-$AB$17)^2,""),"")</f>
        <v/>
      </c>
    </row>
    <row r="3006" spans="1:24" ht="23">
      <c r="A3006" s="154">
        <v>2997</v>
      </c>
      <c r="B3006" s="127" t="str">
        <f>IF(Data!B3006:$B$5009&lt;&gt;"",Data!B3006,"")</f>
        <v/>
      </c>
      <c r="C3006" s="127" t="str">
        <f>IF(Data!$C3006:C$5009&lt;&gt;"",Data!C3006,"")</f>
        <v/>
      </c>
      <c r="S3006" s="145" t="str">
        <f>IF(Data!B3010="","",B3010)</f>
        <v/>
      </c>
      <c r="T3006" s="146" t="str">
        <f>IFERROR(IF(S3006:$S$5009&lt;&gt;0, ABS(S3006-$AC$7),""),"")</f>
        <v/>
      </c>
      <c r="U3006" s="146" t="str">
        <f>IFERROR(IF(S3006:$S$5009&lt;&gt;0, (T3006-$AB$16)^2,""),"")</f>
        <v/>
      </c>
      <c r="V3006" s="147" t="str">
        <f>IF(Data!C3010="","",C3010)</f>
        <v/>
      </c>
      <c r="W3006" s="146" t="str">
        <f>IFERROR(IF(V3006:$V$5009&lt;&gt;0, ABS(C3010-$AC$8),""),"")</f>
        <v/>
      </c>
      <c r="X3006" s="146" t="str">
        <f>IFERROR(IF(V3006:$V$5009&lt;&gt;0, (W3006-$AB$17)^2,""),"")</f>
        <v/>
      </c>
    </row>
    <row r="3007" spans="1:24" ht="23">
      <c r="A3007" s="155">
        <v>2998</v>
      </c>
      <c r="B3007" s="127" t="str">
        <f>IF(Data!B3007:$B$5009&lt;&gt;"",Data!B3007,"")</f>
        <v/>
      </c>
      <c r="C3007" s="127" t="str">
        <f>IF(Data!$C3007:C$5009&lt;&gt;"",Data!C3007,"")</f>
        <v/>
      </c>
      <c r="S3007" s="145" t="str">
        <f>IF(Data!B3011="","",B3011)</f>
        <v/>
      </c>
      <c r="T3007" s="146" t="str">
        <f>IFERROR(IF(S3007:$S$5009&lt;&gt;0, ABS(S3007-$AC$7),""),"")</f>
        <v/>
      </c>
      <c r="U3007" s="146" t="str">
        <f>IFERROR(IF(S3007:$S$5009&lt;&gt;0, (T3007-$AB$16)^2,""),"")</f>
        <v/>
      </c>
      <c r="V3007" s="147" t="str">
        <f>IF(Data!C3011="","",C3011)</f>
        <v/>
      </c>
      <c r="W3007" s="146" t="str">
        <f>IFERROR(IF(V3007:$V$5009&lt;&gt;0, ABS(C3011-$AC$8),""),"")</f>
        <v/>
      </c>
      <c r="X3007" s="146" t="str">
        <f>IFERROR(IF(V3007:$V$5009&lt;&gt;0, (W3007-$AB$17)^2,""),"")</f>
        <v/>
      </c>
    </row>
    <row r="3008" spans="1:24" ht="23">
      <c r="A3008" s="154">
        <v>2999</v>
      </c>
      <c r="B3008" s="127" t="str">
        <f>IF(Data!B3008:$B$5009&lt;&gt;"",Data!B3008,"")</f>
        <v/>
      </c>
      <c r="C3008" s="127" t="str">
        <f>IF(Data!$C3008:C$5009&lt;&gt;"",Data!C3008,"")</f>
        <v/>
      </c>
      <c r="S3008" s="145" t="str">
        <f>IF(Data!B3012="","",B3012)</f>
        <v/>
      </c>
      <c r="T3008" s="146" t="str">
        <f>IFERROR(IF(S3008:$S$5009&lt;&gt;0, ABS(S3008-$AC$7),""),"")</f>
        <v/>
      </c>
      <c r="U3008" s="146" t="str">
        <f>IFERROR(IF(S3008:$S$5009&lt;&gt;0, (T3008-$AB$16)^2,""),"")</f>
        <v/>
      </c>
      <c r="V3008" s="147" t="str">
        <f>IF(Data!C3012="","",C3012)</f>
        <v/>
      </c>
      <c r="W3008" s="146" t="str">
        <f>IFERROR(IF(V3008:$V$5009&lt;&gt;0, ABS(C3012-$AC$8),""),"")</f>
        <v/>
      </c>
      <c r="X3008" s="146" t="str">
        <f>IFERROR(IF(V3008:$V$5009&lt;&gt;0, (W3008-$AB$17)^2,""),"")</f>
        <v/>
      </c>
    </row>
    <row r="3009" spans="1:24" ht="23">
      <c r="A3009" s="155">
        <v>3000</v>
      </c>
      <c r="B3009" s="127" t="str">
        <f>IF(Data!B3009:$B$5009&lt;&gt;"",Data!B3009,"")</f>
        <v/>
      </c>
      <c r="C3009" s="127" t="str">
        <f>IF(Data!$C3009:C$5009&lt;&gt;"",Data!C3009,"")</f>
        <v/>
      </c>
      <c r="S3009" s="145" t="str">
        <f>IF(Data!B3013="","",B3013)</f>
        <v/>
      </c>
      <c r="T3009" s="146" t="str">
        <f>IFERROR(IF(S3009:$S$5009&lt;&gt;0, ABS(S3009-$AC$7),""),"")</f>
        <v/>
      </c>
      <c r="U3009" s="146" t="str">
        <f>IFERROR(IF(S3009:$S$5009&lt;&gt;0, (T3009-$AB$16)^2,""),"")</f>
        <v/>
      </c>
      <c r="V3009" s="147" t="str">
        <f>IF(Data!C3013="","",C3013)</f>
        <v/>
      </c>
      <c r="W3009" s="146" t="str">
        <f>IFERROR(IF(V3009:$V$5009&lt;&gt;0, ABS(C3013-$AC$8),""),"")</f>
        <v/>
      </c>
      <c r="X3009" s="146" t="str">
        <f>IFERROR(IF(V3009:$V$5009&lt;&gt;0, (W3009-$AB$17)^2,""),"")</f>
        <v/>
      </c>
    </row>
    <row r="3010" spans="1:24" ht="23">
      <c r="A3010" s="154">
        <v>3001</v>
      </c>
      <c r="B3010" s="127" t="str">
        <f>IF(Data!B3010:$B$5009&lt;&gt;"",Data!B3010,"")</f>
        <v/>
      </c>
      <c r="C3010" s="127" t="str">
        <f>IF(Data!$C3010:C$5009&lt;&gt;"",Data!C3010,"")</f>
        <v/>
      </c>
      <c r="S3010" s="145" t="str">
        <f>IF(Data!B3014="","",B3014)</f>
        <v/>
      </c>
      <c r="T3010" s="146" t="str">
        <f>IFERROR(IF(S3010:$S$5009&lt;&gt;0, ABS(S3010-$AC$7),""),"")</f>
        <v/>
      </c>
      <c r="U3010" s="146" t="str">
        <f>IFERROR(IF(S3010:$S$5009&lt;&gt;0, (T3010-$AB$16)^2,""),"")</f>
        <v/>
      </c>
      <c r="V3010" s="147" t="str">
        <f>IF(Data!C3014="","",C3014)</f>
        <v/>
      </c>
      <c r="W3010" s="146" t="str">
        <f>IFERROR(IF(V3010:$V$5009&lt;&gt;0, ABS(C3014-$AC$8),""),"")</f>
        <v/>
      </c>
      <c r="X3010" s="146" t="str">
        <f>IFERROR(IF(V3010:$V$5009&lt;&gt;0, (W3010-$AB$17)^2,""),"")</f>
        <v/>
      </c>
    </row>
    <row r="3011" spans="1:24" ht="23">
      <c r="A3011" s="155">
        <v>3002</v>
      </c>
      <c r="B3011" s="127" t="str">
        <f>IF(Data!B3011:$B$5009&lt;&gt;"",Data!B3011,"")</f>
        <v/>
      </c>
      <c r="C3011" s="127" t="str">
        <f>IF(Data!$C3011:C$5009&lt;&gt;"",Data!C3011,"")</f>
        <v/>
      </c>
      <c r="S3011" s="145" t="str">
        <f>IF(Data!B3015="","",B3015)</f>
        <v/>
      </c>
      <c r="T3011" s="146" t="str">
        <f>IFERROR(IF(S3011:$S$5009&lt;&gt;0, ABS(S3011-$AC$7),""),"")</f>
        <v/>
      </c>
      <c r="U3011" s="146" t="str">
        <f>IFERROR(IF(S3011:$S$5009&lt;&gt;0, (T3011-$AB$16)^2,""),"")</f>
        <v/>
      </c>
      <c r="V3011" s="147" t="str">
        <f>IF(Data!C3015="","",C3015)</f>
        <v/>
      </c>
      <c r="W3011" s="146" t="str">
        <f>IFERROR(IF(V3011:$V$5009&lt;&gt;0, ABS(C3015-$AC$8),""),"")</f>
        <v/>
      </c>
      <c r="X3011" s="146" t="str">
        <f>IFERROR(IF(V3011:$V$5009&lt;&gt;0, (W3011-$AB$17)^2,""),"")</f>
        <v/>
      </c>
    </row>
    <row r="3012" spans="1:24" ht="23">
      <c r="A3012" s="154">
        <v>3003</v>
      </c>
      <c r="B3012" s="127" t="str">
        <f>IF(Data!B3012:$B$5009&lt;&gt;"",Data!B3012,"")</f>
        <v/>
      </c>
      <c r="C3012" s="127" t="str">
        <f>IF(Data!$C3012:C$5009&lt;&gt;"",Data!C3012,"")</f>
        <v/>
      </c>
      <c r="S3012" s="145" t="str">
        <f>IF(Data!B3016="","",B3016)</f>
        <v/>
      </c>
      <c r="T3012" s="146" t="str">
        <f>IFERROR(IF(S3012:$S$5009&lt;&gt;0, ABS(S3012-$AC$7),""),"")</f>
        <v/>
      </c>
      <c r="U3012" s="146" t="str">
        <f>IFERROR(IF(S3012:$S$5009&lt;&gt;0, (T3012-$AB$16)^2,""),"")</f>
        <v/>
      </c>
      <c r="V3012" s="147" t="str">
        <f>IF(Data!C3016="","",C3016)</f>
        <v/>
      </c>
      <c r="W3012" s="146" t="str">
        <f>IFERROR(IF(V3012:$V$5009&lt;&gt;0, ABS(C3016-$AC$8),""),"")</f>
        <v/>
      </c>
      <c r="X3012" s="146" t="str">
        <f>IFERROR(IF(V3012:$V$5009&lt;&gt;0, (W3012-$AB$17)^2,""),"")</f>
        <v/>
      </c>
    </row>
    <row r="3013" spans="1:24" ht="23">
      <c r="A3013" s="155">
        <v>3004</v>
      </c>
      <c r="B3013" s="127" t="str">
        <f>IF(Data!B3013:$B$5009&lt;&gt;"",Data!B3013,"")</f>
        <v/>
      </c>
      <c r="C3013" s="127" t="str">
        <f>IF(Data!$C3013:C$5009&lt;&gt;"",Data!C3013,"")</f>
        <v/>
      </c>
      <c r="S3013" s="145" t="str">
        <f>IF(Data!B3017="","",B3017)</f>
        <v/>
      </c>
      <c r="T3013" s="146" t="str">
        <f>IFERROR(IF(S3013:$S$5009&lt;&gt;0, ABS(S3013-$AC$7),""),"")</f>
        <v/>
      </c>
      <c r="U3013" s="146" t="str">
        <f>IFERROR(IF(S3013:$S$5009&lt;&gt;0, (T3013-$AB$16)^2,""),"")</f>
        <v/>
      </c>
      <c r="V3013" s="147" t="str">
        <f>IF(Data!C3017="","",C3017)</f>
        <v/>
      </c>
      <c r="W3013" s="146" t="str">
        <f>IFERROR(IF(V3013:$V$5009&lt;&gt;0, ABS(C3017-$AC$8),""),"")</f>
        <v/>
      </c>
      <c r="X3013" s="146" t="str">
        <f>IFERROR(IF(V3013:$V$5009&lt;&gt;0, (W3013-$AB$17)^2,""),"")</f>
        <v/>
      </c>
    </row>
    <row r="3014" spans="1:24" ht="23">
      <c r="A3014" s="154">
        <v>3005</v>
      </c>
      <c r="B3014" s="127" t="str">
        <f>IF(Data!B3014:$B$5009&lt;&gt;"",Data!B3014,"")</f>
        <v/>
      </c>
      <c r="C3014" s="127" t="str">
        <f>IF(Data!$C3014:C$5009&lt;&gt;"",Data!C3014,"")</f>
        <v/>
      </c>
      <c r="S3014" s="145" t="str">
        <f>IF(Data!B3018="","",B3018)</f>
        <v/>
      </c>
      <c r="T3014" s="146" t="str">
        <f>IFERROR(IF(S3014:$S$5009&lt;&gt;0, ABS(S3014-$AC$7),""),"")</f>
        <v/>
      </c>
      <c r="U3014" s="146" t="str">
        <f>IFERROR(IF(S3014:$S$5009&lt;&gt;0, (T3014-$AB$16)^2,""),"")</f>
        <v/>
      </c>
      <c r="V3014" s="147" t="str">
        <f>IF(Data!C3018="","",C3018)</f>
        <v/>
      </c>
      <c r="W3014" s="146" t="str">
        <f>IFERROR(IF(V3014:$V$5009&lt;&gt;0, ABS(C3018-$AC$8),""),"")</f>
        <v/>
      </c>
      <c r="X3014" s="146" t="str">
        <f>IFERROR(IF(V3014:$V$5009&lt;&gt;0, (W3014-$AB$17)^2,""),"")</f>
        <v/>
      </c>
    </row>
    <row r="3015" spans="1:24" ht="23">
      <c r="A3015" s="155">
        <v>3006</v>
      </c>
      <c r="B3015" s="127" t="str">
        <f>IF(Data!B3015:$B$5009&lt;&gt;"",Data!B3015,"")</f>
        <v/>
      </c>
      <c r="C3015" s="127" t="str">
        <f>IF(Data!$C3015:C$5009&lt;&gt;"",Data!C3015,"")</f>
        <v/>
      </c>
      <c r="S3015" s="145" t="str">
        <f>IF(Data!B3019="","",B3019)</f>
        <v/>
      </c>
      <c r="T3015" s="146" t="str">
        <f>IFERROR(IF(S3015:$S$5009&lt;&gt;0, ABS(S3015-$AC$7),""),"")</f>
        <v/>
      </c>
      <c r="U3015" s="146" t="str">
        <f>IFERROR(IF(S3015:$S$5009&lt;&gt;0, (T3015-$AB$16)^2,""),"")</f>
        <v/>
      </c>
      <c r="V3015" s="147" t="str">
        <f>IF(Data!C3019="","",C3019)</f>
        <v/>
      </c>
      <c r="W3015" s="146" t="str">
        <f>IFERROR(IF(V3015:$V$5009&lt;&gt;0, ABS(C3019-$AC$8),""),"")</f>
        <v/>
      </c>
      <c r="X3015" s="146" t="str">
        <f>IFERROR(IF(V3015:$V$5009&lt;&gt;0, (W3015-$AB$17)^2,""),"")</f>
        <v/>
      </c>
    </row>
    <row r="3016" spans="1:24" ht="23">
      <c r="A3016" s="154">
        <v>3007</v>
      </c>
      <c r="B3016" s="127" t="str">
        <f>IF(Data!B3016:$B$5009&lt;&gt;"",Data!B3016,"")</f>
        <v/>
      </c>
      <c r="C3016" s="127" t="str">
        <f>IF(Data!$C3016:C$5009&lt;&gt;"",Data!C3016,"")</f>
        <v/>
      </c>
      <c r="S3016" s="145" t="str">
        <f>IF(Data!B3020="","",B3020)</f>
        <v/>
      </c>
      <c r="T3016" s="146" t="str">
        <f>IFERROR(IF(S3016:$S$5009&lt;&gt;0, ABS(S3016-$AC$7),""),"")</f>
        <v/>
      </c>
      <c r="U3016" s="146" t="str">
        <f>IFERROR(IF(S3016:$S$5009&lt;&gt;0, (T3016-$AB$16)^2,""),"")</f>
        <v/>
      </c>
      <c r="V3016" s="147" t="str">
        <f>IF(Data!C3020="","",C3020)</f>
        <v/>
      </c>
      <c r="W3016" s="146" t="str">
        <f>IFERROR(IF(V3016:$V$5009&lt;&gt;0, ABS(C3020-$AC$8),""),"")</f>
        <v/>
      </c>
      <c r="X3016" s="146" t="str">
        <f>IFERROR(IF(V3016:$V$5009&lt;&gt;0, (W3016-$AB$17)^2,""),"")</f>
        <v/>
      </c>
    </row>
    <row r="3017" spans="1:24" ht="23">
      <c r="A3017" s="155">
        <v>3008</v>
      </c>
      <c r="B3017" s="127" t="str">
        <f>IF(Data!B3017:$B$5009&lt;&gt;"",Data!B3017,"")</f>
        <v/>
      </c>
      <c r="C3017" s="127" t="str">
        <f>IF(Data!$C3017:C$5009&lt;&gt;"",Data!C3017,"")</f>
        <v/>
      </c>
      <c r="S3017" s="145" t="str">
        <f>IF(Data!B3021="","",B3021)</f>
        <v/>
      </c>
      <c r="T3017" s="146" t="str">
        <f>IFERROR(IF(S3017:$S$5009&lt;&gt;0, ABS(S3017-$AC$7),""),"")</f>
        <v/>
      </c>
      <c r="U3017" s="146" t="str">
        <f>IFERROR(IF(S3017:$S$5009&lt;&gt;0, (T3017-$AB$16)^2,""),"")</f>
        <v/>
      </c>
      <c r="V3017" s="147" t="str">
        <f>IF(Data!C3021="","",C3021)</f>
        <v/>
      </c>
      <c r="W3017" s="146" t="str">
        <f>IFERROR(IF(V3017:$V$5009&lt;&gt;0, ABS(C3021-$AC$8),""),"")</f>
        <v/>
      </c>
      <c r="X3017" s="146" t="str">
        <f>IFERROR(IF(V3017:$V$5009&lt;&gt;0, (W3017-$AB$17)^2,""),"")</f>
        <v/>
      </c>
    </row>
    <row r="3018" spans="1:24" ht="23">
      <c r="A3018" s="154">
        <v>3009</v>
      </c>
      <c r="B3018" s="127" t="str">
        <f>IF(Data!B3018:$B$5009&lt;&gt;"",Data!B3018,"")</f>
        <v/>
      </c>
      <c r="C3018" s="127" t="str">
        <f>IF(Data!$C3018:C$5009&lt;&gt;"",Data!C3018,"")</f>
        <v/>
      </c>
      <c r="S3018" s="145" t="str">
        <f>IF(Data!B3022="","",B3022)</f>
        <v/>
      </c>
      <c r="T3018" s="146" t="str">
        <f>IFERROR(IF(S3018:$S$5009&lt;&gt;0, ABS(S3018-$AC$7),""),"")</f>
        <v/>
      </c>
      <c r="U3018" s="146" t="str">
        <f>IFERROR(IF(S3018:$S$5009&lt;&gt;0, (T3018-$AB$16)^2,""),"")</f>
        <v/>
      </c>
      <c r="V3018" s="147" t="str">
        <f>IF(Data!C3022="","",C3022)</f>
        <v/>
      </c>
      <c r="W3018" s="146" t="str">
        <f>IFERROR(IF(V3018:$V$5009&lt;&gt;0, ABS(C3022-$AC$8),""),"")</f>
        <v/>
      </c>
      <c r="X3018" s="146" t="str">
        <f>IFERROR(IF(V3018:$V$5009&lt;&gt;0, (W3018-$AB$17)^2,""),"")</f>
        <v/>
      </c>
    </row>
    <row r="3019" spans="1:24" ht="23">
      <c r="A3019" s="155">
        <v>3010</v>
      </c>
      <c r="B3019" s="127" t="str">
        <f>IF(Data!B3019:$B$5009&lt;&gt;"",Data!B3019,"")</f>
        <v/>
      </c>
      <c r="C3019" s="127" t="str">
        <f>IF(Data!$C3019:C$5009&lt;&gt;"",Data!C3019,"")</f>
        <v/>
      </c>
      <c r="S3019" s="145" t="str">
        <f>IF(Data!B3023="","",B3023)</f>
        <v/>
      </c>
      <c r="T3019" s="146" t="str">
        <f>IFERROR(IF(S3019:$S$5009&lt;&gt;0, ABS(S3019-$AC$7),""),"")</f>
        <v/>
      </c>
      <c r="U3019" s="146" t="str">
        <f>IFERROR(IF(S3019:$S$5009&lt;&gt;0, (T3019-$AB$16)^2,""),"")</f>
        <v/>
      </c>
      <c r="V3019" s="147" t="str">
        <f>IF(Data!C3023="","",C3023)</f>
        <v/>
      </c>
      <c r="W3019" s="146" t="str">
        <f>IFERROR(IF(V3019:$V$5009&lt;&gt;0, ABS(C3023-$AC$8),""),"")</f>
        <v/>
      </c>
      <c r="X3019" s="146" t="str">
        <f>IFERROR(IF(V3019:$V$5009&lt;&gt;0, (W3019-$AB$17)^2,""),"")</f>
        <v/>
      </c>
    </row>
    <row r="3020" spans="1:24" ht="23">
      <c r="A3020" s="154">
        <v>3011</v>
      </c>
      <c r="B3020" s="127" t="str">
        <f>IF(Data!B3020:$B$5009&lt;&gt;"",Data!B3020,"")</f>
        <v/>
      </c>
      <c r="C3020" s="127" t="str">
        <f>IF(Data!$C3020:C$5009&lt;&gt;"",Data!C3020,"")</f>
        <v/>
      </c>
      <c r="S3020" s="145" t="str">
        <f>IF(Data!B3024="","",B3024)</f>
        <v/>
      </c>
      <c r="T3020" s="146" t="str">
        <f>IFERROR(IF(S3020:$S$5009&lt;&gt;0, ABS(S3020-$AC$7),""),"")</f>
        <v/>
      </c>
      <c r="U3020" s="146" t="str">
        <f>IFERROR(IF(S3020:$S$5009&lt;&gt;0, (T3020-$AB$16)^2,""),"")</f>
        <v/>
      </c>
      <c r="V3020" s="147" t="str">
        <f>IF(Data!C3024="","",C3024)</f>
        <v/>
      </c>
      <c r="W3020" s="146" t="str">
        <f>IFERROR(IF(V3020:$V$5009&lt;&gt;0, ABS(C3024-$AC$8),""),"")</f>
        <v/>
      </c>
      <c r="X3020" s="146" t="str">
        <f>IFERROR(IF(V3020:$V$5009&lt;&gt;0, (W3020-$AB$17)^2,""),"")</f>
        <v/>
      </c>
    </row>
    <row r="3021" spans="1:24" ht="23">
      <c r="A3021" s="155">
        <v>3012</v>
      </c>
      <c r="B3021" s="127" t="str">
        <f>IF(Data!B3021:$B$5009&lt;&gt;"",Data!B3021,"")</f>
        <v/>
      </c>
      <c r="C3021" s="127" t="str">
        <f>IF(Data!$C3021:C$5009&lt;&gt;"",Data!C3021,"")</f>
        <v/>
      </c>
      <c r="S3021" s="145" t="str">
        <f>IF(Data!B3025="","",B3025)</f>
        <v/>
      </c>
      <c r="T3021" s="146" t="str">
        <f>IFERROR(IF(S3021:$S$5009&lt;&gt;0, ABS(S3021-$AC$7),""),"")</f>
        <v/>
      </c>
      <c r="U3021" s="146" t="str">
        <f>IFERROR(IF(S3021:$S$5009&lt;&gt;0, (T3021-$AB$16)^2,""),"")</f>
        <v/>
      </c>
      <c r="V3021" s="147" t="str">
        <f>IF(Data!C3025="","",C3025)</f>
        <v/>
      </c>
      <c r="W3021" s="146" t="str">
        <f>IFERROR(IF(V3021:$V$5009&lt;&gt;0, ABS(C3025-$AC$8),""),"")</f>
        <v/>
      </c>
      <c r="X3021" s="146" t="str">
        <f>IFERROR(IF(V3021:$V$5009&lt;&gt;0, (W3021-$AB$17)^2,""),"")</f>
        <v/>
      </c>
    </row>
    <row r="3022" spans="1:24" ht="23">
      <c r="A3022" s="154">
        <v>3013</v>
      </c>
      <c r="B3022" s="127" t="str">
        <f>IF(Data!B3022:$B$5009&lt;&gt;"",Data!B3022,"")</f>
        <v/>
      </c>
      <c r="C3022" s="127" t="str">
        <f>IF(Data!$C3022:C$5009&lt;&gt;"",Data!C3022,"")</f>
        <v/>
      </c>
      <c r="S3022" s="145" t="str">
        <f>IF(Data!B3026="","",B3026)</f>
        <v/>
      </c>
      <c r="T3022" s="146" t="str">
        <f>IFERROR(IF(S3022:$S$5009&lt;&gt;0, ABS(S3022-$AC$7),""),"")</f>
        <v/>
      </c>
      <c r="U3022" s="146" t="str">
        <f>IFERROR(IF(S3022:$S$5009&lt;&gt;0, (T3022-$AB$16)^2,""),"")</f>
        <v/>
      </c>
      <c r="V3022" s="147" t="str">
        <f>IF(Data!C3026="","",C3026)</f>
        <v/>
      </c>
      <c r="W3022" s="146" t="str">
        <f>IFERROR(IF(V3022:$V$5009&lt;&gt;0, ABS(C3026-$AC$8),""),"")</f>
        <v/>
      </c>
      <c r="X3022" s="146" t="str">
        <f>IFERROR(IF(V3022:$V$5009&lt;&gt;0, (W3022-$AB$17)^2,""),"")</f>
        <v/>
      </c>
    </row>
    <row r="3023" spans="1:24" ht="23">
      <c r="A3023" s="155">
        <v>3014</v>
      </c>
      <c r="B3023" s="127" t="str">
        <f>IF(Data!B3023:$B$5009&lt;&gt;"",Data!B3023,"")</f>
        <v/>
      </c>
      <c r="C3023" s="127" t="str">
        <f>IF(Data!$C3023:C$5009&lt;&gt;"",Data!C3023,"")</f>
        <v/>
      </c>
      <c r="S3023" s="145" t="str">
        <f>IF(Data!B3027="","",B3027)</f>
        <v/>
      </c>
      <c r="T3023" s="146" t="str">
        <f>IFERROR(IF(S3023:$S$5009&lt;&gt;0, ABS(S3023-$AC$7),""),"")</f>
        <v/>
      </c>
      <c r="U3023" s="146" t="str">
        <f>IFERROR(IF(S3023:$S$5009&lt;&gt;0, (T3023-$AB$16)^2,""),"")</f>
        <v/>
      </c>
      <c r="V3023" s="147" t="str">
        <f>IF(Data!C3027="","",C3027)</f>
        <v/>
      </c>
      <c r="W3023" s="146" t="str">
        <f>IFERROR(IF(V3023:$V$5009&lt;&gt;0, ABS(C3027-$AC$8),""),"")</f>
        <v/>
      </c>
      <c r="X3023" s="146" t="str">
        <f>IFERROR(IF(V3023:$V$5009&lt;&gt;0, (W3023-$AB$17)^2,""),"")</f>
        <v/>
      </c>
    </row>
    <row r="3024" spans="1:24" ht="23">
      <c r="A3024" s="154">
        <v>3015</v>
      </c>
      <c r="B3024" s="127" t="str">
        <f>IF(Data!B3024:$B$5009&lt;&gt;"",Data!B3024,"")</f>
        <v/>
      </c>
      <c r="C3024" s="127" t="str">
        <f>IF(Data!$C3024:C$5009&lt;&gt;"",Data!C3024,"")</f>
        <v/>
      </c>
      <c r="S3024" s="145" t="str">
        <f>IF(Data!B3028="","",B3028)</f>
        <v/>
      </c>
      <c r="T3024" s="146" t="str">
        <f>IFERROR(IF(S3024:$S$5009&lt;&gt;0, ABS(S3024-$AC$7),""),"")</f>
        <v/>
      </c>
      <c r="U3024" s="146" t="str">
        <f>IFERROR(IF(S3024:$S$5009&lt;&gt;0, (T3024-$AB$16)^2,""),"")</f>
        <v/>
      </c>
      <c r="V3024" s="147" t="str">
        <f>IF(Data!C3028="","",C3028)</f>
        <v/>
      </c>
      <c r="W3024" s="146" t="str">
        <f>IFERROR(IF(V3024:$V$5009&lt;&gt;0, ABS(C3028-$AC$8),""),"")</f>
        <v/>
      </c>
      <c r="X3024" s="146" t="str">
        <f>IFERROR(IF(V3024:$V$5009&lt;&gt;0, (W3024-$AB$17)^2,""),"")</f>
        <v/>
      </c>
    </row>
    <row r="3025" spans="1:24" ht="23">
      <c r="A3025" s="155">
        <v>3016</v>
      </c>
      <c r="B3025" s="127" t="str">
        <f>IF(Data!B3025:$B$5009&lt;&gt;"",Data!B3025,"")</f>
        <v/>
      </c>
      <c r="C3025" s="127" t="str">
        <f>IF(Data!$C3025:C$5009&lt;&gt;"",Data!C3025,"")</f>
        <v/>
      </c>
      <c r="S3025" s="145" t="str">
        <f>IF(Data!B3029="","",B3029)</f>
        <v/>
      </c>
      <c r="T3025" s="146" t="str">
        <f>IFERROR(IF(S3025:$S$5009&lt;&gt;0, ABS(S3025-$AC$7),""),"")</f>
        <v/>
      </c>
      <c r="U3025" s="146" t="str">
        <f>IFERROR(IF(S3025:$S$5009&lt;&gt;0, (T3025-$AB$16)^2,""),"")</f>
        <v/>
      </c>
      <c r="V3025" s="147" t="str">
        <f>IF(Data!C3029="","",C3029)</f>
        <v/>
      </c>
      <c r="W3025" s="146" t="str">
        <f>IFERROR(IF(V3025:$V$5009&lt;&gt;0, ABS(C3029-$AC$8),""),"")</f>
        <v/>
      </c>
      <c r="X3025" s="146" t="str">
        <f>IFERROR(IF(V3025:$V$5009&lt;&gt;0, (W3025-$AB$17)^2,""),"")</f>
        <v/>
      </c>
    </row>
    <row r="3026" spans="1:24" ht="23">
      <c r="A3026" s="154">
        <v>3017</v>
      </c>
      <c r="B3026" s="127" t="str">
        <f>IF(Data!B3026:$B$5009&lt;&gt;"",Data!B3026,"")</f>
        <v/>
      </c>
      <c r="C3026" s="127" t="str">
        <f>IF(Data!$C3026:C$5009&lt;&gt;"",Data!C3026,"")</f>
        <v/>
      </c>
      <c r="S3026" s="145" t="str">
        <f>IF(Data!B3030="","",B3030)</f>
        <v/>
      </c>
      <c r="T3026" s="146" t="str">
        <f>IFERROR(IF(S3026:$S$5009&lt;&gt;0, ABS(S3026-$AC$7),""),"")</f>
        <v/>
      </c>
      <c r="U3026" s="146" t="str">
        <f>IFERROR(IF(S3026:$S$5009&lt;&gt;0, (T3026-$AB$16)^2,""),"")</f>
        <v/>
      </c>
      <c r="V3026" s="147" t="str">
        <f>IF(Data!C3030="","",C3030)</f>
        <v/>
      </c>
      <c r="W3026" s="146" t="str">
        <f>IFERROR(IF(V3026:$V$5009&lt;&gt;0, ABS(C3030-$AC$8),""),"")</f>
        <v/>
      </c>
      <c r="X3026" s="146" t="str">
        <f>IFERROR(IF(V3026:$V$5009&lt;&gt;0, (W3026-$AB$17)^2,""),"")</f>
        <v/>
      </c>
    </row>
    <row r="3027" spans="1:24" ht="23">
      <c r="A3027" s="155">
        <v>3018</v>
      </c>
      <c r="B3027" s="127" t="str">
        <f>IF(Data!B3027:$B$5009&lt;&gt;"",Data!B3027,"")</f>
        <v/>
      </c>
      <c r="C3027" s="127" t="str">
        <f>IF(Data!$C3027:C$5009&lt;&gt;"",Data!C3027,"")</f>
        <v/>
      </c>
      <c r="S3027" s="145" t="str">
        <f>IF(Data!B3031="","",B3031)</f>
        <v/>
      </c>
      <c r="T3027" s="146" t="str">
        <f>IFERROR(IF(S3027:$S$5009&lt;&gt;0, ABS(S3027-$AC$7),""),"")</f>
        <v/>
      </c>
      <c r="U3027" s="146" t="str">
        <f>IFERROR(IF(S3027:$S$5009&lt;&gt;0, (T3027-$AB$16)^2,""),"")</f>
        <v/>
      </c>
      <c r="V3027" s="147" t="str">
        <f>IF(Data!C3031="","",C3031)</f>
        <v/>
      </c>
      <c r="W3027" s="146" t="str">
        <f>IFERROR(IF(V3027:$V$5009&lt;&gt;0, ABS(C3031-$AC$8),""),"")</f>
        <v/>
      </c>
      <c r="X3027" s="146" t="str">
        <f>IFERROR(IF(V3027:$V$5009&lt;&gt;0, (W3027-$AB$17)^2,""),"")</f>
        <v/>
      </c>
    </row>
    <row r="3028" spans="1:24" ht="23">
      <c r="A3028" s="154">
        <v>3019</v>
      </c>
      <c r="B3028" s="127" t="str">
        <f>IF(Data!B3028:$B$5009&lt;&gt;"",Data!B3028,"")</f>
        <v/>
      </c>
      <c r="C3028" s="127" t="str">
        <f>IF(Data!$C3028:C$5009&lt;&gt;"",Data!C3028,"")</f>
        <v/>
      </c>
      <c r="S3028" s="145" t="str">
        <f>IF(Data!B3032="","",B3032)</f>
        <v/>
      </c>
      <c r="T3028" s="146" t="str">
        <f>IFERROR(IF(S3028:$S$5009&lt;&gt;0, ABS(S3028-$AC$7),""),"")</f>
        <v/>
      </c>
      <c r="U3028" s="146" t="str">
        <f>IFERROR(IF(S3028:$S$5009&lt;&gt;0, (T3028-$AB$16)^2,""),"")</f>
        <v/>
      </c>
      <c r="V3028" s="147" t="str">
        <f>IF(Data!C3032="","",C3032)</f>
        <v/>
      </c>
      <c r="W3028" s="146" t="str">
        <f>IFERROR(IF(V3028:$V$5009&lt;&gt;0, ABS(C3032-$AC$8),""),"")</f>
        <v/>
      </c>
      <c r="X3028" s="146" t="str">
        <f>IFERROR(IF(V3028:$V$5009&lt;&gt;0, (W3028-$AB$17)^2,""),"")</f>
        <v/>
      </c>
    </row>
    <row r="3029" spans="1:24" ht="23">
      <c r="A3029" s="155">
        <v>3020</v>
      </c>
      <c r="B3029" s="127" t="str">
        <f>IF(Data!B3029:$B$5009&lt;&gt;"",Data!B3029,"")</f>
        <v/>
      </c>
      <c r="C3029" s="127" t="str">
        <f>IF(Data!$C3029:C$5009&lt;&gt;"",Data!C3029,"")</f>
        <v/>
      </c>
      <c r="S3029" s="145" t="str">
        <f>IF(Data!B3033="","",B3033)</f>
        <v/>
      </c>
      <c r="T3029" s="146" t="str">
        <f>IFERROR(IF(S3029:$S$5009&lt;&gt;0, ABS(S3029-$AC$7),""),"")</f>
        <v/>
      </c>
      <c r="U3029" s="146" t="str">
        <f>IFERROR(IF(S3029:$S$5009&lt;&gt;0, (T3029-$AB$16)^2,""),"")</f>
        <v/>
      </c>
      <c r="V3029" s="147" t="str">
        <f>IF(Data!C3033="","",C3033)</f>
        <v/>
      </c>
      <c r="W3029" s="146" t="str">
        <f>IFERROR(IF(V3029:$V$5009&lt;&gt;0, ABS(C3033-$AC$8),""),"")</f>
        <v/>
      </c>
      <c r="X3029" s="146" t="str">
        <f>IFERROR(IF(V3029:$V$5009&lt;&gt;0, (W3029-$AB$17)^2,""),"")</f>
        <v/>
      </c>
    </row>
    <row r="3030" spans="1:24" ht="23">
      <c r="A3030" s="154">
        <v>3021</v>
      </c>
      <c r="B3030" s="127" t="str">
        <f>IF(Data!B3030:$B$5009&lt;&gt;"",Data!B3030,"")</f>
        <v/>
      </c>
      <c r="C3030" s="127" t="str">
        <f>IF(Data!$C3030:C$5009&lt;&gt;"",Data!C3030,"")</f>
        <v/>
      </c>
      <c r="S3030" s="145" t="str">
        <f>IF(Data!B3034="","",B3034)</f>
        <v/>
      </c>
      <c r="T3030" s="146" t="str">
        <f>IFERROR(IF(S3030:$S$5009&lt;&gt;0, ABS(S3030-$AC$7),""),"")</f>
        <v/>
      </c>
      <c r="U3030" s="146" t="str">
        <f>IFERROR(IF(S3030:$S$5009&lt;&gt;0, (T3030-$AB$16)^2,""),"")</f>
        <v/>
      </c>
      <c r="V3030" s="147" t="str">
        <f>IF(Data!C3034="","",C3034)</f>
        <v/>
      </c>
      <c r="W3030" s="146" t="str">
        <f>IFERROR(IF(V3030:$V$5009&lt;&gt;0, ABS(C3034-$AC$8),""),"")</f>
        <v/>
      </c>
      <c r="X3030" s="146" t="str">
        <f>IFERROR(IF(V3030:$V$5009&lt;&gt;0, (W3030-$AB$17)^2,""),"")</f>
        <v/>
      </c>
    </row>
    <row r="3031" spans="1:24" ht="23">
      <c r="A3031" s="155">
        <v>3022</v>
      </c>
      <c r="B3031" s="127" t="str">
        <f>IF(Data!B3031:$B$5009&lt;&gt;"",Data!B3031,"")</f>
        <v/>
      </c>
      <c r="C3031" s="127" t="str">
        <f>IF(Data!$C3031:C$5009&lt;&gt;"",Data!C3031,"")</f>
        <v/>
      </c>
      <c r="S3031" s="145" t="str">
        <f>IF(Data!B3035="","",B3035)</f>
        <v/>
      </c>
      <c r="T3031" s="146" t="str">
        <f>IFERROR(IF(S3031:$S$5009&lt;&gt;0, ABS(S3031-$AC$7),""),"")</f>
        <v/>
      </c>
      <c r="U3031" s="146" t="str">
        <f>IFERROR(IF(S3031:$S$5009&lt;&gt;0, (T3031-$AB$16)^2,""),"")</f>
        <v/>
      </c>
      <c r="V3031" s="147" t="str">
        <f>IF(Data!C3035="","",C3035)</f>
        <v/>
      </c>
      <c r="W3031" s="146" t="str">
        <f>IFERROR(IF(V3031:$V$5009&lt;&gt;0, ABS(C3035-$AC$8),""),"")</f>
        <v/>
      </c>
      <c r="X3031" s="146" t="str">
        <f>IFERROR(IF(V3031:$V$5009&lt;&gt;0, (W3031-$AB$17)^2,""),"")</f>
        <v/>
      </c>
    </row>
    <row r="3032" spans="1:24" ht="23">
      <c r="A3032" s="154">
        <v>3023</v>
      </c>
      <c r="B3032" s="127" t="str">
        <f>IF(Data!B3032:$B$5009&lt;&gt;"",Data!B3032,"")</f>
        <v/>
      </c>
      <c r="C3032" s="127" t="str">
        <f>IF(Data!$C3032:C$5009&lt;&gt;"",Data!C3032,"")</f>
        <v/>
      </c>
      <c r="S3032" s="145" t="str">
        <f>IF(Data!B3036="","",B3036)</f>
        <v/>
      </c>
      <c r="T3032" s="146" t="str">
        <f>IFERROR(IF(S3032:$S$5009&lt;&gt;0, ABS(S3032-$AC$7),""),"")</f>
        <v/>
      </c>
      <c r="U3032" s="146" t="str">
        <f>IFERROR(IF(S3032:$S$5009&lt;&gt;0, (T3032-$AB$16)^2,""),"")</f>
        <v/>
      </c>
      <c r="V3032" s="147" t="str">
        <f>IF(Data!C3036="","",C3036)</f>
        <v/>
      </c>
      <c r="W3032" s="146" t="str">
        <f>IFERROR(IF(V3032:$V$5009&lt;&gt;0, ABS(C3036-$AC$8),""),"")</f>
        <v/>
      </c>
      <c r="X3032" s="146" t="str">
        <f>IFERROR(IF(V3032:$V$5009&lt;&gt;0, (W3032-$AB$17)^2,""),"")</f>
        <v/>
      </c>
    </row>
    <row r="3033" spans="1:24" ht="23">
      <c r="A3033" s="155">
        <v>3024</v>
      </c>
      <c r="B3033" s="127" t="str">
        <f>IF(Data!B3033:$B$5009&lt;&gt;"",Data!B3033,"")</f>
        <v/>
      </c>
      <c r="C3033" s="127" t="str">
        <f>IF(Data!$C3033:C$5009&lt;&gt;"",Data!C3033,"")</f>
        <v/>
      </c>
      <c r="S3033" s="145" t="str">
        <f>IF(Data!B3037="","",B3037)</f>
        <v/>
      </c>
      <c r="T3033" s="146" t="str">
        <f>IFERROR(IF(S3033:$S$5009&lt;&gt;0, ABS(S3033-$AC$7),""),"")</f>
        <v/>
      </c>
      <c r="U3033" s="146" t="str">
        <f>IFERROR(IF(S3033:$S$5009&lt;&gt;0, (T3033-$AB$16)^2,""),"")</f>
        <v/>
      </c>
      <c r="V3033" s="147" t="str">
        <f>IF(Data!C3037="","",C3037)</f>
        <v/>
      </c>
      <c r="W3033" s="146" t="str">
        <f>IFERROR(IF(V3033:$V$5009&lt;&gt;0, ABS(C3037-$AC$8),""),"")</f>
        <v/>
      </c>
      <c r="X3033" s="146" t="str">
        <f>IFERROR(IF(V3033:$V$5009&lt;&gt;0, (W3033-$AB$17)^2,""),"")</f>
        <v/>
      </c>
    </row>
    <row r="3034" spans="1:24" ht="23">
      <c r="A3034" s="154">
        <v>3025</v>
      </c>
      <c r="B3034" s="127" t="str">
        <f>IF(Data!B3034:$B$5009&lt;&gt;"",Data!B3034,"")</f>
        <v/>
      </c>
      <c r="C3034" s="127" t="str">
        <f>IF(Data!$C3034:C$5009&lt;&gt;"",Data!C3034,"")</f>
        <v/>
      </c>
      <c r="S3034" s="145" t="str">
        <f>IF(Data!B3038="","",B3038)</f>
        <v/>
      </c>
      <c r="T3034" s="146" t="str">
        <f>IFERROR(IF(S3034:$S$5009&lt;&gt;0, ABS(S3034-$AC$7),""),"")</f>
        <v/>
      </c>
      <c r="U3034" s="146" t="str">
        <f>IFERROR(IF(S3034:$S$5009&lt;&gt;0, (T3034-$AB$16)^2,""),"")</f>
        <v/>
      </c>
      <c r="V3034" s="147" t="str">
        <f>IF(Data!C3038="","",C3038)</f>
        <v/>
      </c>
      <c r="W3034" s="146" t="str">
        <f>IFERROR(IF(V3034:$V$5009&lt;&gt;0, ABS(C3038-$AC$8),""),"")</f>
        <v/>
      </c>
      <c r="X3034" s="146" t="str">
        <f>IFERROR(IF(V3034:$V$5009&lt;&gt;0, (W3034-$AB$17)^2,""),"")</f>
        <v/>
      </c>
    </row>
    <row r="3035" spans="1:24" ht="23">
      <c r="A3035" s="155">
        <v>3026</v>
      </c>
      <c r="B3035" s="127" t="str">
        <f>IF(Data!B3035:$B$5009&lt;&gt;"",Data!B3035,"")</f>
        <v/>
      </c>
      <c r="C3035" s="127" t="str">
        <f>IF(Data!$C3035:C$5009&lt;&gt;"",Data!C3035,"")</f>
        <v/>
      </c>
      <c r="S3035" s="145" t="str">
        <f>IF(Data!B3039="","",B3039)</f>
        <v/>
      </c>
      <c r="T3035" s="146" t="str">
        <f>IFERROR(IF(S3035:$S$5009&lt;&gt;0, ABS(S3035-$AC$7),""),"")</f>
        <v/>
      </c>
      <c r="U3035" s="146" t="str">
        <f>IFERROR(IF(S3035:$S$5009&lt;&gt;0, (T3035-$AB$16)^2,""),"")</f>
        <v/>
      </c>
      <c r="V3035" s="147" t="str">
        <f>IF(Data!C3039="","",C3039)</f>
        <v/>
      </c>
      <c r="W3035" s="146" t="str">
        <f>IFERROR(IF(V3035:$V$5009&lt;&gt;0, ABS(C3039-$AC$8),""),"")</f>
        <v/>
      </c>
      <c r="X3035" s="146" t="str">
        <f>IFERROR(IF(V3035:$V$5009&lt;&gt;0, (W3035-$AB$17)^2,""),"")</f>
        <v/>
      </c>
    </row>
    <row r="3036" spans="1:24" ht="23">
      <c r="A3036" s="154">
        <v>3027</v>
      </c>
      <c r="B3036" s="127" t="str">
        <f>IF(Data!B3036:$B$5009&lt;&gt;"",Data!B3036,"")</f>
        <v/>
      </c>
      <c r="C3036" s="127" t="str">
        <f>IF(Data!$C3036:C$5009&lt;&gt;"",Data!C3036,"")</f>
        <v/>
      </c>
      <c r="S3036" s="145" t="str">
        <f>IF(Data!B3040="","",B3040)</f>
        <v/>
      </c>
      <c r="T3036" s="146" t="str">
        <f>IFERROR(IF(S3036:$S$5009&lt;&gt;0, ABS(S3036-$AC$7),""),"")</f>
        <v/>
      </c>
      <c r="U3036" s="146" t="str">
        <f>IFERROR(IF(S3036:$S$5009&lt;&gt;0, (T3036-$AB$16)^2,""),"")</f>
        <v/>
      </c>
      <c r="V3036" s="147" t="str">
        <f>IF(Data!C3040="","",C3040)</f>
        <v/>
      </c>
      <c r="W3036" s="146" t="str">
        <f>IFERROR(IF(V3036:$V$5009&lt;&gt;0, ABS(C3040-$AC$8),""),"")</f>
        <v/>
      </c>
      <c r="X3036" s="146" t="str">
        <f>IFERROR(IF(V3036:$V$5009&lt;&gt;0, (W3036-$AB$17)^2,""),"")</f>
        <v/>
      </c>
    </row>
    <row r="3037" spans="1:24" ht="23">
      <c r="A3037" s="155">
        <v>3028</v>
      </c>
      <c r="B3037" s="127" t="str">
        <f>IF(Data!B3037:$B$5009&lt;&gt;"",Data!B3037,"")</f>
        <v/>
      </c>
      <c r="C3037" s="127" t="str">
        <f>IF(Data!$C3037:C$5009&lt;&gt;"",Data!C3037,"")</f>
        <v/>
      </c>
      <c r="S3037" s="145" t="str">
        <f>IF(Data!B3041="","",B3041)</f>
        <v/>
      </c>
      <c r="T3037" s="146" t="str">
        <f>IFERROR(IF(S3037:$S$5009&lt;&gt;0, ABS(S3037-$AC$7),""),"")</f>
        <v/>
      </c>
      <c r="U3037" s="146" t="str">
        <f>IFERROR(IF(S3037:$S$5009&lt;&gt;0, (T3037-$AB$16)^2,""),"")</f>
        <v/>
      </c>
      <c r="V3037" s="147" t="str">
        <f>IF(Data!C3041="","",C3041)</f>
        <v/>
      </c>
      <c r="W3037" s="146" t="str">
        <f>IFERROR(IF(V3037:$V$5009&lt;&gt;0, ABS(C3041-$AC$8),""),"")</f>
        <v/>
      </c>
      <c r="X3037" s="146" t="str">
        <f>IFERROR(IF(V3037:$V$5009&lt;&gt;0, (W3037-$AB$17)^2,""),"")</f>
        <v/>
      </c>
    </row>
    <row r="3038" spans="1:24" ht="23">
      <c r="A3038" s="154">
        <v>3029</v>
      </c>
      <c r="B3038" s="127" t="str">
        <f>IF(Data!B3038:$B$5009&lt;&gt;"",Data!B3038,"")</f>
        <v/>
      </c>
      <c r="C3038" s="127" t="str">
        <f>IF(Data!$C3038:C$5009&lt;&gt;"",Data!C3038,"")</f>
        <v/>
      </c>
      <c r="S3038" s="145" t="str">
        <f>IF(Data!B3042="","",B3042)</f>
        <v/>
      </c>
      <c r="T3038" s="146" t="str">
        <f>IFERROR(IF(S3038:$S$5009&lt;&gt;0, ABS(S3038-$AC$7),""),"")</f>
        <v/>
      </c>
      <c r="U3038" s="146" t="str">
        <f>IFERROR(IF(S3038:$S$5009&lt;&gt;0, (T3038-$AB$16)^2,""),"")</f>
        <v/>
      </c>
      <c r="V3038" s="147" t="str">
        <f>IF(Data!C3042="","",C3042)</f>
        <v/>
      </c>
      <c r="W3038" s="146" t="str">
        <f>IFERROR(IF(V3038:$V$5009&lt;&gt;0, ABS(C3042-$AC$8),""),"")</f>
        <v/>
      </c>
      <c r="X3038" s="146" t="str">
        <f>IFERROR(IF(V3038:$V$5009&lt;&gt;0, (W3038-$AB$17)^2,""),"")</f>
        <v/>
      </c>
    </row>
    <row r="3039" spans="1:24" ht="23">
      <c r="A3039" s="155">
        <v>3030</v>
      </c>
      <c r="B3039" s="127" t="str">
        <f>IF(Data!B3039:$B$5009&lt;&gt;"",Data!B3039,"")</f>
        <v/>
      </c>
      <c r="C3039" s="127" t="str">
        <f>IF(Data!$C3039:C$5009&lt;&gt;"",Data!C3039,"")</f>
        <v/>
      </c>
      <c r="S3039" s="145" t="str">
        <f>IF(Data!B3043="","",B3043)</f>
        <v/>
      </c>
      <c r="T3039" s="146" t="str">
        <f>IFERROR(IF(S3039:$S$5009&lt;&gt;0, ABS(S3039-$AC$7),""),"")</f>
        <v/>
      </c>
      <c r="U3039" s="146" t="str">
        <f>IFERROR(IF(S3039:$S$5009&lt;&gt;0, (T3039-$AB$16)^2,""),"")</f>
        <v/>
      </c>
      <c r="V3039" s="147" t="str">
        <f>IF(Data!C3043="","",C3043)</f>
        <v/>
      </c>
      <c r="W3039" s="146" t="str">
        <f>IFERROR(IF(V3039:$V$5009&lt;&gt;0, ABS(C3043-$AC$8),""),"")</f>
        <v/>
      </c>
      <c r="X3039" s="146" t="str">
        <f>IFERROR(IF(V3039:$V$5009&lt;&gt;0, (W3039-$AB$17)^2,""),"")</f>
        <v/>
      </c>
    </row>
    <row r="3040" spans="1:24" ht="23">
      <c r="A3040" s="154">
        <v>3031</v>
      </c>
      <c r="B3040" s="127" t="str">
        <f>IF(Data!B3040:$B$5009&lt;&gt;"",Data!B3040,"")</f>
        <v/>
      </c>
      <c r="C3040" s="127" t="str">
        <f>IF(Data!$C3040:C$5009&lt;&gt;"",Data!C3040,"")</f>
        <v/>
      </c>
      <c r="S3040" s="145" t="str">
        <f>IF(Data!B3044="","",B3044)</f>
        <v/>
      </c>
      <c r="T3040" s="146" t="str">
        <f>IFERROR(IF(S3040:$S$5009&lt;&gt;0, ABS(S3040-$AC$7),""),"")</f>
        <v/>
      </c>
      <c r="U3040" s="146" t="str">
        <f>IFERROR(IF(S3040:$S$5009&lt;&gt;0, (T3040-$AB$16)^2,""),"")</f>
        <v/>
      </c>
      <c r="V3040" s="147" t="str">
        <f>IF(Data!C3044="","",C3044)</f>
        <v/>
      </c>
      <c r="W3040" s="146" t="str">
        <f>IFERROR(IF(V3040:$V$5009&lt;&gt;0, ABS(C3044-$AC$8),""),"")</f>
        <v/>
      </c>
      <c r="X3040" s="146" t="str">
        <f>IFERROR(IF(V3040:$V$5009&lt;&gt;0, (W3040-$AB$17)^2,""),"")</f>
        <v/>
      </c>
    </row>
    <row r="3041" spans="1:24" ht="23">
      <c r="A3041" s="155">
        <v>3032</v>
      </c>
      <c r="B3041" s="127" t="str">
        <f>IF(Data!B3041:$B$5009&lt;&gt;"",Data!B3041,"")</f>
        <v/>
      </c>
      <c r="C3041" s="127" t="str">
        <f>IF(Data!$C3041:C$5009&lt;&gt;"",Data!C3041,"")</f>
        <v/>
      </c>
      <c r="S3041" s="145" t="str">
        <f>IF(Data!B3045="","",B3045)</f>
        <v/>
      </c>
      <c r="T3041" s="146" t="str">
        <f>IFERROR(IF(S3041:$S$5009&lt;&gt;0, ABS(S3041-$AC$7),""),"")</f>
        <v/>
      </c>
      <c r="U3041" s="146" t="str">
        <f>IFERROR(IF(S3041:$S$5009&lt;&gt;0, (T3041-$AB$16)^2,""),"")</f>
        <v/>
      </c>
      <c r="V3041" s="147" t="str">
        <f>IF(Data!C3045="","",C3045)</f>
        <v/>
      </c>
      <c r="W3041" s="146" t="str">
        <f>IFERROR(IF(V3041:$V$5009&lt;&gt;0, ABS(C3045-$AC$8),""),"")</f>
        <v/>
      </c>
      <c r="X3041" s="146" t="str">
        <f>IFERROR(IF(V3041:$V$5009&lt;&gt;0, (W3041-$AB$17)^2,""),"")</f>
        <v/>
      </c>
    </row>
    <row r="3042" spans="1:24" ht="23">
      <c r="A3042" s="154">
        <v>3033</v>
      </c>
      <c r="B3042" s="127" t="str">
        <f>IF(Data!B3042:$B$5009&lt;&gt;"",Data!B3042,"")</f>
        <v/>
      </c>
      <c r="C3042" s="127" t="str">
        <f>IF(Data!$C3042:C$5009&lt;&gt;"",Data!C3042,"")</f>
        <v/>
      </c>
      <c r="S3042" s="145" t="str">
        <f>IF(Data!B3046="","",B3046)</f>
        <v/>
      </c>
      <c r="T3042" s="146" t="str">
        <f>IFERROR(IF(S3042:$S$5009&lt;&gt;0, ABS(S3042-$AC$7),""),"")</f>
        <v/>
      </c>
      <c r="U3042" s="146" t="str">
        <f>IFERROR(IF(S3042:$S$5009&lt;&gt;0, (T3042-$AB$16)^2,""),"")</f>
        <v/>
      </c>
      <c r="V3042" s="147" t="str">
        <f>IF(Data!C3046="","",C3046)</f>
        <v/>
      </c>
      <c r="W3042" s="146" t="str">
        <f>IFERROR(IF(V3042:$V$5009&lt;&gt;0, ABS(C3046-$AC$8),""),"")</f>
        <v/>
      </c>
      <c r="X3042" s="146" t="str">
        <f>IFERROR(IF(V3042:$V$5009&lt;&gt;0, (W3042-$AB$17)^2,""),"")</f>
        <v/>
      </c>
    </row>
    <row r="3043" spans="1:24" ht="23">
      <c r="A3043" s="155">
        <v>3034</v>
      </c>
      <c r="B3043" s="127" t="str">
        <f>IF(Data!B3043:$B$5009&lt;&gt;"",Data!B3043,"")</f>
        <v/>
      </c>
      <c r="C3043" s="127" t="str">
        <f>IF(Data!$C3043:C$5009&lt;&gt;"",Data!C3043,"")</f>
        <v/>
      </c>
      <c r="S3043" s="145" t="str">
        <f>IF(Data!B3047="","",B3047)</f>
        <v/>
      </c>
      <c r="T3043" s="146" t="str">
        <f>IFERROR(IF(S3043:$S$5009&lt;&gt;0, ABS(S3043-$AC$7),""),"")</f>
        <v/>
      </c>
      <c r="U3043" s="146" t="str">
        <f>IFERROR(IF(S3043:$S$5009&lt;&gt;0, (T3043-$AB$16)^2,""),"")</f>
        <v/>
      </c>
      <c r="V3043" s="147" t="str">
        <f>IF(Data!C3047="","",C3047)</f>
        <v/>
      </c>
      <c r="W3043" s="146" t="str">
        <f>IFERROR(IF(V3043:$V$5009&lt;&gt;0, ABS(C3047-$AC$8),""),"")</f>
        <v/>
      </c>
      <c r="X3043" s="146" t="str">
        <f>IFERROR(IF(V3043:$V$5009&lt;&gt;0, (W3043-$AB$17)^2,""),"")</f>
        <v/>
      </c>
    </row>
    <row r="3044" spans="1:24" ht="23">
      <c r="A3044" s="154">
        <v>3035</v>
      </c>
      <c r="B3044" s="127" t="str">
        <f>IF(Data!B3044:$B$5009&lt;&gt;"",Data!B3044,"")</f>
        <v/>
      </c>
      <c r="C3044" s="127" t="str">
        <f>IF(Data!$C3044:C$5009&lt;&gt;"",Data!C3044,"")</f>
        <v/>
      </c>
      <c r="S3044" s="145" t="str">
        <f>IF(Data!B3048="","",B3048)</f>
        <v/>
      </c>
      <c r="T3044" s="146" t="str">
        <f>IFERROR(IF(S3044:$S$5009&lt;&gt;0, ABS(S3044-$AC$7),""),"")</f>
        <v/>
      </c>
      <c r="U3044" s="146" t="str">
        <f>IFERROR(IF(S3044:$S$5009&lt;&gt;0, (T3044-$AB$16)^2,""),"")</f>
        <v/>
      </c>
      <c r="V3044" s="147" t="str">
        <f>IF(Data!C3048="","",C3048)</f>
        <v/>
      </c>
      <c r="W3044" s="146" t="str">
        <f>IFERROR(IF(V3044:$V$5009&lt;&gt;0, ABS(C3048-$AC$8),""),"")</f>
        <v/>
      </c>
      <c r="X3044" s="146" t="str">
        <f>IFERROR(IF(V3044:$V$5009&lt;&gt;0, (W3044-$AB$17)^2,""),"")</f>
        <v/>
      </c>
    </row>
    <row r="3045" spans="1:24" ht="23">
      <c r="A3045" s="155">
        <v>3036</v>
      </c>
      <c r="B3045" s="127" t="str">
        <f>IF(Data!B3045:$B$5009&lt;&gt;"",Data!B3045,"")</f>
        <v/>
      </c>
      <c r="C3045" s="127" t="str">
        <f>IF(Data!$C3045:C$5009&lt;&gt;"",Data!C3045,"")</f>
        <v/>
      </c>
      <c r="S3045" s="145" t="str">
        <f>IF(Data!B3049="","",B3049)</f>
        <v/>
      </c>
      <c r="T3045" s="146" t="str">
        <f>IFERROR(IF(S3045:$S$5009&lt;&gt;0, ABS(S3045-$AC$7),""),"")</f>
        <v/>
      </c>
      <c r="U3045" s="146" t="str">
        <f>IFERROR(IF(S3045:$S$5009&lt;&gt;0, (T3045-$AB$16)^2,""),"")</f>
        <v/>
      </c>
      <c r="V3045" s="147" t="str">
        <f>IF(Data!C3049="","",C3049)</f>
        <v/>
      </c>
      <c r="W3045" s="146" t="str">
        <f>IFERROR(IF(V3045:$V$5009&lt;&gt;0, ABS(C3049-$AC$8),""),"")</f>
        <v/>
      </c>
      <c r="X3045" s="146" t="str">
        <f>IFERROR(IF(V3045:$V$5009&lt;&gt;0, (W3045-$AB$17)^2,""),"")</f>
        <v/>
      </c>
    </row>
    <row r="3046" spans="1:24" ht="23">
      <c r="A3046" s="154">
        <v>3037</v>
      </c>
      <c r="B3046" s="127" t="str">
        <f>IF(Data!B3046:$B$5009&lt;&gt;"",Data!B3046,"")</f>
        <v/>
      </c>
      <c r="C3046" s="127" t="str">
        <f>IF(Data!$C3046:C$5009&lt;&gt;"",Data!C3046,"")</f>
        <v/>
      </c>
      <c r="S3046" s="145" t="str">
        <f>IF(Data!B3050="","",B3050)</f>
        <v/>
      </c>
      <c r="T3046" s="146" t="str">
        <f>IFERROR(IF(S3046:$S$5009&lt;&gt;0, ABS(S3046-$AC$7),""),"")</f>
        <v/>
      </c>
      <c r="U3046" s="146" t="str">
        <f>IFERROR(IF(S3046:$S$5009&lt;&gt;0, (T3046-$AB$16)^2,""),"")</f>
        <v/>
      </c>
      <c r="V3046" s="147" t="str">
        <f>IF(Data!C3050="","",C3050)</f>
        <v/>
      </c>
      <c r="W3046" s="146" t="str">
        <f>IFERROR(IF(V3046:$V$5009&lt;&gt;0, ABS(C3050-$AC$8),""),"")</f>
        <v/>
      </c>
      <c r="X3046" s="146" t="str">
        <f>IFERROR(IF(V3046:$V$5009&lt;&gt;0, (W3046-$AB$17)^2,""),"")</f>
        <v/>
      </c>
    </row>
    <row r="3047" spans="1:24" ht="23">
      <c r="A3047" s="155">
        <v>3038</v>
      </c>
      <c r="B3047" s="127" t="str">
        <f>IF(Data!B3047:$B$5009&lt;&gt;"",Data!B3047,"")</f>
        <v/>
      </c>
      <c r="C3047" s="127" t="str">
        <f>IF(Data!$C3047:C$5009&lt;&gt;"",Data!C3047,"")</f>
        <v/>
      </c>
      <c r="S3047" s="145" t="str">
        <f>IF(Data!B3051="","",B3051)</f>
        <v/>
      </c>
      <c r="T3047" s="146" t="str">
        <f>IFERROR(IF(S3047:$S$5009&lt;&gt;0, ABS(S3047-$AC$7),""),"")</f>
        <v/>
      </c>
      <c r="U3047" s="146" t="str">
        <f>IFERROR(IF(S3047:$S$5009&lt;&gt;0, (T3047-$AB$16)^2,""),"")</f>
        <v/>
      </c>
      <c r="V3047" s="147" t="str">
        <f>IF(Data!C3051="","",C3051)</f>
        <v/>
      </c>
      <c r="W3047" s="146" t="str">
        <f>IFERROR(IF(V3047:$V$5009&lt;&gt;0, ABS(C3051-$AC$8),""),"")</f>
        <v/>
      </c>
      <c r="X3047" s="146" t="str">
        <f>IFERROR(IF(V3047:$V$5009&lt;&gt;0, (W3047-$AB$17)^2,""),"")</f>
        <v/>
      </c>
    </row>
    <row r="3048" spans="1:24" ht="23">
      <c r="A3048" s="154">
        <v>3039</v>
      </c>
      <c r="B3048" s="127" t="str">
        <f>IF(Data!B3048:$B$5009&lt;&gt;"",Data!B3048,"")</f>
        <v/>
      </c>
      <c r="C3048" s="127" t="str">
        <f>IF(Data!$C3048:C$5009&lt;&gt;"",Data!C3048,"")</f>
        <v/>
      </c>
      <c r="S3048" s="145" t="str">
        <f>IF(Data!B3052="","",B3052)</f>
        <v/>
      </c>
      <c r="T3048" s="146" t="str">
        <f>IFERROR(IF(S3048:$S$5009&lt;&gt;0, ABS(S3048-$AC$7),""),"")</f>
        <v/>
      </c>
      <c r="U3048" s="146" t="str">
        <f>IFERROR(IF(S3048:$S$5009&lt;&gt;0, (T3048-$AB$16)^2,""),"")</f>
        <v/>
      </c>
      <c r="V3048" s="147" t="str">
        <f>IF(Data!C3052="","",C3052)</f>
        <v/>
      </c>
      <c r="W3048" s="146" t="str">
        <f>IFERROR(IF(V3048:$V$5009&lt;&gt;0, ABS(C3052-$AC$8),""),"")</f>
        <v/>
      </c>
      <c r="X3048" s="146" t="str">
        <f>IFERROR(IF(V3048:$V$5009&lt;&gt;0, (W3048-$AB$17)^2,""),"")</f>
        <v/>
      </c>
    </row>
    <row r="3049" spans="1:24" ht="23">
      <c r="A3049" s="155">
        <v>3040</v>
      </c>
      <c r="B3049" s="127" t="str">
        <f>IF(Data!B3049:$B$5009&lt;&gt;"",Data!B3049,"")</f>
        <v/>
      </c>
      <c r="C3049" s="127" t="str">
        <f>IF(Data!$C3049:C$5009&lt;&gt;"",Data!C3049,"")</f>
        <v/>
      </c>
      <c r="S3049" s="145" t="str">
        <f>IF(Data!B3053="","",B3053)</f>
        <v/>
      </c>
      <c r="T3049" s="146" t="str">
        <f>IFERROR(IF(S3049:$S$5009&lt;&gt;0, ABS(S3049-$AC$7),""),"")</f>
        <v/>
      </c>
      <c r="U3049" s="146" t="str">
        <f>IFERROR(IF(S3049:$S$5009&lt;&gt;0, (T3049-$AB$16)^2,""),"")</f>
        <v/>
      </c>
      <c r="V3049" s="147" t="str">
        <f>IF(Data!C3053="","",C3053)</f>
        <v/>
      </c>
      <c r="W3049" s="146" t="str">
        <f>IFERROR(IF(V3049:$V$5009&lt;&gt;0, ABS(C3053-$AC$8),""),"")</f>
        <v/>
      </c>
      <c r="X3049" s="146" t="str">
        <f>IFERROR(IF(V3049:$V$5009&lt;&gt;0, (W3049-$AB$17)^2,""),"")</f>
        <v/>
      </c>
    </row>
    <row r="3050" spans="1:24" ht="23">
      <c r="A3050" s="154">
        <v>3041</v>
      </c>
      <c r="B3050" s="127" t="str">
        <f>IF(Data!B3050:$B$5009&lt;&gt;"",Data!B3050,"")</f>
        <v/>
      </c>
      <c r="C3050" s="127" t="str">
        <f>IF(Data!$C3050:C$5009&lt;&gt;"",Data!C3050,"")</f>
        <v/>
      </c>
      <c r="S3050" s="145" t="str">
        <f>IF(Data!B3054="","",B3054)</f>
        <v/>
      </c>
      <c r="T3050" s="146" t="str">
        <f>IFERROR(IF(S3050:$S$5009&lt;&gt;0, ABS(S3050-$AC$7),""),"")</f>
        <v/>
      </c>
      <c r="U3050" s="146" t="str">
        <f>IFERROR(IF(S3050:$S$5009&lt;&gt;0, (T3050-$AB$16)^2,""),"")</f>
        <v/>
      </c>
      <c r="V3050" s="147" t="str">
        <f>IF(Data!C3054="","",C3054)</f>
        <v/>
      </c>
      <c r="W3050" s="146" t="str">
        <f>IFERROR(IF(V3050:$V$5009&lt;&gt;0, ABS(C3054-$AC$8),""),"")</f>
        <v/>
      </c>
      <c r="X3050" s="146" t="str">
        <f>IFERROR(IF(V3050:$V$5009&lt;&gt;0, (W3050-$AB$17)^2,""),"")</f>
        <v/>
      </c>
    </row>
    <row r="3051" spans="1:24" ht="23">
      <c r="A3051" s="155">
        <v>3042</v>
      </c>
      <c r="B3051" s="127" t="str">
        <f>IF(Data!B3051:$B$5009&lt;&gt;"",Data!B3051,"")</f>
        <v/>
      </c>
      <c r="C3051" s="127" t="str">
        <f>IF(Data!$C3051:C$5009&lt;&gt;"",Data!C3051,"")</f>
        <v/>
      </c>
      <c r="S3051" s="145" t="str">
        <f>IF(Data!B3055="","",B3055)</f>
        <v/>
      </c>
      <c r="T3051" s="146" t="str">
        <f>IFERROR(IF(S3051:$S$5009&lt;&gt;0, ABS(S3051-$AC$7),""),"")</f>
        <v/>
      </c>
      <c r="U3051" s="146" t="str">
        <f>IFERROR(IF(S3051:$S$5009&lt;&gt;0, (T3051-$AB$16)^2,""),"")</f>
        <v/>
      </c>
      <c r="V3051" s="147" t="str">
        <f>IF(Data!C3055="","",C3055)</f>
        <v/>
      </c>
      <c r="W3051" s="146" t="str">
        <f>IFERROR(IF(V3051:$V$5009&lt;&gt;0, ABS(C3055-$AC$8),""),"")</f>
        <v/>
      </c>
      <c r="X3051" s="146" t="str">
        <f>IFERROR(IF(V3051:$V$5009&lt;&gt;0, (W3051-$AB$17)^2,""),"")</f>
        <v/>
      </c>
    </row>
    <row r="3052" spans="1:24" ht="23">
      <c r="A3052" s="154">
        <v>3043</v>
      </c>
      <c r="B3052" s="127" t="str">
        <f>IF(Data!B3052:$B$5009&lt;&gt;"",Data!B3052,"")</f>
        <v/>
      </c>
      <c r="C3052" s="127" t="str">
        <f>IF(Data!$C3052:C$5009&lt;&gt;"",Data!C3052,"")</f>
        <v/>
      </c>
      <c r="S3052" s="145" t="str">
        <f>IF(Data!B3056="","",B3056)</f>
        <v/>
      </c>
      <c r="T3052" s="146" t="str">
        <f>IFERROR(IF(S3052:$S$5009&lt;&gt;0, ABS(S3052-$AC$7),""),"")</f>
        <v/>
      </c>
      <c r="U3052" s="146" t="str">
        <f>IFERROR(IF(S3052:$S$5009&lt;&gt;0, (T3052-$AB$16)^2,""),"")</f>
        <v/>
      </c>
      <c r="V3052" s="147" t="str">
        <f>IF(Data!C3056="","",C3056)</f>
        <v/>
      </c>
      <c r="W3052" s="146" t="str">
        <f>IFERROR(IF(V3052:$V$5009&lt;&gt;0, ABS(C3056-$AC$8),""),"")</f>
        <v/>
      </c>
      <c r="X3052" s="146" t="str">
        <f>IFERROR(IF(V3052:$V$5009&lt;&gt;0, (W3052-$AB$17)^2,""),"")</f>
        <v/>
      </c>
    </row>
    <row r="3053" spans="1:24" ht="23">
      <c r="A3053" s="155">
        <v>3044</v>
      </c>
      <c r="B3053" s="127" t="str">
        <f>IF(Data!B3053:$B$5009&lt;&gt;"",Data!B3053,"")</f>
        <v/>
      </c>
      <c r="C3053" s="127" t="str">
        <f>IF(Data!$C3053:C$5009&lt;&gt;"",Data!C3053,"")</f>
        <v/>
      </c>
      <c r="S3053" s="145" t="str">
        <f>IF(Data!B3057="","",B3057)</f>
        <v/>
      </c>
      <c r="T3053" s="146" t="str">
        <f>IFERROR(IF(S3053:$S$5009&lt;&gt;0, ABS(S3053-$AC$7),""),"")</f>
        <v/>
      </c>
      <c r="U3053" s="146" t="str">
        <f>IFERROR(IF(S3053:$S$5009&lt;&gt;0, (T3053-$AB$16)^2,""),"")</f>
        <v/>
      </c>
      <c r="V3053" s="147" t="str">
        <f>IF(Data!C3057="","",C3057)</f>
        <v/>
      </c>
      <c r="W3053" s="146" t="str">
        <f>IFERROR(IF(V3053:$V$5009&lt;&gt;0, ABS(C3057-$AC$8),""),"")</f>
        <v/>
      </c>
      <c r="X3053" s="146" t="str">
        <f>IFERROR(IF(V3053:$V$5009&lt;&gt;0, (W3053-$AB$17)^2,""),"")</f>
        <v/>
      </c>
    </row>
    <row r="3054" spans="1:24" ht="23">
      <c r="A3054" s="154">
        <v>3045</v>
      </c>
      <c r="B3054" s="127" t="str">
        <f>IF(Data!B3054:$B$5009&lt;&gt;"",Data!B3054,"")</f>
        <v/>
      </c>
      <c r="C3054" s="127" t="str">
        <f>IF(Data!$C3054:C$5009&lt;&gt;"",Data!C3054,"")</f>
        <v/>
      </c>
      <c r="S3054" s="145" t="str">
        <f>IF(Data!B3058="","",B3058)</f>
        <v/>
      </c>
      <c r="T3054" s="146" t="str">
        <f>IFERROR(IF(S3054:$S$5009&lt;&gt;0, ABS(S3054-$AC$7),""),"")</f>
        <v/>
      </c>
      <c r="U3054" s="146" t="str">
        <f>IFERROR(IF(S3054:$S$5009&lt;&gt;0, (T3054-$AB$16)^2,""),"")</f>
        <v/>
      </c>
      <c r="V3054" s="147" t="str">
        <f>IF(Data!C3058="","",C3058)</f>
        <v/>
      </c>
      <c r="W3054" s="146" t="str">
        <f>IFERROR(IF(V3054:$V$5009&lt;&gt;0, ABS(C3058-$AC$8),""),"")</f>
        <v/>
      </c>
      <c r="X3054" s="146" t="str">
        <f>IFERROR(IF(V3054:$V$5009&lt;&gt;0, (W3054-$AB$17)^2,""),"")</f>
        <v/>
      </c>
    </row>
    <row r="3055" spans="1:24" ht="23">
      <c r="A3055" s="155">
        <v>3046</v>
      </c>
      <c r="B3055" s="127" t="str">
        <f>IF(Data!B3055:$B$5009&lt;&gt;"",Data!B3055,"")</f>
        <v/>
      </c>
      <c r="C3055" s="127" t="str">
        <f>IF(Data!$C3055:C$5009&lt;&gt;"",Data!C3055,"")</f>
        <v/>
      </c>
      <c r="S3055" s="145" t="str">
        <f>IF(Data!B3059="","",B3059)</f>
        <v/>
      </c>
      <c r="T3055" s="146" t="str">
        <f>IFERROR(IF(S3055:$S$5009&lt;&gt;0, ABS(S3055-$AC$7),""),"")</f>
        <v/>
      </c>
      <c r="U3055" s="146" t="str">
        <f>IFERROR(IF(S3055:$S$5009&lt;&gt;0, (T3055-$AB$16)^2,""),"")</f>
        <v/>
      </c>
      <c r="V3055" s="147" t="str">
        <f>IF(Data!C3059="","",C3059)</f>
        <v/>
      </c>
      <c r="W3055" s="146" t="str">
        <f>IFERROR(IF(V3055:$V$5009&lt;&gt;0, ABS(C3059-$AC$8),""),"")</f>
        <v/>
      </c>
      <c r="X3055" s="146" t="str">
        <f>IFERROR(IF(V3055:$V$5009&lt;&gt;0, (W3055-$AB$17)^2,""),"")</f>
        <v/>
      </c>
    </row>
    <row r="3056" spans="1:24" ht="23">
      <c r="A3056" s="154">
        <v>3047</v>
      </c>
      <c r="B3056" s="127" t="str">
        <f>IF(Data!B3056:$B$5009&lt;&gt;"",Data!B3056,"")</f>
        <v/>
      </c>
      <c r="C3056" s="127" t="str">
        <f>IF(Data!$C3056:C$5009&lt;&gt;"",Data!C3056,"")</f>
        <v/>
      </c>
      <c r="S3056" s="145" t="str">
        <f>IF(Data!B3060="","",B3060)</f>
        <v/>
      </c>
      <c r="T3056" s="146" t="str">
        <f>IFERROR(IF(S3056:$S$5009&lt;&gt;0, ABS(S3056-$AC$7),""),"")</f>
        <v/>
      </c>
      <c r="U3056" s="146" t="str">
        <f>IFERROR(IF(S3056:$S$5009&lt;&gt;0, (T3056-$AB$16)^2,""),"")</f>
        <v/>
      </c>
      <c r="V3056" s="147" t="str">
        <f>IF(Data!C3060="","",C3060)</f>
        <v/>
      </c>
      <c r="W3056" s="146" t="str">
        <f>IFERROR(IF(V3056:$V$5009&lt;&gt;0, ABS(C3060-$AC$8),""),"")</f>
        <v/>
      </c>
      <c r="X3056" s="146" t="str">
        <f>IFERROR(IF(V3056:$V$5009&lt;&gt;0, (W3056-$AB$17)^2,""),"")</f>
        <v/>
      </c>
    </row>
    <row r="3057" spans="1:24" ht="23">
      <c r="A3057" s="155">
        <v>3048</v>
      </c>
      <c r="B3057" s="127" t="str">
        <f>IF(Data!B3057:$B$5009&lt;&gt;"",Data!B3057,"")</f>
        <v/>
      </c>
      <c r="C3057" s="127" t="str">
        <f>IF(Data!$C3057:C$5009&lt;&gt;"",Data!C3057,"")</f>
        <v/>
      </c>
      <c r="S3057" s="145" t="str">
        <f>IF(Data!B3061="","",B3061)</f>
        <v/>
      </c>
      <c r="T3057" s="146" t="str">
        <f>IFERROR(IF(S3057:$S$5009&lt;&gt;0, ABS(S3057-$AC$7),""),"")</f>
        <v/>
      </c>
      <c r="U3057" s="146" t="str">
        <f>IFERROR(IF(S3057:$S$5009&lt;&gt;0, (T3057-$AB$16)^2,""),"")</f>
        <v/>
      </c>
      <c r="V3057" s="147" t="str">
        <f>IF(Data!C3061="","",C3061)</f>
        <v/>
      </c>
      <c r="W3057" s="146" t="str">
        <f>IFERROR(IF(V3057:$V$5009&lt;&gt;0, ABS(C3061-$AC$8),""),"")</f>
        <v/>
      </c>
      <c r="X3057" s="146" t="str">
        <f>IFERROR(IF(V3057:$V$5009&lt;&gt;0, (W3057-$AB$17)^2,""),"")</f>
        <v/>
      </c>
    </row>
    <row r="3058" spans="1:24" ht="23">
      <c r="A3058" s="154">
        <v>3049</v>
      </c>
      <c r="B3058" s="127" t="str">
        <f>IF(Data!B3058:$B$5009&lt;&gt;"",Data!B3058,"")</f>
        <v/>
      </c>
      <c r="C3058" s="127" t="str">
        <f>IF(Data!$C3058:C$5009&lt;&gt;"",Data!C3058,"")</f>
        <v/>
      </c>
      <c r="S3058" s="145" t="str">
        <f>IF(Data!B3062="","",B3062)</f>
        <v/>
      </c>
      <c r="T3058" s="146" t="str">
        <f>IFERROR(IF(S3058:$S$5009&lt;&gt;0, ABS(S3058-$AC$7),""),"")</f>
        <v/>
      </c>
      <c r="U3058" s="146" t="str">
        <f>IFERROR(IF(S3058:$S$5009&lt;&gt;0, (T3058-$AB$16)^2,""),"")</f>
        <v/>
      </c>
      <c r="V3058" s="147" t="str">
        <f>IF(Data!C3062="","",C3062)</f>
        <v/>
      </c>
      <c r="W3058" s="146" t="str">
        <f>IFERROR(IF(V3058:$V$5009&lt;&gt;0, ABS(C3062-$AC$8),""),"")</f>
        <v/>
      </c>
      <c r="X3058" s="146" t="str">
        <f>IFERROR(IF(V3058:$V$5009&lt;&gt;0, (W3058-$AB$17)^2,""),"")</f>
        <v/>
      </c>
    </row>
    <row r="3059" spans="1:24" ht="23">
      <c r="A3059" s="155">
        <v>3050</v>
      </c>
      <c r="B3059" s="127" t="str">
        <f>IF(Data!B3059:$B$5009&lt;&gt;"",Data!B3059,"")</f>
        <v/>
      </c>
      <c r="C3059" s="127" t="str">
        <f>IF(Data!$C3059:C$5009&lt;&gt;"",Data!C3059,"")</f>
        <v/>
      </c>
      <c r="S3059" s="145" t="str">
        <f>IF(Data!B3063="","",B3063)</f>
        <v/>
      </c>
      <c r="T3059" s="146" t="str">
        <f>IFERROR(IF(S3059:$S$5009&lt;&gt;0, ABS(S3059-$AC$7),""),"")</f>
        <v/>
      </c>
      <c r="U3059" s="146" t="str">
        <f>IFERROR(IF(S3059:$S$5009&lt;&gt;0, (T3059-$AB$16)^2,""),"")</f>
        <v/>
      </c>
      <c r="V3059" s="147" t="str">
        <f>IF(Data!C3063="","",C3063)</f>
        <v/>
      </c>
      <c r="W3059" s="146" t="str">
        <f>IFERROR(IF(V3059:$V$5009&lt;&gt;0, ABS(C3063-$AC$8),""),"")</f>
        <v/>
      </c>
      <c r="X3059" s="146" t="str">
        <f>IFERROR(IF(V3059:$V$5009&lt;&gt;0, (W3059-$AB$17)^2,""),"")</f>
        <v/>
      </c>
    </row>
    <row r="3060" spans="1:24" ht="23">
      <c r="A3060" s="154">
        <v>3051</v>
      </c>
      <c r="B3060" s="127" t="str">
        <f>IF(Data!B3060:$B$5009&lt;&gt;"",Data!B3060,"")</f>
        <v/>
      </c>
      <c r="C3060" s="127" t="str">
        <f>IF(Data!$C3060:C$5009&lt;&gt;"",Data!C3060,"")</f>
        <v/>
      </c>
      <c r="S3060" s="145" t="str">
        <f>IF(Data!B3064="","",B3064)</f>
        <v/>
      </c>
      <c r="T3060" s="146" t="str">
        <f>IFERROR(IF(S3060:$S$5009&lt;&gt;0, ABS(S3060-$AC$7),""),"")</f>
        <v/>
      </c>
      <c r="U3060" s="146" t="str">
        <f>IFERROR(IF(S3060:$S$5009&lt;&gt;0, (T3060-$AB$16)^2,""),"")</f>
        <v/>
      </c>
      <c r="V3060" s="147" t="str">
        <f>IF(Data!C3064="","",C3064)</f>
        <v/>
      </c>
      <c r="W3060" s="146" t="str">
        <f>IFERROR(IF(V3060:$V$5009&lt;&gt;0, ABS(C3064-$AC$8),""),"")</f>
        <v/>
      </c>
      <c r="X3060" s="146" t="str">
        <f>IFERROR(IF(V3060:$V$5009&lt;&gt;0, (W3060-$AB$17)^2,""),"")</f>
        <v/>
      </c>
    </row>
    <row r="3061" spans="1:24" ht="23">
      <c r="A3061" s="155">
        <v>3052</v>
      </c>
      <c r="B3061" s="127" t="str">
        <f>IF(Data!B3061:$B$5009&lt;&gt;"",Data!B3061,"")</f>
        <v/>
      </c>
      <c r="C3061" s="127" t="str">
        <f>IF(Data!$C3061:C$5009&lt;&gt;"",Data!C3061,"")</f>
        <v/>
      </c>
      <c r="S3061" s="145" t="str">
        <f>IF(Data!B3065="","",B3065)</f>
        <v/>
      </c>
      <c r="T3061" s="146" t="str">
        <f>IFERROR(IF(S3061:$S$5009&lt;&gt;0, ABS(S3061-$AC$7),""),"")</f>
        <v/>
      </c>
      <c r="U3061" s="146" t="str">
        <f>IFERROR(IF(S3061:$S$5009&lt;&gt;0, (T3061-$AB$16)^2,""),"")</f>
        <v/>
      </c>
      <c r="V3061" s="147" t="str">
        <f>IF(Data!C3065="","",C3065)</f>
        <v/>
      </c>
      <c r="W3061" s="146" t="str">
        <f>IFERROR(IF(V3061:$V$5009&lt;&gt;0, ABS(C3065-$AC$8),""),"")</f>
        <v/>
      </c>
      <c r="X3061" s="146" t="str">
        <f>IFERROR(IF(V3061:$V$5009&lt;&gt;0, (W3061-$AB$17)^2,""),"")</f>
        <v/>
      </c>
    </row>
    <row r="3062" spans="1:24" ht="23">
      <c r="A3062" s="154">
        <v>3053</v>
      </c>
      <c r="B3062" s="127" t="str">
        <f>IF(Data!B3062:$B$5009&lt;&gt;"",Data!B3062,"")</f>
        <v/>
      </c>
      <c r="C3062" s="127" t="str">
        <f>IF(Data!$C3062:C$5009&lt;&gt;"",Data!C3062,"")</f>
        <v/>
      </c>
      <c r="S3062" s="145" t="str">
        <f>IF(Data!B3066="","",B3066)</f>
        <v/>
      </c>
      <c r="T3062" s="146" t="str">
        <f>IFERROR(IF(S3062:$S$5009&lt;&gt;0, ABS(S3062-$AC$7),""),"")</f>
        <v/>
      </c>
      <c r="U3062" s="146" t="str">
        <f>IFERROR(IF(S3062:$S$5009&lt;&gt;0, (T3062-$AB$16)^2,""),"")</f>
        <v/>
      </c>
      <c r="V3062" s="147" t="str">
        <f>IF(Data!C3066="","",C3066)</f>
        <v/>
      </c>
      <c r="W3062" s="146" t="str">
        <f>IFERROR(IF(V3062:$V$5009&lt;&gt;0, ABS(C3066-$AC$8),""),"")</f>
        <v/>
      </c>
      <c r="X3062" s="146" t="str">
        <f>IFERROR(IF(V3062:$V$5009&lt;&gt;0, (W3062-$AB$17)^2,""),"")</f>
        <v/>
      </c>
    </row>
    <row r="3063" spans="1:24" ht="23">
      <c r="A3063" s="155">
        <v>3054</v>
      </c>
      <c r="B3063" s="127" t="str">
        <f>IF(Data!B3063:$B$5009&lt;&gt;"",Data!B3063,"")</f>
        <v/>
      </c>
      <c r="C3063" s="127" t="str">
        <f>IF(Data!$C3063:C$5009&lt;&gt;"",Data!C3063,"")</f>
        <v/>
      </c>
      <c r="S3063" s="145" t="str">
        <f>IF(Data!B3067="","",B3067)</f>
        <v/>
      </c>
      <c r="T3063" s="146" t="str">
        <f>IFERROR(IF(S3063:$S$5009&lt;&gt;0, ABS(S3063-$AC$7),""),"")</f>
        <v/>
      </c>
      <c r="U3063" s="146" t="str">
        <f>IFERROR(IF(S3063:$S$5009&lt;&gt;0, (T3063-$AB$16)^2,""),"")</f>
        <v/>
      </c>
      <c r="V3063" s="147" t="str">
        <f>IF(Data!C3067="","",C3067)</f>
        <v/>
      </c>
      <c r="W3063" s="146" t="str">
        <f>IFERROR(IF(V3063:$V$5009&lt;&gt;0, ABS(C3067-$AC$8),""),"")</f>
        <v/>
      </c>
      <c r="X3063" s="146" t="str">
        <f>IFERROR(IF(V3063:$V$5009&lt;&gt;0, (W3063-$AB$17)^2,""),"")</f>
        <v/>
      </c>
    </row>
    <row r="3064" spans="1:24" ht="23">
      <c r="A3064" s="154">
        <v>3055</v>
      </c>
      <c r="B3064" s="127" t="str">
        <f>IF(Data!B3064:$B$5009&lt;&gt;"",Data!B3064,"")</f>
        <v/>
      </c>
      <c r="C3064" s="127" t="str">
        <f>IF(Data!$C3064:C$5009&lt;&gt;"",Data!C3064,"")</f>
        <v/>
      </c>
      <c r="S3064" s="145" t="str">
        <f>IF(Data!B3068="","",B3068)</f>
        <v/>
      </c>
      <c r="T3064" s="146" t="str">
        <f>IFERROR(IF(S3064:$S$5009&lt;&gt;0, ABS(S3064-$AC$7),""),"")</f>
        <v/>
      </c>
      <c r="U3064" s="146" t="str">
        <f>IFERROR(IF(S3064:$S$5009&lt;&gt;0, (T3064-$AB$16)^2,""),"")</f>
        <v/>
      </c>
      <c r="V3064" s="147" t="str">
        <f>IF(Data!C3068="","",C3068)</f>
        <v/>
      </c>
      <c r="W3064" s="146" t="str">
        <f>IFERROR(IF(V3064:$V$5009&lt;&gt;0, ABS(C3068-$AC$8),""),"")</f>
        <v/>
      </c>
      <c r="X3064" s="146" t="str">
        <f>IFERROR(IF(V3064:$V$5009&lt;&gt;0, (W3064-$AB$17)^2,""),"")</f>
        <v/>
      </c>
    </row>
    <row r="3065" spans="1:24" ht="23">
      <c r="A3065" s="155">
        <v>3056</v>
      </c>
      <c r="B3065" s="127" t="str">
        <f>IF(Data!B3065:$B$5009&lt;&gt;"",Data!B3065,"")</f>
        <v/>
      </c>
      <c r="C3065" s="127" t="str">
        <f>IF(Data!$C3065:C$5009&lt;&gt;"",Data!C3065,"")</f>
        <v/>
      </c>
      <c r="S3065" s="145" t="str">
        <f>IF(Data!B3069="","",B3069)</f>
        <v/>
      </c>
      <c r="T3065" s="146" t="str">
        <f>IFERROR(IF(S3065:$S$5009&lt;&gt;0, ABS(S3065-$AC$7),""),"")</f>
        <v/>
      </c>
      <c r="U3065" s="146" t="str">
        <f>IFERROR(IF(S3065:$S$5009&lt;&gt;0, (T3065-$AB$16)^2,""),"")</f>
        <v/>
      </c>
      <c r="V3065" s="147" t="str">
        <f>IF(Data!C3069="","",C3069)</f>
        <v/>
      </c>
      <c r="W3065" s="146" t="str">
        <f>IFERROR(IF(V3065:$V$5009&lt;&gt;0, ABS(C3069-$AC$8),""),"")</f>
        <v/>
      </c>
      <c r="X3065" s="146" t="str">
        <f>IFERROR(IF(V3065:$V$5009&lt;&gt;0, (W3065-$AB$17)^2,""),"")</f>
        <v/>
      </c>
    </row>
    <row r="3066" spans="1:24" ht="23">
      <c r="A3066" s="154">
        <v>3057</v>
      </c>
      <c r="B3066" s="127" t="str">
        <f>IF(Data!B3066:$B$5009&lt;&gt;"",Data!B3066,"")</f>
        <v/>
      </c>
      <c r="C3066" s="127" t="str">
        <f>IF(Data!$C3066:C$5009&lt;&gt;"",Data!C3066,"")</f>
        <v/>
      </c>
      <c r="S3066" s="145" t="str">
        <f>IF(Data!B3070="","",B3070)</f>
        <v/>
      </c>
      <c r="T3066" s="146" t="str">
        <f>IFERROR(IF(S3066:$S$5009&lt;&gt;0, ABS(S3066-$AC$7),""),"")</f>
        <v/>
      </c>
      <c r="U3066" s="146" t="str">
        <f>IFERROR(IF(S3066:$S$5009&lt;&gt;0, (T3066-$AB$16)^2,""),"")</f>
        <v/>
      </c>
      <c r="V3066" s="147" t="str">
        <f>IF(Data!C3070="","",C3070)</f>
        <v/>
      </c>
      <c r="W3066" s="146" t="str">
        <f>IFERROR(IF(V3066:$V$5009&lt;&gt;0, ABS(C3070-$AC$8),""),"")</f>
        <v/>
      </c>
      <c r="X3066" s="146" t="str">
        <f>IFERROR(IF(V3066:$V$5009&lt;&gt;0, (W3066-$AB$17)^2,""),"")</f>
        <v/>
      </c>
    </row>
    <row r="3067" spans="1:24" ht="23">
      <c r="A3067" s="155">
        <v>3058</v>
      </c>
      <c r="B3067" s="127" t="str">
        <f>IF(Data!B3067:$B$5009&lt;&gt;"",Data!B3067,"")</f>
        <v/>
      </c>
      <c r="C3067" s="127" t="str">
        <f>IF(Data!$C3067:C$5009&lt;&gt;"",Data!C3067,"")</f>
        <v/>
      </c>
      <c r="S3067" s="145" t="str">
        <f>IF(Data!B3071="","",B3071)</f>
        <v/>
      </c>
      <c r="T3067" s="146" t="str">
        <f>IFERROR(IF(S3067:$S$5009&lt;&gt;0, ABS(S3067-$AC$7),""),"")</f>
        <v/>
      </c>
      <c r="U3067" s="146" t="str">
        <f>IFERROR(IF(S3067:$S$5009&lt;&gt;0, (T3067-$AB$16)^2,""),"")</f>
        <v/>
      </c>
      <c r="V3067" s="147" t="str">
        <f>IF(Data!C3071="","",C3071)</f>
        <v/>
      </c>
      <c r="W3067" s="146" t="str">
        <f>IFERROR(IF(V3067:$V$5009&lt;&gt;0, ABS(C3071-$AC$8),""),"")</f>
        <v/>
      </c>
      <c r="X3067" s="146" t="str">
        <f>IFERROR(IF(V3067:$V$5009&lt;&gt;0, (W3067-$AB$17)^2,""),"")</f>
        <v/>
      </c>
    </row>
    <row r="3068" spans="1:24" ht="23">
      <c r="A3068" s="154">
        <v>3059</v>
      </c>
      <c r="B3068" s="127" t="str">
        <f>IF(Data!B3068:$B$5009&lt;&gt;"",Data!B3068,"")</f>
        <v/>
      </c>
      <c r="C3068" s="127" t="str">
        <f>IF(Data!$C3068:C$5009&lt;&gt;"",Data!C3068,"")</f>
        <v/>
      </c>
      <c r="S3068" s="145" t="str">
        <f>IF(Data!B3072="","",B3072)</f>
        <v/>
      </c>
      <c r="T3068" s="146" t="str">
        <f>IFERROR(IF(S3068:$S$5009&lt;&gt;0, ABS(S3068-$AC$7),""),"")</f>
        <v/>
      </c>
      <c r="U3068" s="146" t="str">
        <f>IFERROR(IF(S3068:$S$5009&lt;&gt;0, (T3068-$AB$16)^2,""),"")</f>
        <v/>
      </c>
      <c r="V3068" s="147" t="str">
        <f>IF(Data!C3072="","",C3072)</f>
        <v/>
      </c>
      <c r="W3068" s="146" t="str">
        <f>IFERROR(IF(V3068:$V$5009&lt;&gt;0, ABS(C3072-$AC$8),""),"")</f>
        <v/>
      </c>
      <c r="X3068" s="146" t="str">
        <f>IFERROR(IF(V3068:$V$5009&lt;&gt;0, (W3068-$AB$17)^2,""),"")</f>
        <v/>
      </c>
    </row>
    <row r="3069" spans="1:24" ht="23">
      <c r="A3069" s="155">
        <v>3060</v>
      </c>
      <c r="B3069" s="127" t="str">
        <f>IF(Data!B3069:$B$5009&lt;&gt;"",Data!B3069,"")</f>
        <v/>
      </c>
      <c r="C3069" s="127" t="str">
        <f>IF(Data!$C3069:C$5009&lt;&gt;"",Data!C3069,"")</f>
        <v/>
      </c>
      <c r="S3069" s="145" t="str">
        <f>IF(Data!B3073="","",B3073)</f>
        <v/>
      </c>
      <c r="T3069" s="146" t="str">
        <f>IFERROR(IF(S3069:$S$5009&lt;&gt;0, ABS(S3069-$AC$7),""),"")</f>
        <v/>
      </c>
      <c r="U3069" s="146" t="str">
        <f>IFERROR(IF(S3069:$S$5009&lt;&gt;0, (T3069-$AB$16)^2,""),"")</f>
        <v/>
      </c>
      <c r="V3069" s="147" t="str">
        <f>IF(Data!C3073="","",C3073)</f>
        <v/>
      </c>
      <c r="W3069" s="146" t="str">
        <f>IFERROR(IF(V3069:$V$5009&lt;&gt;0, ABS(C3073-$AC$8),""),"")</f>
        <v/>
      </c>
      <c r="X3069" s="146" t="str">
        <f>IFERROR(IF(V3069:$V$5009&lt;&gt;0, (W3069-$AB$17)^2,""),"")</f>
        <v/>
      </c>
    </row>
    <row r="3070" spans="1:24" ht="23">
      <c r="A3070" s="154">
        <v>3061</v>
      </c>
      <c r="B3070" s="127" t="str">
        <f>IF(Data!B3070:$B$5009&lt;&gt;"",Data!B3070,"")</f>
        <v/>
      </c>
      <c r="C3070" s="127" t="str">
        <f>IF(Data!$C3070:C$5009&lt;&gt;"",Data!C3070,"")</f>
        <v/>
      </c>
      <c r="S3070" s="145" t="str">
        <f>IF(Data!B3074="","",B3074)</f>
        <v/>
      </c>
      <c r="T3070" s="146" t="str">
        <f>IFERROR(IF(S3070:$S$5009&lt;&gt;0, ABS(S3070-$AC$7),""),"")</f>
        <v/>
      </c>
      <c r="U3070" s="146" t="str">
        <f>IFERROR(IF(S3070:$S$5009&lt;&gt;0, (T3070-$AB$16)^2,""),"")</f>
        <v/>
      </c>
      <c r="V3070" s="147" t="str">
        <f>IF(Data!C3074="","",C3074)</f>
        <v/>
      </c>
      <c r="W3070" s="146" t="str">
        <f>IFERROR(IF(V3070:$V$5009&lt;&gt;0, ABS(C3074-$AC$8),""),"")</f>
        <v/>
      </c>
      <c r="X3070" s="146" t="str">
        <f>IFERROR(IF(V3070:$V$5009&lt;&gt;0, (W3070-$AB$17)^2,""),"")</f>
        <v/>
      </c>
    </row>
    <row r="3071" spans="1:24" ht="23">
      <c r="A3071" s="155">
        <v>3062</v>
      </c>
      <c r="B3071" s="127" t="str">
        <f>IF(Data!B3071:$B$5009&lt;&gt;"",Data!B3071,"")</f>
        <v/>
      </c>
      <c r="C3071" s="127" t="str">
        <f>IF(Data!$C3071:C$5009&lt;&gt;"",Data!C3071,"")</f>
        <v/>
      </c>
      <c r="S3071" s="145" t="str">
        <f>IF(Data!B3075="","",B3075)</f>
        <v/>
      </c>
      <c r="T3071" s="146" t="str">
        <f>IFERROR(IF(S3071:$S$5009&lt;&gt;0, ABS(S3071-$AC$7),""),"")</f>
        <v/>
      </c>
      <c r="U3071" s="146" t="str">
        <f>IFERROR(IF(S3071:$S$5009&lt;&gt;0, (T3071-$AB$16)^2,""),"")</f>
        <v/>
      </c>
      <c r="V3071" s="147" t="str">
        <f>IF(Data!C3075="","",C3075)</f>
        <v/>
      </c>
      <c r="W3071" s="146" t="str">
        <f>IFERROR(IF(V3071:$V$5009&lt;&gt;0, ABS(C3075-$AC$8),""),"")</f>
        <v/>
      </c>
      <c r="X3071" s="146" t="str">
        <f>IFERROR(IF(V3071:$V$5009&lt;&gt;0, (W3071-$AB$17)^2,""),"")</f>
        <v/>
      </c>
    </row>
    <row r="3072" spans="1:24" ht="23">
      <c r="A3072" s="154">
        <v>3063</v>
      </c>
      <c r="B3072" s="127" t="str">
        <f>IF(Data!B3072:$B$5009&lt;&gt;"",Data!B3072,"")</f>
        <v/>
      </c>
      <c r="C3072" s="127" t="str">
        <f>IF(Data!$C3072:C$5009&lt;&gt;"",Data!C3072,"")</f>
        <v/>
      </c>
      <c r="S3072" s="145" t="str">
        <f>IF(Data!B3076="","",B3076)</f>
        <v/>
      </c>
      <c r="T3072" s="146" t="str">
        <f>IFERROR(IF(S3072:$S$5009&lt;&gt;0, ABS(S3072-$AC$7),""),"")</f>
        <v/>
      </c>
      <c r="U3072" s="146" t="str">
        <f>IFERROR(IF(S3072:$S$5009&lt;&gt;0, (T3072-$AB$16)^2,""),"")</f>
        <v/>
      </c>
      <c r="V3072" s="147" t="str">
        <f>IF(Data!C3076="","",C3076)</f>
        <v/>
      </c>
      <c r="W3072" s="146" t="str">
        <f>IFERROR(IF(V3072:$V$5009&lt;&gt;0, ABS(C3076-$AC$8),""),"")</f>
        <v/>
      </c>
      <c r="X3072" s="146" t="str">
        <f>IFERROR(IF(V3072:$V$5009&lt;&gt;0, (W3072-$AB$17)^2,""),"")</f>
        <v/>
      </c>
    </row>
    <row r="3073" spans="1:24" ht="23">
      <c r="A3073" s="155">
        <v>3064</v>
      </c>
      <c r="B3073" s="127" t="str">
        <f>IF(Data!B3073:$B$5009&lt;&gt;"",Data!B3073,"")</f>
        <v/>
      </c>
      <c r="C3073" s="127" t="str">
        <f>IF(Data!$C3073:C$5009&lt;&gt;"",Data!C3073,"")</f>
        <v/>
      </c>
      <c r="S3073" s="145" t="str">
        <f>IF(Data!B3077="","",B3077)</f>
        <v/>
      </c>
      <c r="T3073" s="146" t="str">
        <f>IFERROR(IF(S3073:$S$5009&lt;&gt;0, ABS(S3073-$AC$7),""),"")</f>
        <v/>
      </c>
      <c r="U3073" s="146" t="str">
        <f>IFERROR(IF(S3073:$S$5009&lt;&gt;0, (T3073-$AB$16)^2,""),"")</f>
        <v/>
      </c>
      <c r="V3073" s="147" t="str">
        <f>IF(Data!C3077="","",C3077)</f>
        <v/>
      </c>
      <c r="W3073" s="146" t="str">
        <f>IFERROR(IF(V3073:$V$5009&lt;&gt;0, ABS(C3077-$AC$8),""),"")</f>
        <v/>
      </c>
      <c r="X3073" s="146" t="str">
        <f>IFERROR(IF(V3073:$V$5009&lt;&gt;0, (W3073-$AB$17)^2,""),"")</f>
        <v/>
      </c>
    </row>
    <row r="3074" spans="1:24" ht="23">
      <c r="A3074" s="154">
        <v>3065</v>
      </c>
      <c r="B3074" s="127" t="str">
        <f>IF(Data!B3074:$B$5009&lt;&gt;"",Data!B3074,"")</f>
        <v/>
      </c>
      <c r="C3074" s="127" t="str">
        <f>IF(Data!$C3074:C$5009&lt;&gt;"",Data!C3074,"")</f>
        <v/>
      </c>
      <c r="S3074" s="145" t="str">
        <f>IF(Data!B3078="","",B3078)</f>
        <v/>
      </c>
      <c r="T3074" s="146" t="str">
        <f>IFERROR(IF(S3074:$S$5009&lt;&gt;0, ABS(S3074-$AC$7),""),"")</f>
        <v/>
      </c>
      <c r="U3074" s="146" t="str">
        <f>IFERROR(IF(S3074:$S$5009&lt;&gt;0, (T3074-$AB$16)^2,""),"")</f>
        <v/>
      </c>
      <c r="V3074" s="147" t="str">
        <f>IF(Data!C3078="","",C3078)</f>
        <v/>
      </c>
      <c r="W3074" s="146" t="str">
        <f>IFERROR(IF(V3074:$V$5009&lt;&gt;0, ABS(C3078-$AC$8),""),"")</f>
        <v/>
      </c>
      <c r="X3074" s="146" t="str">
        <f>IFERROR(IF(V3074:$V$5009&lt;&gt;0, (W3074-$AB$17)^2,""),"")</f>
        <v/>
      </c>
    </row>
    <row r="3075" spans="1:24" ht="23">
      <c r="A3075" s="155">
        <v>3066</v>
      </c>
      <c r="B3075" s="127" t="str">
        <f>IF(Data!B3075:$B$5009&lt;&gt;"",Data!B3075,"")</f>
        <v/>
      </c>
      <c r="C3075" s="127" t="str">
        <f>IF(Data!$C3075:C$5009&lt;&gt;"",Data!C3075,"")</f>
        <v/>
      </c>
      <c r="S3075" s="145" t="str">
        <f>IF(Data!B3079="","",B3079)</f>
        <v/>
      </c>
      <c r="T3075" s="146" t="str">
        <f>IFERROR(IF(S3075:$S$5009&lt;&gt;0, ABS(S3075-$AC$7),""),"")</f>
        <v/>
      </c>
      <c r="U3075" s="146" t="str">
        <f>IFERROR(IF(S3075:$S$5009&lt;&gt;0, (T3075-$AB$16)^2,""),"")</f>
        <v/>
      </c>
      <c r="V3075" s="147" t="str">
        <f>IF(Data!C3079="","",C3079)</f>
        <v/>
      </c>
      <c r="W3075" s="146" t="str">
        <f>IFERROR(IF(V3075:$V$5009&lt;&gt;0, ABS(C3079-$AC$8),""),"")</f>
        <v/>
      </c>
      <c r="X3075" s="146" t="str">
        <f>IFERROR(IF(V3075:$V$5009&lt;&gt;0, (W3075-$AB$17)^2,""),"")</f>
        <v/>
      </c>
    </row>
    <row r="3076" spans="1:24" ht="23">
      <c r="A3076" s="154">
        <v>3067</v>
      </c>
      <c r="B3076" s="127" t="str">
        <f>IF(Data!B3076:$B$5009&lt;&gt;"",Data!B3076,"")</f>
        <v/>
      </c>
      <c r="C3076" s="127" t="str">
        <f>IF(Data!$C3076:C$5009&lt;&gt;"",Data!C3076,"")</f>
        <v/>
      </c>
      <c r="S3076" s="145" t="str">
        <f>IF(Data!B3080="","",B3080)</f>
        <v/>
      </c>
      <c r="T3076" s="146" t="str">
        <f>IFERROR(IF(S3076:$S$5009&lt;&gt;0, ABS(S3076-$AC$7),""),"")</f>
        <v/>
      </c>
      <c r="U3076" s="146" t="str">
        <f>IFERROR(IF(S3076:$S$5009&lt;&gt;0, (T3076-$AB$16)^2,""),"")</f>
        <v/>
      </c>
      <c r="V3076" s="147" t="str">
        <f>IF(Data!C3080="","",C3080)</f>
        <v/>
      </c>
      <c r="W3076" s="146" t="str">
        <f>IFERROR(IF(V3076:$V$5009&lt;&gt;0, ABS(C3080-$AC$8),""),"")</f>
        <v/>
      </c>
      <c r="X3076" s="146" t="str">
        <f>IFERROR(IF(V3076:$V$5009&lt;&gt;0, (W3076-$AB$17)^2,""),"")</f>
        <v/>
      </c>
    </row>
    <row r="3077" spans="1:24" ht="23">
      <c r="A3077" s="155">
        <v>3068</v>
      </c>
      <c r="B3077" s="127" t="str">
        <f>IF(Data!B3077:$B$5009&lt;&gt;"",Data!B3077,"")</f>
        <v/>
      </c>
      <c r="C3077" s="127" t="str">
        <f>IF(Data!$C3077:C$5009&lt;&gt;"",Data!C3077,"")</f>
        <v/>
      </c>
      <c r="S3077" s="145" t="str">
        <f>IF(Data!B3081="","",B3081)</f>
        <v/>
      </c>
      <c r="T3077" s="146" t="str">
        <f>IFERROR(IF(S3077:$S$5009&lt;&gt;0, ABS(S3077-$AC$7),""),"")</f>
        <v/>
      </c>
      <c r="U3077" s="146" t="str">
        <f>IFERROR(IF(S3077:$S$5009&lt;&gt;0, (T3077-$AB$16)^2,""),"")</f>
        <v/>
      </c>
      <c r="V3077" s="147" t="str">
        <f>IF(Data!C3081="","",C3081)</f>
        <v/>
      </c>
      <c r="W3077" s="146" t="str">
        <f>IFERROR(IF(V3077:$V$5009&lt;&gt;0, ABS(C3081-$AC$8),""),"")</f>
        <v/>
      </c>
      <c r="X3077" s="146" t="str">
        <f>IFERROR(IF(V3077:$V$5009&lt;&gt;0, (W3077-$AB$17)^2,""),"")</f>
        <v/>
      </c>
    </row>
    <row r="3078" spans="1:24" ht="23">
      <c r="A3078" s="154">
        <v>3069</v>
      </c>
      <c r="B3078" s="127" t="str">
        <f>IF(Data!B3078:$B$5009&lt;&gt;"",Data!B3078,"")</f>
        <v/>
      </c>
      <c r="C3078" s="127" t="str">
        <f>IF(Data!$C3078:C$5009&lt;&gt;"",Data!C3078,"")</f>
        <v/>
      </c>
      <c r="S3078" s="145" t="str">
        <f>IF(Data!B3082="","",B3082)</f>
        <v/>
      </c>
      <c r="T3078" s="146" t="str">
        <f>IFERROR(IF(S3078:$S$5009&lt;&gt;0, ABS(S3078-$AC$7),""),"")</f>
        <v/>
      </c>
      <c r="U3078" s="146" t="str">
        <f>IFERROR(IF(S3078:$S$5009&lt;&gt;0, (T3078-$AB$16)^2,""),"")</f>
        <v/>
      </c>
      <c r="V3078" s="147" t="str">
        <f>IF(Data!C3082="","",C3082)</f>
        <v/>
      </c>
      <c r="W3078" s="146" t="str">
        <f>IFERROR(IF(V3078:$V$5009&lt;&gt;0, ABS(C3082-$AC$8),""),"")</f>
        <v/>
      </c>
      <c r="X3078" s="146" t="str">
        <f>IFERROR(IF(V3078:$V$5009&lt;&gt;0, (W3078-$AB$17)^2,""),"")</f>
        <v/>
      </c>
    </row>
    <row r="3079" spans="1:24" ht="23">
      <c r="A3079" s="155">
        <v>3070</v>
      </c>
      <c r="B3079" s="127" t="str">
        <f>IF(Data!B3079:$B$5009&lt;&gt;"",Data!B3079,"")</f>
        <v/>
      </c>
      <c r="C3079" s="127" t="str">
        <f>IF(Data!$C3079:C$5009&lt;&gt;"",Data!C3079,"")</f>
        <v/>
      </c>
      <c r="S3079" s="145" t="str">
        <f>IF(Data!B3083="","",B3083)</f>
        <v/>
      </c>
      <c r="T3079" s="146" t="str">
        <f>IFERROR(IF(S3079:$S$5009&lt;&gt;0, ABS(S3079-$AC$7),""),"")</f>
        <v/>
      </c>
      <c r="U3079" s="146" t="str">
        <f>IFERROR(IF(S3079:$S$5009&lt;&gt;0, (T3079-$AB$16)^2,""),"")</f>
        <v/>
      </c>
      <c r="V3079" s="147" t="str">
        <f>IF(Data!C3083="","",C3083)</f>
        <v/>
      </c>
      <c r="W3079" s="146" t="str">
        <f>IFERROR(IF(V3079:$V$5009&lt;&gt;0, ABS(C3083-$AC$8),""),"")</f>
        <v/>
      </c>
      <c r="X3079" s="146" t="str">
        <f>IFERROR(IF(V3079:$V$5009&lt;&gt;0, (W3079-$AB$17)^2,""),"")</f>
        <v/>
      </c>
    </row>
    <row r="3080" spans="1:24" ht="23">
      <c r="A3080" s="154">
        <v>3071</v>
      </c>
      <c r="B3080" s="127" t="str">
        <f>IF(Data!B3080:$B$5009&lt;&gt;"",Data!B3080,"")</f>
        <v/>
      </c>
      <c r="C3080" s="127" t="str">
        <f>IF(Data!$C3080:C$5009&lt;&gt;"",Data!C3080,"")</f>
        <v/>
      </c>
      <c r="S3080" s="145" t="str">
        <f>IF(Data!B3084="","",B3084)</f>
        <v/>
      </c>
      <c r="T3080" s="146" t="str">
        <f>IFERROR(IF(S3080:$S$5009&lt;&gt;0, ABS(S3080-$AC$7),""),"")</f>
        <v/>
      </c>
      <c r="U3080" s="146" t="str">
        <f>IFERROR(IF(S3080:$S$5009&lt;&gt;0, (T3080-$AB$16)^2,""),"")</f>
        <v/>
      </c>
      <c r="V3080" s="147" t="str">
        <f>IF(Data!C3084="","",C3084)</f>
        <v/>
      </c>
      <c r="W3080" s="146" t="str">
        <f>IFERROR(IF(V3080:$V$5009&lt;&gt;0, ABS(C3084-$AC$8),""),"")</f>
        <v/>
      </c>
      <c r="X3080" s="146" t="str">
        <f>IFERROR(IF(V3080:$V$5009&lt;&gt;0, (W3080-$AB$17)^2,""),"")</f>
        <v/>
      </c>
    </row>
    <row r="3081" spans="1:24" ht="23">
      <c r="A3081" s="155">
        <v>3072</v>
      </c>
      <c r="B3081" s="127" t="str">
        <f>IF(Data!B3081:$B$5009&lt;&gt;"",Data!B3081,"")</f>
        <v/>
      </c>
      <c r="C3081" s="127" t="str">
        <f>IF(Data!$C3081:C$5009&lt;&gt;"",Data!C3081,"")</f>
        <v/>
      </c>
      <c r="S3081" s="145" t="str">
        <f>IF(Data!B3085="","",B3085)</f>
        <v/>
      </c>
      <c r="T3081" s="146" t="str">
        <f>IFERROR(IF(S3081:$S$5009&lt;&gt;0, ABS(S3081-$AC$7),""),"")</f>
        <v/>
      </c>
      <c r="U3081" s="146" t="str">
        <f>IFERROR(IF(S3081:$S$5009&lt;&gt;0, (T3081-$AB$16)^2,""),"")</f>
        <v/>
      </c>
      <c r="V3081" s="147" t="str">
        <f>IF(Data!C3085="","",C3085)</f>
        <v/>
      </c>
      <c r="W3081" s="146" t="str">
        <f>IFERROR(IF(V3081:$V$5009&lt;&gt;0, ABS(C3085-$AC$8),""),"")</f>
        <v/>
      </c>
      <c r="X3081" s="146" t="str">
        <f>IFERROR(IF(V3081:$V$5009&lt;&gt;0, (W3081-$AB$17)^2,""),"")</f>
        <v/>
      </c>
    </row>
    <row r="3082" spans="1:24" ht="23">
      <c r="A3082" s="154">
        <v>3073</v>
      </c>
      <c r="B3082" s="127" t="str">
        <f>IF(Data!B3082:$B$5009&lt;&gt;"",Data!B3082,"")</f>
        <v/>
      </c>
      <c r="C3082" s="127" t="str">
        <f>IF(Data!$C3082:C$5009&lt;&gt;"",Data!C3082,"")</f>
        <v/>
      </c>
      <c r="S3082" s="145" t="str">
        <f>IF(Data!B3086="","",B3086)</f>
        <v/>
      </c>
      <c r="T3082" s="146" t="str">
        <f>IFERROR(IF(S3082:$S$5009&lt;&gt;0, ABS(S3082-$AC$7),""),"")</f>
        <v/>
      </c>
      <c r="U3082" s="146" t="str">
        <f>IFERROR(IF(S3082:$S$5009&lt;&gt;0, (T3082-$AB$16)^2,""),"")</f>
        <v/>
      </c>
      <c r="V3082" s="147" t="str">
        <f>IF(Data!C3086="","",C3086)</f>
        <v/>
      </c>
      <c r="W3082" s="146" t="str">
        <f>IFERROR(IF(V3082:$V$5009&lt;&gt;0, ABS(C3086-$AC$8),""),"")</f>
        <v/>
      </c>
      <c r="X3082" s="146" t="str">
        <f>IFERROR(IF(V3082:$V$5009&lt;&gt;0, (W3082-$AB$17)^2,""),"")</f>
        <v/>
      </c>
    </row>
    <row r="3083" spans="1:24" ht="23">
      <c r="A3083" s="155">
        <v>3074</v>
      </c>
      <c r="B3083" s="127" t="str">
        <f>IF(Data!B3083:$B$5009&lt;&gt;"",Data!B3083,"")</f>
        <v/>
      </c>
      <c r="C3083" s="127" t="str">
        <f>IF(Data!$C3083:C$5009&lt;&gt;"",Data!C3083,"")</f>
        <v/>
      </c>
      <c r="S3083" s="145" t="str">
        <f>IF(Data!B3087="","",B3087)</f>
        <v/>
      </c>
      <c r="T3083" s="146" t="str">
        <f>IFERROR(IF(S3083:$S$5009&lt;&gt;0, ABS(S3083-$AC$7),""),"")</f>
        <v/>
      </c>
      <c r="U3083" s="146" t="str">
        <f>IFERROR(IF(S3083:$S$5009&lt;&gt;0, (T3083-$AB$16)^2,""),"")</f>
        <v/>
      </c>
      <c r="V3083" s="147" t="str">
        <f>IF(Data!C3087="","",C3087)</f>
        <v/>
      </c>
      <c r="W3083" s="146" t="str">
        <f>IFERROR(IF(V3083:$V$5009&lt;&gt;0, ABS(C3087-$AC$8),""),"")</f>
        <v/>
      </c>
      <c r="X3083" s="146" t="str">
        <f>IFERROR(IF(V3083:$V$5009&lt;&gt;0, (W3083-$AB$17)^2,""),"")</f>
        <v/>
      </c>
    </row>
    <row r="3084" spans="1:24" ht="23">
      <c r="A3084" s="154">
        <v>3075</v>
      </c>
      <c r="B3084" s="127" t="str">
        <f>IF(Data!B3084:$B$5009&lt;&gt;"",Data!B3084,"")</f>
        <v/>
      </c>
      <c r="C3084" s="127" t="str">
        <f>IF(Data!$C3084:C$5009&lt;&gt;"",Data!C3084,"")</f>
        <v/>
      </c>
      <c r="S3084" s="145" t="str">
        <f>IF(Data!B3088="","",B3088)</f>
        <v/>
      </c>
      <c r="T3084" s="146" t="str">
        <f>IFERROR(IF(S3084:$S$5009&lt;&gt;0, ABS(S3084-$AC$7),""),"")</f>
        <v/>
      </c>
      <c r="U3084" s="146" t="str">
        <f>IFERROR(IF(S3084:$S$5009&lt;&gt;0, (T3084-$AB$16)^2,""),"")</f>
        <v/>
      </c>
      <c r="V3084" s="147" t="str">
        <f>IF(Data!C3088="","",C3088)</f>
        <v/>
      </c>
      <c r="W3084" s="146" t="str">
        <f>IFERROR(IF(V3084:$V$5009&lt;&gt;0, ABS(C3088-$AC$8),""),"")</f>
        <v/>
      </c>
      <c r="X3084" s="146" t="str">
        <f>IFERROR(IF(V3084:$V$5009&lt;&gt;0, (W3084-$AB$17)^2,""),"")</f>
        <v/>
      </c>
    </row>
    <row r="3085" spans="1:24" ht="23">
      <c r="A3085" s="155">
        <v>3076</v>
      </c>
      <c r="B3085" s="127" t="str">
        <f>IF(Data!B3085:$B$5009&lt;&gt;"",Data!B3085,"")</f>
        <v/>
      </c>
      <c r="C3085" s="127" t="str">
        <f>IF(Data!$C3085:C$5009&lt;&gt;"",Data!C3085,"")</f>
        <v/>
      </c>
      <c r="S3085" s="145" t="str">
        <f>IF(Data!B3089="","",B3089)</f>
        <v/>
      </c>
      <c r="T3085" s="146" t="str">
        <f>IFERROR(IF(S3085:$S$5009&lt;&gt;0, ABS(S3085-$AC$7),""),"")</f>
        <v/>
      </c>
      <c r="U3085" s="146" t="str">
        <f>IFERROR(IF(S3085:$S$5009&lt;&gt;0, (T3085-$AB$16)^2,""),"")</f>
        <v/>
      </c>
      <c r="V3085" s="147" t="str">
        <f>IF(Data!C3089="","",C3089)</f>
        <v/>
      </c>
      <c r="W3085" s="146" t="str">
        <f>IFERROR(IF(V3085:$V$5009&lt;&gt;0, ABS(C3089-$AC$8),""),"")</f>
        <v/>
      </c>
      <c r="X3085" s="146" t="str">
        <f>IFERROR(IF(V3085:$V$5009&lt;&gt;0, (W3085-$AB$17)^2,""),"")</f>
        <v/>
      </c>
    </row>
    <row r="3086" spans="1:24" ht="23">
      <c r="A3086" s="154">
        <v>3077</v>
      </c>
      <c r="B3086" s="127" t="str">
        <f>IF(Data!B3086:$B$5009&lt;&gt;"",Data!B3086,"")</f>
        <v/>
      </c>
      <c r="C3086" s="127" t="str">
        <f>IF(Data!$C3086:C$5009&lt;&gt;"",Data!C3086,"")</f>
        <v/>
      </c>
      <c r="S3086" s="145" t="str">
        <f>IF(Data!B3090="","",B3090)</f>
        <v/>
      </c>
      <c r="T3086" s="146" t="str">
        <f>IFERROR(IF(S3086:$S$5009&lt;&gt;0, ABS(S3086-$AC$7),""),"")</f>
        <v/>
      </c>
      <c r="U3086" s="146" t="str">
        <f>IFERROR(IF(S3086:$S$5009&lt;&gt;0, (T3086-$AB$16)^2,""),"")</f>
        <v/>
      </c>
      <c r="V3086" s="147" t="str">
        <f>IF(Data!C3090="","",C3090)</f>
        <v/>
      </c>
      <c r="W3086" s="146" t="str">
        <f>IFERROR(IF(V3086:$V$5009&lt;&gt;0, ABS(C3090-$AC$8),""),"")</f>
        <v/>
      </c>
      <c r="X3086" s="146" t="str">
        <f>IFERROR(IF(V3086:$V$5009&lt;&gt;0, (W3086-$AB$17)^2,""),"")</f>
        <v/>
      </c>
    </row>
    <row r="3087" spans="1:24" ht="23">
      <c r="A3087" s="155">
        <v>3078</v>
      </c>
      <c r="B3087" s="127" t="str">
        <f>IF(Data!B3087:$B$5009&lt;&gt;"",Data!B3087,"")</f>
        <v/>
      </c>
      <c r="C3087" s="127" t="str">
        <f>IF(Data!$C3087:C$5009&lt;&gt;"",Data!C3087,"")</f>
        <v/>
      </c>
      <c r="S3087" s="145" t="str">
        <f>IF(Data!B3091="","",B3091)</f>
        <v/>
      </c>
      <c r="T3087" s="146" t="str">
        <f>IFERROR(IF(S3087:$S$5009&lt;&gt;0, ABS(S3087-$AC$7),""),"")</f>
        <v/>
      </c>
      <c r="U3087" s="146" t="str">
        <f>IFERROR(IF(S3087:$S$5009&lt;&gt;0, (T3087-$AB$16)^2,""),"")</f>
        <v/>
      </c>
      <c r="V3087" s="147" t="str">
        <f>IF(Data!C3091="","",C3091)</f>
        <v/>
      </c>
      <c r="W3087" s="146" t="str">
        <f>IFERROR(IF(V3087:$V$5009&lt;&gt;0, ABS(C3091-$AC$8),""),"")</f>
        <v/>
      </c>
      <c r="X3087" s="146" t="str">
        <f>IFERROR(IF(V3087:$V$5009&lt;&gt;0, (W3087-$AB$17)^2,""),"")</f>
        <v/>
      </c>
    </row>
    <row r="3088" spans="1:24" ht="23">
      <c r="A3088" s="154">
        <v>3079</v>
      </c>
      <c r="B3088" s="127" t="str">
        <f>IF(Data!B3088:$B$5009&lt;&gt;"",Data!B3088,"")</f>
        <v/>
      </c>
      <c r="C3088" s="127" t="str">
        <f>IF(Data!$C3088:C$5009&lt;&gt;"",Data!C3088,"")</f>
        <v/>
      </c>
      <c r="S3088" s="145" t="str">
        <f>IF(Data!B3092="","",B3092)</f>
        <v/>
      </c>
      <c r="T3088" s="146" t="str">
        <f>IFERROR(IF(S3088:$S$5009&lt;&gt;0, ABS(S3088-$AC$7),""),"")</f>
        <v/>
      </c>
      <c r="U3088" s="146" t="str">
        <f>IFERROR(IF(S3088:$S$5009&lt;&gt;0, (T3088-$AB$16)^2,""),"")</f>
        <v/>
      </c>
      <c r="V3088" s="147" t="str">
        <f>IF(Data!C3092="","",C3092)</f>
        <v/>
      </c>
      <c r="W3088" s="146" t="str">
        <f>IFERROR(IF(V3088:$V$5009&lt;&gt;0, ABS(C3092-$AC$8),""),"")</f>
        <v/>
      </c>
      <c r="X3088" s="146" t="str">
        <f>IFERROR(IF(V3088:$V$5009&lt;&gt;0, (W3088-$AB$17)^2,""),"")</f>
        <v/>
      </c>
    </row>
    <row r="3089" spans="1:24" ht="23">
      <c r="A3089" s="155">
        <v>3080</v>
      </c>
      <c r="B3089" s="127" t="str">
        <f>IF(Data!B3089:$B$5009&lt;&gt;"",Data!B3089,"")</f>
        <v/>
      </c>
      <c r="C3089" s="127" t="str">
        <f>IF(Data!$C3089:C$5009&lt;&gt;"",Data!C3089,"")</f>
        <v/>
      </c>
      <c r="S3089" s="145" t="str">
        <f>IF(Data!B3093="","",B3093)</f>
        <v/>
      </c>
      <c r="T3089" s="146" t="str">
        <f>IFERROR(IF(S3089:$S$5009&lt;&gt;0, ABS(S3089-$AC$7),""),"")</f>
        <v/>
      </c>
      <c r="U3089" s="146" t="str">
        <f>IFERROR(IF(S3089:$S$5009&lt;&gt;0, (T3089-$AB$16)^2,""),"")</f>
        <v/>
      </c>
      <c r="V3089" s="147" t="str">
        <f>IF(Data!C3093="","",C3093)</f>
        <v/>
      </c>
      <c r="W3089" s="146" t="str">
        <f>IFERROR(IF(V3089:$V$5009&lt;&gt;0, ABS(C3093-$AC$8),""),"")</f>
        <v/>
      </c>
      <c r="X3089" s="146" t="str">
        <f>IFERROR(IF(V3089:$V$5009&lt;&gt;0, (W3089-$AB$17)^2,""),"")</f>
        <v/>
      </c>
    </row>
    <row r="3090" spans="1:24" ht="23">
      <c r="A3090" s="154">
        <v>3081</v>
      </c>
      <c r="B3090" s="127" t="str">
        <f>IF(Data!B3090:$B$5009&lt;&gt;"",Data!B3090,"")</f>
        <v/>
      </c>
      <c r="C3090" s="127" t="str">
        <f>IF(Data!$C3090:C$5009&lt;&gt;"",Data!C3090,"")</f>
        <v/>
      </c>
      <c r="S3090" s="145" t="str">
        <f>IF(Data!B3094="","",B3094)</f>
        <v/>
      </c>
      <c r="T3090" s="146" t="str">
        <f>IFERROR(IF(S3090:$S$5009&lt;&gt;0, ABS(S3090-$AC$7),""),"")</f>
        <v/>
      </c>
      <c r="U3090" s="146" t="str">
        <f>IFERROR(IF(S3090:$S$5009&lt;&gt;0, (T3090-$AB$16)^2,""),"")</f>
        <v/>
      </c>
      <c r="V3090" s="147" t="str">
        <f>IF(Data!C3094="","",C3094)</f>
        <v/>
      </c>
      <c r="W3090" s="146" t="str">
        <f>IFERROR(IF(V3090:$V$5009&lt;&gt;0, ABS(C3094-$AC$8),""),"")</f>
        <v/>
      </c>
      <c r="X3090" s="146" t="str">
        <f>IFERROR(IF(V3090:$V$5009&lt;&gt;0, (W3090-$AB$17)^2,""),"")</f>
        <v/>
      </c>
    </row>
    <row r="3091" spans="1:24" ht="23">
      <c r="A3091" s="155">
        <v>3082</v>
      </c>
      <c r="B3091" s="127" t="str">
        <f>IF(Data!B3091:$B$5009&lt;&gt;"",Data!B3091,"")</f>
        <v/>
      </c>
      <c r="C3091" s="127" t="str">
        <f>IF(Data!$C3091:C$5009&lt;&gt;"",Data!C3091,"")</f>
        <v/>
      </c>
      <c r="S3091" s="145" t="str">
        <f>IF(Data!B3095="","",B3095)</f>
        <v/>
      </c>
      <c r="T3091" s="146" t="str">
        <f>IFERROR(IF(S3091:$S$5009&lt;&gt;0, ABS(S3091-$AC$7),""),"")</f>
        <v/>
      </c>
      <c r="U3091" s="146" t="str">
        <f>IFERROR(IF(S3091:$S$5009&lt;&gt;0, (T3091-$AB$16)^2,""),"")</f>
        <v/>
      </c>
      <c r="V3091" s="147" t="str">
        <f>IF(Data!C3095="","",C3095)</f>
        <v/>
      </c>
      <c r="W3091" s="146" t="str">
        <f>IFERROR(IF(V3091:$V$5009&lt;&gt;0, ABS(C3095-$AC$8),""),"")</f>
        <v/>
      </c>
      <c r="X3091" s="146" t="str">
        <f>IFERROR(IF(V3091:$V$5009&lt;&gt;0, (W3091-$AB$17)^2,""),"")</f>
        <v/>
      </c>
    </row>
    <row r="3092" spans="1:24" ht="23">
      <c r="A3092" s="154">
        <v>3083</v>
      </c>
      <c r="B3092" s="127" t="str">
        <f>IF(Data!B3092:$B$5009&lt;&gt;"",Data!B3092,"")</f>
        <v/>
      </c>
      <c r="C3092" s="127" t="str">
        <f>IF(Data!$C3092:C$5009&lt;&gt;"",Data!C3092,"")</f>
        <v/>
      </c>
      <c r="S3092" s="145" t="str">
        <f>IF(Data!B3096="","",B3096)</f>
        <v/>
      </c>
      <c r="T3092" s="146" t="str">
        <f>IFERROR(IF(S3092:$S$5009&lt;&gt;0, ABS(S3092-$AC$7),""),"")</f>
        <v/>
      </c>
      <c r="U3092" s="146" t="str">
        <f>IFERROR(IF(S3092:$S$5009&lt;&gt;0, (T3092-$AB$16)^2,""),"")</f>
        <v/>
      </c>
      <c r="V3092" s="147" t="str">
        <f>IF(Data!C3096="","",C3096)</f>
        <v/>
      </c>
      <c r="W3092" s="146" t="str">
        <f>IFERROR(IF(V3092:$V$5009&lt;&gt;0, ABS(C3096-$AC$8),""),"")</f>
        <v/>
      </c>
      <c r="X3092" s="146" t="str">
        <f>IFERROR(IF(V3092:$V$5009&lt;&gt;0, (W3092-$AB$17)^2,""),"")</f>
        <v/>
      </c>
    </row>
    <row r="3093" spans="1:24" ht="23">
      <c r="A3093" s="155">
        <v>3084</v>
      </c>
      <c r="B3093" s="127" t="str">
        <f>IF(Data!B3093:$B$5009&lt;&gt;"",Data!B3093,"")</f>
        <v/>
      </c>
      <c r="C3093" s="127" t="str">
        <f>IF(Data!$C3093:C$5009&lt;&gt;"",Data!C3093,"")</f>
        <v/>
      </c>
      <c r="S3093" s="145" t="str">
        <f>IF(Data!B3097="","",B3097)</f>
        <v/>
      </c>
      <c r="T3093" s="146" t="str">
        <f>IFERROR(IF(S3093:$S$5009&lt;&gt;0, ABS(S3093-$AC$7),""),"")</f>
        <v/>
      </c>
      <c r="U3093" s="146" t="str">
        <f>IFERROR(IF(S3093:$S$5009&lt;&gt;0, (T3093-$AB$16)^2,""),"")</f>
        <v/>
      </c>
      <c r="V3093" s="147" t="str">
        <f>IF(Data!C3097="","",C3097)</f>
        <v/>
      </c>
      <c r="W3093" s="146" t="str">
        <f>IFERROR(IF(V3093:$V$5009&lt;&gt;0, ABS(C3097-$AC$8),""),"")</f>
        <v/>
      </c>
      <c r="X3093" s="146" t="str">
        <f>IFERROR(IF(V3093:$V$5009&lt;&gt;0, (W3093-$AB$17)^2,""),"")</f>
        <v/>
      </c>
    </row>
    <row r="3094" spans="1:24" ht="23">
      <c r="A3094" s="154">
        <v>3085</v>
      </c>
      <c r="B3094" s="127" t="str">
        <f>IF(Data!B3094:$B$5009&lt;&gt;"",Data!B3094,"")</f>
        <v/>
      </c>
      <c r="C3094" s="127" t="str">
        <f>IF(Data!$C3094:C$5009&lt;&gt;"",Data!C3094,"")</f>
        <v/>
      </c>
      <c r="S3094" s="145" t="str">
        <f>IF(Data!B3098="","",B3098)</f>
        <v/>
      </c>
      <c r="T3094" s="146" t="str">
        <f>IFERROR(IF(S3094:$S$5009&lt;&gt;0, ABS(S3094-$AC$7),""),"")</f>
        <v/>
      </c>
      <c r="U3094" s="146" t="str">
        <f>IFERROR(IF(S3094:$S$5009&lt;&gt;0, (T3094-$AB$16)^2,""),"")</f>
        <v/>
      </c>
      <c r="V3094" s="147" t="str">
        <f>IF(Data!C3098="","",C3098)</f>
        <v/>
      </c>
      <c r="W3094" s="146" t="str">
        <f>IFERROR(IF(V3094:$V$5009&lt;&gt;0, ABS(C3098-$AC$8),""),"")</f>
        <v/>
      </c>
      <c r="X3094" s="146" t="str">
        <f>IFERROR(IF(V3094:$V$5009&lt;&gt;0, (W3094-$AB$17)^2,""),"")</f>
        <v/>
      </c>
    </row>
    <row r="3095" spans="1:24" ht="23">
      <c r="A3095" s="155">
        <v>3086</v>
      </c>
      <c r="B3095" s="127" t="str">
        <f>IF(Data!B3095:$B$5009&lt;&gt;"",Data!B3095,"")</f>
        <v/>
      </c>
      <c r="C3095" s="127" t="str">
        <f>IF(Data!$C3095:C$5009&lt;&gt;"",Data!C3095,"")</f>
        <v/>
      </c>
      <c r="S3095" s="145" t="str">
        <f>IF(Data!B3099="","",B3099)</f>
        <v/>
      </c>
      <c r="T3095" s="146" t="str">
        <f>IFERROR(IF(S3095:$S$5009&lt;&gt;0, ABS(S3095-$AC$7),""),"")</f>
        <v/>
      </c>
      <c r="U3095" s="146" t="str">
        <f>IFERROR(IF(S3095:$S$5009&lt;&gt;0, (T3095-$AB$16)^2,""),"")</f>
        <v/>
      </c>
      <c r="V3095" s="147" t="str">
        <f>IF(Data!C3099="","",C3099)</f>
        <v/>
      </c>
      <c r="W3095" s="146" t="str">
        <f>IFERROR(IF(V3095:$V$5009&lt;&gt;0, ABS(C3099-$AC$8),""),"")</f>
        <v/>
      </c>
      <c r="X3095" s="146" t="str">
        <f>IFERROR(IF(V3095:$V$5009&lt;&gt;0, (W3095-$AB$17)^2,""),"")</f>
        <v/>
      </c>
    </row>
    <row r="3096" spans="1:24" ht="23">
      <c r="A3096" s="154">
        <v>3087</v>
      </c>
      <c r="B3096" s="127" t="str">
        <f>IF(Data!B3096:$B$5009&lt;&gt;"",Data!B3096,"")</f>
        <v/>
      </c>
      <c r="C3096" s="127" t="str">
        <f>IF(Data!$C3096:C$5009&lt;&gt;"",Data!C3096,"")</f>
        <v/>
      </c>
      <c r="S3096" s="145" t="str">
        <f>IF(Data!B3100="","",B3100)</f>
        <v/>
      </c>
      <c r="T3096" s="146" t="str">
        <f>IFERROR(IF(S3096:$S$5009&lt;&gt;0, ABS(S3096-$AC$7),""),"")</f>
        <v/>
      </c>
      <c r="U3096" s="146" t="str">
        <f>IFERROR(IF(S3096:$S$5009&lt;&gt;0, (T3096-$AB$16)^2,""),"")</f>
        <v/>
      </c>
      <c r="V3096" s="147" t="str">
        <f>IF(Data!C3100="","",C3100)</f>
        <v/>
      </c>
      <c r="W3096" s="146" t="str">
        <f>IFERROR(IF(V3096:$V$5009&lt;&gt;0, ABS(C3100-$AC$8),""),"")</f>
        <v/>
      </c>
      <c r="X3096" s="146" t="str">
        <f>IFERROR(IF(V3096:$V$5009&lt;&gt;0, (W3096-$AB$17)^2,""),"")</f>
        <v/>
      </c>
    </row>
    <row r="3097" spans="1:24" ht="23">
      <c r="A3097" s="155">
        <v>3088</v>
      </c>
      <c r="B3097" s="127" t="str">
        <f>IF(Data!B3097:$B$5009&lt;&gt;"",Data!B3097,"")</f>
        <v/>
      </c>
      <c r="C3097" s="127" t="str">
        <f>IF(Data!$C3097:C$5009&lt;&gt;"",Data!C3097,"")</f>
        <v/>
      </c>
      <c r="S3097" s="145" t="str">
        <f>IF(Data!B3101="","",B3101)</f>
        <v/>
      </c>
      <c r="T3097" s="146" t="str">
        <f>IFERROR(IF(S3097:$S$5009&lt;&gt;0, ABS(S3097-$AC$7),""),"")</f>
        <v/>
      </c>
      <c r="U3097" s="146" t="str">
        <f>IFERROR(IF(S3097:$S$5009&lt;&gt;0, (T3097-$AB$16)^2,""),"")</f>
        <v/>
      </c>
      <c r="V3097" s="147" t="str">
        <f>IF(Data!C3101="","",C3101)</f>
        <v/>
      </c>
      <c r="W3097" s="146" t="str">
        <f>IFERROR(IF(V3097:$V$5009&lt;&gt;0, ABS(C3101-$AC$8),""),"")</f>
        <v/>
      </c>
      <c r="X3097" s="146" t="str">
        <f>IFERROR(IF(V3097:$V$5009&lt;&gt;0, (W3097-$AB$17)^2,""),"")</f>
        <v/>
      </c>
    </row>
    <row r="3098" spans="1:24" ht="23">
      <c r="A3098" s="154">
        <v>3089</v>
      </c>
      <c r="B3098" s="127" t="str">
        <f>IF(Data!B3098:$B$5009&lt;&gt;"",Data!B3098,"")</f>
        <v/>
      </c>
      <c r="C3098" s="127" t="str">
        <f>IF(Data!$C3098:C$5009&lt;&gt;"",Data!C3098,"")</f>
        <v/>
      </c>
      <c r="S3098" s="145" t="str">
        <f>IF(Data!B3102="","",B3102)</f>
        <v/>
      </c>
      <c r="T3098" s="146" t="str">
        <f>IFERROR(IF(S3098:$S$5009&lt;&gt;0, ABS(S3098-$AC$7),""),"")</f>
        <v/>
      </c>
      <c r="U3098" s="146" t="str">
        <f>IFERROR(IF(S3098:$S$5009&lt;&gt;0, (T3098-$AB$16)^2,""),"")</f>
        <v/>
      </c>
      <c r="V3098" s="147" t="str">
        <f>IF(Data!C3102="","",C3102)</f>
        <v/>
      </c>
      <c r="W3098" s="146" t="str">
        <f>IFERROR(IF(V3098:$V$5009&lt;&gt;0, ABS(C3102-$AC$8),""),"")</f>
        <v/>
      </c>
      <c r="X3098" s="146" t="str">
        <f>IFERROR(IF(V3098:$V$5009&lt;&gt;0, (W3098-$AB$17)^2,""),"")</f>
        <v/>
      </c>
    </row>
    <row r="3099" spans="1:24" ht="23">
      <c r="A3099" s="155">
        <v>3090</v>
      </c>
      <c r="B3099" s="127" t="str">
        <f>IF(Data!B3099:$B$5009&lt;&gt;"",Data!B3099,"")</f>
        <v/>
      </c>
      <c r="C3099" s="127" t="str">
        <f>IF(Data!$C3099:C$5009&lt;&gt;"",Data!C3099,"")</f>
        <v/>
      </c>
      <c r="S3099" s="145" t="str">
        <f>IF(Data!B3103="","",B3103)</f>
        <v/>
      </c>
      <c r="T3099" s="146" t="str">
        <f>IFERROR(IF(S3099:$S$5009&lt;&gt;0, ABS(S3099-$AC$7),""),"")</f>
        <v/>
      </c>
      <c r="U3099" s="146" t="str">
        <f>IFERROR(IF(S3099:$S$5009&lt;&gt;0, (T3099-$AB$16)^2,""),"")</f>
        <v/>
      </c>
      <c r="V3099" s="147" t="str">
        <f>IF(Data!C3103="","",C3103)</f>
        <v/>
      </c>
      <c r="W3099" s="146" t="str">
        <f>IFERROR(IF(V3099:$V$5009&lt;&gt;0, ABS(C3103-$AC$8),""),"")</f>
        <v/>
      </c>
      <c r="X3099" s="146" t="str">
        <f>IFERROR(IF(V3099:$V$5009&lt;&gt;0, (W3099-$AB$17)^2,""),"")</f>
        <v/>
      </c>
    </row>
    <row r="3100" spans="1:24" ht="23">
      <c r="A3100" s="154">
        <v>3091</v>
      </c>
      <c r="B3100" s="127" t="str">
        <f>IF(Data!B3100:$B$5009&lt;&gt;"",Data!B3100,"")</f>
        <v/>
      </c>
      <c r="C3100" s="127" t="str">
        <f>IF(Data!$C3100:C$5009&lt;&gt;"",Data!C3100,"")</f>
        <v/>
      </c>
      <c r="S3100" s="145" t="str">
        <f>IF(Data!B3104="","",B3104)</f>
        <v/>
      </c>
      <c r="T3100" s="146" t="str">
        <f>IFERROR(IF(S3100:$S$5009&lt;&gt;0, ABS(S3100-$AC$7),""),"")</f>
        <v/>
      </c>
      <c r="U3100" s="146" t="str">
        <f>IFERROR(IF(S3100:$S$5009&lt;&gt;0, (T3100-$AB$16)^2,""),"")</f>
        <v/>
      </c>
      <c r="V3100" s="147" t="str">
        <f>IF(Data!C3104="","",C3104)</f>
        <v/>
      </c>
      <c r="W3100" s="146" t="str">
        <f>IFERROR(IF(V3100:$V$5009&lt;&gt;0, ABS(C3104-$AC$8),""),"")</f>
        <v/>
      </c>
      <c r="X3100" s="146" t="str">
        <f>IFERROR(IF(V3100:$V$5009&lt;&gt;0, (W3100-$AB$17)^2,""),"")</f>
        <v/>
      </c>
    </row>
    <row r="3101" spans="1:24" ht="23">
      <c r="A3101" s="155">
        <v>3092</v>
      </c>
      <c r="B3101" s="127" t="str">
        <f>IF(Data!B3101:$B$5009&lt;&gt;"",Data!B3101,"")</f>
        <v/>
      </c>
      <c r="C3101" s="127" t="str">
        <f>IF(Data!$C3101:C$5009&lt;&gt;"",Data!C3101,"")</f>
        <v/>
      </c>
      <c r="S3101" s="145" t="str">
        <f>IF(Data!B3105="","",B3105)</f>
        <v/>
      </c>
      <c r="T3101" s="146" t="str">
        <f>IFERROR(IF(S3101:$S$5009&lt;&gt;0, ABS(S3101-$AC$7),""),"")</f>
        <v/>
      </c>
      <c r="U3101" s="146" t="str">
        <f>IFERROR(IF(S3101:$S$5009&lt;&gt;0, (T3101-$AB$16)^2,""),"")</f>
        <v/>
      </c>
      <c r="V3101" s="147" t="str">
        <f>IF(Data!C3105="","",C3105)</f>
        <v/>
      </c>
      <c r="W3101" s="146" t="str">
        <f>IFERROR(IF(V3101:$V$5009&lt;&gt;0, ABS(C3105-$AC$8),""),"")</f>
        <v/>
      </c>
      <c r="X3101" s="146" t="str">
        <f>IFERROR(IF(V3101:$V$5009&lt;&gt;0, (W3101-$AB$17)^2,""),"")</f>
        <v/>
      </c>
    </row>
    <row r="3102" spans="1:24" ht="23">
      <c r="A3102" s="154">
        <v>3093</v>
      </c>
      <c r="B3102" s="127" t="str">
        <f>IF(Data!B3102:$B$5009&lt;&gt;"",Data!B3102,"")</f>
        <v/>
      </c>
      <c r="C3102" s="127" t="str">
        <f>IF(Data!$C3102:C$5009&lt;&gt;"",Data!C3102,"")</f>
        <v/>
      </c>
      <c r="S3102" s="145" t="str">
        <f>IF(Data!B3106="","",B3106)</f>
        <v/>
      </c>
      <c r="T3102" s="146" t="str">
        <f>IFERROR(IF(S3102:$S$5009&lt;&gt;0, ABS(S3102-$AC$7),""),"")</f>
        <v/>
      </c>
      <c r="U3102" s="146" t="str">
        <f>IFERROR(IF(S3102:$S$5009&lt;&gt;0, (T3102-$AB$16)^2,""),"")</f>
        <v/>
      </c>
      <c r="V3102" s="147" t="str">
        <f>IF(Data!C3106="","",C3106)</f>
        <v/>
      </c>
      <c r="W3102" s="146" t="str">
        <f>IFERROR(IF(V3102:$V$5009&lt;&gt;0, ABS(C3106-$AC$8),""),"")</f>
        <v/>
      </c>
      <c r="X3102" s="146" t="str">
        <f>IFERROR(IF(V3102:$V$5009&lt;&gt;0, (W3102-$AB$17)^2,""),"")</f>
        <v/>
      </c>
    </row>
    <row r="3103" spans="1:24" ht="23">
      <c r="A3103" s="155">
        <v>3094</v>
      </c>
      <c r="B3103" s="127" t="str">
        <f>IF(Data!B3103:$B$5009&lt;&gt;"",Data!B3103,"")</f>
        <v/>
      </c>
      <c r="C3103" s="127" t="str">
        <f>IF(Data!$C3103:C$5009&lt;&gt;"",Data!C3103,"")</f>
        <v/>
      </c>
      <c r="S3103" s="145" t="str">
        <f>IF(Data!B3107="","",B3107)</f>
        <v/>
      </c>
      <c r="T3103" s="146" t="str">
        <f>IFERROR(IF(S3103:$S$5009&lt;&gt;0, ABS(S3103-$AC$7),""),"")</f>
        <v/>
      </c>
      <c r="U3103" s="146" t="str">
        <f>IFERROR(IF(S3103:$S$5009&lt;&gt;0, (T3103-$AB$16)^2,""),"")</f>
        <v/>
      </c>
      <c r="V3103" s="147" t="str">
        <f>IF(Data!C3107="","",C3107)</f>
        <v/>
      </c>
      <c r="W3103" s="146" t="str">
        <f>IFERROR(IF(V3103:$V$5009&lt;&gt;0, ABS(C3107-$AC$8),""),"")</f>
        <v/>
      </c>
      <c r="X3103" s="146" t="str">
        <f>IFERROR(IF(V3103:$V$5009&lt;&gt;0, (W3103-$AB$17)^2,""),"")</f>
        <v/>
      </c>
    </row>
    <row r="3104" spans="1:24" ht="23">
      <c r="A3104" s="154">
        <v>3095</v>
      </c>
      <c r="B3104" s="127" t="str">
        <f>IF(Data!B3104:$B$5009&lt;&gt;"",Data!B3104,"")</f>
        <v/>
      </c>
      <c r="C3104" s="127" t="str">
        <f>IF(Data!$C3104:C$5009&lt;&gt;"",Data!C3104,"")</f>
        <v/>
      </c>
      <c r="S3104" s="145" t="str">
        <f>IF(Data!B3108="","",B3108)</f>
        <v/>
      </c>
      <c r="T3104" s="146" t="str">
        <f>IFERROR(IF(S3104:$S$5009&lt;&gt;0, ABS(S3104-$AC$7),""),"")</f>
        <v/>
      </c>
      <c r="U3104" s="146" t="str">
        <f>IFERROR(IF(S3104:$S$5009&lt;&gt;0, (T3104-$AB$16)^2,""),"")</f>
        <v/>
      </c>
      <c r="V3104" s="147" t="str">
        <f>IF(Data!C3108="","",C3108)</f>
        <v/>
      </c>
      <c r="W3104" s="146" t="str">
        <f>IFERROR(IF(V3104:$V$5009&lt;&gt;0, ABS(C3108-$AC$8),""),"")</f>
        <v/>
      </c>
      <c r="X3104" s="146" t="str">
        <f>IFERROR(IF(V3104:$V$5009&lt;&gt;0, (W3104-$AB$17)^2,""),"")</f>
        <v/>
      </c>
    </row>
    <row r="3105" spans="1:24" ht="23">
      <c r="A3105" s="155">
        <v>3096</v>
      </c>
      <c r="B3105" s="127" t="str">
        <f>IF(Data!B3105:$B$5009&lt;&gt;"",Data!B3105,"")</f>
        <v/>
      </c>
      <c r="C3105" s="127" t="str">
        <f>IF(Data!$C3105:C$5009&lt;&gt;"",Data!C3105,"")</f>
        <v/>
      </c>
      <c r="S3105" s="145" t="str">
        <f>IF(Data!B3109="","",B3109)</f>
        <v/>
      </c>
      <c r="T3105" s="146" t="str">
        <f>IFERROR(IF(S3105:$S$5009&lt;&gt;0, ABS(S3105-$AC$7),""),"")</f>
        <v/>
      </c>
      <c r="U3105" s="146" t="str">
        <f>IFERROR(IF(S3105:$S$5009&lt;&gt;0, (T3105-$AB$16)^2,""),"")</f>
        <v/>
      </c>
      <c r="V3105" s="147" t="str">
        <f>IF(Data!C3109="","",C3109)</f>
        <v/>
      </c>
      <c r="W3105" s="146" t="str">
        <f>IFERROR(IF(V3105:$V$5009&lt;&gt;0, ABS(C3109-$AC$8),""),"")</f>
        <v/>
      </c>
      <c r="X3105" s="146" t="str">
        <f>IFERROR(IF(V3105:$V$5009&lt;&gt;0, (W3105-$AB$17)^2,""),"")</f>
        <v/>
      </c>
    </row>
    <row r="3106" spans="1:24" ht="23">
      <c r="A3106" s="154">
        <v>3097</v>
      </c>
      <c r="B3106" s="127" t="str">
        <f>IF(Data!B3106:$B$5009&lt;&gt;"",Data!B3106,"")</f>
        <v/>
      </c>
      <c r="C3106" s="127" t="str">
        <f>IF(Data!$C3106:C$5009&lt;&gt;"",Data!C3106,"")</f>
        <v/>
      </c>
      <c r="S3106" s="145" t="str">
        <f>IF(Data!B3110="","",B3110)</f>
        <v/>
      </c>
      <c r="T3106" s="146" t="str">
        <f>IFERROR(IF(S3106:$S$5009&lt;&gt;0, ABS(S3106-$AC$7),""),"")</f>
        <v/>
      </c>
      <c r="U3106" s="146" t="str">
        <f>IFERROR(IF(S3106:$S$5009&lt;&gt;0, (T3106-$AB$16)^2,""),"")</f>
        <v/>
      </c>
      <c r="V3106" s="147" t="str">
        <f>IF(Data!C3110="","",C3110)</f>
        <v/>
      </c>
      <c r="W3106" s="146" t="str">
        <f>IFERROR(IF(V3106:$V$5009&lt;&gt;0, ABS(C3110-$AC$8),""),"")</f>
        <v/>
      </c>
      <c r="X3106" s="146" t="str">
        <f>IFERROR(IF(V3106:$V$5009&lt;&gt;0, (W3106-$AB$17)^2,""),"")</f>
        <v/>
      </c>
    </row>
    <row r="3107" spans="1:24" ht="23">
      <c r="A3107" s="155">
        <v>3098</v>
      </c>
      <c r="B3107" s="127" t="str">
        <f>IF(Data!B3107:$B$5009&lt;&gt;"",Data!B3107,"")</f>
        <v/>
      </c>
      <c r="C3107" s="127" t="str">
        <f>IF(Data!$C3107:C$5009&lt;&gt;"",Data!C3107,"")</f>
        <v/>
      </c>
      <c r="S3107" s="145" t="str">
        <f>IF(Data!B3111="","",B3111)</f>
        <v/>
      </c>
      <c r="T3107" s="146" t="str">
        <f>IFERROR(IF(S3107:$S$5009&lt;&gt;0, ABS(S3107-$AC$7),""),"")</f>
        <v/>
      </c>
      <c r="U3107" s="146" t="str">
        <f>IFERROR(IF(S3107:$S$5009&lt;&gt;0, (T3107-$AB$16)^2,""),"")</f>
        <v/>
      </c>
      <c r="V3107" s="147" t="str">
        <f>IF(Data!C3111="","",C3111)</f>
        <v/>
      </c>
      <c r="W3107" s="146" t="str">
        <f>IFERROR(IF(V3107:$V$5009&lt;&gt;0, ABS(C3111-$AC$8),""),"")</f>
        <v/>
      </c>
      <c r="X3107" s="146" t="str">
        <f>IFERROR(IF(V3107:$V$5009&lt;&gt;0, (W3107-$AB$17)^2,""),"")</f>
        <v/>
      </c>
    </row>
    <row r="3108" spans="1:24" ht="23">
      <c r="A3108" s="154">
        <v>3099</v>
      </c>
      <c r="B3108" s="127" t="str">
        <f>IF(Data!B3108:$B$5009&lt;&gt;"",Data!B3108,"")</f>
        <v/>
      </c>
      <c r="C3108" s="127" t="str">
        <f>IF(Data!$C3108:C$5009&lt;&gt;"",Data!C3108,"")</f>
        <v/>
      </c>
      <c r="S3108" s="145" t="str">
        <f>IF(Data!B3112="","",B3112)</f>
        <v/>
      </c>
      <c r="T3108" s="146" t="str">
        <f>IFERROR(IF(S3108:$S$5009&lt;&gt;0, ABS(S3108-$AC$7),""),"")</f>
        <v/>
      </c>
      <c r="U3108" s="146" t="str">
        <f>IFERROR(IF(S3108:$S$5009&lt;&gt;0, (T3108-$AB$16)^2,""),"")</f>
        <v/>
      </c>
      <c r="V3108" s="147" t="str">
        <f>IF(Data!C3112="","",C3112)</f>
        <v/>
      </c>
      <c r="W3108" s="146" t="str">
        <f>IFERROR(IF(V3108:$V$5009&lt;&gt;0, ABS(C3112-$AC$8),""),"")</f>
        <v/>
      </c>
      <c r="X3108" s="146" t="str">
        <f>IFERROR(IF(V3108:$V$5009&lt;&gt;0, (W3108-$AB$17)^2,""),"")</f>
        <v/>
      </c>
    </row>
    <row r="3109" spans="1:24" ht="23">
      <c r="A3109" s="155">
        <v>3100</v>
      </c>
      <c r="B3109" s="127" t="str">
        <f>IF(Data!B3109:$B$5009&lt;&gt;"",Data!B3109,"")</f>
        <v/>
      </c>
      <c r="C3109" s="127" t="str">
        <f>IF(Data!$C3109:C$5009&lt;&gt;"",Data!C3109,"")</f>
        <v/>
      </c>
      <c r="S3109" s="145" t="str">
        <f>IF(Data!B3113="","",B3113)</f>
        <v/>
      </c>
      <c r="T3109" s="146" t="str">
        <f>IFERROR(IF(S3109:$S$5009&lt;&gt;0, ABS(S3109-$AC$7),""),"")</f>
        <v/>
      </c>
      <c r="U3109" s="146" t="str">
        <f>IFERROR(IF(S3109:$S$5009&lt;&gt;0, (T3109-$AB$16)^2,""),"")</f>
        <v/>
      </c>
      <c r="V3109" s="147" t="str">
        <f>IF(Data!C3113="","",C3113)</f>
        <v/>
      </c>
      <c r="W3109" s="146" t="str">
        <f>IFERROR(IF(V3109:$V$5009&lt;&gt;0, ABS(C3113-$AC$8),""),"")</f>
        <v/>
      </c>
      <c r="X3109" s="146" t="str">
        <f>IFERROR(IF(V3109:$V$5009&lt;&gt;0, (W3109-$AB$17)^2,""),"")</f>
        <v/>
      </c>
    </row>
    <row r="3110" spans="1:24" ht="23">
      <c r="A3110" s="154">
        <v>3101</v>
      </c>
      <c r="B3110" s="127" t="str">
        <f>IF(Data!B3110:$B$5009&lt;&gt;"",Data!B3110,"")</f>
        <v/>
      </c>
      <c r="C3110" s="127" t="str">
        <f>IF(Data!$C3110:C$5009&lt;&gt;"",Data!C3110,"")</f>
        <v/>
      </c>
      <c r="S3110" s="145" t="str">
        <f>IF(Data!B3114="","",B3114)</f>
        <v/>
      </c>
      <c r="T3110" s="146" t="str">
        <f>IFERROR(IF(S3110:$S$5009&lt;&gt;0, ABS(S3110-$AC$7),""),"")</f>
        <v/>
      </c>
      <c r="U3110" s="146" t="str">
        <f>IFERROR(IF(S3110:$S$5009&lt;&gt;0, (T3110-$AB$16)^2,""),"")</f>
        <v/>
      </c>
      <c r="V3110" s="147" t="str">
        <f>IF(Data!C3114="","",C3114)</f>
        <v/>
      </c>
      <c r="W3110" s="146" t="str">
        <f>IFERROR(IF(V3110:$V$5009&lt;&gt;0, ABS(C3114-$AC$8),""),"")</f>
        <v/>
      </c>
      <c r="X3110" s="146" t="str">
        <f>IFERROR(IF(V3110:$V$5009&lt;&gt;0, (W3110-$AB$17)^2,""),"")</f>
        <v/>
      </c>
    </row>
    <row r="3111" spans="1:24" ht="23">
      <c r="A3111" s="155">
        <v>3102</v>
      </c>
      <c r="B3111" s="127" t="str">
        <f>IF(Data!B3111:$B$5009&lt;&gt;"",Data!B3111,"")</f>
        <v/>
      </c>
      <c r="C3111" s="127" t="str">
        <f>IF(Data!$C3111:C$5009&lt;&gt;"",Data!C3111,"")</f>
        <v/>
      </c>
      <c r="S3111" s="145" t="str">
        <f>IF(Data!B3115="","",B3115)</f>
        <v/>
      </c>
      <c r="T3111" s="146" t="str">
        <f>IFERROR(IF(S3111:$S$5009&lt;&gt;0, ABS(S3111-$AC$7),""),"")</f>
        <v/>
      </c>
      <c r="U3111" s="146" t="str">
        <f>IFERROR(IF(S3111:$S$5009&lt;&gt;0, (T3111-$AB$16)^2,""),"")</f>
        <v/>
      </c>
      <c r="V3111" s="147" t="str">
        <f>IF(Data!C3115="","",C3115)</f>
        <v/>
      </c>
      <c r="W3111" s="146" t="str">
        <f>IFERROR(IF(V3111:$V$5009&lt;&gt;0, ABS(C3115-$AC$8),""),"")</f>
        <v/>
      </c>
      <c r="X3111" s="146" t="str">
        <f>IFERROR(IF(V3111:$V$5009&lt;&gt;0, (W3111-$AB$17)^2,""),"")</f>
        <v/>
      </c>
    </row>
    <row r="3112" spans="1:24" ht="23">
      <c r="A3112" s="154">
        <v>3103</v>
      </c>
      <c r="B3112" s="127" t="str">
        <f>IF(Data!B3112:$B$5009&lt;&gt;"",Data!B3112,"")</f>
        <v/>
      </c>
      <c r="C3112" s="127" t="str">
        <f>IF(Data!$C3112:C$5009&lt;&gt;"",Data!C3112,"")</f>
        <v/>
      </c>
      <c r="S3112" s="145" t="str">
        <f>IF(Data!B3116="","",B3116)</f>
        <v/>
      </c>
      <c r="T3112" s="146" t="str">
        <f>IFERROR(IF(S3112:$S$5009&lt;&gt;0, ABS(S3112-$AC$7),""),"")</f>
        <v/>
      </c>
      <c r="U3112" s="146" t="str">
        <f>IFERROR(IF(S3112:$S$5009&lt;&gt;0, (T3112-$AB$16)^2,""),"")</f>
        <v/>
      </c>
      <c r="V3112" s="147" t="str">
        <f>IF(Data!C3116="","",C3116)</f>
        <v/>
      </c>
      <c r="W3112" s="146" t="str">
        <f>IFERROR(IF(V3112:$V$5009&lt;&gt;0, ABS(C3116-$AC$8),""),"")</f>
        <v/>
      </c>
      <c r="X3112" s="146" t="str">
        <f>IFERROR(IF(V3112:$V$5009&lt;&gt;0, (W3112-$AB$17)^2,""),"")</f>
        <v/>
      </c>
    </row>
    <row r="3113" spans="1:24" ht="23">
      <c r="A3113" s="155">
        <v>3104</v>
      </c>
      <c r="B3113" s="127" t="str">
        <f>IF(Data!B3113:$B$5009&lt;&gt;"",Data!B3113,"")</f>
        <v/>
      </c>
      <c r="C3113" s="127" t="str">
        <f>IF(Data!$C3113:C$5009&lt;&gt;"",Data!C3113,"")</f>
        <v/>
      </c>
      <c r="S3113" s="145" t="str">
        <f>IF(Data!B3117="","",B3117)</f>
        <v/>
      </c>
      <c r="T3113" s="146" t="str">
        <f>IFERROR(IF(S3113:$S$5009&lt;&gt;0, ABS(S3113-$AC$7),""),"")</f>
        <v/>
      </c>
      <c r="U3113" s="146" t="str">
        <f>IFERROR(IF(S3113:$S$5009&lt;&gt;0, (T3113-$AB$16)^2,""),"")</f>
        <v/>
      </c>
      <c r="V3113" s="147" t="str">
        <f>IF(Data!C3117="","",C3117)</f>
        <v/>
      </c>
      <c r="W3113" s="146" t="str">
        <f>IFERROR(IF(V3113:$V$5009&lt;&gt;0, ABS(C3117-$AC$8),""),"")</f>
        <v/>
      </c>
      <c r="X3113" s="146" t="str">
        <f>IFERROR(IF(V3113:$V$5009&lt;&gt;0, (W3113-$AB$17)^2,""),"")</f>
        <v/>
      </c>
    </row>
    <row r="3114" spans="1:24" ht="23">
      <c r="A3114" s="154">
        <v>3105</v>
      </c>
      <c r="B3114" s="127" t="str">
        <f>IF(Data!B3114:$B$5009&lt;&gt;"",Data!B3114,"")</f>
        <v/>
      </c>
      <c r="C3114" s="127" t="str">
        <f>IF(Data!$C3114:C$5009&lt;&gt;"",Data!C3114,"")</f>
        <v/>
      </c>
      <c r="S3114" s="145" t="str">
        <f>IF(Data!B3118="","",B3118)</f>
        <v/>
      </c>
      <c r="T3114" s="146" t="str">
        <f>IFERROR(IF(S3114:$S$5009&lt;&gt;0, ABS(S3114-$AC$7),""),"")</f>
        <v/>
      </c>
      <c r="U3114" s="146" t="str">
        <f>IFERROR(IF(S3114:$S$5009&lt;&gt;0, (T3114-$AB$16)^2,""),"")</f>
        <v/>
      </c>
      <c r="V3114" s="147" t="str">
        <f>IF(Data!C3118="","",C3118)</f>
        <v/>
      </c>
      <c r="W3114" s="146" t="str">
        <f>IFERROR(IF(V3114:$V$5009&lt;&gt;0, ABS(C3118-$AC$8),""),"")</f>
        <v/>
      </c>
      <c r="X3114" s="146" t="str">
        <f>IFERROR(IF(V3114:$V$5009&lt;&gt;0, (W3114-$AB$17)^2,""),"")</f>
        <v/>
      </c>
    </row>
    <row r="3115" spans="1:24" ht="23">
      <c r="A3115" s="155">
        <v>3106</v>
      </c>
      <c r="B3115" s="127" t="str">
        <f>IF(Data!B3115:$B$5009&lt;&gt;"",Data!B3115,"")</f>
        <v/>
      </c>
      <c r="C3115" s="127" t="str">
        <f>IF(Data!$C3115:C$5009&lt;&gt;"",Data!C3115,"")</f>
        <v/>
      </c>
      <c r="S3115" s="145" t="str">
        <f>IF(Data!B3119="","",B3119)</f>
        <v/>
      </c>
      <c r="T3115" s="146" t="str">
        <f>IFERROR(IF(S3115:$S$5009&lt;&gt;0, ABS(S3115-$AC$7),""),"")</f>
        <v/>
      </c>
      <c r="U3115" s="146" t="str">
        <f>IFERROR(IF(S3115:$S$5009&lt;&gt;0, (T3115-$AB$16)^2,""),"")</f>
        <v/>
      </c>
      <c r="V3115" s="147" t="str">
        <f>IF(Data!C3119="","",C3119)</f>
        <v/>
      </c>
      <c r="W3115" s="146" t="str">
        <f>IFERROR(IF(V3115:$V$5009&lt;&gt;0, ABS(C3119-$AC$8),""),"")</f>
        <v/>
      </c>
      <c r="X3115" s="146" t="str">
        <f>IFERROR(IF(V3115:$V$5009&lt;&gt;0, (W3115-$AB$17)^2,""),"")</f>
        <v/>
      </c>
    </row>
    <row r="3116" spans="1:24" ht="23">
      <c r="A3116" s="154">
        <v>3107</v>
      </c>
      <c r="B3116" s="127" t="str">
        <f>IF(Data!B3116:$B$5009&lt;&gt;"",Data!B3116,"")</f>
        <v/>
      </c>
      <c r="C3116" s="127" t="str">
        <f>IF(Data!$C3116:C$5009&lt;&gt;"",Data!C3116,"")</f>
        <v/>
      </c>
      <c r="S3116" s="145" t="str">
        <f>IF(Data!B3120="","",B3120)</f>
        <v/>
      </c>
      <c r="T3116" s="146" t="str">
        <f>IFERROR(IF(S3116:$S$5009&lt;&gt;0, ABS(S3116-$AC$7),""),"")</f>
        <v/>
      </c>
      <c r="U3116" s="146" t="str">
        <f>IFERROR(IF(S3116:$S$5009&lt;&gt;0, (T3116-$AB$16)^2,""),"")</f>
        <v/>
      </c>
      <c r="V3116" s="147" t="str">
        <f>IF(Data!C3120="","",C3120)</f>
        <v/>
      </c>
      <c r="W3116" s="146" t="str">
        <f>IFERROR(IF(V3116:$V$5009&lt;&gt;0, ABS(C3120-$AC$8),""),"")</f>
        <v/>
      </c>
      <c r="X3116" s="146" t="str">
        <f>IFERROR(IF(V3116:$V$5009&lt;&gt;0, (W3116-$AB$17)^2,""),"")</f>
        <v/>
      </c>
    </row>
    <row r="3117" spans="1:24" ht="23">
      <c r="A3117" s="155">
        <v>3108</v>
      </c>
      <c r="B3117" s="127" t="str">
        <f>IF(Data!B3117:$B$5009&lt;&gt;"",Data!B3117,"")</f>
        <v/>
      </c>
      <c r="C3117" s="127" t="str">
        <f>IF(Data!$C3117:C$5009&lt;&gt;"",Data!C3117,"")</f>
        <v/>
      </c>
      <c r="S3117" s="145" t="str">
        <f>IF(Data!B3121="","",B3121)</f>
        <v/>
      </c>
      <c r="T3117" s="146" t="str">
        <f>IFERROR(IF(S3117:$S$5009&lt;&gt;0, ABS(S3117-$AC$7),""),"")</f>
        <v/>
      </c>
      <c r="U3117" s="146" t="str">
        <f>IFERROR(IF(S3117:$S$5009&lt;&gt;0, (T3117-$AB$16)^2,""),"")</f>
        <v/>
      </c>
      <c r="V3117" s="147" t="str">
        <f>IF(Data!C3121="","",C3121)</f>
        <v/>
      </c>
      <c r="W3117" s="146" t="str">
        <f>IFERROR(IF(V3117:$V$5009&lt;&gt;0, ABS(C3121-$AC$8),""),"")</f>
        <v/>
      </c>
      <c r="X3117" s="146" t="str">
        <f>IFERROR(IF(V3117:$V$5009&lt;&gt;0, (W3117-$AB$17)^2,""),"")</f>
        <v/>
      </c>
    </row>
    <row r="3118" spans="1:24" ht="23">
      <c r="A3118" s="154">
        <v>3109</v>
      </c>
      <c r="B3118" s="127" t="str">
        <f>IF(Data!B3118:$B$5009&lt;&gt;"",Data!B3118,"")</f>
        <v/>
      </c>
      <c r="C3118" s="127" t="str">
        <f>IF(Data!$C3118:C$5009&lt;&gt;"",Data!C3118,"")</f>
        <v/>
      </c>
      <c r="S3118" s="145" t="str">
        <f>IF(Data!B3122="","",B3122)</f>
        <v/>
      </c>
      <c r="T3118" s="146" t="str">
        <f>IFERROR(IF(S3118:$S$5009&lt;&gt;0, ABS(S3118-$AC$7),""),"")</f>
        <v/>
      </c>
      <c r="U3118" s="146" t="str">
        <f>IFERROR(IF(S3118:$S$5009&lt;&gt;0, (T3118-$AB$16)^2,""),"")</f>
        <v/>
      </c>
      <c r="V3118" s="147" t="str">
        <f>IF(Data!C3122="","",C3122)</f>
        <v/>
      </c>
      <c r="W3118" s="146" t="str">
        <f>IFERROR(IF(V3118:$V$5009&lt;&gt;0, ABS(C3122-$AC$8),""),"")</f>
        <v/>
      </c>
      <c r="X3118" s="146" t="str">
        <f>IFERROR(IF(V3118:$V$5009&lt;&gt;0, (W3118-$AB$17)^2,""),"")</f>
        <v/>
      </c>
    </row>
    <row r="3119" spans="1:24" ht="23">
      <c r="A3119" s="155">
        <v>3110</v>
      </c>
      <c r="B3119" s="127" t="str">
        <f>IF(Data!B3119:$B$5009&lt;&gt;"",Data!B3119,"")</f>
        <v/>
      </c>
      <c r="C3119" s="127" t="str">
        <f>IF(Data!$C3119:C$5009&lt;&gt;"",Data!C3119,"")</f>
        <v/>
      </c>
      <c r="S3119" s="145" t="str">
        <f>IF(Data!B3123="","",B3123)</f>
        <v/>
      </c>
      <c r="T3119" s="146" t="str">
        <f>IFERROR(IF(S3119:$S$5009&lt;&gt;0, ABS(S3119-$AC$7),""),"")</f>
        <v/>
      </c>
      <c r="U3119" s="146" t="str">
        <f>IFERROR(IF(S3119:$S$5009&lt;&gt;0, (T3119-$AB$16)^2,""),"")</f>
        <v/>
      </c>
      <c r="V3119" s="147" t="str">
        <f>IF(Data!C3123="","",C3123)</f>
        <v/>
      </c>
      <c r="W3119" s="146" t="str">
        <f>IFERROR(IF(V3119:$V$5009&lt;&gt;0, ABS(C3123-$AC$8),""),"")</f>
        <v/>
      </c>
      <c r="X3119" s="146" t="str">
        <f>IFERROR(IF(V3119:$V$5009&lt;&gt;0, (W3119-$AB$17)^2,""),"")</f>
        <v/>
      </c>
    </row>
    <row r="3120" spans="1:24" ht="23">
      <c r="A3120" s="154">
        <v>3111</v>
      </c>
      <c r="B3120" s="127" t="str">
        <f>IF(Data!B3120:$B$5009&lt;&gt;"",Data!B3120,"")</f>
        <v/>
      </c>
      <c r="C3120" s="127" t="str">
        <f>IF(Data!$C3120:C$5009&lt;&gt;"",Data!C3120,"")</f>
        <v/>
      </c>
      <c r="S3120" s="145" t="str">
        <f>IF(Data!B3124="","",B3124)</f>
        <v/>
      </c>
      <c r="T3120" s="146" t="str">
        <f>IFERROR(IF(S3120:$S$5009&lt;&gt;0, ABS(S3120-$AC$7),""),"")</f>
        <v/>
      </c>
      <c r="U3120" s="146" t="str">
        <f>IFERROR(IF(S3120:$S$5009&lt;&gt;0, (T3120-$AB$16)^2,""),"")</f>
        <v/>
      </c>
      <c r="V3120" s="147" t="str">
        <f>IF(Data!C3124="","",C3124)</f>
        <v/>
      </c>
      <c r="W3120" s="146" t="str">
        <f>IFERROR(IF(V3120:$V$5009&lt;&gt;0, ABS(C3124-$AC$8),""),"")</f>
        <v/>
      </c>
      <c r="X3120" s="146" t="str">
        <f>IFERROR(IF(V3120:$V$5009&lt;&gt;0, (W3120-$AB$17)^2,""),"")</f>
        <v/>
      </c>
    </row>
    <row r="3121" spans="1:24" ht="23">
      <c r="A3121" s="155">
        <v>3112</v>
      </c>
      <c r="B3121" s="127" t="str">
        <f>IF(Data!B3121:$B$5009&lt;&gt;"",Data!B3121,"")</f>
        <v/>
      </c>
      <c r="C3121" s="127" t="str">
        <f>IF(Data!$C3121:C$5009&lt;&gt;"",Data!C3121,"")</f>
        <v/>
      </c>
      <c r="S3121" s="145" t="str">
        <f>IF(Data!B3125="","",B3125)</f>
        <v/>
      </c>
      <c r="T3121" s="146" t="str">
        <f>IFERROR(IF(S3121:$S$5009&lt;&gt;0, ABS(S3121-$AC$7),""),"")</f>
        <v/>
      </c>
      <c r="U3121" s="146" t="str">
        <f>IFERROR(IF(S3121:$S$5009&lt;&gt;0, (T3121-$AB$16)^2,""),"")</f>
        <v/>
      </c>
      <c r="V3121" s="147" t="str">
        <f>IF(Data!C3125="","",C3125)</f>
        <v/>
      </c>
      <c r="W3121" s="146" t="str">
        <f>IFERROR(IF(V3121:$V$5009&lt;&gt;0, ABS(C3125-$AC$8),""),"")</f>
        <v/>
      </c>
      <c r="X3121" s="146" t="str">
        <f>IFERROR(IF(V3121:$V$5009&lt;&gt;0, (W3121-$AB$17)^2,""),"")</f>
        <v/>
      </c>
    </row>
    <row r="3122" spans="1:24" ht="23">
      <c r="A3122" s="154">
        <v>3113</v>
      </c>
      <c r="B3122" s="127" t="str">
        <f>IF(Data!B3122:$B$5009&lt;&gt;"",Data!B3122,"")</f>
        <v/>
      </c>
      <c r="C3122" s="127" t="str">
        <f>IF(Data!$C3122:C$5009&lt;&gt;"",Data!C3122,"")</f>
        <v/>
      </c>
      <c r="S3122" s="145" t="str">
        <f>IF(Data!B3126="","",B3126)</f>
        <v/>
      </c>
      <c r="T3122" s="146" t="str">
        <f>IFERROR(IF(S3122:$S$5009&lt;&gt;0, ABS(S3122-$AC$7),""),"")</f>
        <v/>
      </c>
      <c r="U3122" s="146" t="str">
        <f>IFERROR(IF(S3122:$S$5009&lt;&gt;0, (T3122-$AB$16)^2,""),"")</f>
        <v/>
      </c>
      <c r="V3122" s="147" t="str">
        <f>IF(Data!C3126="","",C3126)</f>
        <v/>
      </c>
      <c r="W3122" s="146" t="str">
        <f>IFERROR(IF(V3122:$V$5009&lt;&gt;0, ABS(C3126-$AC$8),""),"")</f>
        <v/>
      </c>
      <c r="X3122" s="146" t="str">
        <f>IFERROR(IF(V3122:$V$5009&lt;&gt;0, (W3122-$AB$17)^2,""),"")</f>
        <v/>
      </c>
    </row>
    <row r="3123" spans="1:24" ht="23">
      <c r="A3123" s="155">
        <v>3114</v>
      </c>
      <c r="B3123" s="127" t="str">
        <f>IF(Data!B3123:$B$5009&lt;&gt;"",Data!B3123,"")</f>
        <v/>
      </c>
      <c r="C3123" s="127" t="str">
        <f>IF(Data!$C3123:C$5009&lt;&gt;"",Data!C3123,"")</f>
        <v/>
      </c>
      <c r="S3123" s="145" t="str">
        <f>IF(Data!B3127="","",B3127)</f>
        <v/>
      </c>
      <c r="T3123" s="146" t="str">
        <f>IFERROR(IF(S3123:$S$5009&lt;&gt;0, ABS(S3123-$AC$7),""),"")</f>
        <v/>
      </c>
      <c r="U3123" s="146" t="str">
        <f>IFERROR(IF(S3123:$S$5009&lt;&gt;0, (T3123-$AB$16)^2,""),"")</f>
        <v/>
      </c>
      <c r="V3123" s="147" t="str">
        <f>IF(Data!C3127="","",C3127)</f>
        <v/>
      </c>
      <c r="W3123" s="146" t="str">
        <f>IFERROR(IF(V3123:$V$5009&lt;&gt;0, ABS(C3127-$AC$8),""),"")</f>
        <v/>
      </c>
      <c r="X3123" s="146" t="str">
        <f>IFERROR(IF(V3123:$V$5009&lt;&gt;0, (W3123-$AB$17)^2,""),"")</f>
        <v/>
      </c>
    </row>
    <row r="3124" spans="1:24" ht="23">
      <c r="A3124" s="154">
        <v>3115</v>
      </c>
      <c r="B3124" s="127" t="str">
        <f>IF(Data!B3124:$B$5009&lt;&gt;"",Data!B3124,"")</f>
        <v/>
      </c>
      <c r="C3124" s="127" t="str">
        <f>IF(Data!$C3124:C$5009&lt;&gt;"",Data!C3124,"")</f>
        <v/>
      </c>
      <c r="S3124" s="145" t="str">
        <f>IF(Data!B3128="","",B3128)</f>
        <v/>
      </c>
      <c r="T3124" s="146" t="str">
        <f>IFERROR(IF(S3124:$S$5009&lt;&gt;0, ABS(S3124-$AC$7),""),"")</f>
        <v/>
      </c>
      <c r="U3124" s="146" t="str">
        <f>IFERROR(IF(S3124:$S$5009&lt;&gt;0, (T3124-$AB$16)^2,""),"")</f>
        <v/>
      </c>
      <c r="V3124" s="147" t="str">
        <f>IF(Data!C3128="","",C3128)</f>
        <v/>
      </c>
      <c r="W3124" s="146" t="str">
        <f>IFERROR(IF(V3124:$V$5009&lt;&gt;0, ABS(C3128-$AC$8),""),"")</f>
        <v/>
      </c>
      <c r="X3124" s="146" t="str">
        <f>IFERROR(IF(V3124:$V$5009&lt;&gt;0, (W3124-$AB$17)^2,""),"")</f>
        <v/>
      </c>
    </row>
    <row r="3125" spans="1:24" ht="23">
      <c r="A3125" s="155">
        <v>3116</v>
      </c>
      <c r="B3125" s="127" t="str">
        <f>IF(Data!B3125:$B$5009&lt;&gt;"",Data!B3125,"")</f>
        <v/>
      </c>
      <c r="C3125" s="127" t="str">
        <f>IF(Data!$C3125:C$5009&lt;&gt;"",Data!C3125,"")</f>
        <v/>
      </c>
      <c r="S3125" s="145" t="str">
        <f>IF(Data!B3129="","",B3129)</f>
        <v/>
      </c>
      <c r="T3125" s="146" t="str">
        <f>IFERROR(IF(S3125:$S$5009&lt;&gt;0, ABS(S3125-$AC$7),""),"")</f>
        <v/>
      </c>
      <c r="U3125" s="146" t="str">
        <f>IFERROR(IF(S3125:$S$5009&lt;&gt;0, (T3125-$AB$16)^2,""),"")</f>
        <v/>
      </c>
      <c r="V3125" s="147" t="str">
        <f>IF(Data!C3129="","",C3129)</f>
        <v/>
      </c>
      <c r="W3125" s="146" t="str">
        <f>IFERROR(IF(V3125:$V$5009&lt;&gt;0, ABS(C3129-$AC$8),""),"")</f>
        <v/>
      </c>
      <c r="X3125" s="146" t="str">
        <f>IFERROR(IF(V3125:$V$5009&lt;&gt;0, (W3125-$AB$17)^2,""),"")</f>
        <v/>
      </c>
    </row>
    <row r="3126" spans="1:24" ht="23">
      <c r="A3126" s="154">
        <v>3117</v>
      </c>
      <c r="B3126" s="127" t="str">
        <f>IF(Data!B3126:$B$5009&lt;&gt;"",Data!B3126,"")</f>
        <v/>
      </c>
      <c r="C3126" s="127" t="str">
        <f>IF(Data!$C3126:C$5009&lt;&gt;"",Data!C3126,"")</f>
        <v/>
      </c>
      <c r="S3126" s="145" t="str">
        <f>IF(Data!B3130="","",B3130)</f>
        <v/>
      </c>
      <c r="T3126" s="146" t="str">
        <f>IFERROR(IF(S3126:$S$5009&lt;&gt;0, ABS(S3126-$AC$7),""),"")</f>
        <v/>
      </c>
      <c r="U3126" s="146" t="str">
        <f>IFERROR(IF(S3126:$S$5009&lt;&gt;0, (T3126-$AB$16)^2,""),"")</f>
        <v/>
      </c>
      <c r="V3126" s="147" t="str">
        <f>IF(Data!C3130="","",C3130)</f>
        <v/>
      </c>
      <c r="W3126" s="146" t="str">
        <f>IFERROR(IF(V3126:$V$5009&lt;&gt;0, ABS(C3130-$AC$8),""),"")</f>
        <v/>
      </c>
      <c r="X3126" s="146" t="str">
        <f>IFERROR(IF(V3126:$V$5009&lt;&gt;0, (W3126-$AB$17)^2,""),"")</f>
        <v/>
      </c>
    </row>
    <row r="3127" spans="1:24" ht="23">
      <c r="A3127" s="155">
        <v>3118</v>
      </c>
      <c r="B3127" s="127" t="str">
        <f>IF(Data!B3127:$B$5009&lt;&gt;"",Data!B3127,"")</f>
        <v/>
      </c>
      <c r="C3127" s="127" t="str">
        <f>IF(Data!$C3127:C$5009&lt;&gt;"",Data!C3127,"")</f>
        <v/>
      </c>
      <c r="S3127" s="145" t="str">
        <f>IF(Data!B3131="","",B3131)</f>
        <v/>
      </c>
      <c r="T3127" s="146" t="str">
        <f>IFERROR(IF(S3127:$S$5009&lt;&gt;0, ABS(S3127-$AC$7),""),"")</f>
        <v/>
      </c>
      <c r="U3127" s="146" t="str">
        <f>IFERROR(IF(S3127:$S$5009&lt;&gt;0, (T3127-$AB$16)^2,""),"")</f>
        <v/>
      </c>
      <c r="V3127" s="147" t="str">
        <f>IF(Data!C3131="","",C3131)</f>
        <v/>
      </c>
      <c r="W3127" s="146" t="str">
        <f>IFERROR(IF(V3127:$V$5009&lt;&gt;0, ABS(C3131-$AC$8),""),"")</f>
        <v/>
      </c>
      <c r="X3127" s="146" t="str">
        <f>IFERROR(IF(V3127:$V$5009&lt;&gt;0, (W3127-$AB$17)^2,""),"")</f>
        <v/>
      </c>
    </row>
    <row r="3128" spans="1:24" ht="23">
      <c r="A3128" s="154">
        <v>3119</v>
      </c>
      <c r="B3128" s="127" t="str">
        <f>IF(Data!B3128:$B$5009&lt;&gt;"",Data!B3128,"")</f>
        <v/>
      </c>
      <c r="C3128" s="127" t="str">
        <f>IF(Data!$C3128:C$5009&lt;&gt;"",Data!C3128,"")</f>
        <v/>
      </c>
      <c r="S3128" s="145" t="str">
        <f>IF(Data!B3132="","",B3132)</f>
        <v/>
      </c>
      <c r="T3128" s="146" t="str">
        <f>IFERROR(IF(S3128:$S$5009&lt;&gt;0, ABS(S3128-$AC$7),""),"")</f>
        <v/>
      </c>
      <c r="U3128" s="146" t="str">
        <f>IFERROR(IF(S3128:$S$5009&lt;&gt;0, (T3128-$AB$16)^2,""),"")</f>
        <v/>
      </c>
      <c r="V3128" s="147" t="str">
        <f>IF(Data!C3132="","",C3132)</f>
        <v/>
      </c>
      <c r="W3128" s="146" t="str">
        <f>IFERROR(IF(V3128:$V$5009&lt;&gt;0, ABS(C3132-$AC$8),""),"")</f>
        <v/>
      </c>
      <c r="X3128" s="146" t="str">
        <f>IFERROR(IF(V3128:$V$5009&lt;&gt;0, (W3128-$AB$17)^2,""),"")</f>
        <v/>
      </c>
    </row>
    <row r="3129" spans="1:24" ht="23">
      <c r="A3129" s="155">
        <v>3120</v>
      </c>
      <c r="B3129" s="127" t="str">
        <f>IF(Data!B3129:$B$5009&lt;&gt;"",Data!B3129,"")</f>
        <v/>
      </c>
      <c r="C3129" s="127" t="str">
        <f>IF(Data!$C3129:C$5009&lt;&gt;"",Data!C3129,"")</f>
        <v/>
      </c>
      <c r="S3129" s="145" t="str">
        <f>IF(Data!B3133="","",B3133)</f>
        <v/>
      </c>
      <c r="T3129" s="146" t="str">
        <f>IFERROR(IF(S3129:$S$5009&lt;&gt;0, ABS(S3129-$AC$7),""),"")</f>
        <v/>
      </c>
      <c r="U3129" s="146" t="str">
        <f>IFERROR(IF(S3129:$S$5009&lt;&gt;0, (T3129-$AB$16)^2,""),"")</f>
        <v/>
      </c>
      <c r="V3129" s="147" t="str">
        <f>IF(Data!C3133="","",C3133)</f>
        <v/>
      </c>
      <c r="W3129" s="146" t="str">
        <f>IFERROR(IF(V3129:$V$5009&lt;&gt;0, ABS(C3133-$AC$8),""),"")</f>
        <v/>
      </c>
      <c r="X3129" s="146" t="str">
        <f>IFERROR(IF(V3129:$V$5009&lt;&gt;0, (W3129-$AB$17)^2,""),"")</f>
        <v/>
      </c>
    </row>
    <row r="3130" spans="1:24" ht="23">
      <c r="A3130" s="154">
        <v>3121</v>
      </c>
      <c r="B3130" s="127" t="str">
        <f>IF(Data!B3130:$B$5009&lt;&gt;"",Data!B3130,"")</f>
        <v/>
      </c>
      <c r="C3130" s="127" t="str">
        <f>IF(Data!$C3130:C$5009&lt;&gt;"",Data!C3130,"")</f>
        <v/>
      </c>
      <c r="S3130" s="145" t="str">
        <f>IF(Data!B3134="","",B3134)</f>
        <v/>
      </c>
      <c r="T3130" s="146" t="str">
        <f>IFERROR(IF(S3130:$S$5009&lt;&gt;0, ABS(S3130-$AC$7),""),"")</f>
        <v/>
      </c>
      <c r="U3130" s="146" t="str">
        <f>IFERROR(IF(S3130:$S$5009&lt;&gt;0, (T3130-$AB$16)^2,""),"")</f>
        <v/>
      </c>
      <c r="V3130" s="147" t="str">
        <f>IF(Data!C3134="","",C3134)</f>
        <v/>
      </c>
      <c r="W3130" s="146" t="str">
        <f>IFERROR(IF(V3130:$V$5009&lt;&gt;0, ABS(C3134-$AC$8),""),"")</f>
        <v/>
      </c>
      <c r="X3130" s="146" t="str">
        <f>IFERROR(IF(V3130:$V$5009&lt;&gt;0, (W3130-$AB$17)^2,""),"")</f>
        <v/>
      </c>
    </row>
    <row r="3131" spans="1:24" ht="23">
      <c r="A3131" s="155">
        <v>3122</v>
      </c>
      <c r="B3131" s="127" t="str">
        <f>IF(Data!B3131:$B$5009&lt;&gt;"",Data!B3131,"")</f>
        <v/>
      </c>
      <c r="C3131" s="127" t="str">
        <f>IF(Data!$C3131:C$5009&lt;&gt;"",Data!C3131,"")</f>
        <v/>
      </c>
      <c r="S3131" s="145" t="str">
        <f>IF(Data!B3135="","",B3135)</f>
        <v/>
      </c>
      <c r="T3131" s="146" t="str">
        <f>IFERROR(IF(S3131:$S$5009&lt;&gt;0, ABS(S3131-$AC$7),""),"")</f>
        <v/>
      </c>
      <c r="U3131" s="146" t="str">
        <f>IFERROR(IF(S3131:$S$5009&lt;&gt;0, (T3131-$AB$16)^2,""),"")</f>
        <v/>
      </c>
      <c r="V3131" s="147" t="str">
        <f>IF(Data!C3135="","",C3135)</f>
        <v/>
      </c>
      <c r="W3131" s="146" t="str">
        <f>IFERROR(IF(V3131:$V$5009&lt;&gt;0, ABS(C3135-$AC$8),""),"")</f>
        <v/>
      </c>
      <c r="X3131" s="146" t="str">
        <f>IFERROR(IF(V3131:$V$5009&lt;&gt;0, (W3131-$AB$17)^2,""),"")</f>
        <v/>
      </c>
    </row>
    <row r="3132" spans="1:24" ht="23">
      <c r="A3132" s="154">
        <v>3123</v>
      </c>
      <c r="B3132" s="127" t="str">
        <f>IF(Data!B3132:$B$5009&lt;&gt;"",Data!B3132,"")</f>
        <v/>
      </c>
      <c r="C3132" s="127" t="str">
        <f>IF(Data!$C3132:C$5009&lt;&gt;"",Data!C3132,"")</f>
        <v/>
      </c>
      <c r="S3132" s="145" t="str">
        <f>IF(Data!B3136="","",B3136)</f>
        <v/>
      </c>
      <c r="T3132" s="146" t="str">
        <f>IFERROR(IF(S3132:$S$5009&lt;&gt;0, ABS(S3132-$AC$7),""),"")</f>
        <v/>
      </c>
      <c r="U3132" s="146" t="str">
        <f>IFERROR(IF(S3132:$S$5009&lt;&gt;0, (T3132-$AB$16)^2,""),"")</f>
        <v/>
      </c>
      <c r="V3132" s="147" t="str">
        <f>IF(Data!C3136="","",C3136)</f>
        <v/>
      </c>
      <c r="W3132" s="146" t="str">
        <f>IFERROR(IF(V3132:$V$5009&lt;&gt;0, ABS(C3136-$AC$8),""),"")</f>
        <v/>
      </c>
      <c r="X3132" s="146" t="str">
        <f>IFERROR(IF(V3132:$V$5009&lt;&gt;0, (W3132-$AB$17)^2,""),"")</f>
        <v/>
      </c>
    </row>
    <row r="3133" spans="1:24" ht="23">
      <c r="A3133" s="155">
        <v>3124</v>
      </c>
      <c r="B3133" s="127" t="str">
        <f>IF(Data!B3133:$B$5009&lt;&gt;"",Data!B3133,"")</f>
        <v/>
      </c>
      <c r="C3133" s="127" t="str">
        <f>IF(Data!$C3133:C$5009&lt;&gt;"",Data!C3133,"")</f>
        <v/>
      </c>
      <c r="S3133" s="145" t="str">
        <f>IF(Data!B3137="","",B3137)</f>
        <v/>
      </c>
      <c r="T3133" s="146" t="str">
        <f>IFERROR(IF(S3133:$S$5009&lt;&gt;0, ABS(S3133-$AC$7),""),"")</f>
        <v/>
      </c>
      <c r="U3133" s="146" t="str">
        <f>IFERROR(IF(S3133:$S$5009&lt;&gt;0, (T3133-$AB$16)^2,""),"")</f>
        <v/>
      </c>
      <c r="V3133" s="147" t="str">
        <f>IF(Data!C3137="","",C3137)</f>
        <v/>
      </c>
      <c r="W3133" s="146" t="str">
        <f>IFERROR(IF(V3133:$V$5009&lt;&gt;0, ABS(C3137-$AC$8),""),"")</f>
        <v/>
      </c>
      <c r="X3133" s="146" t="str">
        <f>IFERROR(IF(V3133:$V$5009&lt;&gt;0, (W3133-$AB$17)^2,""),"")</f>
        <v/>
      </c>
    </row>
    <row r="3134" spans="1:24" ht="23">
      <c r="A3134" s="154">
        <v>3125</v>
      </c>
      <c r="B3134" s="127" t="str">
        <f>IF(Data!B3134:$B$5009&lt;&gt;"",Data!B3134,"")</f>
        <v/>
      </c>
      <c r="C3134" s="127" t="str">
        <f>IF(Data!$C3134:C$5009&lt;&gt;"",Data!C3134,"")</f>
        <v/>
      </c>
      <c r="S3134" s="145" t="str">
        <f>IF(Data!B3138="","",B3138)</f>
        <v/>
      </c>
      <c r="T3134" s="146" t="str">
        <f>IFERROR(IF(S3134:$S$5009&lt;&gt;0, ABS(S3134-$AC$7),""),"")</f>
        <v/>
      </c>
      <c r="U3134" s="146" t="str">
        <f>IFERROR(IF(S3134:$S$5009&lt;&gt;0, (T3134-$AB$16)^2,""),"")</f>
        <v/>
      </c>
      <c r="V3134" s="147" t="str">
        <f>IF(Data!C3138="","",C3138)</f>
        <v/>
      </c>
      <c r="W3134" s="146" t="str">
        <f>IFERROR(IF(V3134:$V$5009&lt;&gt;0, ABS(C3138-$AC$8),""),"")</f>
        <v/>
      </c>
      <c r="X3134" s="146" t="str">
        <f>IFERROR(IF(V3134:$V$5009&lt;&gt;0, (W3134-$AB$17)^2,""),"")</f>
        <v/>
      </c>
    </row>
    <row r="3135" spans="1:24" ht="23">
      <c r="A3135" s="155">
        <v>3126</v>
      </c>
      <c r="B3135" s="127" t="str">
        <f>IF(Data!B3135:$B$5009&lt;&gt;"",Data!B3135,"")</f>
        <v/>
      </c>
      <c r="C3135" s="127" t="str">
        <f>IF(Data!$C3135:C$5009&lt;&gt;"",Data!C3135,"")</f>
        <v/>
      </c>
      <c r="S3135" s="145" t="str">
        <f>IF(Data!B3139="","",B3139)</f>
        <v/>
      </c>
      <c r="T3135" s="146" t="str">
        <f>IFERROR(IF(S3135:$S$5009&lt;&gt;0, ABS(S3135-$AC$7),""),"")</f>
        <v/>
      </c>
      <c r="U3135" s="146" t="str">
        <f>IFERROR(IF(S3135:$S$5009&lt;&gt;0, (T3135-$AB$16)^2,""),"")</f>
        <v/>
      </c>
      <c r="V3135" s="147" t="str">
        <f>IF(Data!C3139="","",C3139)</f>
        <v/>
      </c>
      <c r="W3135" s="146" t="str">
        <f>IFERROR(IF(V3135:$V$5009&lt;&gt;0, ABS(C3139-$AC$8),""),"")</f>
        <v/>
      </c>
      <c r="X3135" s="146" t="str">
        <f>IFERROR(IF(V3135:$V$5009&lt;&gt;0, (W3135-$AB$17)^2,""),"")</f>
        <v/>
      </c>
    </row>
    <row r="3136" spans="1:24" ht="23">
      <c r="A3136" s="154">
        <v>3127</v>
      </c>
      <c r="B3136" s="127" t="str">
        <f>IF(Data!B3136:$B$5009&lt;&gt;"",Data!B3136,"")</f>
        <v/>
      </c>
      <c r="C3136" s="127" t="str">
        <f>IF(Data!$C3136:C$5009&lt;&gt;"",Data!C3136,"")</f>
        <v/>
      </c>
      <c r="S3136" s="145" t="str">
        <f>IF(Data!B3140="","",B3140)</f>
        <v/>
      </c>
      <c r="T3136" s="146" t="str">
        <f>IFERROR(IF(S3136:$S$5009&lt;&gt;0, ABS(S3136-$AC$7),""),"")</f>
        <v/>
      </c>
      <c r="U3136" s="146" t="str">
        <f>IFERROR(IF(S3136:$S$5009&lt;&gt;0, (T3136-$AB$16)^2,""),"")</f>
        <v/>
      </c>
      <c r="V3136" s="147" t="str">
        <f>IF(Data!C3140="","",C3140)</f>
        <v/>
      </c>
      <c r="W3136" s="146" t="str">
        <f>IFERROR(IF(V3136:$V$5009&lt;&gt;0, ABS(C3140-$AC$8),""),"")</f>
        <v/>
      </c>
      <c r="X3136" s="146" t="str">
        <f>IFERROR(IF(V3136:$V$5009&lt;&gt;0, (W3136-$AB$17)^2,""),"")</f>
        <v/>
      </c>
    </row>
    <row r="3137" spans="1:24" ht="23">
      <c r="A3137" s="155">
        <v>3128</v>
      </c>
      <c r="B3137" s="127" t="str">
        <f>IF(Data!B3137:$B$5009&lt;&gt;"",Data!B3137,"")</f>
        <v/>
      </c>
      <c r="C3137" s="127" t="str">
        <f>IF(Data!$C3137:C$5009&lt;&gt;"",Data!C3137,"")</f>
        <v/>
      </c>
      <c r="S3137" s="145" t="str">
        <f>IF(Data!B3141="","",B3141)</f>
        <v/>
      </c>
      <c r="T3137" s="146" t="str">
        <f>IFERROR(IF(S3137:$S$5009&lt;&gt;0, ABS(S3137-$AC$7),""),"")</f>
        <v/>
      </c>
      <c r="U3137" s="146" t="str">
        <f>IFERROR(IF(S3137:$S$5009&lt;&gt;0, (T3137-$AB$16)^2,""),"")</f>
        <v/>
      </c>
      <c r="V3137" s="147" t="str">
        <f>IF(Data!C3141="","",C3141)</f>
        <v/>
      </c>
      <c r="W3137" s="146" t="str">
        <f>IFERROR(IF(V3137:$V$5009&lt;&gt;0, ABS(C3141-$AC$8),""),"")</f>
        <v/>
      </c>
      <c r="X3137" s="146" t="str">
        <f>IFERROR(IF(V3137:$V$5009&lt;&gt;0, (W3137-$AB$17)^2,""),"")</f>
        <v/>
      </c>
    </row>
    <row r="3138" spans="1:24" ht="23">
      <c r="A3138" s="154">
        <v>3129</v>
      </c>
      <c r="B3138" s="127" t="str">
        <f>IF(Data!B3138:$B$5009&lt;&gt;"",Data!B3138,"")</f>
        <v/>
      </c>
      <c r="C3138" s="127" t="str">
        <f>IF(Data!$C3138:C$5009&lt;&gt;"",Data!C3138,"")</f>
        <v/>
      </c>
      <c r="S3138" s="145" t="str">
        <f>IF(Data!B3142="","",B3142)</f>
        <v/>
      </c>
      <c r="T3138" s="146" t="str">
        <f>IFERROR(IF(S3138:$S$5009&lt;&gt;0, ABS(S3138-$AC$7),""),"")</f>
        <v/>
      </c>
      <c r="U3138" s="146" t="str">
        <f>IFERROR(IF(S3138:$S$5009&lt;&gt;0, (T3138-$AB$16)^2,""),"")</f>
        <v/>
      </c>
      <c r="V3138" s="147" t="str">
        <f>IF(Data!C3142="","",C3142)</f>
        <v/>
      </c>
      <c r="W3138" s="146" t="str">
        <f>IFERROR(IF(V3138:$V$5009&lt;&gt;0, ABS(C3142-$AC$8),""),"")</f>
        <v/>
      </c>
      <c r="X3138" s="146" t="str">
        <f>IFERROR(IF(V3138:$V$5009&lt;&gt;0, (W3138-$AB$17)^2,""),"")</f>
        <v/>
      </c>
    </row>
    <row r="3139" spans="1:24" ht="23">
      <c r="A3139" s="155">
        <v>3130</v>
      </c>
      <c r="B3139" s="127" t="str">
        <f>IF(Data!B3139:$B$5009&lt;&gt;"",Data!B3139,"")</f>
        <v/>
      </c>
      <c r="C3139" s="127" t="str">
        <f>IF(Data!$C3139:C$5009&lt;&gt;"",Data!C3139,"")</f>
        <v/>
      </c>
      <c r="S3139" s="145" t="str">
        <f>IF(Data!B3143="","",B3143)</f>
        <v/>
      </c>
      <c r="T3139" s="146" t="str">
        <f>IFERROR(IF(S3139:$S$5009&lt;&gt;0, ABS(S3139-$AC$7),""),"")</f>
        <v/>
      </c>
      <c r="U3139" s="146" t="str">
        <f>IFERROR(IF(S3139:$S$5009&lt;&gt;0, (T3139-$AB$16)^2,""),"")</f>
        <v/>
      </c>
      <c r="V3139" s="147" t="str">
        <f>IF(Data!C3143="","",C3143)</f>
        <v/>
      </c>
      <c r="W3139" s="146" t="str">
        <f>IFERROR(IF(V3139:$V$5009&lt;&gt;0, ABS(C3143-$AC$8),""),"")</f>
        <v/>
      </c>
      <c r="X3139" s="146" t="str">
        <f>IFERROR(IF(V3139:$V$5009&lt;&gt;0, (W3139-$AB$17)^2,""),"")</f>
        <v/>
      </c>
    </row>
    <row r="3140" spans="1:24" ht="23">
      <c r="A3140" s="154">
        <v>3131</v>
      </c>
      <c r="B3140" s="127" t="str">
        <f>IF(Data!B3140:$B$5009&lt;&gt;"",Data!B3140,"")</f>
        <v/>
      </c>
      <c r="C3140" s="127" t="str">
        <f>IF(Data!$C3140:C$5009&lt;&gt;"",Data!C3140,"")</f>
        <v/>
      </c>
      <c r="S3140" s="145" t="str">
        <f>IF(Data!B3144="","",B3144)</f>
        <v/>
      </c>
      <c r="T3140" s="146" t="str">
        <f>IFERROR(IF(S3140:$S$5009&lt;&gt;0, ABS(S3140-$AC$7),""),"")</f>
        <v/>
      </c>
      <c r="U3140" s="146" t="str">
        <f>IFERROR(IF(S3140:$S$5009&lt;&gt;0, (T3140-$AB$16)^2,""),"")</f>
        <v/>
      </c>
      <c r="V3140" s="147" t="str">
        <f>IF(Data!C3144="","",C3144)</f>
        <v/>
      </c>
      <c r="W3140" s="146" t="str">
        <f>IFERROR(IF(V3140:$V$5009&lt;&gt;0, ABS(C3144-$AC$8),""),"")</f>
        <v/>
      </c>
      <c r="X3140" s="146" t="str">
        <f>IFERROR(IF(V3140:$V$5009&lt;&gt;0, (W3140-$AB$17)^2,""),"")</f>
        <v/>
      </c>
    </row>
    <row r="3141" spans="1:24" ht="23">
      <c r="A3141" s="155">
        <v>3132</v>
      </c>
      <c r="B3141" s="127" t="str">
        <f>IF(Data!B3141:$B$5009&lt;&gt;"",Data!B3141,"")</f>
        <v/>
      </c>
      <c r="C3141" s="127" t="str">
        <f>IF(Data!$C3141:C$5009&lt;&gt;"",Data!C3141,"")</f>
        <v/>
      </c>
      <c r="S3141" s="145" t="str">
        <f>IF(Data!B3145="","",B3145)</f>
        <v/>
      </c>
      <c r="T3141" s="146" t="str">
        <f>IFERROR(IF(S3141:$S$5009&lt;&gt;0, ABS(S3141-$AC$7),""),"")</f>
        <v/>
      </c>
      <c r="U3141" s="146" t="str">
        <f>IFERROR(IF(S3141:$S$5009&lt;&gt;0, (T3141-$AB$16)^2,""),"")</f>
        <v/>
      </c>
      <c r="V3141" s="147" t="str">
        <f>IF(Data!C3145="","",C3145)</f>
        <v/>
      </c>
      <c r="W3141" s="146" t="str">
        <f>IFERROR(IF(V3141:$V$5009&lt;&gt;0, ABS(C3145-$AC$8),""),"")</f>
        <v/>
      </c>
      <c r="X3141" s="146" t="str">
        <f>IFERROR(IF(V3141:$V$5009&lt;&gt;0, (W3141-$AB$17)^2,""),"")</f>
        <v/>
      </c>
    </row>
    <row r="3142" spans="1:24" ht="23">
      <c r="A3142" s="154">
        <v>3133</v>
      </c>
      <c r="B3142" s="127" t="str">
        <f>IF(Data!B3142:$B$5009&lt;&gt;"",Data!B3142,"")</f>
        <v/>
      </c>
      <c r="C3142" s="127" t="str">
        <f>IF(Data!$C3142:C$5009&lt;&gt;"",Data!C3142,"")</f>
        <v/>
      </c>
      <c r="S3142" s="145" t="str">
        <f>IF(Data!B3146="","",B3146)</f>
        <v/>
      </c>
      <c r="T3142" s="146" t="str">
        <f>IFERROR(IF(S3142:$S$5009&lt;&gt;0, ABS(S3142-$AC$7),""),"")</f>
        <v/>
      </c>
      <c r="U3142" s="146" t="str">
        <f>IFERROR(IF(S3142:$S$5009&lt;&gt;0, (T3142-$AB$16)^2,""),"")</f>
        <v/>
      </c>
      <c r="V3142" s="147" t="str">
        <f>IF(Data!C3146="","",C3146)</f>
        <v/>
      </c>
      <c r="W3142" s="146" t="str">
        <f>IFERROR(IF(V3142:$V$5009&lt;&gt;0, ABS(C3146-$AC$8),""),"")</f>
        <v/>
      </c>
      <c r="X3142" s="146" t="str">
        <f>IFERROR(IF(V3142:$V$5009&lt;&gt;0, (W3142-$AB$17)^2,""),"")</f>
        <v/>
      </c>
    </row>
    <row r="3143" spans="1:24" ht="23">
      <c r="A3143" s="155">
        <v>3134</v>
      </c>
      <c r="B3143" s="127" t="str">
        <f>IF(Data!B3143:$B$5009&lt;&gt;"",Data!B3143,"")</f>
        <v/>
      </c>
      <c r="C3143" s="127" t="str">
        <f>IF(Data!$C3143:C$5009&lt;&gt;"",Data!C3143,"")</f>
        <v/>
      </c>
      <c r="S3143" s="145" t="str">
        <f>IF(Data!B3147="","",B3147)</f>
        <v/>
      </c>
      <c r="T3143" s="146" t="str">
        <f>IFERROR(IF(S3143:$S$5009&lt;&gt;0, ABS(S3143-$AC$7),""),"")</f>
        <v/>
      </c>
      <c r="U3143" s="146" t="str">
        <f>IFERROR(IF(S3143:$S$5009&lt;&gt;0, (T3143-$AB$16)^2,""),"")</f>
        <v/>
      </c>
      <c r="V3143" s="147" t="str">
        <f>IF(Data!C3147="","",C3147)</f>
        <v/>
      </c>
      <c r="W3143" s="146" t="str">
        <f>IFERROR(IF(V3143:$V$5009&lt;&gt;0, ABS(C3147-$AC$8),""),"")</f>
        <v/>
      </c>
      <c r="X3143" s="146" t="str">
        <f>IFERROR(IF(V3143:$V$5009&lt;&gt;0, (W3143-$AB$17)^2,""),"")</f>
        <v/>
      </c>
    </row>
    <row r="3144" spans="1:24" ht="23">
      <c r="A3144" s="154">
        <v>3135</v>
      </c>
      <c r="B3144" s="127" t="str">
        <f>IF(Data!B3144:$B$5009&lt;&gt;"",Data!B3144,"")</f>
        <v/>
      </c>
      <c r="C3144" s="127" t="str">
        <f>IF(Data!$C3144:C$5009&lt;&gt;"",Data!C3144,"")</f>
        <v/>
      </c>
      <c r="S3144" s="145" t="str">
        <f>IF(Data!B3148="","",B3148)</f>
        <v/>
      </c>
      <c r="T3144" s="146" t="str">
        <f>IFERROR(IF(S3144:$S$5009&lt;&gt;0, ABS(S3144-$AC$7),""),"")</f>
        <v/>
      </c>
      <c r="U3144" s="146" t="str">
        <f>IFERROR(IF(S3144:$S$5009&lt;&gt;0, (T3144-$AB$16)^2,""),"")</f>
        <v/>
      </c>
      <c r="V3144" s="147" t="str">
        <f>IF(Data!C3148="","",C3148)</f>
        <v/>
      </c>
      <c r="W3144" s="146" t="str">
        <f>IFERROR(IF(V3144:$V$5009&lt;&gt;0, ABS(C3148-$AC$8),""),"")</f>
        <v/>
      </c>
      <c r="X3144" s="146" t="str">
        <f>IFERROR(IF(V3144:$V$5009&lt;&gt;0, (W3144-$AB$17)^2,""),"")</f>
        <v/>
      </c>
    </row>
    <row r="3145" spans="1:24" ht="23">
      <c r="A3145" s="155">
        <v>3136</v>
      </c>
      <c r="B3145" s="127" t="str">
        <f>IF(Data!B3145:$B$5009&lt;&gt;"",Data!B3145,"")</f>
        <v/>
      </c>
      <c r="C3145" s="127" t="str">
        <f>IF(Data!$C3145:C$5009&lt;&gt;"",Data!C3145,"")</f>
        <v/>
      </c>
      <c r="S3145" s="145" t="str">
        <f>IF(Data!B3149="","",B3149)</f>
        <v/>
      </c>
      <c r="T3145" s="146" t="str">
        <f>IFERROR(IF(S3145:$S$5009&lt;&gt;0, ABS(S3145-$AC$7),""),"")</f>
        <v/>
      </c>
      <c r="U3145" s="146" t="str">
        <f>IFERROR(IF(S3145:$S$5009&lt;&gt;0, (T3145-$AB$16)^2,""),"")</f>
        <v/>
      </c>
      <c r="V3145" s="147" t="str">
        <f>IF(Data!C3149="","",C3149)</f>
        <v/>
      </c>
      <c r="W3145" s="146" t="str">
        <f>IFERROR(IF(V3145:$V$5009&lt;&gt;0, ABS(C3149-$AC$8),""),"")</f>
        <v/>
      </c>
      <c r="X3145" s="146" t="str">
        <f>IFERROR(IF(V3145:$V$5009&lt;&gt;0, (W3145-$AB$17)^2,""),"")</f>
        <v/>
      </c>
    </row>
    <row r="3146" spans="1:24" ht="23">
      <c r="A3146" s="154">
        <v>3137</v>
      </c>
      <c r="B3146" s="127" t="str">
        <f>IF(Data!B3146:$B$5009&lt;&gt;"",Data!B3146,"")</f>
        <v/>
      </c>
      <c r="C3146" s="127" t="str">
        <f>IF(Data!$C3146:C$5009&lt;&gt;"",Data!C3146,"")</f>
        <v/>
      </c>
      <c r="S3146" s="145" t="str">
        <f>IF(Data!B3150="","",B3150)</f>
        <v/>
      </c>
      <c r="T3146" s="146" t="str">
        <f>IFERROR(IF(S3146:$S$5009&lt;&gt;0, ABS(S3146-$AC$7),""),"")</f>
        <v/>
      </c>
      <c r="U3146" s="146" t="str">
        <f>IFERROR(IF(S3146:$S$5009&lt;&gt;0, (T3146-$AB$16)^2,""),"")</f>
        <v/>
      </c>
      <c r="V3146" s="147" t="str">
        <f>IF(Data!C3150="","",C3150)</f>
        <v/>
      </c>
      <c r="W3146" s="146" t="str">
        <f>IFERROR(IF(V3146:$V$5009&lt;&gt;0, ABS(C3150-$AC$8),""),"")</f>
        <v/>
      </c>
      <c r="X3146" s="146" t="str">
        <f>IFERROR(IF(V3146:$V$5009&lt;&gt;0, (W3146-$AB$17)^2,""),"")</f>
        <v/>
      </c>
    </row>
    <row r="3147" spans="1:24" ht="23">
      <c r="A3147" s="155">
        <v>3138</v>
      </c>
      <c r="B3147" s="127" t="str">
        <f>IF(Data!B3147:$B$5009&lt;&gt;"",Data!B3147,"")</f>
        <v/>
      </c>
      <c r="C3147" s="127" t="str">
        <f>IF(Data!$C3147:C$5009&lt;&gt;"",Data!C3147,"")</f>
        <v/>
      </c>
      <c r="S3147" s="145" t="str">
        <f>IF(Data!B3151="","",B3151)</f>
        <v/>
      </c>
      <c r="T3147" s="146" t="str">
        <f>IFERROR(IF(S3147:$S$5009&lt;&gt;0, ABS(S3147-$AC$7),""),"")</f>
        <v/>
      </c>
      <c r="U3147" s="146" t="str">
        <f>IFERROR(IF(S3147:$S$5009&lt;&gt;0, (T3147-$AB$16)^2,""),"")</f>
        <v/>
      </c>
      <c r="V3147" s="147" t="str">
        <f>IF(Data!C3151="","",C3151)</f>
        <v/>
      </c>
      <c r="W3147" s="146" t="str">
        <f>IFERROR(IF(V3147:$V$5009&lt;&gt;0, ABS(C3151-$AC$8),""),"")</f>
        <v/>
      </c>
      <c r="X3147" s="146" t="str">
        <f>IFERROR(IF(V3147:$V$5009&lt;&gt;0, (W3147-$AB$17)^2,""),"")</f>
        <v/>
      </c>
    </row>
    <row r="3148" spans="1:24" ht="23">
      <c r="A3148" s="154">
        <v>3139</v>
      </c>
      <c r="B3148" s="127" t="str">
        <f>IF(Data!B3148:$B$5009&lt;&gt;"",Data!B3148,"")</f>
        <v/>
      </c>
      <c r="C3148" s="127" t="str">
        <f>IF(Data!$C3148:C$5009&lt;&gt;"",Data!C3148,"")</f>
        <v/>
      </c>
      <c r="S3148" s="145" t="str">
        <f>IF(Data!B3152="","",B3152)</f>
        <v/>
      </c>
      <c r="T3148" s="146" t="str">
        <f>IFERROR(IF(S3148:$S$5009&lt;&gt;0, ABS(S3148-$AC$7),""),"")</f>
        <v/>
      </c>
      <c r="U3148" s="146" t="str">
        <f>IFERROR(IF(S3148:$S$5009&lt;&gt;0, (T3148-$AB$16)^2,""),"")</f>
        <v/>
      </c>
      <c r="V3148" s="147" t="str">
        <f>IF(Data!C3152="","",C3152)</f>
        <v/>
      </c>
      <c r="W3148" s="146" t="str">
        <f>IFERROR(IF(V3148:$V$5009&lt;&gt;0, ABS(C3152-$AC$8),""),"")</f>
        <v/>
      </c>
      <c r="X3148" s="146" t="str">
        <f>IFERROR(IF(V3148:$V$5009&lt;&gt;0, (W3148-$AB$17)^2,""),"")</f>
        <v/>
      </c>
    </row>
    <row r="3149" spans="1:24" ht="23">
      <c r="A3149" s="155">
        <v>3140</v>
      </c>
      <c r="B3149" s="127" t="str">
        <f>IF(Data!B3149:$B$5009&lt;&gt;"",Data!B3149,"")</f>
        <v/>
      </c>
      <c r="C3149" s="127" t="str">
        <f>IF(Data!$C3149:C$5009&lt;&gt;"",Data!C3149,"")</f>
        <v/>
      </c>
      <c r="S3149" s="145" t="str">
        <f>IF(Data!B3153="","",B3153)</f>
        <v/>
      </c>
      <c r="T3149" s="146" t="str">
        <f>IFERROR(IF(S3149:$S$5009&lt;&gt;0, ABS(S3149-$AC$7),""),"")</f>
        <v/>
      </c>
      <c r="U3149" s="146" t="str">
        <f>IFERROR(IF(S3149:$S$5009&lt;&gt;0, (T3149-$AB$16)^2,""),"")</f>
        <v/>
      </c>
      <c r="V3149" s="147" t="str">
        <f>IF(Data!C3153="","",C3153)</f>
        <v/>
      </c>
      <c r="W3149" s="146" t="str">
        <f>IFERROR(IF(V3149:$V$5009&lt;&gt;0, ABS(C3153-$AC$8),""),"")</f>
        <v/>
      </c>
      <c r="X3149" s="146" t="str">
        <f>IFERROR(IF(V3149:$V$5009&lt;&gt;0, (W3149-$AB$17)^2,""),"")</f>
        <v/>
      </c>
    </row>
    <row r="3150" spans="1:24" ht="23">
      <c r="A3150" s="154">
        <v>3141</v>
      </c>
      <c r="B3150" s="127" t="str">
        <f>IF(Data!B3150:$B$5009&lt;&gt;"",Data!B3150,"")</f>
        <v/>
      </c>
      <c r="C3150" s="127" t="str">
        <f>IF(Data!$C3150:C$5009&lt;&gt;"",Data!C3150,"")</f>
        <v/>
      </c>
      <c r="S3150" s="145" t="str">
        <f>IF(Data!B3154="","",B3154)</f>
        <v/>
      </c>
      <c r="T3150" s="146" t="str">
        <f>IFERROR(IF(S3150:$S$5009&lt;&gt;0, ABS(S3150-$AC$7),""),"")</f>
        <v/>
      </c>
      <c r="U3150" s="146" t="str">
        <f>IFERROR(IF(S3150:$S$5009&lt;&gt;0, (T3150-$AB$16)^2,""),"")</f>
        <v/>
      </c>
      <c r="V3150" s="147" t="str">
        <f>IF(Data!C3154="","",C3154)</f>
        <v/>
      </c>
      <c r="W3150" s="146" t="str">
        <f>IFERROR(IF(V3150:$V$5009&lt;&gt;0, ABS(C3154-$AC$8),""),"")</f>
        <v/>
      </c>
      <c r="X3150" s="146" t="str">
        <f>IFERROR(IF(V3150:$V$5009&lt;&gt;0, (W3150-$AB$17)^2,""),"")</f>
        <v/>
      </c>
    </row>
    <row r="3151" spans="1:24" ht="23">
      <c r="A3151" s="155">
        <v>3142</v>
      </c>
      <c r="B3151" s="127" t="str">
        <f>IF(Data!B3151:$B$5009&lt;&gt;"",Data!B3151,"")</f>
        <v/>
      </c>
      <c r="C3151" s="127" t="str">
        <f>IF(Data!$C3151:C$5009&lt;&gt;"",Data!C3151,"")</f>
        <v/>
      </c>
      <c r="S3151" s="145" t="str">
        <f>IF(Data!B3155="","",B3155)</f>
        <v/>
      </c>
      <c r="T3151" s="146" t="str">
        <f>IFERROR(IF(S3151:$S$5009&lt;&gt;0, ABS(S3151-$AC$7),""),"")</f>
        <v/>
      </c>
      <c r="U3151" s="146" t="str">
        <f>IFERROR(IF(S3151:$S$5009&lt;&gt;0, (T3151-$AB$16)^2,""),"")</f>
        <v/>
      </c>
      <c r="V3151" s="147" t="str">
        <f>IF(Data!C3155="","",C3155)</f>
        <v/>
      </c>
      <c r="W3151" s="146" t="str">
        <f>IFERROR(IF(V3151:$V$5009&lt;&gt;0, ABS(C3155-$AC$8),""),"")</f>
        <v/>
      </c>
      <c r="X3151" s="146" t="str">
        <f>IFERROR(IF(V3151:$V$5009&lt;&gt;0, (W3151-$AB$17)^2,""),"")</f>
        <v/>
      </c>
    </row>
    <row r="3152" spans="1:24" ht="23">
      <c r="A3152" s="154">
        <v>3143</v>
      </c>
      <c r="B3152" s="127" t="str">
        <f>IF(Data!B3152:$B$5009&lt;&gt;"",Data!B3152,"")</f>
        <v/>
      </c>
      <c r="C3152" s="127" t="str">
        <f>IF(Data!$C3152:C$5009&lt;&gt;"",Data!C3152,"")</f>
        <v/>
      </c>
      <c r="S3152" s="145" t="str">
        <f>IF(Data!B3156="","",B3156)</f>
        <v/>
      </c>
      <c r="T3152" s="146" t="str">
        <f>IFERROR(IF(S3152:$S$5009&lt;&gt;0, ABS(S3152-$AC$7),""),"")</f>
        <v/>
      </c>
      <c r="U3152" s="146" t="str">
        <f>IFERROR(IF(S3152:$S$5009&lt;&gt;0, (T3152-$AB$16)^2,""),"")</f>
        <v/>
      </c>
      <c r="V3152" s="147" t="str">
        <f>IF(Data!C3156="","",C3156)</f>
        <v/>
      </c>
      <c r="W3152" s="146" t="str">
        <f>IFERROR(IF(V3152:$V$5009&lt;&gt;0, ABS(C3156-$AC$8),""),"")</f>
        <v/>
      </c>
      <c r="X3152" s="146" t="str">
        <f>IFERROR(IF(V3152:$V$5009&lt;&gt;0, (W3152-$AB$17)^2,""),"")</f>
        <v/>
      </c>
    </row>
    <row r="3153" spans="1:24" ht="23">
      <c r="A3153" s="155">
        <v>3144</v>
      </c>
      <c r="B3153" s="127" t="str">
        <f>IF(Data!B3153:$B$5009&lt;&gt;"",Data!B3153,"")</f>
        <v/>
      </c>
      <c r="C3153" s="127" t="str">
        <f>IF(Data!$C3153:C$5009&lt;&gt;"",Data!C3153,"")</f>
        <v/>
      </c>
      <c r="S3153" s="145" t="str">
        <f>IF(Data!B3157="","",B3157)</f>
        <v/>
      </c>
      <c r="T3153" s="146" t="str">
        <f>IFERROR(IF(S3153:$S$5009&lt;&gt;0, ABS(S3153-$AC$7),""),"")</f>
        <v/>
      </c>
      <c r="U3153" s="146" t="str">
        <f>IFERROR(IF(S3153:$S$5009&lt;&gt;0, (T3153-$AB$16)^2,""),"")</f>
        <v/>
      </c>
      <c r="V3153" s="147" t="str">
        <f>IF(Data!C3157="","",C3157)</f>
        <v/>
      </c>
      <c r="W3153" s="146" t="str">
        <f>IFERROR(IF(V3153:$V$5009&lt;&gt;0, ABS(C3157-$AC$8),""),"")</f>
        <v/>
      </c>
      <c r="X3153" s="146" t="str">
        <f>IFERROR(IF(V3153:$V$5009&lt;&gt;0, (W3153-$AB$17)^2,""),"")</f>
        <v/>
      </c>
    </row>
    <row r="3154" spans="1:24" ht="23">
      <c r="A3154" s="154">
        <v>3145</v>
      </c>
      <c r="B3154" s="127" t="str">
        <f>IF(Data!B3154:$B$5009&lt;&gt;"",Data!B3154,"")</f>
        <v/>
      </c>
      <c r="C3154" s="127" t="str">
        <f>IF(Data!$C3154:C$5009&lt;&gt;"",Data!C3154,"")</f>
        <v/>
      </c>
      <c r="S3154" s="145" t="str">
        <f>IF(Data!B3158="","",B3158)</f>
        <v/>
      </c>
      <c r="T3154" s="146" t="str">
        <f>IFERROR(IF(S3154:$S$5009&lt;&gt;0, ABS(S3154-$AC$7),""),"")</f>
        <v/>
      </c>
      <c r="U3154" s="146" t="str">
        <f>IFERROR(IF(S3154:$S$5009&lt;&gt;0, (T3154-$AB$16)^2,""),"")</f>
        <v/>
      </c>
      <c r="V3154" s="147" t="str">
        <f>IF(Data!C3158="","",C3158)</f>
        <v/>
      </c>
      <c r="W3154" s="146" t="str">
        <f>IFERROR(IF(V3154:$V$5009&lt;&gt;0, ABS(C3158-$AC$8),""),"")</f>
        <v/>
      </c>
      <c r="X3154" s="146" t="str">
        <f>IFERROR(IF(V3154:$V$5009&lt;&gt;0, (W3154-$AB$17)^2,""),"")</f>
        <v/>
      </c>
    </row>
    <row r="3155" spans="1:24" ht="23">
      <c r="A3155" s="155">
        <v>3146</v>
      </c>
      <c r="B3155" s="127" t="str">
        <f>IF(Data!B3155:$B$5009&lt;&gt;"",Data!B3155,"")</f>
        <v/>
      </c>
      <c r="C3155" s="127" t="str">
        <f>IF(Data!$C3155:C$5009&lt;&gt;"",Data!C3155,"")</f>
        <v/>
      </c>
      <c r="S3155" s="145" t="str">
        <f>IF(Data!B3159="","",B3159)</f>
        <v/>
      </c>
      <c r="T3155" s="146" t="str">
        <f>IFERROR(IF(S3155:$S$5009&lt;&gt;0, ABS(S3155-$AC$7),""),"")</f>
        <v/>
      </c>
      <c r="U3155" s="146" t="str">
        <f>IFERROR(IF(S3155:$S$5009&lt;&gt;0, (T3155-$AB$16)^2,""),"")</f>
        <v/>
      </c>
      <c r="V3155" s="147" t="str">
        <f>IF(Data!C3159="","",C3159)</f>
        <v/>
      </c>
      <c r="W3155" s="146" t="str">
        <f>IFERROR(IF(V3155:$V$5009&lt;&gt;0, ABS(C3159-$AC$8),""),"")</f>
        <v/>
      </c>
      <c r="X3155" s="146" t="str">
        <f>IFERROR(IF(V3155:$V$5009&lt;&gt;0, (W3155-$AB$17)^2,""),"")</f>
        <v/>
      </c>
    </row>
    <row r="3156" spans="1:24" ht="23">
      <c r="A3156" s="154">
        <v>3147</v>
      </c>
      <c r="B3156" s="127" t="str">
        <f>IF(Data!B3156:$B$5009&lt;&gt;"",Data!B3156,"")</f>
        <v/>
      </c>
      <c r="C3156" s="127" t="str">
        <f>IF(Data!$C3156:C$5009&lt;&gt;"",Data!C3156,"")</f>
        <v/>
      </c>
      <c r="S3156" s="145" t="str">
        <f>IF(Data!B3160="","",B3160)</f>
        <v/>
      </c>
      <c r="T3156" s="146" t="str">
        <f>IFERROR(IF(S3156:$S$5009&lt;&gt;0, ABS(S3156-$AC$7),""),"")</f>
        <v/>
      </c>
      <c r="U3156" s="146" t="str">
        <f>IFERROR(IF(S3156:$S$5009&lt;&gt;0, (T3156-$AB$16)^2,""),"")</f>
        <v/>
      </c>
      <c r="V3156" s="147" t="str">
        <f>IF(Data!C3160="","",C3160)</f>
        <v/>
      </c>
      <c r="W3156" s="146" t="str">
        <f>IFERROR(IF(V3156:$V$5009&lt;&gt;0, ABS(C3160-$AC$8),""),"")</f>
        <v/>
      </c>
      <c r="X3156" s="146" t="str">
        <f>IFERROR(IF(V3156:$V$5009&lt;&gt;0, (W3156-$AB$17)^2,""),"")</f>
        <v/>
      </c>
    </row>
    <row r="3157" spans="1:24" ht="23">
      <c r="A3157" s="155">
        <v>3148</v>
      </c>
      <c r="B3157" s="127" t="str">
        <f>IF(Data!B3157:$B$5009&lt;&gt;"",Data!B3157,"")</f>
        <v/>
      </c>
      <c r="C3157" s="127" t="str">
        <f>IF(Data!$C3157:C$5009&lt;&gt;"",Data!C3157,"")</f>
        <v/>
      </c>
      <c r="S3157" s="145" t="str">
        <f>IF(Data!B3161="","",B3161)</f>
        <v/>
      </c>
      <c r="T3157" s="146" t="str">
        <f>IFERROR(IF(S3157:$S$5009&lt;&gt;0, ABS(S3157-$AC$7),""),"")</f>
        <v/>
      </c>
      <c r="U3157" s="146" t="str">
        <f>IFERROR(IF(S3157:$S$5009&lt;&gt;0, (T3157-$AB$16)^2,""),"")</f>
        <v/>
      </c>
      <c r="V3157" s="147" t="str">
        <f>IF(Data!C3161="","",C3161)</f>
        <v/>
      </c>
      <c r="W3157" s="146" t="str">
        <f>IFERROR(IF(V3157:$V$5009&lt;&gt;0, ABS(C3161-$AC$8),""),"")</f>
        <v/>
      </c>
      <c r="X3157" s="146" t="str">
        <f>IFERROR(IF(V3157:$V$5009&lt;&gt;0, (W3157-$AB$17)^2,""),"")</f>
        <v/>
      </c>
    </row>
    <row r="3158" spans="1:24" ht="23">
      <c r="A3158" s="154">
        <v>3149</v>
      </c>
      <c r="B3158" s="127" t="str">
        <f>IF(Data!B3158:$B$5009&lt;&gt;"",Data!B3158,"")</f>
        <v/>
      </c>
      <c r="C3158" s="127" t="str">
        <f>IF(Data!$C3158:C$5009&lt;&gt;"",Data!C3158,"")</f>
        <v/>
      </c>
      <c r="S3158" s="145" t="str">
        <f>IF(Data!B3162="","",B3162)</f>
        <v/>
      </c>
      <c r="T3158" s="146" t="str">
        <f>IFERROR(IF(S3158:$S$5009&lt;&gt;0, ABS(S3158-$AC$7),""),"")</f>
        <v/>
      </c>
      <c r="U3158" s="146" t="str">
        <f>IFERROR(IF(S3158:$S$5009&lt;&gt;0, (T3158-$AB$16)^2,""),"")</f>
        <v/>
      </c>
      <c r="V3158" s="147" t="str">
        <f>IF(Data!C3162="","",C3162)</f>
        <v/>
      </c>
      <c r="W3158" s="146" t="str">
        <f>IFERROR(IF(V3158:$V$5009&lt;&gt;0, ABS(C3162-$AC$8),""),"")</f>
        <v/>
      </c>
      <c r="X3158" s="146" t="str">
        <f>IFERROR(IF(V3158:$V$5009&lt;&gt;0, (W3158-$AB$17)^2,""),"")</f>
        <v/>
      </c>
    </row>
    <row r="3159" spans="1:24" ht="23">
      <c r="A3159" s="155">
        <v>3150</v>
      </c>
      <c r="B3159" s="127" t="str">
        <f>IF(Data!B3159:$B$5009&lt;&gt;"",Data!B3159,"")</f>
        <v/>
      </c>
      <c r="C3159" s="127" t="str">
        <f>IF(Data!$C3159:C$5009&lt;&gt;"",Data!C3159,"")</f>
        <v/>
      </c>
      <c r="S3159" s="145" t="str">
        <f>IF(Data!B3163="","",B3163)</f>
        <v/>
      </c>
      <c r="T3159" s="146" t="str">
        <f>IFERROR(IF(S3159:$S$5009&lt;&gt;0, ABS(S3159-$AC$7),""),"")</f>
        <v/>
      </c>
      <c r="U3159" s="146" t="str">
        <f>IFERROR(IF(S3159:$S$5009&lt;&gt;0, (T3159-$AB$16)^2,""),"")</f>
        <v/>
      </c>
      <c r="V3159" s="147" t="str">
        <f>IF(Data!C3163="","",C3163)</f>
        <v/>
      </c>
      <c r="W3159" s="146" t="str">
        <f>IFERROR(IF(V3159:$V$5009&lt;&gt;0, ABS(C3163-$AC$8),""),"")</f>
        <v/>
      </c>
      <c r="X3159" s="146" t="str">
        <f>IFERROR(IF(V3159:$V$5009&lt;&gt;0, (W3159-$AB$17)^2,""),"")</f>
        <v/>
      </c>
    </row>
    <row r="3160" spans="1:24" ht="23">
      <c r="A3160" s="154">
        <v>3151</v>
      </c>
      <c r="B3160" s="127" t="str">
        <f>IF(Data!B3160:$B$5009&lt;&gt;"",Data!B3160,"")</f>
        <v/>
      </c>
      <c r="C3160" s="127" t="str">
        <f>IF(Data!$C3160:C$5009&lt;&gt;"",Data!C3160,"")</f>
        <v/>
      </c>
      <c r="S3160" s="145" t="str">
        <f>IF(Data!B3164="","",B3164)</f>
        <v/>
      </c>
      <c r="T3160" s="146" t="str">
        <f>IFERROR(IF(S3160:$S$5009&lt;&gt;0, ABS(S3160-$AC$7),""),"")</f>
        <v/>
      </c>
      <c r="U3160" s="146" t="str">
        <f>IFERROR(IF(S3160:$S$5009&lt;&gt;0, (T3160-$AB$16)^2,""),"")</f>
        <v/>
      </c>
      <c r="V3160" s="147" t="str">
        <f>IF(Data!C3164="","",C3164)</f>
        <v/>
      </c>
      <c r="W3160" s="146" t="str">
        <f>IFERROR(IF(V3160:$V$5009&lt;&gt;0, ABS(C3164-$AC$8),""),"")</f>
        <v/>
      </c>
      <c r="X3160" s="146" t="str">
        <f>IFERROR(IF(V3160:$V$5009&lt;&gt;0, (W3160-$AB$17)^2,""),"")</f>
        <v/>
      </c>
    </row>
    <row r="3161" spans="1:24" ht="23">
      <c r="A3161" s="155">
        <v>3152</v>
      </c>
      <c r="B3161" s="127" t="str">
        <f>IF(Data!B3161:$B$5009&lt;&gt;"",Data!B3161,"")</f>
        <v/>
      </c>
      <c r="C3161" s="127" t="str">
        <f>IF(Data!$C3161:C$5009&lt;&gt;"",Data!C3161,"")</f>
        <v/>
      </c>
      <c r="S3161" s="145" t="str">
        <f>IF(Data!B3165="","",B3165)</f>
        <v/>
      </c>
      <c r="T3161" s="146" t="str">
        <f>IFERROR(IF(S3161:$S$5009&lt;&gt;0, ABS(S3161-$AC$7),""),"")</f>
        <v/>
      </c>
      <c r="U3161" s="146" t="str">
        <f>IFERROR(IF(S3161:$S$5009&lt;&gt;0, (T3161-$AB$16)^2,""),"")</f>
        <v/>
      </c>
      <c r="V3161" s="147" t="str">
        <f>IF(Data!C3165="","",C3165)</f>
        <v/>
      </c>
      <c r="W3161" s="146" t="str">
        <f>IFERROR(IF(V3161:$V$5009&lt;&gt;0, ABS(C3165-$AC$8),""),"")</f>
        <v/>
      </c>
      <c r="X3161" s="146" t="str">
        <f>IFERROR(IF(V3161:$V$5009&lt;&gt;0, (W3161-$AB$17)^2,""),"")</f>
        <v/>
      </c>
    </row>
    <row r="3162" spans="1:24" ht="23">
      <c r="A3162" s="154">
        <v>3153</v>
      </c>
      <c r="B3162" s="127" t="str">
        <f>IF(Data!B3162:$B$5009&lt;&gt;"",Data!B3162,"")</f>
        <v/>
      </c>
      <c r="C3162" s="127" t="str">
        <f>IF(Data!$C3162:C$5009&lt;&gt;"",Data!C3162,"")</f>
        <v/>
      </c>
      <c r="S3162" s="145" t="str">
        <f>IF(Data!B3166="","",B3166)</f>
        <v/>
      </c>
      <c r="T3162" s="146" t="str">
        <f>IFERROR(IF(S3162:$S$5009&lt;&gt;0, ABS(S3162-$AC$7),""),"")</f>
        <v/>
      </c>
      <c r="U3162" s="146" t="str">
        <f>IFERROR(IF(S3162:$S$5009&lt;&gt;0, (T3162-$AB$16)^2,""),"")</f>
        <v/>
      </c>
      <c r="V3162" s="147" t="str">
        <f>IF(Data!C3166="","",C3166)</f>
        <v/>
      </c>
      <c r="W3162" s="146" t="str">
        <f>IFERROR(IF(V3162:$V$5009&lt;&gt;0, ABS(C3166-$AC$8),""),"")</f>
        <v/>
      </c>
      <c r="X3162" s="146" t="str">
        <f>IFERROR(IF(V3162:$V$5009&lt;&gt;0, (W3162-$AB$17)^2,""),"")</f>
        <v/>
      </c>
    </row>
    <row r="3163" spans="1:24" ht="23">
      <c r="A3163" s="155">
        <v>3154</v>
      </c>
      <c r="B3163" s="127" t="str">
        <f>IF(Data!B3163:$B$5009&lt;&gt;"",Data!B3163,"")</f>
        <v/>
      </c>
      <c r="C3163" s="127" t="str">
        <f>IF(Data!$C3163:C$5009&lt;&gt;"",Data!C3163,"")</f>
        <v/>
      </c>
      <c r="S3163" s="145" t="str">
        <f>IF(Data!B3167="","",B3167)</f>
        <v/>
      </c>
      <c r="T3163" s="146" t="str">
        <f>IFERROR(IF(S3163:$S$5009&lt;&gt;0, ABS(S3163-$AC$7),""),"")</f>
        <v/>
      </c>
      <c r="U3163" s="146" t="str">
        <f>IFERROR(IF(S3163:$S$5009&lt;&gt;0, (T3163-$AB$16)^2,""),"")</f>
        <v/>
      </c>
      <c r="V3163" s="147" t="str">
        <f>IF(Data!C3167="","",C3167)</f>
        <v/>
      </c>
      <c r="W3163" s="146" t="str">
        <f>IFERROR(IF(V3163:$V$5009&lt;&gt;0, ABS(C3167-$AC$8),""),"")</f>
        <v/>
      </c>
      <c r="X3163" s="146" t="str">
        <f>IFERROR(IF(V3163:$V$5009&lt;&gt;0, (W3163-$AB$17)^2,""),"")</f>
        <v/>
      </c>
    </row>
    <row r="3164" spans="1:24" ht="23">
      <c r="A3164" s="154">
        <v>3155</v>
      </c>
      <c r="B3164" s="127" t="str">
        <f>IF(Data!B3164:$B$5009&lt;&gt;"",Data!B3164,"")</f>
        <v/>
      </c>
      <c r="C3164" s="127" t="str">
        <f>IF(Data!$C3164:C$5009&lt;&gt;"",Data!C3164,"")</f>
        <v/>
      </c>
      <c r="S3164" s="145" t="str">
        <f>IF(Data!B3168="","",B3168)</f>
        <v/>
      </c>
      <c r="T3164" s="146" t="str">
        <f>IFERROR(IF(S3164:$S$5009&lt;&gt;0, ABS(S3164-$AC$7),""),"")</f>
        <v/>
      </c>
      <c r="U3164" s="146" t="str">
        <f>IFERROR(IF(S3164:$S$5009&lt;&gt;0, (T3164-$AB$16)^2,""),"")</f>
        <v/>
      </c>
      <c r="V3164" s="147" t="str">
        <f>IF(Data!C3168="","",C3168)</f>
        <v/>
      </c>
      <c r="W3164" s="146" t="str">
        <f>IFERROR(IF(V3164:$V$5009&lt;&gt;0, ABS(C3168-$AC$8),""),"")</f>
        <v/>
      </c>
      <c r="X3164" s="146" t="str">
        <f>IFERROR(IF(V3164:$V$5009&lt;&gt;0, (W3164-$AB$17)^2,""),"")</f>
        <v/>
      </c>
    </row>
    <row r="3165" spans="1:24" ht="23">
      <c r="A3165" s="155">
        <v>3156</v>
      </c>
      <c r="B3165" s="127" t="str">
        <f>IF(Data!B3165:$B$5009&lt;&gt;"",Data!B3165,"")</f>
        <v/>
      </c>
      <c r="C3165" s="127" t="str">
        <f>IF(Data!$C3165:C$5009&lt;&gt;"",Data!C3165,"")</f>
        <v/>
      </c>
      <c r="S3165" s="145" t="str">
        <f>IF(Data!B3169="","",B3169)</f>
        <v/>
      </c>
      <c r="T3165" s="146" t="str">
        <f>IFERROR(IF(S3165:$S$5009&lt;&gt;0, ABS(S3165-$AC$7),""),"")</f>
        <v/>
      </c>
      <c r="U3165" s="146" t="str">
        <f>IFERROR(IF(S3165:$S$5009&lt;&gt;0, (T3165-$AB$16)^2,""),"")</f>
        <v/>
      </c>
      <c r="V3165" s="147" t="str">
        <f>IF(Data!C3169="","",C3169)</f>
        <v/>
      </c>
      <c r="W3165" s="146" t="str">
        <f>IFERROR(IF(V3165:$V$5009&lt;&gt;0, ABS(C3169-$AC$8),""),"")</f>
        <v/>
      </c>
      <c r="X3165" s="146" t="str">
        <f>IFERROR(IF(V3165:$V$5009&lt;&gt;0, (W3165-$AB$17)^2,""),"")</f>
        <v/>
      </c>
    </row>
    <row r="3166" spans="1:24" ht="23">
      <c r="A3166" s="154">
        <v>3157</v>
      </c>
      <c r="B3166" s="127" t="str">
        <f>IF(Data!B3166:$B$5009&lt;&gt;"",Data!B3166,"")</f>
        <v/>
      </c>
      <c r="C3166" s="127" t="str">
        <f>IF(Data!$C3166:C$5009&lt;&gt;"",Data!C3166,"")</f>
        <v/>
      </c>
      <c r="S3166" s="145" t="str">
        <f>IF(Data!B3170="","",B3170)</f>
        <v/>
      </c>
      <c r="T3166" s="146" t="str">
        <f>IFERROR(IF(S3166:$S$5009&lt;&gt;0, ABS(S3166-$AC$7),""),"")</f>
        <v/>
      </c>
      <c r="U3166" s="146" t="str">
        <f>IFERROR(IF(S3166:$S$5009&lt;&gt;0, (T3166-$AB$16)^2,""),"")</f>
        <v/>
      </c>
      <c r="V3166" s="147" t="str">
        <f>IF(Data!C3170="","",C3170)</f>
        <v/>
      </c>
      <c r="W3166" s="146" t="str">
        <f>IFERROR(IF(V3166:$V$5009&lt;&gt;0, ABS(C3170-$AC$8),""),"")</f>
        <v/>
      </c>
      <c r="X3166" s="146" t="str">
        <f>IFERROR(IF(V3166:$V$5009&lt;&gt;0, (W3166-$AB$17)^2,""),"")</f>
        <v/>
      </c>
    </row>
    <row r="3167" spans="1:24" ht="23">
      <c r="A3167" s="155">
        <v>3158</v>
      </c>
      <c r="B3167" s="127" t="str">
        <f>IF(Data!B3167:$B$5009&lt;&gt;"",Data!B3167,"")</f>
        <v/>
      </c>
      <c r="C3167" s="127" t="str">
        <f>IF(Data!$C3167:C$5009&lt;&gt;"",Data!C3167,"")</f>
        <v/>
      </c>
      <c r="S3167" s="145" t="str">
        <f>IF(Data!B3171="","",B3171)</f>
        <v/>
      </c>
      <c r="T3167" s="146" t="str">
        <f>IFERROR(IF(S3167:$S$5009&lt;&gt;0, ABS(S3167-$AC$7),""),"")</f>
        <v/>
      </c>
      <c r="U3167" s="146" t="str">
        <f>IFERROR(IF(S3167:$S$5009&lt;&gt;0, (T3167-$AB$16)^2,""),"")</f>
        <v/>
      </c>
      <c r="V3167" s="147" t="str">
        <f>IF(Data!C3171="","",C3171)</f>
        <v/>
      </c>
      <c r="W3167" s="146" t="str">
        <f>IFERROR(IF(V3167:$V$5009&lt;&gt;0, ABS(C3171-$AC$8),""),"")</f>
        <v/>
      </c>
      <c r="X3167" s="146" t="str">
        <f>IFERROR(IF(V3167:$V$5009&lt;&gt;0, (W3167-$AB$17)^2,""),"")</f>
        <v/>
      </c>
    </row>
    <row r="3168" spans="1:24" ht="23">
      <c r="A3168" s="154">
        <v>3159</v>
      </c>
      <c r="B3168" s="127" t="str">
        <f>IF(Data!B3168:$B$5009&lt;&gt;"",Data!B3168,"")</f>
        <v/>
      </c>
      <c r="C3168" s="127" t="str">
        <f>IF(Data!$C3168:C$5009&lt;&gt;"",Data!C3168,"")</f>
        <v/>
      </c>
      <c r="S3168" s="145" t="str">
        <f>IF(Data!B3172="","",B3172)</f>
        <v/>
      </c>
      <c r="T3168" s="146" t="str">
        <f>IFERROR(IF(S3168:$S$5009&lt;&gt;0, ABS(S3168-$AC$7),""),"")</f>
        <v/>
      </c>
      <c r="U3168" s="146" t="str">
        <f>IFERROR(IF(S3168:$S$5009&lt;&gt;0, (T3168-$AB$16)^2,""),"")</f>
        <v/>
      </c>
      <c r="V3168" s="147" t="str">
        <f>IF(Data!C3172="","",C3172)</f>
        <v/>
      </c>
      <c r="W3168" s="146" t="str">
        <f>IFERROR(IF(V3168:$V$5009&lt;&gt;0, ABS(C3172-$AC$8),""),"")</f>
        <v/>
      </c>
      <c r="X3168" s="146" t="str">
        <f>IFERROR(IF(V3168:$V$5009&lt;&gt;0, (W3168-$AB$17)^2,""),"")</f>
        <v/>
      </c>
    </row>
    <row r="3169" spans="1:24" ht="23">
      <c r="A3169" s="155">
        <v>3160</v>
      </c>
      <c r="B3169" s="127" t="str">
        <f>IF(Data!B3169:$B$5009&lt;&gt;"",Data!B3169,"")</f>
        <v/>
      </c>
      <c r="C3169" s="127" t="str">
        <f>IF(Data!$C3169:C$5009&lt;&gt;"",Data!C3169,"")</f>
        <v/>
      </c>
      <c r="S3169" s="145" t="str">
        <f>IF(Data!B3173="","",B3173)</f>
        <v/>
      </c>
      <c r="T3169" s="146" t="str">
        <f>IFERROR(IF(S3169:$S$5009&lt;&gt;0, ABS(S3169-$AC$7),""),"")</f>
        <v/>
      </c>
      <c r="U3169" s="146" t="str">
        <f>IFERROR(IF(S3169:$S$5009&lt;&gt;0, (T3169-$AB$16)^2,""),"")</f>
        <v/>
      </c>
      <c r="V3169" s="147" t="str">
        <f>IF(Data!C3173="","",C3173)</f>
        <v/>
      </c>
      <c r="W3169" s="146" t="str">
        <f>IFERROR(IF(V3169:$V$5009&lt;&gt;0, ABS(C3173-$AC$8),""),"")</f>
        <v/>
      </c>
      <c r="X3169" s="146" t="str">
        <f>IFERROR(IF(V3169:$V$5009&lt;&gt;0, (W3169-$AB$17)^2,""),"")</f>
        <v/>
      </c>
    </row>
    <row r="3170" spans="1:24" ht="23">
      <c r="A3170" s="154">
        <v>3161</v>
      </c>
      <c r="B3170" s="127" t="str">
        <f>IF(Data!B3170:$B$5009&lt;&gt;"",Data!B3170,"")</f>
        <v/>
      </c>
      <c r="C3170" s="127" t="str">
        <f>IF(Data!$C3170:C$5009&lt;&gt;"",Data!C3170,"")</f>
        <v/>
      </c>
      <c r="S3170" s="145" t="str">
        <f>IF(Data!B3174="","",B3174)</f>
        <v/>
      </c>
      <c r="T3170" s="146" t="str">
        <f>IFERROR(IF(S3170:$S$5009&lt;&gt;0, ABS(S3170-$AC$7),""),"")</f>
        <v/>
      </c>
      <c r="U3170" s="146" t="str">
        <f>IFERROR(IF(S3170:$S$5009&lt;&gt;0, (T3170-$AB$16)^2,""),"")</f>
        <v/>
      </c>
      <c r="V3170" s="147" t="str">
        <f>IF(Data!C3174="","",C3174)</f>
        <v/>
      </c>
      <c r="W3170" s="146" t="str">
        <f>IFERROR(IF(V3170:$V$5009&lt;&gt;0, ABS(C3174-$AC$8),""),"")</f>
        <v/>
      </c>
      <c r="X3170" s="146" t="str">
        <f>IFERROR(IF(V3170:$V$5009&lt;&gt;0, (W3170-$AB$17)^2,""),"")</f>
        <v/>
      </c>
    </row>
    <row r="3171" spans="1:24" ht="23">
      <c r="A3171" s="155">
        <v>3162</v>
      </c>
      <c r="B3171" s="127" t="str">
        <f>IF(Data!B3171:$B$5009&lt;&gt;"",Data!B3171,"")</f>
        <v/>
      </c>
      <c r="C3171" s="127" t="str">
        <f>IF(Data!$C3171:C$5009&lt;&gt;"",Data!C3171,"")</f>
        <v/>
      </c>
      <c r="S3171" s="145" t="str">
        <f>IF(Data!B3175="","",B3175)</f>
        <v/>
      </c>
      <c r="T3171" s="146" t="str">
        <f>IFERROR(IF(S3171:$S$5009&lt;&gt;0, ABS(S3171-$AC$7),""),"")</f>
        <v/>
      </c>
      <c r="U3171" s="146" t="str">
        <f>IFERROR(IF(S3171:$S$5009&lt;&gt;0, (T3171-$AB$16)^2,""),"")</f>
        <v/>
      </c>
      <c r="V3171" s="147" t="str">
        <f>IF(Data!C3175="","",C3175)</f>
        <v/>
      </c>
      <c r="W3171" s="146" t="str">
        <f>IFERROR(IF(V3171:$V$5009&lt;&gt;0, ABS(C3175-$AC$8),""),"")</f>
        <v/>
      </c>
      <c r="X3171" s="146" t="str">
        <f>IFERROR(IF(V3171:$V$5009&lt;&gt;0, (W3171-$AB$17)^2,""),"")</f>
        <v/>
      </c>
    </row>
    <row r="3172" spans="1:24" ht="23">
      <c r="A3172" s="154">
        <v>3163</v>
      </c>
      <c r="B3172" s="127" t="str">
        <f>IF(Data!B3172:$B$5009&lt;&gt;"",Data!B3172,"")</f>
        <v/>
      </c>
      <c r="C3172" s="127" t="str">
        <f>IF(Data!$C3172:C$5009&lt;&gt;"",Data!C3172,"")</f>
        <v/>
      </c>
      <c r="S3172" s="145" t="str">
        <f>IF(Data!B3176="","",B3176)</f>
        <v/>
      </c>
      <c r="T3172" s="146" t="str">
        <f>IFERROR(IF(S3172:$S$5009&lt;&gt;0, ABS(S3172-$AC$7),""),"")</f>
        <v/>
      </c>
      <c r="U3172" s="146" t="str">
        <f>IFERROR(IF(S3172:$S$5009&lt;&gt;0, (T3172-$AB$16)^2,""),"")</f>
        <v/>
      </c>
      <c r="V3172" s="147" t="str">
        <f>IF(Data!C3176="","",C3176)</f>
        <v/>
      </c>
      <c r="W3172" s="146" t="str">
        <f>IFERROR(IF(V3172:$V$5009&lt;&gt;0, ABS(C3176-$AC$8),""),"")</f>
        <v/>
      </c>
      <c r="X3172" s="146" t="str">
        <f>IFERROR(IF(V3172:$V$5009&lt;&gt;0, (W3172-$AB$17)^2,""),"")</f>
        <v/>
      </c>
    </row>
    <row r="3173" spans="1:24" ht="23">
      <c r="A3173" s="155">
        <v>3164</v>
      </c>
      <c r="B3173" s="127" t="str">
        <f>IF(Data!B3173:$B$5009&lt;&gt;"",Data!B3173,"")</f>
        <v/>
      </c>
      <c r="C3173" s="127" t="str">
        <f>IF(Data!$C3173:C$5009&lt;&gt;"",Data!C3173,"")</f>
        <v/>
      </c>
      <c r="S3173" s="145" t="str">
        <f>IF(Data!B3177="","",B3177)</f>
        <v/>
      </c>
      <c r="T3173" s="146" t="str">
        <f>IFERROR(IF(S3173:$S$5009&lt;&gt;0, ABS(S3173-$AC$7),""),"")</f>
        <v/>
      </c>
      <c r="U3173" s="146" t="str">
        <f>IFERROR(IF(S3173:$S$5009&lt;&gt;0, (T3173-$AB$16)^2,""),"")</f>
        <v/>
      </c>
      <c r="V3173" s="147" t="str">
        <f>IF(Data!C3177="","",C3177)</f>
        <v/>
      </c>
      <c r="W3173" s="146" t="str">
        <f>IFERROR(IF(V3173:$V$5009&lt;&gt;0, ABS(C3177-$AC$8),""),"")</f>
        <v/>
      </c>
      <c r="X3173" s="146" t="str">
        <f>IFERROR(IF(V3173:$V$5009&lt;&gt;0, (W3173-$AB$17)^2,""),"")</f>
        <v/>
      </c>
    </row>
    <row r="3174" spans="1:24" ht="23">
      <c r="A3174" s="154">
        <v>3165</v>
      </c>
      <c r="B3174" s="127" t="str">
        <f>IF(Data!B3174:$B$5009&lt;&gt;"",Data!B3174,"")</f>
        <v/>
      </c>
      <c r="C3174" s="127" t="str">
        <f>IF(Data!$C3174:C$5009&lt;&gt;"",Data!C3174,"")</f>
        <v/>
      </c>
      <c r="S3174" s="145" t="str">
        <f>IF(Data!B3178="","",B3178)</f>
        <v/>
      </c>
      <c r="T3174" s="146" t="str">
        <f>IFERROR(IF(S3174:$S$5009&lt;&gt;0, ABS(S3174-$AC$7),""),"")</f>
        <v/>
      </c>
      <c r="U3174" s="146" t="str">
        <f>IFERROR(IF(S3174:$S$5009&lt;&gt;0, (T3174-$AB$16)^2,""),"")</f>
        <v/>
      </c>
      <c r="V3174" s="147" t="str">
        <f>IF(Data!C3178="","",C3178)</f>
        <v/>
      </c>
      <c r="W3174" s="146" t="str">
        <f>IFERROR(IF(V3174:$V$5009&lt;&gt;0, ABS(C3178-$AC$8),""),"")</f>
        <v/>
      </c>
      <c r="X3174" s="146" t="str">
        <f>IFERROR(IF(V3174:$V$5009&lt;&gt;0, (W3174-$AB$17)^2,""),"")</f>
        <v/>
      </c>
    </row>
    <row r="3175" spans="1:24" ht="23">
      <c r="A3175" s="155">
        <v>3166</v>
      </c>
      <c r="B3175" s="127" t="str">
        <f>IF(Data!B3175:$B$5009&lt;&gt;"",Data!B3175,"")</f>
        <v/>
      </c>
      <c r="C3175" s="127" t="str">
        <f>IF(Data!$C3175:C$5009&lt;&gt;"",Data!C3175,"")</f>
        <v/>
      </c>
      <c r="S3175" s="145" t="str">
        <f>IF(Data!B3179="","",B3179)</f>
        <v/>
      </c>
      <c r="T3175" s="146" t="str">
        <f>IFERROR(IF(S3175:$S$5009&lt;&gt;0, ABS(S3175-$AC$7),""),"")</f>
        <v/>
      </c>
      <c r="U3175" s="146" t="str">
        <f>IFERROR(IF(S3175:$S$5009&lt;&gt;0, (T3175-$AB$16)^2,""),"")</f>
        <v/>
      </c>
      <c r="V3175" s="147" t="str">
        <f>IF(Data!C3179="","",C3179)</f>
        <v/>
      </c>
      <c r="W3175" s="146" t="str">
        <f>IFERROR(IF(V3175:$V$5009&lt;&gt;0, ABS(C3179-$AC$8),""),"")</f>
        <v/>
      </c>
      <c r="X3175" s="146" t="str">
        <f>IFERROR(IF(V3175:$V$5009&lt;&gt;0, (W3175-$AB$17)^2,""),"")</f>
        <v/>
      </c>
    </row>
    <row r="3176" spans="1:24" ht="23">
      <c r="A3176" s="154">
        <v>3167</v>
      </c>
      <c r="B3176" s="127" t="str">
        <f>IF(Data!B3176:$B$5009&lt;&gt;"",Data!B3176,"")</f>
        <v/>
      </c>
      <c r="C3176" s="127" t="str">
        <f>IF(Data!$C3176:C$5009&lt;&gt;"",Data!C3176,"")</f>
        <v/>
      </c>
      <c r="S3176" s="145" t="str">
        <f>IF(Data!B3180="","",B3180)</f>
        <v/>
      </c>
      <c r="T3176" s="146" t="str">
        <f>IFERROR(IF(S3176:$S$5009&lt;&gt;0, ABS(S3176-$AC$7),""),"")</f>
        <v/>
      </c>
      <c r="U3176" s="146" t="str">
        <f>IFERROR(IF(S3176:$S$5009&lt;&gt;0, (T3176-$AB$16)^2,""),"")</f>
        <v/>
      </c>
      <c r="V3176" s="147" t="str">
        <f>IF(Data!C3180="","",C3180)</f>
        <v/>
      </c>
      <c r="W3176" s="146" t="str">
        <f>IFERROR(IF(V3176:$V$5009&lt;&gt;0, ABS(C3180-$AC$8),""),"")</f>
        <v/>
      </c>
      <c r="X3176" s="146" t="str">
        <f>IFERROR(IF(V3176:$V$5009&lt;&gt;0, (W3176-$AB$17)^2,""),"")</f>
        <v/>
      </c>
    </row>
    <row r="3177" spans="1:24" ht="23">
      <c r="A3177" s="155">
        <v>3168</v>
      </c>
      <c r="B3177" s="127" t="str">
        <f>IF(Data!B3177:$B$5009&lt;&gt;"",Data!B3177,"")</f>
        <v/>
      </c>
      <c r="C3177" s="127" t="str">
        <f>IF(Data!$C3177:C$5009&lt;&gt;"",Data!C3177,"")</f>
        <v/>
      </c>
      <c r="S3177" s="145" t="str">
        <f>IF(Data!B3181="","",B3181)</f>
        <v/>
      </c>
      <c r="T3177" s="146" t="str">
        <f>IFERROR(IF(S3177:$S$5009&lt;&gt;0, ABS(S3177-$AC$7),""),"")</f>
        <v/>
      </c>
      <c r="U3177" s="146" t="str">
        <f>IFERROR(IF(S3177:$S$5009&lt;&gt;0, (T3177-$AB$16)^2,""),"")</f>
        <v/>
      </c>
      <c r="V3177" s="147" t="str">
        <f>IF(Data!C3181="","",C3181)</f>
        <v/>
      </c>
      <c r="W3177" s="146" t="str">
        <f>IFERROR(IF(V3177:$V$5009&lt;&gt;0, ABS(C3181-$AC$8),""),"")</f>
        <v/>
      </c>
      <c r="X3177" s="146" t="str">
        <f>IFERROR(IF(V3177:$V$5009&lt;&gt;0, (W3177-$AB$17)^2,""),"")</f>
        <v/>
      </c>
    </row>
    <row r="3178" spans="1:24" ht="23">
      <c r="A3178" s="154">
        <v>3169</v>
      </c>
      <c r="B3178" s="127" t="str">
        <f>IF(Data!B3178:$B$5009&lt;&gt;"",Data!B3178,"")</f>
        <v/>
      </c>
      <c r="C3178" s="127" t="str">
        <f>IF(Data!$C3178:C$5009&lt;&gt;"",Data!C3178,"")</f>
        <v/>
      </c>
      <c r="S3178" s="145" t="str">
        <f>IF(Data!B3182="","",B3182)</f>
        <v/>
      </c>
      <c r="T3178" s="146" t="str">
        <f>IFERROR(IF(S3178:$S$5009&lt;&gt;0, ABS(S3178-$AC$7),""),"")</f>
        <v/>
      </c>
      <c r="U3178" s="146" t="str">
        <f>IFERROR(IF(S3178:$S$5009&lt;&gt;0, (T3178-$AB$16)^2,""),"")</f>
        <v/>
      </c>
      <c r="V3178" s="147" t="str">
        <f>IF(Data!C3182="","",C3182)</f>
        <v/>
      </c>
      <c r="W3178" s="146" t="str">
        <f>IFERROR(IF(V3178:$V$5009&lt;&gt;0, ABS(C3182-$AC$8),""),"")</f>
        <v/>
      </c>
      <c r="X3178" s="146" t="str">
        <f>IFERROR(IF(V3178:$V$5009&lt;&gt;0, (W3178-$AB$17)^2,""),"")</f>
        <v/>
      </c>
    </row>
    <row r="3179" spans="1:24" ht="23">
      <c r="A3179" s="155">
        <v>3170</v>
      </c>
      <c r="B3179" s="127" t="str">
        <f>IF(Data!B3179:$B$5009&lt;&gt;"",Data!B3179,"")</f>
        <v/>
      </c>
      <c r="C3179" s="127" t="str">
        <f>IF(Data!$C3179:C$5009&lt;&gt;"",Data!C3179,"")</f>
        <v/>
      </c>
      <c r="S3179" s="145" t="str">
        <f>IF(Data!B3183="","",B3183)</f>
        <v/>
      </c>
      <c r="T3179" s="146" t="str">
        <f>IFERROR(IF(S3179:$S$5009&lt;&gt;0, ABS(S3179-$AC$7),""),"")</f>
        <v/>
      </c>
      <c r="U3179" s="146" t="str">
        <f>IFERROR(IF(S3179:$S$5009&lt;&gt;0, (T3179-$AB$16)^2,""),"")</f>
        <v/>
      </c>
      <c r="V3179" s="147" t="str">
        <f>IF(Data!C3183="","",C3183)</f>
        <v/>
      </c>
      <c r="W3179" s="146" t="str">
        <f>IFERROR(IF(V3179:$V$5009&lt;&gt;0, ABS(C3183-$AC$8),""),"")</f>
        <v/>
      </c>
      <c r="X3179" s="146" t="str">
        <f>IFERROR(IF(V3179:$V$5009&lt;&gt;0, (W3179-$AB$17)^2,""),"")</f>
        <v/>
      </c>
    </row>
    <row r="3180" spans="1:24" ht="23">
      <c r="A3180" s="154">
        <v>3171</v>
      </c>
      <c r="B3180" s="127" t="str">
        <f>IF(Data!B3180:$B$5009&lt;&gt;"",Data!B3180,"")</f>
        <v/>
      </c>
      <c r="C3180" s="127" t="str">
        <f>IF(Data!$C3180:C$5009&lt;&gt;"",Data!C3180,"")</f>
        <v/>
      </c>
      <c r="S3180" s="145" t="str">
        <f>IF(Data!B3184="","",B3184)</f>
        <v/>
      </c>
      <c r="T3180" s="146" t="str">
        <f>IFERROR(IF(S3180:$S$5009&lt;&gt;0, ABS(S3180-$AC$7),""),"")</f>
        <v/>
      </c>
      <c r="U3180" s="146" t="str">
        <f>IFERROR(IF(S3180:$S$5009&lt;&gt;0, (T3180-$AB$16)^2,""),"")</f>
        <v/>
      </c>
      <c r="V3180" s="147" t="str">
        <f>IF(Data!C3184="","",C3184)</f>
        <v/>
      </c>
      <c r="W3180" s="146" t="str">
        <f>IFERROR(IF(V3180:$V$5009&lt;&gt;0, ABS(C3184-$AC$8),""),"")</f>
        <v/>
      </c>
      <c r="X3180" s="146" t="str">
        <f>IFERROR(IF(V3180:$V$5009&lt;&gt;0, (W3180-$AB$17)^2,""),"")</f>
        <v/>
      </c>
    </row>
    <row r="3181" spans="1:24" ht="23">
      <c r="A3181" s="155">
        <v>3172</v>
      </c>
      <c r="B3181" s="127" t="str">
        <f>IF(Data!B3181:$B$5009&lt;&gt;"",Data!B3181,"")</f>
        <v/>
      </c>
      <c r="C3181" s="127" t="str">
        <f>IF(Data!$C3181:C$5009&lt;&gt;"",Data!C3181,"")</f>
        <v/>
      </c>
      <c r="S3181" s="145" t="str">
        <f>IF(Data!B3185="","",B3185)</f>
        <v/>
      </c>
      <c r="T3181" s="146" t="str">
        <f>IFERROR(IF(S3181:$S$5009&lt;&gt;0, ABS(S3181-$AC$7),""),"")</f>
        <v/>
      </c>
      <c r="U3181" s="146" t="str">
        <f>IFERROR(IF(S3181:$S$5009&lt;&gt;0, (T3181-$AB$16)^2,""),"")</f>
        <v/>
      </c>
      <c r="V3181" s="147" t="str">
        <f>IF(Data!C3185="","",C3185)</f>
        <v/>
      </c>
      <c r="W3181" s="146" t="str">
        <f>IFERROR(IF(V3181:$V$5009&lt;&gt;0, ABS(C3185-$AC$8),""),"")</f>
        <v/>
      </c>
      <c r="X3181" s="146" t="str">
        <f>IFERROR(IF(V3181:$V$5009&lt;&gt;0, (W3181-$AB$17)^2,""),"")</f>
        <v/>
      </c>
    </row>
    <row r="3182" spans="1:24" ht="23">
      <c r="A3182" s="154">
        <v>3173</v>
      </c>
      <c r="B3182" s="127" t="str">
        <f>IF(Data!B3182:$B$5009&lt;&gt;"",Data!B3182,"")</f>
        <v/>
      </c>
      <c r="C3182" s="127" t="str">
        <f>IF(Data!$C3182:C$5009&lt;&gt;"",Data!C3182,"")</f>
        <v/>
      </c>
      <c r="S3182" s="145" t="str">
        <f>IF(Data!B3186="","",B3186)</f>
        <v/>
      </c>
      <c r="T3182" s="146" t="str">
        <f>IFERROR(IF(S3182:$S$5009&lt;&gt;0, ABS(S3182-$AC$7),""),"")</f>
        <v/>
      </c>
      <c r="U3182" s="146" t="str">
        <f>IFERROR(IF(S3182:$S$5009&lt;&gt;0, (T3182-$AB$16)^2,""),"")</f>
        <v/>
      </c>
      <c r="V3182" s="147" t="str">
        <f>IF(Data!C3186="","",C3186)</f>
        <v/>
      </c>
      <c r="W3182" s="146" t="str">
        <f>IFERROR(IF(V3182:$V$5009&lt;&gt;0, ABS(C3186-$AC$8),""),"")</f>
        <v/>
      </c>
      <c r="X3182" s="146" t="str">
        <f>IFERROR(IF(V3182:$V$5009&lt;&gt;0, (W3182-$AB$17)^2,""),"")</f>
        <v/>
      </c>
    </row>
    <row r="3183" spans="1:24" ht="23">
      <c r="A3183" s="155">
        <v>3174</v>
      </c>
      <c r="B3183" s="127" t="str">
        <f>IF(Data!B3183:$B$5009&lt;&gt;"",Data!B3183,"")</f>
        <v/>
      </c>
      <c r="C3183" s="127" t="str">
        <f>IF(Data!$C3183:C$5009&lt;&gt;"",Data!C3183,"")</f>
        <v/>
      </c>
      <c r="S3183" s="145" t="str">
        <f>IF(Data!B3187="","",B3187)</f>
        <v/>
      </c>
      <c r="T3183" s="146" t="str">
        <f>IFERROR(IF(S3183:$S$5009&lt;&gt;0, ABS(S3183-$AC$7),""),"")</f>
        <v/>
      </c>
      <c r="U3183" s="146" t="str">
        <f>IFERROR(IF(S3183:$S$5009&lt;&gt;0, (T3183-$AB$16)^2,""),"")</f>
        <v/>
      </c>
      <c r="V3183" s="147" t="str">
        <f>IF(Data!C3187="","",C3187)</f>
        <v/>
      </c>
      <c r="W3183" s="146" t="str">
        <f>IFERROR(IF(V3183:$V$5009&lt;&gt;0, ABS(C3187-$AC$8),""),"")</f>
        <v/>
      </c>
      <c r="X3183" s="146" t="str">
        <f>IFERROR(IF(V3183:$V$5009&lt;&gt;0, (W3183-$AB$17)^2,""),"")</f>
        <v/>
      </c>
    </row>
    <row r="3184" spans="1:24" ht="23">
      <c r="A3184" s="154">
        <v>3175</v>
      </c>
      <c r="B3184" s="127" t="str">
        <f>IF(Data!B3184:$B$5009&lt;&gt;"",Data!B3184,"")</f>
        <v/>
      </c>
      <c r="C3184" s="127" t="str">
        <f>IF(Data!$C3184:C$5009&lt;&gt;"",Data!C3184,"")</f>
        <v/>
      </c>
      <c r="S3184" s="145" t="str">
        <f>IF(Data!B3188="","",B3188)</f>
        <v/>
      </c>
      <c r="T3184" s="146" t="str">
        <f>IFERROR(IF(S3184:$S$5009&lt;&gt;0, ABS(S3184-$AC$7),""),"")</f>
        <v/>
      </c>
      <c r="U3184" s="146" t="str">
        <f>IFERROR(IF(S3184:$S$5009&lt;&gt;0, (T3184-$AB$16)^2,""),"")</f>
        <v/>
      </c>
      <c r="V3184" s="147" t="str">
        <f>IF(Data!C3188="","",C3188)</f>
        <v/>
      </c>
      <c r="W3184" s="146" t="str">
        <f>IFERROR(IF(V3184:$V$5009&lt;&gt;0, ABS(C3188-$AC$8),""),"")</f>
        <v/>
      </c>
      <c r="X3184" s="146" t="str">
        <f>IFERROR(IF(V3184:$V$5009&lt;&gt;0, (W3184-$AB$17)^2,""),"")</f>
        <v/>
      </c>
    </row>
    <row r="3185" spans="1:24" ht="23">
      <c r="A3185" s="155">
        <v>3176</v>
      </c>
      <c r="B3185" s="127" t="str">
        <f>IF(Data!B3185:$B$5009&lt;&gt;"",Data!B3185,"")</f>
        <v/>
      </c>
      <c r="C3185" s="127" t="str">
        <f>IF(Data!$C3185:C$5009&lt;&gt;"",Data!C3185,"")</f>
        <v/>
      </c>
      <c r="S3185" s="145" t="str">
        <f>IF(Data!B3189="","",B3189)</f>
        <v/>
      </c>
      <c r="T3185" s="146" t="str">
        <f>IFERROR(IF(S3185:$S$5009&lt;&gt;0, ABS(S3185-$AC$7),""),"")</f>
        <v/>
      </c>
      <c r="U3185" s="146" t="str">
        <f>IFERROR(IF(S3185:$S$5009&lt;&gt;0, (T3185-$AB$16)^2,""),"")</f>
        <v/>
      </c>
      <c r="V3185" s="147" t="str">
        <f>IF(Data!C3189="","",C3189)</f>
        <v/>
      </c>
      <c r="W3185" s="146" t="str">
        <f>IFERROR(IF(V3185:$V$5009&lt;&gt;0, ABS(C3189-$AC$8),""),"")</f>
        <v/>
      </c>
      <c r="X3185" s="146" t="str">
        <f>IFERROR(IF(V3185:$V$5009&lt;&gt;0, (W3185-$AB$17)^2,""),"")</f>
        <v/>
      </c>
    </row>
    <row r="3186" spans="1:24" ht="23">
      <c r="A3186" s="154">
        <v>3177</v>
      </c>
      <c r="B3186" s="127" t="str">
        <f>IF(Data!B3186:$B$5009&lt;&gt;"",Data!B3186,"")</f>
        <v/>
      </c>
      <c r="C3186" s="127" t="str">
        <f>IF(Data!$C3186:C$5009&lt;&gt;"",Data!C3186,"")</f>
        <v/>
      </c>
      <c r="S3186" s="145" t="str">
        <f>IF(Data!B3190="","",B3190)</f>
        <v/>
      </c>
      <c r="T3186" s="146" t="str">
        <f>IFERROR(IF(S3186:$S$5009&lt;&gt;0, ABS(S3186-$AC$7),""),"")</f>
        <v/>
      </c>
      <c r="U3186" s="146" t="str">
        <f>IFERROR(IF(S3186:$S$5009&lt;&gt;0, (T3186-$AB$16)^2,""),"")</f>
        <v/>
      </c>
      <c r="V3186" s="147" t="str">
        <f>IF(Data!C3190="","",C3190)</f>
        <v/>
      </c>
      <c r="W3186" s="146" t="str">
        <f>IFERROR(IF(V3186:$V$5009&lt;&gt;0, ABS(C3190-$AC$8),""),"")</f>
        <v/>
      </c>
      <c r="X3186" s="146" t="str">
        <f>IFERROR(IF(V3186:$V$5009&lt;&gt;0, (W3186-$AB$17)^2,""),"")</f>
        <v/>
      </c>
    </row>
    <row r="3187" spans="1:24" ht="23">
      <c r="A3187" s="155">
        <v>3178</v>
      </c>
      <c r="B3187" s="127" t="str">
        <f>IF(Data!B3187:$B$5009&lt;&gt;"",Data!B3187,"")</f>
        <v/>
      </c>
      <c r="C3187" s="127" t="str">
        <f>IF(Data!$C3187:C$5009&lt;&gt;"",Data!C3187,"")</f>
        <v/>
      </c>
      <c r="S3187" s="145" t="str">
        <f>IF(Data!B3191="","",B3191)</f>
        <v/>
      </c>
      <c r="T3187" s="146" t="str">
        <f>IFERROR(IF(S3187:$S$5009&lt;&gt;0, ABS(S3187-$AC$7),""),"")</f>
        <v/>
      </c>
      <c r="U3187" s="146" t="str">
        <f>IFERROR(IF(S3187:$S$5009&lt;&gt;0, (T3187-$AB$16)^2,""),"")</f>
        <v/>
      </c>
      <c r="V3187" s="147" t="str">
        <f>IF(Data!C3191="","",C3191)</f>
        <v/>
      </c>
      <c r="W3187" s="146" t="str">
        <f>IFERROR(IF(V3187:$V$5009&lt;&gt;0, ABS(C3191-$AC$8),""),"")</f>
        <v/>
      </c>
      <c r="X3187" s="146" t="str">
        <f>IFERROR(IF(V3187:$V$5009&lt;&gt;0, (W3187-$AB$17)^2,""),"")</f>
        <v/>
      </c>
    </row>
    <row r="3188" spans="1:24" ht="23">
      <c r="A3188" s="154">
        <v>3179</v>
      </c>
      <c r="B3188" s="127" t="str">
        <f>IF(Data!B3188:$B$5009&lt;&gt;"",Data!B3188,"")</f>
        <v/>
      </c>
      <c r="C3188" s="127" t="str">
        <f>IF(Data!$C3188:C$5009&lt;&gt;"",Data!C3188,"")</f>
        <v/>
      </c>
      <c r="S3188" s="145" t="str">
        <f>IF(Data!B3192="","",B3192)</f>
        <v/>
      </c>
      <c r="T3188" s="146" t="str">
        <f>IFERROR(IF(S3188:$S$5009&lt;&gt;0, ABS(S3188-$AC$7),""),"")</f>
        <v/>
      </c>
      <c r="U3188" s="146" t="str">
        <f>IFERROR(IF(S3188:$S$5009&lt;&gt;0, (T3188-$AB$16)^2,""),"")</f>
        <v/>
      </c>
      <c r="V3188" s="147" t="str">
        <f>IF(Data!C3192="","",C3192)</f>
        <v/>
      </c>
      <c r="W3188" s="146" t="str">
        <f>IFERROR(IF(V3188:$V$5009&lt;&gt;0, ABS(C3192-$AC$8),""),"")</f>
        <v/>
      </c>
      <c r="X3188" s="146" t="str">
        <f>IFERROR(IF(V3188:$V$5009&lt;&gt;0, (W3188-$AB$17)^2,""),"")</f>
        <v/>
      </c>
    </row>
    <row r="3189" spans="1:24" ht="23">
      <c r="A3189" s="155">
        <v>3180</v>
      </c>
      <c r="B3189" s="127" t="str">
        <f>IF(Data!B3189:$B$5009&lt;&gt;"",Data!B3189,"")</f>
        <v/>
      </c>
      <c r="C3189" s="127" t="str">
        <f>IF(Data!$C3189:C$5009&lt;&gt;"",Data!C3189,"")</f>
        <v/>
      </c>
      <c r="S3189" s="145" t="str">
        <f>IF(Data!B3193="","",B3193)</f>
        <v/>
      </c>
      <c r="T3189" s="146" t="str">
        <f>IFERROR(IF(S3189:$S$5009&lt;&gt;0, ABS(S3189-$AC$7),""),"")</f>
        <v/>
      </c>
      <c r="U3189" s="146" t="str">
        <f>IFERROR(IF(S3189:$S$5009&lt;&gt;0, (T3189-$AB$16)^2,""),"")</f>
        <v/>
      </c>
      <c r="V3189" s="147" t="str">
        <f>IF(Data!C3193="","",C3193)</f>
        <v/>
      </c>
      <c r="W3189" s="146" t="str">
        <f>IFERROR(IF(V3189:$V$5009&lt;&gt;0, ABS(C3193-$AC$8),""),"")</f>
        <v/>
      </c>
      <c r="X3189" s="146" t="str">
        <f>IFERROR(IF(V3189:$V$5009&lt;&gt;0, (W3189-$AB$17)^2,""),"")</f>
        <v/>
      </c>
    </row>
    <row r="3190" spans="1:24" ht="23">
      <c r="A3190" s="154">
        <v>3181</v>
      </c>
      <c r="B3190" s="127" t="str">
        <f>IF(Data!B3190:$B$5009&lt;&gt;"",Data!B3190,"")</f>
        <v/>
      </c>
      <c r="C3190" s="127" t="str">
        <f>IF(Data!$C3190:C$5009&lt;&gt;"",Data!C3190,"")</f>
        <v/>
      </c>
      <c r="S3190" s="145" t="str">
        <f>IF(Data!B3194="","",B3194)</f>
        <v/>
      </c>
      <c r="T3190" s="146" t="str">
        <f>IFERROR(IF(S3190:$S$5009&lt;&gt;0, ABS(S3190-$AC$7),""),"")</f>
        <v/>
      </c>
      <c r="U3190" s="146" t="str">
        <f>IFERROR(IF(S3190:$S$5009&lt;&gt;0, (T3190-$AB$16)^2,""),"")</f>
        <v/>
      </c>
      <c r="V3190" s="147" t="str">
        <f>IF(Data!C3194="","",C3194)</f>
        <v/>
      </c>
      <c r="W3190" s="146" t="str">
        <f>IFERROR(IF(V3190:$V$5009&lt;&gt;0, ABS(C3194-$AC$8),""),"")</f>
        <v/>
      </c>
      <c r="X3190" s="146" t="str">
        <f>IFERROR(IF(V3190:$V$5009&lt;&gt;0, (W3190-$AB$17)^2,""),"")</f>
        <v/>
      </c>
    </row>
    <row r="3191" spans="1:24" ht="23">
      <c r="A3191" s="155">
        <v>3182</v>
      </c>
      <c r="B3191" s="127" t="str">
        <f>IF(Data!B3191:$B$5009&lt;&gt;"",Data!B3191,"")</f>
        <v/>
      </c>
      <c r="C3191" s="127" t="str">
        <f>IF(Data!$C3191:C$5009&lt;&gt;"",Data!C3191,"")</f>
        <v/>
      </c>
      <c r="S3191" s="145" t="str">
        <f>IF(Data!B3195="","",B3195)</f>
        <v/>
      </c>
      <c r="T3191" s="146" t="str">
        <f>IFERROR(IF(S3191:$S$5009&lt;&gt;0, ABS(S3191-$AC$7),""),"")</f>
        <v/>
      </c>
      <c r="U3191" s="146" t="str">
        <f>IFERROR(IF(S3191:$S$5009&lt;&gt;0, (T3191-$AB$16)^2,""),"")</f>
        <v/>
      </c>
      <c r="V3191" s="147" t="str">
        <f>IF(Data!C3195="","",C3195)</f>
        <v/>
      </c>
      <c r="W3191" s="146" t="str">
        <f>IFERROR(IF(V3191:$V$5009&lt;&gt;0, ABS(C3195-$AC$8),""),"")</f>
        <v/>
      </c>
      <c r="X3191" s="146" t="str">
        <f>IFERROR(IF(V3191:$V$5009&lt;&gt;0, (W3191-$AB$17)^2,""),"")</f>
        <v/>
      </c>
    </row>
    <row r="3192" spans="1:24" ht="23">
      <c r="A3192" s="154">
        <v>3183</v>
      </c>
      <c r="B3192" s="127" t="str">
        <f>IF(Data!B3192:$B$5009&lt;&gt;"",Data!B3192,"")</f>
        <v/>
      </c>
      <c r="C3192" s="127" t="str">
        <f>IF(Data!$C3192:C$5009&lt;&gt;"",Data!C3192,"")</f>
        <v/>
      </c>
      <c r="S3192" s="145" t="str">
        <f>IF(Data!B3196="","",B3196)</f>
        <v/>
      </c>
      <c r="T3192" s="146" t="str">
        <f>IFERROR(IF(S3192:$S$5009&lt;&gt;0, ABS(S3192-$AC$7),""),"")</f>
        <v/>
      </c>
      <c r="U3192" s="146" t="str">
        <f>IFERROR(IF(S3192:$S$5009&lt;&gt;0, (T3192-$AB$16)^2,""),"")</f>
        <v/>
      </c>
      <c r="V3192" s="147" t="str">
        <f>IF(Data!C3196="","",C3196)</f>
        <v/>
      </c>
      <c r="W3192" s="146" t="str">
        <f>IFERROR(IF(V3192:$V$5009&lt;&gt;0, ABS(C3196-$AC$8),""),"")</f>
        <v/>
      </c>
      <c r="X3192" s="146" t="str">
        <f>IFERROR(IF(V3192:$V$5009&lt;&gt;0, (W3192-$AB$17)^2,""),"")</f>
        <v/>
      </c>
    </row>
    <row r="3193" spans="1:24" ht="23">
      <c r="A3193" s="155">
        <v>3184</v>
      </c>
      <c r="B3193" s="127" t="str">
        <f>IF(Data!B3193:$B$5009&lt;&gt;"",Data!B3193,"")</f>
        <v/>
      </c>
      <c r="C3193" s="127" t="str">
        <f>IF(Data!$C3193:C$5009&lt;&gt;"",Data!C3193,"")</f>
        <v/>
      </c>
      <c r="S3193" s="145" t="str">
        <f>IF(Data!B3197="","",B3197)</f>
        <v/>
      </c>
      <c r="T3193" s="146" t="str">
        <f>IFERROR(IF(S3193:$S$5009&lt;&gt;0, ABS(S3193-$AC$7),""),"")</f>
        <v/>
      </c>
      <c r="U3193" s="146" t="str">
        <f>IFERROR(IF(S3193:$S$5009&lt;&gt;0, (T3193-$AB$16)^2,""),"")</f>
        <v/>
      </c>
      <c r="V3193" s="147" t="str">
        <f>IF(Data!C3197="","",C3197)</f>
        <v/>
      </c>
      <c r="W3193" s="146" t="str">
        <f>IFERROR(IF(V3193:$V$5009&lt;&gt;0, ABS(C3197-$AC$8),""),"")</f>
        <v/>
      </c>
      <c r="X3193" s="146" t="str">
        <f>IFERROR(IF(V3193:$V$5009&lt;&gt;0, (W3193-$AB$17)^2,""),"")</f>
        <v/>
      </c>
    </row>
    <row r="3194" spans="1:24" ht="23">
      <c r="A3194" s="154">
        <v>3185</v>
      </c>
      <c r="B3194" s="127" t="str">
        <f>IF(Data!B3194:$B$5009&lt;&gt;"",Data!B3194,"")</f>
        <v/>
      </c>
      <c r="C3194" s="127" t="str">
        <f>IF(Data!$C3194:C$5009&lt;&gt;"",Data!C3194,"")</f>
        <v/>
      </c>
      <c r="S3194" s="145" t="str">
        <f>IF(Data!B3198="","",B3198)</f>
        <v/>
      </c>
      <c r="T3194" s="146" t="str">
        <f>IFERROR(IF(S3194:$S$5009&lt;&gt;0, ABS(S3194-$AC$7),""),"")</f>
        <v/>
      </c>
      <c r="U3194" s="146" t="str">
        <f>IFERROR(IF(S3194:$S$5009&lt;&gt;0, (T3194-$AB$16)^2,""),"")</f>
        <v/>
      </c>
      <c r="V3194" s="147" t="str">
        <f>IF(Data!C3198="","",C3198)</f>
        <v/>
      </c>
      <c r="W3194" s="146" t="str">
        <f>IFERROR(IF(V3194:$V$5009&lt;&gt;0, ABS(C3198-$AC$8),""),"")</f>
        <v/>
      </c>
      <c r="X3194" s="146" t="str">
        <f>IFERROR(IF(V3194:$V$5009&lt;&gt;0, (W3194-$AB$17)^2,""),"")</f>
        <v/>
      </c>
    </row>
    <row r="3195" spans="1:24" ht="23">
      <c r="A3195" s="155">
        <v>3186</v>
      </c>
      <c r="B3195" s="127" t="str">
        <f>IF(Data!B3195:$B$5009&lt;&gt;"",Data!B3195,"")</f>
        <v/>
      </c>
      <c r="C3195" s="127" t="str">
        <f>IF(Data!$C3195:C$5009&lt;&gt;"",Data!C3195,"")</f>
        <v/>
      </c>
      <c r="S3195" s="145" t="str">
        <f>IF(Data!B3199="","",B3199)</f>
        <v/>
      </c>
      <c r="T3195" s="146" t="str">
        <f>IFERROR(IF(S3195:$S$5009&lt;&gt;0, ABS(S3195-$AC$7),""),"")</f>
        <v/>
      </c>
      <c r="U3195" s="146" t="str">
        <f>IFERROR(IF(S3195:$S$5009&lt;&gt;0, (T3195-$AB$16)^2,""),"")</f>
        <v/>
      </c>
      <c r="V3195" s="147" t="str">
        <f>IF(Data!C3199="","",C3199)</f>
        <v/>
      </c>
      <c r="W3195" s="146" t="str">
        <f>IFERROR(IF(V3195:$V$5009&lt;&gt;0, ABS(C3199-$AC$8),""),"")</f>
        <v/>
      </c>
      <c r="X3195" s="146" t="str">
        <f>IFERROR(IF(V3195:$V$5009&lt;&gt;0, (W3195-$AB$17)^2,""),"")</f>
        <v/>
      </c>
    </row>
    <row r="3196" spans="1:24" ht="23">
      <c r="A3196" s="154">
        <v>3187</v>
      </c>
      <c r="B3196" s="127" t="str">
        <f>IF(Data!B3196:$B$5009&lt;&gt;"",Data!B3196,"")</f>
        <v/>
      </c>
      <c r="C3196" s="127" t="str">
        <f>IF(Data!$C3196:C$5009&lt;&gt;"",Data!C3196,"")</f>
        <v/>
      </c>
      <c r="S3196" s="145" t="str">
        <f>IF(Data!B3200="","",B3200)</f>
        <v/>
      </c>
      <c r="T3196" s="146" t="str">
        <f>IFERROR(IF(S3196:$S$5009&lt;&gt;0, ABS(S3196-$AC$7),""),"")</f>
        <v/>
      </c>
      <c r="U3196" s="146" t="str">
        <f>IFERROR(IF(S3196:$S$5009&lt;&gt;0, (T3196-$AB$16)^2,""),"")</f>
        <v/>
      </c>
      <c r="V3196" s="147" t="str">
        <f>IF(Data!C3200="","",C3200)</f>
        <v/>
      </c>
      <c r="W3196" s="146" t="str">
        <f>IFERROR(IF(V3196:$V$5009&lt;&gt;0, ABS(C3200-$AC$8),""),"")</f>
        <v/>
      </c>
      <c r="X3196" s="146" t="str">
        <f>IFERROR(IF(V3196:$V$5009&lt;&gt;0, (W3196-$AB$17)^2,""),"")</f>
        <v/>
      </c>
    </row>
    <row r="3197" spans="1:24" ht="23">
      <c r="A3197" s="155">
        <v>3188</v>
      </c>
      <c r="B3197" s="127" t="str">
        <f>IF(Data!B3197:$B$5009&lt;&gt;"",Data!B3197,"")</f>
        <v/>
      </c>
      <c r="C3197" s="127" t="str">
        <f>IF(Data!$C3197:C$5009&lt;&gt;"",Data!C3197,"")</f>
        <v/>
      </c>
      <c r="S3197" s="145" t="str">
        <f>IF(Data!B3201="","",B3201)</f>
        <v/>
      </c>
      <c r="T3197" s="146" t="str">
        <f>IFERROR(IF(S3197:$S$5009&lt;&gt;0, ABS(S3197-$AC$7),""),"")</f>
        <v/>
      </c>
      <c r="U3197" s="146" t="str">
        <f>IFERROR(IF(S3197:$S$5009&lt;&gt;0, (T3197-$AB$16)^2,""),"")</f>
        <v/>
      </c>
      <c r="V3197" s="147" t="str">
        <f>IF(Data!C3201="","",C3201)</f>
        <v/>
      </c>
      <c r="W3197" s="146" t="str">
        <f>IFERROR(IF(V3197:$V$5009&lt;&gt;0, ABS(C3201-$AC$8),""),"")</f>
        <v/>
      </c>
      <c r="X3197" s="146" t="str">
        <f>IFERROR(IF(V3197:$V$5009&lt;&gt;0, (W3197-$AB$17)^2,""),"")</f>
        <v/>
      </c>
    </row>
    <row r="3198" spans="1:24" ht="23">
      <c r="A3198" s="154">
        <v>3189</v>
      </c>
      <c r="B3198" s="127" t="str">
        <f>IF(Data!B3198:$B$5009&lt;&gt;"",Data!B3198,"")</f>
        <v/>
      </c>
      <c r="C3198" s="127" t="str">
        <f>IF(Data!$C3198:C$5009&lt;&gt;"",Data!C3198,"")</f>
        <v/>
      </c>
      <c r="S3198" s="145" t="str">
        <f>IF(Data!B3202="","",B3202)</f>
        <v/>
      </c>
      <c r="T3198" s="146" t="str">
        <f>IFERROR(IF(S3198:$S$5009&lt;&gt;0, ABS(S3198-$AC$7),""),"")</f>
        <v/>
      </c>
      <c r="U3198" s="146" t="str">
        <f>IFERROR(IF(S3198:$S$5009&lt;&gt;0, (T3198-$AB$16)^2,""),"")</f>
        <v/>
      </c>
      <c r="V3198" s="147" t="str">
        <f>IF(Data!C3202="","",C3202)</f>
        <v/>
      </c>
      <c r="W3198" s="146" t="str">
        <f>IFERROR(IF(V3198:$V$5009&lt;&gt;0, ABS(C3202-$AC$8),""),"")</f>
        <v/>
      </c>
      <c r="X3198" s="146" t="str">
        <f>IFERROR(IF(V3198:$V$5009&lt;&gt;0, (W3198-$AB$17)^2,""),"")</f>
        <v/>
      </c>
    </row>
    <row r="3199" spans="1:24" ht="23">
      <c r="A3199" s="155">
        <v>3190</v>
      </c>
      <c r="B3199" s="127" t="str">
        <f>IF(Data!B3199:$B$5009&lt;&gt;"",Data!B3199,"")</f>
        <v/>
      </c>
      <c r="C3199" s="127" t="str">
        <f>IF(Data!$C3199:C$5009&lt;&gt;"",Data!C3199,"")</f>
        <v/>
      </c>
      <c r="S3199" s="145" t="str">
        <f>IF(Data!B3203="","",B3203)</f>
        <v/>
      </c>
      <c r="T3199" s="146" t="str">
        <f>IFERROR(IF(S3199:$S$5009&lt;&gt;0, ABS(S3199-$AC$7),""),"")</f>
        <v/>
      </c>
      <c r="U3199" s="146" t="str">
        <f>IFERROR(IF(S3199:$S$5009&lt;&gt;0, (T3199-$AB$16)^2,""),"")</f>
        <v/>
      </c>
      <c r="V3199" s="147" t="str">
        <f>IF(Data!C3203="","",C3203)</f>
        <v/>
      </c>
      <c r="W3199" s="146" t="str">
        <f>IFERROR(IF(V3199:$V$5009&lt;&gt;0, ABS(C3203-$AC$8),""),"")</f>
        <v/>
      </c>
      <c r="X3199" s="146" t="str">
        <f>IFERROR(IF(V3199:$V$5009&lt;&gt;0, (W3199-$AB$17)^2,""),"")</f>
        <v/>
      </c>
    </row>
    <row r="3200" spans="1:24" ht="23">
      <c r="A3200" s="154">
        <v>3191</v>
      </c>
      <c r="B3200" s="127" t="str">
        <f>IF(Data!B3200:$B$5009&lt;&gt;"",Data!B3200,"")</f>
        <v/>
      </c>
      <c r="C3200" s="127" t="str">
        <f>IF(Data!$C3200:C$5009&lt;&gt;"",Data!C3200,"")</f>
        <v/>
      </c>
      <c r="S3200" s="145" t="str">
        <f>IF(Data!B3204="","",B3204)</f>
        <v/>
      </c>
      <c r="T3200" s="146" t="str">
        <f>IFERROR(IF(S3200:$S$5009&lt;&gt;0, ABS(S3200-$AC$7),""),"")</f>
        <v/>
      </c>
      <c r="U3200" s="146" t="str">
        <f>IFERROR(IF(S3200:$S$5009&lt;&gt;0, (T3200-$AB$16)^2,""),"")</f>
        <v/>
      </c>
      <c r="V3200" s="147" t="str">
        <f>IF(Data!C3204="","",C3204)</f>
        <v/>
      </c>
      <c r="W3200" s="146" t="str">
        <f>IFERROR(IF(V3200:$V$5009&lt;&gt;0, ABS(C3204-$AC$8),""),"")</f>
        <v/>
      </c>
      <c r="X3200" s="146" t="str">
        <f>IFERROR(IF(V3200:$V$5009&lt;&gt;0, (W3200-$AB$17)^2,""),"")</f>
        <v/>
      </c>
    </row>
    <row r="3201" spans="1:24" ht="23">
      <c r="A3201" s="155">
        <v>3192</v>
      </c>
      <c r="B3201" s="127" t="str">
        <f>IF(Data!B3201:$B$5009&lt;&gt;"",Data!B3201,"")</f>
        <v/>
      </c>
      <c r="C3201" s="127" t="str">
        <f>IF(Data!$C3201:C$5009&lt;&gt;"",Data!C3201,"")</f>
        <v/>
      </c>
      <c r="S3201" s="145" t="str">
        <f>IF(Data!B3205="","",B3205)</f>
        <v/>
      </c>
      <c r="T3201" s="146" t="str">
        <f>IFERROR(IF(S3201:$S$5009&lt;&gt;0, ABS(S3201-$AC$7),""),"")</f>
        <v/>
      </c>
      <c r="U3201" s="146" t="str">
        <f>IFERROR(IF(S3201:$S$5009&lt;&gt;0, (T3201-$AB$16)^2,""),"")</f>
        <v/>
      </c>
      <c r="V3201" s="147" t="str">
        <f>IF(Data!C3205="","",C3205)</f>
        <v/>
      </c>
      <c r="W3201" s="146" t="str">
        <f>IFERROR(IF(V3201:$V$5009&lt;&gt;0, ABS(C3205-$AC$8),""),"")</f>
        <v/>
      </c>
      <c r="X3201" s="146" t="str">
        <f>IFERROR(IF(V3201:$V$5009&lt;&gt;0, (W3201-$AB$17)^2,""),"")</f>
        <v/>
      </c>
    </row>
    <row r="3202" spans="1:24" ht="23">
      <c r="A3202" s="154">
        <v>3193</v>
      </c>
      <c r="B3202" s="127" t="str">
        <f>IF(Data!B3202:$B$5009&lt;&gt;"",Data!B3202,"")</f>
        <v/>
      </c>
      <c r="C3202" s="127" t="str">
        <f>IF(Data!$C3202:C$5009&lt;&gt;"",Data!C3202,"")</f>
        <v/>
      </c>
      <c r="S3202" s="145" t="str">
        <f>IF(Data!B3206="","",B3206)</f>
        <v/>
      </c>
      <c r="T3202" s="146" t="str">
        <f>IFERROR(IF(S3202:$S$5009&lt;&gt;0, ABS(S3202-$AC$7),""),"")</f>
        <v/>
      </c>
      <c r="U3202" s="146" t="str">
        <f>IFERROR(IF(S3202:$S$5009&lt;&gt;0, (T3202-$AB$16)^2,""),"")</f>
        <v/>
      </c>
      <c r="V3202" s="147" t="str">
        <f>IF(Data!C3206="","",C3206)</f>
        <v/>
      </c>
      <c r="W3202" s="146" t="str">
        <f>IFERROR(IF(V3202:$V$5009&lt;&gt;0, ABS(C3206-$AC$8),""),"")</f>
        <v/>
      </c>
      <c r="X3202" s="146" t="str">
        <f>IFERROR(IF(V3202:$V$5009&lt;&gt;0, (W3202-$AB$17)^2,""),"")</f>
        <v/>
      </c>
    </row>
    <row r="3203" spans="1:24" ht="23">
      <c r="A3203" s="155">
        <v>3194</v>
      </c>
      <c r="B3203" s="127" t="str">
        <f>IF(Data!B3203:$B$5009&lt;&gt;"",Data!B3203,"")</f>
        <v/>
      </c>
      <c r="C3203" s="127" t="str">
        <f>IF(Data!$C3203:C$5009&lt;&gt;"",Data!C3203,"")</f>
        <v/>
      </c>
      <c r="S3203" s="145" t="str">
        <f>IF(Data!B3207="","",B3207)</f>
        <v/>
      </c>
      <c r="T3203" s="146" t="str">
        <f>IFERROR(IF(S3203:$S$5009&lt;&gt;0, ABS(S3203-$AC$7),""),"")</f>
        <v/>
      </c>
      <c r="U3203" s="146" t="str">
        <f>IFERROR(IF(S3203:$S$5009&lt;&gt;0, (T3203-$AB$16)^2,""),"")</f>
        <v/>
      </c>
      <c r="V3203" s="147" t="str">
        <f>IF(Data!C3207="","",C3207)</f>
        <v/>
      </c>
      <c r="W3203" s="146" t="str">
        <f>IFERROR(IF(V3203:$V$5009&lt;&gt;0, ABS(C3207-$AC$8),""),"")</f>
        <v/>
      </c>
      <c r="X3203" s="146" t="str">
        <f>IFERROR(IF(V3203:$V$5009&lt;&gt;0, (W3203-$AB$17)^2,""),"")</f>
        <v/>
      </c>
    </row>
    <row r="3204" spans="1:24" ht="23">
      <c r="A3204" s="154">
        <v>3195</v>
      </c>
      <c r="B3204" s="127" t="str">
        <f>IF(Data!B3204:$B$5009&lt;&gt;"",Data!B3204,"")</f>
        <v/>
      </c>
      <c r="C3204" s="127" t="str">
        <f>IF(Data!$C3204:C$5009&lt;&gt;"",Data!C3204,"")</f>
        <v/>
      </c>
      <c r="S3204" s="145" t="str">
        <f>IF(Data!B3208="","",B3208)</f>
        <v/>
      </c>
      <c r="T3204" s="146" t="str">
        <f>IFERROR(IF(S3204:$S$5009&lt;&gt;0, ABS(S3204-$AC$7),""),"")</f>
        <v/>
      </c>
      <c r="U3204" s="146" t="str">
        <f>IFERROR(IF(S3204:$S$5009&lt;&gt;0, (T3204-$AB$16)^2,""),"")</f>
        <v/>
      </c>
      <c r="V3204" s="147" t="str">
        <f>IF(Data!C3208="","",C3208)</f>
        <v/>
      </c>
      <c r="W3204" s="146" t="str">
        <f>IFERROR(IF(V3204:$V$5009&lt;&gt;0, ABS(C3208-$AC$8),""),"")</f>
        <v/>
      </c>
      <c r="X3204" s="146" t="str">
        <f>IFERROR(IF(V3204:$V$5009&lt;&gt;0, (W3204-$AB$17)^2,""),"")</f>
        <v/>
      </c>
    </row>
    <row r="3205" spans="1:24" ht="23">
      <c r="A3205" s="155">
        <v>3196</v>
      </c>
      <c r="B3205" s="127" t="str">
        <f>IF(Data!B3205:$B$5009&lt;&gt;"",Data!B3205,"")</f>
        <v/>
      </c>
      <c r="C3205" s="127" t="str">
        <f>IF(Data!$C3205:C$5009&lt;&gt;"",Data!C3205,"")</f>
        <v/>
      </c>
      <c r="S3205" s="145" t="str">
        <f>IF(Data!B3209="","",B3209)</f>
        <v/>
      </c>
      <c r="T3205" s="146" t="str">
        <f>IFERROR(IF(S3205:$S$5009&lt;&gt;0, ABS(S3205-$AC$7),""),"")</f>
        <v/>
      </c>
      <c r="U3205" s="146" t="str">
        <f>IFERROR(IF(S3205:$S$5009&lt;&gt;0, (T3205-$AB$16)^2,""),"")</f>
        <v/>
      </c>
      <c r="V3205" s="147" t="str">
        <f>IF(Data!C3209="","",C3209)</f>
        <v/>
      </c>
      <c r="W3205" s="146" t="str">
        <f>IFERROR(IF(V3205:$V$5009&lt;&gt;0, ABS(C3209-$AC$8),""),"")</f>
        <v/>
      </c>
      <c r="X3205" s="146" t="str">
        <f>IFERROR(IF(V3205:$V$5009&lt;&gt;0, (W3205-$AB$17)^2,""),"")</f>
        <v/>
      </c>
    </row>
    <row r="3206" spans="1:24" ht="23">
      <c r="A3206" s="154">
        <v>3197</v>
      </c>
      <c r="B3206" s="127" t="str">
        <f>IF(Data!B3206:$B$5009&lt;&gt;"",Data!B3206,"")</f>
        <v/>
      </c>
      <c r="C3206" s="127" t="str">
        <f>IF(Data!$C3206:C$5009&lt;&gt;"",Data!C3206,"")</f>
        <v/>
      </c>
      <c r="S3206" s="145" t="str">
        <f>IF(Data!B3210="","",B3210)</f>
        <v/>
      </c>
      <c r="T3206" s="146" t="str">
        <f>IFERROR(IF(S3206:$S$5009&lt;&gt;0, ABS(S3206-$AC$7),""),"")</f>
        <v/>
      </c>
      <c r="U3206" s="146" t="str">
        <f>IFERROR(IF(S3206:$S$5009&lt;&gt;0, (T3206-$AB$16)^2,""),"")</f>
        <v/>
      </c>
      <c r="V3206" s="147" t="str">
        <f>IF(Data!C3210="","",C3210)</f>
        <v/>
      </c>
      <c r="W3206" s="146" t="str">
        <f>IFERROR(IF(V3206:$V$5009&lt;&gt;0, ABS(C3210-$AC$8),""),"")</f>
        <v/>
      </c>
      <c r="X3206" s="146" t="str">
        <f>IFERROR(IF(V3206:$V$5009&lt;&gt;0, (W3206-$AB$17)^2,""),"")</f>
        <v/>
      </c>
    </row>
    <row r="3207" spans="1:24" ht="23">
      <c r="A3207" s="155">
        <v>3198</v>
      </c>
      <c r="B3207" s="127" t="str">
        <f>IF(Data!B3207:$B$5009&lt;&gt;"",Data!B3207,"")</f>
        <v/>
      </c>
      <c r="C3207" s="127" t="str">
        <f>IF(Data!$C3207:C$5009&lt;&gt;"",Data!C3207,"")</f>
        <v/>
      </c>
      <c r="S3207" s="145" t="str">
        <f>IF(Data!B3211="","",B3211)</f>
        <v/>
      </c>
      <c r="T3207" s="146" t="str">
        <f>IFERROR(IF(S3207:$S$5009&lt;&gt;0, ABS(S3207-$AC$7),""),"")</f>
        <v/>
      </c>
      <c r="U3207" s="146" t="str">
        <f>IFERROR(IF(S3207:$S$5009&lt;&gt;0, (T3207-$AB$16)^2,""),"")</f>
        <v/>
      </c>
      <c r="V3207" s="147" t="str">
        <f>IF(Data!C3211="","",C3211)</f>
        <v/>
      </c>
      <c r="W3207" s="146" t="str">
        <f>IFERROR(IF(V3207:$V$5009&lt;&gt;0, ABS(C3211-$AC$8),""),"")</f>
        <v/>
      </c>
      <c r="X3207" s="146" t="str">
        <f>IFERROR(IF(V3207:$V$5009&lt;&gt;0, (W3207-$AB$17)^2,""),"")</f>
        <v/>
      </c>
    </row>
    <row r="3208" spans="1:24" ht="23">
      <c r="A3208" s="154">
        <v>3199</v>
      </c>
      <c r="B3208" s="127" t="str">
        <f>IF(Data!B3208:$B$5009&lt;&gt;"",Data!B3208,"")</f>
        <v/>
      </c>
      <c r="C3208" s="127" t="str">
        <f>IF(Data!$C3208:C$5009&lt;&gt;"",Data!C3208,"")</f>
        <v/>
      </c>
      <c r="S3208" s="145" t="str">
        <f>IF(Data!B3212="","",B3212)</f>
        <v/>
      </c>
      <c r="T3208" s="146" t="str">
        <f>IFERROR(IF(S3208:$S$5009&lt;&gt;0, ABS(S3208-$AC$7),""),"")</f>
        <v/>
      </c>
      <c r="U3208" s="146" t="str">
        <f>IFERROR(IF(S3208:$S$5009&lt;&gt;0, (T3208-$AB$16)^2,""),"")</f>
        <v/>
      </c>
      <c r="V3208" s="147" t="str">
        <f>IF(Data!C3212="","",C3212)</f>
        <v/>
      </c>
      <c r="W3208" s="146" t="str">
        <f>IFERROR(IF(V3208:$V$5009&lt;&gt;0, ABS(C3212-$AC$8),""),"")</f>
        <v/>
      </c>
      <c r="X3208" s="146" t="str">
        <f>IFERROR(IF(V3208:$V$5009&lt;&gt;0, (W3208-$AB$17)^2,""),"")</f>
        <v/>
      </c>
    </row>
    <row r="3209" spans="1:24" ht="23">
      <c r="A3209" s="155">
        <v>3200</v>
      </c>
      <c r="B3209" s="127" t="str">
        <f>IF(Data!B3209:$B$5009&lt;&gt;"",Data!B3209,"")</f>
        <v/>
      </c>
      <c r="C3209" s="127" t="str">
        <f>IF(Data!$C3209:C$5009&lt;&gt;"",Data!C3209,"")</f>
        <v/>
      </c>
      <c r="S3209" s="145" t="str">
        <f>IF(Data!B3213="","",B3213)</f>
        <v/>
      </c>
      <c r="T3209" s="146" t="str">
        <f>IFERROR(IF(S3209:$S$5009&lt;&gt;0, ABS(S3209-$AC$7),""),"")</f>
        <v/>
      </c>
      <c r="U3209" s="146" t="str">
        <f>IFERROR(IF(S3209:$S$5009&lt;&gt;0, (T3209-$AB$16)^2,""),"")</f>
        <v/>
      </c>
      <c r="V3209" s="147" t="str">
        <f>IF(Data!C3213="","",C3213)</f>
        <v/>
      </c>
      <c r="W3209" s="146" t="str">
        <f>IFERROR(IF(V3209:$V$5009&lt;&gt;0, ABS(C3213-$AC$8),""),"")</f>
        <v/>
      </c>
      <c r="X3209" s="146" t="str">
        <f>IFERROR(IF(V3209:$V$5009&lt;&gt;0, (W3209-$AB$17)^2,""),"")</f>
        <v/>
      </c>
    </row>
    <row r="3210" spans="1:24" ht="23">
      <c r="A3210" s="154">
        <v>3201</v>
      </c>
      <c r="B3210" s="127" t="str">
        <f>IF(Data!B3210:$B$5009&lt;&gt;"",Data!B3210,"")</f>
        <v/>
      </c>
      <c r="C3210" s="127" t="str">
        <f>IF(Data!$C3210:C$5009&lt;&gt;"",Data!C3210,"")</f>
        <v/>
      </c>
      <c r="S3210" s="145" t="str">
        <f>IF(Data!B3214="","",B3214)</f>
        <v/>
      </c>
      <c r="T3210" s="146" t="str">
        <f>IFERROR(IF(S3210:$S$5009&lt;&gt;0, ABS(S3210-$AC$7),""),"")</f>
        <v/>
      </c>
      <c r="U3210" s="146" t="str">
        <f>IFERROR(IF(S3210:$S$5009&lt;&gt;0, (T3210-$AB$16)^2,""),"")</f>
        <v/>
      </c>
      <c r="V3210" s="147" t="str">
        <f>IF(Data!C3214="","",C3214)</f>
        <v/>
      </c>
      <c r="W3210" s="146" t="str">
        <f>IFERROR(IF(V3210:$V$5009&lt;&gt;0, ABS(C3214-$AC$8),""),"")</f>
        <v/>
      </c>
      <c r="X3210" s="146" t="str">
        <f>IFERROR(IF(V3210:$V$5009&lt;&gt;0, (W3210-$AB$17)^2,""),"")</f>
        <v/>
      </c>
    </row>
    <row r="3211" spans="1:24" ht="23">
      <c r="A3211" s="155">
        <v>3202</v>
      </c>
      <c r="B3211" s="127" t="str">
        <f>IF(Data!B3211:$B$5009&lt;&gt;"",Data!B3211,"")</f>
        <v/>
      </c>
      <c r="C3211" s="127" t="str">
        <f>IF(Data!$C3211:C$5009&lt;&gt;"",Data!C3211,"")</f>
        <v/>
      </c>
      <c r="S3211" s="145" t="str">
        <f>IF(Data!B3215="","",B3215)</f>
        <v/>
      </c>
      <c r="T3211" s="146" t="str">
        <f>IFERROR(IF(S3211:$S$5009&lt;&gt;0, ABS(S3211-$AC$7),""),"")</f>
        <v/>
      </c>
      <c r="U3211" s="146" t="str">
        <f>IFERROR(IF(S3211:$S$5009&lt;&gt;0, (T3211-$AB$16)^2,""),"")</f>
        <v/>
      </c>
      <c r="V3211" s="147" t="str">
        <f>IF(Data!C3215="","",C3215)</f>
        <v/>
      </c>
      <c r="W3211" s="146" t="str">
        <f>IFERROR(IF(V3211:$V$5009&lt;&gt;0, ABS(C3215-$AC$8),""),"")</f>
        <v/>
      </c>
      <c r="X3211" s="146" t="str">
        <f>IFERROR(IF(V3211:$V$5009&lt;&gt;0, (W3211-$AB$17)^2,""),"")</f>
        <v/>
      </c>
    </row>
    <row r="3212" spans="1:24" ht="23">
      <c r="A3212" s="154">
        <v>3203</v>
      </c>
      <c r="B3212" s="127" t="str">
        <f>IF(Data!B3212:$B$5009&lt;&gt;"",Data!B3212,"")</f>
        <v/>
      </c>
      <c r="C3212" s="127" t="str">
        <f>IF(Data!$C3212:C$5009&lt;&gt;"",Data!C3212,"")</f>
        <v/>
      </c>
      <c r="S3212" s="145" t="str">
        <f>IF(Data!B3216="","",B3216)</f>
        <v/>
      </c>
      <c r="T3212" s="146" t="str">
        <f>IFERROR(IF(S3212:$S$5009&lt;&gt;0, ABS(S3212-$AC$7),""),"")</f>
        <v/>
      </c>
      <c r="U3212" s="146" t="str">
        <f>IFERROR(IF(S3212:$S$5009&lt;&gt;0, (T3212-$AB$16)^2,""),"")</f>
        <v/>
      </c>
      <c r="V3212" s="147" t="str">
        <f>IF(Data!C3216="","",C3216)</f>
        <v/>
      </c>
      <c r="W3212" s="146" t="str">
        <f>IFERROR(IF(V3212:$V$5009&lt;&gt;0, ABS(C3216-$AC$8),""),"")</f>
        <v/>
      </c>
      <c r="X3212" s="146" t="str">
        <f>IFERROR(IF(V3212:$V$5009&lt;&gt;0, (W3212-$AB$17)^2,""),"")</f>
        <v/>
      </c>
    </row>
    <row r="3213" spans="1:24" ht="23">
      <c r="A3213" s="155">
        <v>3204</v>
      </c>
      <c r="B3213" s="127" t="str">
        <f>IF(Data!B3213:$B$5009&lt;&gt;"",Data!B3213,"")</f>
        <v/>
      </c>
      <c r="C3213" s="127" t="str">
        <f>IF(Data!$C3213:C$5009&lt;&gt;"",Data!C3213,"")</f>
        <v/>
      </c>
      <c r="S3213" s="145" t="str">
        <f>IF(Data!B3217="","",B3217)</f>
        <v/>
      </c>
      <c r="T3213" s="146" t="str">
        <f>IFERROR(IF(S3213:$S$5009&lt;&gt;0, ABS(S3213-$AC$7),""),"")</f>
        <v/>
      </c>
      <c r="U3213" s="146" t="str">
        <f>IFERROR(IF(S3213:$S$5009&lt;&gt;0, (T3213-$AB$16)^2,""),"")</f>
        <v/>
      </c>
      <c r="V3213" s="147" t="str">
        <f>IF(Data!C3217="","",C3217)</f>
        <v/>
      </c>
      <c r="W3213" s="146" t="str">
        <f>IFERROR(IF(V3213:$V$5009&lt;&gt;0, ABS(C3217-$AC$8),""),"")</f>
        <v/>
      </c>
      <c r="X3213" s="146" t="str">
        <f>IFERROR(IF(V3213:$V$5009&lt;&gt;0, (W3213-$AB$17)^2,""),"")</f>
        <v/>
      </c>
    </row>
    <row r="3214" spans="1:24" ht="23">
      <c r="A3214" s="154">
        <v>3205</v>
      </c>
      <c r="B3214" s="127" t="str">
        <f>IF(Data!B3214:$B$5009&lt;&gt;"",Data!B3214,"")</f>
        <v/>
      </c>
      <c r="C3214" s="127" t="str">
        <f>IF(Data!$C3214:C$5009&lt;&gt;"",Data!C3214,"")</f>
        <v/>
      </c>
      <c r="S3214" s="145" t="str">
        <f>IF(Data!B3218="","",B3218)</f>
        <v/>
      </c>
      <c r="T3214" s="146" t="str">
        <f>IFERROR(IF(S3214:$S$5009&lt;&gt;0, ABS(S3214-$AC$7),""),"")</f>
        <v/>
      </c>
      <c r="U3214" s="146" t="str">
        <f>IFERROR(IF(S3214:$S$5009&lt;&gt;0, (T3214-$AB$16)^2,""),"")</f>
        <v/>
      </c>
      <c r="V3214" s="147" t="str">
        <f>IF(Data!C3218="","",C3218)</f>
        <v/>
      </c>
      <c r="W3214" s="146" t="str">
        <f>IFERROR(IF(V3214:$V$5009&lt;&gt;0, ABS(C3218-$AC$8),""),"")</f>
        <v/>
      </c>
      <c r="X3214" s="146" t="str">
        <f>IFERROR(IF(V3214:$V$5009&lt;&gt;0, (W3214-$AB$17)^2,""),"")</f>
        <v/>
      </c>
    </row>
    <row r="3215" spans="1:24" ht="23">
      <c r="A3215" s="155">
        <v>3206</v>
      </c>
      <c r="B3215" s="127" t="str">
        <f>IF(Data!B3215:$B$5009&lt;&gt;"",Data!B3215,"")</f>
        <v/>
      </c>
      <c r="C3215" s="127" t="str">
        <f>IF(Data!$C3215:C$5009&lt;&gt;"",Data!C3215,"")</f>
        <v/>
      </c>
      <c r="S3215" s="145" t="str">
        <f>IF(Data!B3219="","",B3219)</f>
        <v/>
      </c>
      <c r="T3215" s="146" t="str">
        <f>IFERROR(IF(S3215:$S$5009&lt;&gt;0, ABS(S3215-$AC$7),""),"")</f>
        <v/>
      </c>
      <c r="U3215" s="146" t="str">
        <f>IFERROR(IF(S3215:$S$5009&lt;&gt;0, (T3215-$AB$16)^2,""),"")</f>
        <v/>
      </c>
      <c r="V3215" s="147" t="str">
        <f>IF(Data!C3219="","",C3219)</f>
        <v/>
      </c>
      <c r="W3215" s="146" t="str">
        <f>IFERROR(IF(V3215:$V$5009&lt;&gt;0, ABS(C3219-$AC$8),""),"")</f>
        <v/>
      </c>
      <c r="X3215" s="146" t="str">
        <f>IFERROR(IF(V3215:$V$5009&lt;&gt;0, (W3215-$AB$17)^2,""),"")</f>
        <v/>
      </c>
    </row>
    <row r="3216" spans="1:24" ht="23">
      <c r="A3216" s="154">
        <v>3207</v>
      </c>
      <c r="B3216" s="127" t="str">
        <f>IF(Data!B3216:$B$5009&lt;&gt;"",Data!B3216,"")</f>
        <v/>
      </c>
      <c r="C3216" s="127" t="str">
        <f>IF(Data!$C3216:C$5009&lt;&gt;"",Data!C3216,"")</f>
        <v/>
      </c>
      <c r="S3216" s="145" t="str">
        <f>IF(Data!B3220="","",B3220)</f>
        <v/>
      </c>
      <c r="T3216" s="146" t="str">
        <f>IFERROR(IF(S3216:$S$5009&lt;&gt;0, ABS(S3216-$AC$7),""),"")</f>
        <v/>
      </c>
      <c r="U3216" s="146" t="str">
        <f>IFERROR(IF(S3216:$S$5009&lt;&gt;0, (T3216-$AB$16)^2,""),"")</f>
        <v/>
      </c>
      <c r="V3216" s="147" t="str">
        <f>IF(Data!C3220="","",C3220)</f>
        <v/>
      </c>
      <c r="W3216" s="146" t="str">
        <f>IFERROR(IF(V3216:$V$5009&lt;&gt;0, ABS(C3220-$AC$8),""),"")</f>
        <v/>
      </c>
      <c r="X3216" s="146" t="str">
        <f>IFERROR(IF(V3216:$V$5009&lt;&gt;0, (W3216-$AB$17)^2,""),"")</f>
        <v/>
      </c>
    </row>
    <row r="3217" spans="1:24" ht="23">
      <c r="A3217" s="155">
        <v>3208</v>
      </c>
      <c r="B3217" s="127" t="str">
        <f>IF(Data!B3217:$B$5009&lt;&gt;"",Data!B3217,"")</f>
        <v/>
      </c>
      <c r="C3217" s="127" t="str">
        <f>IF(Data!$C3217:C$5009&lt;&gt;"",Data!C3217,"")</f>
        <v/>
      </c>
      <c r="S3217" s="145" t="str">
        <f>IF(Data!B3221="","",B3221)</f>
        <v/>
      </c>
      <c r="T3217" s="146" t="str">
        <f>IFERROR(IF(S3217:$S$5009&lt;&gt;0, ABS(S3217-$AC$7),""),"")</f>
        <v/>
      </c>
      <c r="U3217" s="146" t="str">
        <f>IFERROR(IF(S3217:$S$5009&lt;&gt;0, (T3217-$AB$16)^2,""),"")</f>
        <v/>
      </c>
      <c r="V3217" s="147" t="str">
        <f>IF(Data!C3221="","",C3221)</f>
        <v/>
      </c>
      <c r="W3217" s="146" t="str">
        <f>IFERROR(IF(V3217:$V$5009&lt;&gt;0, ABS(C3221-$AC$8),""),"")</f>
        <v/>
      </c>
      <c r="X3217" s="146" t="str">
        <f>IFERROR(IF(V3217:$V$5009&lt;&gt;0, (W3217-$AB$17)^2,""),"")</f>
        <v/>
      </c>
    </row>
    <row r="3218" spans="1:24" ht="23">
      <c r="A3218" s="154">
        <v>3209</v>
      </c>
      <c r="B3218" s="127" t="str">
        <f>IF(Data!B3218:$B$5009&lt;&gt;"",Data!B3218,"")</f>
        <v/>
      </c>
      <c r="C3218" s="127" t="str">
        <f>IF(Data!$C3218:C$5009&lt;&gt;"",Data!C3218,"")</f>
        <v/>
      </c>
      <c r="S3218" s="145" t="str">
        <f>IF(Data!B3222="","",B3222)</f>
        <v/>
      </c>
      <c r="T3218" s="146" t="str">
        <f>IFERROR(IF(S3218:$S$5009&lt;&gt;0, ABS(S3218-$AC$7),""),"")</f>
        <v/>
      </c>
      <c r="U3218" s="146" t="str">
        <f>IFERROR(IF(S3218:$S$5009&lt;&gt;0, (T3218-$AB$16)^2,""),"")</f>
        <v/>
      </c>
      <c r="V3218" s="147" t="str">
        <f>IF(Data!C3222="","",C3222)</f>
        <v/>
      </c>
      <c r="W3218" s="146" t="str">
        <f>IFERROR(IF(V3218:$V$5009&lt;&gt;0, ABS(C3222-$AC$8),""),"")</f>
        <v/>
      </c>
      <c r="X3218" s="146" t="str">
        <f>IFERROR(IF(V3218:$V$5009&lt;&gt;0, (W3218-$AB$17)^2,""),"")</f>
        <v/>
      </c>
    </row>
    <row r="3219" spans="1:24" ht="23">
      <c r="A3219" s="155">
        <v>3210</v>
      </c>
      <c r="B3219" s="127" t="str">
        <f>IF(Data!B3219:$B$5009&lt;&gt;"",Data!B3219,"")</f>
        <v/>
      </c>
      <c r="C3219" s="127" t="str">
        <f>IF(Data!$C3219:C$5009&lt;&gt;"",Data!C3219,"")</f>
        <v/>
      </c>
      <c r="S3219" s="145" t="str">
        <f>IF(Data!B3223="","",B3223)</f>
        <v/>
      </c>
      <c r="T3219" s="146" t="str">
        <f>IFERROR(IF(S3219:$S$5009&lt;&gt;0, ABS(S3219-$AC$7),""),"")</f>
        <v/>
      </c>
      <c r="U3219" s="146" t="str">
        <f>IFERROR(IF(S3219:$S$5009&lt;&gt;0, (T3219-$AB$16)^2,""),"")</f>
        <v/>
      </c>
      <c r="V3219" s="147" t="str">
        <f>IF(Data!C3223="","",C3223)</f>
        <v/>
      </c>
      <c r="W3219" s="146" t="str">
        <f>IFERROR(IF(V3219:$V$5009&lt;&gt;0, ABS(C3223-$AC$8),""),"")</f>
        <v/>
      </c>
      <c r="X3219" s="146" t="str">
        <f>IFERROR(IF(V3219:$V$5009&lt;&gt;0, (W3219-$AB$17)^2,""),"")</f>
        <v/>
      </c>
    </row>
    <row r="3220" spans="1:24" ht="23">
      <c r="A3220" s="154">
        <v>3211</v>
      </c>
      <c r="B3220" s="127" t="str">
        <f>IF(Data!B3220:$B$5009&lt;&gt;"",Data!B3220,"")</f>
        <v/>
      </c>
      <c r="C3220" s="127" t="str">
        <f>IF(Data!$C3220:C$5009&lt;&gt;"",Data!C3220,"")</f>
        <v/>
      </c>
      <c r="S3220" s="145" t="str">
        <f>IF(Data!B3224="","",B3224)</f>
        <v/>
      </c>
      <c r="T3220" s="146" t="str">
        <f>IFERROR(IF(S3220:$S$5009&lt;&gt;0, ABS(S3220-$AC$7),""),"")</f>
        <v/>
      </c>
      <c r="U3220" s="146" t="str">
        <f>IFERROR(IF(S3220:$S$5009&lt;&gt;0, (T3220-$AB$16)^2,""),"")</f>
        <v/>
      </c>
      <c r="V3220" s="147" t="str">
        <f>IF(Data!C3224="","",C3224)</f>
        <v/>
      </c>
      <c r="W3220" s="146" t="str">
        <f>IFERROR(IF(V3220:$V$5009&lt;&gt;0, ABS(C3224-$AC$8),""),"")</f>
        <v/>
      </c>
      <c r="X3220" s="146" t="str">
        <f>IFERROR(IF(V3220:$V$5009&lt;&gt;0, (W3220-$AB$17)^2,""),"")</f>
        <v/>
      </c>
    </row>
    <row r="3221" spans="1:24" ht="23">
      <c r="A3221" s="155">
        <v>3212</v>
      </c>
      <c r="B3221" s="127" t="str">
        <f>IF(Data!B3221:$B$5009&lt;&gt;"",Data!B3221,"")</f>
        <v/>
      </c>
      <c r="C3221" s="127" t="str">
        <f>IF(Data!$C3221:C$5009&lt;&gt;"",Data!C3221,"")</f>
        <v/>
      </c>
      <c r="S3221" s="145" t="str">
        <f>IF(Data!B3225="","",B3225)</f>
        <v/>
      </c>
      <c r="T3221" s="146" t="str">
        <f>IFERROR(IF(S3221:$S$5009&lt;&gt;0, ABS(S3221-$AC$7),""),"")</f>
        <v/>
      </c>
      <c r="U3221" s="146" t="str">
        <f>IFERROR(IF(S3221:$S$5009&lt;&gt;0, (T3221-$AB$16)^2,""),"")</f>
        <v/>
      </c>
      <c r="V3221" s="147" t="str">
        <f>IF(Data!C3225="","",C3225)</f>
        <v/>
      </c>
      <c r="W3221" s="146" t="str">
        <f>IFERROR(IF(V3221:$V$5009&lt;&gt;0, ABS(C3225-$AC$8),""),"")</f>
        <v/>
      </c>
      <c r="X3221" s="146" t="str">
        <f>IFERROR(IF(V3221:$V$5009&lt;&gt;0, (W3221-$AB$17)^2,""),"")</f>
        <v/>
      </c>
    </row>
    <row r="3222" spans="1:24" ht="23">
      <c r="A3222" s="154">
        <v>3213</v>
      </c>
      <c r="B3222" s="127" t="str">
        <f>IF(Data!B3222:$B$5009&lt;&gt;"",Data!B3222,"")</f>
        <v/>
      </c>
      <c r="C3222" s="127" t="str">
        <f>IF(Data!$C3222:C$5009&lt;&gt;"",Data!C3222,"")</f>
        <v/>
      </c>
      <c r="S3222" s="145" t="str">
        <f>IF(Data!B3226="","",B3226)</f>
        <v/>
      </c>
      <c r="T3222" s="146" t="str">
        <f>IFERROR(IF(S3222:$S$5009&lt;&gt;0, ABS(S3222-$AC$7),""),"")</f>
        <v/>
      </c>
      <c r="U3222" s="146" t="str">
        <f>IFERROR(IF(S3222:$S$5009&lt;&gt;0, (T3222-$AB$16)^2,""),"")</f>
        <v/>
      </c>
      <c r="V3222" s="147" t="str">
        <f>IF(Data!C3226="","",C3226)</f>
        <v/>
      </c>
      <c r="W3222" s="146" t="str">
        <f>IFERROR(IF(V3222:$V$5009&lt;&gt;0, ABS(C3226-$AC$8),""),"")</f>
        <v/>
      </c>
      <c r="X3222" s="146" t="str">
        <f>IFERROR(IF(V3222:$V$5009&lt;&gt;0, (W3222-$AB$17)^2,""),"")</f>
        <v/>
      </c>
    </row>
    <row r="3223" spans="1:24" ht="23">
      <c r="A3223" s="155">
        <v>3214</v>
      </c>
      <c r="B3223" s="127" t="str">
        <f>IF(Data!B3223:$B$5009&lt;&gt;"",Data!B3223,"")</f>
        <v/>
      </c>
      <c r="C3223" s="127" t="str">
        <f>IF(Data!$C3223:C$5009&lt;&gt;"",Data!C3223,"")</f>
        <v/>
      </c>
      <c r="S3223" s="145" t="str">
        <f>IF(Data!B3227="","",B3227)</f>
        <v/>
      </c>
      <c r="T3223" s="146" t="str">
        <f>IFERROR(IF(S3223:$S$5009&lt;&gt;0, ABS(S3223-$AC$7),""),"")</f>
        <v/>
      </c>
      <c r="U3223" s="146" t="str">
        <f>IFERROR(IF(S3223:$S$5009&lt;&gt;0, (T3223-$AB$16)^2,""),"")</f>
        <v/>
      </c>
      <c r="V3223" s="147" t="str">
        <f>IF(Data!C3227="","",C3227)</f>
        <v/>
      </c>
      <c r="W3223" s="146" t="str">
        <f>IFERROR(IF(V3223:$V$5009&lt;&gt;0, ABS(C3227-$AC$8),""),"")</f>
        <v/>
      </c>
      <c r="X3223" s="146" t="str">
        <f>IFERROR(IF(V3223:$V$5009&lt;&gt;0, (W3223-$AB$17)^2,""),"")</f>
        <v/>
      </c>
    </row>
    <row r="3224" spans="1:24" ht="23">
      <c r="A3224" s="154">
        <v>3215</v>
      </c>
      <c r="B3224" s="127" t="str">
        <f>IF(Data!B3224:$B$5009&lt;&gt;"",Data!B3224,"")</f>
        <v/>
      </c>
      <c r="C3224" s="127" t="str">
        <f>IF(Data!$C3224:C$5009&lt;&gt;"",Data!C3224,"")</f>
        <v/>
      </c>
      <c r="S3224" s="145" t="str">
        <f>IF(Data!B3228="","",B3228)</f>
        <v/>
      </c>
      <c r="T3224" s="146" t="str">
        <f>IFERROR(IF(S3224:$S$5009&lt;&gt;0, ABS(S3224-$AC$7),""),"")</f>
        <v/>
      </c>
      <c r="U3224" s="146" t="str">
        <f>IFERROR(IF(S3224:$S$5009&lt;&gt;0, (T3224-$AB$16)^2,""),"")</f>
        <v/>
      </c>
      <c r="V3224" s="147" t="str">
        <f>IF(Data!C3228="","",C3228)</f>
        <v/>
      </c>
      <c r="W3224" s="146" t="str">
        <f>IFERROR(IF(V3224:$V$5009&lt;&gt;0, ABS(C3228-$AC$8),""),"")</f>
        <v/>
      </c>
      <c r="X3224" s="146" t="str">
        <f>IFERROR(IF(V3224:$V$5009&lt;&gt;0, (W3224-$AB$17)^2,""),"")</f>
        <v/>
      </c>
    </row>
    <row r="3225" spans="1:24" ht="23">
      <c r="A3225" s="155">
        <v>3216</v>
      </c>
      <c r="B3225" s="127" t="str">
        <f>IF(Data!B3225:$B$5009&lt;&gt;"",Data!B3225,"")</f>
        <v/>
      </c>
      <c r="C3225" s="127" t="str">
        <f>IF(Data!$C3225:C$5009&lt;&gt;"",Data!C3225,"")</f>
        <v/>
      </c>
      <c r="S3225" s="145" t="str">
        <f>IF(Data!B3229="","",B3229)</f>
        <v/>
      </c>
      <c r="T3225" s="146" t="str">
        <f>IFERROR(IF(S3225:$S$5009&lt;&gt;0, ABS(S3225-$AC$7),""),"")</f>
        <v/>
      </c>
      <c r="U3225" s="146" t="str">
        <f>IFERROR(IF(S3225:$S$5009&lt;&gt;0, (T3225-$AB$16)^2,""),"")</f>
        <v/>
      </c>
      <c r="V3225" s="147" t="str">
        <f>IF(Data!C3229="","",C3229)</f>
        <v/>
      </c>
      <c r="W3225" s="146" t="str">
        <f>IFERROR(IF(V3225:$V$5009&lt;&gt;0, ABS(C3229-$AC$8),""),"")</f>
        <v/>
      </c>
      <c r="X3225" s="146" t="str">
        <f>IFERROR(IF(V3225:$V$5009&lt;&gt;0, (W3225-$AB$17)^2,""),"")</f>
        <v/>
      </c>
    </row>
    <row r="3226" spans="1:24" ht="23">
      <c r="A3226" s="154">
        <v>3217</v>
      </c>
      <c r="B3226" s="127" t="str">
        <f>IF(Data!B3226:$B$5009&lt;&gt;"",Data!B3226,"")</f>
        <v/>
      </c>
      <c r="C3226" s="127" t="str">
        <f>IF(Data!$C3226:C$5009&lt;&gt;"",Data!C3226,"")</f>
        <v/>
      </c>
      <c r="S3226" s="145" t="str">
        <f>IF(Data!B3230="","",B3230)</f>
        <v/>
      </c>
      <c r="T3226" s="146" t="str">
        <f>IFERROR(IF(S3226:$S$5009&lt;&gt;0, ABS(S3226-$AC$7),""),"")</f>
        <v/>
      </c>
      <c r="U3226" s="146" t="str">
        <f>IFERROR(IF(S3226:$S$5009&lt;&gt;0, (T3226-$AB$16)^2,""),"")</f>
        <v/>
      </c>
      <c r="V3226" s="147" t="str">
        <f>IF(Data!C3230="","",C3230)</f>
        <v/>
      </c>
      <c r="W3226" s="146" t="str">
        <f>IFERROR(IF(V3226:$V$5009&lt;&gt;0, ABS(C3230-$AC$8),""),"")</f>
        <v/>
      </c>
      <c r="X3226" s="146" t="str">
        <f>IFERROR(IF(V3226:$V$5009&lt;&gt;0, (W3226-$AB$17)^2,""),"")</f>
        <v/>
      </c>
    </row>
    <row r="3227" spans="1:24" ht="23">
      <c r="A3227" s="155">
        <v>3218</v>
      </c>
      <c r="B3227" s="127" t="str">
        <f>IF(Data!B3227:$B$5009&lt;&gt;"",Data!B3227,"")</f>
        <v/>
      </c>
      <c r="C3227" s="127" t="str">
        <f>IF(Data!$C3227:C$5009&lt;&gt;"",Data!C3227,"")</f>
        <v/>
      </c>
      <c r="S3227" s="145" t="str">
        <f>IF(Data!B3231="","",B3231)</f>
        <v/>
      </c>
      <c r="T3227" s="146" t="str">
        <f>IFERROR(IF(S3227:$S$5009&lt;&gt;0, ABS(S3227-$AC$7),""),"")</f>
        <v/>
      </c>
      <c r="U3227" s="146" t="str">
        <f>IFERROR(IF(S3227:$S$5009&lt;&gt;0, (T3227-$AB$16)^2,""),"")</f>
        <v/>
      </c>
      <c r="V3227" s="147" t="str">
        <f>IF(Data!C3231="","",C3231)</f>
        <v/>
      </c>
      <c r="W3227" s="146" t="str">
        <f>IFERROR(IF(V3227:$V$5009&lt;&gt;0, ABS(C3231-$AC$8),""),"")</f>
        <v/>
      </c>
      <c r="X3227" s="146" t="str">
        <f>IFERROR(IF(V3227:$V$5009&lt;&gt;0, (W3227-$AB$17)^2,""),"")</f>
        <v/>
      </c>
    </row>
    <row r="3228" spans="1:24" ht="23">
      <c r="A3228" s="154">
        <v>3219</v>
      </c>
      <c r="B3228" s="127" t="str">
        <f>IF(Data!B3228:$B$5009&lt;&gt;"",Data!B3228,"")</f>
        <v/>
      </c>
      <c r="C3228" s="127" t="str">
        <f>IF(Data!$C3228:C$5009&lt;&gt;"",Data!C3228,"")</f>
        <v/>
      </c>
      <c r="S3228" s="145" t="str">
        <f>IF(Data!B3232="","",B3232)</f>
        <v/>
      </c>
      <c r="T3228" s="146" t="str">
        <f>IFERROR(IF(S3228:$S$5009&lt;&gt;0, ABS(S3228-$AC$7),""),"")</f>
        <v/>
      </c>
      <c r="U3228" s="146" t="str">
        <f>IFERROR(IF(S3228:$S$5009&lt;&gt;0, (T3228-$AB$16)^2,""),"")</f>
        <v/>
      </c>
      <c r="V3228" s="147" t="str">
        <f>IF(Data!C3232="","",C3232)</f>
        <v/>
      </c>
      <c r="W3228" s="146" t="str">
        <f>IFERROR(IF(V3228:$V$5009&lt;&gt;0, ABS(C3232-$AC$8),""),"")</f>
        <v/>
      </c>
      <c r="X3228" s="146" t="str">
        <f>IFERROR(IF(V3228:$V$5009&lt;&gt;0, (W3228-$AB$17)^2,""),"")</f>
        <v/>
      </c>
    </row>
    <row r="3229" spans="1:24" ht="23">
      <c r="A3229" s="155">
        <v>3220</v>
      </c>
      <c r="B3229" s="127" t="str">
        <f>IF(Data!B3229:$B$5009&lt;&gt;"",Data!B3229,"")</f>
        <v/>
      </c>
      <c r="C3229" s="127" t="str">
        <f>IF(Data!$C3229:C$5009&lt;&gt;"",Data!C3229,"")</f>
        <v/>
      </c>
      <c r="S3229" s="145" t="str">
        <f>IF(Data!B3233="","",B3233)</f>
        <v/>
      </c>
      <c r="T3229" s="146" t="str">
        <f>IFERROR(IF(S3229:$S$5009&lt;&gt;0, ABS(S3229-$AC$7),""),"")</f>
        <v/>
      </c>
      <c r="U3229" s="146" t="str">
        <f>IFERROR(IF(S3229:$S$5009&lt;&gt;0, (T3229-$AB$16)^2,""),"")</f>
        <v/>
      </c>
      <c r="V3229" s="147" t="str">
        <f>IF(Data!C3233="","",C3233)</f>
        <v/>
      </c>
      <c r="W3229" s="146" t="str">
        <f>IFERROR(IF(V3229:$V$5009&lt;&gt;0, ABS(C3233-$AC$8),""),"")</f>
        <v/>
      </c>
      <c r="X3229" s="146" t="str">
        <f>IFERROR(IF(V3229:$V$5009&lt;&gt;0, (W3229-$AB$17)^2,""),"")</f>
        <v/>
      </c>
    </row>
    <row r="3230" spans="1:24" ht="23">
      <c r="A3230" s="154">
        <v>3221</v>
      </c>
      <c r="B3230" s="127" t="str">
        <f>IF(Data!B3230:$B$5009&lt;&gt;"",Data!B3230,"")</f>
        <v/>
      </c>
      <c r="C3230" s="127" t="str">
        <f>IF(Data!$C3230:C$5009&lt;&gt;"",Data!C3230,"")</f>
        <v/>
      </c>
      <c r="S3230" s="145" t="str">
        <f>IF(Data!B3234="","",B3234)</f>
        <v/>
      </c>
      <c r="T3230" s="146" t="str">
        <f>IFERROR(IF(S3230:$S$5009&lt;&gt;0, ABS(S3230-$AC$7),""),"")</f>
        <v/>
      </c>
      <c r="U3230" s="146" t="str">
        <f>IFERROR(IF(S3230:$S$5009&lt;&gt;0, (T3230-$AB$16)^2,""),"")</f>
        <v/>
      </c>
      <c r="V3230" s="147" t="str">
        <f>IF(Data!C3234="","",C3234)</f>
        <v/>
      </c>
      <c r="W3230" s="146" t="str">
        <f>IFERROR(IF(V3230:$V$5009&lt;&gt;0, ABS(C3234-$AC$8),""),"")</f>
        <v/>
      </c>
      <c r="X3230" s="146" t="str">
        <f>IFERROR(IF(V3230:$V$5009&lt;&gt;0, (W3230-$AB$17)^2,""),"")</f>
        <v/>
      </c>
    </row>
    <row r="3231" spans="1:24" ht="23">
      <c r="A3231" s="155">
        <v>3222</v>
      </c>
      <c r="B3231" s="127" t="str">
        <f>IF(Data!B3231:$B$5009&lt;&gt;"",Data!B3231,"")</f>
        <v/>
      </c>
      <c r="C3231" s="127" t="str">
        <f>IF(Data!$C3231:C$5009&lt;&gt;"",Data!C3231,"")</f>
        <v/>
      </c>
      <c r="S3231" s="145" t="str">
        <f>IF(Data!B3235="","",B3235)</f>
        <v/>
      </c>
      <c r="T3231" s="146" t="str">
        <f>IFERROR(IF(S3231:$S$5009&lt;&gt;0, ABS(S3231-$AC$7),""),"")</f>
        <v/>
      </c>
      <c r="U3231" s="146" t="str">
        <f>IFERROR(IF(S3231:$S$5009&lt;&gt;0, (T3231-$AB$16)^2,""),"")</f>
        <v/>
      </c>
      <c r="V3231" s="147" t="str">
        <f>IF(Data!C3235="","",C3235)</f>
        <v/>
      </c>
      <c r="W3231" s="146" t="str">
        <f>IFERROR(IF(V3231:$V$5009&lt;&gt;0, ABS(C3235-$AC$8),""),"")</f>
        <v/>
      </c>
      <c r="X3231" s="146" t="str">
        <f>IFERROR(IF(V3231:$V$5009&lt;&gt;0, (W3231-$AB$17)^2,""),"")</f>
        <v/>
      </c>
    </row>
    <row r="3232" spans="1:24" ht="23">
      <c r="A3232" s="154">
        <v>3223</v>
      </c>
      <c r="B3232" s="127" t="str">
        <f>IF(Data!B3232:$B$5009&lt;&gt;"",Data!B3232,"")</f>
        <v/>
      </c>
      <c r="C3232" s="127" t="str">
        <f>IF(Data!$C3232:C$5009&lt;&gt;"",Data!C3232,"")</f>
        <v/>
      </c>
      <c r="S3232" s="145" t="str">
        <f>IF(Data!B3236="","",B3236)</f>
        <v/>
      </c>
      <c r="T3232" s="146" t="str">
        <f>IFERROR(IF(S3232:$S$5009&lt;&gt;0, ABS(S3232-$AC$7),""),"")</f>
        <v/>
      </c>
      <c r="U3232" s="146" t="str">
        <f>IFERROR(IF(S3232:$S$5009&lt;&gt;0, (T3232-$AB$16)^2,""),"")</f>
        <v/>
      </c>
      <c r="V3232" s="147" t="str">
        <f>IF(Data!C3236="","",C3236)</f>
        <v/>
      </c>
      <c r="W3232" s="146" t="str">
        <f>IFERROR(IF(V3232:$V$5009&lt;&gt;0, ABS(C3236-$AC$8),""),"")</f>
        <v/>
      </c>
      <c r="X3232" s="146" t="str">
        <f>IFERROR(IF(V3232:$V$5009&lt;&gt;0, (W3232-$AB$17)^2,""),"")</f>
        <v/>
      </c>
    </row>
    <row r="3233" spans="1:24" ht="23">
      <c r="A3233" s="155">
        <v>3224</v>
      </c>
      <c r="B3233" s="127" t="str">
        <f>IF(Data!B3233:$B$5009&lt;&gt;"",Data!B3233,"")</f>
        <v/>
      </c>
      <c r="C3233" s="127" t="str">
        <f>IF(Data!$C3233:C$5009&lt;&gt;"",Data!C3233,"")</f>
        <v/>
      </c>
      <c r="S3233" s="145" t="str">
        <f>IF(Data!B3237="","",B3237)</f>
        <v/>
      </c>
      <c r="T3233" s="146" t="str">
        <f>IFERROR(IF(S3233:$S$5009&lt;&gt;0, ABS(S3233-$AC$7),""),"")</f>
        <v/>
      </c>
      <c r="U3233" s="146" t="str">
        <f>IFERROR(IF(S3233:$S$5009&lt;&gt;0, (T3233-$AB$16)^2,""),"")</f>
        <v/>
      </c>
      <c r="V3233" s="147" t="str">
        <f>IF(Data!C3237="","",C3237)</f>
        <v/>
      </c>
      <c r="W3233" s="146" t="str">
        <f>IFERROR(IF(V3233:$V$5009&lt;&gt;0, ABS(C3237-$AC$8),""),"")</f>
        <v/>
      </c>
      <c r="X3233" s="146" t="str">
        <f>IFERROR(IF(V3233:$V$5009&lt;&gt;0, (W3233-$AB$17)^2,""),"")</f>
        <v/>
      </c>
    </row>
    <row r="3234" spans="1:24" ht="23">
      <c r="A3234" s="154">
        <v>3225</v>
      </c>
      <c r="B3234" s="127" t="str">
        <f>IF(Data!B3234:$B$5009&lt;&gt;"",Data!B3234,"")</f>
        <v/>
      </c>
      <c r="C3234" s="127" t="str">
        <f>IF(Data!$C3234:C$5009&lt;&gt;"",Data!C3234,"")</f>
        <v/>
      </c>
      <c r="S3234" s="145" t="str">
        <f>IF(Data!B3238="","",B3238)</f>
        <v/>
      </c>
      <c r="T3234" s="146" t="str">
        <f>IFERROR(IF(S3234:$S$5009&lt;&gt;0, ABS(S3234-$AC$7),""),"")</f>
        <v/>
      </c>
      <c r="U3234" s="146" t="str">
        <f>IFERROR(IF(S3234:$S$5009&lt;&gt;0, (T3234-$AB$16)^2,""),"")</f>
        <v/>
      </c>
      <c r="V3234" s="147" t="str">
        <f>IF(Data!C3238="","",C3238)</f>
        <v/>
      </c>
      <c r="W3234" s="146" t="str">
        <f>IFERROR(IF(V3234:$V$5009&lt;&gt;0, ABS(C3238-$AC$8),""),"")</f>
        <v/>
      </c>
      <c r="X3234" s="146" t="str">
        <f>IFERROR(IF(V3234:$V$5009&lt;&gt;0, (W3234-$AB$17)^2,""),"")</f>
        <v/>
      </c>
    </row>
    <row r="3235" spans="1:24" ht="23">
      <c r="A3235" s="155">
        <v>3226</v>
      </c>
      <c r="B3235" s="127" t="str">
        <f>IF(Data!B3235:$B$5009&lt;&gt;"",Data!B3235,"")</f>
        <v/>
      </c>
      <c r="C3235" s="127" t="str">
        <f>IF(Data!$C3235:C$5009&lt;&gt;"",Data!C3235,"")</f>
        <v/>
      </c>
      <c r="S3235" s="145" t="str">
        <f>IF(Data!B3239="","",B3239)</f>
        <v/>
      </c>
      <c r="T3235" s="146" t="str">
        <f>IFERROR(IF(S3235:$S$5009&lt;&gt;0, ABS(S3235-$AC$7),""),"")</f>
        <v/>
      </c>
      <c r="U3235" s="146" t="str">
        <f>IFERROR(IF(S3235:$S$5009&lt;&gt;0, (T3235-$AB$16)^2,""),"")</f>
        <v/>
      </c>
      <c r="V3235" s="147" t="str">
        <f>IF(Data!C3239="","",C3239)</f>
        <v/>
      </c>
      <c r="W3235" s="146" t="str">
        <f>IFERROR(IF(V3235:$V$5009&lt;&gt;0, ABS(C3239-$AC$8),""),"")</f>
        <v/>
      </c>
      <c r="X3235" s="146" t="str">
        <f>IFERROR(IF(V3235:$V$5009&lt;&gt;0, (W3235-$AB$17)^2,""),"")</f>
        <v/>
      </c>
    </row>
    <row r="3236" spans="1:24" ht="23">
      <c r="A3236" s="154">
        <v>3227</v>
      </c>
      <c r="B3236" s="127" t="str">
        <f>IF(Data!B3236:$B$5009&lt;&gt;"",Data!B3236,"")</f>
        <v/>
      </c>
      <c r="C3236" s="127" t="str">
        <f>IF(Data!$C3236:C$5009&lt;&gt;"",Data!C3236,"")</f>
        <v/>
      </c>
      <c r="S3236" s="145" t="str">
        <f>IF(Data!B3240="","",B3240)</f>
        <v/>
      </c>
      <c r="T3236" s="146" t="str">
        <f>IFERROR(IF(S3236:$S$5009&lt;&gt;0, ABS(S3236-$AC$7),""),"")</f>
        <v/>
      </c>
      <c r="U3236" s="146" t="str">
        <f>IFERROR(IF(S3236:$S$5009&lt;&gt;0, (T3236-$AB$16)^2,""),"")</f>
        <v/>
      </c>
      <c r="V3236" s="147" t="str">
        <f>IF(Data!C3240="","",C3240)</f>
        <v/>
      </c>
      <c r="W3236" s="146" t="str">
        <f>IFERROR(IF(V3236:$V$5009&lt;&gt;0, ABS(C3240-$AC$8),""),"")</f>
        <v/>
      </c>
      <c r="X3236" s="146" t="str">
        <f>IFERROR(IF(V3236:$V$5009&lt;&gt;0, (W3236-$AB$17)^2,""),"")</f>
        <v/>
      </c>
    </row>
    <row r="3237" spans="1:24" ht="23">
      <c r="A3237" s="155">
        <v>3228</v>
      </c>
      <c r="B3237" s="127" t="str">
        <f>IF(Data!B3237:$B$5009&lt;&gt;"",Data!B3237,"")</f>
        <v/>
      </c>
      <c r="C3237" s="127" t="str">
        <f>IF(Data!$C3237:C$5009&lt;&gt;"",Data!C3237,"")</f>
        <v/>
      </c>
      <c r="S3237" s="145" t="str">
        <f>IF(Data!B3241="","",B3241)</f>
        <v/>
      </c>
      <c r="T3237" s="146" t="str">
        <f>IFERROR(IF(S3237:$S$5009&lt;&gt;0, ABS(S3237-$AC$7),""),"")</f>
        <v/>
      </c>
      <c r="U3237" s="146" t="str">
        <f>IFERROR(IF(S3237:$S$5009&lt;&gt;0, (T3237-$AB$16)^2,""),"")</f>
        <v/>
      </c>
      <c r="V3237" s="147" t="str">
        <f>IF(Data!C3241="","",C3241)</f>
        <v/>
      </c>
      <c r="W3237" s="146" t="str">
        <f>IFERROR(IF(V3237:$V$5009&lt;&gt;0, ABS(C3241-$AC$8),""),"")</f>
        <v/>
      </c>
      <c r="X3237" s="146" t="str">
        <f>IFERROR(IF(V3237:$V$5009&lt;&gt;0, (W3237-$AB$17)^2,""),"")</f>
        <v/>
      </c>
    </row>
    <row r="3238" spans="1:24" ht="23">
      <c r="A3238" s="154">
        <v>3229</v>
      </c>
      <c r="B3238" s="127" t="str">
        <f>IF(Data!B3238:$B$5009&lt;&gt;"",Data!B3238,"")</f>
        <v/>
      </c>
      <c r="C3238" s="127" t="str">
        <f>IF(Data!$C3238:C$5009&lt;&gt;"",Data!C3238,"")</f>
        <v/>
      </c>
      <c r="S3238" s="145" t="str">
        <f>IF(Data!B3242="","",B3242)</f>
        <v/>
      </c>
      <c r="T3238" s="146" t="str">
        <f>IFERROR(IF(S3238:$S$5009&lt;&gt;0, ABS(S3238-$AC$7),""),"")</f>
        <v/>
      </c>
      <c r="U3238" s="146" t="str">
        <f>IFERROR(IF(S3238:$S$5009&lt;&gt;0, (T3238-$AB$16)^2,""),"")</f>
        <v/>
      </c>
      <c r="V3238" s="147" t="str">
        <f>IF(Data!C3242="","",C3242)</f>
        <v/>
      </c>
      <c r="W3238" s="146" t="str">
        <f>IFERROR(IF(V3238:$V$5009&lt;&gt;0, ABS(C3242-$AC$8),""),"")</f>
        <v/>
      </c>
      <c r="X3238" s="146" t="str">
        <f>IFERROR(IF(V3238:$V$5009&lt;&gt;0, (W3238-$AB$17)^2,""),"")</f>
        <v/>
      </c>
    </row>
    <row r="3239" spans="1:24" ht="23">
      <c r="A3239" s="155">
        <v>3230</v>
      </c>
      <c r="B3239" s="127" t="str">
        <f>IF(Data!B3239:$B$5009&lt;&gt;"",Data!B3239,"")</f>
        <v/>
      </c>
      <c r="C3239" s="127" t="str">
        <f>IF(Data!$C3239:C$5009&lt;&gt;"",Data!C3239,"")</f>
        <v/>
      </c>
      <c r="S3239" s="145" t="str">
        <f>IF(Data!B3243="","",B3243)</f>
        <v/>
      </c>
      <c r="T3239" s="146" t="str">
        <f>IFERROR(IF(S3239:$S$5009&lt;&gt;0, ABS(S3239-$AC$7),""),"")</f>
        <v/>
      </c>
      <c r="U3239" s="146" t="str">
        <f>IFERROR(IF(S3239:$S$5009&lt;&gt;0, (T3239-$AB$16)^2,""),"")</f>
        <v/>
      </c>
      <c r="V3239" s="147" t="str">
        <f>IF(Data!C3243="","",C3243)</f>
        <v/>
      </c>
      <c r="W3239" s="146" t="str">
        <f>IFERROR(IF(V3239:$V$5009&lt;&gt;0, ABS(C3243-$AC$8),""),"")</f>
        <v/>
      </c>
      <c r="X3239" s="146" t="str">
        <f>IFERROR(IF(V3239:$V$5009&lt;&gt;0, (W3239-$AB$17)^2,""),"")</f>
        <v/>
      </c>
    </row>
    <row r="3240" spans="1:24" ht="23">
      <c r="A3240" s="154">
        <v>3231</v>
      </c>
      <c r="B3240" s="127" t="str">
        <f>IF(Data!B3240:$B$5009&lt;&gt;"",Data!B3240,"")</f>
        <v/>
      </c>
      <c r="C3240" s="127" t="str">
        <f>IF(Data!$C3240:C$5009&lt;&gt;"",Data!C3240,"")</f>
        <v/>
      </c>
      <c r="S3240" s="145" t="str">
        <f>IF(Data!B3244="","",B3244)</f>
        <v/>
      </c>
      <c r="T3240" s="146" t="str">
        <f>IFERROR(IF(S3240:$S$5009&lt;&gt;0, ABS(S3240-$AC$7),""),"")</f>
        <v/>
      </c>
      <c r="U3240" s="146" t="str">
        <f>IFERROR(IF(S3240:$S$5009&lt;&gt;0, (T3240-$AB$16)^2,""),"")</f>
        <v/>
      </c>
      <c r="V3240" s="147" t="str">
        <f>IF(Data!C3244="","",C3244)</f>
        <v/>
      </c>
      <c r="W3240" s="146" t="str">
        <f>IFERROR(IF(V3240:$V$5009&lt;&gt;0, ABS(C3244-$AC$8),""),"")</f>
        <v/>
      </c>
      <c r="X3240" s="146" t="str">
        <f>IFERROR(IF(V3240:$V$5009&lt;&gt;0, (W3240-$AB$17)^2,""),"")</f>
        <v/>
      </c>
    </row>
    <row r="3241" spans="1:24" ht="23">
      <c r="A3241" s="155">
        <v>3232</v>
      </c>
      <c r="B3241" s="127" t="str">
        <f>IF(Data!B3241:$B$5009&lt;&gt;"",Data!B3241,"")</f>
        <v/>
      </c>
      <c r="C3241" s="127" t="str">
        <f>IF(Data!$C3241:C$5009&lt;&gt;"",Data!C3241,"")</f>
        <v/>
      </c>
      <c r="S3241" s="145" t="str">
        <f>IF(Data!B3245="","",B3245)</f>
        <v/>
      </c>
      <c r="T3241" s="146" t="str">
        <f>IFERROR(IF(S3241:$S$5009&lt;&gt;0, ABS(S3241-$AC$7),""),"")</f>
        <v/>
      </c>
      <c r="U3241" s="146" t="str">
        <f>IFERROR(IF(S3241:$S$5009&lt;&gt;0, (T3241-$AB$16)^2,""),"")</f>
        <v/>
      </c>
      <c r="V3241" s="147" t="str">
        <f>IF(Data!C3245="","",C3245)</f>
        <v/>
      </c>
      <c r="W3241" s="146" t="str">
        <f>IFERROR(IF(V3241:$V$5009&lt;&gt;0, ABS(C3245-$AC$8),""),"")</f>
        <v/>
      </c>
      <c r="X3241" s="146" t="str">
        <f>IFERROR(IF(V3241:$V$5009&lt;&gt;0, (W3241-$AB$17)^2,""),"")</f>
        <v/>
      </c>
    </row>
    <row r="3242" spans="1:24" ht="23">
      <c r="A3242" s="154">
        <v>3233</v>
      </c>
      <c r="B3242" s="127" t="str">
        <f>IF(Data!B3242:$B$5009&lt;&gt;"",Data!B3242,"")</f>
        <v/>
      </c>
      <c r="C3242" s="127" t="str">
        <f>IF(Data!$C3242:C$5009&lt;&gt;"",Data!C3242,"")</f>
        <v/>
      </c>
      <c r="S3242" s="145" t="str">
        <f>IF(Data!B3246="","",B3246)</f>
        <v/>
      </c>
      <c r="T3242" s="146" t="str">
        <f>IFERROR(IF(S3242:$S$5009&lt;&gt;0, ABS(S3242-$AC$7),""),"")</f>
        <v/>
      </c>
      <c r="U3242" s="146" t="str">
        <f>IFERROR(IF(S3242:$S$5009&lt;&gt;0, (T3242-$AB$16)^2,""),"")</f>
        <v/>
      </c>
      <c r="V3242" s="147" t="str">
        <f>IF(Data!C3246="","",C3246)</f>
        <v/>
      </c>
      <c r="W3242" s="146" t="str">
        <f>IFERROR(IF(V3242:$V$5009&lt;&gt;0, ABS(C3246-$AC$8),""),"")</f>
        <v/>
      </c>
      <c r="X3242" s="146" t="str">
        <f>IFERROR(IF(V3242:$V$5009&lt;&gt;0, (W3242-$AB$17)^2,""),"")</f>
        <v/>
      </c>
    </row>
    <row r="3243" spans="1:24" ht="23">
      <c r="A3243" s="155">
        <v>3234</v>
      </c>
      <c r="B3243" s="127" t="str">
        <f>IF(Data!B3243:$B$5009&lt;&gt;"",Data!B3243,"")</f>
        <v/>
      </c>
      <c r="C3243" s="127" t="str">
        <f>IF(Data!$C3243:C$5009&lt;&gt;"",Data!C3243,"")</f>
        <v/>
      </c>
      <c r="S3243" s="145" t="str">
        <f>IF(Data!B3247="","",B3247)</f>
        <v/>
      </c>
      <c r="T3243" s="146" t="str">
        <f>IFERROR(IF(S3243:$S$5009&lt;&gt;0, ABS(S3243-$AC$7),""),"")</f>
        <v/>
      </c>
      <c r="U3243" s="146" t="str">
        <f>IFERROR(IF(S3243:$S$5009&lt;&gt;0, (T3243-$AB$16)^2,""),"")</f>
        <v/>
      </c>
      <c r="V3243" s="147" t="str">
        <f>IF(Data!C3247="","",C3247)</f>
        <v/>
      </c>
      <c r="W3243" s="146" t="str">
        <f>IFERROR(IF(V3243:$V$5009&lt;&gt;0, ABS(C3247-$AC$8),""),"")</f>
        <v/>
      </c>
      <c r="X3243" s="146" t="str">
        <f>IFERROR(IF(V3243:$V$5009&lt;&gt;0, (W3243-$AB$17)^2,""),"")</f>
        <v/>
      </c>
    </row>
    <row r="3244" spans="1:24" ht="23">
      <c r="A3244" s="154">
        <v>3235</v>
      </c>
      <c r="B3244" s="127" t="str">
        <f>IF(Data!B3244:$B$5009&lt;&gt;"",Data!B3244,"")</f>
        <v/>
      </c>
      <c r="C3244" s="127" t="str">
        <f>IF(Data!$C3244:C$5009&lt;&gt;"",Data!C3244,"")</f>
        <v/>
      </c>
      <c r="S3244" s="145" t="str">
        <f>IF(Data!B3248="","",B3248)</f>
        <v/>
      </c>
      <c r="T3244" s="146" t="str">
        <f>IFERROR(IF(S3244:$S$5009&lt;&gt;0, ABS(S3244-$AC$7),""),"")</f>
        <v/>
      </c>
      <c r="U3244" s="146" t="str">
        <f>IFERROR(IF(S3244:$S$5009&lt;&gt;0, (T3244-$AB$16)^2,""),"")</f>
        <v/>
      </c>
      <c r="V3244" s="147" t="str">
        <f>IF(Data!C3248="","",C3248)</f>
        <v/>
      </c>
      <c r="W3244" s="146" t="str">
        <f>IFERROR(IF(V3244:$V$5009&lt;&gt;0, ABS(C3248-$AC$8),""),"")</f>
        <v/>
      </c>
      <c r="X3244" s="146" t="str">
        <f>IFERROR(IF(V3244:$V$5009&lt;&gt;0, (W3244-$AB$17)^2,""),"")</f>
        <v/>
      </c>
    </row>
    <row r="3245" spans="1:24" ht="23">
      <c r="A3245" s="155">
        <v>3236</v>
      </c>
      <c r="B3245" s="127" t="str">
        <f>IF(Data!B3245:$B$5009&lt;&gt;"",Data!B3245,"")</f>
        <v/>
      </c>
      <c r="C3245" s="127" t="str">
        <f>IF(Data!$C3245:C$5009&lt;&gt;"",Data!C3245,"")</f>
        <v/>
      </c>
      <c r="S3245" s="145" t="str">
        <f>IF(Data!B3249="","",B3249)</f>
        <v/>
      </c>
      <c r="T3245" s="146" t="str">
        <f>IFERROR(IF(S3245:$S$5009&lt;&gt;0, ABS(S3245-$AC$7),""),"")</f>
        <v/>
      </c>
      <c r="U3245" s="146" t="str">
        <f>IFERROR(IF(S3245:$S$5009&lt;&gt;0, (T3245-$AB$16)^2,""),"")</f>
        <v/>
      </c>
      <c r="V3245" s="147" t="str">
        <f>IF(Data!C3249="","",C3249)</f>
        <v/>
      </c>
      <c r="W3245" s="146" t="str">
        <f>IFERROR(IF(V3245:$V$5009&lt;&gt;0, ABS(C3249-$AC$8),""),"")</f>
        <v/>
      </c>
      <c r="X3245" s="146" t="str">
        <f>IFERROR(IF(V3245:$V$5009&lt;&gt;0, (W3245-$AB$17)^2,""),"")</f>
        <v/>
      </c>
    </row>
    <row r="3246" spans="1:24" ht="23">
      <c r="A3246" s="154">
        <v>3237</v>
      </c>
      <c r="B3246" s="127" t="str">
        <f>IF(Data!B3246:$B$5009&lt;&gt;"",Data!B3246,"")</f>
        <v/>
      </c>
      <c r="C3246" s="127" t="str">
        <f>IF(Data!$C3246:C$5009&lt;&gt;"",Data!C3246,"")</f>
        <v/>
      </c>
      <c r="S3246" s="145" t="str">
        <f>IF(Data!B3250="","",B3250)</f>
        <v/>
      </c>
      <c r="T3246" s="146" t="str">
        <f>IFERROR(IF(S3246:$S$5009&lt;&gt;0, ABS(S3246-$AC$7),""),"")</f>
        <v/>
      </c>
      <c r="U3246" s="146" t="str">
        <f>IFERROR(IF(S3246:$S$5009&lt;&gt;0, (T3246-$AB$16)^2,""),"")</f>
        <v/>
      </c>
      <c r="V3246" s="147" t="str">
        <f>IF(Data!C3250="","",C3250)</f>
        <v/>
      </c>
      <c r="W3246" s="146" t="str">
        <f>IFERROR(IF(V3246:$V$5009&lt;&gt;0, ABS(C3250-$AC$8),""),"")</f>
        <v/>
      </c>
      <c r="X3246" s="146" t="str">
        <f>IFERROR(IF(V3246:$V$5009&lt;&gt;0, (W3246-$AB$17)^2,""),"")</f>
        <v/>
      </c>
    </row>
    <row r="3247" spans="1:24" ht="23">
      <c r="A3247" s="155">
        <v>3238</v>
      </c>
      <c r="B3247" s="127" t="str">
        <f>IF(Data!B3247:$B$5009&lt;&gt;"",Data!B3247,"")</f>
        <v/>
      </c>
      <c r="C3247" s="127" t="str">
        <f>IF(Data!$C3247:C$5009&lt;&gt;"",Data!C3247,"")</f>
        <v/>
      </c>
      <c r="S3247" s="145" t="str">
        <f>IF(Data!B3251="","",B3251)</f>
        <v/>
      </c>
      <c r="T3247" s="146" t="str">
        <f>IFERROR(IF(S3247:$S$5009&lt;&gt;0, ABS(S3247-$AC$7),""),"")</f>
        <v/>
      </c>
      <c r="U3247" s="146" t="str">
        <f>IFERROR(IF(S3247:$S$5009&lt;&gt;0, (T3247-$AB$16)^2,""),"")</f>
        <v/>
      </c>
      <c r="V3247" s="147" t="str">
        <f>IF(Data!C3251="","",C3251)</f>
        <v/>
      </c>
      <c r="W3247" s="146" t="str">
        <f>IFERROR(IF(V3247:$V$5009&lt;&gt;0, ABS(C3251-$AC$8),""),"")</f>
        <v/>
      </c>
      <c r="X3247" s="146" t="str">
        <f>IFERROR(IF(V3247:$V$5009&lt;&gt;0, (W3247-$AB$17)^2,""),"")</f>
        <v/>
      </c>
    </row>
    <row r="3248" spans="1:24" ht="23">
      <c r="A3248" s="154">
        <v>3239</v>
      </c>
      <c r="B3248" s="127" t="str">
        <f>IF(Data!B3248:$B$5009&lt;&gt;"",Data!B3248,"")</f>
        <v/>
      </c>
      <c r="C3248" s="127" t="str">
        <f>IF(Data!$C3248:C$5009&lt;&gt;"",Data!C3248,"")</f>
        <v/>
      </c>
      <c r="S3248" s="145" t="str">
        <f>IF(Data!B3252="","",B3252)</f>
        <v/>
      </c>
      <c r="T3248" s="146" t="str">
        <f>IFERROR(IF(S3248:$S$5009&lt;&gt;0, ABS(S3248-$AC$7),""),"")</f>
        <v/>
      </c>
      <c r="U3248" s="146" t="str">
        <f>IFERROR(IF(S3248:$S$5009&lt;&gt;0, (T3248-$AB$16)^2,""),"")</f>
        <v/>
      </c>
      <c r="V3248" s="147" t="str">
        <f>IF(Data!C3252="","",C3252)</f>
        <v/>
      </c>
      <c r="W3248" s="146" t="str">
        <f>IFERROR(IF(V3248:$V$5009&lt;&gt;0, ABS(C3252-$AC$8),""),"")</f>
        <v/>
      </c>
      <c r="X3248" s="146" t="str">
        <f>IFERROR(IF(V3248:$V$5009&lt;&gt;0, (W3248-$AB$17)^2,""),"")</f>
        <v/>
      </c>
    </row>
    <row r="3249" spans="1:24" ht="23">
      <c r="A3249" s="155">
        <v>3240</v>
      </c>
      <c r="B3249" s="127" t="str">
        <f>IF(Data!B3249:$B$5009&lt;&gt;"",Data!B3249,"")</f>
        <v/>
      </c>
      <c r="C3249" s="127" t="str">
        <f>IF(Data!$C3249:C$5009&lt;&gt;"",Data!C3249,"")</f>
        <v/>
      </c>
      <c r="S3249" s="145" t="str">
        <f>IF(Data!B3253="","",B3253)</f>
        <v/>
      </c>
      <c r="T3249" s="146" t="str">
        <f>IFERROR(IF(S3249:$S$5009&lt;&gt;0, ABS(S3249-$AC$7),""),"")</f>
        <v/>
      </c>
      <c r="U3249" s="146" t="str">
        <f>IFERROR(IF(S3249:$S$5009&lt;&gt;0, (T3249-$AB$16)^2,""),"")</f>
        <v/>
      </c>
      <c r="V3249" s="147" t="str">
        <f>IF(Data!C3253="","",C3253)</f>
        <v/>
      </c>
      <c r="W3249" s="146" t="str">
        <f>IFERROR(IF(V3249:$V$5009&lt;&gt;0, ABS(C3253-$AC$8),""),"")</f>
        <v/>
      </c>
      <c r="X3249" s="146" t="str">
        <f>IFERROR(IF(V3249:$V$5009&lt;&gt;0, (W3249-$AB$17)^2,""),"")</f>
        <v/>
      </c>
    </row>
    <row r="3250" spans="1:24" ht="23">
      <c r="A3250" s="154">
        <v>3241</v>
      </c>
      <c r="B3250" s="127" t="str">
        <f>IF(Data!B3250:$B$5009&lt;&gt;"",Data!B3250,"")</f>
        <v/>
      </c>
      <c r="C3250" s="127" t="str">
        <f>IF(Data!$C3250:C$5009&lt;&gt;"",Data!C3250,"")</f>
        <v/>
      </c>
      <c r="S3250" s="145" t="str">
        <f>IF(Data!B3254="","",B3254)</f>
        <v/>
      </c>
      <c r="T3250" s="146" t="str">
        <f>IFERROR(IF(S3250:$S$5009&lt;&gt;0, ABS(S3250-$AC$7),""),"")</f>
        <v/>
      </c>
      <c r="U3250" s="146" t="str">
        <f>IFERROR(IF(S3250:$S$5009&lt;&gt;0, (T3250-$AB$16)^2,""),"")</f>
        <v/>
      </c>
      <c r="V3250" s="147" t="str">
        <f>IF(Data!C3254="","",C3254)</f>
        <v/>
      </c>
      <c r="W3250" s="146" t="str">
        <f>IFERROR(IF(V3250:$V$5009&lt;&gt;0, ABS(C3254-$AC$8),""),"")</f>
        <v/>
      </c>
      <c r="X3250" s="146" t="str">
        <f>IFERROR(IF(V3250:$V$5009&lt;&gt;0, (W3250-$AB$17)^2,""),"")</f>
        <v/>
      </c>
    </row>
    <row r="3251" spans="1:24" ht="23">
      <c r="A3251" s="155">
        <v>3242</v>
      </c>
      <c r="B3251" s="127" t="str">
        <f>IF(Data!B3251:$B$5009&lt;&gt;"",Data!B3251,"")</f>
        <v/>
      </c>
      <c r="C3251" s="127" t="str">
        <f>IF(Data!$C3251:C$5009&lt;&gt;"",Data!C3251,"")</f>
        <v/>
      </c>
      <c r="S3251" s="145" t="str">
        <f>IF(Data!B3255="","",B3255)</f>
        <v/>
      </c>
      <c r="T3251" s="146" t="str">
        <f>IFERROR(IF(S3251:$S$5009&lt;&gt;0, ABS(S3251-$AC$7),""),"")</f>
        <v/>
      </c>
      <c r="U3251" s="146" t="str">
        <f>IFERROR(IF(S3251:$S$5009&lt;&gt;0, (T3251-$AB$16)^2,""),"")</f>
        <v/>
      </c>
      <c r="V3251" s="147" t="str">
        <f>IF(Data!C3255="","",C3255)</f>
        <v/>
      </c>
      <c r="W3251" s="146" t="str">
        <f>IFERROR(IF(V3251:$V$5009&lt;&gt;0, ABS(C3255-$AC$8),""),"")</f>
        <v/>
      </c>
      <c r="X3251" s="146" t="str">
        <f>IFERROR(IF(V3251:$V$5009&lt;&gt;0, (W3251-$AB$17)^2,""),"")</f>
        <v/>
      </c>
    </row>
    <row r="3252" spans="1:24" ht="23">
      <c r="A3252" s="154">
        <v>3243</v>
      </c>
      <c r="B3252" s="127" t="str">
        <f>IF(Data!B3252:$B$5009&lt;&gt;"",Data!B3252,"")</f>
        <v/>
      </c>
      <c r="C3252" s="127" t="str">
        <f>IF(Data!$C3252:C$5009&lt;&gt;"",Data!C3252,"")</f>
        <v/>
      </c>
      <c r="S3252" s="145" t="str">
        <f>IF(Data!B3256="","",B3256)</f>
        <v/>
      </c>
      <c r="T3252" s="146" t="str">
        <f>IFERROR(IF(S3252:$S$5009&lt;&gt;0, ABS(S3252-$AC$7),""),"")</f>
        <v/>
      </c>
      <c r="U3252" s="146" t="str">
        <f>IFERROR(IF(S3252:$S$5009&lt;&gt;0, (T3252-$AB$16)^2,""),"")</f>
        <v/>
      </c>
      <c r="V3252" s="147" t="str">
        <f>IF(Data!C3256="","",C3256)</f>
        <v/>
      </c>
      <c r="W3252" s="146" t="str">
        <f>IFERROR(IF(V3252:$V$5009&lt;&gt;0, ABS(C3256-$AC$8),""),"")</f>
        <v/>
      </c>
      <c r="X3252" s="146" t="str">
        <f>IFERROR(IF(V3252:$V$5009&lt;&gt;0, (W3252-$AB$17)^2,""),"")</f>
        <v/>
      </c>
    </row>
    <row r="3253" spans="1:24" ht="23">
      <c r="A3253" s="155">
        <v>3244</v>
      </c>
      <c r="B3253" s="127" t="str">
        <f>IF(Data!B3253:$B$5009&lt;&gt;"",Data!B3253,"")</f>
        <v/>
      </c>
      <c r="C3253" s="127" t="str">
        <f>IF(Data!$C3253:C$5009&lt;&gt;"",Data!C3253,"")</f>
        <v/>
      </c>
      <c r="S3253" s="145" t="str">
        <f>IF(Data!B3257="","",B3257)</f>
        <v/>
      </c>
      <c r="T3253" s="146" t="str">
        <f>IFERROR(IF(S3253:$S$5009&lt;&gt;0, ABS(S3253-$AC$7),""),"")</f>
        <v/>
      </c>
      <c r="U3253" s="146" t="str">
        <f>IFERROR(IF(S3253:$S$5009&lt;&gt;0, (T3253-$AB$16)^2,""),"")</f>
        <v/>
      </c>
      <c r="V3253" s="147" t="str">
        <f>IF(Data!C3257="","",C3257)</f>
        <v/>
      </c>
      <c r="W3253" s="146" t="str">
        <f>IFERROR(IF(V3253:$V$5009&lt;&gt;0, ABS(C3257-$AC$8),""),"")</f>
        <v/>
      </c>
      <c r="X3253" s="146" t="str">
        <f>IFERROR(IF(V3253:$V$5009&lt;&gt;0, (W3253-$AB$17)^2,""),"")</f>
        <v/>
      </c>
    </row>
    <row r="3254" spans="1:24" ht="23">
      <c r="A3254" s="154">
        <v>3245</v>
      </c>
      <c r="B3254" s="127" t="str">
        <f>IF(Data!B3254:$B$5009&lt;&gt;"",Data!B3254,"")</f>
        <v/>
      </c>
      <c r="C3254" s="127" t="str">
        <f>IF(Data!$C3254:C$5009&lt;&gt;"",Data!C3254,"")</f>
        <v/>
      </c>
      <c r="S3254" s="145" t="str">
        <f>IF(Data!B3258="","",B3258)</f>
        <v/>
      </c>
      <c r="T3254" s="146" t="str">
        <f>IFERROR(IF(S3254:$S$5009&lt;&gt;0, ABS(S3254-$AC$7),""),"")</f>
        <v/>
      </c>
      <c r="U3254" s="146" t="str">
        <f>IFERROR(IF(S3254:$S$5009&lt;&gt;0, (T3254-$AB$16)^2,""),"")</f>
        <v/>
      </c>
      <c r="V3254" s="147" t="str">
        <f>IF(Data!C3258="","",C3258)</f>
        <v/>
      </c>
      <c r="W3254" s="146" t="str">
        <f>IFERROR(IF(V3254:$V$5009&lt;&gt;0, ABS(C3258-$AC$8),""),"")</f>
        <v/>
      </c>
      <c r="X3254" s="146" t="str">
        <f>IFERROR(IF(V3254:$V$5009&lt;&gt;0, (W3254-$AB$17)^2,""),"")</f>
        <v/>
      </c>
    </row>
    <row r="3255" spans="1:24" ht="23">
      <c r="A3255" s="155">
        <v>3246</v>
      </c>
      <c r="B3255" s="127" t="str">
        <f>IF(Data!B3255:$B$5009&lt;&gt;"",Data!B3255,"")</f>
        <v/>
      </c>
      <c r="C3255" s="127" t="str">
        <f>IF(Data!$C3255:C$5009&lt;&gt;"",Data!C3255,"")</f>
        <v/>
      </c>
      <c r="S3255" s="145" t="str">
        <f>IF(Data!B3259="","",B3259)</f>
        <v/>
      </c>
      <c r="T3255" s="146" t="str">
        <f>IFERROR(IF(S3255:$S$5009&lt;&gt;0, ABS(S3255-$AC$7),""),"")</f>
        <v/>
      </c>
      <c r="U3255" s="146" t="str">
        <f>IFERROR(IF(S3255:$S$5009&lt;&gt;0, (T3255-$AB$16)^2,""),"")</f>
        <v/>
      </c>
      <c r="V3255" s="147" t="str">
        <f>IF(Data!C3259="","",C3259)</f>
        <v/>
      </c>
      <c r="W3255" s="146" t="str">
        <f>IFERROR(IF(V3255:$V$5009&lt;&gt;0, ABS(C3259-$AC$8),""),"")</f>
        <v/>
      </c>
      <c r="X3255" s="146" t="str">
        <f>IFERROR(IF(V3255:$V$5009&lt;&gt;0, (W3255-$AB$17)^2,""),"")</f>
        <v/>
      </c>
    </row>
    <row r="3256" spans="1:24" ht="23">
      <c r="A3256" s="154">
        <v>3247</v>
      </c>
      <c r="B3256" s="127" t="str">
        <f>IF(Data!B3256:$B$5009&lt;&gt;"",Data!B3256,"")</f>
        <v/>
      </c>
      <c r="C3256" s="127" t="str">
        <f>IF(Data!$C3256:C$5009&lt;&gt;"",Data!C3256,"")</f>
        <v/>
      </c>
      <c r="S3256" s="145" t="str">
        <f>IF(Data!B3260="","",B3260)</f>
        <v/>
      </c>
      <c r="T3256" s="146" t="str">
        <f>IFERROR(IF(S3256:$S$5009&lt;&gt;0, ABS(S3256-$AC$7),""),"")</f>
        <v/>
      </c>
      <c r="U3256" s="146" t="str">
        <f>IFERROR(IF(S3256:$S$5009&lt;&gt;0, (T3256-$AB$16)^2,""),"")</f>
        <v/>
      </c>
      <c r="V3256" s="147" t="str">
        <f>IF(Data!C3260="","",C3260)</f>
        <v/>
      </c>
      <c r="W3256" s="146" t="str">
        <f>IFERROR(IF(V3256:$V$5009&lt;&gt;0, ABS(C3260-$AC$8),""),"")</f>
        <v/>
      </c>
      <c r="X3256" s="146" t="str">
        <f>IFERROR(IF(V3256:$V$5009&lt;&gt;0, (W3256-$AB$17)^2,""),"")</f>
        <v/>
      </c>
    </row>
    <row r="3257" spans="1:24" ht="23">
      <c r="A3257" s="155">
        <v>3248</v>
      </c>
      <c r="B3257" s="127" t="str">
        <f>IF(Data!B3257:$B$5009&lt;&gt;"",Data!B3257,"")</f>
        <v/>
      </c>
      <c r="C3257" s="127" t="str">
        <f>IF(Data!$C3257:C$5009&lt;&gt;"",Data!C3257,"")</f>
        <v/>
      </c>
      <c r="S3257" s="145" t="str">
        <f>IF(Data!B3261="","",B3261)</f>
        <v/>
      </c>
      <c r="T3257" s="146" t="str">
        <f>IFERROR(IF(S3257:$S$5009&lt;&gt;0, ABS(S3257-$AC$7),""),"")</f>
        <v/>
      </c>
      <c r="U3257" s="146" t="str">
        <f>IFERROR(IF(S3257:$S$5009&lt;&gt;0, (T3257-$AB$16)^2,""),"")</f>
        <v/>
      </c>
      <c r="V3257" s="147" t="str">
        <f>IF(Data!C3261="","",C3261)</f>
        <v/>
      </c>
      <c r="W3257" s="146" t="str">
        <f>IFERROR(IF(V3257:$V$5009&lt;&gt;0, ABS(C3261-$AC$8),""),"")</f>
        <v/>
      </c>
      <c r="X3257" s="146" t="str">
        <f>IFERROR(IF(V3257:$V$5009&lt;&gt;0, (W3257-$AB$17)^2,""),"")</f>
        <v/>
      </c>
    </row>
    <row r="3258" spans="1:24" ht="23">
      <c r="A3258" s="154">
        <v>3249</v>
      </c>
      <c r="B3258" s="127" t="str">
        <f>IF(Data!B3258:$B$5009&lt;&gt;"",Data!B3258,"")</f>
        <v/>
      </c>
      <c r="C3258" s="127" t="str">
        <f>IF(Data!$C3258:C$5009&lt;&gt;"",Data!C3258,"")</f>
        <v/>
      </c>
      <c r="S3258" s="145" t="str">
        <f>IF(Data!B3262="","",B3262)</f>
        <v/>
      </c>
      <c r="T3258" s="146" t="str">
        <f>IFERROR(IF(S3258:$S$5009&lt;&gt;0, ABS(S3258-$AC$7),""),"")</f>
        <v/>
      </c>
      <c r="U3258" s="146" t="str">
        <f>IFERROR(IF(S3258:$S$5009&lt;&gt;0, (T3258-$AB$16)^2,""),"")</f>
        <v/>
      </c>
      <c r="V3258" s="147" t="str">
        <f>IF(Data!C3262="","",C3262)</f>
        <v/>
      </c>
      <c r="W3258" s="146" t="str">
        <f>IFERROR(IF(V3258:$V$5009&lt;&gt;0, ABS(C3262-$AC$8),""),"")</f>
        <v/>
      </c>
      <c r="X3258" s="146" t="str">
        <f>IFERROR(IF(V3258:$V$5009&lt;&gt;0, (W3258-$AB$17)^2,""),"")</f>
        <v/>
      </c>
    </row>
    <row r="3259" spans="1:24" ht="23">
      <c r="A3259" s="155">
        <v>3250</v>
      </c>
      <c r="B3259" s="127" t="str">
        <f>IF(Data!B3259:$B$5009&lt;&gt;"",Data!B3259,"")</f>
        <v/>
      </c>
      <c r="C3259" s="127" t="str">
        <f>IF(Data!$C3259:C$5009&lt;&gt;"",Data!C3259,"")</f>
        <v/>
      </c>
      <c r="S3259" s="145" t="str">
        <f>IF(Data!B3263="","",B3263)</f>
        <v/>
      </c>
      <c r="T3259" s="146" t="str">
        <f>IFERROR(IF(S3259:$S$5009&lt;&gt;0, ABS(S3259-$AC$7),""),"")</f>
        <v/>
      </c>
      <c r="U3259" s="146" t="str">
        <f>IFERROR(IF(S3259:$S$5009&lt;&gt;0, (T3259-$AB$16)^2,""),"")</f>
        <v/>
      </c>
      <c r="V3259" s="147" t="str">
        <f>IF(Data!C3263="","",C3263)</f>
        <v/>
      </c>
      <c r="W3259" s="146" t="str">
        <f>IFERROR(IF(V3259:$V$5009&lt;&gt;0, ABS(C3263-$AC$8),""),"")</f>
        <v/>
      </c>
      <c r="X3259" s="146" t="str">
        <f>IFERROR(IF(V3259:$V$5009&lt;&gt;0, (W3259-$AB$17)^2,""),"")</f>
        <v/>
      </c>
    </row>
    <row r="3260" spans="1:24" ht="23">
      <c r="A3260" s="154">
        <v>3251</v>
      </c>
      <c r="B3260" s="127" t="str">
        <f>IF(Data!B3260:$B$5009&lt;&gt;"",Data!B3260,"")</f>
        <v/>
      </c>
      <c r="C3260" s="127" t="str">
        <f>IF(Data!$C3260:C$5009&lt;&gt;"",Data!C3260,"")</f>
        <v/>
      </c>
      <c r="S3260" s="145" t="str">
        <f>IF(Data!B3264="","",B3264)</f>
        <v/>
      </c>
      <c r="T3260" s="146" t="str">
        <f>IFERROR(IF(S3260:$S$5009&lt;&gt;0, ABS(S3260-$AC$7),""),"")</f>
        <v/>
      </c>
      <c r="U3260" s="146" t="str">
        <f>IFERROR(IF(S3260:$S$5009&lt;&gt;0, (T3260-$AB$16)^2,""),"")</f>
        <v/>
      </c>
      <c r="V3260" s="147" t="str">
        <f>IF(Data!C3264="","",C3264)</f>
        <v/>
      </c>
      <c r="W3260" s="146" t="str">
        <f>IFERROR(IF(V3260:$V$5009&lt;&gt;0, ABS(C3264-$AC$8),""),"")</f>
        <v/>
      </c>
      <c r="X3260" s="146" t="str">
        <f>IFERROR(IF(V3260:$V$5009&lt;&gt;0, (W3260-$AB$17)^2,""),"")</f>
        <v/>
      </c>
    </row>
    <row r="3261" spans="1:24" ht="23">
      <c r="A3261" s="155">
        <v>3252</v>
      </c>
      <c r="B3261" s="127" t="str">
        <f>IF(Data!B3261:$B$5009&lt;&gt;"",Data!B3261,"")</f>
        <v/>
      </c>
      <c r="C3261" s="127" t="str">
        <f>IF(Data!$C3261:C$5009&lt;&gt;"",Data!C3261,"")</f>
        <v/>
      </c>
      <c r="S3261" s="145" t="str">
        <f>IF(Data!B3265="","",B3265)</f>
        <v/>
      </c>
      <c r="T3261" s="146" t="str">
        <f>IFERROR(IF(S3261:$S$5009&lt;&gt;0, ABS(S3261-$AC$7),""),"")</f>
        <v/>
      </c>
      <c r="U3261" s="146" t="str">
        <f>IFERROR(IF(S3261:$S$5009&lt;&gt;0, (T3261-$AB$16)^2,""),"")</f>
        <v/>
      </c>
      <c r="V3261" s="147" t="str">
        <f>IF(Data!C3265="","",C3265)</f>
        <v/>
      </c>
      <c r="W3261" s="146" t="str">
        <f>IFERROR(IF(V3261:$V$5009&lt;&gt;0, ABS(C3265-$AC$8),""),"")</f>
        <v/>
      </c>
      <c r="X3261" s="146" t="str">
        <f>IFERROR(IF(V3261:$V$5009&lt;&gt;0, (W3261-$AB$17)^2,""),"")</f>
        <v/>
      </c>
    </row>
    <row r="3262" spans="1:24" ht="23">
      <c r="A3262" s="154">
        <v>3253</v>
      </c>
      <c r="B3262" s="127" t="str">
        <f>IF(Data!B3262:$B$5009&lt;&gt;"",Data!B3262,"")</f>
        <v/>
      </c>
      <c r="C3262" s="127" t="str">
        <f>IF(Data!$C3262:C$5009&lt;&gt;"",Data!C3262,"")</f>
        <v/>
      </c>
      <c r="S3262" s="145" t="str">
        <f>IF(Data!B3266="","",B3266)</f>
        <v/>
      </c>
      <c r="T3262" s="146" t="str">
        <f>IFERROR(IF(S3262:$S$5009&lt;&gt;0, ABS(S3262-$AC$7),""),"")</f>
        <v/>
      </c>
      <c r="U3262" s="146" t="str">
        <f>IFERROR(IF(S3262:$S$5009&lt;&gt;0, (T3262-$AB$16)^2,""),"")</f>
        <v/>
      </c>
      <c r="V3262" s="147" t="str">
        <f>IF(Data!C3266="","",C3266)</f>
        <v/>
      </c>
      <c r="W3262" s="146" t="str">
        <f>IFERROR(IF(V3262:$V$5009&lt;&gt;0, ABS(C3266-$AC$8),""),"")</f>
        <v/>
      </c>
      <c r="X3262" s="146" t="str">
        <f>IFERROR(IF(V3262:$V$5009&lt;&gt;0, (W3262-$AB$17)^2,""),"")</f>
        <v/>
      </c>
    </row>
    <row r="3263" spans="1:24" ht="23">
      <c r="A3263" s="155">
        <v>3254</v>
      </c>
      <c r="B3263" s="127" t="str">
        <f>IF(Data!B3263:$B$5009&lt;&gt;"",Data!B3263,"")</f>
        <v/>
      </c>
      <c r="C3263" s="127" t="str">
        <f>IF(Data!$C3263:C$5009&lt;&gt;"",Data!C3263,"")</f>
        <v/>
      </c>
      <c r="S3263" s="145" t="str">
        <f>IF(Data!B3267="","",B3267)</f>
        <v/>
      </c>
      <c r="T3263" s="146" t="str">
        <f>IFERROR(IF(S3263:$S$5009&lt;&gt;0, ABS(S3263-$AC$7),""),"")</f>
        <v/>
      </c>
      <c r="U3263" s="146" t="str">
        <f>IFERROR(IF(S3263:$S$5009&lt;&gt;0, (T3263-$AB$16)^2,""),"")</f>
        <v/>
      </c>
      <c r="V3263" s="147" t="str">
        <f>IF(Data!C3267="","",C3267)</f>
        <v/>
      </c>
      <c r="W3263" s="146" t="str">
        <f>IFERROR(IF(V3263:$V$5009&lt;&gt;0, ABS(C3267-$AC$8),""),"")</f>
        <v/>
      </c>
      <c r="X3263" s="146" t="str">
        <f>IFERROR(IF(V3263:$V$5009&lt;&gt;0, (W3263-$AB$17)^2,""),"")</f>
        <v/>
      </c>
    </row>
    <row r="3264" spans="1:24" ht="23">
      <c r="A3264" s="154">
        <v>3255</v>
      </c>
      <c r="B3264" s="127" t="str">
        <f>IF(Data!B3264:$B$5009&lt;&gt;"",Data!B3264,"")</f>
        <v/>
      </c>
      <c r="C3264" s="127" t="str">
        <f>IF(Data!$C3264:C$5009&lt;&gt;"",Data!C3264,"")</f>
        <v/>
      </c>
      <c r="S3264" s="145" t="str">
        <f>IF(Data!B3268="","",B3268)</f>
        <v/>
      </c>
      <c r="T3264" s="146" t="str">
        <f>IFERROR(IF(S3264:$S$5009&lt;&gt;0, ABS(S3264-$AC$7),""),"")</f>
        <v/>
      </c>
      <c r="U3264" s="146" t="str">
        <f>IFERROR(IF(S3264:$S$5009&lt;&gt;0, (T3264-$AB$16)^2,""),"")</f>
        <v/>
      </c>
      <c r="V3264" s="147" t="str">
        <f>IF(Data!C3268="","",C3268)</f>
        <v/>
      </c>
      <c r="W3264" s="146" t="str">
        <f>IFERROR(IF(V3264:$V$5009&lt;&gt;0, ABS(C3268-$AC$8),""),"")</f>
        <v/>
      </c>
      <c r="X3264" s="146" t="str">
        <f>IFERROR(IF(V3264:$V$5009&lt;&gt;0, (W3264-$AB$17)^2,""),"")</f>
        <v/>
      </c>
    </row>
    <row r="3265" spans="1:24" ht="23">
      <c r="A3265" s="155">
        <v>3256</v>
      </c>
      <c r="B3265" s="127" t="str">
        <f>IF(Data!B3265:$B$5009&lt;&gt;"",Data!B3265,"")</f>
        <v/>
      </c>
      <c r="C3265" s="127" t="str">
        <f>IF(Data!$C3265:C$5009&lt;&gt;"",Data!C3265,"")</f>
        <v/>
      </c>
      <c r="S3265" s="145" t="str">
        <f>IF(Data!B3269="","",B3269)</f>
        <v/>
      </c>
      <c r="T3265" s="146" t="str">
        <f>IFERROR(IF(S3265:$S$5009&lt;&gt;0, ABS(S3265-$AC$7),""),"")</f>
        <v/>
      </c>
      <c r="U3265" s="146" t="str">
        <f>IFERROR(IF(S3265:$S$5009&lt;&gt;0, (T3265-$AB$16)^2,""),"")</f>
        <v/>
      </c>
      <c r="V3265" s="147" t="str">
        <f>IF(Data!C3269="","",C3269)</f>
        <v/>
      </c>
      <c r="W3265" s="146" t="str">
        <f>IFERROR(IF(V3265:$V$5009&lt;&gt;0, ABS(C3269-$AC$8),""),"")</f>
        <v/>
      </c>
      <c r="X3265" s="146" t="str">
        <f>IFERROR(IF(V3265:$V$5009&lt;&gt;0, (W3265-$AB$17)^2,""),"")</f>
        <v/>
      </c>
    </row>
    <row r="3266" spans="1:24" ht="23">
      <c r="A3266" s="154">
        <v>3257</v>
      </c>
      <c r="B3266" s="127" t="str">
        <f>IF(Data!B3266:$B$5009&lt;&gt;"",Data!B3266,"")</f>
        <v/>
      </c>
      <c r="C3266" s="127" t="str">
        <f>IF(Data!$C3266:C$5009&lt;&gt;"",Data!C3266,"")</f>
        <v/>
      </c>
      <c r="S3266" s="145" t="str">
        <f>IF(Data!B3270="","",B3270)</f>
        <v/>
      </c>
      <c r="T3266" s="146" t="str">
        <f>IFERROR(IF(S3266:$S$5009&lt;&gt;0, ABS(S3266-$AC$7),""),"")</f>
        <v/>
      </c>
      <c r="U3266" s="146" t="str">
        <f>IFERROR(IF(S3266:$S$5009&lt;&gt;0, (T3266-$AB$16)^2,""),"")</f>
        <v/>
      </c>
      <c r="V3266" s="147" t="str">
        <f>IF(Data!C3270="","",C3270)</f>
        <v/>
      </c>
      <c r="W3266" s="146" t="str">
        <f>IFERROR(IF(V3266:$V$5009&lt;&gt;0, ABS(C3270-$AC$8),""),"")</f>
        <v/>
      </c>
      <c r="X3266" s="146" t="str">
        <f>IFERROR(IF(V3266:$V$5009&lt;&gt;0, (W3266-$AB$17)^2,""),"")</f>
        <v/>
      </c>
    </row>
    <row r="3267" spans="1:24" ht="23">
      <c r="A3267" s="155">
        <v>3258</v>
      </c>
      <c r="B3267" s="127" t="str">
        <f>IF(Data!B3267:$B$5009&lt;&gt;"",Data!B3267,"")</f>
        <v/>
      </c>
      <c r="C3267" s="127" t="str">
        <f>IF(Data!$C3267:C$5009&lt;&gt;"",Data!C3267,"")</f>
        <v/>
      </c>
      <c r="S3267" s="145" t="str">
        <f>IF(Data!B3271="","",B3271)</f>
        <v/>
      </c>
      <c r="T3267" s="146" t="str">
        <f>IFERROR(IF(S3267:$S$5009&lt;&gt;0, ABS(S3267-$AC$7),""),"")</f>
        <v/>
      </c>
      <c r="U3267" s="146" t="str">
        <f>IFERROR(IF(S3267:$S$5009&lt;&gt;0, (T3267-$AB$16)^2,""),"")</f>
        <v/>
      </c>
      <c r="V3267" s="147" t="str">
        <f>IF(Data!C3271="","",C3271)</f>
        <v/>
      </c>
      <c r="W3267" s="146" t="str">
        <f>IFERROR(IF(V3267:$V$5009&lt;&gt;0, ABS(C3271-$AC$8),""),"")</f>
        <v/>
      </c>
      <c r="X3267" s="146" t="str">
        <f>IFERROR(IF(V3267:$V$5009&lt;&gt;0, (W3267-$AB$17)^2,""),"")</f>
        <v/>
      </c>
    </row>
    <row r="3268" spans="1:24" ht="23">
      <c r="A3268" s="154">
        <v>3259</v>
      </c>
      <c r="B3268" s="127" t="str">
        <f>IF(Data!B3268:$B$5009&lt;&gt;"",Data!B3268,"")</f>
        <v/>
      </c>
      <c r="C3268" s="127" t="str">
        <f>IF(Data!$C3268:C$5009&lt;&gt;"",Data!C3268,"")</f>
        <v/>
      </c>
      <c r="S3268" s="145" t="str">
        <f>IF(Data!B3272="","",B3272)</f>
        <v/>
      </c>
      <c r="T3268" s="146" t="str">
        <f>IFERROR(IF(S3268:$S$5009&lt;&gt;0, ABS(S3268-$AC$7),""),"")</f>
        <v/>
      </c>
      <c r="U3268" s="146" t="str">
        <f>IFERROR(IF(S3268:$S$5009&lt;&gt;0, (T3268-$AB$16)^2,""),"")</f>
        <v/>
      </c>
      <c r="V3268" s="147" t="str">
        <f>IF(Data!C3272="","",C3272)</f>
        <v/>
      </c>
      <c r="W3268" s="146" t="str">
        <f>IFERROR(IF(V3268:$V$5009&lt;&gt;0, ABS(C3272-$AC$8),""),"")</f>
        <v/>
      </c>
      <c r="X3268" s="146" t="str">
        <f>IFERROR(IF(V3268:$V$5009&lt;&gt;0, (W3268-$AB$17)^2,""),"")</f>
        <v/>
      </c>
    </row>
    <row r="3269" spans="1:24" ht="23">
      <c r="A3269" s="155">
        <v>3260</v>
      </c>
      <c r="B3269" s="127" t="str">
        <f>IF(Data!B3269:$B$5009&lt;&gt;"",Data!B3269,"")</f>
        <v/>
      </c>
      <c r="C3269" s="127" t="str">
        <f>IF(Data!$C3269:C$5009&lt;&gt;"",Data!C3269,"")</f>
        <v/>
      </c>
      <c r="S3269" s="145" t="str">
        <f>IF(Data!B3273="","",B3273)</f>
        <v/>
      </c>
      <c r="T3269" s="146" t="str">
        <f>IFERROR(IF(S3269:$S$5009&lt;&gt;0, ABS(S3269-$AC$7),""),"")</f>
        <v/>
      </c>
      <c r="U3269" s="146" t="str">
        <f>IFERROR(IF(S3269:$S$5009&lt;&gt;0, (T3269-$AB$16)^2,""),"")</f>
        <v/>
      </c>
      <c r="V3269" s="147" t="str">
        <f>IF(Data!C3273="","",C3273)</f>
        <v/>
      </c>
      <c r="W3269" s="146" t="str">
        <f>IFERROR(IF(V3269:$V$5009&lt;&gt;0, ABS(C3273-$AC$8),""),"")</f>
        <v/>
      </c>
      <c r="X3269" s="146" t="str">
        <f>IFERROR(IF(V3269:$V$5009&lt;&gt;0, (W3269-$AB$17)^2,""),"")</f>
        <v/>
      </c>
    </row>
    <row r="3270" spans="1:24" ht="23">
      <c r="A3270" s="154">
        <v>3261</v>
      </c>
      <c r="B3270" s="127" t="str">
        <f>IF(Data!B3270:$B$5009&lt;&gt;"",Data!B3270,"")</f>
        <v/>
      </c>
      <c r="C3270" s="127" t="str">
        <f>IF(Data!$C3270:C$5009&lt;&gt;"",Data!C3270,"")</f>
        <v/>
      </c>
      <c r="S3270" s="145" t="str">
        <f>IF(Data!B3274="","",B3274)</f>
        <v/>
      </c>
      <c r="T3270" s="146" t="str">
        <f>IFERROR(IF(S3270:$S$5009&lt;&gt;0, ABS(S3270-$AC$7),""),"")</f>
        <v/>
      </c>
      <c r="U3270" s="146" t="str">
        <f>IFERROR(IF(S3270:$S$5009&lt;&gt;0, (T3270-$AB$16)^2,""),"")</f>
        <v/>
      </c>
      <c r="V3270" s="147" t="str">
        <f>IF(Data!C3274="","",C3274)</f>
        <v/>
      </c>
      <c r="W3270" s="146" t="str">
        <f>IFERROR(IF(V3270:$V$5009&lt;&gt;0, ABS(C3274-$AC$8),""),"")</f>
        <v/>
      </c>
      <c r="X3270" s="146" t="str">
        <f>IFERROR(IF(V3270:$V$5009&lt;&gt;0, (W3270-$AB$17)^2,""),"")</f>
        <v/>
      </c>
    </row>
    <row r="3271" spans="1:24" ht="23">
      <c r="A3271" s="155">
        <v>3262</v>
      </c>
      <c r="B3271" s="127" t="str">
        <f>IF(Data!B3271:$B$5009&lt;&gt;"",Data!B3271,"")</f>
        <v/>
      </c>
      <c r="C3271" s="127" t="str">
        <f>IF(Data!$C3271:C$5009&lt;&gt;"",Data!C3271,"")</f>
        <v/>
      </c>
      <c r="S3271" s="145" t="str">
        <f>IF(Data!B3275="","",B3275)</f>
        <v/>
      </c>
      <c r="T3271" s="146" t="str">
        <f>IFERROR(IF(S3271:$S$5009&lt;&gt;0, ABS(S3271-$AC$7),""),"")</f>
        <v/>
      </c>
      <c r="U3271" s="146" t="str">
        <f>IFERROR(IF(S3271:$S$5009&lt;&gt;0, (T3271-$AB$16)^2,""),"")</f>
        <v/>
      </c>
      <c r="V3271" s="147" t="str">
        <f>IF(Data!C3275="","",C3275)</f>
        <v/>
      </c>
      <c r="W3271" s="146" t="str">
        <f>IFERROR(IF(V3271:$V$5009&lt;&gt;0, ABS(C3275-$AC$8),""),"")</f>
        <v/>
      </c>
      <c r="X3271" s="146" t="str">
        <f>IFERROR(IF(V3271:$V$5009&lt;&gt;0, (W3271-$AB$17)^2,""),"")</f>
        <v/>
      </c>
    </row>
    <row r="3272" spans="1:24" ht="23">
      <c r="A3272" s="154">
        <v>3263</v>
      </c>
      <c r="B3272" s="127" t="str">
        <f>IF(Data!B3272:$B$5009&lt;&gt;"",Data!B3272,"")</f>
        <v/>
      </c>
      <c r="C3272" s="127" t="str">
        <f>IF(Data!$C3272:C$5009&lt;&gt;"",Data!C3272,"")</f>
        <v/>
      </c>
      <c r="S3272" s="145" t="str">
        <f>IF(Data!B3276="","",B3276)</f>
        <v/>
      </c>
      <c r="T3272" s="146" t="str">
        <f>IFERROR(IF(S3272:$S$5009&lt;&gt;0, ABS(S3272-$AC$7),""),"")</f>
        <v/>
      </c>
      <c r="U3272" s="146" t="str">
        <f>IFERROR(IF(S3272:$S$5009&lt;&gt;0, (T3272-$AB$16)^2,""),"")</f>
        <v/>
      </c>
      <c r="V3272" s="147" t="str">
        <f>IF(Data!C3276="","",C3276)</f>
        <v/>
      </c>
      <c r="W3272" s="146" t="str">
        <f>IFERROR(IF(V3272:$V$5009&lt;&gt;0, ABS(C3276-$AC$8),""),"")</f>
        <v/>
      </c>
      <c r="X3272" s="146" t="str">
        <f>IFERROR(IF(V3272:$V$5009&lt;&gt;0, (W3272-$AB$17)^2,""),"")</f>
        <v/>
      </c>
    </row>
    <row r="3273" spans="1:24" ht="23">
      <c r="A3273" s="155">
        <v>3264</v>
      </c>
      <c r="B3273" s="127" t="str">
        <f>IF(Data!B3273:$B$5009&lt;&gt;"",Data!B3273,"")</f>
        <v/>
      </c>
      <c r="C3273" s="127" t="str">
        <f>IF(Data!$C3273:C$5009&lt;&gt;"",Data!C3273,"")</f>
        <v/>
      </c>
      <c r="S3273" s="145" t="str">
        <f>IF(Data!B3277="","",B3277)</f>
        <v/>
      </c>
      <c r="T3273" s="146" t="str">
        <f>IFERROR(IF(S3273:$S$5009&lt;&gt;0, ABS(S3273-$AC$7),""),"")</f>
        <v/>
      </c>
      <c r="U3273" s="146" t="str">
        <f>IFERROR(IF(S3273:$S$5009&lt;&gt;0, (T3273-$AB$16)^2,""),"")</f>
        <v/>
      </c>
      <c r="V3273" s="147" t="str">
        <f>IF(Data!C3277="","",C3277)</f>
        <v/>
      </c>
      <c r="W3273" s="146" t="str">
        <f>IFERROR(IF(V3273:$V$5009&lt;&gt;0, ABS(C3277-$AC$8),""),"")</f>
        <v/>
      </c>
      <c r="X3273" s="146" t="str">
        <f>IFERROR(IF(V3273:$V$5009&lt;&gt;0, (W3273-$AB$17)^2,""),"")</f>
        <v/>
      </c>
    </row>
    <row r="3274" spans="1:24" ht="23">
      <c r="A3274" s="154">
        <v>3265</v>
      </c>
      <c r="B3274" s="127" t="str">
        <f>IF(Data!B3274:$B$5009&lt;&gt;"",Data!B3274,"")</f>
        <v/>
      </c>
      <c r="C3274" s="127" t="str">
        <f>IF(Data!$C3274:C$5009&lt;&gt;"",Data!C3274,"")</f>
        <v/>
      </c>
      <c r="S3274" s="145" t="str">
        <f>IF(Data!B3278="","",B3278)</f>
        <v/>
      </c>
      <c r="T3274" s="146" t="str">
        <f>IFERROR(IF(S3274:$S$5009&lt;&gt;0, ABS(S3274-$AC$7),""),"")</f>
        <v/>
      </c>
      <c r="U3274" s="146" t="str">
        <f>IFERROR(IF(S3274:$S$5009&lt;&gt;0, (T3274-$AB$16)^2,""),"")</f>
        <v/>
      </c>
      <c r="V3274" s="147" t="str">
        <f>IF(Data!C3278="","",C3278)</f>
        <v/>
      </c>
      <c r="W3274" s="146" t="str">
        <f>IFERROR(IF(V3274:$V$5009&lt;&gt;0, ABS(C3278-$AC$8),""),"")</f>
        <v/>
      </c>
      <c r="X3274" s="146" t="str">
        <f>IFERROR(IF(V3274:$V$5009&lt;&gt;0, (W3274-$AB$17)^2,""),"")</f>
        <v/>
      </c>
    </row>
    <row r="3275" spans="1:24" ht="23">
      <c r="A3275" s="155">
        <v>3266</v>
      </c>
      <c r="B3275" s="127" t="str">
        <f>IF(Data!B3275:$B$5009&lt;&gt;"",Data!B3275,"")</f>
        <v/>
      </c>
      <c r="C3275" s="127" t="str">
        <f>IF(Data!$C3275:C$5009&lt;&gt;"",Data!C3275,"")</f>
        <v/>
      </c>
      <c r="S3275" s="145" t="str">
        <f>IF(Data!B3279="","",B3279)</f>
        <v/>
      </c>
      <c r="T3275" s="146" t="str">
        <f>IFERROR(IF(S3275:$S$5009&lt;&gt;0, ABS(S3275-$AC$7),""),"")</f>
        <v/>
      </c>
      <c r="U3275" s="146" t="str">
        <f>IFERROR(IF(S3275:$S$5009&lt;&gt;0, (T3275-$AB$16)^2,""),"")</f>
        <v/>
      </c>
      <c r="V3275" s="147" t="str">
        <f>IF(Data!C3279="","",C3279)</f>
        <v/>
      </c>
      <c r="W3275" s="146" t="str">
        <f>IFERROR(IF(V3275:$V$5009&lt;&gt;0, ABS(C3279-$AC$8),""),"")</f>
        <v/>
      </c>
      <c r="X3275" s="146" t="str">
        <f>IFERROR(IF(V3275:$V$5009&lt;&gt;0, (W3275-$AB$17)^2,""),"")</f>
        <v/>
      </c>
    </row>
    <row r="3276" spans="1:24" ht="23">
      <c r="A3276" s="154">
        <v>3267</v>
      </c>
      <c r="B3276" s="127" t="str">
        <f>IF(Data!B3276:$B$5009&lt;&gt;"",Data!B3276,"")</f>
        <v/>
      </c>
      <c r="C3276" s="127" t="str">
        <f>IF(Data!$C3276:C$5009&lt;&gt;"",Data!C3276,"")</f>
        <v/>
      </c>
      <c r="S3276" s="145" t="str">
        <f>IF(Data!B3280="","",B3280)</f>
        <v/>
      </c>
      <c r="T3276" s="146" t="str">
        <f>IFERROR(IF(S3276:$S$5009&lt;&gt;0, ABS(S3276-$AC$7),""),"")</f>
        <v/>
      </c>
      <c r="U3276" s="146" t="str">
        <f>IFERROR(IF(S3276:$S$5009&lt;&gt;0, (T3276-$AB$16)^2,""),"")</f>
        <v/>
      </c>
      <c r="V3276" s="147" t="str">
        <f>IF(Data!C3280="","",C3280)</f>
        <v/>
      </c>
      <c r="W3276" s="146" t="str">
        <f>IFERROR(IF(V3276:$V$5009&lt;&gt;0, ABS(C3280-$AC$8),""),"")</f>
        <v/>
      </c>
      <c r="X3276" s="146" t="str">
        <f>IFERROR(IF(V3276:$V$5009&lt;&gt;0, (W3276-$AB$17)^2,""),"")</f>
        <v/>
      </c>
    </row>
    <row r="3277" spans="1:24" ht="23">
      <c r="A3277" s="155">
        <v>3268</v>
      </c>
      <c r="B3277" s="127" t="str">
        <f>IF(Data!B3277:$B$5009&lt;&gt;"",Data!B3277,"")</f>
        <v/>
      </c>
      <c r="C3277" s="127" t="str">
        <f>IF(Data!$C3277:C$5009&lt;&gt;"",Data!C3277,"")</f>
        <v/>
      </c>
      <c r="S3277" s="145" t="str">
        <f>IF(Data!B3281="","",B3281)</f>
        <v/>
      </c>
      <c r="T3277" s="146" t="str">
        <f>IFERROR(IF(S3277:$S$5009&lt;&gt;0, ABS(S3277-$AC$7),""),"")</f>
        <v/>
      </c>
      <c r="U3277" s="146" t="str">
        <f>IFERROR(IF(S3277:$S$5009&lt;&gt;0, (T3277-$AB$16)^2,""),"")</f>
        <v/>
      </c>
      <c r="V3277" s="147" t="str">
        <f>IF(Data!C3281="","",C3281)</f>
        <v/>
      </c>
      <c r="W3277" s="146" t="str">
        <f>IFERROR(IF(V3277:$V$5009&lt;&gt;0, ABS(C3281-$AC$8),""),"")</f>
        <v/>
      </c>
      <c r="X3277" s="146" t="str">
        <f>IFERROR(IF(V3277:$V$5009&lt;&gt;0, (W3277-$AB$17)^2,""),"")</f>
        <v/>
      </c>
    </row>
    <row r="3278" spans="1:24" ht="23">
      <c r="A3278" s="154">
        <v>3269</v>
      </c>
      <c r="B3278" s="127" t="str">
        <f>IF(Data!B3278:$B$5009&lt;&gt;"",Data!B3278,"")</f>
        <v/>
      </c>
      <c r="C3278" s="127" t="str">
        <f>IF(Data!$C3278:C$5009&lt;&gt;"",Data!C3278,"")</f>
        <v/>
      </c>
      <c r="S3278" s="145" t="str">
        <f>IF(Data!B3282="","",B3282)</f>
        <v/>
      </c>
      <c r="T3278" s="146" t="str">
        <f>IFERROR(IF(S3278:$S$5009&lt;&gt;0, ABS(S3278-$AC$7),""),"")</f>
        <v/>
      </c>
      <c r="U3278" s="146" t="str">
        <f>IFERROR(IF(S3278:$S$5009&lt;&gt;0, (T3278-$AB$16)^2,""),"")</f>
        <v/>
      </c>
      <c r="V3278" s="147" t="str">
        <f>IF(Data!C3282="","",C3282)</f>
        <v/>
      </c>
      <c r="W3278" s="146" t="str">
        <f>IFERROR(IF(V3278:$V$5009&lt;&gt;0, ABS(C3282-$AC$8),""),"")</f>
        <v/>
      </c>
      <c r="X3278" s="146" t="str">
        <f>IFERROR(IF(V3278:$V$5009&lt;&gt;0, (W3278-$AB$17)^2,""),"")</f>
        <v/>
      </c>
    </row>
    <row r="3279" spans="1:24" ht="23">
      <c r="A3279" s="155">
        <v>3270</v>
      </c>
      <c r="B3279" s="127" t="str">
        <f>IF(Data!B3279:$B$5009&lt;&gt;"",Data!B3279,"")</f>
        <v/>
      </c>
      <c r="C3279" s="127" t="str">
        <f>IF(Data!$C3279:C$5009&lt;&gt;"",Data!C3279,"")</f>
        <v/>
      </c>
      <c r="S3279" s="145" t="str">
        <f>IF(Data!B3283="","",B3283)</f>
        <v/>
      </c>
      <c r="T3279" s="146" t="str">
        <f>IFERROR(IF(S3279:$S$5009&lt;&gt;0, ABS(S3279-$AC$7),""),"")</f>
        <v/>
      </c>
      <c r="U3279" s="146" t="str">
        <f>IFERROR(IF(S3279:$S$5009&lt;&gt;0, (T3279-$AB$16)^2,""),"")</f>
        <v/>
      </c>
      <c r="V3279" s="147" t="str">
        <f>IF(Data!C3283="","",C3283)</f>
        <v/>
      </c>
      <c r="W3279" s="146" t="str">
        <f>IFERROR(IF(V3279:$V$5009&lt;&gt;0, ABS(C3283-$AC$8),""),"")</f>
        <v/>
      </c>
      <c r="X3279" s="146" t="str">
        <f>IFERROR(IF(V3279:$V$5009&lt;&gt;0, (W3279-$AB$17)^2,""),"")</f>
        <v/>
      </c>
    </row>
    <row r="3280" spans="1:24" ht="23">
      <c r="A3280" s="154">
        <v>3271</v>
      </c>
      <c r="B3280" s="127" t="str">
        <f>IF(Data!B3280:$B$5009&lt;&gt;"",Data!B3280,"")</f>
        <v/>
      </c>
      <c r="C3280" s="127" t="str">
        <f>IF(Data!$C3280:C$5009&lt;&gt;"",Data!C3280,"")</f>
        <v/>
      </c>
      <c r="S3280" s="145" t="str">
        <f>IF(Data!B3284="","",B3284)</f>
        <v/>
      </c>
      <c r="T3280" s="146" t="str">
        <f>IFERROR(IF(S3280:$S$5009&lt;&gt;0, ABS(S3280-$AC$7),""),"")</f>
        <v/>
      </c>
      <c r="U3280" s="146" t="str">
        <f>IFERROR(IF(S3280:$S$5009&lt;&gt;0, (T3280-$AB$16)^2,""),"")</f>
        <v/>
      </c>
      <c r="V3280" s="147" t="str">
        <f>IF(Data!C3284="","",C3284)</f>
        <v/>
      </c>
      <c r="W3280" s="146" t="str">
        <f>IFERROR(IF(V3280:$V$5009&lt;&gt;0, ABS(C3284-$AC$8),""),"")</f>
        <v/>
      </c>
      <c r="X3280" s="146" t="str">
        <f>IFERROR(IF(V3280:$V$5009&lt;&gt;0, (W3280-$AB$17)^2,""),"")</f>
        <v/>
      </c>
    </row>
    <row r="3281" spans="1:24" ht="23">
      <c r="A3281" s="155">
        <v>3272</v>
      </c>
      <c r="B3281" s="127" t="str">
        <f>IF(Data!B3281:$B$5009&lt;&gt;"",Data!B3281,"")</f>
        <v/>
      </c>
      <c r="C3281" s="127" t="str">
        <f>IF(Data!$C3281:C$5009&lt;&gt;"",Data!C3281,"")</f>
        <v/>
      </c>
      <c r="S3281" s="145" t="str">
        <f>IF(Data!B3285="","",B3285)</f>
        <v/>
      </c>
      <c r="T3281" s="146" t="str">
        <f>IFERROR(IF(S3281:$S$5009&lt;&gt;0, ABS(S3281-$AC$7),""),"")</f>
        <v/>
      </c>
      <c r="U3281" s="146" t="str">
        <f>IFERROR(IF(S3281:$S$5009&lt;&gt;0, (T3281-$AB$16)^2,""),"")</f>
        <v/>
      </c>
      <c r="V3281" s="147" t="str">
        <f>IF(Data!C3285="","",C3285)</f>
        <v/>
      </c>
      <c r="W3281" s="146" t="str">
        <f>IFERROR(IF(V3281:$V$5009&lt;&gt;0, ABS(C3285-$AC$8),""),"")</f>
        <v/>
      </c>
      <c r="X3281" s="146" t="str">
        <f>IFERROR(IF(V3281:$V$5009&lt;&gt;0, (W3281-$AB$17)^2,""),"")</f>
        <v/>
      </c>
    </row>
    <row r="3282" spans="1:24" ht="23">
      <c r="A3282" s="154">
        <v>3273</v>
      </c>
      <c r="B3282" s="127" t="str">
        <f>IF(Data!B3282:$B$5009&lt;&gt;"",Data!B3282,"")</f>
        <v/>
      </c>
      <c r="C3282" s="127" t="str">
        <f>IF(Data!$C3282:C$5009&lt;&gt;"",Data!C3282,"")</f>
        <v/>
      </c>
      <c r="S3282" s="145" t="str">
        <f>IF(Data!B3286="","",B3286)</f>
        <v/>
      </c>
      <c r="T3282" s="146" t="str">
        <f>IFERROR(IF(S3282:$S$5009&lt;&gt;0, ABS(S3282-$AC$7),""),"")</f>
        <v/>
      </c>
      <c r="U3282" s="146" t="str">
        <f>IFERROR(IF(S3282:$S$5009&lt;&gt;0, (T3282-$AB$16)^2,""),"")</f>
        <v/>
      </c>
      <c r="V3282" s="147" t="str">
        <f>IF(Data!C3286="","",C3286)</f>
        <v/>
      </c>
      <c r="W3282" s="146" t="str">
        <f>IFERROR(IF(V3282:$V$5009&lt;&gt;0, ABS(C3286-$AC$8),""),"")</f>
        <v/>
      </c>
      <c r="X3282" s="146" t="str">
        <f>IFERROR(IF(V3282:$V$5009&lt;&gt;0, (W3282-$AB$17)^2,""),"")</f>
        <v/>
      </c>
    </row>
    <row r="3283" spans="1:24" ht="23">
      <c r="A3283" s="155">
        <v>3274</v>
      </c>
      <c r="B3283" s="127" t="str">
        <f>IF(Data!B3283:$B$5009&lt;&gt;"",Data!B3283,"")</f>
        <v/>
      </c>
      <c r="C3283" s="127" t="str">
        <f>IF(Data!$C3283:C$5009&lt;&gt;"",Data!C3283,"")</f>
        <v/>
      </c>
      <c r="S3283" s="145" t="str">
        <f>IF(Data!B3287="","",B3287)</f>
        <v/>
      </c>
      <c r="T3283" s="146" t="str">
        <f>IFERROR(IF(S3283:$S$5009&lt;&gt;0, ABS(S3283-$AC$7),""),"")</f>
        <v/>
      </c>
      <c r="U3283" s="146" t="str">
        <f>IFERROR(IF(S3283:$S$5009&lt;&gt;0, (T3283-$AB$16)^2,""),"")</f>
        <v/>
      </c>
      <c r="V3283" s="147" t="str">
        <f>IF(Data!C3287="","",C3287)</f>
        <v/>
      </c>
      <c r="W3283" s="146" t="str">
        <f>IFERROR(IF(V3283:$V$5009&lt;&gt;0, ABS(C3287-$AC$8),""),"")</f>
        <v/>
      </c>
      <c r="X3283" s="146" t="str">
        <f>IFERROR(IF(V3283:$V$5009&lt;&gt;0, (W3283-$AB$17)^2,""),"")</f>
        <v/>
      </c>
    </row>
    <row r="3284" spans="1:24" ht="23">
      <c r="A3284" s="154">
        <v>3275</v>
      </c>
      <c r="B3284" s="127" t="str">
        <f>IF(Data!B3284:$B$5009&lt;&gt;"",Data!B3284,"")</f>
        <v/>
      </c>
      <c r="C3284" s="127" t="str">
        <f>IF(Data!$C3284:C$5009&lt;&gt;"",Data!C3284,"")</f>
        <v/>
      </c>
      <c r="S3284" s="145" t="str">
        <f>IF(Data!B3288="","",B3288)</f>
        <v/>
      </c>
      <c r="T3284" s="146" t="str">
        <f>IFERROR(IF(S3284:$S$5009&lt;&gt;0, ABS(S3284-$AC$7),""),"")</f>
        <v/>
      </c>
      <c r="U3284" s="146" t="str">
        <f>IFERROR(IF(S3284:$S$5009&lt;&gt;0, (T3284-$AB$16)^2,""),"")</f>
        <v/>
      </c>
      <c r="V3284" s="147" t="str">
        <f>IF(Data!C3288="","",C3288)</f>
        <v/>
      </c>
      <c r="W3284" s="146" t="str">
        <f>IFERROR(IF(V3284:$V$5009&lt;&gt;0, ABS(C3288-$AC$8),""),"")</f>
        <v/>
      </c>
      <c r="X3284" s="146" t="str">
        <f>IFERROR(IF(V3284:$V$5009&lt;&gt;0, (W3284-$AB$17)^2,""),"")</f>
        <v/>
      </c>
    </row>
    <row r="3285" spans="1:24" ht="23">
      <c r="A3285" s="155">
        <v>3276</v>
      </c>
      <c r="B3285" s="127" t="str">
        <f>IF(Data!B3285:$B$5009&lt;&gt;"",Data!B3285,"")</f>
        <v/>
      </c>
      <c r="C3285" s="127" t="str">
        <f>IF(Data!$C3285:C$5009&lt;&gt;"",Data!C3285,"")</f>
        <v/>
      </c>
      <c r="S3285" s="145" t="str">
        <f>IF(Data!B3289="","",B3289)</f>
        <v/>
      </c>
      <c r="T3285" s="146" t="str">
        <f>IFERROR(IF(S3285:$S$5009&lt;&gt;0, ABS(S3285-$AC$7),""),"")</f>
        <v/>
      </c>
      <c r="U3285" s="146" t="str">
        <f>IFERROR(IF(S3285:$S$5009&lt;&gt;0, (T3285-$AB$16)^2,""),"")</f>
        <v/>
      </c>
      <c r="V3285" s="147" t="str">
        <f>IF(Data!C3289="","",C3289)</f>
        <v/>
      </c>
      <c r="W3285" s="146" t="str">
        <f>IFERROR(IF(V3285:$V$5009&lt;&gt;0, ABS(C3289-$AC$8),""),"")</f>
        <v/>
      </c>
      <c r="X3285" s="146" t="str">
        <f>IFERROR(IF(V3285:$V$5009&lt;&gt;0, (W3285-$AB$17)^2,""),"")</f>
        <v/>
      </c>
    </row>
    <row r="3286" spans="1:24" ht="23">
      <c r="A3286" s="154">
        <v>3277</v>
      </c>
      <c r="B3286" s="127" t="str">
        <f>IF(Data!B3286:$B$5009&lt;&gt;"",Data!B3286,"")</f>
        <v/>
      </c>
      <c r="C3286" s="127" t="str">
        <f>IF(Data!$C3286:C$5009&lt;&gt;"",Data!C3286,"")</f>
        <v/>
      </c>
      <c r="S3286" s="145" t="str">
        <f>IF(Data!B3290="","",B3290)</f>
        <v/>
      </c>
      <c r="T3286" s="146" t="str">
        <f>IFERROR(IF(S3286:$S$5009&lt;&gt;0, ABS(S3286-$AC$7),""),"")</f>
        <v/>
      </c>
      <c r="U3286" s="146" t="str">
        <f>IFERROR(IF(S3286:$S$5009&lt;&gt;0, (T3286-$AB$16)^2,""),"")</f>
        <v/>
      </c>
      <c r="V3286" s="147" t="str">
        <f>IF(Data!C3290="","",C3290)</f>
        <v/>
      </c>
      <c r="W3286" s="146" t="str">
        <f>IFERROR(IF(V3286:$V$5009&lt;&gt;0, ABS(C3290-$AC$8),""),"")</f>
        <v/>
      </c>
      <c r="X3286" s="146" t="str">
        <f>IFERROR(IF(V3286:$V$5009&lt;&gt;0, (W3286-$AB$17)^2,""),"")</f>
        <v/>
      </c>
    </row>
    <row r="3287" spans="1:24" ht="23">
      <c r="A3287" s="155">
        <v>3278</v>
      </c>
      <c r="B3287" s="127" t="str">
        <f>IF(Data!B3287:$B$5009&lt;&gt;"",Data!B3287,"")</f>
        <v/>
      </c>
      <c r="C3287" s="127" t="str">
        <f>IF(Data!$C3287:C$5009&lt;&gt;"",Data!C3287,"")</f>
        <v/>
      </c>
      <c r="S3287" s="145" t="str">
        <f>IF(Data!B3291="","",B3291)</f>
        <v/>
      </c>
      <c r="T3287" s="146" t="str">
        <f>IFERROR(IF(S3287:$S$5009&lt;&gt;0, ABS(S3287-$AC$7),""),"")</f>
        <v/>
      </c>
      <c r="U3287" s="146" t="str">
        <f>IFERROR(IF(S3287:$S$5009&lt;&gt;0, (T3287-$AB$16)^2,""),"")</f>
        <v/>
      </c>
      <c r="V3287" s="147" t="str">
        <f>IF(Data!C3291="","",C3291)</f>
        <v/>
      </c>
      <c r="W3287" s="146" t="str">
        <f>IFERROR(IF(V3287:$V$5009&lt;&gt;0, ABS(C3291-$AC$8),""),"")</f>
        <v/>
      </c>
      <c r="X3287" s="146" t="str">
        <f>IFERROR(IF(V3287:$V$5009&lt;&gt;0, (W3287-$AB$17)^2,""),"")</f>
        <v/>
      </c>
    </row>
    <row r="3288" spans="1:24" ht="23">
      <c r="A3288" s="154">
        <v>3279</v>
      </c>
      <c r="B3288" s="127" t="str">
        <f>IF(Data!B3288:$B$5009&lt;&gt;"",Data!B3288,"")</f>
        <v/>
      </c>
      <c r="C3288" s="127" t="str">
        <f>IF(Data!$C3288:C$5009&lt;&gt;"",Data!C3288,"")</f>
        <v/>
      </c>
      <c r="S3288" s="145" t="str">
        <f>IF(Data!B3292="","",B3292)</f>
        <v/>
      </c>
      <c r="T3288" s="146" t="str">
        <f>IFERROR(IF(S3288:$S$5009&lt;&gt;0, ABS(S3288-$AC$7),""),"")</f>
        <v/>
      </c>
      <c r="U3288" s="146" t="str">
        <f>IFERROR(IF(S3288:$S$5009&lt;&gt;0, (T3288-$AB$16)^2,""),"")</f>
        <v/>
      </c>
      <c r="V3288" s="147" t="str">
        <f>IF(Data!C3292="","",C3292)</f>
        <v/>
      </c>
      <c r="W3288" s="146" t="str">
        <f>IFERROR(IF(V3288:$V$5009&lt;&gt;0, ABS(C3292-$AC$8),""),"")</f>
        <v/>
      </c>
      <c r="X3288" s="146" t="str">
        <f>IFERROR(IF(V3288:$V$5009&lt;&gt;0, (W3288-$AB$17)^2,""),"")</f>
        <v/>
      </c>
    </row>
    <row r="3289" spans="1:24" ht="23">
      <c r="A3289" s="155">
        <v>3280</v>
      </c>
      <c r="B3289" s="127" t="str">
        <f>IF(Data!B3289:$B$5009&lt;&gt;"",Data!B3289,"")</f>
        <v/>
      </c>
      <c r="C3289" s="127" t="str">
        <f>IF(Data!$C3289:C$5009&lt;&gt;"",Data!C3289,"")</f>
        <v/>
      </c>
      <c r="S3289" s="145" t="str">
        <f>IF(Data!B3293="","",B3293)</f>
        <v/>
      </c>
      <c r="T3289" s="146" t="str">
        <f>IFERROR(IF(S3289:$S$5009&lt;&gt;0, ABS(S3289-$AC$7),""),"")</f>
        <v/>
      </c>
      <c r="U3289" s="146" t="str">
        <f>IFERROR(IF(S3289:$S$5009&lt;&gt;0, (T3289-$AB$16)^2,""),"")</f>
        <v/>
      </c>
      <c r="V3289" s="147" t="str">
        <f>IF(Data!C3293="","",C3293)</f>
        <v/>
      </c>
      <c r="W3289" s="146" t="str">
        <f>IFERROR(IF(V3289:$V$5009&lt;&gt;0, ABS(C3293-$AC$8),""),"")</f>
        <v/>
      </c>
      <c r="X3289" s="146" t="str">
        <f>IFERROR(IF(V3289:$V$5009&lt;&gt;0, (W3289-$AB$17)^2,""),"")</f>
        <v/>
      </c>
    </row>
    <row r="3290" spans="1:24" ht="23">
      <c r="A3290" s="154">
        <v>3281</v>
      </c>
      <c r="B3290" s="127" t="str">
        <f>IF(Data!B3290:$B$5009&lt;&gt;"",Data!B3290,"")</f>
        <v/>
      </c>
      <c r="C3290" s="127" t="str">
        <f>IF(Data!$C3290:C$5009&lt;&gt;"",Data!C3290,"")</f>
        <v/>
      </c>
      <c r="S3290" s="145" t="str">
        <f>IF(Data!B3294="","",B3294)</f>
        <v/>
      </c>
      <c r="T3290" s="146" t="str">
        <f>IFERROR(IF(S3290:$S$5009&lt;&gt;0, ABS(S3290-$AC$7),""),"")</f>
        <v/>
      </c>
      <c r="U3290" s="146" t="str">
        <f>IFERROR(IF(S3290:$S$5009&lt;&gt;0, (T3290-$AB$16)^2,""),"")</f>
        <v/>
      </c>
      <c r="V3290" s="147" t="str">
        <f>IF(Data!C3294="","",C3294)</f>
        <v/>
      </c>
      <c r="W3290" s="146" t="str">
        <f>IFERROR(IF(V3290:$V$5009&lt;&gt;0, ABS(C3294-$AC$8),""),"")</f>
        <v/>
      </c>
      <c r="X3290" s="146" t="str">
        <f>IFERROR(IF(V3290:$V$5009&lt;&gt;0, (W3290-$AB$17)^2,""),"")</f>
        <v/>
      </c>
    </row>
    <row r="3291" spans="1:24" ht="23">
      <c r="A3291" s="155">
        <v>3282</v>
      </c>
      <c r="B3291" s="127" t="str">
        <f>IF(Data!B3291:$B$5009&lt;&gt;"",Data!B3291,"")</f>
        <v/>
      </c>
      <c r="C3291" s="127" t="str">
        <f>IF(Data!$C3291:C$5009&lt;&gt;"",Data!C3291,"")</f>
        <v/>
      </c>
      <c r="S3291" s="145" t="str">
        <f>IF(Data!B3295="","",B3295)</f>
        <v/>
      </c>
      <c r="T3291" s="146" t="str">
        <f>IFERROR(IF(S3291:$S$5009&lt;&gt;0, ABS(S3291-$AC$7),""),"")</f>
        <v/>
      </c>
      <c r="U3291" s="146" t="str">
        <f>IFERROR(IF(S3291:$S$5009&lt;&gt;0, (T3291-$AB$16)^2,""),"")</f>
        <v/>
      </c>
      <c r="V3291" s="147" t="str">
        <f>IF(Data!C3295="","",C3295)</f>
        <v/>
      </c>
      <c r="W3291" s="146" t="str">
        <f>IFERROR(IF(V3291:$V$5009&lt;&gt;0, ABS(C3295-$AC$8),""),"")</f>
        <v/>
      </c>
      <c r="X3291" s="146" t="str">
        <f>IFERROR(IF(V3291:$V$5009&lt;&gt;0, (W3291-$AB$17)^2,""),"")</f>
        <v/>
      </c>
    </row>
    <row r="3292" spans="1:24" ht="23">
      <c r="A3292" s="154">
        <v>3283</v>
      </c>
      <c r="B3292" s="127" t="str">
        <f>IF(Data!B3292:$B$5009&lt;&gt;"",Data!B3292,"")</f>
        <v/>
      </c>
      <c r="C3292" s="127" t="str">
        <f>IF(Data!$C3292:C$5009&lt;&gt;"",Data!C3292,"")</f>
        <v/>
      </c>
      <c r="S3292" s="145" t="str">
        <f>IF(Data!B3296="","",B3296)</f>
        <v/>
      </c>
      <c r="T3292" s="146" t="str">
        <f>IFERROR(IF(S3292:$S$5009&lt;&gt;0, ABS(S3292-$AC$7),""),"")</f>
        <v/>
      </c>
      <c r="U3292" s="146" t="str">
        <f>IFERROR(IF(S3292:$S$5009&lt;&gt;0, (T3292-$AB$16)^2,""),"")</f>
        <v/>
      </c>
      <c r="V3292" s="147" t="str">
        <f>IF(Data!C3296="","",C3296)</f>
        <v/>
      </c>
      <c r="W3292" s="146" t="str">
        <f>IFERROR(IF(V3292:$V$5009&lt;&gt;0, ABS(C3296-$AC$8),""),"")</f>
        <v/>
      </c>
      <c r="X3292" s="146" t="str">
        <f>IFERROR(IF(V3292:$V$5009&lt;&gt;0, (W3292-$AB$17)^2,""),"")</f>
        <v/>
      </c>
    </row>
    <row r="3293" spans="1:24" ht="23">
      <c r="A3293" s="155">
        <v>3284</v>
      </c>
      <c r="B3293" s="127" t="str">
        <f>IF(Data!B3293:$B$5009&lt;&gt;"",Data!B3293,"")</f>
        <v/>
      </c>
      <c r="C3293" s="127" t="str">
        <f>IF(Data!$C3293:C$5009&lt;&gt;"",Data!C3293,"")</f>
        <v/>
      </c>
      <c r="S3293" s="145" t="str">
        <f>IF(Data!B3297="","",B3297)</f>
        <v/>
      </c>
      <c r="T3293" s="146" t="str">
        <f>IFERROR(IF(S3293:$S$5009&lt;&gt;0, ABS(S3293-$AC$7),""),"")</f>
        <v/>
      </c>
      <c r="U3293" s="146" t="str">
        <f>IFERROR(IF(S3293:$S$5009&lt;&gt;0, (T3293-$AB$16)^2,""),"")</f>
        <v/>
      </c>
      <c r="V3293" s="147" t="str">
        <f>IF(Data!C3297="","",C3297)</f>
        <v/>
      </c>
      <c r="W3293" s="146" t="str">
        <f>IFERROR(IF(V3293:$V$5009&lt;&gt;0, ABS(C3297-$AC$8),""),"")</f>
        <v/>
      </c>
      <c r="X3293" s="146" t="str">
        <f>IFERROR(IF(V3293:$V$5009&lt;&gt;0, (W3293-$AB$17)^2,""),"")</f>
        <v/>
      </c>
    </row>
    <row r="3294" spans="1:24" ht="23">
      <c r="A3294" s="154">
        <v>3285</v>
      </c>
      <c r="B3294" s="127" t="str">
        <f>IF(Data!B3294:$B$5009&lt;&gt;"",Data!B3294,"")</f>
        <v/>
      </c>
      <c r="C3294" s="127" t="str">
        <f>IF(Data!$C3294:C$5009&lt;&gt;"",Data!C3294,"")</f>
        <v/>
      </c>
      <c r="S3294" s="145" t="str">
        <f>IF(Data!B3298="","",B3298)</f>
        <v/>
      </c>
      <c r="T3294" s="146" t="str">
        <f>IFERROR(IF(S3294:$S$5009&lt;&gt;0, ABS(S3294-$AC$7),""),"")</f>
        <v/>
      </c>
      <c r="U3294" s="146" t="str">
        <f>IFERROR(IF(S3294:$S$5009&lt;&gt;0, (T3294-$AB$16)^2,""),"")</f>
        <v/>
      </c>
      <c r="V3294" s="147" t="str">
        <f>IF(Data!C3298="","",C3298)</f>
        <v/>
      </c>
      <c r="W3294" s="146" t="str">
        <f>IFERROR(IF(V3294:$V$5009&lt;&gt;0, ABS(C3298-$AC$8),""),"")</f>
        <v/>
      </c>
      <c r="X3294" s="146" t="str">
        <f>IFERROR(IF(V3294:$V$5009&lt;&gt;0, (W3294-$AB$17)^2,""),"")</f>
        <v/>
      </c>
    </row>
    <row r="3295" spans="1:24" ht="23">
      <c r="A3295" s="155">
        <v>3286</v>
      </c>
      <c r="B3295" s="127" t="str">
        <f>IF(Data!B3295:$B$5009&lt;&gt;"",Data!B3295,"")</f>
        <v/>
      </c>
      <c r="C3295" s="127" t="str">
        <f>IF(Data!$C3295:C$5009&lt;&gt;"",Data!C3295,"")</f>
        <v/>
      </c>
      <c r="S3295" s="145" t="str">
        <f>IF(Data!B3299="","",B3299)</f>
        <v/>
      </c>
      <c r="T3295" s="146" t="str">
        <f>IFERROR(IF(S3295:$S$5009&lt;&gt;0, ABS(S3295-$AC$7),""),"")</f>
        <v/>
      </c>
      <c r="U3295" s="146" t="str">
        <f>IFERROR(IF(S3295:$S$5009&lt;&gt;0, (T3295-$AB$16)^2,""),"")</f>
        <v/>
      </c>
      <c r="V3295" s="147" t="str">
        <f>IF(Data!C3299="","",C3299)</f>
        <v/>
      </c>
      <c r="W3295" s="146" t="str">
        <f>IFERROR(IF(V3295:$V$5009&lt;&gt;0, ABS(C3299-$AC$8),""),"")</f>
        <v/>
      </c>
      <c r="X3295" s="146" t="str">
        <f>IFERROR(IF(V3295:$V$5009&lt;&gt;0, (W3295-$AB$17)^2,""),"")</f>
        <v/>
      </c>
    </row>
    <row r="3296" spans="1:24" ht="23">
      <c r="A3296" s="154">
        <v>3287</v>
      </c>
      <c r="B3296" s="127" t="str">
        <f>IF(Data!B3296:$B$5009&lt;&gt;"",Data!B3296,"")</f>
        <v/>
      </c>
      <c r="C3296" s="127" t="str">
        <f>IF(Data!$C3296:C$5009&lt;&gt;"",Data!C3296,"")</f>
        <v/>
      </c>
      <c r="S3296" s="145" t="str">
        <f>IF(Data!B3300="","",B3300)</f>
        <v/>
      </c>
      <c r="T3296" s="146" t="str">
        <f>IFERROR(IF(S3296:$S$5009&lt;&gt;0, ABS(S3296-$AC$7),""),"")</f>
        <v/>
      </c>
      <c r="U3296" s="146" t="str">
        <f>IFERROR(IF(S3296:$S$5009&lt;&gt;0, (T3296-$AB$16)^2,""),"")</f>
        <v/>
      </c>
      <c r="V3296" s="147" t="str">
        <f>IF(Data!C3300="","",C3300)</f>
        <v/>
      </c>
      <c r="W3296" s="146" t="str">
        <f>IFERROR(IF(V3296:$V$5009&lt;&gt;0, ABS(C3300-$AC$8),""),"")</f>
        <v/>
      </c>
      <c r="X3296" s="146" t="str">
        <f>IFERROR(IF(V3296:$V$5009&lt;&gt;0, (W3296-$AB$17)^2,""),"")</f>
        <v/>
      </c>
    </row>
    <row r="3297" spans="1:24" ht="23">
      <c r="A3297" s="155">
        <v>3288</v>
      </c>
      <c r="B3297" s="127" t="str">
        <f>IF(Data!B3297:$B$5009&lt;&gt;"",Data!B3297,"")</f>
        <v/>
      </c>
      <c r="C3297" s="127" t="str">
        <f>IF(Data!$C3297:C$5009&lt;&gt;"",Data!C3297,"")</f>
        <v/>
      </c>
      <c r="S3297" s="145" t="str">
        <f>IF(Data!B3301="","",B3301)</f>
        <v/>
      </c>
      <c r="T3297" s="146" t="str">
        <f>IFERROR(IF(S3297:$S$5009&lt;&gt;0, ABS(S3297-$AC$7),""),"")</f>
        <v/>
      </c>
      <c r="U3297" s="146" t="str">
        <f>IFERROR(IF(S3297:$S$5009&lt;&gt;0, (T3297-$AB$16)^2,""),"")</f>
        <v/>
      </c>
      <c r="V3297" s="147" t="str">
        <f>IF(Data!C3301="","",C3301)</f>
        <v/>
      </c>
      <c r="W3297" s="146" t="str">
        <f>IFERROR(IF(V3297:$V$5009&lt;&gt;0, ABS(C3301-$AC$8),""),"")</f>
        <v/>
      </c>
      <c r="X3297" s="146" t="str">
        <f>IFERROR(IF(V3297:$V$5009&lt;&gt;0, (W3297-$AB$17)^2,""),"")</f>
        <v/>
      </c>
    </row>
    <row r="3298" spans="1:24" ht="23">
      <c r="A3298" s="154">
        <v>3289</v>
      </c>
      <c r="B3298" s="127" t="str">
        <f>IF(Data!B3298:$B$5009&lt;&gt;"",Data!B3298,"")</f>
        <v/>
      </c>
      <c r="C3298" s="127" t="str">
        <f>IF(Data!$C3298:C$5009&lt;&gt;"",Data!C3298,"")</f>
        <v/>
      </c>
      <c r="S3298" s="145" t="str">
        <f>IF(Data!B3302="","",B3302)</f>
        <v/>
      </c>
      <c r="T3298" s="146" t="str">
        <f>IFERROR(IF(S3298:$S$5009&lt;&gt;0, ABS(S3298-$AC$7),""),"")</f>
        <v/>
      </c>
      <c r="U3298" s="146" t="str">
        <f>IFERROR(IF(S3298:$S$5009&lt;&gt;0, (T3298-$AB$16)^2,""),"")</f>
        <v/>
      </c>
      <c r="V3298" s="147" t="str">
        <f>IF(Data!C3302="","",C3302)</f>
        <v/>
      </c>
      <c r="W3298" s="146" t="str">
        <f>IFERROR(IF(V3298:$V$5009&lt;&gt;0, ABS(C3302-$AC$8),""),"")</f>
        <v/>
      </c>
      <c r="X3298" s="146" t="str">
        <f>IFERROR(IF(V3298:$V$5009&lt;&gt;0, (W3298-$AB$17)^2,""),"")</f>
        <v/>
      </c>
    </row>
    <row r="3299" spans="1:24" ht="23">
      <c r="A3299" s="155">
        <v>3290</v>
      </c>
      <c r="B3299" s="127" t="str">
        <f>IF(Data!B3299:$B$5009&lt;&gt;"",Data!B3299,"")</f>
        <v/>
      </c>
      <c r="C3299" s="127" t="str">
        <f>IF(Data!$C3299:C$5009&lt;&gt;"",Data!C3299,"")</f>
        <v/>
      </c>
      <c r="S3299" s="145" t="str">
        <f>IF(Data!B3303="","",B3303)</f>
        <v/>
      </c>
      <c r="T3299" s="146" t="str">
        <f>IFERROR(IF(S3299:$S$5009&lt;&gt;0, ABS(S3299-$AC$7),""),"")</f>
        <v/>
      </c>
      <c r="U3299" s="146" t="str">
        <f>IFERROR(IF(S3299:$S$5009&lt;&gt;0, (T3299-$AB$16)^2,""),"")</f>
        <v/>
      </c>
      <c r="V3299" s="147" t="str">
        <f>IF(Data!C3303="","",C3303)</f>
        <v/>
      </c>
      <c r="W3299" s="146" t="str">
        <f>IFERROR(IF(V3299:$V$5009&lt;&gt;0, ABS(C3303-$AC$8),""),"")</f>
        <v/>
      </c>
      <c r="X3299" s="146" t="str">
        <f>IFERROR(IF(V3299:$V$5009&lt;&gt;0, (W3299-$AB$17)^2,""),"")</f>
        <v/>
      </c>
    </row>
    <row r="3300" spans="1:24" ht="23">
      <c r="A3300" s="154">
        <v>3291</v>
      </c>
      <c r="B3300" s="127" t="str">
        <f>IF(Data!B3300:$B$5009&lt;&gt;"",Data!B3300,"")</f>
        <v/>
      </c>
      <c r="C3300" s="127" t="str">
        <f>IF(Data!$C3300:C$5009&lt;&gt;"",Data!C3300,"")</f>
        <v/>
      </c>
      <c r="S3300" s="145" t="str">
        <f>IF(Data!B3304="","",B3304)</f>
        <v/>
      </c>
      <c r="T3300" s="146" t="str">
        <f>IFERROR(IF(S3300:$S$5009&lt;&gt;0, ABS(S3300-$AC$7),""),"")</f>
        <v/>
      </c>
      <c r="U3300" s="146" t="str">
        <f>IFERROR(IF(S3300:$S$5009&lt;&gt;0, (T3300-$AB$16)^2,""),"")</f>
        <v/>
      </c>
      <c r="V3300" s="147" t="str">
        <f>IF(Data!C3304="","",C3304)</f>
        <v/>
      </c>
      <c r="W3300" s="146" t="str">
        <f>IFERROR(IF(V3300:$V$5009&lt;&gt;0, ABS(C3304-$AC$8),""),"")</f>
        <v/>
      </c>
      <c r="X3300" s="146" t="str">
        <f>IFERROR(IF(V3300:$V$5009&lt;&gt;0, (W3300-$AB$17)^2,""),"")</f>
        <v/>
      </c>
    </row>
    <row r="3301" spans="1:24" ht="23">
      <c r="A3301" s="155">
        <v>3292</v>
      </c>
      <c r="B3301" s="127" t="str">
        <f>IF(Data!B3301:$B$5009&lt;&gt;"",Data!B3301,"")</f>
        <v/>
      </c>
      <c r="C3301" s="127" t="str">
        <f>IF(Data!$C3301:C$5009&lt;&gt;"",Data!C3301,"")</f>
        <v/>
      </c>
      <c r="S3301" s="145" t="str">
        <f>IF(Data!B3305="","",B3305)</f>
        <v/>
      </c>
      <c r="T3301" s="146" t="str">
        <f>IFERROR(IF(S3301:$S$5009&lt;&gt;0, ABS(S3301-$AC$7),""),"")</f>
        <v/>
      </c>
      <c r="U3301" s="146" t="str">
        <f>IFERROR(IF(S3301:$S$5009&lt;&gt;0, (T3301-$AB$16)^2,""),"")</f>
        <v/>
      </c>
      <c r="V3301" s="147" t="str">
        <f>IF(Data!C3305="","",C3305)</f>
        <v/>
      </c>
      <c r="W3301" s="146" t="str">
        <f>IFERROR(IF(V3301:$V$5009&lt;&gt;0, ABS(C3305-$AC$8),""),"")</f>
        <v/>
      </c>
      <c r="X3301" s="146" t="str">
        <f>IFERROR(IF(V3301:$V$5009&lt;&gt;0, (W3301-$AB$17)^2,""),"")</f>
        <v/>
      </c>
    </row>
    <row r="3302" spans="1:24" ht="23">
      <c r="A3302" s="154">
        <v>3293</v>
      </c>
      <c r="B3302" s="127" t="str">
        <f>IF(Data!B3302:$B$5009&lt;&gt;"",Data!B3302,"")</f>
        <v/>
      </c>
      <c r="C3302" s="127" t="str">
        <f>IF(Data!$C3302:C$5009&lt;&gt;"",Data!C3302,"")</f>
        <v/>
      </c>
      <c r="S3302" s="145" t="str">
        <f>IF(Data!B3306="","",B3306)</f>
        <v/>
      </c>
      <c r="T3302" s="146" t="str">
        <f>IFERROR(IF(S3302:$S$5009&lt;&gt;0, ABS(S3302-$AC$7),""),"")</f>
        <v/>
      </c>
      <c r="U3302" s="146" t="str">
        <f>IFERROR(IF(S3302:$S$5009&lt;&gt;0, (T3302-$AB$16)^2,""),"")</f>
        <v/>
      </c>
      <c r="V3302" s="147" t="str">
        <f>IF(Data!C3306="","",C3306)</f>
        <v/>
      </c>
      <c r="W3302" s="146" t="str">
        <f>IFERROR(IF(V3302:$V$5009&lt;&gt;0, ABS(C3306-$AC$8),""),"")</f>
        <v/>
      </c>
      <c r="X3302" s="146" t="str">
        <f>IFERROR(IF(V3302:$V$5009&lt;&gt;0, (W3302-$AB$17)^2,""),"")</f>
        <v/>
      </c>
    </row>
    <row r="3303" spans="1:24" ht="23">
      <c r="A3303" s="155">
        <v>3294</v>
      </c>
      <c r="B3303" s="127" t="str">
        <f>IF(Data!B3303:$B$5009&lt;&gt;"",Data!B3303,"")</f>
        <v/>
      </c>
      <c r="C3303" s="127" t="str">
        <f>IF(Data!$C3303:C$5009&lt;&gt;"",Data!C3303,"")</f>
        <v/>
      </c>
      <c r="S3303" s="145" t="str">
        <f>IF(Data!B3307="","",B3307)</f>
        <v/>
      </c>
      <c r="T3303" s="146" t="str">
        <f>IFERROR(IF(S3303:$S$5009&lt;&gt;0, ABS(S3303-$AC$7),""),"")</f>
        <v/>
      </c>
      <c r="U3303" s="146" t="str">
        <f>IFERROR(IF(S3303:$S$5009&lt;&gt;0, (T3303-$AB$16)^2,""),"")</f>
        <v/>
      </c>
      <c r="V3303" s="147" t="str">
        <f>IF(Data!C3307="","",C3307)</f>
        <v/>
      </c>
      <c r="W3303" s="146" t="str">
        <f>IFERROR(IF(V3303:$V$5009&lt;&gt;0, ABS(C3307-$AC$8),""),"")</f>
        <v/>
      </c>
      <c r="X3303" s="146" t="str">
        <f>IFERROR(IF(V3303:$V$5009&lt;&gt;0, (W3303-$AB$17)^2,""),"")</f>
        <v/>
      </c>
    </row>
    <row r="3304" spans="1:24" ht="23">
      <c r="A3304" s="154">
        <v>3295</v>
      </c>
      <c r="B3304" s="127" t="str">
        <f>IF(Data!B3304:$B$5009&lt;&gt;"",Data!B3304,"")</f>
        <v/>
      </c>
      <c r="C3304" s="127" t="str">
        <f>IF(Data!$C3304:C$5009&lt;&gt;"",Data!C3304,"")</f>
        <v/>
      </c>
      <c r="S3304" s="145" t="str">
        <f>IF(Data!B3308="","",B3308)</f>
        <v/>
      </c>
      <c r="T3304" s="146" t="str">
        <f>IFERROR(IF(S3304:$S$5009&lt;&gt;0, ABS(S3304-$AC$7),""),"")</f>
        <v/>
      </c>
      <c r="U3304" s="146" t="str">
        <f>IFERROR(IF(S3304:$S$5009&lt;&gt;0, (T3304-$AB$16)^2,""),"")</f>
        <v/>
      </c>
      <c r="V3304" s="147" t="str">
        <f>IF(Data!C3308="","",C3308)</f>
        <v/>
      </c>
      <c r="W3304" s="146" t="str">
        <f>IFERROR(IF(V3304:$V$5009&lt;&gt;0, ABS(C3308-$AC$8),""),"")</f>
        <v/>
      </c>
      <c r="X3304" s="146" t="str">
        <f>IFERROR(IF(V3304:$V$5009&lt;&gt;0, (W3304-$AB$17)^2,""),"")</f>
        <v/>
      </c>
    </row>
    <row r="3305" spans="1:24" ht="23">
      <c r="A3305" s="155">
        <v>3296</v>
      </c>
      <c r="B3305" s="127" t="str">
        <f>IF(Data!B3305:$B$5009&lt;&gt;"",Data!B3305,"")</f>
        <v/>
      </c>
      <c r="C3305" s="127" t="str">
        <f>IF(Data!$C3305:C$5009&lt;&gt;"",Data!C3305,"")</f>
        <v/>
      </c>
      <c r="S3305" s="145" t="str">
        <f>IF(Data!B3309="","",B3309)</f>
        <v/>
      </c>
      <c r="T3305" s="146" t="str">
        <f>IFERROR(IF(S3305:$S$5009&lt;&gt;0, ABS(S3305-$AC$7),""),"")</f>
        <v/>
      </c>
      <c r="U3305" s="146" t="str">
        <f>IFERROR(IF(S3305:$S$5009&lt;&gt;0, (T3305-$AB$16)^2,""),"")</f>
        <v/>
      </c>
      <c r="V3305" s="147" t="str">
        <f>IF(Data!C3309="","",C3309)</f>
        <v/>
      </c>
      <c r="W3305" s="146" t="str">
        <f>IFERROR(IF(V3305:$V$5009&lt;&gt;0, ABS(C3309-$AC$8),""),"")</f>
        <v/>
      </c>
      <c r="X3305" s="146" t="str">
        <f>IFERROR(IF(V3305:$V$5009&lt;&gt;0, (W3305-$AB$17)^2,""),"")</f>
        <v/>
      </c>
    </row>
    <row r="3306" spans="1:24" ht="23">
      <c r="A3306" s="154">
        <v>3297</v>
      </c>
      <c r="B3306" s="127" t="str">
        <f>IF(Data!B3306:$B$5009&lt;&gt;"",Data!B3306,"")</f>
        <v/>
      </c>
      <c r="C3306" s="127" t="str">
        <f>IF(Data!$C3306:C$5009&lt;&gt;"",Data!C3306,"")</f>
        <v/>
      </c>
      <c r="S3306" s="145" t="str">
        <f>IF(Data!B3310="","",B3310)</f>
        <v/>
      </c>
      <c r="T3306" s="146" t="str">
        <f>IFERROR(IF(S3306:$S$5009&lt;&gt;0, ABS(S3306-$AC$7),""),"")</f>
        <v/>
      </c>
      <c r="U3306" s="146" t="str">
        <f>IFERROR(IF(S3306:$S$5009&lt;&gt;0, (T3306-$AB$16)^2,""),"")</f>
        <v/>
      </c>
      <c r="V3306" s="147" t="str">
        <f>IF(Data!C3310="","",C3310)</f>
        <v/>
      </c>
      <c r="W3306" s="146" t="str">
        <f>IFERROR(IF(V3306:$V$5009&lt;&gt;0, ABS(C3310-$AC$8),""),"")</f>
        <v/>
      </c>
      <c r="X3306" s="146" t="str">
        <f>IFERROR(IF(V3306:$V$5009&lt;&gt;0, (W3306-$AB$17)^2,""),"")</f>
        <v/>
      </c>
    </row>
    <row r="3307" spans="1:24" ht="23">
      <c r="A3307" s="155">
        <v>3298</v>
      </c>
      <c r="B3307" s="127" t="str">
        <f>IF(Data!B3307:$B$5009&lt;&gt;"",Data!B3307,"")</f>
        <v/>
      </c>
      <c r="C3307" s="127" t="str">
        <f>IF(Data!$C3307:C$5009&lt;&gt;"",Data!C3307,"")</f>
        <v/>
      </c>
      <c r="S3307" s="145" t="str">
        <f>IF(Data!B3311="","",B3311)</f>
        <v/>
      </c>
      <c r="T3307" s="146" t="str">
        <f>IFERROR(IF(S3307:$S$5009&lt;&gt;0, ABS(S3307-$AC$7),""),"")</f>
        <v/>
      </c>
      <c r="U3307" s="146" t="str">
        <f>IFERROR(IF(S3307:$S$5009&lt;&gt;0, (T3307-$AB$16)^2,""),"")</f>
        <v/>
      </c>
      <c r="V3307" s="147" t="str">
        <f>IF(Data!C3311="","",C3311)</f>
        <v/>
      </c>
      <c r="W3307" s="146" t="str">
        <f>IFERROR(IF(V3307:$V$5009&lt;&gt;0, ABS(C3311-$AC$8),""),"")</f>
        <v/>
      </c>
      <c r="X3307" s="146" t="str">
        <f>IFERROR(IF(V3307:$V$5009&lt;&gt;0, (W3307-$AB$17)^2,""),"")</f>
        <v/>
      </c>
    </row>
    <row r="3308" spans="1:24" ht="23">
      <c r="A3308" s="154">
        <v>3299</v>
      </c>
      <c r="B3308" s="127" t="str">
        <f>IF(Data!B3308:$B$5009&lt;&gt;"",Data!B3308,"")</f>
        <v/>
      </c>
      <c r="C3308" s="127" t="str">
        <f>IF(Data!$C3308:C$5009&lt;&gt;"",Data!C3308,"")</f>
        <v/>
      </c>
      <c r="S3308" s="145" t="str">
        <f>IF(Data!B3312="","",B3312)</f>
        <v/>
      </c>
      <c r="T3308" s="146" t="str">
        <f>IFERROR(IF(S3308:$S$5009&lt;&gt;0, ABS(S3308-$AC$7),""),"")</f>
        <v/>
      </c>
      <c r="U3308" s="146" t="str">
        <f>IFERROR(IF(S3308:$S$5009&lt;&gt;0, (T3308-$AB$16)^2,""),"")</f>
        <v/>
      </c>
      <c r="V3308" s="147" t="str">
        <f>IF(Data!C3312="","",C3312)</f>
        <v/>
      </c>
      <c r="W3308" s="146" t="str">
        <f>IFERROR(IF(V3308:$V$5009&lt;&gt;0, ABS(C3312-$AC$8),""),"")</f>
        <v/>
      </c>
      <c r="X3308" s="146" t="str">
        <f>IFERROR(IF(V3308:$V$5009&lt;&gt;0, (W3308-$AB$17)^2,""),"")</f>
        <v/>
      </c>
    </row>
    <row r="3309" spans="1:24" ht="23">
      <c r="A3309" s="155">
        <v>3300</v>
      </c>
      <c r="B3309" s="127" t="str">
        <f>IF(Data!B3309:$B$5009&lt;&gt;"",Data!B3309,"")</f>
        <v/>
      </c>
      <c r="C3309" s="127" t="str">
        <f>IF(Data!$C3309:C$5009&lt;&gt;"",Data!C3309,"")</f>
        <v/>
      </c>
      <c r="S3309" s="145" t="str">
        <f>IF(Data!B3313="","",B3313)</f>
        <v/>
      </c>
      <c r="T3309" s="146" t="str">
        <f>IFERROR(IF(S3309:$S$5009&lt;&gt;0, ABS(S3309-$AC$7),""),"")</f>
        <v/>
      </c>
      <c r="U3309" s="146" t="str">
        <f>IFERROR(IF(S3309:$S$5009&lt;&gt;0, (T3309-$AB$16)^2,""),"")</f>
        <v/>
      </c>
      <c r="V3309" s="147" t="str">
        <f>IF(Data!C3313="","",C3313)</f>
        <v/>
      </c>
      <c r="W3309" s="146" t="str">
        <f>IFERROR(IF(V3309:$V$5009&lt;&gt;0, ABS(C3313-$AC$8),""),"")</f>
        <v/>
      </c>
      <c r="X3309" s="146" t="str">
        <f>IFERROR(IF(V3309:$V$5009&lt;&gt;0, (W3309-$AB$17)^2,""),"")</f>
        <v/>
      </c>
    </row>
    <row r="3310" spans="1:24" ht="23">
      <c r="A3310" s="154">
        <v>3301</v>
      </c>
      <c r="B3310" s="127" t="str">
        <f>IF(Data!B3310:$B$5009&lt;&gt;"",Data!B3310,"")</f>
        <v/>
      </c>
      <c r="C3310" s="127" t="str">
        <f>IF(Data!$C3310:C$5009&lt;&gt;"",Data!C3310,"")</f>
        <v/>
      </c>
      <c r="S3310" s="145" t="str">
        <f>IF(Data!B3314="","",B3314)</f>
        <v/>
      </c>
      <c r="T3310" s="146" t="str">
        <f>IFERROR(IF(S3310:$S$5009&lt;&gt;0, ABS(S3310-$AC$7),""),"")</f>
        <v/>
      </c>
      <c r="U3310" s="146" t="str">
        <f>IFERROR(IF(S3310:$S$5009&lt;&gt;0, (T3310-$AB$16)^2,""),"")</f>
        <v/>
      </c>
      <c r="V3310" s="147" t="str">
        <f>IF(Data!C3314="","",C3314)</f>
        <v/>
      </c>
      <c r="W3310" s="146" t="str">
        <f>IFERROR(IF(V3310:$V$5009&lt;&gt;0, ABS(C3314-$AC$8),""),"")</f>
        <v/>
      </c>
      <c r="X3310" s="146" t="str">
        <f>IFERROR(IF(V3310:$V$5009&lt;&gt;0, (W3310-$AB$17)^2,""),"")</f>
        <v/>
      </c>
    </row>
    <row r="3311" spans="1:24" ht="23">
      <c r="A3311" s="155">
        <v>3302</v>
      </c>
      <c r="B3311" s="127" t="str">
        <f>IF(Data!B3311:$B$5009&lt;&gt;"",Data!B3311,"")</f>
        <v/>
      </c>
      <c r="C3311" s="127" t="str">
        <f>IF(Data!$C3311:C$5009&lt;&gt;"",Data!C3311,"")</f>
        <v/>
      </c>
      <c r="S3311" s="145" t="str">
        <f>IF(Data!B3315="","",B3315)</f>
        <v/>
      </c>
      <c r="T3311" s="146" t="str">
        <f>IFERROR(IF(S3311:$S$5009&lt;&gt;0, ABS(S3311-$AC$7),""),"")</f>
        <v/>
      </c>
      <c r="U3311" s="146" t="str">
        <f>IFERROR(IF(S3311:$S$5009&lt;&gt;0, (T3311-$AB$16)^2,""),"")</f>
        <v/>
      </c>
      <c r="V3311" s="147" t="str">
        <f>IF(Data!C3315="","",C3315)</f>
        <v/>
      </c>
      <c r="W3311" s="146" t="str">
        <f>IFERROR(IF(V3311:$V$5009&lt;&gt;0, ABS(C3315-$AC$8),""),"")</f>
        <v/>
      </c>
      <c r="X3311" s="146" t="str">
        <f>IFERROR(IF(V3311:$V$5009&lt;&gt;0, (W3311-$AB$17)^2,""),"")</f>
        <v/>
      </c>
    </row>
    <row r="3312" spans="1:24" ht="23">
      <c r="A3312" s="154">
        <v>3303</v>
      </c>
      <c r="B3312" s="127" t="str">
        <f>IF(Data!B3312:$B$5009&lt;&gt;"",Data!B3312,"")</f>
        <v/>
      </c>
      <c r="C3312" s="127" t="str">
        <f>IF(Data!$C3312:C$5009&lt;&gt;"",Data!C3312,"")</f>
        <v/>
      </c>
      <c r="S3312" s="145" t="str">
        <f>IF(Data!B3316="","",B3316)</f>
        <v/>
      </c>
      <c r="T3312" s="146" t="str">
        <f>IFERROR(IF(S3312:$S$5009&lt;&gt;0, ABS(S3312-$AC$7),""),"")</f>
        <v/>
      </c>
      <c r="U3312" s="146" t="str">
        <f>IFERROR(IF(S3312:$S$5009&lt;&gt;0, (T3312-$AB$16)^2,""),"")</f>
        <v/>
      </c>
      <c r="V3312" s="147" t="str">
        <f>IF(Data!C3316="","",C3316)</f>
        <v/>
      </c>
      <c r="W3312" s="146" t="str">
        <f>IFERROR(IF(V3312:$V$5009&lt;&gt;0, ABS(C3316-$AC$8),""),"")</f>
        <v/>
      </c>
      <c r="X3312" s="146" t="str">
        <f>IFERROR(IF(V3312:$V$5009&lt;&gt;0, (W3312-$AB$17)^2,""),"")</f>
        <v/>
      </c>
    </row>
    <row r="3313" spans="1:24" ht="23">
      <c r="A3313" s="155">
        <v>3304</v>
      </c>
      <c r="B3313" s="127" t="str">
        <f>IF(Data!B3313:$B$5009&lt;&gt;"",Data!B3313,"")</f>
        <v/>
      </c>
      <c r="C3313" s="127" t="str">
        <f>IF(Data!$C3313:C$5009&lt;&gt;"",Data!C3313,"")</f>
        <v/>
      </c>
      <c r="S3313" s="145" t="str">
        <f>IF(Data!B3317="","",B3317)</f>
        <v/>
      </c>
      <c r="T3313" s="146" t="str">
        <f>IFERROR(IF(S3313:$S$5009&lt;&gt;0, ABS(S3313-$AC$7),""),"")</f>
        <v/>
      </c>
      <c r="U3313" s="146" t="str">
        <f>IFERROR(IF(S3313:$S$5009&lt;&gt;0, (T3313-$AB$16)^2,""),"")</f>
        <v/>
      </c>
      <c r="V3313" s="147" t="str">
        <f>IF(Data!C3317="","",C3317)</f>
        <v/>
      </c>
      <c r="W3313" s="146" t="str">
        <f>IFERROR(IF(V3313:$V$5009&lt;&gt;0, ABS(C3317-$AC$8),""),"")</f>
        <v/>
      </c>
      <c r="X3313" s="146" t="str">
        <f>IFERROR(IF(V3313:$V$5009&lt;&gt;0, (W3313-$AB$17)^2,""),"")</f>
        <v/>
      </c>
    </row>
    <row r="3314" spans="1:24" ht="23">
      <c r="A3314" s="154">
        <v>3305</v>
      </c>
      <c r="B3314" s="127" t="str">
        <f>IF(Data!B3314:$B$5009&lt;&gt;"",Data!B3314,"")</f>
        <v/>
      </c>
      <c r="C3314" s="127" t="str">
        <f>IF(Data!$C3314:C$5009&lt;&gt;"",Data!C3314,"")</f>
        <v/>
      </c>
      <c r="S3314" s="145" t="str">
        <f>IF(Data!B3318="","",B3318)</f>
        <v/>
      </c>
      <c r="T3314" s="146" t="str">
        <f>IFERROR(IF(S3314:$S$5009&lt;&gt;0, ABS(S3314-$AC$7),""),"")</f>
        <v/>
      </c>
      <c r="U3314" s="146" t="str">
        <f>IFERROR(IF(S3314:$S$5009&lt;&gt;0, (T3314-$AB$16)^2,""),"")</f>
        <v/>
      </c>
      <c r="V3314" s="147" t="str">
        <f>IF(Data!C3318="","",C3318)</f>
        <v/>
      </c>
      <c r="W3314" s="146" t="str">
        <f>IFERROR(IF(V3314:$V$5009&lt;&gt;0, ABS(C3318-$AC$8),""),"")</f>
        <v/>
      </c>
      <c r="X3314" s="146" t="str">
        <f>IFERROR(IF(V3314:$V$5009&lt;&gt;0, (W3314-$AB$17)^2,""),"")</f>
        <v/>
      </c>
    </row>
    <row r="3315" spans="1:24" ht="23">
      <c r="A3315" s="155">
        <v>3306</v>
      </c>
      <c r="B3315" s="127" t="str">
        <f>IF(Data!B3315:$B$5009&lt;&gt;"",Data!B3315,"")</f>
        <v/>
      </c>
      <c r="C3315" s="127" t="str">
        <f>IF(Data!$C3315:C$5009&lt;&gt;"",Data!C3315,"")</f>
        <v/>
      </c>
      <c r="S3315" s="145" t="str">
        <f>IF(Data!B3319="","",B3319)</f>
        <v/>
      </c>
      <c r="T3315" s="146" t="str">
        <f>IFERROR(IF(S3315:$S$5009&lt;&gt;0, ABS(S3315-$AC$7),""),"")</f>
        <v/>
      </c>
      <c r="U3315" s="146" t="str">
        <f>IFERROR(IF(S3315:$S$5009&lt;&gt;0, (T3315-$AB$16)^2,""),"")</f>
        <v/>
      </c>
      <c r="V3315" s="147" t="str">
        <f>IF(Data!C3319="","",C3319)</f>
        <v/>
      </c>
      <c r="W3315" s="146" t="str">
        <f>IFERROR(IF(V3315:$V$5009&lt;&gt;0, ABS(C3319-$AC$8),""),"")</f>
        <v/>
      </c>
      <c r="X3315" s="146" t="str">
        <f>IFERROR(IF(V3315:$V$5009&lt;&gt;0, (W3315-$AB$17)^2,""),"")</f>
        <v/>
      </c>
    </row>
    <row r="3316" spans="1:24" ht="23">
      <c r="A3316" s="154">
        <v>3307</v>
      </c>
      <c r="B3316" s="127" t="str">
        <f>IF(Data!B3316:$B$5009&lt;&gt;"",Data!B3316,"")</f>
        <v/>
      </c>
      <c r="C3316" s="127" t="str">
        <f>IF(Data!$C3316:C$5009&lt;&gt;"",Data!C3316,"")</f>
        <v/>
      </c>
      <c r="S3316" s="145" t="str">
        <f>IF(Data!B3320="","",B3320)</f>
        <v/>
      </c>
      <c r="T3316" s="146" t="str">
        <f>IFERROR(IF(S3316:$S$5009&lt;&gt;0, ABS(S3316-$AC$7),""),"")</f>
        <v/>
      </c>
      <c r="U3316" s="146" t="str">
        <f>IFERROR(IF(S3316:$S$5009&lt;&gt;0, (T3316-$AB$16)^2,""),"")</f>
        <v/>
      </c>
      <c r="V3316" s="147" t="str">
        <f>IF(Data!C3320="","",C3320)</f>
        <v/>
      </c>
      <c r="W3316" s="146" t="str">
        <f>IFERROR(IF(V3316:$V$5009&lt;&gt;0, ABS(C3320-$AC$8),""),"")</f>
        <v/>
      </c>
      <c r="X3316" s="146" t="str">
        <f>IFERROR(IF(V3316:$V$5009&lt;&gt;0, (W3316-$AB$17)^2,""),"")</f>
        <v/>
      </c>
    </row>
    <row r="3317" spans="1:24" ht="23">
      <c r="A3317" s="155">
        <v>3308</v>
      </c>
      <c r="B3317" s="127" t="str">
        <f>IF(Data!B3317:$B$5009&lt;&gt;"",Data!B3317,"")</f>
        <v/>
      </c>
      <c r="C3317" s="127" t="str">
        <f>IF(Data!$C3317:C$5009&lt;&gt;"",Data!C3317,"")</f>
        <v/>
      </c>
      <c r="S3317" s="145" t="str">
        <f>IF(Data!B3321="","",B3321)</f>
        <v/>
      </c>
      <c r="T3317" s="146" t="str">
        <f>IFERROR(IF(S3317:$S$5009&lt;&gt;0, ABS(S3317-$AC$7),""),"")</f>
        <v/>
      </c>
      <c r="U3317" s="146" t="str">
        <f>IFERROR(IF(S3317:$S$5009&lt;&gt;0, (T3317-$AB$16)^2,""),"")</f>
        <v/>
      </c>
      <c r="V3317" s="147" t="str">
        <f>IF(Data!C3321="","",C3321)</f>
        <v/>
      </c>
      <c r="W3317" s="146" t="str">
        <f>IFERROR(IF(V3317:$V$5009&lt;&gt;0, ABS(C3321-$AC$8),""),"")</f>
        <v/>
      </c>
      <c r="X3317" s="146" t="str">
        <f>IFERROR(IF(V3317:$V$5009&lt;&gt;0, (W3317-$AB$17)^2,""),"")</f>
        <v/>
      </c>
    </row>
    <row r="3318" spans="1:24" ht="23">
      <c r="A3318" s="154">
        <v>3309</v>
      </c>
      <c r="B3318" s="127" t="str">
        <f>IF(Data!B3318:$B$5009&lt;&gt;"",Data!B3318,"")</f>
        <v/>
      </c>
      <c r="C3318" s="127" t="str">
        <f>IF(Data!$C3318:C$5009&lt;&gt;"",Data!C3318,"")</f>
        <v/>
      </c>
      <c r="S3318" s="145" t="str">
        <f>IF(Data!B3322="","",B3322)</f>
        <v/>
      </c>
      <c r="T3318" s="146" t="str">
        <f>IFERROR(IF(S3318:$S$5009&lt;&gt;0, ABS(S3318-$AC$7),""),"")</f>
        <v/>
      </c>
      <c r="U3318" s="146" t="str">
        <f>IFERROR(IF(S3318:$S$5009&lt;&gt;0, (T3318-$AB$16)^2,""),"")</f>
        <v/>
      </c>
      <c r="V3318" s="147" t="str">
        <f>IF(Data!C3322="","",C3322)</f>
        <v/>
      </c>
      <c r="W3318" s="146" t="str">
        <f>IFERROR(IF(V3318:$V$5009&lt;&gt;0, ABS(C3322-$AC$8),""),"")</f>
        <v/>
      </c>
      <c r="X3318" s="146" t="str">
        <f>IFERROR(IF(V3318:$V$5009&lt;&gt;0, (W3318-$AB$17)^2,""),"")</f>
        <v/>
      </c>
    </row>
    <row r="3319" spans="1:24" ht="23">
      <c r="A3319" s="155">
        <v>3310</v>
      </c>
      <c r="B3319" s="127" t="str">
        <f>IF(Data!B3319:$B$5009&lt;&gt;"",Data!B3319,"")</f>
        <v/>
      </c>
      <c r="C3319" s="127" t="str">
        <f>IF(Data!$C3319:C$5009&lt;&gt;"",Data!C3319,"")</f>
        <v/>
      </c>
      <c r="S3319" s="145" t="str">
        <f>IF(Data!B3323="","",B3323)</f>
        <v/>
      </c>
      <c r="T3319" s="146" t="str">
        <f>IFERROR(IF(S3319:$S$5009&lt;&gt;0, ABS(S3319-$AC$7),""),"")</f>
        <v/>
      </c>
      <c r="U3319" s="146" t="str">
        <f>IFERROR(IF(S3319:$S$5009&lt;&gt;0, (T3319-$AB$16)^2,""),"")</f>
        <v/>
      </c>
      <c r="V3319" s="147" t="str">
        <f>IF(Data!C3323="","",C3323)</f>
        <v/>
      </c>
      <c r="W3319" s="146" t="str">
        <f>IFERROR(IF(V3319:$V$5009&lt;&gt;0, ABS(C3323-$AC$8),""),"")</f>
        <v/>
      </c>
      <c r="X3319" s="146" t="str">
        <f>IFERROR(IF(V3319:$V$5009&lt;&gt;0, (W3319-$AB$17)^2,""),"")</f>
        <v/>
      </c>
    </row>
    <row r="3320" spans="1:24" ht="23">
      <c r="A3320" s="154">
        <v>3311</v>
      </c>
      <c r="B3320" s="127" t="str">
        <f>IF(Data!B3320:$B$5009&lt;&gt;"",Data!B3320,"")</f>
        <v/>
      </c>
      <c r="C3320" s="127" t="str">
        <f>IF(Data!$C3320:C$5009&lt;&gt;"",Data!C3320,"")</f>
        <v/>
      </c>
      <c r="S3320" s="145" t="str">
        <f>IF(Data!B3324="","",B3324)</f>
        <v/>
      </c>
      <c r="T3320" s="146" t="str">
        <f>IFERROR(IF(S3320:$S$5009&lt;&gt;0, ABS(S3320-$AC$7),""),"")</f>
        <v/>
      </c>
      <c r="U3320" s="146" t="str">
        <f>IFERROR(IF(S3320:$S$5009&lt;&gt;0, (T3320-$AB$16)^2,""),"")</f>
        <v/>
      </c>
      <c r="V3320" s="147" t="str">
        <f>IF(Data!C3324="","",C3324)</f>
        <v/>
      </c>
      <c r="W3320" s="146" t="str">
        <f>IFERROR(IF(V3320:$V$5009&lt;&gt;0, ABS(C3324-$AC$8),""),"")</f>
        <v/>
      </c>
      <c r="X3320" s="146" t="str">
        <f>IFERROR(IF(V3320:$V$5009&lt;&gt;0, (W3320-$AB$17)^2,""),"")</f>
        <v/>
      </c>
    </row>
    <row r="3321" spans="1:24" ht="23">
      <c r="A3321" s="155">
        <v>3312</v>
      </c>
      <c r="B3321" s="127" t="str">
        <f>IF(Data!B3321:$B$5009&lt;&gt;"",Data!B3321,"")</f>
        <v/>
      </c>
      <c r="C3321" s="127" t="str">
        <f>IF(Data!$C3321:C$5009&lt;&gt;"",Data!C3321,"")</f>
        <v/>
      </c>
      <c r="S3321" s="145" t="str">
        <f>IF(Data!B3325="","",B3325)</f>
        <v/>
      </c>
      <c r="T3321" s="146" t="str">
        <f>IFERROR(IF(S3321:$S$5009&lt;&gt;0, ABS(S3321-$AC$7),""),"")</f>
        <v/>
      </c>
      <c r="U3321" s="146" t="str">
        <f>IFERROR(IF(S3321:$S$5009&lt;&gt;0, (T3321-$AB$16)^2,""),"")</f>
        <v/>
      </c>
      <c r="V3321" s="147" t="str">
        <f>IF(Data!C3325="","",C3325)</f>
        <v/>
      </c>
      <c r="W3321" s="146" t="str">
        <f>IFERROR(IF(V3321:$V$5009&lt;&gt;0, ABS(C3325-$AC$8),""),"")</f>
        <v/>
      </c>
      <c r="X3321" s="146" t="str">
        <f>IFERROR(IF(V3321:$V$5009&lt;&gt;0, (W3321-$AB$17)^2,""),"")</f>
        <v/>
      </c>
    </row>
    <row r="3322" spans="1:24" ht="23">
      <c r="A3322" s="154">
        <v>3313</v>
      </c>
      <c r="B3322" s="127" t="str">
        <f>IF(Data!B3322:$B$5009&lt;&gt;"",Data!B3322,"")</f>
        <v/>
      </c>
      <c r="C3322" s="127" t="str">
        <f>IF(Data!$C3322:C$5009&lt;&gt;"",Data!C3322,"")</f>
        <v/>
      </c>
      <c r="S3322" s="145" t="str">
        <f>IF(Data!B3326="","",B3326)</f>
        <v/>
      </c>
      <c r="T3322" s="146" t="str">
        <f>IFERROR(IF(S3322:$S$5009&lt;&gt;0, ABS(S3322-$AC$7),""),"")</f>
        <v/>
      </c>
      <c r="U3322" s="146" t="str">
        <f>IFERROR(IF(S3322:$S$5009&lt;&gt;0, (T3322-$AB$16)^2,""),"")</f>
        <v/>
      </c>
      <c r="V3322" s="147" t="str">
        <f>IF(Data!C3326="","",C3326)</f>
        <v/>
      </c>
      <c r="W3322" s="146" t="str">
        <f>IFERROR(IF(V3322:$V$5009&lt;&gt;0, ABS(C3326-$AC$8),""),"")</f>
        <v/>
      </c>
      <c r="X3322" s="146" t="str">
        <f>IFERROR(IF(V3322:$V$5009&lt;&gt;0, (W3322-$AB$17)^2,""),"")</f>
        <v/>
      </c>
    </row>
    <row r="3323" spans="1:24" ht="23">
      <c r="A3323" s="155">
        <v>3314</v>
      </c>
      <c r="B3323" s="127" t="str">
        <f>IF(Data!B3323:$B$5009&lt;&gt;"",Data!B3323,"")</f>
        <v/>
      </c>
      <c r="C3323" s="127" t="str">
        <f>IF(Data!$C3323:C$5009&lt;&gt;"",Data!C3323,"")</f>
        <v/>
      </c>
      <c r="S3323" s="145" t="str">
        <f>IF(Data!B3327="","",B3327)</f>
        <v/>
      </c>
      <c r="T3323" s="146" t="str">
        <f>IFERROR(IF(S3323:$S$5009&lt;&gt;0, ABS(S3323-$AC$7),""),"")</f>
        <v/>
      </c>
      <c r="U3323" s="146" t="str">
        <f>IFERROR(IF(S3323:$S$5009&lt;&gt;0, (T3323-$AB$16)^2,""),"")</f>
        <v/>
      </c>
      <c r="V3323" s="147" t="str">
        <f>IF(Data!C3327="","",C3327)</f>
        <v/>
      </c>
      <c r="W3323" s="146" t="str">
        <f>IFERROR(IF(V3323:$V$5009&lt;&gt;0, ABS(C3327-$AC$8),""),"")</f>
        <v/>
      </c>
      <c r="X3323" s="146" t="str">
        <f>IFERROR(IF(V3323:$V$5009&lt;&gt;0, (W3323-$AB$17)^2,""),"")</f>
        <v/>
      </c>
    </row>
    <row r="3324" spans="1:24" ht="23">
      <c r="A3324" s="154">
        <v>3315</v>
      </c>
      <c r="B3324" s="127" t="str">
        <f>IF(Data!B3324:$B$5009&lt;&gt;"",Data!B3324,"")</f>
        <v/>
      </c>
      <c r="C3324" s="127" t="str">
        <f>IF(Data!$C3324:C$5009&lt;&gt;"",Data!C3324,"")</f>
        <v/>
      </c>
      <c r="S3324" s="145" t="str">
        <f>IF(Data!B3328="","",B3328)</f>
        <v/>
      </c>
      <c r="T3324" s="146" t="str">
        <f>IFERROR(IF(S3324:$S$5009&lt;&gt;0, ABS(S3324-$AC$7),""),"")</f>
        <v/>
      </c>
      <c r="U3324" s="146" t="str">
        <f>IFERROR(IF(S3324:$S$5009&lt;&gt;0, (T3324-$AB$16)^2,""),"")</f>
        <v/>
      </c>
      <c r="V3324" s="147" t="str">
        <f>IF(Data!C3328="","",C3328)</f>
        <v/>
      </c>
      <c r="W3324" s="146" t="str">
        <f>IFERROR(IF(V3324:$V$5009&lt;&gt;0, ABS(C3328-$AC$8),""),"")</f>
        <v/>
      </c>
      <c r="X3324" s="146" t="str">
        <f>IFERROR(IF(V3324:$V$5009&lt;&gt;0, (W3324-$AB$17)^2,""),"")</f>
        <v/>
      </c>
    </row>
    <row r="3325" spans="1:24" ht="23">
      <c r="A3325" s="155">
        <v>3316</v>
      </c>
      <c r="B3325" s="127" t="str">
        <f>IF(Data!B3325:$B$5009&lt;&gt;"",Data!B3325,"")</f>
        <v/>
      </c>
      <c r="C3325" s="127" t="str">
        <f>IF(Data!$C3325:C$5009&lt;&gt;"",Data!C3325,"")</f>
        <v/>
      </c>
      <c r="S3325" s="145" t="str">
        <f>IF(Data!B3329="","",B3329)</f>
        <v/>
      </c>
      <c r="T3325" s="146" t="str">
        <f>IFERROR(IF(S3325:$S$5009&lt;&gt;0, ABS(S3325-$AC$7),""),"")</f>
        <v/>
      </c>
      <c r="U3325" s="146" t="str">
        <f>IFERROR(IF(S3325:$S$5009&lt;&gt;0, (T3325-$AB$16)^2,""),"")</f>
        <v/>
      </c>
      <c r="V3325" s="147" t="str">
        <f>IF(Data!C3329="","",C3329)</f>
        <v/>
      </c>
      <c r="W3325" s="146" t="str">
        <f>IFERROR(IF(V3325:$V$5009&lt;&gt;0, ABS(C3329-$AC$8),""),"")</f>
        <v/>
      </c>
      <c r="X3325" s="146" t="str">
        <f>IFERROR(IF(V3325:$V$5009&lt;&gt;0, (W3325-$AB$17)^2,""),"")</f>
        <v/>
      </c>
    </row>
    <row r="3326" spans="1:24" ht="23">
      <c r="A3326" s="154">
        <v>3317</v>
      </c>
      <c r="B3326" s="127" t="str">
        <f>IF(Data!B3326:$B$5009&lt;&gt;"",Data!B3326,"")</f>
        <v/>
      </c>
      <c r="C3326" s="127" t="str">
        <f>IF(Data!$C3326:C$5009&lt;&gt;"",Data!C3326,"")</f>
        <v/>
      </c>
      <c r="S3326" s="145" t="str">
        <f>IF(Data!B3330="","",B3330)</f>
        <v/>
      </c>
      <c r="T3326" s="146" t="str">
        <f>IFERROR(IF(S3326:$S$5009&lt;&gt;0, ABS(S3326-$AC$7),""),"")</f>
        <v/>
      </c>
      <c r="U3326" s="146" t="str">
        <f>IFERROR(IF(S3326:$S$5009&lt;&gt;0, (T3326-$AB$16)^2,""),"")</f>
        <v/>
      </c>
      <c r="V3326" s="147" t="str">
        <f>IF(Data!C3330="","",C3330)</f>
        <v/>
      </c>
      <c r="W3326" s="146" t="str">
        <f>IFERROR(IF(V3326:$V$5009&lt;&gt;0, ABS(C3330-$AC$8),""),"")</f>
        <v/>
      </c>
      <c r="X3326" s="146" t="str">
        <f>IFERROR(IF(V3326:$V$5009&lt;&gt;0, (W3326-$AB$17)^2,""),"")</f>
        <v/>
      </c>
    </row>
    <row r="3327" spans="1:24" ht="23">
      <c r="A3327" s="155">
        <v>3318</v>
      </c>
      <c r="B3327" s="127" t="str">
        <f>IF(Data!B3327:$B$5009&lt;&gt;"",Data!B3327,"")</f>
        <v/>
      </c>
      <c r="C3327" s="127" t="str">
        <f>IF(Data!$C3327:C$5009&lt;&gt;"",Data!C3327,"")</f>
        <v/>
      </c>
      <c r="S3327" s="145" t="str">
        <f>IF(Data!B3331="","",B3331)</f>
        <v/>
      </c>
      <c r="T3327" s="146" t="str">
        <f>IFERROR(IF(S3327:$S$5009&lt;&gt;0, ABS(S3327-$AC$7),""),"")</f>
        <v/>
      </c>
      <c r="U3327" s="146" t="str">
        <f>IFERROR(IF(S3327:$S$5009&lt;&gt;0, (T3327-$AB$16)^2,""),"")</f>
        <v/>
      </c>
      <c r="V3327" s="147" t="str">
        <f>IF(Data!C3331="","",C3331)</f>
        <v/>
      </c>
      <c r="W3327" s="146" t="str">
        <f>IFERROR(IF(V3327:$V$5009&lt;&gt;0, ABS(C3331-$AC$8),""),"")</f>
        <v/>
      </c>
      <c r="X3327" s="146" t="str">
        <f>IFERROR(IF(V3327:$V$5009&lt;&gt;0, (W3327-$AB$17)^2,""),"")</f>
        <v/>
      </c>
    </row>
    <row r="3328" spans="1:24" ht="23">
      <c r="A3328" s="154">
        <v>3319</v>
      </c>
      <c r="B3328" s="127" t="str">
        <f>IF(Data!B3328:$B$5009&lt;&gt;"",Data!B3328,"")</f>
        <v/>
      </c>
      <c r="C3328" s="127" t="str">
        <f>IF(Data!$C3328:C$5009&lt;&gt;"",Data!C3328,"")</f>
        <v/>
      </c>
      <c r="S3328" s="145" t="str">
        <f>IF(Data!B3332="","",B3332)</f>
        <v/>
      </c>
      <c r="T3328" s="146" t="str">
        <f>IFERROR(IF(S3328:$S$5009&lt;&gt;0, ABS(S3328-$AC$7),""),"")</f>
        <v/>
      </c>
      <c r="U3328" s="146" t="str">
        <f>IFERROR(IF(S3328:$S$5009&lt;&gt;0, (T3328-$AB$16)^2,""),"")</f>
        <v/>
      </c>
      <c r="V3328" s="147" t="str">
        <f>IF(Data!C3332="","",C3332)</f>
        <v/>
      </c>
      <c r="W3328" s="146" t="str">
        <f>IFERROR(IF(V3328:$V$5009&lt;&gt;0, ABS(C3332-$AC$8),""),"")</f>
        <v/>
      </c>
      <c r="X3328" s="146" t="str">
        <f>IFERROR(IF(V3328:$V$5009&lt;&gt;0, (W3328-$AB$17)^2,""),"")</f>
        <v/>
      </c>
    </row>
    <row r="3329" spans="1:24" ht="23">
      <c r="A3329" s="155">
        <v>3320</v>
      </c>
      <c r="B3329" s="127" t="str">
        <f>IF(Data!B3329:$B$5009&lt;&gt;"",Data!B3329,"")</f>
        <v/>
      </c>
      <c r="C3329" s="127" t="str">
        <f>IF(Data!$C3329:C$5009&lt;&gt;"",Data!C3329,"")</f>
        <v/>
      </c>
      <c r="S3329" s="145" t="str">
        <f>IF(Data!B3333="","",B3333)</f>
        <v/>
      </c>
      <c r="T3329" s="146" t="str">
        <f>IFERROR(IF(S3329:$S$5009&lt;&gt;0, ABS(S3329-$AC$7),""),"")</f>
        <v/>
      </c>
      <c r="U3329" s="146" t="str">
        <f>IFERROR(IF(S3329:$S$5009&lt;&gt;0, (T3329-$AB$16)^2,""),"")</f>
        <v/>
      </c>
      <c r="V3329" s="147" t="str">
        <f>IF(Data!C3333="","",C3333)</f>
        <v/>
      </c>
      <c r="W3329" s="146" t="str">
        <f>IFERROR(IF(V3329:$V$5009&lt;&gt;0, ABS(C3333-$AC$8),""),"")</f>
        <v/>
      </c>
      <c r="X3329" s="146" t="str">
        <f>IFERROR(IF(V3329:$V$5009&lt;&gt;0, (W3329-$AB$17)^2,""),"")</f>
        <v/>
      </c>
    </row>
    <row r="3330" spans="1:24" ht="23">
      <c r="A3330" s="154">
        <v>3321</v>
      </c>
      <c r="B3330" s="127" t="str">
        <f>IF(Data!B3330:$B$5009&lt;&gt;"",Data!B3330,"")</f>
        <v/>
      </c>
      <c r="C3330" s="127" t="str">
        <f>IF(Data!$C3330:C$5009&lt;&gt;"",Data!C3330,"")</f>
        <v/>
      </c>
      <c r="S3330" s="145" t="str">
        <f>IF(Data!B3334="","",B3334)</f>
        <v/>
      </c>
      <c r="T3330" s="146" t="str">
        <f>IFERROR(IF(S3330:$S$5009&lt;&gt;0, ABS(S3330-$AC$7),""),"")</f>
        <v/>
      </c>
      <c r="U3330" s="146" t="str">
        <f>IFERROR(IF(S3330:$S$5009&lt;&gt;0, (T3330-$AB$16)^2,""),"")</f>
        <v/>
      </c>
      <c r="V3330" s="147" t="str">
        <f>IF(Data!C3334="","",C3334)</f>
        <v/>
      </c>
      <c r="W3330" s="146" t="str">
        <f>IFERROR(IF(V3330:$V$5009&lt;&gt;0, ABS(C3334-$AC$8),""),"")</f>
        <v/>
      </c>
      <c r="X3330" s="146" t="str">
        <f>IFERROR(IF(V3330:$V$5009&lt;&gt;0, (W3330-$AB$17)^2,""),"")</f>
        <v/>
      </c>
    </row>
    <row r="3331" spans="1:24" ht="23">
      <c r="A3331" s="155">
        <v>3322</v>
      </c>
      <c r="B3331" s="127" t="str">
        <f>IF(Data!B3331:$B$5009&lt;&gt;"",Data!B3331,"")</f>
        <v/>
      </c>
      <c r="C3331" s="127" t="str">
        <f>IF(Data!$C3331:C$5009&lt;&gt;"",Data!C3331,"")</f>
        <v/>
      </c>
      <c r="S3331" s="145" t="str">
        <f>IF(Data!B3335="","",B3335)</f>
        <v/>
      </c>
      <c r="T3331" s="146" t="str">
        <f>IFERROR(IF(S3331:$S$5009&lt;&gt;0, ABS(S3331-$AC$7),""),"")</f>
        <v/>
      </c>
      <c r="U3331" s="146" t="str">
        <f>IFERROR(IF(S3331:$S$5009&lt;&gt;0, (T3331-$AB$16)^2,""),"")</f>
        <v/>
      </c>
      <c r="V3331" s="147" t="str">
        <f>IF(Data!C3335="","",C3335)</f>
        <v/>
      </c>
      <c r="W3331" s="146" t="str">
        <f>IFERROR(IF(V3331:$V$5009&lt;&gt;0, ABS(C3335-$AC$8),""),"")</f>
        <v/>
      </c>
      <c r="X3331" s="146" t="str">
        <f>IFERROR(IF(V3331:$V$5009&lt;&gt;0, (W3331-$AB$17)^2,""),"")</f>
        <v/>
      </c>
    </row>
    <row r="3332" spans="1:24" ht="23">
      <c r="A3332" s="154">
        <v>3323</v>
      </c>
      <c r="B3332" s="127" t="str">
        <f>IF(Data!B3332:$B$5009&lt;&gt;"",Data!B3332,"")</f>
        <v/>
      </c>
      <c r="C3332" s="127" t="str">
        <f>IF(Data!$C3332:C$5009&lt;&gt;"",Data!C3332,"")</f>
        <v/>
      </c>
      <c r="S3332" s="145" t="str">
        <f>IF(Data!B3336="","",B3336)</f>
        <v/>
      </c>
      <c r="T3332" s="146" t="str">
        <f>IFERROR(IF(S3332:$S$5009&lt;&gt;0, ABS(S3332-$AC$7),""),"")</f>
        <v/>
      </c>
      <c r="U3332" s="146" t="str">
        <f>IFERROR(IF(S3332:$S$5009&lt;&gt;0, (T3332-$AB$16)^2,""),"")</f>
        <v/>
      </c>
      <c r="V3332" s="147" t="str">
        <f>IF(Data!C3336="","",C3336)</f>
        <v/>
      </c>
      <c r="W3332" s="146" t="str">
        <f>IFERROR(IF(V3332:$V$5009&lt;&gt;0, ABS(C3336-$AC$8),""),"")</f>
        <v/>
      </c>
      <c r="X3332" s="146" t="str">
        <f>IFERROR(IF(V3332:$V$5009&lt;&gt;0, (W3332-$AB$17)^2,""),"")</f>
        <v/>
      </c>
    </row>
    <row r="3333" spans="1:24" ht="23">
      <c r="A3333" s="155">
        <v>3324</v>
      </c>
      <c r="B3333" s="127" t="str">
        <f>IF(Data!B3333:$B$5009&lt;&gt;"",Data!B3333,"")</f>
        <v/>
      </c>
      <c r="C3333" s="127" t="str">
        <f>IF(Data!$C3333:C$5009&lt;&gt;"",Data!C3333,"")</f>
        <v/>
      </c>
      <c r="S3333" s="145" t="str">
        <f>IF(Data!B3337="","",B3337)</f>
        <v/>
      </c>
      <c r="T3333" s="146" t="str">
        <f>IFERROR(IF(S3333:$S$5009&lt;&gt;0, ABS(S3333-$AC$7),""),"")</f>
        <v/>
      </c>
      <c r="U3333" s="146" t="str">
        <f>IFERROR(IF(S3333:$S$5009&lt;&gt;0, (T3333-$AB$16)^2,""),"")</f>
        <v/>
      </c>
      <c r="V3333" s="147" t="str">
        <f>IF(Data!C3337="","",C3337)</f>
        <v/>
      </c>
      <c r="W3333" s="146" t="str">
        <f>IFERROR(IF(V3333:$V$5009&lt;&gt;0, ABS(C3337-$AC$8),""),"")</f>
        <v/>
      </c>
      <c r="X3333" s="146" t="str">
        <f>IFERROR(IF(V3333:$V$5009&lt;&gt;0, (W3333-$AB$17)^2,""),"")</f>
        <v/>
      </c>
    </row>
    <row r="3334" spans="1:24" ht="23">
      <c r="A3334" s="154">
        <v>3325</v>
      </c>
      <c r="B3334" s="127" t="str">
        <f>IF(Data!B3334:$B$5009&lt;&gt;"",Data!B3334,"")</f>
        <v/>
      </c>
      <c r="C3334" s="127" t="str">
        <f>IF(Data!$C3334:C$5009&lt;&gt;"",Data!C3334,"")</f>
        <v/>
      </c>
      <c r="S3334" s="145" t="str">
        <f>IF(Data!B3338="","",B3338)</f>
        <v/>
      </c>
      <c r="T3334" s="146" t="str">
        <f>IFERROR(IF(S3334:$S$5009&lt;&gt;0, ABS(S3334-$AC$7),""),"")</f>
        <v/>
      </c>
      <c r="U3334" s="146" t="str">
        <f>IFERROR(IF(S3334:$S$5009&lt;&gt;0, (T3334-$AB$16)^2,""),"")</f>
        <v/>
      </c>
      <c r="V3334" s="147" t="str">
        <f>IF(Data!C3338="","",C3338)</f>
        <v/>
      </c>
      <c r="W3334" s="146" t="str">
        <f>IFERROR(IF(V3334:$V$5009&lt;&gt;0, ABS(C3338-$AC$8),""),"")</f>
        <v/>
      </c>
      <c r="X3334" s="146" t="str">
        <f>IFERROR(IF(V3334:$V$5009&lt;&gt;0, (W3334-$AB$17)^2,""),"")</f>
        <v/>
      </c>
    </row>
    <row r="3335" spans="1:24" ht="23">
      <c r="A3335" s="155">
        <v>3326</v>
      </c>
      <c r="B3335" s="127" t="str">
        <f>IF(Data!B3335:$B$5009&lt;&gt;"",Data!B3335,"")</f>
        <v/>
      </c>
      <c r="C3335" s="127" t="str">
        <f>IF(Data!$C3335:C$5009&lt;&gt;"",Data!C3335,"")</f>
        <v/>
      </c>
      <c r="S3335" s="145" t="str">
        <f>IF(Data!B3339="","",B3339)</f>
        <v/>
      </c>
      <c r="T3335" s="146" t="str">
        <f>IFERROR(IF(S3335:$S$5009&lt;&gt;0, ABS(S3335-$AC$7),""),"")</f>
        <v/>
      </c>
      <c r="U3335" s="146" t="str">
        <f>IFERROR(IF(S3335:$S$5009&lt;&gt;0, (T3335-$AB$16)^2,""),"")</f>
        <v/>
      </c>
      <c r="V3335" s="147" t="str">
        <f>IF(Data!C3339="","",C3339)</f>
        <v/>
      </c>
      <c r="W3335" s="146" t="str">
        <f>IFERROR(IF(V3335:$V$5009&lt;&gt;0, ABS(C3339-$AC$8),""),"")</f>
        <v/>
      </c>
      <c r="X3335" s="146" t="str">
        <f>IFERROR(IF(V3335:$V$5009&lt;&gt;0, (W3335-$AB$17)^2,""),"")</f>
        <v/>
      </c>
    </row>
    <row r="3336" spans="1:24" ht="23">
      <c r="A3336" s="154">
        <v>3327</v>
      </c>
      <c r="B3336" s="127" t="str">
        <f>IF(Data!B3336:$B$5009&lt;&gt;"",Data!B3336,"")</f>
        <v/>
      </c>
      <c r="C3336" s="127" t="str">
        <f>IF(Data!$C3336:C$5009&lt;&gt;"",Data!C3336,"")</f>
        <v/>
      </c>
      <c r="S3336" s="145" t="str">
        <f>IF(Data!B3340="","",B3340)</f>
        <v/>
      </c>
      <c r="T3336" s="146" t="str">
        <f>IFERROR(IF(S3336:$S$5009&lt;&gt;0, ABS(S3336-$AC$7),""),"")</f>
        <v/>
      </c>
      <c r="U3336" s="146" t="str">
        <f>IFERROR(IF(S3336:$S$5009&lt;&gt;0, (T3336-$AB$16)^2,""),"")</f>
        <v/>
      </c>
      <c r="V3336" s="147" t="str">
        <f>IF(Data!C3340="","",C3340)</f>
        <v/>
      </c>
      <c r="W3336" s="146" t="str">
        <f>IFERROR(IF(V3336:$V$5009&lt;&gt;0, ABS(C3340-$AC$8),""),"")</f>
        <v/>
      </c>
      <c r="X3336" s="146" t="str">
        <f>IFERROR(IF(V3336:$V$5009&lt;&gt;0, (W3336-$AB$17)^2,""),"")</f>
        <v/>
      </c>
    </row>
    <row r="3337" spans="1:24" ht="23">
      <c r="A3337" s="155">
        <v>3328</v>
      </c>
      <c r="B3337" s="127" t="str">
        <f>IF(Data!B3337:$B$5009&lt;&gt;"",Data!B3337,"")</f>
        <v/>
      </c>
      <c r="C3337" s="127" t="str">
        <f>IF(Data!$C3337:C$5009&lt;&gt;"",Data!C3337,"")</f>
        <v/>
      </c>
      <c r="S3337" s="145" t="str">
        <f>IF(Data!B3341="","",B3341)</f>
        <v/>
      </c>
      <c r="T3337" s="146" t="str">
        <f>IFERROR(IF(S3337:$S$5009&lt;&gt;0, ABS(S3337-$AC$7),""),"")</f>
        <v/>
      </c>
      <c r="U3337" s="146" t="str">
        <f>IFERROR(IF(S3337:$S$5009&lt;&gt;0, (T3337-$AB$16)^2,""),"")</f>
        <v/>
      </c>
      <c r="V3337" s="147" t="str">
        <f>IF(Data!C3341="","",C3341)</f>
        <v/>
      </c>
      <c r="W3337" s="146" t="str">
        <f>IFERROR(IF(V3337:$V$5009&lt;&gt;0, ABS(C3341-$AC$8),""),"")</f>
        <v/>
      </c>
      <c r="X3337" s="146" t="str">
        <f>IFERROR(IF(V3337:$V$5009&lt;&gt;0, (W3337-$AB$17)^2,""),"")</f>
        <v/>
      </c>
    </row>
    <row r="3338" spans="1:24" ht="23">
      <c r="A3338" s="154">
        <v>3329</v>
      </c>
      <c r="B3338" s="127" t="str">
        <f>IF(Data!B3338:$B$5009&lt;&gt;"",Data!B3338,"")</f>
        <v/>
      </c>
      <c r="C3338" s="127" t="str">
        <f>IF(Data!$C3338:C$5009&lt;&gt;"",Data!C3338,"")</f>
        <v/>
      </c>
      <c r="S3338" s="145" t="str">
        <f>IF(Data!B3342="","",B3342)</f>
        <v/>
      </c>
      <c r="T3338" s="146" t="str">
        <f>IFERROR(IF(S3338:$S$5009&lt;&gt;0, ABS(S3338-$AC$7),""),"")</f>
        <v/>
      </c>
      <c r="U3338" s="146" t="str">
        <f>IFERROR(IF(S3338:$S$5009&lt;&gt;0, (T3338-$AB$16)^2,""),"")</f>
        <v/>
      </c>
      <c r="V3338" s="147" t="str">
        <f>IF(Data!C3342="","",C3342)</f>
        <v/>
      </c>
      <c r="W3338" s="146" t="str">
        <f>IFERROR(IF(V3338:$V$5009&lt;&gt;0, ABS(C3342-$AC$8),""),"")</f>
        <v/>
      </c>
      <c r="X3338" s="146" t="str">
        <f>IFERROR(IF(V3338:$V$5009&lt;&gt;0, (W3338-$AB$17)^2,""),"")</f>
        <v/>
      </c>
    </row>
    <row r="3339" spans="1:24" ht="23">
      <c r="A3339" s="155">
        <v>3330</v>
      </c>
      <c r="B3339" s="127" t="str">
        <f>IF(Data!B3339:$B$5009&lt;&gt;"",Data!B3339,"")</f>
        <v/>
      </c>
      <c r="C3339" s="127" t="str">
        <f>IF(Data!$C3339:C$5009&lt;&gt;"",Data!C3339,"")</f>
        <v/>
      </c>
      <c r="S3339" s="145" t="str">
        <f>IF(Data!B3343="","",B3343)</f>
        <v/>
      </c>
      <c r="T3339" s="146" t="str">
        <f>IFERROR(IF(S3339:$S$5009&lt;&gt;0, ABS(S3339-$AC$7),""),"")</f>
        <v/>
      </c>
      <c r="U3339" s="146" t="str">
        <f>IFERROR(IF(S3339:$S$5009&lt;&gt;0, (T3339-$AB$16)^2,""),"")</f>
        <v/>
      </c>
      <c r="V3339" s="147" t="str">
        <f>IF(Data!C3343="","",C3343)</f>
        <v/>
      </c>
      <c r="W3339" s="146" t="str">
        <f>IFERROR(IF(V3339:$V$5009&lt;&gt;0, ABS(C3343-$AC$8),""),"")</f>
        <v/>
      </c>
      <c r="X3339" s="146" t="str">
        <f>IFERROR(IF(V3339:$V$5009&lt;&gt;0, (W3339-$AB$17)^2,""),"")</f>
        <v/>
      </c>
    </row>
    <row r="3340" spans="1:24" ht="23">
      <c r="A3340" s="154">
        <v>3331</v>
      </c>
      <c r="B3340" s="127" t="str">
        <f>IF(Data!B3340:$B$5009&lt;&gt;"",Data!B3340,"")</f>
        <v/>
      </c>
      <c r="C3340" s="127" t="str">
        <f>IF(Data!$C3340:C$5009&lt;&gt;"",Data!C3340,"")</f>
        <v/>
      </c>
      <c r="S3340" s="145" t="str">
        <f>IF(Data!B3344="","",B3344)</f>
        <v/>
      </c>
      <c r="T3340" s="146" t="str">
        <f>IFERROR(IF(S3340:$S$5009&lt;&gt;0, ABS(S3340-$AC$7),""),"")</f>
        <v/>
      </c>
      <c r="U3340" s="146" t="str">
        <f>IFERROR(IF(S3340:$S$5009&lt;&gt;0, (T3340-$AB$16)^2,""),"")</f>
        <v/>
      </c>
      <c r="V3340" s="147" t="str">
        <f>IF(Data!C3344="","",C3344)</f>
        <v/>
      </c>
      <c r="W3340" s="146" t="str">
        <f>IFERROR(IF(V3340:$V$5009&lt;&gt;0, ABS(C3344-$AC$8),""),"")</f>
        <v/>
      </c>
      <c r="X3340" s="146" t="str">
        <f>IFERROR(IF(V3340:$V$5009&lt;&gt;0, (W3340-$AB$17)^2,""),"")</f>
        <v/>
      </c>
    </row>
    <row r="3341" spans="1:24" ht="23">
      <c r="A3341" s="155">
        <v>3332</v>
      </c>
      <c r="B3341" s="127" t="str">
        <f>IF(Data!B3341:$B$5009&lt;&gt;"",Data!B3341,"")</f>
        <v/>
      </c>
      <c r="C3341" s="127" t="str">
        <f>IF(Data!$C3341:C$5009&lt;&gt;"",Data!C3341,"")</f>
        <v/>
      </c>
      <c r="S3341" s="145" t="str">
        <f>IF(Data!B3345="","",B3345)</f>
        <v/>
      </c>
      <c r="T3341" s="146" t="str">
        <f>IFERROR(IF(S3341:$S$5009&lt;&gt;0, ABS(S3341-$AC$7),""),"")</f>
        <v/>
      </c>
      <c r="U3341" s="146" t="str">
        <f>IFERROR(IF(S3341:$S$5009&lt;&gt;0, (T3341-$AB$16)^2,""),"")</f>
        <v/>
      </c>
      <c r="V3341" s="147" t="str">
        <f>IF(Data!C3345="","",C3345)</f>
        <v/>
      </c>
      <c r="W3341" s="146" t="str">
        <f>IFERROR(IF(V3341:$V$5009&lt;&gt;0, ABS(C3345-$AC$8),""),"")</f>
        <v/>
      </c>
      <c r="X3341" s="146" t="str">
        <f>IFERROR(IF(V3341:$V$5009&lt;&gt;0, (W3341-$AB$17)^2,""),"")</f>
        <v/>
      </c>
    </row>
    <row r="3342" spans="1:24" ht="23">
      <c r="A3342" s="154">
        <v>3333</v>
      </c>
      <c r="B3342" s="127" t="str">
        <f>IF(Data!B3342:$B$5009&lt;&gt;"",Data!B3342,"")</f>
        <v/>
      </c>
      <c r="C3342" s="127" t="str">
        <f>IF(Data!$C3342:C$5009&lt;&gt;"",Data!C3342,"")</f>
        <v/>
      </c>
      <c r="S3342" s="145" t="str">
        <f>IF(Data!B3346="","",B3346)</f>
        <v/>
      </c>
      <c r="T3342" s="146" t="str">
        <f>IFERROR(IF(S3342:$S$5009&lt;&gt;0, ABS(S3342-$AC$7),""),"")</f>
        <v/>
      </c>
      <c r="U3342" s="146" t="str">
        <f>IFERROR(IF(S3342:$S$5009&lt;&gt;0, (T3342-$AB$16)^2,""),"")</f>
        <v/>
      </c>
      <c r="V3342" s="147" t="str">
        <f>IF(Data!C3346="","",C3346)</f>
        <v/>
      </c>
      <c r="W3342" s="146" t="str">
        <f>IFERROR(IF(V3342:$V$5009&lt;&gt;0, ABS(C3346-$AC$8),""),"")</f>
        <v/>
      </c>
      <c r="X3342" s="146" t="str">
        <f>IFERROR(IF(V3342:$V$5009&lt;&gt;0, (W3342-$AB$17)^2,""),"")</f>
        <v/>
      </c>
    </row>
    <row r="3343" spans="1:24" ht="23">
      <c r="A3343" s="155">
        <v>3334</v>
      </c>
      <c r="B3343" s="127" t="str">
        <f>IF(Data!B3343:$B$5009&lt;&gt;"",Data!B3343,"")</f>
        <v/>
      </c>
      <c r="C3343" s="127" t="str">
        <f>IF(Data!$C3343:C$5009&lt;&gt;"",Data!C3343,"")</f>
        <v/>
      </c>
      <c r="S3343" s="145" t="str">
        <f>IF(Data!B3347="","",B3347)</f>
        <v/>
      </c>
      <c r="T3343" s="146" t="str">
        <f>IFERROR(IF(S3343:$S$5009&lt;&gt;0, ABS(S3343-$AC$7),""),"")</f>
        <v/>
      </c>
      <c r="U3343" s="146" t="str">
        <f>IFERROR(IF(S3343:$S$5009&lt;&gt;0, (T3343-$AB$16)^2,""),"")</f>
        <v/>
      </c>
      <c r="V3343" s="147" t="str">
        <f>IF(Data!C3347="","",C3347)</f>
        <v/>
      </c>
      <c r="W3343" s="146" t="str">
        <f>IFERROR(IF(V3343:$V$5009&lt;&gt;0, ABS(C3347-$AC$8),""),"")</f>
        <v/>
      </c>
      <c r="X3343" s="146" t="str">
        <f>IFERROR(IF(V3343:$V$5009&lt;&gt;0, (W3343-$AB$17)^2,""),"")</f>
        <v/>
      </c>
    </row>
    <row r="3344" spans="1:24" ht="23">
      <c r="A3344" s="154">
        <v>3335</v>
      </c>
      <c r="B3344" s="127" t="str">
        <f>IF(Data!B3344:$B$5009&lt;&gt;"",Data!B3344,"")</f>
        <v/>
      </c>
      <c r="C3344" s="127" t="str">
        <f>IF(Data!$C3344:C$5009&lt;&gt;"",Data!C3344,"")</f>
        <v/>
      </c>
      <c r="S3344" s="145" t="str">
        <f>IF(Data!B3348="","",B3348)</f>
        <v/>
      </c>
      <c r="T3344" s="146" t="str">
        <f>IFERROR(IF(S3344:$S$5009&lt;&gt;0, ABS(S3344-$AC$7),""),"")</f>
        <v/>
      </c>
      <c r="U3344" s="146" t="str">
        <f>IFERROR(IF(S3344:$S$5009&lt;&gt;0, (T3344-$AB$16)^2,""),"")</f>
        <v/>
      </c>
      <c r="V3344" s="147" t="str">
        <f>IF(Data!C3348="","",C3348)</f>
        <v/>
      </c>
      <c r="W3344" s="146" t="str">
        <f>IFERROR(IF(V3344:$V$5009&lt;&gt;0, ABS(C3348-$AC$8),""),"")</f>
        <v/>
      </c>
      <c r="X3344" s="146" t="str">
        <f>IFERROR(IF(V3344:$V$5009&lt;&gt;0, (W3344-$AB$17)^2,""),"")</f>
        <v/>
      </c>
    </row>
    <row r="3345" spans="1:24" ht="23">
      <c r="A3345" s="155">
        <v>3336</v>
      </c>
      <c r="B3345" s="127" t="str">
        <f>IF(Data!B3345:$B$5009&lt;&gt;"",Data!B3345,"")</f>
        <v/>
      </c>
      <c r="C3345" s="127" t="str">
        <f>IF(Data!$C3345:C$5009&lt;&gt;"",Data!C3345,"")</f>
        <v/>
      </c>
      <c r="S3345" s="145" t="str">
        <f>IF(Data!B3349="","",B3349)</f>
        <v/>
      </c>
      <c r="T3345" s="146" t="str">
        <f>IFERROR(IF(S3345:$S$5009&lt;&gt;0, ABS(S3345-$AC$7),""),"")</f>
        <v/>
      </c>
      <c r="U3345" s="146" t="str">
        <f>IFERROR(IF(S3345:$S$5009&lt;&gt;0, (T3345-$AB$16)^2,""),"")</f>
        <v/>
      </c>
      <c r="V3345" s="147" t="str">
        <f>IF(Data!C3349="","",C3349)</f>
        <v/>
      </c>
      <c r="W3345" s="146" t="str">
        <f>IFERROR(IF(V3345:$V$5009&lt;&gt;0, ABS(C3349-$AC$8),""),"")</f>
        <v/>
      </c>
      <c r="X3345" s="146" t="str">
        <f>IFERROR(IF(V3345:$V$5009&lt;&gt;0, (W3345-$AB$17)^2,""),"")</f>
        <v/>
      </c>
    </row>
    <row r="3346" spans="1:24" ht="23">
      <c r="A3346" s="154">
        <v>3337</v>
      </c>
      <c r="B3346" s="127" t="str">
        <f>IF(Data!B3346:$B$5009&lt;&gt;"",Data!B3346,"")</f>
        <v/>
      </c>
      <c r="C3346" s="127" t="str">
        <f>IF(Data!$C3346:C$5009&lt;&gt;"",Data!C3346,"")</f>
        <v/>
      </c>
      <c r="S3346" s="145" t="str">
        <f>IF(Data!B3350="","",B3350)</f>
        <v/>
      </c>
      <c r="T3346" s="146" t="str">
        <f>IFERROR(IF(S3346:$S$5009&lt;&gt;0, ABS(S3346-$AC$7),""),"")</f>
        <v/>
      </c>
      <c r="U3346" s="146" t="str">
        <f>IFERROR(IF(S3346:$S$5009&lt;&gt;0, (T3346-$AB$16)^2,""),"")</f>
        <v/>
      </c>
      <c r="V3346" s="147" t="str">
        <f>IF(Data!C3350="","",C3350)</f>
        <v/>
      </c>
      <c r="W3346" s="146" t="str">
        <f>IFERROR(IF(V3346:$V$5009&lt;&gt;0, ABS(C3350-$AC$8),""),"")</f>
        <v/>
      </c>
      <c r="X3346" s="146" t="str">
        <f>IFERROR(IF(V3346:$V$5009&lt;&gt;0, (W3346-$AB$17)^2,""),"")</f>
        <v/>
      </c>
    </row>
    <row r="3347" spans="1:24" ht="23">
      <c r="A3347" s="155">
        <v>3338</v>
      </c>
      <c r="B3347" s="127" t="str">
        <f>IF(Data!B3347:$B$5009&lt;&gt;"",Data!B3347,"")</f>
        <v/>
      </c>
      <c r="C3347" s="127" t="str">
        <f>IF(Data!$C3347:C$5009&lt;&gt;"",Data!C3347,"")</f>
        <v/>
      </c>
      <c r="S3347" s="145" t="str">
        <f>IF(Data!B3351="","",B3351)</f>
        <v/>
      </c>
      <c r="T3347" s="146" t="str">
        <f>IFERROR(IF(S3347:$S$5009&lt;&gt;0, ABS(S3347-$AC$7),""),"")</f>
        <v/>
      </c>
      <c r="U3347" s="146" t="str">
        <f>IFERROR(IF(S3347:$S$5009&lt;&gt;0, (T3347-$AB$16)^2,""),"")</f>
        <v/>
      </c>
      <c r="V3347" s="147" t="str">
        <f>IF(Data!C3351="","",C3351)</f>
        <v/>
      </c>
      <c r="W3347" s="146" t="str">
        <f>IFERROR(IF(V3347:$V$5009&lt;&gt;0, ABS(C3351-$AC$8),""),"")</f>
        <v/>
      </c>
      <c r="X3347" s="146" t="str">
        <f>IFERROR(IF(V3347:$V$5009&lt;&gt;0, (W3347-$AB$17)^2,""),"")</f>
        <v/>
      </c>
    </row>
    <row r="3348" spans="1:24" ht="23">
      <c r="A3348" s="154">
        <v>3339</v>
      </c>
      <c r="B3348" s="127" t="str">
        <f>IF(Data!B3348:$B$5009&lt;&gt;"",Data!B3348,"")</f>
        <v/>
      </c>
      <c r="C3348" s="127" t="str">
        <f>IF(Data!$C3348:C$5009&lt;&gt;"",Data!C3348,"")</f>
        <v/>
      </c>
      <c r="S3348" s="145" t="str">
        <f>IF(Data!B3352="","",B3352)</f>
        <v/>
      </c>
      <c r="T3348" s="146" t="str">
        <f>IFERROR(IF(S3348:$S$5009&lt;&gt;0, ABS(S3348-$AC$7),""),"")</f>
        <v/>
      </c>
      <c r="U3348" s="146" t="str">
        <f>IFERROR(IF(S3348:$S$5009&lt;&gt;0, (T3348-$AB$16)^2,""),"")</f>
        <v/>
      </c>
      <c r="V3348" s="147" t="str">
        <f>IF(Data!C3352="","",C3352)</f>
        <v/>
      </c>
      <c r="W3348" s="146" t="str">
        <f>IFERROR(IF(V3348:$V$5009&lt;&gt;0, ABS(C3352-$AC$8),""),"")</f>
        <v/>
      </c>
      <c r="X3348" s="146" t="str">
        <f>IFERROR(IF(V3348:$V$5009&lt;&gt;0, (W3348-$AB$17)^2,""),"")</f>
        <v/>
      </c>
    </row>
    <row r="3349" spans="1:24" ht="23">
      <c r="A3349" s="155">
        <v>3340</v>
      </c>
      <c r="B3349" s="127" t="str">
        <f>IF(Data!B3349:$B$5009&lt;&gt;"",Data!B3349,"")</f>
        <v/>
      </c>
      <c r="C3349" s="127" t="str">
        <f>IF(Data!$C3349:C$5009&lt;&gt;"",Data!C3349,"")</f>
        <v/>
      </c>
      <c r="S3349" s="145" t="str">
        <f>IF(Data!B3353="","",B3353)</f>
        <v/>
      </c>
      <c r="T3349" s="146" t="str">
        <f>IFERROR(IF(S3349:$S$5009&lt;&gt;0, ABS(S3349-$AC$7),""),"")</f>
        <v/>
      </c>
      <c r="U3349" s="146" t="str">
        <f>IFERROR(IF(S3349:$S$5009&lt;&gt;0, (T3349-$AB$16)^2,""),"")</f>
        <v/>
      </c>
      <c r="V3349" s="147" t="str">
        <f>IF(Data!C3353="","",C3353)</f>
        <v/>
      </c>
      <c r="W3349" s="146" t="str">
        <f>IFERROR(IF(V3349:$V$5009&lt;&gt;0, ABS(C3353-$AC$8),""),"")</f>
        <v/>
      </c>
      <c r="X3349" s="146" t="str">
        <f>IFERROR(IF(V3349:$V$5009&lt;&gt;0, (W3349-$AB$17)^2,""),"")</f>
        <v/>
      </c>
    </row>
    <row r="3350" spans="1:24" ht="23">
      <c r="A3350" s="154">
        <v>3341</v>
      </c>
      <c r="B3350" s="127" t="str">
        <f>IF(Data!B3350:$B$5009&lt;&gt;"",Data!B3350,"")</f>
        <v/>
      </c>
      <c r="C3350" s="127" t="str">
        <f>IF(Data!$C3350:C$5009&lt;&gt;"",Data!C3350,"")</f>
        <v/>
      </c>
      <c r="S3350" s="145" t="str">
        <f>IF(Data!B3354="","",B3354)</f>
        <v/>
      </c>
      <c r="T3350" s="146" t="str">
        <f>IFERROR(IF(S3350:$S$5009&lt;&gt;0, ABS(S3350-$AC$7),""),"")</f>
        <v/>
      </c>
      <c r="U3350" s="146" t="str">
        <f>IFERROR(IF(S3350:$S$5009&lt;&gt;0, (T3350-$AB$16)^2,""),"")</f>
        <v/>
      </c>
      <c r="V3350" s="147" t="str">
        <f>IF(Data!C3354="","",C3354)</f>
        <v/>
      </c>
      <c r="W3350" s="146" t="str">
        <f>IFERROR(IF(V3350:$V$5009&lt;&gt;0, ABS(C3354-$AC$8),""),"")</f>
        <v/>
      </c>
      <c r="X3350" s="146" t="str">
        <f>IFERROR(IF(V3350:$V$5009&lt;&gt;0, (W3350-$AB$17)^2,""),"")</f>
        <v/>
      </c>
    </row>
    <row r="3351" spans="1:24" ht="23">
      <c r="A3351" s="155">
        <v>3342</v>
      </c>
      <c r="B3351" s="127" t="str">
        <f>IF(Data!B3351:$B$5009&lt;&gt;"",Data!B3351,"")</f>
        <v/>
      </c>
      <c r="C3351" s="127" t="str">
        <f>IF(Data!$C3351:C$5009&lt;&gt;"",Data!C3351,"")</f>
        <v/>
      </c>
      <c r="S3351" s="145" t="str">
        <f>IF(Data!B3355="","",B3355)</f>
        <v/>
      </c>
      <c r="T3351" s="146" t="str">
        <f>IFERROR(IF(S3351:$S$5009&lt;&gt;0, ABS(S3351-$AC$7),""),"")</f>
        <v/>
      </c>
      <c r="U3351" s="146" t="str">
        <f>IFERROR(IF(S3351:$S$5009&lt;&gt;0, (T3351-$AB$16)^2,""),"")</f>
        <v/>
      </c>
      <c r="V3351" s="147" t="str">
        <f>IF(Data!C3355="","",C3355)</f>
        <v/>
      </c>
      <c r="W3351" s="146" t="str">
        <f>IFERROR(IF(V3351:$V$5009&lt;&gt;0, ABS(C3355-$AC$8),""),"")</f>
        <v/>
      </c>
      <c r="X3351" s="146" t="str">
        <f>IFERROR(IF(V3351:$V$5009&lt;&gt;0, (W3351-$AB$17)^2,""),"")</f>
        <v/>
      </c>
    </row>
    <row r="3352" spans="1:24" ht="23">
      <c r="A3352" s="154">
        <v>3343</v>
      </c>
      <c r="B3352" s="127" t="str">
        <f>IF(Data!B3352:$B$5009&lt;&gt;"",Data!B3352,"")</f>
        <v/>
      </c>
      <c r="C3352" s="127" t="str">
        <f>IF(Data!$C3352:C$5009&lt;&gt;"",Data!C3352,"")</f>
        <v/>
      </c>
      <c r="S3352" s="145" t="str">
        <f>IF(Data!B3356="","",B3356)</f>
        <v/>
      </c>
      <c r="T3352" s="146" t="str">
        <f>IFERROR(IF(S3352:$S$5009&lt;&gt;0, ABS(S3352-$AC$7),""),"")</f>
        <v/>
      </c>
      <c r="U3352" s="146" t="str">
        <f>IFERROR(IF(S3352:$S$5009&lt;&gt;0, (T3352-$AB$16)^2,""),"")</f>
        <v/>
      </c>
      <c r="V3352" s="147" t="str">
        <f>IF(Data!C3356="","",C3356)</f>
        <v/>
      </c>
      <c r="W3352" s="146" t="str">
        <f>IFERROR(IF(V3352:$V$5009&lt;&gt;0, ABS(C3356-$AC$8),""),"")</f>
        <v/>
      </c>
      <c r="X3352" s="146" t="str">
        <f>IFERROR(IF(V3352:$V$5009&lt;&gt;0, (W3352-$AB$17)^2,""),"")</f>
        <v/>
      </c>
    </row>
    <row r="3353" spans="1:24" ht="23">
      <c r="A3353" s="155">
        <v>3344</v>
      </c>
      <c r="B3353" s="127" t="str">
        <f>IF(Data!B3353:$B$5009&lt;&gt;"",Data!B3353,"")</f>
        <v/>
      </c>
      <c r="C3353" s="127" t="str">
        <f>IF(Data!$C3353:C$5009&lt;&gt;"",Data!C3353,"")</f>
        <v/>
      </c>
      <c r="S3353" s="145" t="str">
        <f>IF(Data!B3357="","",B3357)</f>
        <v/>
      </c>
      <c r="T3353" s="146" t="str">
        <f>IFERROR(IF(S3353:$S$5009&lt;&gt;0, ABS(S3353-$AC$7),""),"")</f>
        <v/>
      </c>
      <c r="U3353" s="146" t="str">
        <f>IFERROR(IF(S3353:$S$5009&lt;&gt;0, (T3353-$AB$16)^2,""),"")</f>
        <v/>
      </c>
      <c r="V3353" s="147" t="str">
        <f>IF(Data!C3357="","",C3357)</f>
        <v/>
      </c>
      <c r="W3353" s="146" t="str">
        <f>IFERROR(IF(V3353:$V$5009&lt;&gt;0, ABS(C3357-$AC$8),""),"")</f>
        <v/>
      </c>
      <c r="X3353" s="146" t="str">
        <f>IFERROR(IF(V3353:$V$5009&lt;&gt;0, (W3353-$AB$17)^2,""),"")</f>
        <v/>
      </c>
    </row>
    <row r="3354" spans="1:24" ht="23">
      <c r="A3354" s="154">
        <v>3345</v>
      </c>
      <c r="B3354" s="127" t="str">
        <f>IF(Data!B3354:$B$5009&lt;&gt;"",Data!B3354,"")</f>
        <v/>
      </c>
      <c r="C3354" s="127" t="str">
        <f>IF(Data!$C3354:C$5009&lt;&gt;"",Data!C3354,"")</f>
        <v/>
      </c>
      <c r="S3354" s="145" t="str">
        <f>IF(Data!B3358="","",B3358)</f>
        <v/>
      </c>
      <c r="T3354" s="146" t="str">
        <f>IFERROR(IF(S3354:$S$5009&lt;&gt;0, ABS(S3354-$AC$7),""),"")</f>
        <v/>
      </c>
      <c r="U3354" s="146" t="str">
        <f>IFERROR(IF(S3354:$S$5009&lt;&gt;0, (T3354-$AB$16)^2,""),"")</f>
        <v/>
      </c>
      <c r="V3354" s="147" t="str">
        <f>IF(Data!C3358="","",C3358)</f>
        <v/>
      </c>
      <c r="W3354" s="146" t="str">
        <f>IFERROR(IF(V3354:$V$5009&lt;&gt;0, ABS(C3358-$AC$8),""),"")</f>
        <v/>
      </c>
      <c r="X3354" s="146" t="str">
        <f>IFERROR(IF(V3354:$V$5009&lt;&gt;0, (W3354-$AB$17)^2,""),"")</f>
        <v/>
      </c>
    </row>
    <row r="3355" spans="1:24" ht="23">
      <c r="A3355" s="155">
        <v>3346</v>
      </c>
      <c r="B3355" s="127" t="str">
        <f>IF(Data!B3355:$B$5009&lt;&gt;"",Data!B3355,"")</f>
        <v/>
      </c>
      <c r="C3355" s="127" t="str">
        <f>IF(Data!$C3355:C$5009&lt;&gt;"",Data!C3355,"")</f>
        <v/>
      </c>
      <c r="S3355" s="145" t="str">
        <f>IF(Data!B3359="","",B3359)</f>
        <v/>
      </c>
      <c r="T3355" s="146" t="str">
        <f>IFERROR(IF(S3355:$S$5009&lt;&gt;0, ABS(S3355-$AC$7),""),"")</f>
        <v/>
      </c>
      <c r="U3355" s="146" t="str">
        <f>IFERROR(IF(S3355:$S$5009&lt;&gt;0, (T3355-$AB$16)^2,""),"")</f>
        <v/>
      </c>
      <c r="V3355" s="147" t="str">
        <f>IF(Data!C3359="","",C3359)</f>
        <v/>
      </c>
      <c r="W3355" s="146" t="str">
        <f>IFERROR(IF(V3355:$V$5009&lt;&gt;0, ABS(C3359-$AC$8),""),"")</f>
        <v/>
      </c>
      <c r="X3355" s="146" t="str">
        <f>IFERROR(IF(V3355:$V$5009&lt;&gt;0, (W3355-$AB$17)^2,""),"")</f>
        <v/>
      </c>
    </row>
    <row r="3356" spans="1:24" ht="23">
      <c r="A3356" s="154">
        <v>3347</v>
      </c>
      <c r="B3356" s="127" t="str">
        <f>IF(Data!B3356:$B$5009&lt;&gt;"",Data!B3356,"")</f>
        <v/>
      </c>
      <c r="C3356" s="127" t="str">
        <f>IF(Data!$C3356:C$5009&lt;&gt;"",Data!C3356,"")</f>
        <v/>
      </c>
      <c r="S3356" s="145" t="str">
        <f>IF(Data!B3360="","",B3360)</f>
        <v/>
      </c>
      <c r="T3356" s="146" t="str">
        <f>IFERROR(IF(S3356:$S$5009&lt;&gt;0, ABS(S3356-$AC$7),""),"")</f>
        <v/>
      </c>
      <c r="U3356" s="146" t="str">
        <f>IFERROR(IF(S3356:$S$5009&lt;&gt;0, (T3356-$AB$16)^2,""),"")</f>
        <v/>
      </c>
      <c r="V3356" s="147" t="str">
        <f>IF(Data!C3360="","",C3360)</f>
        <v/>
      </c>
      <c r="W3356" s="146" t="str">
        <f>IFERROR(IF(V3356:$V$5009&lt;&gt;0, ABS(C3360-$AC$8),""),"")</f>
        <v/>
      </c>
      <c r="X3356" s="146" t="str">
        <f>IFERROR(IF(V3356:$V$5009&lt;&gt;0, (W3356-$AB$17)^2,""),"")</f>
        <v/>
      </c>
    </row>
    <row r="3357" spans="1:24" ht="23">
      <c r="A3357" s="155">
        <v>3348</v>
      </c>
      <c r="B3357" s="127" t="str">
        <f>IF(Data!B3357:$B$5009&lt;&gt;"",Data!B3357,"")</f>
        <v/>
      </c>
      <c r="C3357" s="127" t="str">
        <f>IF(Data!$C3357:C$5009&lt;&gt;"",Data!C3357,"")</f>
        <v/>
      </c>
      <c r="S3357" s="145" t="str">
        <f>IF(Data!B3361="","",B3361)</f>
        <v/>
      </c>
      <c r="T3357" s="146" t="str">
        <f>IFERROR(IF(S3357:$S$5009&lt;&gt;0, ABS(S3357-$AC$7),""),"")</f>
        <v/>
      </c>
      <c r="U3357" s="146" t="str">
        <f>IFERROR(IF(S3357:$S$5009&lt;&gt;0, (T3357-$AB$16)^2,""),"")</f>
        <v/>
      </c>
      <c r="V3357" s="147" t="str">
        <f>IF(Data!C3361="","",C3361)</f>
        <v/>
      </c>
      <c r="W3357" s="146" t="str">
        <f>IFERROR(IF(V3357:$V$5009&lt;&gt;0, ABS(C3361-$AC$8),""),"")</f>
        <v/>
      </c>
      <c r="X3357" s="146" t="str">
        <f>IFERROR(IF(V3357:$V$5009&lt;&gt;0, (W3357-$AB$17)^2,""),"")</f>
        <v/>
      </c>
    </row>
    <row r="3358" spans="1:24" ht="23">
      <c r="A3358" s="154">
        <v>3349</v>
      </c>
      <c r="B3358" s="127" t="str">
        <f>IF(Data!B3358:$B$5009&lt;&gt;"",Data!B3358,"")</f>
        <v/>
      </c>
      <c r="C3358" s="127" t="str">
        <f>IF(Data!$C3358:C$5009&lt;&gt;"",Data!C3358,"")</f>
        <v/>
      </c>
      <c r="S3358" s="145" t="str">
        <f>IF(Data!B3362="","",B3362)</f>
        <v/>
      </c>
      <c r="T3358" s="146" t="str">
        <f>IFERROR(IF(S3358:$S$5009&lt;&gt;0, ABS(S3358-$AC$7),""),"")</f>
        <v/>
      </c>
      <c r="U3358" s="146" t="str">
        <f>IFERROR(IF(S3358:$S$5009&lt;&gt;0, (T3358-$AB$16)^2,""),"")</f>
        <v/>
      </c>
      <c r="V3358" s="147" t="str">
        <f>IF(Data!C3362="","",C3362)</f>
        <v/>
      </c>
      <c r="W3358" s="146" t="str">
        <f>IFERROR(IF(V3358:$V$5009&lt;&gt;0, ABS(C3362-$AC$8),""),"")</f>
        <v/>
      </c>
      <c r="X3358" s="146" t="str">
        <f>IFERROR(IF(V3358:$V$5009&lt;&gt;0, (W3358-$AB$17)^2,""),"")</f>
        <v/>
      </c>
    </row>
    <row r="3359" spans="1:24" ht="23">
      <c r="A3359" s="155">
        <v>3350</v>
      </c>
      <c r="B3359" s="127" t="str">
        <f>IF(Data!B3359:$B$5009&lt;&gt;"",Data!B3359,"")</f>
        <v/>
      </c>
      <c r="C3359" s="127" t="str">
        <f>IF(Data!$C3359:C$5009&lt;&gt;"",Data!C3359,"")</f>
        <v/>
      </c>
      <c r="S3359" s="145" t="str">
        <f>IF(Data!B3363="","",B3363)</f>
        <v/>
      </c>
      <c r="T3359" s="146" t="str">
        <f>IFERROR(IF(S3359:$S$5009&lt;&gt;0, ABS(S3359-$AC$7),""),"")</f>
        <v/>
      </c>
      <c r="U3359" s="146" t="str">
        <f>IFERROR(IF(S3359:$S$5009&lt;&gt;0, (T3359-$AB$16)^2,""),"")</f>
        <v/>
      </c>
      <c r="V3359" s="147" t="str">
        <f>IF(Data!C3363="","",C3363)</f>
        <v/>
      </c>
      <c r="W3359" s="146" t="str">
        <f>IFERROR(IF(V3359:$V$5009&lt;&gt;0, ABS(C3363-$AC$8),""),"")</f>
        <v/>
      </c>
      <c r="X3359" s="146" t="str">
        <f>IFERROR(IF(V3359:$V$5009&lt;&gt;0, (W3359-$AB$17)^2,""),"")</f>
        <v/>
      </c>
    </row>
    <row r="3360" spans="1:24" ht="23">
      <c r="A3360" s="154">
        <v>3351</v>
      </c>
      <c r="B3360" s="127" t="str">
        <f>IF(Data!B3360:$B$5009&lt;&gt;"",Data!B3360,"")</f>
        <v/>
      </c>
      <c r="C3360" s="127" t="str">
        <f>IF(Data!$C3360:C$5009&lt;&gt;"",Data!C3360,"")</f>
        <v/>
      </c>
      <c r="S3360" s="145" t="str">
        <f>IF(Data!B3364="","",B3364)</f>
        <v/>
      </c>
      <c r="T3360" s="146" t="str">
        <f>IFERROR(IF(S3360:$S$5009&lt;&gt;0, ABS(S3360-$AC$7),""),"")</f>
        <v/>
      </c>
      <c r="U3360" s="146" t="str">
        <f>IFERROR(IF(S3360:$S$5009&lt;&gt;0, (T3360-$AB$16)^2,""),"")</f>
        <v/>
      </c>
      <c r="V3360" s="147" t="str">
        <f>IF(Data!C3364="","",C3364)</f>
        <v/>
      </c>
      <c r="W3360" s="146" t="str">
        <f>IFERROR(IF(V3360:$V$5009&lt;&gt;0, ABS(C3364-$AC$8),""),"")</f>
        <v/>
      </c>
      <c r="X3360" s="146" t="str">
        <f>IFERROR(IF(V3360:$V$5009&lt;&gt;0, (W3360-$AB$17)^2,""),"")</f>
        <v/>
      </c>
    </row>
    <row r="3361" spans="1:24" ht="23">
      <c r="A3361" s="155">
        <v>3352</v>
      </c>
      <c r="B3361" s="127" t="str">
        <f>IF(Data!B3361:$B$5009&lt;&gt;"",Data!B3361,"")</f>
        <v/>
      </c>
      <c r="C3361" s="127" t="str">
        <f>IF(Data!$C3361:C$5009&lt;&gt;"",Data!C3361,"")</f>
        <v/>
      </c>
      <c r="S3361" s="145" t="str">
        <f>IF(Data!B3365="","",B3365)</f>
        <v/>
      </c>
      <c r="T3361" s="146" t="str">
        <f>IFERROR(IF(S3361:$S$5009&lt;&gt;0, ABS(S3361-$AC$7),""),"")</f>
        <v/>
      </c>
      <c r="U3361" s="146" t="str">
        <f>IFERROR(IF(S3361:$S$5009&lt;&gt;0, (T3361-$AB$16)^2,""),"")</f>
        <v/>
      </c>
      <c r="V3361" s="147" t="str">
        <f>IF(Data!C3365="","",C3365)</f>
        <v/>
      </c>
      <c r="W3361" s="146" t="str">
        <f>IFERROR(IF(V3361:$V$5009&lt;&gt;0, ABS(C3365-$AC$8),""),"")</f>
        <v/>
      </c>
      <c r="X3361" s="146" t="str">
        <f>IFERROR(IF(V3361:$V$5009&lt;&gt;0, (W3361-$AB$17)^2,""),"")</f>
        <v/>
      </c>
    </row>
    <row r="3362" spans="1:24" ht="23">
      <c r="A3362" s="154">
        <v>3353</v>
      </c>
      <c r="B3362" s="127" t="str">
        <f>IF(Data!B3362:$B$5009&lt;&gt;"",Data!B3362,"")</f>
        <v/>
      </c>
      <c r="C3362" s="127" t="str">
        <f>IF(Data!$C3362:C$5009&lt;&gt;"",Data!C3362,"")</f>
        <v/>
      </c>
      <c r="S3362" s="145" t="str">
        <f>IF(Data!B3366="","",B3366)</f>
        <v/>
      </c>
      <c r="T3362" s="146" t="str">
        <f>IFERROR(IF(S3362:$S$5009&lt;&gt;0, ABS(S3362-$AC$7),""),"")</f>
        <v/>
      </c>
      <c r="U3362" s="146" t="str">
        <f>IFERROR(IF(S3362:$S$5009&lt;&gt;0, (T3362-$AB$16)^2,""),"")</f>
        <v/>
      </c>
      <c r="V3362" s="147" t="str">
        <f>IF(Data!C3366="","",C3366)</f>
        <v/>
      </c>
      <c r="W3362" s="146" t="str">
        <f>IFERROR(IF(V3362:$V$5009&lt;&gt;0, ABS(C3366-$AC$8),""),"")</f>
        <v/>
      </c>
      <c r="X3362" s="146" t="str">
        <f>IFERROR(IF(V3362:$V$5009&lt;&gt;0, (W3362-$AB$17)^2,""),"")</f>
        <v/>
      </c>
    </row>
    <row r="3363" spans="1:24" ht="23">
      <c r="A3363" s="155">
        <v>3354</v>
      </c>
      <c r="B3363" s="127" t="str">
        <f>IF(Data!B3363:$B$5009&lt;&gt;"",Data!B3363,"")</f>
        <v/>
      </c>
      <c r="C3363" s="127" t="str">
        <f>IF(Data!$C3363:C$5009&lt;&gt;"",Data!C3363,"")</f>
        <v/>
      </c>
      <c r="S3363" s="145" t="str">
        <f>IF(Data!B3367="","",B3367)</f>
        <v/>
      </c>
      <c r="T3363" s="146" t="str">
        <f>IFERROR(IF(S3363:$S$5009&lt;&gt;0, ABS(S3363-$AC$7),""),"")</f>
        <v/>
      </c>
      <c r="U3363" s="146" t="str">
        <f>IFERROR(IF(S3363:$S$5009&lt;&gt;0, (T3363-$AB$16)^2,""),"")</f>
        <v/>
      </c>
      <c r="V3363" s="147" t="str">
        <f>IF(Data!C3367="","",C3367)</f>
        <v/>
      </c>
      <c r="W3363" s="146" t="str">
        <f>IFERROR(IF(V3363:$V$5009&lt;&gt;0, ABS(C3367-$AC$8),""),"")</f>
        <v/>
      </c>
      <c r="X3363" s="146" t="str">
        <f>IFERROR(IF(V3363:$V$5009&lt;&gt;0, (W3363-$AB$17)^2,""),"")</f>
        <v/>
      </c>
    </row>
    <row r="3364" spans="1:24" ht="23">
      <c r="A3364" s="154">
        <v>3355</v>
      </c>
      <c r="B3364" s="127" t="str">
        <f>IF(Data!B3364:$B$5009&lt;&gt;"",Data!B3364,"")</f>
        <v/>
      </c>
      <c r="C3364" s="127" t="str">
        <f>IF(Data!$C3364:C$5009&lt;&gt;"",Data!C3364,"")</f>
        <v/>
      </c>
      <c r="S3364" s="145" t="str">
        <f>IF(Data!B3368="","",B3368)</f>
        <v/>
      </c>
      <c r="T3364" s="146" t="str">
        <f>IFERROR(IF(S3364:$S$5009&lt;&gt;0, ABS(S3364-$AC$7),""),"")</f>
        <v/>
      </c>
      <c r="U3364" s="146" t="str">
        <f>IFERROR(IF(S3364:$S$5009&lt;&gt;0, (T3364-$AB$16)^2,""),"")</f>
        <v/>
      </c>
      <c r="V3364" s="147" t="str">
        <f>IF(Data!C3368="","",C3368)</f>
        <v/>
      </c>
      <c r="W3364" s="146" t="str">
        <f>IFERROR(IF(V3364:$V$5009&lt;&gt;0, ABS(C3368-$AC$8),""),"")</f>
        <v/>
      </c>
      <c r="X3364" s="146" t="str">
        <f>IFERROR(IF(V3364:$V$5009&lt;&gt;0, (W3364-$AB$17)^2,""),"")</f>
        <v/>
      </c>
    </row>
    <row r="3365" spans="1:24" ht="23">
      <c r="A3365" s="155">
        <v>3356</v>
      </c>
      <c r="B3365" s="127" t="str">
        <f>IF(Data!B3365:$B$5009&lt;&gt;"",Data!B3365,"")</f>
        <v/>
      </c>
      <c r="C3365" s="127" t="str">
        <f>IF(Data!$C3365:C$5009&lt;&gt;"",Data!C3365,"")</f>
        <v/>
      </c>
      <c r="S3365" s="145" t="str">
        <f>IF(Data!B3369="","",B3369)</f>
        <v/>
      </c>
      <c r="T3365" s="146" t="str">
        <f>IFERROR(IF(S3365:$S$5009&lt;&gt;0, ABS(S3365-$AC$7),""),"")</f>
        <v/>
      </c>
      <c r="U3365" s="146" t="str">
        <f>IFERROR(IF(S3365:$S$5009&lt;&gt;0, (T3365-$AB$16)^2,""),"")</f>
        <v/>
      </c>
      <c r="V3365" s="147" t="str">
        <f>IF(Data!C3369="","",C3369)</f>
        <v/>
      </c>
      <c r="W3365" s="146" t="str">
        <f>IFERROR(IF(V3365:$V$5009&lt;&gt;0, ABS(C3369-$AC$8),""),"")</f>
        <v/>
      </c>
      <c r="X3365" s="146" t="str">
        <f>IFERROR(IF(V3365:$V$5009&lt;&gt;0, (W3365-$AB$17)^2,""),"")</f>
        <v/>
      </c>
    </row>
    <row r="3366" spans="1:24" ht="23">
      <c r="A3366" s="154">
        <v>3357</v>
      </c>
      <c r="B3366" s="127" t="str">
        <f>IF(Data!B3366:$B$5009&lt;&gt;"",Data!B3366,"")</f>
        <v/>
      </c>
      <c r="C3366" s="127" t="str">
        <f>IF(Data!$C3366:C$5009&lt;&gt;"",Data!C3366,"")</f>
        <v/>
      </c>
      <c r="S3366" s="145" t="str">
        <f>IF(Data!B3370="","",B3370)</f>
        <v/>
      </c>
      <c r="T3366" s="146" t="str">
        <f>IFERROR(IF(S3366:$S$5009&lt;&gt;0, ABS(S3366-$AC$7),""),"")</f>
        <v/>
      </c>
      <c r="U3366" s="146" t="str">
        <f>IFERROR(IF(S3366:$S$5009&lt;&gt;0, (T3366-$AB$16)^2,""),"")</f>
        <v/>
      </c>
      <c r="V3366" s="147" t="str">
        <f>IF(Data!C3370="","",C3370)</f>
        <v/>
      </c>
      <c r="W3366" s="146" t="str">
        <f>IFERROR(IF(V3366:$V$5009&lt;&gt;0, ABS(C3370-$AC$8),""),"")</f>
        <v/>
      </c>
      <c r="X3366" s="146" t="str">
        <f>IFERROR(IF(V3366:$V$5009&lt;&gt;0, (W3366-$AB$17)^2,""),"")</f>
        <v/>
      </c>
    </row>
    <row r="3367" spans="1:24" ht="23">
      <c r="A3367" s="155">
        <v>3358</v>
      </c>
      <c r="B3367" s="127" t="str">
        <f>IF(Data!B3367:$B$5009&lt;&gt;"",Data!B3367,"")</f>
        <v/>
      </c>
      <c r="C3367" s="127" t="str">
        <f>IF(Data!$C3367:C$5009&lt;&gt;"",Data!C3367,"")</f>
        <v/>
      </c>
      <c r="S3367" s="145" t="str">
        <f>IF(Data!B3371="","",B3371)</f>
        <v/>
      </c>
      <c r="T3367" s="146" t="str">
        <f>IFERROR(IF(S3367:$S$5009&lt;&gt;0, ABS(S3367-$AC$7),""),"")</f>
        <v/>
      </c>
      <c r="U3367" s="146" t="str">
        <f>IFERROR(IF(S3367:$S$5009&lt;&gt;0, (T3367-$AB$16)^2,""),"")</f>
        <v/>
      </c>
      <c r="V3367" s="147" t="str">
        <f>IF(Data!C3371="","",C3371)</f>
        <v/>
      </c>
      <c r="W3367" s="146" t="str">
        <f>IFERROR(IF(V3367:$V$5009&lt;&gt;0, ABS(C3371-$AC$8),""),"")</f>
        <v/>
      </c>
      <c r="X3367" s="146" t="str">
        <f>IFERROR(IF(V3367:$V$5009&lt;&gt;0, (W3367-$AB$17)^2,""),"")</f>
        <v/>
      </c>
    </row>
    <row r="3368" spans="1:24" ht="23">
      <c r="A3368" s="154">
        <v>3359</v>
      </c>
      <c r="B3368" s="127" t="str">
        <f>IF(Data!B3368:$B$5009&lt;&gt;"",Data!B3368,"")</f>
        <v/>
      </c>
      <c r="C3368" s="127" t="str">
        <f>IF(Data!$C3368:C$5009&lt;&gt;"",Data!C3368,"")</f>
        <v/>
      </c>
      <c r="S3368" s="145" t="str">
        <f>IF(Data!B3372="","",B3372)</f>
        <v/>
      </c>
      <c r="T3368" s="146" t="str">
        <f>IFERROR(IF(S3368:$S$5009&lt;&gt;0, ABS(S3368-$AC$7),""),"")</f>
        <v/>
      </c>
      <c r="U3368" s="146" t="str">
        <f>IFERROR(IF(S3368:$S$5009&lt;&gt;0, (T3368-$AB$16)^2,""),"")</f>
        <v/>
      </c>
      <c r="V3368" s="147" t="str">
        <f>IF(Data!C3372="","",C3372)</f>
        <v/>
      </c>
      <c r="W3368" s="146" t="str">
        <f>IFERROR(IF(V3368:$V$5009&lt;&gt;0, ABS(C3372-$AC$8),""),"")</f>
        <v/>
      </c>
      <c r="X3368" s="146" t="str">
        <f>IFERROR(IF(V3368:$V$5009&lt;&gt;0, (W3368-$AB$17)^2,""),"")</f>
        <v/>
      </c>
    </row>
    <row r="3369" spans="1:24" ht="23">
      <c r="A3369" s="155">
        <v>3360</v>
      </c>
      <c r="B3369" s="127" t="str">
        <f>IF(Data!B3369:$B$5009&lt;&gt;"",Data!B3369,"")</f>
        <v/>
      </c>
      <c r="C3369" s="127" t="str">
        <f>IF(Data!$C3369:C$5009&lt;&gt;"",Data!C3369,"")</f>
        <v/>
      </c>
      <c r="S3369" s="145" t="str">
        <f>IF(Data!B3373="","",B3373)</f>
        <v/>
      </c>
      <c r="T3369" s="146" t="str">
        <f>IFERROR(IF(S3369:$S$5009&lt;&gt;0, ABS(S3369-$AC$7),""),"")</f>
        <v/>
      </c>
      <c r="U3369" s="146" t="str">
        <f>IFERROR(IF(S3369:$S$5009&lt;&gt;0, (T3369-$AB$16)^2,""),"")</f>
        <v/>
      </c>
      <c r="V3369" s="147" t="str">
        <f>IF(Data!C3373="","",C3373)</f>
        <v/>
      </c>
      <c r="W3369" s="146" t="str">
        <f>IFERROR(IF(V3369:$V$5009&lt;&gt;0, ABS(C3373-$AC$8),""),"")</f>
        <v/>
      </c>
      <c r="X3369" s="146" t="str">
        <f>IFERROR(IF(V3369:$V$5009&lt;&gt;0, (W3369-$AB$17)^2,""),"")</f>
        <v/>
      </c>
    </row>
    <row r="3370" spans="1:24" ht="23">
      <c r="A3370" s="154">
        <v>3361</v>
      </c>
      <c r="B3370" s="127" t="str">
        <f>IF(Data!B3370:$B$5009&lt;&gt;"",Data!B3370,"")</f>
        <v/>
      </c>
      <c r="C3370" s="127" t="str">
        <f>IF(Data!$C3370:C$5009&lt;&gt;"",Data!C3370,"")</f>
        <v/>
      </c>
      <c r="S3370" s="145" t="str">
        <f>IF(Data!B3374="","",B3374)</f>
        <v/>
      </c>
      <c r="T3370" s="146" t="str">
        <f>IFERROR(IF(S3370:$S$5009&lt;&gt;0, ABS(S3370-$AC$7),""),"")</f>
        <v/>
      </c>
      <c r="U3370" s="146" t="str">
        <f>IFERROR(IF(S3370:$S$5009&lt;&gt;0, (T3370-$AB$16)^2,""),"")</f>
        <v/>
      </c>
      <c r="V3370" s="147" t="str">
        <f>IF(Data!C3374="","",C3374)</f>
        <v/>
      </c>
      <c r="W3370" s="146" t="str">
        <f>IFERROR(IF(V3370:$V$5009&lt;&gt;0, ABS(C3374-$AC$8),""),"")</f>
        <v/>
      </c>
      <c r="X3370" s="146" t="str">
        <f>IFERROR(IF(V3370:$V$5009&lt;&gt;0, (W3370-$AB$17)^2,""),"")</f>
        <v/>
      </c>
    </row>
    <row r="3371" spans="1:24" ht="23">
      <c r="A3371" s="155">
        <v>3362</v>
      </c>
      <c r="B3371" s="127" t="str">
        <f>IF(Data!B3371:$B$5009&lt;&gt;"",Data!B3371,"")</f>
        <v/>
      </c>
      <c r="C3371" s="127" t="str">
        <f>IF(Data!$C3371:C$5009&lt;&gt;"",Data!C3371,"")</f>
        <v/>
      </c>
      <c r="S3371" s="145" t="str">
        <f>IF(Data!B3375="","",B3375)</f>
        <v/>
      </c>
      <c r="T3371" s="146" t="str">
        <f>IFERROR(IF(S3371:$S$5009&lt;&gt;0, ABS(S3371-$AC$7),""),"")</f>
        <v/>
      </c>
      <c r="U3371" s="146" t="str">
        <f>IFERROR(IF(S3371:$S$5009&lt;&gt;0, (T3371-$AB$16)^2,""),"")</f>
        <v/>
      </c>
      <c r="V3371" s="147" t="str">
        <f>IF(Data!C3375="","",C3375)</f>
        <v/>
      </c>
      <c r="W3371" s="146" t="str">
        <f>IFERROR(IF(V3371:$V$5009&lt;&gt;0, ABS(C3375-$AC$8),""),"")</f>
        <v/>
      </c>
      <c r="X3371" s="146" t="str">
        <f>IFERROR(IF(V3371:$V$5009&lt;&gt;0, (W3371-$AB$17)^2,""),"")</f>
        <v/>
      </c>
    </row>
    <row r="3372" spans="1:24" ht="23">
      <c r="A3372" s="154">
        <v>3363</v>
      </c>
      <c r="B3372" s="127" t="str">
        <f>IF(Data!B3372:$B$5009&lt;&gt;"",Data!B3372,"")</f>
        <v/>
      </c>
      <c r="C3372" s="127" t="str">
        <f>IF(Data!$C3372:C$5009&lt;&gt;"",Data!C3372,"")</f>
        <v/>
      </c>
      <c r="S3372" s="145" t="str">
        <f>IF(Data!B3376="","",B3376)</f>
        <v/>
      </c>
      <c r="T3372" s="146" t="str">
        <f>IFERROR(IF(S3372:$S$5009&lt;&gt;0, ABS(S3372-$AC$7),""),"")</f>
        <v/>
      </c>
      <c r="U3372" s="146" t="str">
        <f>IFERROR(IF(S3372:$S$5009&lt;&gt;0, (T3372-$AB$16)^2,""),"")</f>
        <v/>
      </c>
      <c r="V3372" s="147" t="str">
        <f>IF(Data!C3376="","",C3376)</f>
        <v/>
      </c>
      <c r="W3372" s="146" t="str">
        <f>IFERROR(IF(V3372:$V$5009&lt;&gt;0, ABS(C3376-$AC$8),""),"")</f>
        <v/>
      </c>
      <c r="X3372" s="146" t="str">
        <f>IFERROR(IF(V3372:$V$5009&lt;&gt;0, (W3372-$AB$17)^2,""),"")</f>
        <v/>
      </c>
    </row>
    <row r="3373" spans="1:24" ht="23">
      <c r="A3373" s="155">
        <v>3364</v>
      </c>
      <c r="B3373" s="127" t="str">
        <f>IF(Data!B3373:$B$5009&lt;&gt;"",Data!B3373,"")</f>
        <v/>
      </c>
      <c r="C3373" s="127" t="str">
        <f>IF(Data!$C3373:C$5009&lt;&gt;"",Data!C3373,"")</f>
        <v/>
      </c>
      <c r="S3373" s="145" t="str">
        <f>IF(Data!B3377="","",B3377)</f>
        <v/>
      </c>
      <c r="T3373" s="146" t="str">
        <f>IFERROR(IF(S3373:$S$5009&lt;&gt;0, ABS(S3373-$AC$7),""),"")</f>
        <v/>
      </c>
      <c r="U3373" s="146" t="str">
        <f>IFERROR(IF(S3373:$S$5009&lt;&gt;0, (T3373-$AB$16)^2,""),"")</f>
        <v/>
      </c>
      <c r="V3373" s="147" t="str">
        <f>IF(Data!C3377="","",C3377)</f>
        <v/>
      </c>
      <c r="W3373" s="146" t="str">
        <f>IFERROR(IF(V3373:$V$5009&lt;&gt;0, ABS(C3377-$AC$8),""),"")</f>
        <v/>
      </c>
      <c r="X3373" s="146" t="str">
        <f>IFERROR(IF(V3373:$V$5009&lt;&gt;0, (W3373-$AB$17)^2,""),"")</f>
        <v/>
      </c>
    </row>
    <row r="3374" spans="1:24" ht="23">
      <c r="A3374" s="154">
        <v>3365</v>
      </c>
      <c r="B3374" s="127" t="str">
        <f>IF(Data!B3374:$B$5009&lt;&gt;"",Data!B3374,"")</f>
        <v/>
      </c>
      <c r="C3374" s="127" t="str">
        <f>IF(Data!$C3374:C$5009&lt;&gt;"",Data!C3374,"")</f>
        <v/>
      </c>
      <c r="S3374" s="145" t="str">
        <f>IF(Data!B3378="","",B3378)</f>
        <v/>
      </c>
      <c r="T3374" s="146" t="str">
        <f>IFERROR(IF(S3374:$S$5009&lt;&gt;0, ABS(S3374-$AC$7),""),"")</f>
        <v/>
      </c>
      <c r="U3374" s="146" t="str">
        <f>IFERROR(IF(S3374:$S$5009&lt;&gt;0, (T3374-$AB$16)^2,""),"")</f>
        <v/>
      </c>
      <c r="V3374" s="147" t="str">
        <f>IF(Data!C3378="","",C3378)</f>
        <v/>
      </c>
      <c r="W3374" s="146" t="str">
        <f>IFERROR(IF(V3374:$V$5009&lt;&gt;0, ABS(C3378-$AC$8),""),"")</f>
        <v/>
      </c>
      <c r="X3374" s="146" t="str">
        <f>IFERROR(IF(V3374:$V$5009&lt;&gt;0, (W3374-$AB$17)^2,""),"")</f>
        <v/>
      </c>
    </row>
    <row r="3375" spans="1:24" ht="23">
      <c r="A3375" s="155">
        <v>3366</v>
      </c>
      <c r="B3375" s="127" t="str">
        <f>IF(Data!B3375:$B$5009&lt;&gt;"",Data!B3375,"")</f>
        <v/>
      </c>
      <c r="C3375" s="127" t="str">
        <f>IF(Data!$C3375:C$5009&lt;&gt;"",Data!C3375,"")</f>
        <v/>
      </c>
      <c r="S3375" s="145" t="str">
        <f>IF(Data!B3379="","",B3379)</f>
        <v/>
      </c>
      <c r="T3375" s="146" t="str">
        <f>IFERROR(IF(S3375:$S$5009&lt;&gt;0, ABS(S3375-$AC$7),""),"")</f>
        <v/>
      </c>
      <c r="U3375" s="146" t="str">
        <f>IFERROR(IF(S3375:$S$5009&lt;&gt;0, (T3375-$AB$16)^2,""),"")</f>
        <v/>
      </c>
      <c r="V3375" s="147" t="str">
        <f>IF(Data!C3379="","",C3379)</f>
        <v/>
      </c>
      <c r="W3375" s="146" t="str">
        <f>IFERROR(IF(V3375:$V$5009&lt;&gt;0, ABS(C3379-$AC$8),""),"")</f>
        <v/>
      </c>
      <c r="X3375" s="146" t="str">
        <f>IFERROR(IF(V3375:$V$5009&lt;&gt;0, (W3375-$AB$17)^2,""),"")</f>
        <v/>
      </c>
    </row>
    <row r="3376" spans="1:24" ht="23">
      <c r="A3376" s="154">
        <v>3367</v>
      </c>
      <c r="B3376" s="127" t="str">
        <f>IF(Data!B3376:$B$5009&lt;&gt;"",Data!B3376,"")</f>
        <v/>
      </c>
      <c r="C3376" s="127" t="str">
        <f>IF(Data!$C3376:C$5009&lt;&gt;"",Data!C3376,"")</f>
        <v/>
      </c>
      <c r="S3376" s="145" t="str">
        <f>IF(Data!B3380="","",B3380)</f>
        <v/>
      </c>
      <c r="T3376" s="146" t="str">
        <f>IFERROR(IF(S3376:$S$5009&lt;&gt;0, ABS(S3376-$AC$7),""),"")</f>
        <v/>
      </c>
      <c r="U3376" s="146" t="str">
        <f>IFERROR(IF(S3376:$S$5009&lt;&gt;0, (T3376-$AB$16)^2,""),"")</f>
        <v/>
      </c>
      <c r="V3376" s="147" t="str">
        <f>IF(Data!C3380="","",C3380)</f>
        <v/>
      </c>
      <c r="W3376" s="146" t="str">
        <f>IFERROR(IF(V3376:$V$5009&lt;&gt;0, ABS(C3380-$AC$8),""),"")</f>
        <v/>
      </c>
      <c r="X3376" s="146" t="str">
        <f>IFERROR(IF(V3376:$V$5009&lt;&gt;0, (W3376-$AB$17)^2,""),"")</f>
        <v/>
      </c>
    </row>
    <row r="3377" spans="1:24" ht="23">
      <c r="A3377" s="155">
        <v>3368</v>
      </c>
      <c r="B3377" s="127" t="str">
        <f>IF(Data!B3377:$B$5009&lt;&gt;"",Data!B3377,"")</f>
        <v/>
      </c>
      <c r="C3377" s="127" t="str">
        <f>IF(Data!$C3377:C$5009&lt;&gt;"",Data!C3377,"")</f>
        <v/>
      </c>
      <c r="S3377" s="145" t="str">
        <f>IF(Data!B3381="","",B3381)</f>
        <v/>
      </c>
      <c r="T3377" s="146" t="str">
        <f>IFERROR(IF(S3377:$S$5009&lt;&gt;0, ABS(S3377-$AC$7),""),"")</f>
        <v/>
      </c>
      <c r="U3377" s="146" t="str">
        <f>IFERROR(IF(S3377:$S$5009&lt;&gt;0, (T3377-$AB$16)^2,""),"")</f>
        <v/>
      </c>
      <c r="V3377" s="147" t="str">
        <f>IF(Data!C3381="","",C3381)</f>
        <v/>
      </c>
      <c r="W3377" s="146" t="str">
        <f>IFERROR(IF(V3377:$V$5009&lt;&gt;0, ABS(C3381-$AC$8),""),"")</f>
        <v/>
      </c>
      <c r="X3377" s="146" t="str">
        <f>IFERROR(IF(V3377:$V$5009&lt;&gt;0, (W3377-$AB$17)^2,""),"")</f>
        <v/>
      </c>
    </row>
    <row r="3378" spans="1:24" ht="23">
      <c r="A3378" s="154">
        <v>3369</v>
      </c>
      <c r="B3378" s="127" t="str">
        <f>IF(Data!B3378:$B$5009&lt;&gt;"",Data!B3378,"")</f>
        <v/>
      </c>
      <c r="C3378" s="127" t="str">
        <f>IF(Data!$C3378:C$5009&lt;&gt;"",Data!C3378,"")</f>
        <v/>
      </c>
      <c r="S3378" s="145" t="str">
        <f>IF(Data!B3382="","",B3382)</f>
        <v/>
      </c>
      <c r="T3378" s="146" t="str">
        <f>IFERROR(IF(S3378:$S$5009&lt;&gt;0, ABS(S3378-$AC$7),""),"")</f>
        <v/>
      </c>
      <c r="U3378" s="146" t="str">
        <f>IFERROR(IF(S3378:$S$5009&lt;&gt;0, (T3378-$AB$16)^2,""),"")</f>
        <v/>
      </c>
      <c r="V3378" s="147" t="str">
        <f>IF(Data!C3382="","",C3382)</f>
        <v/>
      </c>
      <c r="W3378" s="146" t="str">
        <f>IFERROR(IF(V3378:$V$5009&lt;&gt;0, ABS(C3382-$AC$8),""),"")</f>
        <v/>
      </c>
      <c r="X3378" s="146" t="str">
        <f>IFERROR(IF(V3378:$V$5009&lt;&gt;0, (W3378-$AB$17)^2,""),"")</f>
        <v/>
      </c>
    </row>
    <row r="3379" spans="1:24" ht="23">
      <c r="A3379" s="155">
        <v>3370</v>
      </c>
      <c r="B3379" s="127" t="str">
        <f>IF(Data!B3379:$B$5009&lt;&gt;"",Data!B3379,"")</f>
        <v/>
      </c>
      <c r="C3379" s="127" t="str">
        <f>IF(Data!$C3379:C$5009&lt;&gt;"",Data!C3379,"")</f>
        <v/>
      </c>
      <c r="S3379" s="145" t="str">
        <f>IF(Data!B3383="","",B3383)</f>
        <v/>
      </c>
      <c r="T3379" s="146" t="str">
        <f>IFERROR(IF(S3379:$S$5009&lt;&gt;0, ABS(S3379-$AC$7),""),"")</f>
        <v/>
      </c>
      <c r="U3379" s="146" t="str">
        <f>IFERROR(IF(S3379:$S$5009&lt;&gt;0, (T3379-$AB$16)^2,""),"")</f>
        <v/>
      </c>
      <c r="V3379" s="147" t="str">
        <f>IF(Data!C3383="","",C3383)</f>
        <v/>
      </c>
      <c r="W3379" s="146" t="str">
        <f>IFERROR(IF(V3379:$V$5009&lt;&gt;0, ABS(C3383-$AC$8),""),"")</f>
        <v/>
      </c>
      <c r="X3379" s="146" t="str">
        <f>IFERROR(IF(V3379:$V$5009&lt;&gt;0, (W3379-$AB$17)^2,""),"")</f>
        <v/>
      </c>
    </row>
    <row r="3380" spans="1:24" ht="23">
      <c r="A3380" s="154">
        <v>3371</v>
      </c>
      <c r="B3380" s="127" t="str">
        <f>IF(Data!B3380:$B$5009&lt;&gt;"",Data!B3380,"")</f>
        <v/>
      </c>
      <c r="C3380" s="127" t="str">
        <f>IF(Data!$C3380:C$5009&lt;&gt;"",Data!C3380,"")</f>
        <v/>
      </c>
      <c r="S3380" s="145" t="str">
        <f>IF(Data!B3384="","",B3384)</f>
        <v/>
      </c>
      <c r="T3380" s="146" t="str">
        <f>IFERROR(IF(S3380:$S$5009&lt;&gt;0, ABS(S3380-$AC$7),""),"")</f>
        <v/>
      </c>
      <c r="U3380" s="146" t="str">
        <f>IFERROR(IF(S3380:$S$5009&lt;&gt;0, (T3380-$AB$16)^2,""),"")</f>
        <v/>
      </c>
      <c r="V3380" s="147" t="str">
        <f>IF(Data!C3384="","",C3384)</f>
        <v/>
      </c>
      <c r="W3380" s="146" t="str">
        <f>IFERROR(IF(V3380:$V$5009&lt;&gt;0, ABS(C3384-$AC$8),""),"")</f>
        <v/>
      </c>
      <c r="X3380" s="146" t="str">
        <f>IFERROR(IF(V3380:$V$5009&lt;&gt;0, (W3380-$AB$17)^2,""),"")</f>
        <v/>
      </c>
    </row>
    <row r="3381" spans="1:24" ht="23">
      <c r="A3381" s="155">
        <v>3372</v>
      </c>
      <c r="B3381" s="127" t="str">
        <f>IF(Data!B3381:$B$5009&lt;&gt;"",Data!B3381,"")</f>
        <v/>
      </c>
      <c r="C3381" s="127" t="str">
        <f>IF(Data!$C3381:C$5009&lt;&gt;"",Data!C3381,"")</f>
        <v/>
      </c>
      <c r="S3381" s="145" t="str">
        <f>IF(Data!B3385="","",B3385)</f>
        <v/>
      </c>
      <c r="T3381" s="146" t="str">
        <f>IFERROR(IF(S3381:$S$5009&lt;&gt;0, ABS(S3381-$AC$7),""),"")</f>
        <v/>
      </c>
      <c r="U3381" s="146" t="str">
        <f>IFERROR(IF(S3381:$S$5009&lt;&gt;0, (T3381-$AB$16)^2,""),"")</f>
        <v/>
      </c>
      <c r="V3381" s="147" t="str">
        <f>IF(Data!C3385="","",C3385)</f>
        <v/>
      </c>
      <c r="W3381" s="146" t="str">
        <f>IFERROR(IF(V3381:$V$5009&lt;&gt;0, ABS(C3385-$AC$8),""),"")</f>
        <v/>
      </c>
      <c r="X3381" s="146" t="str">
        <f>IFERROR(IF(V3381:$V$5009&lt;&gt;0, (W3381-$AB$17)^2,""),"")</f>
        <v/>
      </c>
    </row>
    <row r="3382" spans="1:24" ht="23">
      <c r="A3382" s="154">
        <v>3373</v>
      </c>
      <c r="B3382" s="127" t="str">
        <f>IF(Data!B3382:$B$5009&lt;&gt;"",Data!B3382,"")</f>
        <v/>
      </c>
      <c r="C3382" s="127" t="str">
        <f>IF(Data!$C3382:C$5009&lt;&gt;"",Data!C3382,"")</f>
        <v/>
      </c>
      <c r="S3382" s="145" t="str">
        <f>IF(Data!B3386="","",B3386)</f>
        <v/>
      </c>
      <c r="T3382" s="146" t="str">
        <f>IFERROR(IF(S3382:$S$5009&lt;&gt;0, ABS(S3382-$AC$7),""),"")</f>
        <v/>
      </c>
      <c r="U3382" s="146" t="str">
        <f>IFERROR(IF(S3382:$S$5009&lt;&gt;0, (T3382-$AB$16)^2,""),"")</f>
        <v/>
      </c>
      <c r="V3382" s="147" t="str">
        <f>IF(Data!C3386="","",C3386)</f>
        <v/>
      </c>
      <c r="W3382" s="146" t="str">
        <f>IFERROR(IF(V3382:$V$5009&lt;&gt;0, ABS(C3386-$AC$8),""),"")</f>
        <v/>
      </c>
      <c r="X3382" s="146" t="str">
        <f>IFERROR(IF(V3382:$V$5009&lt;&gt;0, (W3382-$AB$17)^2,""),"")</f>
        <v/>
      </c>
    </row>
    <row r="3383" spans="1:24" ht="23">
      <c r="A3383" s="155">
        <v>3374</v>
      </c>
      <c r="B3383" s="127" t="str">
        <f>IF(Data!B3383:$B$5009&lt;&gt;"",Data!B3383,"")</f>
        <v/>
      </c>
      <c r="C3383" s="127" t="str">
        <f>IF(Data!$C3383:C$5009&lt;&gt;"",Data!C3383,"")</f>
        <v/>
      </c>
      <c r="S3383" s="145" t="str">
        <f>IF(Data!B3387="","",B3387)</f>
        <v/>
      </c>
      <c r="T3383" s="146" t="str">
        <f>IFERROR(IF(S3383:$S$5009&lt;&gt;0, ABS(S3383-$AC$7),""),"")</f>
        <v/>
      </c>
      <c r="U3383" s="146" t="str">
        <f>IFERROR(IF(S3383:$S$5009&lt;&gt;0, (T3383-$AB$16)^2,""),"")</f>
        <v/>
      </c>
      <c r="V3383" s="147" t="str">
        <f>IF(Data!C3387="","",C3387)</f>
        <v/>
      </c>
      <c r="W3383" s="146" t="str">
        <f>IFERROR(IF(V3383:$V$5009&lt;&gt;0, ABS(C3387-$AC$8),""),"")</f>
        <v/>
      </c>
      <c r="X3383" s="146" t="str">
        <f>IFERROR(IF(V3383:$V$5009&lt;&gt;0, (W3383-$AB$17)^2,""),"")</f>
        <v/>
      </c>
    </row>
    <row r="3384" spans="1:24" ht="23">
      <c r="A3384" s="154">
        <v>3375</v>
      </c>
      <c r="B3384" s="127" t="str">
        <f>IF(Data!B3384:$B$5009&lt;&gt;"",Data!B3384,"")</f>
        <v/>
      </c>
      <c r="C3384" s="127" t="str">
        <f>IF(Data!$C3384:C$5009&lt;&gt;"",Data!C3384,"")</f>
        <v/>
      </c>
      <c r="S3384" s="145" t="str">
        <f>IF(Data!B3388="","",B3388)</f>
        <v/>
      </c>
      <c r="T3384" s="146" t="str">
        <f>IFERROR(IF(S3384:$S$5009&lt;&gt;0, ABS(S3384-$AC$7),""),"")</f>
        <v/>
      </c>
      <c r="U3384" s="146" t="str">
        <f>IFERROR(IF(S3384:$S$5009&lt;&gt;0, (T3384-$AB$16)^2,""),"")</f>
        <v/>
      </c>
      <c r="V3384" s="147" t="str">
        <f>IF(Data!C3388="","",C3388)</f>
        <v/>
      </c>
      <c r="W3384" s="146" t="str">
        <f>IFERROR(IF(V3384:$V$5009&lt;&gt;0, ABS(C3388-$AC$8),""),"")</f>
        <v/>
      </c>
      <c r="X3384" s="146" t="str">
        <f>IFERROR(IF(V3384:$V$5009&lt;&gt;0, (W3384-$AB$17)^2,""),"")</f>
        <v/>
      </c>
    </row>
    <row r="3385" spans="1:24" ht="23">
      <c r="A3385" s="155">
        <v>3376</v>
      </c>
      <c r="B3385" s="127" t="str">
        <f>IF(Data!B3385:$B$5009&lt;&gt;"",Data!B3385,"")</f>
        <v/>
      </c>
      <c r="C3385" s="127" t="str">
        <f>IF(Data!$C3385:C$5009&lt;&gt;"",Data!C3385,"")</f>
        <v/>
      </c>
      <c r="S3385" s="145" t="str">
        <f>IF(Data!B3389="","",B3389)</f>
        <v/>
      </c>
      <c r="T3385" s="146" t="str">
        <f>IFERROR(IF(S3385:$S$5009&lt;&gt;0, ABS(S3385-$AC$7),""),"")</f>
        <v/>
      </c>
      <c r="U3385" s="146" t="str">
        <f>IFERROR(IF(S3385:$S$5009&lt;&gt;0, (T3385-$AB$16)^2,""),"")</f>
        <v/>
      </c>
      <c r="V3385" s="147" t="str">
        <f>IF(Data!C3389="","",C3389)</f>
        <v/>
      </c>
      <c r="W3385" s="146" t="str">
        <f>IFERROR(IF(V3385:$V$5009&lt;&gt;0, ABS(C3389-$AC$8),""),"")</f>
        <v/>
      </c>
      <c r="X3385" s="146" t="str">
        <f>IFERROR(IF(V3385:$V$5009&lt;&gt;0, (W3385-$AB$17)^2,""),"")</f>
        <v/>
      </c>
    </row>
    <row r="3386" spans="1:24" ht="23">
      <c r="A3386" s="154">
        <v>3377</v>
      </c>
      <c r="B3386" s="127" t="str">
        <f>IF(Data!B3386:$B$5009&lt;&gt;"",Data!B3386,"")</f>
        <v/>
      </c>
      <c r="C3386" s="127" t="str">
        <f>IF(Data!$C3386:C$5009&lt;&gt;"",Data!C3386,"")</f>
        <v/>
      </c>
      <c r="S3386" s="145" t="str">
        <f>IF(Data!B3390="","",B3390)</f>
        <v/>
      </c>
      <c r="T3386" s="146" t="str">
        <f>IFERROR(IF(S3386:$S$5009&lt;&gt;0, ABS(S3386-$AC$7),""),"")</f>
        <v/>
      </c>
      <c r="U3386" s="146" t="str">
        <f>IFERROR(IF(S3386:$S$5009&lt;&gt;0, (T3386-$AB$16)^2,""),"")</f>
        <v/>
      </c>
      <c r="V3386" s="147" t="str">
        <f>IF(Data!C3390="","",C3390)</f>
        <v/>
      </c>
      <c r="W3386" s="146" t="str">
        <f>IFERROR(IF(V3386:$V$5009&lt;&gt;0, ABS(C3390-$AC$8),""),"")</f>
        <v/>
      </c>
      <c r="X3386" s="146" t="str">
        <f>IFERROR(IF(V3386:$V$5009&lt;&gt;0, (W3386-$AB$17)^2,""),"")</f>
        <v/>
      </c>
    </row>
    <row r="3387" spans="1:24" ht="23">
      <c r="A3387" s="155">
        <v>3378</v>
      </c>
      <c r="B3387" s="127" t="str">
        <f>IF(Data!B3387:$B$5009&lt;&gt;"",Data!B3387,"")</f>
        <v/>
      </c>
      <c r="C3387" s="127" t="str">
        <f>IF(Data!$C3387:C$5009&lt;&gt;"",Data!C3387,"")</f>
        <v/>
      </c>
      <c r="S3387" s="145" t="str">
        <f>IF(Data!B3391="","",B3391)</f>
        <v/>
      </c>
      <c r="T3387" s="146" t="str">
        <f>IFERROR(IF(S3387:$S$5009&lt;&gt;0, ABS(S3387-$AC$7),""),"")</f>
        <v/>
      </c>
      <c r="U3387" s="146" t="str">
        <f>IFERROR(IF(S3387:$S$5009&lt;&gt;0, (T3387-$AB$16)^2,""),"")</f>
        <v/>
      </c>
      <c r="V3387" s="147" t="str">
        <f>IF(Data!C3391="","",C3391)</f>
        <v/>
      </c>
      <c r="W3387" s="146" t="str">
        <f>IFERROR(IF(V3387:$V$5009&lt;&gt;0, ABS(C3391-$AC$8),""),"")</f>
        <v/>
      </c>
      <c r="X3387" s="146" t="str">
        <f>IFERROR(IF(V3387:$V$5009&lt;&gt;0, (W3387-$AB$17)^2,""),"")</f>
        <v/>
      </c>
    </row>
    <row r="3388" spans="1:24" ht="23">
      <c r="A3388" s="154">
        <v>3379</v>
      </c>
      <c r="B3388" s="127" t="str">
        <f>IF(Data!B3388:$B$5009&lt;&gt;"",Data!B3388,"")</f>
        <v/>
      </c>
      <c r="C3388" s="127" t="str">
        <f>IF(Data!$C3388:C$5009&lt;&gt;"",Data!C3388,"")</f>
        <v/>
      </c>
      <c r="S3388" s="145" t="str">
        <f>IF(Data!B3392="","",B3392)</f>
        <v/>
      </c>
      <c r="T3388" s="146" t="str">
        <f>IFERROR(IF(S3388:$S$5009&lt;&gt;0, ABS(S3388-$AC$7),""),"")</f>
        <v/>
      </c>
      <c r="U3388" s="146" t="str">
        <f>IFERROR(IF(S3388:$S$5009&lt;&gt;0, (T3388-$AB$16)^2,""),"")</f>
        <v/>
      </c>
      <c r="V3388" s="147" t="str">
        <f>IF(Data!C3392="","",C3392)</f>
        <v/>
      </c>
      <c r="W3388" s="146" t="str">
        <f>IFERROR(IF(V3388:$V$5009&lt;&gt;0, ABS(C3392-$AC$8),""),"")</f>
        <v/>
      </c>
      <c r="X3388" s="146" t="str">
        <f>IFERROR(IF(V3388:$V$5009&lt;&gt;0, (W3388-$AB$17)^2,""),"")</f>
        <v/>
      </c>
    </row>
    <row r="3389" spans="1:24" ht="23">
      <c r="A3389" s="155">
        <v>3380</v>
      </c>
      <c r="B3389" s="127" t="str">
        <f>IF(Data!B3389:$B$5009&lt;&gt;"",Data!B3389,"")</f>
        <v/>
      </c>
      <c r="C3389" s="127" t="str">
        <f>IF(Data!$C3389:C$5009&lt;&gt;"",Data!C3389,"")</f>
        <v/>
      </c>
      <c r="S3389" s="145" t="str">
        <f>IF(Data!B3393="","",B3393)</f>
        <v/>
      </c>
      <c r="T3389" s="146" t="str">
        <f>IFERROR(IF(S3389:$S$5009&lt;&gt;0, ABS(S3389-$AC$7),""),"")</f>
        <v/>
      </c>
      <c r="U3389" s="146" t="str">
        <f>IFERROR(IF(S3389:$S$5009&lt;&gt;0, (T3389-$AB$16)^2,""),"")</f>
        <v/>
      </c>
      <c r="V3389" s="147" t="str">
        <f>IF(Data!C3393="","",C3393)</f>
        <v/>
      </c>
      <c r="W3389" s="146" t="str">
        <f>IFERROR(IF(V3389:$V$5009&lt;&gt;0, ABS(C3393-$AC$8),""),"")</f>
        <v/>
      </c>
      <c r="X3389" s="146" t="str">
        <f>IFERROR(IF(V3389:$V$5009&lt;&gt;0, (W3389-$AB$17)^2,""),"")</f>
        <v/>
      </c>
    </row>
    <row r="3390" spans="1:24" ht="23">
      <c r="A3390" s="154">
        <v>3381</v>
      </c>
      <c r="B3390" s="127" t="str">
        <f>IF(Data!B3390:$B$5009&lt;&gt;"",Data!B3390,"")</f>
        <v/>
      </c>
      <c r="C3390" s="127" t="str">
        <f>IF(Data!$C3390:C$5009&lt;&gt;"",Data!C3390,"")</f>
        <v/>
      </c>
      <c r="S3390" s="145" t="str">
        <f>IF(Data!B3394="","",B3394)</f>
        <v/>
      </c>
      <c r="T3390" s="146" t="str">
        <f>IFERROR(IF(S3390:$S$5009&lt;&gt;0, ABS(S3390-$AC$7),""),"")</f>
        <v/>
      </c>
      <c r="U3390" s="146" t="str">
        <f>IFERROR(IF(S3390:$S$5009&lt;&gt;0, (T3390-$AB$16)^2,""),"")</f>
        <v/>
      </c>
      <c r="V3390" s="147" t="str">
        <f>IF(Data!C3394="","",C3394)</f>
        <v/>
      </c>
      <c r="W3390" s="146" t="str">
        <f>IFERROR(IF(V3390:$V$5009&lt;&gt;0, ABS(C3394-$AC$8),""),"")</f>
        <v/>
      </c>
      <c r="X3390" s="146" t="str">
        <f>IFERROR(IF(V3390:$V$5009&lt;&gt;0, (W3390-$AB$17)^2,""),"")</f>
        <v/>
      </c>
    </row>
    <row r="3391" spans="1:24" ht="23">
      <c r="A3391" s="155">
        <v>3382</v>
      </c>
      <c r="B3391" s="127" t="str">
        <f>IF(Data!B3391:$B$5009&lt;&gt;"",Data!B3391,"")</f>
        <v/>
      </c>
      <c r="C3391" s="127" t="str">
        <f>IF(Data!$C3391:C$5009&lt;&gt;"",Data!C3391,"")</f>
        <v/>
      </c>
      <c r="S3391" s="145" t="str">
        <f>IF(Data!B3395="","",B3395)</f>
        <v/>
      </c>
      <c r="T3391" s="146" t="str">
        <f>IFERROR(IF(S3391:$S$5009&lt;&gt;0, ABS(S3391-$AC$7),""),"")</f>
        <v/>
      </c>
      <c r="U3391" s="146" t="str">
        <f>IFERROR(IF(S3391:$S$5009&lt;&gt;0, (T3391-$AB$16)^2,""),"")</f>
        <v/>
      </c>
      <c r="V3391" s="147" t="str">
        <f>IF(Data!C3395="","",C3395)</f>
        <v/>
      </c>
      <c r="W3391" s="146" t="str">
        <f>IFERROR(IF(V3391:$V$5009&lt;&gt;0, ABS(C3395-$AC$8),""),"")</f>
        <v/>
      </c>
      <c r="X3391" s="146" t="str">
        <f>IFERROR(IF(V3391:$V$5009&lt;&gt;0, (W3391-$AB$17)^2,""),"")</f>
        <v/>
      </c>
    </row>
    <row r="3392" spans="1:24" ht="23">
      <c r="A3392" s="154">
        <v>3383</v>
      </c>
      <c r="B3392" s="127" t="str">
        <f>IF(Data!B3392:$B$5009&lt;&gt;"",Data!B3392,"")</f>
        <v/>
      </c>
      <c r="C3392" s="127" t="str">
        <f>IF(Data!$C3392:C$5009&lt;&gt;"",Data!C3392,"")</f>
        <v/>
      </c>
      <c r="S3392" s="145" t="str">
        <f>IF(Data!B3396="","",B3396)</f>
        <v/>
      </c>
      <c r="T3392" s="146" t="str">
        <f>IFERROR(IF(S3392:$S$5009&lt;&gt;0, ABS(S3392-$AC$7),""),"")</f>
        <v/>
      </c>
      <c r="U3392" s="146" t="str">
        <f>IFERROR(IF(S3392:$S$5009&lt;&gt;0, (T3392-$AB$16)^2,""),"")</f>
        <v/>
      </c>
      <c r="V3392" s="147" t="str">
        <f>IF(Data!C3396="","",C3396)</f>
        <v/>
      </c>
      <c r="W3392" s="146" t="str">
        <f>IFERROR(IF(V3392:$V$5009&lt;&gt;0, ABS(C3396-$AC$8),""),"")</f>
        <v/>
      </c>
      <c r="X3392" s="146" t="str">
        <f>IFERROR(IF(V3392:$V$5009&lt;&gt;0, (W3392-$AB$17)^2,""),"")</f>
        <v/>
      </c>
    </row>
    <row r="3393" spans="1:24" ht="23">
      <c r="A3393" s="155">
        <v>3384</v>
      </c>
      <c r="B3393" s="127" t="str">
        <f>IF(Data!B3393:$B$5009&lt;&gt;"",Data!B3393,"")</f>
        <v/>
      </c>
      <c r="C3393" s="127" t="str">
        <f>IF(Data!$C3393:C$5009&lt;&gt;"",Data!C3393,"")</f>
        <v/>
      </c>
      <c r="S3393" s="145" t="str">
        <f>IF(Data!B3397="","",B3397)</f>
        <v/>
      </c>
      <c r="T3393" s="146" t="str">
        <f>IFERROR(IF(S3393:$S$5009&lt;&gt;0, ABS(S3393-$AC$7),""),"")</f>
        <v/>
      </c>
      <c r="U3393" s="146" t="str">
        <f>IFERROR(IF(S3393:$S$5009&lt;&gt;0, (T3393-$AB$16)^2,""),"")</f>
        <v/>
      </c>
      <c r="V3393" s="147" t="str">
        <f>IF(Data!C3397="","",C3397)</f>
        <v/>
      </c>
      <c r="W3393" s="146" t="str">
        <f>IFERROR(IF(V3393:$V$5009&lt;&gt;0, ABS(C3397-$AC$8),""),"")</f>
        <v/>
      </c>
      <c r="X3393" s="146" t="str">
        <f>IFERROR(IF(V3393:$V$5009&lt;&gt;0, (W3393-$AB$17)^2,""),"")</f>
        <v/>
      </c>
    </row>
    <row r="3394" spans="1:24" ht="23">
      <c r="A3394" s="154">
        <v>3385</v>
      </c>
      <c r="B3394" s="127" t="str">
        <f>IF(Data!B3394:$B$5009&lt;&gt;"",Data!B3394,"")</f>
        <v/>
      </c>
      <c r="C3394" s="127" t="str">
        <f>IF(Data!$C3394:C$5009&lt;&gt;"",Data!C3394,"")</f>
        <v/>
      </c>
      <c r="S3394" s="145" t="str">
        <f>IF(Data!B3398="","",B3398)</f>
        <v/>
      </c>
      <c r="T3394" s="146" t="str">
        <f>IFERROR(IF(S3394:$S$5009&lt;&gt;0, ABS(S3394-$AC$7),""),"")</f>
        <v/>
      </c>
      <c r="U3394" s="146" t="str">
        <f>IFERROR(IF(S3394:$S$5009&lt;&gt;0, (T3394-$AB$16)^2,""),"")</f>
        <v/>
      </c>
      <c r="V3394" s="147" t="str">
        <f>IF(Data!C3398="","",C3398)</f>
        <v/>
      </c>
      <c r="W3394" s="146" t="str">
        <f>IFERROR(IF(V3394:$V$5009&lt;&gt;0, ABS(C3398-$AC$8),""),"")</f>
        <v/>
      </c>
      <c r="X3394" s="146" t="str">
        <f>IFERROR(IF(V3394:$V$5009&lt;&gt;0, (W3394-$AB$17)^2,""),"")</f>
        <v/>
      </c>
    </row>
    <row r="3395" spans="1:24" ht="23">
      <c r="A3395" s="155">
        <v>3386</v>
      </c>
      <c r="B3395" s="127" t="str">
        <f>IF(Data!B3395:$B$5009&lt;&gt;"",Data!B3395,"")</f>
        <v/>
      </c>
      <c r="C3395" s="127" t="str">
        <f>IF(Data!$C3395:C$5009&lt;&gt;"",Data!C3395,"")</f>
        <v/>
      </c>
      <c r="S3395" s="145" t="str">
        <f>IF(Data!B3399="","",B3399)</f>
        <v/>
      </c>
      <c r="T3395" s="146" t="str">
        <f>IFERROR(IF(S3395:$S$5009&lt;&gt;0, ABS(S3395-$AC$7),""),"")</f>
        <v/>
      </c>
      <c r="U3395" s="146" t="str">
        <f>IFERROR(IF(S3395:$S$5009&lt;&gt;0, (T3395-$AB$16)^2,""),"")</f>
        <v/>
      </c>
      <c r="V3395" s="147" t="str">
        <f>IF(Data!C3399="","",C3399)</f>
        <v/>
      </c>
      <c r="W3395" s="146" t="str">
        <f>IFERROR(IF(V3395:$V$5009&lt;&gt;0, ABS(C3399-$AC$8),""),"")</f>
        <v/>
      </c>
      <c r="X3395" s="146" t="str">
        <f>IFERROR(IF(V3395:$V$5009&lt;&gt;0, (W3395-$AB$17)^2,""),"")</f>
        <v/>
      </c>
    </row>
    <row r="3396" spans="1:24" ht="23">
      <c r="A3396" s="154">
        <v>3387</v>
      </c>
      <c r="B3396" s="127" t="str">
        <f>IF(Data!B3396:$B$5009&lt;&gt;"",Data!B3396,"")</f>
        <v/>
      </c>
      <c r="C3396" s="127" t="str">
        <f>IF(Data!$C3396:C$5009&lt;&gt;"",Data!C3396,"")</f>
        <v/>
      </c>
      <c r="S3396" s="145" t="str">
        <f>IF(Data!B3400="","",B3400)</f>
        <v/>
      </c>
      <c r="T3396" s="146" t="str">
        <f>IFERROR(IF(S3396:$S$5009&lt;&gt;0, ABS(S3396-$AC$7),""),"")</f>
        <v/>
      </c>
      <c r="U3396" s="146" t="str">
        <f>IFERROR(IF(S3396:$S$5009&lt;&gt;0, (T3396-$AB$16)^2,""),"")</f>
        <v/>
      </c>
      <c r="V3396" s="147" t="str">
        <f>IF(Data!C3400="","",C3400)</f>
        <v/>
      </c>
      <c r="W3396" s="146" t="str">
        <f>IFERROR(IF(V3396:$V$5009&lt;&gt;0, ABS(C3400-$AC$8),""),"")</f>
        <v/>
      </c>
      <c r="X3396" s="146" t="str">
        <f>IFERROR(IF(V3396:$V$5009&lt;&gt;0, (W3396-$AB$17)^2,""),"")</f>
        <v/>
      </c>
    </row>
    <row r="3397" spans="1:24" ht="23">
      <c r="A3397" s="155">
        <v>3388</v>
      </c>
      <c r="B3397" s="127" t="str">
        <f>IF(Data!B3397:$B$5009&lt;&gt;"",Data!B3397,"")</f>
        <v/>
      </c>
      <c r="C3397" s="127" t="str">
        <f>IF(Data!$C3397:C$5009&lt;&gt;"",Data!C3397,"")</f>
        <v/>
      </c>
      <c r="S3397" s="145" t="str">
        <f>IF(Data!B3401="","",B3401)</f>
        <v/>
      </c>
      <c r="T3397" s="146" t="str">
        <f>IFERROR(IF(S3397:$S$5009&lt;&gt;0, ABS(S3397-$AC$7),""),"")</f>
        <v/>
      </c>
      <c r="U3397" s="146" t="str">
        <f>IFERROR(IF(S3397:$S$5009&lt;&gt;0, (T3397-$AB$16)^2,""),"")</f>
        <v/>
      </c>
      <c r="V3397" s="147" t="str">
        <f>IF(Data!C3401="","",C3401)</f>
        <v/>
      </c>
      <c r="W3397" s="146" t="str">
        <f>IFERROR(IF(V3397:$V$5009&lt;&gt;0, ABS(C3401-$AC$8),""),"")</f>
        <v/>
      </c>
      <c r="X3397" s="146" t="str">
        <f>IFERROR(IF(V3397:$V$5009&lt;&gt;0, (W3397-$AB$17)^2,""),"")</f>
        <v/>
      </c>
    </row>
    <row r="3398" spans="1:24" ht="23">
      <c r="A3398" s="154">
        <v>3389</v>
      </c>
      <c r="B3398" s="127" t="str">
        <f>IF(Data!B3398:$B$5009&lt;&gt;"",Data!B3398,"")</f>
        <v/>
      </c>
      <c r="C3398" s="127" t="str">
        <f>IF(Data!$C3398:C$5009&lt;&gt;"",Data!C3398,"")</f>
        <v/>
      </c>
      <c r="S3398" s="145" t="str">
        <f>IF(Data!B3402="","",B3402)</f>
        <v/>
      </c>
      <c r="T3398" s="146" t="str">
        <f>IFERROR(IF(S3398:$S$5009&lt;&gt;0, ABS(S3398-$AC$7),""),"")</f>
        <v/>
      </c>
      <c r="U3398" s="146" t="str">
        <f>IFERROR(IF(S3398:$S$5009&lt;&gt;0, (T3398-$AB$16)^2,""),"")</f>
        <v/>
      </c>
      <c r="V3398" s="147" t="str">
        <f>IF(Data!C3402="","",C3402)</f>
        <v/>
      </c>
      <c r="W3398" s="146" t="str">
        <f>IFERROR(IF(V3398:$V$5009&lt;&gt;0, ABS(C3402-$AC$8),""),"")</f>
        <v/>
      </c>
      <c r="X3398" s="146" t="str">
        <f>IFERROR(IF(V3398:$V$5009&lt;&gt;0, (W3398-$AB$17)^2,""),"")</f>
        <v/>
      </c>
    </row>
    <row r="3399" spans="1:24" ht="23">
      <c r="A3399" s="155">
        <v>3390</v>
      </c>
      <c r="B3399" s="127" t="str">
        <f>IF(Data!B3399:$B$5009&lt;&gt;"",Data!B3399,"")</f>
        <v/>
      </c>
      <c r="C3399" s="127" t="str">
        <f>IF(Data!$C3399:C$5009&lt;&gt;"",Data!C3399,"")</f>
        <v/>
      </c>
      <c r="S3399" s="145" t="str">
        <f>IF(Data!B3403="","",B3403)</f>
        <v/>
      </c>
      <c r="T3399" s="146" t="str">
        <f>IFERROR(IF(S3399:$S$5009&lt;&gt;0, ABS(S3399-$AC$7),""),"")</f>
        <v/>
      </c>
      <c r="U3399" s="146" t="str">
        <f>IFERROR(IF(S3399:$S$5009&lt;&gt;0, (T3399-$AB$16)^2,""),"")</f>
        <v/>
      </c>
      <c r="V3399" s="147" t="str">
        <f>IF(Data!C3403="","",C3403)</f>
        <v/>
      </c>
      <c r="W3399" s="146" t="str">
        <f>IFERROR(IF(V3399:$V$5009&lt;&gt;0, ABS(C3403-$AC$8),""),"")</f>
        <v/>
      </c>
      <c r="X3399" s="146" t="str">
        <f>IFERROR(IF(V3399:$V$5009&lt;&gt;0, (W3399-$AB$17)^2,""),"")</f>
        <v/>
      </c>
    </row>
    <row r="3400" spans="1:24" ht="23">
      <c r="A3400" s="154">
        <v>3391</v>
      </c>
      <c r="B3400" s="127" t="str">
        <f>IF(Data!B3400:$B$5009&lt;&gt;"",Data!B3400,"")</f>
        <v/>
      </c>
      <c r="C3400" s="127" t="str">
        <f>IF(Data!$C3400:C$5009&lt;&gt;"",Data!C3400,"")</f>
        <v/>
      </c>
      <c r="S3400" s="145" t="str">
        <f>IF(Data!B3404="","",B3404)</f>
        <v/>
      </c>
      <c r="T3400" s="146" t="str">
        <f>IFERROR(IF(S3400:$S$5009&lt;&gt;0, ABS(S3400-$AC$7),""),"")</f>
        <v/>
      </c>
      <c r="U3400" s="146" t="str">
        <f>IFERROR(IF(S3400:$S$5009&lt;&gt;0, (T3400-$AB$16)^2,""),"")</f>
        <v/>
      </c>
      <c r="V3400" s="147" t="str">
        <f>IF(Data!C3404="","",C3404)</f>
        <v/>
      </c>
      <c r="W3400" s="146" t="str">
        <f>IFERROR(IF(V3400:$V$5009&lt;&gt;0, ABS(C3404-$AC$8),""),"")</f>
        <v/>
      </c>
      <c r="X3400" s="146" t="str">
        <f>IFERROR(IF(V3400:$V$5009&lt;&gt;0, (W3400-$AB$17)^2,""),"")</f>
        <v/>
      </c>
    </row>
    <row r="3401" spans="1:24" ht="23">
      <c r="A3401" s="155">
        <v>3392</v>
      </c>
      <c r="B3401" s="127" t="str">
        <f>IF(Data!B3401:$B$5009&lt;&gt;"",Data!B3401,"")</f>
        <v/>
      </c>
      <c r="C3401" s="127" t="str">
        <f>IF(Data!$C3401:C$5009&lt;&gt;"",Data!C3401,"")</f>
        <v/>
      </c>
      <c r="S3401" s="145" t="str">
        <f>IF(Data!B3405="","",B3405)</f>
        <v/>
      </c>
      <c r="T3401" s="146" t="str">
        <f>IFERROR(IF(S3401:$S$5009&lt;&gt;0, ABS(S3401-$AC$7),""),"")</f>
        <v/>
      </c>
      <c r="U3401" s="146" t="str">
        <f>IFERROR(IF(S3401:$S$5009&lt;&gt;0, (T3401-$AB$16)^2,""),"")</f>
        <v/>
      </c>
      <c r="V3401" s="147" t="str">
        <f>IF(Data!C3405="","",C3405)</f>
        <v/>
      </c>
      <c r="W3401" s="146" t="str">
        <f>IFERROR(IF(V3401:$V$5009&lt;&gt;0, ABS(C3405-$AC$8),""),"")</f>
        <v/>
      </c>
      <c r="X3401" s="146" t="str">
        <f>IFERROR(IF(V3401:$V$5009&lt;&gt;0, (W3401-$AB$17)^2,""),"")</f>
        <v/>
      </c>
    </row>
    <row r="3402" spans="1:24" ht="23">
      <c r="A3402" s="154">
        <v>3393</v>
      </c>
      <c r="B3402" s="127" t="str">
        <f>IF(Data!B3402:$B$5009&lt;&gt;"",Data!B3402,"")</f>
        <v/>
      </c>
      <c r="C3402" s="127" t="str">
        <f>IF(Data!$C3402:C$5009&lt;&gt;"",Data!C3402,"")</f>
        <v/>
      </c>
      <c r="S3402" s="145" t="str">
        <f>IF(Data!B3406="","",B3406)</f>
        <v/>
      </c>
      <c r="T3402" s="146" t="str">
        <f>IFERROR(IF(S3402:$S$5009&lt;&gt;0, ABS(S3402-$AC$7),""),"")</f>
        <v/>
      </c>
      <c r="U3402" s="146" t="str">
        <f>IFERROR(IF(S3402:$S$5009&lt;&gt;0, (T3402-$AB$16)^2,""),"")</f>
        <v/>
      </c>
      <c r="V3402" s="147" t="str">
        <f>IF(Data!C3406="","",C3406)</f>
        <v/>
      </c>
      <c r="W3402" s="146" t="str">
        <f>IFERROR(IF(V3402:$V$5009&lt;&gt;0, ABS(C3406-$AC$8),""),"")</f>
        <v/>
      </c>
      <c r="X3402" s="146" t="str">
        <f>IFERROR(IF(V3402:$V$5009&lt;&gt;0, (W3402-$AB$17)^2,""),"")</f>
        <v/>
      </c>
    </row>
    <row r="3403" spans="1:24" ht="23">
      <c r="A3403" s="155">
        <v>3394</v>
      </c>
      <c r="B3403" s="127" t="str">
        <f>IF(Data!B3403:$B$5009&lt;&gt;"",Data!B3403,"")</f>
        <v/>
      </c>
      <c r="C3403" s="127" t="str">
        <f>IF(Data!$C3403:C$5009&lt;&gt;"",Data!C3403,"")</f>
        <v/>
      </c>
      <c r="S3403" s="145" t="str">
        <f>IF(Data!B3407="","",B3407)</f>
        <v/>
      </c>
      <c r="T3403" s="146" t="str">
        <f>IFERROR(IF(S3403:$S$5009&lt;&gt;0, ABS(S3403-$AC$7),""),"")</f>
        <v/>
      </c>
      <c r="U3403" s="146" t="str">
        <f>IFERROR(IF(S3403:$S$5009&lt;&gt;0, (T3403-$AB$16)^2,""),"")</f>
        <v/>
      </c>
      <c r="V3403" s="147" t="str">
        <f>IF(Data!C3407="","",C3407)</f>
        <v/>
      </c>
      <c r="W3403" s="146" t="str">
        <f>IFERROR(IF(V3403:$V$5009&lt;&gt;0, ABS(C3407-$AC$8),""),"")</f>
        <v/>
      </c>
      <c r="X3403" s="146" t="str">
        <f>IFERROR(IF(V3403:$V$5009&lt;&gt;0, (W3403-$AB$17)^2,""),"")</f>
        <v/>
      </c>
    </row>
    <row r="3404" spans="1:24" ht="23">
      <c r="A3404" s="154">
        <v>3395</v>
      </c>
      <c r="B3404" s="127" t="str">
        <f>IF(Data!B3404:$B$5009&lt;&gt;"",Data!B3404,"")</f>
        <v/>
      </c>
      <c r="C3404" s="127" t="str">
        <f>IF(Data!$C3404:C$5009&lt;&gt;"",Data!C3404,"")</f>
        <v/>
      </c>
      <c r="S3404" s="145" t="str">
        <f>IF(Data!B3408="","",B3408)</f>
        <v/>
      </c>
      <c r="T3404" s="146" t="str">
        <f>IFERROR(IF(S3404:$S$5009&lt;&gt;0, ABS(S3404-$AC$7),""),"")</f>
        <v/>
      </c>
      <c r="U3404" s="146" t="str">
        <f>IFERROR(IF(S3404:$S$5009&lt;&gt;0, (T3404-$AB$16)^2,""),"")</f>
        <v/>
      </c>
      <c r="V3404" s="147" t="str">
        <f>IF(Data!C3408="","",C3408)</f>
        <v/>
      </c>
      <c r="W3404" s="146" t="str">
        <f>IFERROR(IF(V3404:$V$5009&lt;&gt;0, ABS(C3408-$AC$8),""),"")</f>
        <v/>
      </c>
      <c r="X3404" s="146" t="str">
        <f>IFERROR(IF(V3404:$V$5009&lt;&gt;0, (W3404-$AB$17)^2,""),"")</f>
        <v/>
      </c>
    </row>
    <row r="3405" spans="1:24" ht="23">
      <c r="A3405" s="155">
        <v>3396</v>
      </c>
      <c r="B3405" s="127" t="str">
        <f>IF(Data!B3405:$B$5009&lt;&gt;"",Data!B3405,"")</f>
        <v/>
      </c>
      <c r="C3405" s="127" t="str">
        <f>IF(Data!$C3405:C$5009&lt;&gt;"",Data!C3405,"")</f>
        <v/>
      </c>
      <c r="S3405" s="145" t="str">
        <f>IF(Data!B3409="","",B3409)</f>
        <v/>
      </c>
      <c r="T3405" s="146" t="str">
        <f>IFERROR(IF(S3405:$S$5009&lt;&gt;0, ABS(S3405-$AC$7),""),"")</f>
        <v/>
      </c>
      <c r="U3405" s="146" t="str">
        <f>IFERROR(IF(S3405:$S$5009&lt;&gt;0, (T3405-$AB$16)^2,""),"")</f>
        <v/>
      </c>
      <c r="V3405" s="147" t="str">
        <f>IF(Data!C3409="","",C3409)</f>
        <v/>
      </c>
      <c r="W3405" s="146" t="str">
        <f>IFERROR(IF(V3405:$V$5009&lt;&gt;0, ABS(C3409-$AC$8),""),"")</f>
        <v/>
      </c>
      <c r="X3405" s="146" t="str">
        <f>IFERROR(IF(V3405:$V$5009&lt;&gt;0, (W3405-$AB$17)^2,""),"")</f>
        <v/>
      </c>
    </row>
    <row r="3406" spans="1:24" ht="23">
      <c r="A3406" s="154">
        <v>3397</v>
      </c>
      <c r="B3406" s="127" t="str">
        <f>IF(Data!B3406:$B$5009&lt;&gt;"",Data!B3406,"")</f>
        <v/>
      </c>
      <c r="C3406" s="127" t="str">
        <f>IF(Data!$C3406:C$5009&lt;&gt;"",Data!C3406,"")</f>
        <v/>
      </c>
      <c r="S3406" s="145" t="str">
        <f>IF(Data!B3410="","",B3410)</f>
        <v/>
      </c>
      <c r="T3406" s="146" t="str">
        <f>IFERROR(IF(S3406:$S$5009&lt;&gt;0, ABS(S3406-$AC$7),""),"")</f>
        <v/>
      </c>
      <c r="U3406" s="146" t="str">
        <f>IFERROR(IF(S3406:$S$5009&lt;&gt;0, (T3406-$AB$16)^2,""),"")</f>
        <v/>
      </c>
      <c r="V3406" s="147" t="str">
        <f>IF(Data!C3410="","",C3410)</f>
        <v/>
      </c>
      <c r="W3406" s="146" t="str">
        <f>IFERROR(IF(V3406:$V$5009&lt;&gt;0, ABS(C3410-$AC$8),""),"")</f>
        <v/>
      </c>
      <c r="X3406" s="146" t="str">
        <f>IFERROR(IF(V3406:$V$5009&lt;&gt;0, (W3406-$AB$17)^2,""),"")</f>
        <v/>
      </c>
    </row>
    <row r="3407" spans="1:24" ht="23">
      <c r="A3407" s="155">
        <v>3398</v>
      </c>
      <c r="B3407" s="127" t="str">
        <f>IF(Data!B3407:$B$5009&lt;&gt;"",Data!B3407,"")</f>
        <v/>
      </c>
      <c r="C3407" s="127" t="str">
        <f>IF(Data!$C3407:C$5009&lt;&gt;"",Data!C3407,"")</f>
        <v/>
      </c>
      <c r="S3407" s="145" t="str">
        <f>IF(Data!B3411="","",B3411)</f>
        <v/>
      </c>
      <c r="T3407" s="146" t="str">
        <f>IFERROR(IF(S3407:$S$5009&lt;&gt;0, ABS(S3407-$AC$7),""),"")</f>
        <v/>
      </c>
      <c r="U3407" s="146" t="str">
        <f>IFERROR(IF(S3407:$S$5009&lt;&gt;0, (T3407-$AB$16)^2,""),"")</f>
        <v/>
      </c>
      <c r="V3407" s="147" t="str">
        <f>IF(Data!C3411="","",C3411)</f>
        <v/>
      </c>
      <c r="W3407" s="146" t="str">
        <f>IFERROR(IF(V3407:$V$5009&lt;&gt;0, ABS(C3411-$AC$8),""),"")</f>
        <v/>
      </c>
      <c r="X3407" s="146" t="str">
        <f>IFERROR(IF(V3407:$V$5009&lt;&gt;0, (W3407-$AB$17)^2,""),"")</f>
        <v/>
      </c>
    </row>
    <row r="3408" spans="1:24" ht="23">
      <c r="A3408" s="154">
        <v>3399</v>
      </c>
      <c r="B3408" s="127" t="str">
        <f>IF(Data!B3408:$B$5009&lt;&gt;"",Data!B3408,"")</f>
        <v/>
      </c>
      <c r="C3408" s="127" t="str">
        <f>IF(Data!$C3408:C$5009&lt;&gt;"",Data!C3408,"")</f>
        <v/>
      </c>
      <c r="S3408" s="145" t="str">
        <f>IF(Data!B3412="","",B3412)</f>
        <v/>
      </c>
      <c r="T3408" s="146" t="str">
        <f>IFERROR(IF(S3408:$S$5009&lt;&gt;0, ABS(S3408-$AC$7),""),"")</f>
        <v/>
      </c>
      <c r="U3408" s="146" t="str">
        <f>IFERROR(IF(S3408:$S$5009&lt;&gt;0, (T3408-$AB$16)^2,""),"")</f>
        <v/>
      </c>
      <c r="V3408" s="147" t="str">
        <f>IF(Data!C3412="","",C3412)</f>
        <v/>
      </c>
      <c r="W3408" s="146" t="str">
        <f>IFERROR(IF(V3408:$V$5009&lt;&gt;0, ABS(C3412-$AC$8),""),"")</f>
        <v/>
      </c>
      <c r="X3408" s="146" t="str">
        <f>IFERROR(IF(V3408:$V$5009&lt;&gt;0, (W3408-$AB$17)^2,""),"")</f>
        <v/>
      </c>
    </row>
    <row r="3409" spans="1:24" ht="23">
      <c r="A3409" s="155">
        <v>3400</v>
      </c>
      <c r="B3409" s="127" t="str">
        <f>IF(Data!B3409:$B$5009&lt;&gt;"",Data!B3409,"")</f>
        <v/>
      </c>
      <c r="C3409" s="127" t="str">
        <f>IF(Data!$C3409:C$5009&lt;&gt;"",Data!C3409,"")</f>
        <v/>
      </c>
      <c r="S3409" s="145" t="str">
        <f>IF(Data!B3413="","",B3413)</f>
        <v/>
      </c>
      <c r="T3409" s="146" t="str">
        <f>IFERROR(IF(S3409:$S$5009&lt;&gt;0, ABS(S3409-$AC$7),""),"")</f>
        <v/>
      </c>
      <c r="U3409" s="146" t="str">
        <f>IFERROR(IF(S3409:$S$5009&lt;&gt;0, (T3409-$AB$16)^2,""),"")</f>
        <v/>
      </c>
      <c r="V3409" s="147" t="str">
        <f>IF(Data!C3413="","",C3413)</f>
        <v/>
      </c>
      <c r="W3409" s="146" t="str">
        <f>IFERROR(IF(V3409:$V$5009&lt;&gt;0, ABS(C3413-$AC$8),""),"")</f>
        <v/>
      </c>
      <c r="X3409" s="146" t="str">
        <f>IFERROR(IF(V3409:$V$5009&lt;&gt;0, (W3409-$AB$17)^2,""),"")</f>
        <v/>
      </c>
    </row>
    <row r="3410" spans="1:24" ht="23">
      <c r="A3410" s="154">
        <v>3401</v>
      </c>
      <c r="B3410" s="127" t="str">
        <f>IF(Data!B3410:$B$5009&lt;&gt;"",Data!B3410,"")</f>
        <v/>
      </c>
      <c r="C3410" s="127" t="str">
        <f>IF(Data!$C3410:C$5009&lt;&gt;"",Data!C3410,"")</f>
        <v/>
      </c>
      <c r="S3410" s="145" t="str">
        <f>IF(Data!B3414="","",B3414)</f>
        <v/>
      </c>
      <c r="T3410" s="146" t="str">
        <f>IFERROR(IF(S3410:$S$5009&lt;&gt;0, ABS(S3410-$AC$7),""),"")</f>
        <v/>
      </c>
      <c r="U3410" s="146" t="str">
        <f>IFERROR(IF(S3410:$S$5009&lt;&gt;0, (T3410-$AB$16)^2,""),"")</f>
        <v/>
      </c>
      <c r="V3410" s="147" t="str">
        <f>IF(Data!C3414="","",C3414)</f>
        <v/>
      </c>
      <c r="W3410" s="146" t="str">
        <f>IFERROR(IF(V3410:$V$5009&lt;&gt;0, ABS(C3414-$AC$8),""),"")</f>
        <v/>
      </c>
      <c r="X3410" s="146" t="str">
        <f>IFERROR(IF(V3410:$V$5009&lt;&gt;0, (W3410-$AB$17)^2,""),"")</f>
        <v/>
      </c>
    </row>
    <row r="3411" spans="1:24" ht="23">
      <c r="A3411" s="155">
        <v>3402</v>
      </c>
      <c r="B3411" s="127" t="str">
        <f>IF(Data!B3411:$B$5009&lt;&gt;"",Data!B3411,"")</f>
        <v/>
      </c>
      <c r="C3411" s="127" t="str">
        <f>IF(Data!$C3411:C$5009&lt;&gt;"",Data!C3411,"")</f>
        <v/>
      </c>
      <c r="S3411" s="145" t="str">
        <f>IF(Data!B3415="","",B3415)</f>
        <v/>
      </c>
      <c r="T3411" s="146" t="str">
        <f>IFERROR(IF(S3411:$S$5009&lt;&gt;0, ABS(S3411-$AC$7),""),"")</f>
        <v/>
      </c>
      <c r="U3411" s="146" t="str">
        <f>IFERROR(IF(S3411:$S$5009&lt;&gt;0, (T3411-$AB$16)^2,""),"")</f>
        <v/>
      </c>
      <c r="V3411" s="147" t="str">
        <f>IF(Data!C3415="","",C3415)</f>
        <v/>
      </c>
      <c r="W3411" s="146" t="str">
        <f>IFERROR(IF(V3411:$V$5009&lt;&gt;0, ABS(C3415-$AC$8),""),"")</f>
        <v/>
      </c>
      <c r="X3411" s="146" t="str">
        <f>IFERROR(IF(V3411:$V$5009&lt;&gt;0, (W3411-$AB$17)^2,""),"")</f>
        <v/>
      </c>
    </row>
    <row r="3412" spans="1:24" ht="23">
      <c r="A3412" s="154">
        <v>3403</v>
      </c>
      <c r="B3412" s="127" t="str">
        <f>IF(Data!B3412:$B$5009&lt;&gt;"",Data!B3412,"")</f>
        <v/>
      </c>
      <c r="C3412" s="127" t="str">
        <f>IF(Data!$C3412:C$5009&lt;&gt;"",Data!C3412,"")</f>
        <v/>
      </c>
      <c r="S3412" s="145" t="str">
        <f>IF(Data!B3416="","",B3416)</f>
        <v/>
      </c>
      <c r="T3412" s="146" t="str">
        <f>IFERROR(IF(S3412:$S$5009&lt;&gt;0, ABS(S3412-$AC$7),""),"")</f>
        <v/>
      </c>
      <c r="U3412" s="146" t="str">
        <f>IFERROR(IF(S3412:$S$5009&lt;&gt;0, (T3412-$AB$16)^2,""),"")</f>
        <v/>
      </c>
      <c r="V3412" s="147" t="str">
        <f>IF(Data!C3416="","",C3416)</f>
        <v/>
      </c>
      <c r="W3412" s="146" t="str">
        <f>IFERROR(IF(V3412:$V$5009&lt;&gt;0, ABS(C3416-$AC$8),""),"")</f>
        <v/>
      </c>
      <c r="X3412" s="146" t="str">
        <f>IFERROR(IF(V3412:$V$5009&lt;&gt;0, (W3412-$AB$17)^2,""),"")</f>
        <v/>
      </c>
    </row>
    <row r="3413" spans="1:24" ht="23">
      <c r="A3413" s="155">
        <v>3404</v>
      </c>
      <c r="B3413" s="127" t="str">
        <f>IF(Data!B3413:$B$5009&lt;&gt;"",Data!B3413,"")</f>
        <v/>
      </c>
      <c r="C3413" s="127" t="str">
        <f>IF(Data!$C3413:C$5009&lt;&gt;"",Data!C3413,"")</f>
        <v/>
      </c>
      <c r="S3413" s="145" t="str">
        <f>IF(Data!B3417="","",B3417)</f>
        <v/>
      </c>
      <c r="T3413" s="146" t="str">
        <f>IFERROR(IF(S3413:$S$5009&lt;&gt;0, ABS(S3413-$AC$7),""),"")</f>
        <v/>
      </c>
      <c r="U3413" s="146" t="str">
        <f>IFERROR(IF(S3413:$S$5009&lt;&gt;0, (T3413-$AB$16)^2,""),"")</f>
        <v/>
      </c>
      <c r="V3413" s="147" t="str">
        <f>IF(Data!C3417="","",C3417)</f>
        <v/>
      </c>
      <c r="W3413" s="146" t="str">
        <f>IFERROR(IF(V3413:$V$5009&lt;&gt;0, ABS(C3417-$AC$8),""),"")</f>
        <v/>
      </c>
      <c r="X3413" s="146" t="str">
        <f>IFERROR(IF(V3413:$V$5009&lt;&gt;0, (W3413-$AB$17)^2,""),"")</f>
        <v/>
      </c>
    </row>
    <row r="3414" spans="1:24" ht="23">
      <c r="A3414" s="154">
        <v>3405</v>
      </c>
      <c r="B3414" s="127" t="str">
        <f>IF(Data!B3414:$B$5009&lt;&gt;"",Data!B3414,"")</f>
        <v/>
      </c>
      <c r="C3414" s="127" t="str">
        <f>IF(Data!$C3414:C$5009&lt;&gt;"",Data!C3414,"")</f>
        <v/>
      </c>
      <c r="S3414" s="145" t="str">
        <f>IF(Data!B3418="","",B3418)</f>
        <v/>
      </c>
      <c r="T3414" s="146" t="str">
        <f>IFERROR(IF(S3414:$S$5009&lt;&gt;0, ABS(S3414-$AC$7),""),"")</f>
        <v/>
      </c>
      <c r="U3414" s="146" t="str">
        <f>IFERROR(IF(S3414:$S$5009&lt;&gt;0, (T3414-$AB$16)^2,""),"")</f>
        <v/>
      </c>
      <c r="V3414" s="147" t="str">
        <f>IF(Data!C3418="","",C3418)</f>
        <v/>
      </c>
      <c r="W3414" s="146" t="str">
        <f>IFERROR(IF(V3414:$V$5009&lt;&gt;0, ABS(C3418-$AC$8),""),"")</f>
        <v/>
      </c>
      <c r="X3414" s="146" t="str">
        <f>IFERROR(IF(V3414:$V$5009&lt;&gt;0, (W3414-$AB$17)^2,""),"")</f>
        <v/>
      </c>
    </row>
    <row r="3415" spans="1:24" ht="23">
      <c r="A3415" s="155">
        <v>3406</v>
      </c>
      <c r="B3415" s="127" t="str">
        <f>IF(Data!B3415:$B$5009&lt;&gt;"",Data!B3415,"")</f>
        <v/>
      </c>
      <c r="C3415" s="127" t="str">
        <f>IF(Data!$C3415:C$5009&lt;&gt;"",Data!C3415,"")</f>
        <v/>
      </c>
      <c r="S3415" s="145" t="str">
        <f>IF(Data!B3419="","",B3419)</f>
        <v/>
      </c>
      <c r="T3415" s="146" t="str">
        <f>IFERROR(IF(S3415:$S$5009&lt;&gt;0, ABS(S3415-$AC$7),""),"")</f>
        <v/>
      </c>
      <c r="U3415" s="146" t="str">
        <f>IFERROR(IF(S3415:$S$5009&lt;&gt;0, (T3415-$AB$16)^2,""),"")</f>
        <v/>
      </c>
      <c r="V3415" s="147" t="str">
        <f>IF(Data!C3419="","",C3419)</f>
        <v/>
      </c>
      <c r="W3415" s="146" t="str">
        <f>IFERROR(IF(V3415:$V$5009&lt;&gt;0, ABS(C3419-$AC$8),""),"")</f>
        <v/>
      </c>
      <c r="X3415" s="146" t="str">
        <f>IFERROR(IF(V3415:$V$5009&lt;&gt;0, (W3415-$AB$17)^2,""),"")</f>
        <v/>
      </c>
    </row>
    <row r="3416" spans="1:24" ht="23">
      <c r="A3416" s="154">
        <v>3407</v>
      </c>
      <c r="B3416" s="127" t="str">
        <f>IF(Data!B3416:$B$5009&lt;&gt;"",Data!B3416,"")</f>
        <v/>
      </c>
      <c r="C3416" s="127" t="str">
        <f>IF(Data!$C3416:C$5009&lt;&gt;"",Data!C3416,"")</f>
        <v/>
      </c>
      <c r="S3416" s="145" t="str">
        <f>IF(Data!B3420="","",B3420)</f>
        <v/>
      </c>
      <c r="T3416" s="146" t="str">
        <f>IFERROR(IF(S3416:$S$5009&lt;&gt;0, ABS(S3416-$AC$7),""),"")</f>
        <v/>
      </c>
      <c r="U3416" s="146" t="str">
        <f>IFERROR(IF(S3416:$S$5009&lt;&gt;0, (T3416-$AB$16)^2,""),"")</f>
        <v/>
      </c>
      <c r="V3416" s="147" t="str">
        <f>IF(Data!C3420="","",C3420)</f>
        <v/>
      </c>
      <c r="W3416" s="146" t="str">
        <f>IFERROR(IF(V3416:$V$5009&lt;&gt;0, ABS(C3420-$AC$8),""),"")</f>
        <v/>
      </c>
      <c r="X3416" s="146" t="str">
        <f>IFERROR(IF(V3416:$V$5009&lt;&gt;0, (W3416-$AB$17)^2,""),"")</f>
        <v/>
      </c>
    </row>
    <row r="3417" spans="1:24" ht="23">
      <c r="A3417" s="155">
        <v>3408</v>
      </c>
      <c r="B3417" s="127" t="str">
        <f>IF(Data!B3417:$B$5009&lt;&gt;"",Data!B3417,"")</f>
        <v/>
      </c>
      <c r="C3417" s="127" t="str">
        <f>IF(Data!$C3417:C$5009&lt;&gt;"",Data!C3417,"")</f>
        <v/>
      </c>
      <c r="S3417" s="145" t="str">
        <f>IF(Data!B3421="","",B3421)</f>
        <v/>
      </c>
      <c r="T3417" s="146" t="str">
        <f>IFERROR(IF(S3417:$S$5009&lt;&gt;0, ABS(S3417-$AC$7),""),"")</f>
        <v/>
      </c>
      <c r="U3417" s="146" t="str">
        <f>IFERROR(IF(S3417:$S$5009&lt;&gt;0, (T3417-$AB$16)^2,""),"")</f>
        <v/>
      </c>
      <c r="V3417" s="147" t="str">
        <f>IF(Data!C3421="","",C3421)</f>
        <v/>
      </c>
      <c r="W3417" s="146" t="str">
        <f>IFERROR(IF(V3417:$V$5009&lt;&gt;0, ABS(C3421-$AC$8),""),"")</f>
        <v/>
      </c>
      <c r="X3417" s="146" t="str">
        <f>IFERROR(IF(V3417:$V$5009&lt;&gt;0, (W3417-$AB$17)^2,""),"")</f>
        <v/>
      </c>
    </row>
    <row r="3418" spans="1:24" ht="23">
      <c r="A3418" s="154">
        <v>3409</v>
      </c>
      <c r="B3418" s="127" t="str">
        <f>IF(Data!B3418:$B$5009&lt;&gt;"",Data!B3418,"")</f>
        <v/>
      </c>
      <c r="C3418" s="127" t="str">
        <f>IF(Data!$C3418:C$5009&lt;&gt;"",Data!C3418,"")</f>
        <v/>
      </c>
      <c r="S3418" s="145" t="str">
        <f>IF(Data!B3422="","",B3422)</f>
        <v/>
      </c>
      <c r="T3418" s="146" t="str">
        <f>IFERROR(IF(S3418:$S$5009&lt;&gt;0, ABS(S3418-$AC$7),""),"")</f>
        <v/>
      </c>
      <c r="U3418" s="146" t="str">
        <f>IFERROR(IF(S3418:$S$5009&lt;&gt;0, (T3418-$AB$16)^2,""),"")</f>
        <v/>
      </c>
      <c r="V3418" s="147" t="str">
        <f>IF(Data!C3422="","",C3422)</f>
        <v/>
      </c>
      <c r="W3418" s="146" t="str">
        <f>IFERROR(IF(V3418:$V$5009&lt;&gt;0, ABS(C3422-$AC$8),""),"")</f>
        <v/>
      </c>
      <c r="X3418" s="146" t="str">
        <f>IFERROR(IF(V3418:$V$5009&lt;&gt;0, (W3418-$AB$17)^2,""),"")</f>
        <v/>
      </c>
    </row>
    <row r="3419" spans="1:24" ht="23">
      <c r="A3419" s="155">
        <v>3410</v>
      </c>
      <c r="B3419" s="127" t="str">
        <f>IF(Data!B3419:$B$5009&lt;&gt;"",Data!B3419,"")</f>
        <v/>
      </c>
      <c r="C3419" s="127" t="str">
        <f>IF(Data!$C3419:C$5009&lt;&gt;"",Data!C3419,"")</f>
        <v/>
      </c>
      <c r="S3419" s="145" t="str">
        <f>IF(Data!B3423="","",B3423)</f>
        <v/>
      </c>
      <c r="T3419" s="146" t="str">
        <f>IFERROR(IF(S3419:$S$5009&lt;&gt;0, ABS(S3419-$AC$7),""),"")</f>
        <v/>
      </c>
      <c r="U3419" s="146" t="str">
        <f>IFERROR(IF(S3419:$S$5009&lt;&gt;0, (T3419-$AB$16)^2,""),"")</f>
        <v/>
      </c>
      <c r="V3419" s="147" t="str">
        <f>IF(Data!C3423="","",C3423)</f>
        <v/>
      </c>
      <c r="W3419" s="146" t="str">
        <f>IFERROR(IF(V3419:$V$5009&lt;&gt;0, ABS(C3423-$AC$8),""),"")</f>
        <v/>
      </c>
      <c r="X3419" s="146" t="str">
        <f>IFERROR(IF(V3419:$V$5009&lt;&gt;0, (W3419-$AB$17)^2,""),"")</f>
        <v/>
      </c>
    </row>
    <row r="3420" spans="1:24" ht="23">
      <c r="A3420" s="154">
        <v>3411</v>
      </c>
      <c r="B3420" s="127" t="str">
        <f>IF(Data!B3420:$B$5009&lt;&gt;"",Data!B3420,"")</f>
        <v/>
      </c>
      <c r="C3420" s="127" t="str">
        <f>IF(Data!$C3420:C$5009&lt;&gt;"",Data!C3420,"")</f>
        <v/>
      </c>
      <c r="S3420" s="145" t="str">
        <f>IF(Data!B3424="","",B3424)</f>
        <v/>
      </c>
      <c r="T3420" s="146" t="str">
        <f>IFERROR(IF(S3420:$S$5009&lt;&gt;0, ABS(S3420-$AC$7),""),"")</f>
        <v/>
      </c>
      <c r="U3420" s="146" t="str">
        <f>IFERROR(IF(S3420:$S$5009&lt;&gt;0, (T3420-$AB$16)^2,""),"")</f>
        <v/>
      </c>
      <c r="V3420" s="147" t="str">
        <f>IF(Data!C3424="","",C3424)</f>
        <v/>
      </c>
      <c r="W3420" s="146" t="str">
        <f>IFERROR(IF(V3420:$V$5009&lt;&gt;0, ABS(C3424-$AC$8),""),"")</f>
        <v/>
      </c>
      <c r="X3420" s="146" t="str">
        <f>IFERROR(IF(V3420:$V$5009&lt;&gt;0, (W3420-$AB$17)^2,""),"")</f>
        <v/>
      </c>
    </row>
    <row r="3421" spans="1:24" ht="23">
      <c r="A3421" s="155">
        <v>3412</v>
      </c>
      <c r="B3421" s="127" t="str">
        <f>IF(Data!B3421:$B$5009&lt;&gt;"",Data!B3421,"")</f>
        <v/>
      </c>
      <c r="C3421" s="127" t="str">
        <f>IF(Data!$C3421:C$5009&lt;&gt;"",Data!C3421,"")</f>
        <v/>
      </c>
      <c r="S3421" s="145" t="str">
        <f>IF(Data!B3425="","",B3425)</f>
        <v/>
      </c>
      <c r="T3421" s="146" t="str">
        <f>IFERROR(IF(S3421:$S$5009&lt;&gt;0, ABS(S3421-$AC$7),""),"")</f>
        <v/>
      </c>
      <c r="U3421" s="146" t="str">
        <f>IFERROR(IF(S3421:$S$5009&lt;&gt;0, (T3421-$AB$16)^2,""),"")</f>
        <v/>
      </c>
      <c r="V3421" s="147" t="str">
        <f>IF(Data!C3425="","",C3425)</f>
        <v/>
      </c>
      <c r="W3421" s="146" t="str">
        <f>IFERROR(IF(V3421:$V$5009&lt;&gt;0, ABS(C3425-$AC$8),""),"")</f>
        <v/>
      </c>
      <c r="X3421" s="146" t="str">
        <f>IFERROR(IF(V3421:$V$5009&lt;&gt;0, (W3421-$AB$17)^2,""),"")</f>
        <v/>
      </c>
    </row>
    <row r="3422" spans="1:24" ht="23">
      <c r="A3422" s="154">
        <v>3413</v>
      </c>
      <c r="B3422" s="127" t="str">
        <f>IF(Data!B3422:$B$5009&lt;&gt;"",Data!B3422,"")</f>
        <v/>
      </c>
      <c r="C3422" s="127" t="str">
        <f>IF(Data!$C3422:C$5009&lt;&gt;"",Data!C3422,"")</f>
        <v/>
      </c>
      <c r="S3422" s="145" t="str">
        <f>IF(Data!B3426="","",B3426)</f>
        <v/>
      </c>
      <c r="T3422" s="146" t="str">
        <f>IFERROR(IF(S3422:$S$5009&lt;&gt;0, ABS(S3422-$AC$7),""),"")</f>
        <v/>
      </c>
      <c r="U3422" s="146" t="str">
        <f>IFERROR(IF(S3422:$S$5009&lt;&gt;0, (T3422-$AB$16)^2,""),"")</f>
        <v/>
      </c>
      <c r="V3422" s="147" t="str">
        <f>IF(Data!C3426="","",C3426)</f>
        <v/>
      </c>
      <c r="W3422" s="146" t="str">
        <f>IFERROR(IF(V3422:$V$5009&lt;&gt;0, ABS(C3426-$AC$8),""),"")</f>
        <v/>
      </c>
      <c r="X3422" s="146" t="str">
        <f>IFERROR(IF(V3422:$V$5009&lt;&gt;0, (W3422-$AB$17)^2,""),"")</f>
        <v/>
      </c>
    </row>
    <row r="3423" spans="1:24" ht="23">
      <c r="A3423" s="155">
        <v>3414</v>
      </c>
      <c r="B3423" s="127" t="str">
        <f>IF(Data!B3423:$B$5009&lt;&gt;"",Data!B3423,"")</f>
        <v/>
      </c>
      <c r="C3423" s="127" t="str">
        <f>IF(Data!$C3423:C$5009&lt;&gt;"",Data!C3423,"")</f>
        <v/>
      </c>
      <c r="S3423" s="145" t="str">
        <f>IF(Data!B3427="","",B3427)</f>
        <v/>
      </c>
      <c r="T3423" s="146" t="str">
        <f>IFERROR(IF(S3423:$S$5009&lt;&gt;0, ABS(S3423-$AC$7),""),"")</f>
        <v/>
      </c>
      <c r="U3423" s="146" t="str">
        <f>IFERROR(IF(S3423:$S$5009&lt;&gt;0, (T3423-$AB$16)^2,""),"")</f>
        <v/>
      </c>
      <c r="V3423" s="147" t="str">
        <f>IF(Data!C3427="","",C3427)</f>
        <v/>
      </c>
      <c r="W3423" s="146" t="str">
        <f>IFERROR(IF(V3423:$V$5009&lt;&gt;0, ABS(C3427-$AC$8),""),"")</f>
        <v/>
      </c>
      <c r="X3423" s="146" t="str">
        <f>IFERROR(IF(V3423:$V$5009&lt;&gt;0, (W3423-$AB$17)^2,""),"")</f>
        <v/>
      </c>
    </row>
    <row r="3424" spans="1:24" ht="23">
      <c r="A3424" s="154">
        <v>3415</v>
      </c>
      <c r="B3424" s="127" t="str">
        <f>IF(Data!B3424:$B$5009&lt;&gt;"",Data!B3424,"")</f>
        <v/>
      </c>
      <c r="C3424" s="127" t="str">
        <f>IF(Data!$C3424:C$5009&lt;&gt;"",Data!C3424,"")</f>
        <v/>
      </c>
      <c r="S3424" s="145" t="str">
        <f>IF(Data!B3428="","",B3428)</f>
        <v/>
      </c>
      <c r="T3424" s="146" t="str">
        <f>IFERROR(IF(S3424:$S$5009&lt;&gt;0, ABS(S3424-$AC$7),""),"")</f>
        <v/>
      </c>
      <c r="U3424" s="146" t="str">
        <f>IFERROR(IF(S3424:$S$5009&lt;&gt;0, (T3424-$AB$16)^2,""),"")</f>
        <v/>
      </c>
      <c r="V3424" s="147" t="str">
        <f>IF(Data!C3428="","",C3428)</f>
        <v/>
      </c>
      <c r="W3424" s="146" t="str">
        <f>IFERROR(IF(V3424:$V$5009&lt;&gt;0, ABS(C3428-$AC$8),""),"")</f>
        <v/>
      </c>
      <c r="X3424" s="146" t="str">
        <f>IFERROR(IF(V3424:$V$5009&lt;&gt;0, (W3424-$AB$17)^2,""),"")</f>
        <v/>
      </c>
    </row>
    <row r="3425" spans="1:24" ht="23">
      <c r="A3425" s="155">
        <v>3416</v>
      </c>
      <c r="B3425" s="127" t="str">
        <f>IF(Data!B3425:$B$5009&lt;&gt;"",Data!B3425,"")</f>
        <v/>
      </c>
      <c r="C3425" s="127" t="str">
        <f>IF(Data!$C3425:C$5009&lt;&gt;"",Data!C3425,"")</f>
        <v/>
      </c>
      <c r="S3425" s="145" t="str">
        <f>IF(Data!B3429="","",B3429)</f>
        <v/>
      </c>
      <c r="T3425" s="146" t="str">
        <f>IFERROR(IF(S3425:$S$5009&lt;&gt;0, ABS(S3425-$AC$7),""),"")</f>
        <v/>
      </c>
      <c r="U3425" s="146" t="str">
        <f>IFERROR(IF(S3425:$S$5009&lt;&gt;0, (T3425-$AB$16)^2,""),"")</f>
        <v/>
      </c>
      <c r="V3425" s="147" t="str">
        <f>IF(Data!C3429="","",C3429)</f>
        <v/>
      </c>
      <c r="W3425" s="146" t="str">
        <f>IFERROR(IF(V3425:$V$5009&lt;&gt;0, ABS(C3429-$AC$8),""),"")</f>
        <v/>
      </c>
      <c r="X3425" s="146" t="str">
        <f>IFERROR(IF(V3425:$V$5009&lt;&gt;0, (W3425-$AB$17)^2,""),"")</f>
        <v/>
      </c>
    </row>
    <row r="3426" spans="1:24" ht="23">
      <c r="A3426" s="154">
        <v>3417</v>
      </c>
      <c r="B3426" s="127" t="str">
        <f>IF(Data!B3426:$B$5009&lt;&gt;"",Data!B3426,"")</f>
        <v/>
      </c>
      <c r="C3426" s="127" t="str">
        <f>IF(Data!$C3426:C$5009&lt;&gt;"",Data!C3426,"")</f>
        <v/>
      </c>
      <c r="S3426" s="145" t="str">
        <f>IF(Data!B3430="","",B3430)</f>
        <v/>
      </c>
      <c r="T3426" s="146" t="str">
        <f>IFERROR(IF(S3426:$S$5009&lt;&gt;0, ABS(S3426-$AC$7),""),"")</f>
        <v/>
      </c>
      <c r="U3426" s="146" t="str">
        <f>IFERROR(IF(S3426:$S$5009&lt;&gt;0, (T3426-$AB$16)^2,""),"")</f>
        <v/>
      </c>
      <c r="V3426" s="147" t="str">
        <f>IF(Data!C3430="","",C3430)</f>
        <v/>
      </c>
      <c r="W3426" s="146" t="str">
        <f>IFERROR(IF(V3426:$V$5009&lt;&gt;0, ABS(C3430-$AC$8),""),"")</f>
        <v/>
      </c>
      <c r="X3426" s="146" t="str">
        <f>IFERROR(IF(V3426:$V$5009&lt;&gt;0, (W3426-$AB$17)^2,""),"")</f>
        <v/>
      </c>
    </row>
    <row r="3427" spans="1:24" ht="23">
      <c r="A3427" s="155">
        <v>3418</v>
      </c>
      <c r="B3427" s="127" t="str">
        <f>IF(Data!B3427:$B$5009&lt;&gt;"",Data!B3427,"")</f>
        <v/>
      </c>
      <c r="C3427" s="127" t="str">
        <f>IF(Data!$C3427:C$5009&lt;&gt;"",Data!C3427,"")</f>
        <v/>
      </c>
      <c r="S3427" s="145" t="str">
        <f>IF(Data!B3431="","",B3431)</f>
        <v/>
      </c>
      <c r="T3427" s="146" t="str">
        <f>IFERROR(IF(S3427:$S$5009&lt;&gt;0, ABS(S3427-$AC$7),""),"")</f>
        <v/>
      </c>
      <c r="U3427" s="146" t="str">
        <f>IFERROR(IF(S3427:$S$5009&lt;&gt;0, (T3427-$AB$16)^2,""),"")</f>
        <v/>
      </c>
      <c r="V3427" s="147" t="str">
        <f>IF(Data!C3431="","",C3431)</f>
        <v/>
      </c>
      <c r="W3427" s="146" t="str">
        <f>IFERROR(IF(V3427:$V$5009&lt;&gt;0, ABS(C3431-$AC$8),""),"")</f>
        <v/>
      </c>
      <c r="X3427" s="146" t="str">
        <f>IFERROR(IF(V3427:$V$5009&lt;&gt;0, (W3427-$AB$17)^2,""),"")</f>
        <v/>
      </c>
    </row>
    <row r="3428" spans="1:24" ht="23">
      <c r="A3428" s="154">
        <v>3419</v>
      </c>
      <c r="B3428" s="127" t="str">
        <f>IF(Data!B3428:$B$5009&lt;&gt;"",Data!B3428,"")</f>
        <v/>
      </c>
      <c r="C3428" s="127" t="str">
        <f>IF(Data!$C3428:C$5009&lt;&gt;"",Data!C3428,"")</f>
        <v/>
      </c>
      <c r="S3428" s="145" t="str">
        <f>IF(Data!B3432="","",B3432)</f>
        <v/>
      </c>
      <c r="T3428" s="146" t="str">
        <f>IFERROR(IF(S3428:$S$5009&lt;&gt;0, ABS(S3428-$AC$7),""),"")</f>
        <v/>
      </c>
      <c r="U3428" s="146" t="str">
        <f>IFERROR(IF(S3428:$S$5009&lt;&gt;0, (T3428-$AB$16)^2,""),"")</f>
        <v/>
      </c>
      <c r="V3428" s="147" t="str">
        <f>IF(Data!C3432="","",C3432)</f>
        <v/>
      </c>
      <c r="W3428" s="146" t="str">
        <f>IFERROR(IF(V3428:$V$5009&lt;&gt;0, ABS(C3432-$AC$8),""),"")</f>
        <v/>
      </c>
      <c r="X3428" s="146" t="str">
        <f>IFERROR(IF(V3428:$V$5009&lt;&gt;0, (W3428-$AB$17)^2,""),"")</f>
        <v/>
      </c>
    </row>
    <row r="3429" spans="1:24" ht="23">
      <c r="A3429" s="155">
        <v>3420</v>
      </c>
      <c r="B3429" s="127" t="str">
        <f>IF(Data!B3429:$B$5009&lt;&gt;"",Data!B3429,"")</f>
        <v/>
      </c>
      <c r="C3429" s="127" t="str">
        <f>IF(Data!$C3429:C$5009&lt;&gt;"",Data!C3429,"")</f>
        <v/>
      </c>
      <c r="S3429" s="145" t="str">
        <f>IF(Data!B3433="","",B3433)</f>
        <v/>
      </c>
      <c r="T3429" s="146" t="str">
        <f>IFERROR(IF(S3429:$S$5009&lt;&gt;0, ABS(S3429-$AC$7),""),"")</f>
        <v/>
      </c>
      <c r="U3429" s="146" t="str">
        <f>IFERROR(IF(S3429:$S$5009&lt;&gt;0, (T3429-$AB$16)^2,""),"")</f>
        <v/>
      </c>
      <c r="V3429" s="147" t="str">
        <f>IF(Data!C3433="","",C3433)</f>
        <v/>
      </c>
      <c r="W3429" s="146" t="str">
        <f>IFERROR(IF(V3429:$V$5009&lt;&gt;0, ABS(C3433-$AC$8),""),"")</f>
        <v/>
      </c>
      <c r="X3429" s="146" t="str">
        <f>IFERROR(IF(V3429:$V$5009&lt;&gt;0, (W3429-$AB$17)^2,""),"")</f>
        <v/>
      </c>
    </row>
    <row r="3430" spans="1:24" ht="23">
      <c r="A3430" s="154">
        <v>3421</v>
      </c>
      <c r="B3430" s="127" t="str">
        <f>IF(Data!B3430:$B$5009&lt;&gt;"",Data!B3430,"")</f>
        <v/>
      </c>
      <c r="C3430" s="127" t="str">
        <f>IF(Data!$C3430:C$5009&lt;&gt;"",Data!C3430,"")</f>
        <v/>
      </c>
      <c r="S3430" s="145" t="str">
        <f>IF(Data!B3434="","",B3434)</f>
        <v/>
      </c>
      <c r="T3430" s="146" t="str">
        <f>IFERROR(IF(S3430:$S$5009&lt;&gt;0, ABS(S3430-$AC$7),""),"")</f>
        <v/>
      </c>
      <c r="U3430" s="146" t="str">
        <f>IFERROR(IF(S3430:$S$5009&lt;&gt;0, (T3430-$AB$16)^2,""),"")</f>
        <v/>
      </c>
      <c r="V3430" s="147" t="str">
        <f>IF(Data!C3434="","",C3434)</f>
        <v/>
      </c>
      <c r="W3430" s="146" t="str">
        <f>IFERROR(IF(V3430:$V$5009&lt;&gt;0, ABS(C3434-$AC$8),""),"")</f>
        <v/>
      </c>
      <c r="X3430" s="146" t="str">
        <f>IFERROR(IF(V3430:$V$5009&lt;&gt;0, (W3430-$AB$17)^2,""),"")</f>
        <v/>
      </c>
    </row>
    <row r="3431" spans="1:24" ht="23">
      <c r="A3431" s="155">
        <v>3422</v>
      </c>
      <c r="B3431" s="127" t="str">
        <f>IF(Data!B3431:$B$5009&lt;&gt;"",Data!B3431,"")</f>
        <v/>
      </c>
      <c r="C3431" s="127" t="str">
        <f>IF(Data!$C3431:C$5009&lt;&gt;"",Data!C3431,"")</f>
        <v/>
      </c>
      <c r="S3431" s="145" t="str">
        <f>IF(Data!B3435="","",B3435)</f>
        <v/>
      </c>
      <c r="T3431" s="146" t="str">
        <f>IFERROR(IF(S3431:$S$5009&lt;&gt;0, ABS(S3431-$AC$7),""),"")</f>
        <v/>
      </c>
      <c r="U3431" s="146" t="str">
        <f>IFERROR(IF(S3431:$S$5009&lt;&gt;0, (T3431-$AB$16)^2,""),"")</f>
        <v/>
      </c>
      <c r="V3431" s="147" t="str">
        <f>IF(Data!C3435="","",C3435)</f>
        <v/>
      </c>
      <c r="W3431" s="146" t="str">
        <f>IFERROR(IF(V3431:$V$5009&lt;&gt;0, ABS(C3435-$AC$8),""),"")</f>
        <v/>
      </c>
      <c r="X3431" s="146" t="str">
        <f>IFERROR(IF(V3431:$V$5009&lt;&gt;0, (W3431-$AB$17)^2,""),"")</f>
        <v/>
      </c>
    </row>
    <row r="3432" spans="1:24" ht="23">
      <c r="A3432" s="154">
        <v>3423</v>
      </c>
      <c r="B3432" s="127" t="str">
        <f>IF(Data!B3432:$B$5009&lt;&gt;"",Data!B3432,"")</f>
        <v/>
      </c>
      <c r="C3432" s="127" t="str">
        <f>IF(Data!$C3432:C$5009&lt;&gt;"",Data!C3432,"")</f>
        <v/>
      </c>
      <c r="S3432" s="145" t="str">
        <f>IF(Data!B3436="","",B3436)</f>
        <v/>
      </c>
      <c r="T3432" s="146" t="str">
        <f>IFERROR(IF(S3432:$S$5009&lt;&gt;0, ABS(S3432-$AC$7),""),"")</f>
        <v/>
      </c>
      <c r="U3432" s="146" t="str">
        <f>IFERROR(IF(S3432:$S$5009&lt;&gt;0, (T3432-$AB$16)^2,""),"")</f>
        <v/>
      </c>
      <c r="V3432" s="147" t="str">
        <f>IF(Data!C3436="","",C3436)</f>
        <v/>
      </c>
      <c r="W3432" s="146" t="str">
        <f>IFERROR(IF(V3432:$V$5009&lt;&gt;0, ABS(C3436-$AC$8),""),"")</f>
        <v/>
      </c>
      <c r="X3432" s="146" t="str">
        <f>IFERROR(IF(V3432:$V$5009&lt;&gt;0, (W3432-$AB$17)^2,""),"")</f>
        <v/>
      </c>
    </row>
    <row r="3433" spans="1:24" ht="23">
      <c r="A3433" s="155">
        <v>3424</v>
      </c>
      <c r="B3433" s="127" t="str">
        <f>IF(Data!B3433:$B$5009&lt;&gt;"",Data!B3433,"")</f>
        <v/>
      </c>
      <c r="C3433" s="127" t="str">
        <f>IF(Data!$C3433:C$5009&lt;&gt;"",Data!C3433,"")</f>
        <v/>
      </c>
      <c r="S3433" s="145" t="str">
        <f>IF(Data!B3437="","",B3437)</f>
        <v/>
      </c>
      <c r="T3433" s="146" t="str">
        <f>IFERROR(IF(S3433:$S$5009&lt;&gt;0, ABS(S3433-$AC$7),""),"")</f>
        <v/>
      </c>
      <c r="U3433" s="146" t="str">
        <f>IFERROR(IF(S3433:$S$5009&lt;&gt;0, (T3433-$AB$16)^2,""),"")</f>
        <v/>
      </c>
      <c r="V3433" s="147" t="str">
        <f>IF(Data!C3437="","",C3437)</f>
        <v/>
      </c>
      <c r="W3433" s="146" t="str">
        <f>IFERROR(IF(V3433:$V$5009&lt;&gt;0, ABS(C3437-$AC$8),""),"")</f>
        <v/>
      </c>
      <c r="X3433" s="146" t="str">
        <f>IFERROR(IF(V3433:$V$5009&lt;&gt;0, (W3433-$AB$17)^2,""),"")</f>
        <v/>
      </c>
    </row>
    <row r="3434" spans="1:24" ht="23">
      <c r="A3434" s="154">
        <v>3425</v>
      </c>
      <c r="B3434" s="127" t="str">
        <f>IF(Data!B3434:$B$5009&lt;&gt;"",Data!B3434,"")</f>
        <v/>
      </c>
      <c r="C3434" s="127" t="str">
        <f>IF(Data!$C3434:C$5009&lt;&gt;"",Data!C3434,"")</f>
        <v/>
      </c>
      <c r="S3434" s="145" t="str">
        <f>IF(Data!B3438="","",B3438)</f>
        <v/>
      </c>
      <c r="T3434" s="146" t="str">
        <f>IFERROR(IF(S3434:$S$5009&lt;&gt;0, ABS(S3434-$AC$7),""),"")</f>
        <v/>
      </c>
      <c r="U3434" s="146" t="str">
        <f>IFERROR(IF(S3434:$S$5009&lt;&gt;0, (T3434-$AB$16)^2,""),"")</f>
        <v/>
      </c>
      <c r="V3434" s="147" t="str">
        <f>IF(Data!C3438="","",C3438)</f>
        <v/>
      </c>
      <c r="W3434" s="146" t="str">
        <f>IFERROR(IF(V3434:$V$5009&lt;&gt;0, ABS(C3438-$AC$8),""),"")</f>
        <v/>
      </c>
      <c r="X3434" s="146" t="str">
        <f>IFERROR(IF(V3434:$V$5009&lt;&gt;0, (W3434-$AB$17)^2,""),"")</f>
        <v/>
      </c>
    </row>
    <row r="3435" spans="1:24" ht="23">
      <c r="A3435" s="155">
        <v>3426</v>
      </c>
      <c r="B3435" s="127" t="str">
        <f>IF(Data!B3435:$B$5009&lt;&gt;"",Data!B3435,"")</f>
        <v/>
      </c>
      <c r="C3435" s="127" t="str">
        <f>IF(Data!$C3435:C$5009&lt;&gt;"",Data!C3435,"")</f>
        <v/>
      </c>
      <c r="S3435" s="145" t="str">
        <f>IF(Data!B3439="","",B3439)</f>
        <v/>
      </c>
      <c r="T3435" s="146" t="str">
        <f>IFERROR(IF(S3435:$S$5009&lt;&gt;0, ABS(S3435-$AC$7),""),"")</f>
        <v/>
      </c>
      <c r="U3435" s="146" t="str">
        <f>IFERROR(IF(S3435:$S$5009&lt;&gt;0, (T3435-$AB$16)^2,""),"")</f>
        <v/>
      </c>
      <c r="V3435" s="147" t="str">
        <f>IF(Data!C3439="","",C3439)</f>
        <v/>
      </c>
      <c r="W3435" s="146" t="str">
        <f>IFERROR(IF(V3435:$V$5009&lt;&gt;0, ABS(C3439-$AC$8),""),"")</f>
        <v/>
      </c>
      <c r="X3435" s="146" t="str">
        <f>IFERROR(IF(V3435:$V$5009&lt;&gt;0, (W3435-$AB$17)^2,""),"")</f>
        <v/>
      </c>
    </row>
    <row r="3436" spans="1:24" ht="23">
      <c r="A3436" s="154">
        <v>3427</v>
      </c>
      <c r="B3436" s="127" t="str">
        <f>IF(Data!B3436:$B$5009&lt;&gt;"",Data!B3436,"")</f>
        <v/>
      </c>
      <c r="C3436" s="127" t="str">
        <f>IF(Data!$C3436:C$5009&lt;&gt;"",Data!C3436,"")</f>
        <v/>
      </c>
      <c r="S3436" s="145" t="str">
        <f>IF(Data!B3440="","",B3440)</f>
        <v/>
      </c>
      <c r="T3436" s="146" t="str">
        <f>IFERROR(IF(S3436:$S$5009&lt;&gt;0, ABS(S3436-$AC$7),""),"")</f>
        <v/>
      </c>
      <c r="U3436" s="146" t="str">
        <f>IFERROR(IF(S3436:$S$5009&lt;&gt;0, (T3436-$AB$16)^2,""),"")</f>
        <v/>
      </c>
      <c r="V3436" s="147" t="str">
        <f>IF(Data!C3440="","",C3440)</f>
        <v/>
      </c>
      <c r="W3436" s="146" t="str">
        <f>IFERROR(IF(V3436:$V$5009&lt;&gt;0, ABS(C3440-$AC$8),""),"")</f>
        <v/>
      </c>
      <c r="X3436" s="146" t="str">
        <f>IFERROR(IF(V3436:$V$5009&lt;&gt;0, (W3436-$AB$17)^2,""),"")</f>
        <v/>
      </c>
    </row>
    <row r="3437" spans="1:24" ht="23">
      <c r="A3437" s="155">
        <v>3428</v>
      </c>
      <c r="B3437" s="127" t="str">
        <f>IF(Data!B3437:$B$5009&lt;&gt;"",Data!B3437,"")</f>
        <v/>
      </c>
      <c r="C3437" s="127" t="str">
        <f>IF(Data!$C3437:C$5009&lt;&gt;"",Data!C3437,"")</f>
        <v/>
      </c>
      <c r="S3437" s="145" t="str">
        <f>IF(Data!B3441="","",B3441)</f>
        <v/>
      </c>
      <c r="T3437" s="146" t="str">
        <f>IFERROR(IF(S3437:$S$5009&lt;&gt;0, ABS(S3437-$AC$7),""),"")</f>
        <v/>
      </c>
      <c r="U3437" s="146" t="str">
        <f>IFERROR(IF(S3437:$S$5009&lt;&gt;0, (T3437-$AB$16)^2,""),"")</f>
        <v/>
      </c>
      <c r="V3437" s="147" t="str">
        <f>IF(Data!C3441="","",C3441)</f>
        <v/>
      </c>
      <c r="W3437" s="146" t="str">
        <f>IFERROR(IF(V3437:$V$5009&lt;&gt;0, ABS(C3441-$AC$8),""),"")</f>
        <v/>
      </c>
      <c r="X3437" s="146" t="str">
        <f>IFERROR(IF(V3437:$V$5009&lt;&gt;0, (W3437-$AB$17)^2,""),"")</f>
        <v/>
      </c>
    </row>
    <row r="3438" spans="1:24" ht="23">
      <c r="A3438" s="154">
        <v>3429</v>
      </c>
      <c r="B3438" s="127" t="str">
        <f>IF(Data!B3438:$B$5009&lt;&gt;"",Data!B3438,"")</f>
        <v/>
      </c>
      <c r="C3438" s="127" t="str">
        <f>IF(Data!$C3438:C$5009&lt;&gt;"",Data!C3438,"")</f>
        <v/>
      </c>
      <c r="S3438" s="145" t="str">
        <f>IF(Data!B3442="","",B3442)</f>
        <v/>
      </c>
      <c r="T3438" s="146" t="str">
        <f>IFERROR(IF(S3438:$S$5009&lt;&gt;0, ABS(S3438-$AC$7),""),"")</f>
        <v/>
      </c>
      <c r="U3438" s="146" t="str">
        <f>IFERROR(IF(S3438:$S$5009&lt;&gt;0, (T3438-$AB$16)^2,""),"")</f>
        <v/>
      </c>
      <c r="V3438" s="147" t="str">
        <f>IF(Data!C3442="","",C3442)</f>
        <v/>
      </c>
      <c r="W3438" s="146" t="str">
        <f>IFERROR(IF(V3438:$V$5009&lt;&gt;0, ABS(C3442-$AC$8),""),"")</f>
        <v/>
      </c>
      <c r="X3438" s="146" t="str">
        <f>IFERROR(IF(V3438:$V$5009&lt;&gt;0, (W3438-$AB$17)^2,""),"")</f>
        <v/>
      </c>
    </row>
    <row r="3439" spans="1:24" ht="23">
      <c r="A3439" s="155">
        <v>3430</v>
      </c>
      <c r="B3439" s="127" t="str">
        <f>IF(Data!B3439:$B$5009&lt;&gt;"",Data!B3439,"")</f>
        <v/>
      </c>
      <c r="C3439" s="127" t="str">
        <f>IF(Data!$C3439:C$5009&lt;&gt;"",Data!C3439,"")</f>
        <v/>
      </c>
      <c r="S3439" s="145" t="str">
        <f>IF(Data!B3443="","",B3443)</f>
        <v/>
      </c>
      <c r="T3439" s="146" t="str">
        <f>IFERROR(IF(S3439:$S$5009&lt;&gt;0, ABS(S3439-$AC$7),""),"")</f>
        <v/>
      </c>
      <c r="U3439" s="146" t="str">
        <f>IFERROR(IF(S3439:$S$5009&lt;&gt;0, (T3439-$AB$16)^2,""),"")</f>
        <v/>
      </c>
      <c r="V3439" s="147" t="str">
        <f>IF(Data!C3443="","",C3443)</f>
        <v/>
      </c>
      <c r="W3439" s="146" t="str">
        <f>IFERROR(IF(V3439:$V$5009&lt;&gt;0, ABS(C3443-$AC$8),""),"")</f>
        <v/>
      </c>
      <c r="X3439" s="146" t="str">
        <f>IFERROR(IF(V3439:$V$5009&lt;&gt;0, (W3439-$AB$17)^2,""),"")</f>
        <v/>
      </c>
    </row>
    <row r="3440" spans="1:24" ht="23">
      <c r="A3440" s="154">
        <v>3431</v>
      </c>
      <c r="B3440" s="127" t="str">
        <f>IF(Data!B3440:$B$5009&lt;&gt;"",Data!B3440,"")</f>
        <v/>
      </c>
      <c r="C3440" s="127" t="str">
        <f>IF(Data!$C3440:C$5009&lt;&gt;"",Data!C3440,"")</f>
        <v/>
      </c>
      <c r="S3440" s="145" t="str">
        <f>IF(Data!B3444="","",B3444)</f>
        <v/>
      </c>
      <c r="T3440" s="146" t="str">
        <f>IFERROR(IF(S3440:$S$5009&lt;&gt;0, ABS(S3440-$AC$7),""),"")</f>
        <v/>
      </c>
      <c r="U3440" s="146" t="str">
        <f>IFERROR(IF(S3440:$S$5009&lt;&gt;0, (T3440-$AB$16)^2,""),"")</f>
        <v/>
      </c>
      <c r="V3440" s="147" t="str">
        <f>IF(Data!C3444="","",C3444)</f>
        <v/>
      </c>
      <c r="W3440" s="146" t="str">
        <f>IFERROR(IF(V3440:$V$5009&lt;&gt;0, ABS(C3444-$AC$8),""),"")</f>
        <v/>
      </c>
      <c r="X3440" s="146" t="str">
        <f>IFERROR(IF(V3440:$V$5009&lt;&gt;0, (W3440-$AB$17)^2,""),"")</f>
        <v/>
      </c>
    </row>
    <row r="3441" spans="1:24" ht="23">
      <c r="A3441" s="155">
        <v>3432</v>
      </c>
      <c r="B3441" s="127" t="str">
        <f>IF(Data!B3441:$B$5009&lt;&gt;"",Data!B3441,"")</f>
        <v/>
      </c>
      <c r="C3441" s="127" t="str">
        <f>IF(Data!$C3441:C$5009&lt;&gt;"",Data!C3441,"")</f>
        <v/>
      </c>
      <c r="S3441" s="145" t="str">
        <f>IF(Data!B3445="","",B3445)</f>
        <v/>
      </c>
      <c r="T3441" s="146" t="str">
        <f>IFERROR(IF(S3441:$S$5009&lt;&gt;0, ABS(S3441-$AC$7),""),"")</f>
        <v/>
      </c>
      <c r="U3441" s="146" t="str">
        <f>IFERROR(IF(S3441:$S$5009&lt;&gt;0, (T3441-$AB$16)^2,""),"")</f>
        <v/>
      </c>
      <c r="V3441" s="147" t="str">
        <f>IF(Data!C3445="","",C3445)</f>
        <v/>
      </c>
      <c r="W3441" s="146" t="str">
        <f>IFERROR(IF(V3441:$V$5009&lt;&gt;0, ABS(C3445-$AC$8),""),"")</f>
        <v/>
      </c>
      <c r="X3441" s="146" t="str">
        <f>IFERROR(IF(V3441:$V$5009&lt;&gt;0, (W3441-$AB$17)^2,""),"")</f>
        <v/>
      </c>
    </row>
    <row r="3442" spans="1:24" ht="23">
      <c r="A3442" s="154">
        <v>3433</v>
      </c>
      <c r="B3442" s="127" t="str">
        <f>IF(Data!B3442:$B$5009&lt;&gt;"",Data!B3442,"")</f>
        <v/>
      </c>
      <c r="C3442" s="127" t="str">
        <f>IF(Data!$C3442:C$5009&lt;&gt;"",Data!C3442,"")</f>
        <v/>
      </c>
      <c r="S3442" s="145" t="str">
        <f>IF(Data!B3446="","",B3446)</f>
        <v/>
      </c>
      <c r="T3442" s="146" t="str">
        <f>IFERROR(IF(S3442:$S$5009&lt;&gt;0, ABS(S3442-$AC$7),""),"")</f>
        <v/>
      </c>
      <c r="U3442" s="146" t="str">
        <f>IFERROR(IF(S3442:$S$5009&lt;&gt;0, (T3442-$AB$16)^2,""),"")</f>
        <v/>
      </c>
      <c r="V3442" s="147" t="str">
        <f>IF(Data!C3446="","",C3446)</f>
        <v/>
      </c>
      <c r="W3442" s="146" t="str">
        <f>IFERROR(IF(V3442:$V$5009&lt;&gt;0, ABS(C3446-$AC$8),""),"")</f>
        <v/>
      </c>
      <c r="X3442" s="146" t="str">
        <f>IFERROR(IF(V3442:$V$5009&lt;&gt;0, (W3442-$AB$17)^2,""),"")</f>
        <v/>
      </c>
    </row>
    <row r="3443" spans="1:24" ht="23">
      <c r="A3443" s="155">
        <v>3434</v>
      </c>
      <c r="B3443" s="127" t="str">
        <f>IF(Data!B3443:$B$5009&lt;&gt;"",Data!B3443,"")</f>
        <v/>
      </c>
      <c r="C3443" s="127" t="str">
        <f>IF(Data!$C3443:C$5009&lt;&gt;"",Data!C3443,"")</f>
        <v/>
      </c>
      <c r="S3443" s="145" t="str">
        <f>IF(Data!B3447="","",B3447)</f>
        <v/>
      </c>
      <c r="T3443" s="146" t="str">
        <f>IFERROR(IF(S3443:$S$5009&lt;&gt;0, ABS(S3443-$AC$7),""),"")</f>
        <v/>
      </c>
      <c r="U3443" s="146" t="str">
        <f>IFERROR(IF(S3443:$S$5009&lt;&gt;0, (T3443-$AB$16)^2,""),"")</f>
        <v/>
      </c>
      <c r="V3443" s="147" t="str">
        <f>IF(Data!C3447="","",C3447)</f>
        <v/>
      </c>
      <c r="W3443" s="146" t="str">
        <f>IFERROR(IF(V3443:$V$5009&lt;&gt;0, ABS(C3447-$AC$8),""),"")</f>
        <v/>
      </c>
      <c r="X3443" s="146" t="str">
        <f>IFERROR(IF(V3443:$V$5009&lt;&gt;0, (W3443-$AB$17)^2,""),"")</f>
        <v/>
      </c>
    </row>
    <row r="3444" spans="1:24" ht="23">
      <c r="A3444" s="154">
        <v>3435</v>
      </c>
      <c r="B3444" s="127" t="str">
        <f>IF(Data!B3444:$B$5009&lt;&gt;"",Data!B3444,"")</f>
        <v/>
      </c>
      <c r="C3444" s="127" t="str">
        <f>IF(Data!$C3444:C$5009&lt;&gt;"",Data!C3444,"")</f>
        <v/>
      </c>
      <c r="S3444" s="145" t="str">
        <f>IF(Data!B3448="","",B3448)</f>
        <v/>
      </c>
      <c r="T3444" s="146" t="str">
        <f>IFERROR(IF(S3444:$S$5009&lt;&gt;0, ABS(S3444-$AC$7),""),"")</f>
        <v/>
      </c>
      <c r="U3444" s="146" t="str">
        <f>IFERROR(IF(S3444:$S$5009&lt;&gt;0, (T3444-$AB$16)^2,""),"")</f>
        <v/>
      </c>
      <c r="V3444" s="147" t="str">
        <f>IF(Data!C3448="","",C3448)</f>
        <v/>
      </c>
      <c r="W3444" s="146" t="str">
        <f>IFERROR(IF(V3444:$V$5009&lt;&gt;0, ABS(C3448-$AC$8),""),"")</f>
        <v/>
      </c>
      <c r="X3444" s="146" t="str">
        <f>IFERROR(IF(V3444:$V$5009&lt;&gt;0, (W3444-$AB$17)^2,""),"")</f>
        <v/>
      </c>
    </row>
    <row r="3445" spans="1:24" ht="23">
      <c r="A3445" s="155">
        <v>3436</v>
      </c>
      <c r="B3445" s="127" t="str">
        <f>IF(Data!B3445:$B$5009&lt;&gt;"",Data!B3445,"")</f>
        <v/>
      </c>
      <c r="C3445" s="127" t="str">
        <f>IF(Data!$C3445:C$5009&lt;&gt;"",Data!C3445,"")</f>
        <v/>
      </c>
      <c r="S3445" s="145" t="str">
        <f>IF(Data!B3449="","",B3449)</f>
        <v/>
      </c>
      <c r="T3445" s="146" t="str">
        <f>IFERROR(IF(S3445:$S$5009&lt;&gt;0, ABS(S3445-$AC$7),""),"")</f>
        <v/>
      </c>
      <c r="U3445" s="146" t="str">
        <f>IFERROR(IF(S3445:$S$5009&lt;&gt;0, (T3445-$AB$16)^2,""),"")</f>
        <v/>
      </c>
      <c r="V3445" s="147" t="str">
        <f>IF(Data!C3449="","",C3449)</f>
        <v/>
      </c>
      <c r="W3445" s="146" t="str">
        <f>IFERROR(IF(V3445:$V$5009&lt;&gt;0, ABS(C3449-$AC$8),""),"")</f>
        <v/>
      </c>
      <c r="X3445" s="146" t="str">
        <f>IFERROR(IF(V3445:$V$5009&lt;&gt;0, (W3445-$AB$17)^2,""),"")</f>
        <v/>
      </c>
    </row>
    <row r="3446" spans="1:24" ht="23">
      <c r="A3446" s="154">
        <v>3437</v>
      </c>
      <c r="B3446" s="127" t="str">
        <f>IF(Data!B3446:$B$5009&lt;&gt;"",Data!B3446,"")</f>
        <v/>
      </c>
      <c r="C3446" s="127" t="str">
        <f>IF(Data!$C3446:C$5009&lt;&gt;"",Data!C3446,"")</f>
        <v/>
      </c>
      <c r="S3446" s="145" t="str">
        <f>IF(Data!B3450="","",B3450)</f>
        <v/>
      </c>
      <c r="T3446" s="146" t="str">
        <f>IFERROR(IF(S3446:$S$5009&lt;&gt;0, ABS(S3446-$AC$7),""),"")</f>
        <v/>
      </c>
      <c r="U3446" s="146" t="str">
        <f>IFERROR(IF(S3446:$S$5009&lt;&gt;0, (T3446-$AB$16)^2,""),"")</f>
        <v/>
      </c>
      <c r="V3446" s="147" t="str">
        <f>IF(Data!C3450="","",C3450)</f>
        <v/>
      </c>
      <c r="W3446" s="146" t="str">
        <f>IFERROR(IF(V3446:$V$5009&lt;&gt;0, ABS(C3450-$AC$8),""),"")</f>
        <v/>
      </c>
      <c r="X3446" s="146" t="str">
        <f>IFERROR(IF(V3446:$V$5009&lt;&gt;0, (W3446-$AB$17)^2,""),"")</f>
        <v/>
      </c>
    </row>
    <row r="3447" spans="1:24" ht="23">
      <c r="A3447" s="155">
        <v>3438</v>
      </c>
      <c r="B3447" s="127" t="str">
        <f>IF(Data!B3447:$B$5009&lt;&gt;"",Data!B3447,"")</f>
        <v/>
      </c>
      <c r="C3447" s="127" t="str">
        <f>IF(Data!$C3447:C$5009&lt;&gt;"",Data!C3447,"")</f>
        <v/>
      </c>
      <c r="S3447" s="145" t="str">
        <f>IF(Data!B3451="","",B3451)</f>
        <v/>
      </c>
      <c r="T3447" s="146" t="str">
        <f>IFERROR(IF(S3447:$S$5009&lt;&gt;0, ABS(S3447-$AC$7),""),"")</f>
        <v/>
      </c>
      <c r="U3447" s="146" t="str">
        <f>IFERROR(IF(S3447:$S$5009&lt;&gt;0, (T3447-$AB$16)^2,""),"")</f>
        <v/>
      </c>
      <c r="V3447" s="147" t="str">
        <f>IF(Data!C3451="","",C3451)</f>
        <v/>
      </c>
      <c r="W3447" s="146" t="str">
        <f>IFERROR(IF(V3447:$V$5009&lt;&gt;0, ABS(C3451-$AC$8),""),"")</f>
        <v/>
      </c>
      <c r="X3447" s="146" t="str">
        <f>IFERROR(IF(V3447:$V$5009&lt;&gt;0, (W3447-$AB$17)^2,""),"")</f>
        <v/>
      </c>
    </row>
    <row r="3448" spans="1:24" ht="23">
      <c r="A3448" s="154">
        <v>3439</v>
      </c>
      <c r="B3448" s="127" t="str">
        <f>IF(Data!B3448:$B$5009&lt;&gt;"",Data!B3448,"")</f>
        <v/>
      </c>
      <c r="C3448" s="127" t="str">
        <f>IF(Data!$C3448:C$5009&lt;&gt;"",Data!C3448,"")</f>
        <v/>
      </c>
      <c r="S3448" s="145" t="str">
        <f>IF(Data!B3452="","",B3452)</f>
        <v/>
      </c>
      <c r="T3448" s="146" t="str">
        <f>IFERROR(IF(S3448:$S$5009&lt;&gt;0, ABS(S3448-$AC$7),""),"")</f>
        <v/>
      </c>
      <c r="U3448" s="146" t="str">
        <f>IFERROR(IF(S3448:$S$5009&lt;&gt;0, (T3448-$AB$16)^2,""),"")</f>
        <v/>
      </c>
      <c r="V3448" s="147" t="str">
        <f>IF(Data!C3452="","",C3452)</f>
        <v/>
      </c>
      <c r="W3448" s="146" t="str">
        <f>IFERROR(IF(V3448:$V$5009&lt;&gt;0, ABS(C3452-$AC$8),""),"")</f>
        <v/>
      </c>
      <c r="X3448" s="146" t="str">
        <f>IFERROR(IF(V3448:$V$5009&lt;&gt;0, (W3448-$AB$17)^2,""),"")</f>
        <v/>
      </c>
    </row>
    <row r="3449" spans="1:24" ht="23">
      <c r="A3449" s="155">
        <v>3440</v>
      </c>
      <c r="B3449" s="127" t="str">
        <f>IF(Data!B3449:$B$5009&lt;&gt;"",Data!B3449,"")</f>
        <v/>
      </c>
      <c r="C3449" s="127" t="str">
        <f>IF(Data!$C3449:C$5009&lt;&gt;"",Data!C3449,"")</f>
        <v/>
      </c>
      <c r="S3449" s="145" t="str">
        <f>IF(Data!B3453="","",B3453)</f>
        <v/>
      </c>
      <c r="T3449" s="146" t="str">
        <f>IFERROR(IF(S3449:$S$5009&lt;&gt;0, ABS(S3449-$AC$7),""),"")</f>
        <v/>
      </c>
      <c r="U3449" s="146" t="str">
        <f>IFERROR(IF(S3449:$S$5009&lt;&gt;0, (T3449-$AB$16)^2,""),"")</f>
        <v/>
      </c>
      <c r="V3449" s="147" t="str">
        <f>IF(Data!C3453="","",C3453)</f>
        <v/>
      </c>
      <c r="W3449" s="146" t="str">
        <f>IFERROR(IF(V3449:$V$5009&lt;&gt;0, ABS(C3453-$AC$8),""),"")</f>
        <v/>
      </c>
      <c r="X3449" s="146" t="str">
        <f>IFERROR(IF(V3449:$V$5009&lt;&gt;0, (W3449-$AB$17)^2,""),"")</f>
        <v/>
      </c>
    </row>
    <row r="3450" spans="1:24" ht="23">
      <c r="A3450" s="154">
        <v>3441</v>
      </c>
      <c r="B3450" s="127" t="str">
        <f>IF(Data!B3450:$B$5009&lt;&gt;"",Data!B3450,"")</f>
        <v/>
      </c>
      <c r="C3450" s="127" t="str">
        <f>IF(Data!$C3450:C$5009&lt;&gt;"",Data!C3450,"")</f>
        <v/>
      </c>
      <c r="S3450" s="145" t="str">
        <f>IF(Data!B3454="","",B3454)</f>
        <v/>
      </c>
      <c r="T3450" s="146" t="str">
        <f>IFERROR(IF(S3450:$S$5009&lt;&gt;0, ABS(S3450-$AC$7),""),"")</f>
        <v/>
      </c>
      <c r="U3450" s="146" t="str">
        <f>IFERROR(IF(S3450:$S$5009&lt;&gt;0, (T3450-$AB$16)^2,""),"")</f>
        <v/>
      </c>
      <c r="V3450" s="147" t="str">
        <f>IF(Data!C3454="","",C3454)</f>
        <v/>
      </c>
      <c r="W3450" s="146" t="str">
        <f>IFERROR(IF(V3450:$V$5009&lt;&gt;0, ABS(C3454-$AC$8),""),"")</f>
        <v/>
      </c>
      <c r="X3450" s="146" t="str">
        <f>IFERROR(IF(V3450:$V$5009&lt;&gt;0, (W3450-$AB$17)^2,""),"")</f>
        <v/>
      </c>
    </row>
    <row r="3451" spans="1:24" ht="23">
      <c r="A3451" s="155">
        <v>3442</v>
      </c>
      <c r="B3451" s="127" t="str">
        <f>IF(Data!B3451:$B$5009&lt;&gt;"",Data!B3451,"")</f>
        <v/>
      </c>
      <c r="C3451" s="127" t="str">
        <f>IF(Data!$C3451:C$5009&lt;&gt;"",Data!C3451,"")</f>
        <v/>
      </c>
      <c r="S3451" s="145" t="str">
        <f>IF(Data!B3455="","",B3455)</f>
        <v/>
      </c>
      <c r="T3451" s="146" t="str">
        <f>IFERROR(IF(S3451:$S$5009&lt;&gt;0, ABS(S3451-$AC$7),""),"")</f>
        <v/>
      </c>
      <c r="U3451" s="146" t="str">
        <f>IFERROR(IF(S3451:$S$5009&lt;&gt;0, (T3451-$AB$16)^2,""),"")</f>
        <v/>
      </c>
      <c r="V3451" s="147" t="str">
        <f>IF(Data!C3455="","",C3455)</f>
        <v/>
      </c>
      <c r="W3451" s="146" t="str">
        <f>IFERROR(IF(V3451:$V$5009&lt;&gt;0, ABS(C3455-$AC$8),""),"")</f>
        <v/>
      </c>
      <c r="X3451" s="146" t="str">
        <f>IFERROR(IF(V3451:$V$5009&lt;&gt;0, (W3451-$AB$17)^2,""),"")</f>
        <v/>
      </c>
    </row>
    <row r="3452" spans="1:24" ht="23">
      <c r="A3452" s="154">
        <v>3443</v>
      </c>
      <c r="B3452" s="127" t="str">
        <f>IF(Data!B3452:$B$5009&lt;&gt;"",Data!B3452,"")</f>
        <v/>
      </c>
      <c r="C3452" s="127" t="str">
        <f>IF(Data!$C3452:C$5009&lt;&gt;"",Data!C3452,"")</f>
        <v/>
      </c>
      <c r="S3452" s="145" t="str">
        <f>IF(Data!B3456="","",B3456)</f>
        <v/>
      </c>
      <c r="T3452" s="146" t="str">
        <f>IFERROR(IF(S3452:$S$5009&lt;&gt;0, ABS(S3452-$AC$7),""),"")</f>
        <v/>
      </c>
      <c r="U3452" s="146" t="str">
        <f>IFERROR(IF(S3452:$S$5009&lt;&gt;0, (T3452-$AB$16)^2,""),"")</f>
        <v/>
      </c>
      <c r="V3452" s="147" t="str">
        <f>IF(Data!C3456="","",C3456)</f>
        <v/>
      </c>
      <c r="W3452" s="146" t="str">
        <f>IFERROR(IF(V3452:$V$5009&lt;&gt;0, ABS(C3456-$AC$8),""),"")</f>
        <v/>
      </c>
      <c r="X3452" s="146" t="str">
        <f>IFERROR(IF(V3452:$V$5009&lt;&gt;0, (W3452-$AB$17)^2,""),"")</f>
        <v/>
      </c>
    </row>
    <row r="3453" spans="1:24" ht="23">
      <c r="A3453" s="155">
        <v>3444</v>
      </c>
      <c r="B3453" s="127" t="str">
        <f>IF(Data!B3453:$B$5009&lt;&gt;"",Data!B3453,"")</f>
        <v/>
      </c>
      <c r="C3453" s="127" t="str">
        <f>IF(Data!$C3453:C$5009&lt;&gt;"",Data!C3453,"")</f>
        <v/>
      </c>
      <c r="S3453" s="145" t="str">
        <f>IF(Data!B3457="","",B3457)</f>
        <v/>
      </c>
      <c r="T3453" s="146" t="str">
        <f>IFERROR(IF(S3453:$S$5009&lt;&gt;0, ABS(S3453-$AC$7),""),"")</f>
        <v/>
      </c>
      <c r="U3453" s="146" t="str">
        <f>IFERROR(IF(S3453:$S$5009&lt;&gt;0, (T3453-$AB$16)^2,""),"")</f>
        <v/>
      </c>
      <c r="V3453" s="147" t="str">
        <f>IF(Data!C3457="","",C3457)</f>
        <v/>
      </c>
      <c r="W3453" s="146" t="str">
        <f>IFERROR(IF(V3453:$V$5009&lt;&gt;0, ABS(C3457-$AC$8),""),"")</f>
        <v/>
      </c>
      <c r="X3453" s="146" t="str">
        <f>IFERROR(IF(V3453:$V$5009&lt;&gt;0, (W3453-$AB$17)^2,""),"")</f>
        <v/>
      </c>
    </row>
    <row r="3454" spans="1:24" ht="23">
      <c r="A3454" s="154">
        <v>3445</v>
      </c>
      <c r="B3454" s="127" t="str">
        <f>IF(Data!B3454:$B$5009&lt;&gt;"",Data!B3454,"")</f>
        <v/>
      </c>
      <c r="C3454" s="127" t="str">
        <f>IF(Data!$C3454:C$5009&lt;&gt;"",Data!C3454,"")</f>
        <v/>
      </c>
      <c r="S3454" s="145" t="str">
        <f>IF(Data!B3458="","",B3458)</f>
        <v/>
      </c>
      <c r="T3454" s="146" t="str">
        <f>IFERROR(IF(S3454:$S$5009&lt;&gt;0, ABS(S3454-$AC$7),""),"")</f>
        <v/>
      </c>
      <c r="U3454" s="146" t="str">
        <f>IFERROR(IF(S3454:$S$5009&lt;&gt;0, (T3454-$AB$16)^2,""),"")</f>
        <v/>
      </c>
      <c r="V3454" s="147" t="str">
        <f>IF(Data!C3458="","",C3458)</f>
        <v/>
      </c>
      <c r="W3454" s="146" t="str">
        <f>IFERROR(IF(V3454:$V$5009&lt;&gt;0, ABS(C3458-$AC$8),""),"")</f>
        <v/>
      </c>
      <c r="X3454" s="146" t="str">
        <f>IFERROR(IF(V3454:$V$5009&lt;&gt;0, (W3454-$AB$17)^2,""),"")</f>
        <v/>
      </c>
    </row>
    <row r="3455" spans="1:24" ht="23">
      <c r="A3455" s="155">
        <v>3446</v>
      </c>
      <c r="B3455" s="127" t="str">
        <f>IF(Data!B3455:$B$5009&lt;&gt;"",Data!B3455,"")</f>
        <v/>
      </c>
      <c r="C3455" s="127" t="str">
        <f>IF(Data!$C3455:C$5009&lt;&gt;"",Data!C3455,"")</f>
        <v/>
      </c>
      <c r="S3455" s="145" t="str">
        <f>IF(Data!B3459="","",B3459)</f>
        <v/>
      </c>
      <c r="T3455" s="146" t="str">
        <f>IFERROR(IF(S3455:$S$5009&lt;&gt;0, ABS(S3455-$AC$7),""),"")</f>
        <v/>
      </c>
      <c r="U3455" s="146" t="str">
        <f>IFERROR(IF(S3455:$S$5009&lt;&gt;0, (T3455-$AB$16)^2,""),"")</f>
        <v/>
      </c>
      <c r="V3455" s="147" t="str">
        <f>IF(Data!C3459="","",C3459)</f>
        <v/>
      </c>
      <c r="W3455" s="146" t="str">
        <f>IFERROR(IF(V3455:$V$5009&lt;&gt;0, ABS(C3459-$AC$8),""),"")</f>
        <v/>
      </c>
      <c r="X3455" s="146" t="str">
        <f>IFERROR(IF(V3455:$V$5009&lt;&gt;0, (W3455-$AB$17)^2,""),"")</f>
        <v/>
      </c>
    </row>
    <row r="3456" spans="1:24" ht="23">
      <c r="A3456" s="154">
        <v>3447</v>
      </c>
      <c r="B3456" s="127" t="str">
        <f>IF(Data!B3456:$B$5009&lt;&gt;"",Data!B3456,"")</f>
        <v/>
      </c>
      <c r="C3456" s="127" t="str">
        <f>IF(Data!$C3456:C$5009&lt;&gt;"",Data!C3456,"")</f>
        <v/>
      </c>
      <c r="S3456" s="145" t="str">
        <f>IF(Data!B3460="","",B3460)</f>
        <v/>
      </c>
      <c r="T3456" s="146" t="str">
        <f>IFERROR(IF(S3456:$S$5009&lt;&gt;0, ABS(S3456-$AC$7),""),"")</f>
        <v/>
      </c>
      <c r="U3456" s="146" t="str">
        <f>IFERROR(IF(S3456:$S$5009&lt;&gt;0, (T3456-$AB$16)^2,""),"")</f>
        <v/>
      </c>
      <c r="V3456" s="147" t="str">
        <f>IF(Data!C3460="","",C3460)</f>
        <v/>
      </c>
      <c r="W3456" s="146" t="str">
        <f>IFERROR(IF(V3456:$V$5009&lt;&gt;0, ABS(C3460-$AC$8),""),"")</f>
        <v/>
      </c>
      <c r="X3456" s="146" t="str">
        <f>IFERROR(IF(V3456:$V$5009&lt;&gt;0, (W3456-$AB$17)^2,""),"")</f>
        <v/>
      </c>
    </row>
    <row r="3457" spans="1:24" ht="23">
      <c r="A3457" s="155">
        <v>3448</v>
      </c>
      <c r="B3457" s="127" t="str">
        <f>IF(Data!B3457:$B$5009&lt;&gt;"",Data!B3457,"")</f>
        <v/>
      </c>
      <c r="C3457" s="127" t="str">
        <f>IF(Data!$C3457:C$5009&lt;&gt;"",Data!C3457,"")</f>
        <v/>
      </c>
      <c r="S3457" s="145" t="str">
        <f>IF(Data!B3461="","",B3461)</f>
        <v/>
      </c>
      <c r="T3457" s="146" t="str">
        <f>IFERROR(IF(S3457:$S$5009&lt;&gt;0, ABS(S3457-$AC$7),""),"")</f>
        <v/>
      </c>
      <c r="U3457" s="146" t="str">
        <f>IFERROR(IF(S3457:$S$5009&lt;&gt;0, (T3457-$AB$16)^2,""),"")</f>
        <v/>
      </c>
      <c r="V3457" s="147" t="str">
        <f>IF(Data!C3461="","",C3461)</f>
        <v/>
      </c>
      <c r="W3457" s="146" t="str">
        <f>IFERROR(IF(V3457:$V$5009&lt;&gt;0, ABS(C3461-$AC$8),""),"")</f>
        <v/>
      </c>
      <c r="X3457" s="146" t="str">
        <f>IFERROR(IF(V3457:$V$5009&lt;&gt;0, (W3457-$AB$17)^2,""),"")</f>
        <v/>
      </c>
    </row>
    <row r="3458" spans="1:24" ht="23">
      <c r="A3458" s="154">
        <v>3449</v>
      </c>
      <c r="B3458" s="127" t="str">
        <f>IF(Data!B3458:$B$5009&lt;&gt;"",Data!B3458,"")</f>
        <v/>
      </c>
      <c r="C3458" s="127" t="str">
        <f>IF(Data!$C3458:C$5009&lt;&gt;"",Data!C3458,"")</f>
        <v/>
      </c>
      <c r="S3458" s="145" t="str">
        <f>IF(Data!B3462="","",B3462)</f>
        <v/>
      </c>
      <c r="T3458" s="146" t="str">
        <f>IFERROR(IF(S3458:$S$5009&lt;&gt;0, ABS(S3458-$AC$7),""),"")</f>
        <v/>
      </c>
      <c r="U3458" s="146" t="str">
        <f>IFERROR(IF(S3458:$S$5009&lt;&gt;0, (T3458-$AB$16)^2,""),"")</f>
        <v/>
      </c>
      <c r="V3458" s="147" t="str">
        <f>IF(Data!C3462="","",C3462)</f>
        <v/>
      </c>
      <c r="W3458" s="146" t="str">
        <f>IFERROR(IF(V3458:$V$5009&lt;&gt;0, ABS(C3462-$AC$8),""),"")</f>
        <v/>
      </c>
      <c r="X3458" s="146" t="str">
        <f>IFERROR(IF(V3458:$V$5009&lt;&gt;0, (W3458-$AB$17)^2,""),"")</f>
        <v/>
      </c>
    </row>
    <row r="3459" spans="1:24" ht="23">
      <c r="A3459" s="155">
        <v>3450</v>
      </c>
      <c r="B3459" s="127" t="str">
        <f>IF(Data!B3459:$B$5009&lt;&gt;"",Data!B3459,"")</f>
        <v/>
      </c>
      <c r="C3459" s="127" t="str">
        <f>IF(Data!$C3459:C$5009&lt;&gt;"",Data!C3459,"")</f>
        <v/>
      </c>
      <c r="S3459" s="145" t="str">
        <f>IF(Data!B3463="","",B3463)</f>
        <v/>
      </c>
      <c r="T3459" s="146" t="str">
        <f>IFERROR(IF(S3459:$S$5009&lt;&gt;0, ABS(S3459-$AC$7),""),"")</f>
        <v/>
      </c>
      <c r="U3459" s="146" t="str">
        <f>IFERROR(IF(S3459:$S$5009&lt;&gt;0, (T3459-$AB$16)^2,""),"")</f>
        <v/>
      </c>
      <c r="V3459" s="147" t="str">
        <f>IF(Data!C3463="","",C3463)</f>
        <v/>
      </c>
      <c r="W3459" s="146" t="str">
        <f>IFERROR(IF(V3459:$V$5009&lt;&gt;0, ABS(C3463-$AC$8),""),"")</f>
        <v/>
      </c>
      <c r="X3459" s="146" t="str">
        <f>IFERROR(IF(V3459:$V$5009&lt;&gt;0, (W3459-$AB$17)^2,""),"")</f>
        <v/>
      </c>
    </row>
    <row r="3460" spans="1:24" ht="23">
      <c r="A3460" s="154">
        <v>3451</v>
      </c>
      <c r="B3460" s="127" t="str">
        <f>IF(Data!B3460:$B$5009&lt;&gt;"",Data!B3460,"")</f>
        <v/>
      </c>
      <c r="C3460" s="127" t="str">
        <f>IF(Data!$C3460:C$5009&lt;&gt;"",Data!C3460,"")</f>
        <v/>
      </c>
      <c r="S3460" s="145" t="str">
        <f>IF(Data!B3464="","",B3464)</f>
        <v/>
      </c>
      <c r="T3460" s="146" t="str">
        <f>IFERROR(IF(S3460:$S$5009&lt;&gt;0, ABS(S3460-$AC$7),""),"")</f>
        <v/>
      </c>
      <c r="U3460" s="146" t="str">
        <f>IFERROR(IF(S3460:$S$5009&lt;&gt;0, (T3460-$AB$16)^2,""),"")</f>
        <v/>
      </c>
      <c r="V3460" s="147" t="str">
        <f>IF(Data!C3464="","",C3464)</f>
        <v/>
      </c>
      <c r="W3460" s="146" t="str">
        <f>IFERROR(IF(V3460:$V$5009&lt;&gt;0, ABS(C3464-$AC$8),""),"")</f>
        <v/>
      </c>
      <c r="X3460" s="146" t="str">
        <f>IFERROR(IF(V3460:$V$5009&lt;&gt;0, (W3460-$AB$17)^2,""),"")</f>
        <v/>
      </c>
    </row>
    <row r="3461" spans="1:24" ht="23">
      <c r="A3461" s="155">
        <v>3452</v>
      </c>
      <c r="B3461" s="127" t="str">
        <f>IF(Data!B3461:$B$5009&lt;&gt;"",Data!B3461,"")</f>
        <v/>
      </c>
      <c r="C3461" s="127" t="str">
        <f>IF(Data!$C3461:C$5009&lt;&gt;"",Data!C3461,"")</f>
        <v/>
      </c>
      <c r="S3461" s="145" t="str">
        <f>IF(Data!B3465="","",B3465)</f>
        <v/>
      </c>
      <c r="T3461" s="146" t="str">
        <f>IFERROR(IF(S3461:$S$5009&lt;&gt;0, ABS(S3461-$AC$7),""),"")</f>
        <v/>
      </c>
      <c r="U3461" s="146" t="str">
        <f>IFERROR(IF(S3461:$S$5009&lt;&gt;0, (T3461-$AB$16)^2,""),"")</f>
        <v/>
      </c>
      <c r="V3461" s="147" t="str">
        <f>IF(Data!C3465="","",C3465)</f>
        <v/>
      </c>
      <c r="W3461" s="146" t="str">
        <f>IFERROR(IF(V3461:$V$5009&lt;&gt;0, ABS(C3465-$AC$8),""),"")</f>
        <v/>
      </c>
      <c r="X3461" s="146" t="str">
        <f>IFERROR(IF(V3461:$V$5009&lt;&gt;0, (W3461-$AB$17)^2,""),"")</f>
        <v/>
      </c>
    </row>
    <row r="3462" spans="1:24" ht="23">
      <c r="A3462" s="154">
        <v>3453</v>
      </c>
      <c r="B3462" s="127" t="str">
        <f>IF(Data!B3462:$B$5009&lt;&gt;"",Data!B3462,"")</f>
        <v/>
      </c>
      <c r="C3462" s="127" t="str">
        <f>IF(Data!$C3462:C$5009&lt;&gt;"",Data!C3462,"")</f>
        <v/>
      </c>
      <c r="S3462" s="145" t="str">
        <f>IF(Data!B3466="","",B3466)</f>
        <v/>
      </c>
      <c r="T3462" s="146" t="str">
        <f>IFERROR(IF(S3462:$S$5009&lt;&gt;0, ABS(S3462-$AC$7),""),"")</f>
        <v/>
      </c>
      <c r="U3462" s="146" t="str">
        <f>IFERROR(IF(S3462:$S$5009&lt;&gt;0, (T3462-$AB$16)^2,""),"")</f>
        <v/>
      </c>
      <c r="V3462" s="147" t="str">
        <f>IF(Data!C3466="","",C3466)</f>
        <v/>
      </c>
      <c r="W3462" s="146" t="str">
        <f>IFERROR(IF(V3462:$V$5009&lt;&gt;0, ABS(C3466-$AC$8),""),"")</f>
        <v/>
      </c>
      <c r="X3462" s="146" t="str">
        <f>IFERROR(IF(V3462:$V$5009&lt;&gt;0, (W3462-$AB$17)^2,""),"")</f>
        <v/>
      </c>
    </row>
    <row r="3463" spans="1:24" ht="23">
      <c r="A3463" s="155">
        <v>3454</v>
      </c>
      <c r="B3463" s="127" t="str">
        <f>IF(Data!B3463:$B$5009&lt;&gt;"",Data!B3463,"")</f>
        <v/>
      </c>
      <c r="C3463" s="127" t="str">
        <f>IF(Data!$C3463:C$5009&lt;&gt;"",Data!C3463,"")</f>
        <v/>
      </c>
      <c r="S3463" s="145" t="str">
        <f>IF(Data!B3467="","",B3467)</f>
        <v/>
      </c>
      <c r="T3463" s="146" t="str">
        <f>IFERROR(IF(S3463:$S$5009&lt;&gt;0, ABS(S3463-$AC$7),""),"")</f>
        <v/>
      </c>
      <c r="U3463" s="146" t="str">
        <f>IFERROR(IF(S3463:$S$5009&lt;&gt;0, (T3463-$AB$16)^2,""),"")</f>
        <v/>
      </c>
      <c r="V3463" s="147" t="str">
        <f>IF(Data!C3467="","",C3467)</f>
        <v/>
      </c>
      <c r="W3463" s="146" t="str">
        <f>IFERROR(IF(V3463:$V$5009&lt;&gt;0, ABS(C3467-$AC$8),""),"")</f>
        <v/>
      </c>
      <c r="X3463" s="146" t="str">
        <f>IFERROR(IF(V3463:$V$5009&lt;&gt;0, (W3463-$AB$17)^2,""),"")</f>
        <v/>
      </c>
    </row>
    <row r="3464" spans="1:24" ht="23">
      <c r="A3464" s="154">
        <v>3455</v>
      </c>
      <c r="B3464" s="127" t="str">
        <f>IF(Data!B3464:$B$5009&lt;&gt;"",Data!B3464,"")</f>
        <v/>
      </c>
      <c r="C3464" s="127" t="str">
        <f>IF(Data!$C3464:C$5009&lt;&gt;"",Data!C3464,"")</f>
        <v/>
      </c>
      <c r="S3464" s="145" t="str">
        <f>IF(Data!B3468="","",B3468)</f>
        <v/>
      </c>
      <c r="T3464" s="146" t="str">
        <f>IFERROR(IF(S3464:$S$5009&lt;&gt;0, ABS(S3464-$AC$7),""),"")</f>
        <v/>
      </c>
      <c r="U3464" s="146" t="str">
        <f>IFERROR(IF(S3464:$S$5009&lt;&gt;0, (T3464-$AB$16)^2,""),"")</f>
        <v/>
      </c>
      <c r="V3464" s="147" t="str">
        <f>IF(Data!C3468="","",C3468)</f>
        <v/>
      </c>
      <c r="W3464" s="146" t="str">
        <f>IFERROR(IF(V3464:$V$5009&lt;&gt;0, ABS(C3468-$AC$8),""),"")</f>
        <v/>
      </c>
      <c r="X3464" s="146" t="str">
        <f>IFERROR(IF(V3464:$V$5009&lt;&gt;0, (W3464-$AB$17)^2,""),"")</f>
        <v/>
      </c>
    </row>
    <row r="3465" spans="1:24" ht="23">
      <c r="A3465" s="155">
        <v>3456</v>
      </c>
      <c r="B3465" s="127" t="str">
        <f>IF(Data!B3465:$B$5009&lt;&gt;"",Data!B3465,"")</f>
        <v/>
      </c>
      <c r="C3465" s="127" t="str">
        <f>IF(Data!$C3465:C$5009&lt;&gt;"",Data!C3465,"")</f>
        <v/>
      </c>
      <c r="S3465" s="145" t="str">
        <f>IF(Data!B3469="","",B3469)</f>
        <v/>
      </c>
      <c r="T3465" s="146" t="str">
        <f>IFERROR(IF(S3465:$S$5009&lt;&gt;0, ABS(S3465-$AC$7),""),"")</f>
        <v/>
      </c>
      <c r="U3465" s="146" t="str">
        <f>IFERROR(IF(S3465:$S$5009&lt;&gt;0, (T3465-$AB$16)^2,""),"")</f>
        <v/>
      </c>
      <c r="V3465" s="147" t="str">
        <f>IF(Data!C3469="","",C3469)</f>
        <v/>
      </c>
      <c r="W3465" s="146" t="str">
        <f>IFERROR(IF(V3465:$V$5009&lt;&gt;0, ABS(C3469-$AC$8),""),"")</f>
        <v/>
      </c>
      <c r="X3465" s="146" t="str">
        <f>IFERROR(IF(V3465:$V$5009&lt;&gt;0, (W3465-$AB$17)^2,""),"")</f>
        <v/>
      </c>
    </row>
    <row r="3466" spans="1:24" ht="23">
      <c r="A3466" s="154">
        <v>3457</v>
      </c>
      <c r="B3466" s="127" t="str">
        <f>IF(Data!B3466:$B$5009&lt;&gt;"",Data!B3466,"")</f>
        <v/>
      </c>
      <c r="C3466" s="127" t="str">
        <f>IF(Data!$C3466:C$5009&lt;&gt;"",Data!C3466,"")</f>
        <v/>
      </c>
      <c r="S3466" s="145" t="str">
        <f>IF(Data!B3470="","",B3470)</f>
        <v/>
      </c>
      <c r="T3466" s="146" t="str">
        <f>IFERROR(IF(S3466:$S$5009&lt;&gt;0, ABS(S3466-$AC$7),""),"")</f>
        <v/>
      </c>
      <c r="U3466" s="146" t="str">
        <f>IFERROR(IF(S3466:$S$5009&lt;&gt;0, (T3466-$AB$16)^2,""),"")</f>
        <v/>
      </c>
      <c r="V3466" s="147" t="str">
        <f>IF(Data!C3470="","",C3470)</f>
        <v/>
      </c>
      <c r="W3466" s="146" t="str">
        <f>IFERROR(IF(V3466:$V$5009&lt;&gt;0, ABS(C3470-$AC$8),""),"")</f>
        <v/>
      </c>
      <c r="X3466" s="146" t="str">
        <f>IFERROR(IF(V3466:$V$5009&lt;&gt;0, (W3466-$AB$17)^2,""),"")</f>
        <v/>
      </c>
    </row>
    <row r="3467" spans="1:24" ht="23">
      <c r="A3467" s="155">
        <v>3458</v>
      </c>
      <c r="B3467" s="127" t="str">
        <f>IF(Data!B3467:$B$5009&lt;&gt;"",Data!B3467,"")</f>
        <v/>
      </c>
      <c r="C3467" s="127" t="str">
        <f>IF(Data!$C3467:C$5009&lt;&gt;"",Data!C3467,"")</f>
        <v/>
      </c>
      <c r="S3467" s="145" t="str">
        <f>IF(Data!B3471="","",B3471)</f>
        <v/>
      </c>
      <c r="T3467" s="146" t="str">
        <f>IFERROR(IF(S3467:$S$5009&lt;&gt;0, ABS(S3467-$AC$7),""),"")</f>
        <v/>
      </c>
      <c r="U3467" s="146" t="str">
        <f>IFERROR(IF(S3467:$S$5009&lt;&gt;0, (T3467-$AB$16)^2,""),"")</f>
        <v/>
      </c>
      <c r="V3467" s="147" t="str">
        <f>IF(Data!C3471="","",C3471)</f>
        <v/>
      </c>
      <c r="W3467" s="146" t="str">
        <f>IFERROR(IF(V3467:$V$5009&lt;&gt;0, ABS(C3471-$AC$8),""),"")</f>
        <v/>
      </c>
      <c r="X3467" s="146" t="str">
        <f>IFERROR(IF(V3467:$V$5009&lt;&gt;0, (W3467-$AB$17)^2,""),"")</f>
        <v/>
      </c>
    </row>
    <row r="3468" spans="1:24" ht="23">
      <c r="A3468" s="154">
        <v>3459</v>
      </c>
      <c r="B3468" s="127" t="str">
        <f>IF(Data!B3468:$B$5009&lt;&gt;"",Data!B3468,"")</f>
        <v/>
      </c>
      <c r="C3468" s="127" t="str">
        <f>IF(Data!$C3468:C$5009&lt;&gt;"",Data!C3468,"")</f>
        <v/>
      </c>
      <c r="S3468" s="145" t="str">
        <f>IF(Data!B3472="","",B3472)</f>
        <v/>
      </c>
      <c r="T3468" s="146" t="str">
        <f>IFERROR(IF(S3468:$S$5009&lt;&gt;0, ABS(S3468-$AC$7),""),"")</f>
        <v/>
      </c>
      <c r="U3468" s="146" t="str">
        <f>IFERROR(IF(S3468:$S$5009&lt;&gt;0, (T3468-$AB$16)^2,""),"")</f>
        <v/>
      </c>
      <c r="V3468" s="147" t="str">
        <f>IF(Data!C3472="","",C3472)</f>
        <v/>
      </c>
      <c r="W3468" s="146" t="str">
        <f>IFERROR(IF(V3468:$V$5009&lt;&gt;0, ABS(C3472-$AC$8),""),"")</f>
        <v/>
      </c>
      <c r="X3468" s="146" t="str">
        <f>IFERROR(IF(V3468:$V$5009&lt;&gt;0, (W3468-$AB$17)^2,""),"")</f>
        <v/>
      </c>
    </row>
    <row r="3469" spans="1:24" ht="23">
      <c r="A3469" s="155">
        <v>3460</v>
      </c>
      <c r="B3469" s="127" t="str">
        <f>IF(Data!B3469:$B$5009&lt;&gt;"",Data!B3469,"")</f>
        <v/>
      </c>
      <c r="C3469" s="127" t="str">
        <f>IF(Data!$C3469:C$5009&lt;&gt;"",Data!C3469,"")</f>
        <v/>
      </c>
      <c r="S3469" s="145" t="str">
        <f>IF(Data!B3473="","",B3473)</f>
        <v/>
      </c>
      <c r="T3469" s="146" t="str">
        <f>IFERROR(IF(S3469:$S$5009&lt;&gt;0, ABS(S3469-$AC$7),""),"")</f>
        <v/>
      </c>
      <c r="U3469" s="146" t="str">
        <f>IFERROR(IF(S3469:$S$5009&lt;&gt;0, (T3469-$AB$16)^2,""),"")</f>
        <v/>
      </c>
      <c r="V3469" s="147" t="str">
        <f>IF(Data!C3473="","",C3473)</f>
        <v/>
      </c>
      <c r="W3469" s="146" t="str">
        <f>IFERROR(IF(V3469:$V$5009&lt;&gt;0, ABS(C3473-$AC$8),""),"")</f>
        <v/>
      </c>
      <c r="X3469" s="146" t="str">
        <f>IFERROR(IF(V3469:$V$5009&lt;&gt;0, (W3469-$AB$17)^2,""),"")</f>
        <v/>
      </c>
    </row>
    <row r="3470" spans="1:24" ht="23">
      <c r="A3470" s="154">
        <v>3461</v>
      </c>
      <c r="B3470" s="127" t="str">
        <f>IF(Data!B3470:$B$5009&lt;&gt;"",Data!B3470,"")</f>
        <v/>
      </c>
      <c r="C3470" s="127" t="str">
        <f>IF(Data!$C3470:C$5009&lt;&gt;"",Data!C3470,"")</f>
        <v/>
      </c>
      <c r="S3470" s="145" t="str">
        <f>IF(Data!B3474="","",B3474)</f>
        <v/>
      </c>
      <c r="T3470" s="146" t="str">
        <f>IFERROR(IF(S3470:$S$5009&lt;&gt;0, ABS(S3470-$AC$7),""),"")</f>
        <v/>
      </c>
      <c r="U3470" s="146" t="str">
        <f>IFERROR(IF(S3470:$S$5009&lt;&gt;0, (T3470-$AB$16)^2,""),"")</f>
        <v/>
      </c>
      <c r="V3470" s="147" t="str">
        <f>IF(Data!C3474="","",C3474)</f>
        <v/>
      </c>
      <c r="W3470" s="146" t="str">
        <f>IFERROR(IF(V3470:$V$5009&lt;&gt;0, ABS(C3474-$AC$8),""),"")</f>
        <v/>
      </c>
      <c r="X3470" s="146" t="str">
        <f>IFERROR(IF(V3470:$V$5009&lt;&gt;0, (W3470-$AB$17)^2,""),"")</f>
        <v/>
      </c>
    </row>
    <row r="3471" spans="1:24" ht="23">
      <c r="A3471" s="155">
        <v>3462</v>
      </c>
      <c r="B3471" s="127" t="str">
        <f>IF(Data!B3471:$B$5009&lt;&gt;"",Data!B3471,"")</f>
        <v/>
      </c>
      <c r="C3471" s="127" t="str">
        <f>IF(Data!$C3471:C$5009&lt;&gt;"",Data!C3471,"")</f>
        <v/>
      </c>
      <c r="S3471" s="145" t="str">
        <f>IF(Data!B3475="","",B3475)</f>
        <v/>
      </c>
      <c r="T3471" s="146" t="str">
        <f>IFERROR(IF(S3471:$S$5009&lt;&gt;0, ABS(S3471-$AC$7),""),"")</f>
        <v/>
      </c>
      <c r="U3471" s="146" t="str">
        <f>IFERROR(IF(S3471:$S$5009&lt;&gt;0, (T3471-$AB$16)^2,""),"")</f>
        <v/>
      </c>
      <c r="V3471" s="147" t="str">
        <f>IF(Data!C3475="","",C3475)</f>
        <v/>
      </c>
      <c r="W3471" s="146" t="str">
        <f>IFERROR(IF(V3471:$V$5009&lt;&gt;0, ABS(C3475-$AC$8),""),"")</f>
        <v/>
      </c>
      <c r="X3471" s="146" t="str">
        <f>IFERROR(IF(V3471:$V$5009&lt;&gt;0, (W3471-$AB$17)^2,""),"")</f>
        <v/>
      </c>
    </row>
    <row r="3472" spans="1:24" ht="23">
      <c r="A3472" s="154">
        <v>3463</v>
      </c>
      <c r="B3472" s="127" t="str">
        <f>IF(Data!B3472:$B$5009&lt;&gt;"",Data!B3472,"")</f>
        <v/>
      </c>
      <c r="C3472" s="127" t="str">
        <f>IF(Data!$C3472:C$5009&lt;&gt;"",Data!C3472,"")</f>
        <v/>
      </c>
      <c r="S3472" s="145" t="str">
        <f>IF(Data!B3476="","",B3476)</f>
        <v/>
      </c>
      <c r="T3472" s="146" t="str">
        <f>IFERROR(IF(S3472:$S$5009&lt;&gt;0, ABS(S3472-$AC$7),""),"")</f>
        <v/>
      </c>
      <c r="U3472" s="146" t="str">
        <f>IFERROR(IF(S3472:$S$5009&lt;&gt;0, (T3472-$AB$16)^2,""),"")</f>
        <v/>
      </c>
      <c r="V3472" s="147" t="str">
        <f>IF(Data!C3476="","",C3476)</f>
        <v/>
      </c>
      <c r="W3472" s="146" t="str">
        <f>IFERROR(IF(V3472:$V$5009&lt;&gt;0, ABS(C3476-$AC$8),""),"")</f>
        <v/>
      </c>
      <c r="X3472" s="146" t="str">
        <f>IFERROR(IF(V3472:$V$5009&lt;&gt;0, (W3472-$AB$17)^2,""),"")</f>
        <v/>
      </c>
    </row>
    <row r="3473" spans="1:24" ht="23">
      <c r="A3473" s="155">
        <v>3464</v>
      </c>
      <c r="B3473" s="127" t="str">
        <f>IF(Data!B3473:$B$5009&lt;&gt;"",Data!B3473,"")</f>
        <v/>
      </c>
      <c r="C3473" s="127" t="str">
        <f>IF(Data!$C3473:C$5009&lt;&gt;"",Data!C3473,"")</f>
        <v/>
      </c>
      <c r="S3473" s="145" t="str">
        <f>IF(Data!B3477="","",B3477)</f>
        <v/>
      </c>
      <c r="T3473" s="146" t="str">
        <f>IFERROR(IF(S3473:$S$5009&lt;&gt;0, ABS(S3473-$AC$7),""),"")</f>
        <v/>
      </c>
      <c r="U3473" s="146" t="str">
        <f>IFERROR(IF(S3473:$S$5009&lt;&gt;0, (T3473-$AB$16)^2,""),"")</f>
        <v/>
      </c>
      <c r="V3473" s="147" t="str">
        <f>IF(Data!C3477="","",C3477)</f>
        <v/>
      </c>
      <c r="W3473" s="146" t="str">
        <f>IFERROR(IF(V3473:$V$5009&lt;&gt;0, ABS(C3477-$AC$8),""),"")</f>
        <v/>
      </c>
      <c r="X3473" s="146" t="str">
        <f>IFERROR(IF(V3473:$V$5009&lt;&gt;0, (W3473-$AB$17)^2,""),"")</f>
        <v/>
      </c>
    </row>
    <row r="3474" spans="1:24" ht="23">
      <c r="A3474" s="154">
        <v>3465</v>
      </c>
      <c r="B3474" s="127" t="str">
        <f>IF(Data!B3474:$B$5009&lt;&gt;"",Data!B3474,"")</f>
        <v/>
      </c>
      <c r="C3474" s="127" t="str">
        <f>IF(Data!$C3474:C$5009&lt;&gt;"",Data!C3474,"")</f>
        <v/>
      </c>
      <c r="S3474" s="145" t="str">
        <f>IF(Data!B3478="","",B3478)</f>
        <v/>
      </c>
      <c r="T3474" s="146" t="str">
        <f>IFERROR(IF(S3474:$S$5009&lt;&gt;0, ABS(S3474-$AC$7),""),"")</f>
        <v/>
      </c>
      <c r="U3474" s="146" t="str">
        <f>IFERROR(IF(S3474:$S$5009&lt;&gt;0, (T3474-$AB$16)^2,""),"")</f>
        <v/>
      </c>
      <c r="V3474" s="147" t="str">
        <f>IF(Data!C3478="","",C3478)</f>
        <v/>
      </c>
      <c r="W3474" s="146" t="str">
        <f>IFERROR(IF(V3474:$V$5009&lt;&gt;0, ABS(C3478-$AC$8),""),"")</f>
        <v/>
      </c>
      <c r="X3474" s="146" t="str">
        <f>IFERROR(IF(V3474:$V$5009&lt;&gt;0, (W3474-$AB$17)^2,""),"")</f>
        <v/>
      </c>
    </row>
    <row r="3475" spans="1:24" ht="23">
      <c r="A3475" s="155">
        <v>3466</v>
      </c>
      <c r="B3475" s="127" t="str">
        <f>IF(Data!B3475:$B$5009&lt;&gt;"",Data!B3475,"")</f>
        <v/>
      </c>
      <c r="C3475" s="127" t="str">
        <f>IF(Data!$C3475:C$5009&lt;&gt;"",Data!C3475,"")</f>
        <v/>
      </c>
      <c r="S3475" s="145" t="str">
        <f>IF(Data!B3479="","",B3479)</f>
        <v/>
      </c>
      <c r="T3475" s="146" t="str">
        <f>IFERROR(IF(S3475:$S$5009&lt;&gt;0, ABS(S3475-$AC$7),""),"")</f>
        <v/>
      </c>
      <c r="U3475" s="146" t="str">
        <f>IFERROR(IF(S3475:$S$5009&lt;&gt;0, (T3475-$AB$16)^2,""),"")</f>
        <v/>
      </c>
      <c r="V3475" s="147" t="str">
        <f>IF(Data!C3479="","",C3479)</f>
        <v/>
      </c>
      <c r="W3475" s="146" t="str">
        <f>IFERROR(IF(V3475:$V$5009&lt;&gt;0, ABS(C3479-$AC$8),""),"")</f>
        <v/>
      </c>
      <c r="X3475" s="146" t="str">
        <f>IFERROR(IF(V3475:$V$5009&lt;&gt;0, (W3475-$AB$17)^2,""),"")</f>
        <v/>
      </c>
    </row>
    <row r="3476" spans="1:24" ht="23">
      <c r="A3476" s="154">
        <v>3467</v>
      </c>
      <c r="B3476" s="127" t="str">
        <f>IF(Data!B3476:$B$5009&lt;&gt;"",Data!B3476,"")</f>
        <v/>
      </c>
      <c r="C3476" s="127" t="str">
        <f>IF(Data!$C3476:C$5009&lt;&gt;"",Data!C3476,"")</f>
        <v/>
      </c>
      <c r="S3476" s="145" t="str">
        <f>IF(Data!B3480="","",B3480)</f>
        <v/>
      </c>
      <c r="T3476" s="146" t="str">
        <f>IFERROR(IF(S3476:$S$5009&lt;&gt;0, ABS(S3476-$AC$7),""),"")</f>
        <v/>
      </c>
      <c r="U3476" s="146" t="str">
        <f>IFERROR(IF(S3476:$S$5009&lt;&gt;0, (T3476-$AB$16)^2,""),"")</f>
        <v/>
      </c>
      <c r="V3476" s="147" t="str">
        <f>IF(Data!C3480="","",C3480)</f>
        <v/>
      </c>
      <c r="W3476" s="146" t="str">
        <f>IFERROR(IF(V3476:$V$5009&lt;&gt;0, ABS(C3480-$AC$8),""),"")</f>
        <v/>
      </c>
      <c r="X3476" s="146" t="str">
        <f>IFERROR(IF(V3476:$V$5009&lt;&gt;0, (W3476-$AB$17)^2,""),"")</f>
        <v/>
      </c>
    </row>
    <row r="3477" spans="1:24" ht="23">
      <c r="A3477" s="155">
        <v>3468</v>
      </c>
      <c r="B3477" s="127" t="str">
        <f>IF(Data!B3477:$B$5009&lt;&gt;"",Data!B3477,"")</f>
        <v/>
      </c>
      <c r="C3477" s="127" t="str">
        <f>IF(Data!$C3477:C$5009&lt;&gt;"",Data!C3477,"")</f>
        <v/>
      </c>
      <c r="S3477" s="145" t="str">
        <f>IF(Data!B3481="","",B3481)</f>
        <v/>
      </c>
      <c r="T3477" s="146" t="str">
        <f>IFERROR(IF(S3477:$S$5009&lt;&gt;0, ABS(S3477-$AC$7),""),"")</f>
        <v/>
      </c>
      <c r="U3477" s="146" t="str">
        <f>IFERROR(IF(S3477:$S$5009&lt;&gt;0, (T3477-$AB$16)^2,""),"")</f>
        <v/>
      </c>
      <c r="V3477" s="147" t="str">
        <f>IF(Data!C3481="","",C3481)</f>
        <v/>
      </c>
      <c r="W3477" s="146" t="str">
        <f>IFERROR(IF(V3477:$V$5009&lt;&gt;0, ABS(C3481-$AC$8),""),"")</f>
        <v/>
      </c>
      <c r="X3477" s="146" t="str">
        <f>IFERROR(IF(V3477:$V$5009&lt;&gt;0, (W3477-$AB$17)^2,""),"")</f>
        <v/>
      </c>
    </row>
    <row r="3478" spans="1:24" ht="23">
      <c r="A3478" s="154">
        <v>3469</v>
      </c>
      <c r="B3478" s="127" t="str">
        <f>IF(Data!B3478:$B$5009&lt;&gt;"",Data!B3478,"")</f>
        <v/>
      </c>
      <c r="C3478" s="127" t="str">
        <f>IF(Data!$C3478:C$5009&lt;&gt;"",Data!C3478,"")</f>
        <v/>
      </c>
      <c r="S3478" s="145" t="str">
        <f>IF(Data!B3482="","",B3482)</f>
        <v/>
      </c>
      <c r="T3478" s="146" t="str">
        <f>IFERROR(IF(S3478:$S$5009&lt;&gt;0, ABS(S3478-$AC$7),""),"")</f>
        <v/>
      </c>
      <c r="U3478" s="146" t="str">
        <f>IFERROR(IF(S3478:$S$5009&lt;&gt;0, (T3478-$AB$16)^2,""),"")</f>
        <v/>
      </c>
      <c r="V3478" s="147" t="str">
        <f>IF(Data!C3482="","",C3482)</f>
        <v/>
      </c>
      <c r="W3478" s="146" t="str">
        <f>IFERROR(IF(V3478:$V$5009&lt;&gt;0, ABS(C3482-$AC$8),""),"")</f>
        <v/>
      </c>
      <c r="X3478" s="146" t="str">
        <f>IFERROR(IF(V3478:$V$5009&lt;&gt;0, (W3478-$AB$17)^2,""),"")</f>
        <v/>
      </c>
    </row>
    <row r="3479" spans="1:24" ht="23">
      <c r="A3479" s="155">
        <v>3470</v>
      </c>
      <c r="B3479" s="127" t="str">
        <f>IF(Data!B3479:$B$5009&lt;&gt;"",Data!B3479,"")</f>
        <v/>
      </c>
      <c r="C3479" s="127" t="str">
        <f>IF(Data!$C3479:C$5009&lt;&gt;"",Data!C3479,"")</f>
        <v/>
      </c>
      <c r="S3479" s="145" t="str">
        <f>IF(Data!B3483="","",B3483)</f>
        <v/>
      </c>
      <c r="T3479" s="146" t="str">
        <f>IFERROR(IF(S3479:$S$5009&lt;&gt;0, ABS(S3479-$AC$7),""),"")</f>
        <v/>
      </c>
      <c r="U3479" s="146" t="str">
        <f>IFERROR(IF(S3479:$S$5009&lt;&gt;0, (T3479-$AB$16)^2,""),"")</f>
        <v/>
      </c>
      <c r="V3479" s="147" t="str">
        <f>IF(Data!C3483="","",C3483)</f>
        <v/>
      </c>
      <c r="W3479" s="146" t="str">
        <f>IFERROR(IF(V3479:$V$5009&lt;&gt;0, ABS(C3483-$AC$8),""),"")</f>
        <v/>
      </c>
      <c r="X3479" s="146" t="str">
        <f>IFERROR(IF(V3479:$V$5009&lt;&gt;0, (W3479-$AB$17)^2,""),"")</f>
        <v/>
      </c>
    </row>
    <row r="3480" spans="1:24" ht="23">
      <c r="A3480" s="154">
        <v>3471</v>
      </c>
      <c r="B3480" s="127" t="str">
        <f>IF(Data!B3480:$B$5009&lt;&gt;"",Data!B3480,"")</f>
        <v/>
      </c>
      <c r="C3480" s="127" t="str">
        <f>IF(Data!$C3480:C$5009&lt;&gt;"",Data!C3480,"")</f>
        <v/>
      </c>
      <c r="S3480" s="145" t="str">
        <f>IF(Data!B3484="","",B3484)</f>
        <v/>
      </c>
      <c r="T3480" s="146" t="str">
        <f>IFERROR(IF(S3480:$S$5009&lt;&gt;0, ABS(S3480-$AC$7),""),"")</f>
        <v/>
      </c>
      <c r="U3480" s="146" t="str">
        <f>IFERROR(IF(S3480:$S$5009&lt;&gt;0, (T3480-$AB$16)^2,""),"")</f>
        <v/>
      </c>
      <c r="V3480" s="147" t="str">
        <f>IF(Data!C3484="","",C3484)</f>
        <v/>
      </c>
      <c r="W3480" s="146" t="str">
        <f>IFERROR(IF(V3480:$V$5009&lt;&gt;0, ABS(C3484-$AC$8),""),"")</f>
        <v/>
      </c>
      <c r="X3480" s="146" t="str">
        <f>IFERROR(IF(V3480:$V$5009&lt;&gt;0, (W3480-$AB$17)^2,""),"")</f>
        <v/>
      </c>
    </row>
    <row r="3481" spans="1:24" ht="23">
      <c r="A3481" s="155">
        <v>3472</v>
      </c>
      <c r="B3481" s="127" t="str">
        <f>IF(Data!B3481:$B$5009&lt;&gt;"",Data!B3481,"")</f>
        <v/>
      </c>
      <c r="C3481" s="127" t="str">
        <f>IF(Data!$C3481:C$5009&lt;&gt;"",Data!C3481,"")</f>
        <v/>
      </c>
      <c r="S3481" s="145" t="str">
        <f>IF(Data!B3485="","",B3485)</f>
        <v/>
      </c>
      <c r="T3481" s="146" t="str">
        <f>IFERROR(IF(S3481:$S$5009&lt;&gt;0, ABS(S3481-$AC$7),""),"")</f>
        <v/>
      </c>
      <c r="U3481" s="146" t="str">
        <f>IFERROR(IF(S3481:$S$5009&lt;&gt;0, (T3481-$AB$16)^2,""),"")</f>
        <v/>
      </c>
      <c r="V3481" s="147" t="str">
        <f>IF(Data!C3485="","",C3485)</f>
        <v/>
      </c>
      <c r="W3481" s="146" t="str">
        <f>IFERROR(IF(V3481:$V$5009&lt;&gt;0, ABS(C3485-$AC$8),""),"")</f>
        <v/>
      </c>
      <c r="X3481" s="146" t="str">
        <f>IFERROR(IF(V3481:$V$5009&lt;&gt;0, (W3481-$AB$17)^2,""),"")</f>
        <v/>
      </c>
    </row>
    <row r="3482" spans="1:24" ht="23">
      <c r="A3482" s="154">
        <v>3473</v>
      </c>
      <c r="B3482" s="127" t="str">
        <f>IF(Data!B3482:$B$5009&lt;&gt;"",Data!B3482,"")</f>
        <v/>
      </c>
      <c r="C3482" s="127" t="str">
        <f>IF(Data!$C3482:C$5009&lt;&gt;"",Data!C3482,"")</f>
        <v/>
      </c>
      <c r="S3482" s="145" t="str">
        <f>IF(Data!B3486="","",B3486)</f>
        <v/>
      </c>
      <c r="T3482" s="146" t="str">
        <f>IFERROR(IF(S3482:$S$5009&lt;&gt;0, ABS(S3482-$AC$7),""),"")</f>
        <v/>
      </c>
      <c r="U3482" s="146" t="str">
        <f>IFERROR(IF(S3482:$S$5009&lt;&gt;0, (T3482-$AB$16)^2,""),"")</f>
        <v/>
      </c>
      <c r="V3482" s="147" t="str">
        <f>IF(Data!C3486="","",C3486)</f>
        <v/>
      </c>
      <c r="W3482" s="146" t="str">
        <f>IFERROR(IF(V3482:$V$5009&lt;&gt;0, ABS(C3486-$AC$8),""),"")</f>
        <v/>
      </c>
      <c r="X3482" s="146" t="str">
        <f>IFERROR(IF(V3482:$V$5009&lt;&gt;0, (W3482-$AB$17)^2,""),"")</f>
        <v/>
      </c>
    </row>
    <row r="3483" spans="1:24" ht="23">
      <c r="A3483" s="155">
        <v>3474</v>
      </c>
      <c r="B3483" s="127" t="str">
        <f>IF(Data!B3483:$B$5009&lt;&gt;"",Data!B3483,"")</f>
        <v/>
      </c>
      <c r="C3483" s="127" t="str">
        <f>IF(Data!$C3483:C$5009&lt;&gt;"",Data!C3483,"")</f>
        <v/>
      </c>
      <c r="S3483" s="145" t="str">
        <f>IF(Data!B3487="","",B3487)</f>
        <v/>
      </c>
      <c r="T3483" s="146" t="str">
        <f>IFERROR(IF(S3483:$S$5009&lt;&gt;0, ABS(S3483-$AC$7),""),"")</f>
        <v/>
      </c>
      <c r="U3483" s="146" t="str">
        <f>IFERROR(IF(S3483:$S$5009&lt;&gt;0, (T3483-$AB$16)^2,""),"")</f>
        <v/>
      </c>
      <c r="V3483" s="147" t="str">
        <f>IF(Data!C3487="","",C3487)</f>
        <v/>
      </c>
      <c r="W3483" s="146" t="str">
        <f>IFERROR(IF(V3483:$V$5009&lt;&gt;0, ABS(C3487-$AC$8),""),"")</f>
        <v/>
      </c>
      <c r="X3483" s="146" t="str">
        <f>IFERROR(IF(V3483:$V$5009&lt;&gt;0, (W3483-$AB$17)^2,""),"")</f>
        <v/>
      </c>
    </row>
    <row r="3484" spans="1:24" ht="23">
      <c r="A3484" s="154">
        <v>3475</v>
      </c>
      <c r="B3484" s="127" t="str">
        <f>IF(Data!B3484:$B$5009&lt;&gt;"",Data!B3484,"")</f>
        <v/>
      </c>
      <c r="C3484" s="127" t="str">
        <f>IF(Data!$C3484:C$5009&lt;&gt;"",Data!C3484,"")</f>
        <v/>
      </c>
      <c r="S3484" s="145" t="str">
        <f>IF(Data!B3488="","",B3488)</f>
        <v/>
      </c>
      <c r="T3484" s="146" t="str">
        <f>IFERROR(IF(S3484:$S$5009&lt;&gt;0, ABS(S3484-$AC$7),""),"")</f>
        <v/>
      </c>
      <c r="U3484" s="146" t="str">
        <f>IFERROR(IF(S3484:$S$5009&lt;&gt;0, (T3484-$AB$16)^2,""),"")</f>
        <v/>
      </c>
      <c r="V3484" s="147" t="str">
        <f>IF(Data!C3488="","",C3488)</f>
        <v/>
      </c>
      <c r="W3484" s="146" t="str">
        <f>IFERROR(IF(V3484:$V$5009&lt;&gt;0, ABS(C3488-$AC$8),""),"")</f>
        <v/>
      </c>
      <c r="X3484" s="146" t="str">
        <f>IFERROR(IF(V3484:$V$5009&lt;&gt;0, (W3484-$AB$17)^2,""),"")</f>
        <v/>
      </c>
    </row>
    <row r="3485" spans="1:24" ht="23">
      <c r="A3485" s="155">
        <v>3476</v>
      </c>
      <c r="B3485" s="127" t="str">
        <f>IF(Data!B3485:$B$5009&lt;&gt;"",Data!B3485,"")</f>
        <v/>
      </c>
      <c r="C3485" s="127" t="str">
        <f>IF(Data!$C3485:C$5009&lt;&gt;"",Data!C3485,"")</f>
        <v/>
      </c>
      <c r="S3485" s="145" t="str">
        <f>IF(Data!B3489="","",B3489)</f>
        <v/>
      </c>
      <c r="T3485" s="146" t="str">
        <f>IFERROR(IF(S3485:$S$5009&lt;&gt;0, ABS(S3485-$AC$7),""),"")</f>
        <v/>
      </c>
      <c r="U3485" s="146" t="str">
        <f>IFERROR(IF(S3485:$S$5009&lt;&gt;0, (T3485-$AB$16)^2,""),"")</f>
        <v/>
      </c>
      <c r="V3485" s="147" t="str">
        <f>IF(Data!C3489="","",C3489)</f>
        <v/>
      </c>
      <c r="W3485" s="146" t="str">
        <f>IFERROR(IF(V3485:$V$5009&lt;&gt;0, ABS(C3489-$AC$8),""),"")</f>
        <v/>
      </c>
      <c r="X3485" s="146" t="str">
        <f>IFERROR(IF(V3485:$V$5009&lt;&gt;0, (W3485-$AB$17)^2,""),"")</f>
        <v/>
      </c>
    </row>
    <row r="3486" spans="1:24" ht="23">
      <c r="A3486" s="154">
        <v>3477</v>
      </c>
      <c r="B3486" s="127" t="str">
        <f>IF(Data!B3486:$B$5009&lt;&gt;"",Data!B3486,"")</f>
        <v/>
      </c>
      <c r="C3486" s="127" t="str">
        <f>IF(Data!$C3486:C$5009&lt;&gt;"",Data!C3486,"")</f>
        <v/>
      </c>
      <c r="S3486" s="145" t="str">
        <f>IF(Data!B3490="","",B3490)</f>
        <v/>
      </c>
      <c r="T3486" s="146" t="str">
        <f>IFERROR(IF(S3486:$S$5009&lt;&gt;0, ABS(S3486-$AC$7),""),"")</f>
        <v/>
      </c>
      <c r="U3486" s="146" t="str">
        <f>IFERROR(IF(S3486:$S$5009&lt;&gt;0, (T3486-$AB$16)^2,""),"")</f>
        <v/>
      </c>
      <c r="V3486" s="147" t="str">
        <f>IF(Data!C3490="","",C3490)</f>
        <v/>
      </c>
      <c r="W3486" s="146" t="str">
        <f>IFERROR(IF(V3486:$V$5009&lt;&gt;0, ABS(C3490-$AC$8),""),"")</f>
        <v/>
      </c>
      <c r="X3486" s="146" t="str">
        <f>IFERROR(IF(V3486:$V$5009&lt;&gt;0, (W3486-$AB$17)^2,""),"")</f>
        <v/>
      </c>
    </row>
    <row r="3487" spans="1:24" ht="23">
      <c r="A3487" s="155">
        <v>3478</v>
      </c>
      <c r="B3487" s="127" t="str">
        <f>IF(Data!B3487:$B$5009&lt;&gt;"",Data!B3487,"")</f>
        <v/>
      </c>
      <c r="C3487" s="127" t="str">
        <f>IF(Data!$C3487:C$5009&lt;&gt;"",Data!C3487,"")</f>
        <v/>
      </c>
      <c r="S3487" s="145" t="str">
        <f>IF(Data!B3491="","",B3491)</f>
        <v/>
      </c>
      <c r="T3487" s="146" t="str">
        <f>IFERROR(IF(S3487:$S$5009&lt;&gt;0, ABS(S3487-$AC$7),""),"")</f>
        <v/>
      </c>
      <c r="U3487" s="146" t="str">
        <f>IFERROR(IF(S3487:$S$5009&lt;&gt;0, (T3487-$AB$16)^2,""),"")</f>
        <v/>
      </c>
      <c r="V3487" s="147" t="str">
        <f>IF(Data!C3491="","",C3491)</f>
        <v/>
      </c>
      <c r="W3487" s="146" t="str">
        <f>IFERROR(IF(V3487:$V$5009&lt;&gt;0, ABS(C3491-$AC$8),""),"")</f>
        <v/>
      </c>
      <c r="X3487" s="146" t="str">
        <f>IFERROR(IF(V3487:$V$5009&lt;&gt;0, (W3487-$AB$17)^2,""),"")</f>
        <v/>
      </c>
    </row>
    <row r="3488" spans="1:24" ht="23">
      <c r="A3488" s="154">
        <v>3479</v>
      </c>
      <c r="B3488" s="127" t="str">
        <f>IF(Data!B3488:$B$5009&lt;&gt;"",Data!B3488,"")</f>
        <v/>
      </c>
      <c r="C3488" s="127" t="str">
        <f>IF(Data!$C3488:C$5009&lt;&gt;"",Data!C3488,"")</f>
        <v/>
      </c>
      <c r="S3488" s="145" t="str">
        <f>IF(Data!B3492="","",B3492)</f>
        <v/>
      </c>
      <c r="T3488" s="146" t="str">
        <f>IFERROR(IF(S3488:$S$5009&lt;&gt;0, ABS(S3488-$AC$7),""),"")</f>
        <v/>
      </c>
      <c r="U3488" s="146" t="str">
        <f>IFERROR(IF(S3488:$S$5009&lt;&gt;0, (T3488-$AB$16)^2,""),"")</f>
        <v/>
      </c>
      <c r="V3488" s="147" t="str">
        <f>IF(Data!C3492="","",C3492)</f>
        <v/>
      </c>
      <c r="W3488" s="146" t="str">
        <f>IFERROR(IF(V3488:$V$5009&lt;&gt;0, ABS(C3492-$AC$8),""),"")</f>
        <v/>
      </c>
      <c r="X3488" s="146" t="str">
        <f>IFERROR(IF(V3488:$V$5009&lt;&gt;0, (W3488-$AB$17)^2,""),"")</f>
        <v/>
      </c>
    </row>
    <row r="3489" spans="1:24" ht="23">
      <c r="A3489" s="155">
        <v>3480</v>
      </c>
      <c r="B3489" s="127" t="str">
        <f>IF(Data!B3489:$B$5009&lt;&gt;"",Data!B3489,"")</f>
        <v/>
      </c>
      <c r="C3489" s="127" t="str">
        <f>IF(Data!$C3489:C$5009&lt;&gt;"",Data!C3489,"")</f>
        <v/>
      </c>
      <c r="S3489" s="145" t="str">
        <f>IF(Data!B3493="","",B3493)</f>
        <v/>
      </c>
      <c r="T3489" s="146" t="str">
        <f>IFERROR(IF(S3489:$S$5009&lt;&gt;0, ABS(S3489-$AC$7),""),"")</f>
        <v/>
      </c>
      <c r="U3489" s="146" t="str">
        <f>IFERROR(IF(S3489:$S$5009&lt;&gt;0, (T3489-$AB$16)^2,""),"")</f>
        <v/>
      </c>
      <c r="V3489" s="147" t="str">
        <f>IF(Data!C3493="","",C3493)</f>
        <v/>
      </c>
      <c r="W3489" s="146" t="str">
        <f>IFERROR(IF(V3489:$V$5009&lt;&gt;0, ABS(C3493-$AC$8),""),"")</f>
        <v/>
      </c>
      <c r="X3489" s="146" t="str">
        <f>IFERROR(IF(V3489:$V$5009&lt;&gt;0, (W3489-$AB$17)^2,""),"")</f>
        <v/>
      </c>
    </row>
    <row r="3490" spans="1:24" ht="23">
      <c r="A3490" s="154">
        <v>3481</v>
      </c>
      <c r="B3490" s="127" t="str">
        <f>IF(Data!B3490:$B$5009&lt;&gt;"",Data!B3490,"")</f>
        <v/>
      </c>
      <c r="C3490" s="127" t="str">
        <f>IF(Data!$C3490:C$5009&lt;&gt;"",Data!C3490,"")</f>
        <v/>
      </c>
      <c r="S3490" s="145" t="str">
        <f>IF(Data!B3494="","",B3494)</f>
        <v/>
      </c>
      <c r="T3490" s="146" t="str">
        <f>IFERROR(IF(S3490:$S$5009&lt;&gt;0, ABS(S3490-$AC$7),""),"")</f>
        <v/>
      </c>
      <c r="U3490" s="146" t="str">
        <f>IFERROR(IF(S3490:$S$5009&lt;&gt;0, (T3490-$AB$16)^2,""),"")</f>
        <v/>
      </c>
      <c r="V3490" s="147" t="str">
        <f>IF(Data!C3494="","",C3494)</f>
        <v/>
      </c>
      <c r="W3490" s="146" t="str">
        <f>IFERROR(IF(V3490:$V$5009&lt;&gt;0, ABS(C3494-$AC$8),""),"")</f>
        <v/>
      </c>
      <c r="X3490" s="146" t="str">
        <f>IFERROR(IF(V3490:$V$5009&lt;&gt;0, (W3490-$AB$17)^2,""),"")</f>
        <v/>
      </c>
    </row>
    <row r="3491" spans="1:24" ht="23">
      <c r="A3491" s="155">
        <v>3482</v>
      </c>
      <c r="B3491" s="127" t="str">
        <f>IF(Data!B3491:$B$5009&lt;&gt;"",Data!B3491,"")</f>
        <v/>
      </c>
      <c r="C3491" s="127" t="str">
        <f>IF(Data!$C3491:C$5009&lt;&gt;"",Data!C3491,"")</f>
        <v/>
      </c>
      <c r="S3491" s="145" t="str">
        <f>IF(Data!B3495="","",B3495)</f>
        <v/>
      </c>
      <c r="T3491" s="146" t="str">
        <f>IFERROR(IF(S3491:$S$5009&lt;&gt;0, ABS(S3491-$AC$7),""),"")</f>
        <v/>
      </c>
      <c r="U3491" s="146" t="str">
        <f>IFERROR(IF(S3491:$S$5009&lt;&gt;0, (T3491-$AB$16)^2,""),"")</f>
        <v/>
      </c>
      <c r="V3491" s="147" t="str">
        <f>IF(Data!C3495="","",C3495)</f>
        <v/>
      </c>
      <c r="W3491" s="146" t="str">
        <f>IFERROR(IF(V3491:$V$5009&lt;&gt;0, ABS(C3495-$AC$8),""),"")</f>
        <v/>
      </c>
      <c r="X3491" s="146" t="str">
        <f>IFERROR(IF(V3491:$V$5009&lt;&gt;0, (W3491-$AB$17)^2,""),"")</f>
        <v/>
      </c>
    </row>
    <row r="3492" spans="1:24" ht="23">
      <c r="A3492" s="154">
        <v>3483</v>
      </c>
      <c r="B3492" s="127" t="str">
        <f>IF(Data!B3492:$B$5009&lt;&gt;"",Data!B3492,"")</f>
        <v/>
      </c>
      <c r="C3492" s="127" t="str">
        <f>IF(Data!$C3492:C$5009&lt;&gt;"",Data!C3492,"")</f>
        <v/>
      </c>
      <c r="S3492" s="145" t="str">
        <f>IF(Data!B3496="","",B3496)</f>
        <v/>
      </c>
      <c r="T3492" s="146" t="str">
        <f>IFERROR(IF(S3492:$S$5009&lt;&gt;0, ABS(S3492-$AC$7),""),"")</f>
        <v/>
      </c>
      <c r="U3492" s="146" t="str">
        <f>IFERROR(IF(S3492:$S$5009&lt;&gt;0, (T3492-$AB$16)^2,""),"")</f>
        <v/>
      </c>
      <c r="V3492" s="147" t="str">
        <f>IF(Data!C3496="","",C3496)</f>
        <v/>
      </c>
      <c r="W3492" s="146" t="str">
        <f>IFERROR(IF(V3492:$V$5009&lt;&gt;0, ABS(C3496-$AC$8),""),"")</f>
        <v/>
      </c>
      <c r="X3492" s="146" t="str">
        <f>IFERROR(IF(V3492:$V$5009&lt;&gt;0, (W3492-$AB$17)^2,""),"")</f>
        <v/>
      </c>
    </row>
    <row r="3493" spans="1:24" ht="23">
      <c r="A3493" s="155">
        <v>3484</v>
      </c>
      <c r="B3493" s="127" t="str">
        <f>IF(Data!B3493:$B$5009&lt;&gt;"",Data!B3493,"")</f>
        <v/>
      </c>
      <c r="C3493" s="127" t="str">
        <f>IF(Data!$C3493:C$5009&lt;&gt;"",Data!C3493,"")</f>
        <v/>
      </c>
      <c r="S3493" s="145" t="str">
        <f>IF(Data!B3497="","",B3497)</f>
        <v/>
      </c>
      <c r="T3493" s="146" t="str">
        <f>IFERROR(IF(S3493:$S$5009&lt;&gt;0, ABS(S3493-$AC$7),""),"")</f>
        <v/>
      </c>
      <c r="U3493" s="146" t="str">
        <f>IFERROR(IF(S3493:$S$5009&lt;&gt;0, (T3493-$AB$16)^2,""),"")</f>
        <v/>
      </c>
      <c r="V3493" s="147" t="str">
        <f>IF(Data!C3497="","",C3497)</f>
        <v/>
      </c>
      <c r="W3493" s="146" t="str">
        <f>IFERROR(IF(V3493:$V$5009&lt;&gt;0, ABS(C3497-$AC$8),""),"")</f>
        <v/>
      </c>
      <c r="X3493" s="146" t="str">
        <f>IFERROR(IF(V3493:$V$5009&lt;&gt;0, (W3493-$AB$17)^2,""),"")</f>
        <v/>
      </c>
    </row>
    <row r="3494" spans="1:24" ht="23">
      <c r="A3494" s="154">
        <v>3485</v>
      </c>
      <c r="B3494" s="127" t="str">
        <f>IF(Data!B3494:$B$5009&lt;&gt;"",Data!B3494,"")</f>
        <v/>
      </c>
      <c r="C3494" s="127" t="str">
        <f>IF(Data!$C3494:C$5009&lt;&gt;"",Data!C3494,"")</f>
        <v/>
      </c>
      <c r="S3494" s="145" t="str">
        <f>IF(Data!B3498="","",B3498)</f>
        <v/>
      </c>
      <c r="T3494" s="146" t="str">
        <f>IFERROR(IF(S3494:$S$5009&lt;&gt;0, ABS(S3494-$AC$7),""),"")</f>
        <v/>
      </c>
      <c r="U3494" s="146" t="str">
        <f>IFERROR(IF(S3494:$S$5009&lt;&gt;0, (T3494-$AB$16)^2,""),"")</f>
        <v/>
      </c>
      <c r="V3494" s="147" t="str">
        <f>IF(Data!C3498="","",C3498)</f>
        <v/>
      </c>
      <c r="W3494" s="146" t="str">
        <f>IFERROR(IF(V3494:$V$5009&lt;&gt;0, ABS(C3498-$AC$8),""),"")</f>
        <v/>
      </c>
      <c r="X3494" s="146" t="str">
        <f>IFERROR(IF(V3494:$V$5009&lt;&gt;0, (W3494-$AB$17)^2,""),"")</f>
        <v/>
      </c>
    </row>
    <row r="3495" spans="1:24" ht="23">
      <c r="A3495" s="155">
        <v>3486</v>
      </c>
      <c r="B3495" s="127" t="str">
        <f>IF(Data!B3495:$B$5009&lt;&gt;"",Data!B3495,"")</f>
        <v/>
      </c>
      <c r="C3495" s="127" t="str">
        <f>IF(Data!$C3495:C$5009&lt;&gt;"",Data!C3495,"")</f>
        <v/>
      </c>
      <c r="S3495" s="145" t="str">
        <f>IF(Data!B3499="","",B3499)</f>
        <v/>
      </c>
      <c r="T3495" s="146" t="str">
        <f>IFERROR(IF(S3495:$S$5009&lt;&gt;0, ABS(S3495-$AC$7),""),"")</f>
        <v/>
      </c>
      <c r="U3495" s="146" t="str">
        <f>IFERROR(IF(S3495:$S$5009&lt;&gt;0, (T3495-$AB$16)^2,""),"")</f>
        <v/>
      </c>
      <c r="V3495" s="147" t="str">
        <f>IF(Data!C3499="","",C3499)</f>
        <v/>
      </c>
      <c r="W3495" s="146" t="str">
        <f>IFERROR(IF(V3495:$V$5009&lt;&gt;0, ABS(C3499-$AC$8),""),"")</f>
        <v/>
      </c>
      <c r="X3495" s="146" t="str">
        <f>IFERROR(IF(V3495:$V$5009&lt;&gt;0, (W3495-$AB$17)^2,""),"")</f>
        <v/>
      </c>
    </row>
    <row r="3496" spans="1:24" ht="23">
      <c r="A3496" s="154">
        <v>3487</v>
      </c>
      <c r="B3496" s="127" t="str">
        <f>IF(Data!B3496:$B$5009&lt;&gt;"",Data!B3496,"")</f>
        <v/>
      </c>
      <c r="C3496" s="127" t="str">
        <f>IF(Data!$C3496:C$5009&lt;&gt;"",Data!C3496,"")</f>
        <v/>
      </c>
      <c r="S3496" s="145" t="str">
        <f>IF(Data!B3500="","",B3500)</f>
        <v/>
      </c>
      <c r="T3496" s="146" t="str">
        <f>IFERROR(IF(S3496:$S$5009&lt;&gt;0, ABS(S3496-$AC$7),""),"")</f>
        <v/>
      </c>
      <c r="U3496" s="146" t="str">
        <f>IFERROR(IF(S3496:$S$5009&lt;&gt;0, (T3496-$AB$16)^2,""),"")</f>
        <v/>
      </c>
      <c r="V3496" s="147" t="str">
        <f>IF(Data!C3500="","",C3500)</f>
        <v/>
      </c>
      <c r="W3496" s="146" t="str">
        <f>IFERROR(IF(V3496:$V$5009&lt;&gt;0, ABS(C3500-$AC$8),""),"")</f>
        <v/>
      </c>
      <c r="X3496" s="146" t="str">
        <f>IFERROR(IF(V3496:$V$5009&lt;&gt;0, (W3496-$AB$17)^2,""),"")</f>
        <v/>
      </c>
    </row>
    <row r="3497" spans="1:24" ht="23">
      <c r="A3497" s="155">
        <v>3488</v>
      </c>
      <c r="B3497" s="127" t="str">
        <f>IF(Data!B3497:$B$5009&lt;&gt;"",Data!B3497,"")</f>
        <v/>
      </c>
      <c r="C3497" s="127" t="str">
        <f>IF(Data!$C3497:C$5009&lt;&gt;"",Data!C3497,"")</f>
        <v/>
      </c>
      <c r="S3497" s="145" t="str">
        <f>IF(Data!B3501="","",B3501)</f>
        <v/>
      </c>
      <c r="T3497" s="146" t="str">
        <f>IFERROR(IF(S3497:$S$5009&lt;&gt;0, ABS(S3497-$AC$7),""),"")</f>
        <v/>
      </c>
      <c r="U3497" s="146" t="str">
        <f>IFERROR(IF(S3497:$S$5009&lt;&gt;0, (T3497-$AB$16)^2,""),"")</f>
        <v/>
      </c>
      <c r="V3497" s="147" t="str">
        <f>IF(Data!C3501="","",C3501)</f>
        <v/>
      </c>
      <c r="W3497" s="146" t="str">
        <f>IFERROR(IF(V3497:$V$5009&lt;&gt;0, ABS(C3501-$AC$8),""),"")</f>
        <v/>
      </c>
      <c r="X3497" s="146" t="str">
        <f>IFERROR(IF(V3497:$V$5009&lt;&gt;0, (W3497-$AB$17)^2,""),"")</f>
        <v/>
      </c>
    </row>
    <row r="3498" spans="1:24" ht="23">
      <c r="A3498" s="154">
        <v>3489</v>
      </c>
      <c r="B3498" s="127" t="str">
        <f>IF(Data!B3498:$B$5009&lt;&gt;"",Data!B3498,"")</f>
        <v/>
      </c>
      <c r="C3498" s="127" t="str">
        <f>IF(Data!$C3498:C$5009&lt;&gt;"",Data!C3498,"")</f>
        <v/>
      </c>
      <c r="S3498" s="145" t="str">
        <f>IF(Data!B3502="","",B3502)</f>
        <v/>
      </c>
      <c r="T3498" s="146" t="str">
        <f>IFERROR(IF(S3498:$S$5009&lt;&gt;0, ABS(S3498-$AC$7),""),"")</f>
        <v/>
      </c>
      <c r="U3498" s="146" t="str">
        <f>IFERROR(IF(S3498:$S$5009&lt;&gt;0, (T3498-$AB$16)^2,""),"")</f>
        <v/>
      </c>
      <c r="V3498" s="147" t="str">
        <f>IF(Data!C3502="","",C3502)</f>
        <v/>
      </c>
      <c r="W3498" s="146" t="str">
        <f>IFERROR(IF(V3498:$V$5009&lt;&gt;0, ABS(C3502-$AC$8),""),"")</f>
        <v/>
      </c>
      <c r="X3498" s="146" t="str">
        <f>IFERROR(IF(V3498:$V$5009&lt;&gt;0, (W3498-$AB$17)^2,""),"")</f>
        <v/>
      </c>
    </row>
    <row r="3499" spans="1:24" ht="23">
      <c r="A3499" s="155">
        <v>3490</v>
      </c>
      <c r="B3499" s="127" t="str">
        <f>IF(Data!B3499:$B$5009&lt;&gt;"",Data!B3499,"")</f>
        <v/>
      </c>
      <c r="C3499" s="127" t="str">
        <f>IF(Data!$C3499:C$5009&lt;&gt;"",Data!C3499,"")</f>
        <v/>
      </c>
      <c r="S3499" s="145" t="str">
        <f>IF(Data!B3503="","",B3503)</f>
        <v/>
      </c>
      <c r="T3499" s="146" t="str">
        <f>IFERROR(IF(S3499:$S$5009&lt;&gt;0, ABS(S3499-$AC$7),""),"")</f>
        <v/>
      </c>
      <c r="U3499" s="146" t="str">
        <f>IFERROR(IF(S3499:$S$5009&lt;&gt;0, (T3499-$AB$16)^2,""),"")</f>
        <v/>
      </c>
      <c r="V3499" s="147" t="str">
        <f>IF(Data!C3503="","",C3503)</f>
        <v/>
      </c>
      <c r="W3499" s="146" t="str">
        <f>IFERROR(IF(V3499:$V$5009&lt;&gt;0, ABS(C3503-$AC$8),""),"")</f>
        <v/>
      </c>
      <c r="X3499" s="146" t="str">
        <f>IFERROR(IF(V3499:$V$5009&lt;&gt;0, (W3499-$AB$17)^2,""),"")</f>
        <v/>
      </c>
    </row>
    <row r="3500" spans="1:24" ht="23">
      <c r="A3500" s="154">
        <v>3491</v>
      </c>
      <c r="B3500" s="127" t="str">
        <f>IF(Data!B3500:$B$5009&lt;&gt;"",Data!B3500,"")</f>
        <v/>
      </c>
      <c r="C3500" s="127" t="str">
        <f>IF(Data!$C3500:C$5009&lt;&gt;"",Data!C3500,"")</f>
        <v/>
      </c>
      <c r="S3500" s="145" t="str">
        <f>IF(Data!B3504="","",B3504)</f>
        <v/>
      </c>
      <c r="T3500" s="146" t="str">
        <f>IFERROR(IF(S3500:$S$5009&lt;&gt;0, ABS(S3500-$AC$7),""),"")</f>
        <v/>
      </c>
      <c r="U3500" s="146" t="str">
        <f>IFERROR(IF(S3500:$S$5009&lt;&gt;0, (T3500-$AB$16)^2,""),"")</f>
        <v/>
      </c>
      <c r="V3500" s="147" t="str">
        <f>IF(Data!C3504="","",C3504)</f>
        <v/>
      </c>
      <c r="W3500" s="146" t="str">
        <f>IFERROR(IF(V3500:$V$5009&lt;&gt;0, ABS(C3504-$AC$8),""),"")</f>
        <v/>
      </c>
      <c r="X3500" s="146" t="str">
        <f>IFERROR(IF(V3500:$V$5009&lt;&gt;0, (W3500-$AB$17)^2,""),"")</f>
        <v/>
      </c>
    </row>
    <row r="3501" spans="1:24" ht="23">
      <c r="A3501" s="155">
        <v>3492</v>
      </c>
      <c r="B3501" s="127" t="str">
        <f>IF(Data!B3501:$B$5009&lt;&gt;"",Data!B3501,"")</f>
        <v/>
      </c>
      <c r="C3501" s="127" t="str">
        <f>IF(Data!$C3501:C$5009&lt;&gt;"",Data!C3501,"")</f>
        <v/>
      </c>
      <c r="S3501" s="145" t="str">
        <f>IF(Data!B3505="","",B3505)</f>
        <v/>
      </c>
      <c r="T3501" s="146" t="str">
        <f>IFERROR(IF(S3501:$S$5009&lt;&gt;0, ABS(S3501-$AC$7),""),"")</f>
        <v/>
      </c>
      <c r="U3501" s="146" t="str">
        <f>IFERROR(IF(S3501:$S$5009&lt;&gt;0, (T3501-$AB$16)^2,""),"")</f>
        <v/>
      </c>
      <c r="V3501" s="147" t="str">
        <f>IF(Data!C3505="","",C3505)</f>
        <v/>
      </c>
      <c r="W3501" s="146" t="str">
        <f>IFERROR(IF(V3501:$V$5009&lt;&gt;0, ABS(C3505-$AC$8),""),"")</f>
        <v/>
      </c>
      <c r="X3501" s="146" t="str">
        <f>IFERROR(IF(V3501:$V$5009&lt;&gt;0, (W3501-$AB$17)^2,""),"")</f>
        <v/>
      </c>
    </row>
    <row r="3502" spans="1:24" ht="23">
      <c r="A3502" s="154">
        <v>3493</v>
      </c>
      <c r="B3502" s="127" t="str">
        <f>IF(Data!B3502:$B$5009&lt;&gt;"",Data!B3502,"")</f>
        <v/>
      </c>
      <c r="C3502" s="127" t="str">
        <f>IF(Data!$C3502:C$5009&lt;&gt;"",Data!C3502,"")</f>
        <v/>
      </c>
      <c r="S3502" s="145" t="str">
        <f>IF(Data!B3506="","",B3506)</f>
        <v/>
      </c>
      <c r="T3502" s="146" t="str">
        <f>IFERROR(IF(S3502:$S$5009&lt;&gt;0, ABS(S3502-$AC$7),""),"")</f>
        <v/>
      </c>
      <c r="U3502" s="146" t="str">
        <f>IFERROR(IF(S3502:$S$5009&lt;&gt;0, (T3502-$AB$16)^2,""),"")</f>
        <v/>
      </c>
      <c r="V3502" s="147" t="str">
        <f>IF(Data!C3506="","",C3506)</f>
        <v/>
      </c>
      <c r="W3502" s="146" t="str">
        <f>IFERROR(IF(V3502:$V$5009&lt;&gt;0, ABS(C3506-$AC$8),""),"")</f>
        <v/>
      </c>
      <c r="X3502" s="146" t="str">
        <f>IFERROR(IF(V3502:$V$5009&lt;&gt;0, (W3502-$AB$17)^2,""),"")</f>
        <v/>
      </c>
    </row>
    <row r="3503" spans="1:24" ht="23">
      <c r="A3503" s="155">
        <v>3494</v>
      </c>
      <c r="B3503" s="127" t="str">
        <f>IF(Data!B3503:$B$5009&lt;&gt;"",Data!B3503,"")</f>
        <v/>
      </c>
      <c r="C3503" s="127" t="str">
        <f>IF(Data!$C3503:C$5009&lt;&gt;"",Data!C3503,"")</f>
        <v/>
      </c>
      <c r="S3503" s="145" t="str">
        <f>IF(Data!B3507="","",B3507)</f>
        <v/>
      </c>
      <c r="T3503" s="146" t="str">
        <f>IFERROR(IF(S3503:$S$5009&lt;&gt;0, ABS(S3503-$AC$7),""),"")</f>
        <v/>
      </c>
      <c r="U3503" s="146" t="str">
        <f>IFERROR(IF(S3503:$S$5009&lt;&gt;0, (T3503-$AB$16)^2,""),"")</f>
        <v/>
      </c>
      <c r="V3503" s="147" t="str">
        <f>IF(Data!C3507="","",C3507)</f>
        <v/>
      </c>
      <c r="W3503" s="146" t="str">
        <f>IFERROR(IF(V3503:$V$5009&lt;&gt;0, ABS(C3507-$AC$8),""),"")</f>
        <v/>
      </c>
      <c r="X3503" s="146" t="str">
        <f>IFERROR(IF(V3503:$V$5009&lt;&gt;0, (W3503-$AB$17)^2,""),"")</f>
        <v/>
      </c>
    </row>
    <row r="3504" spans="1:24" ht="23">
      <c r="A3504" s="154">
        <v>3495</v>
      </c>
      <c r="B3504" s="127" t="str">
        <f>IF(Data!B3504:$B$5009&lt;&gt;"",Data!B3504,"")</f>
        <v/>
      </c>
      <c r="C3504" s="127" t="str">
        <f>IF(Data!$C3504:C$5009&lt;&gt;"",Data!C3504,"")</f>
        <v/>
      </c>
      <c r="S3504" s="145" t="str">
        <f>IF(Data!B3508="","",B3508)</f>
        <v/>
      </c>
      <c r="T3504" s="146" t="str">
        <f>IFERROR(IF(S3504:$S$5009&lt;&gt;0, ABS(S3504-$AC$7),""),"")</f>
        <v/>
      </c>
      <c r="U3504" s="146" t="str">
        <f>IFERROR(IF(S3504:$S$5009&lt;&gt;0, (T3504-$AB$16)^2,""),"")</f>
        <v/>
      </c>
      <c r="V3504" s="147" t="str">
        <f>IF(Data!C3508="","",C3508)</f>
        <v/>
      </c>
      <c r="W3504" s="146" t="str">
        <f>IFERROR(IF(V3504:$V$5009&lt;&gt;0, ABS(C3508-$AC$8),""),"")</f>
        <v/>
      </c>
      <c r="X3504" s="146" t="str">
        <f>IFERROR(IF(V3504:$V$5009&lt;&gt;0, (W3504-$AB$17)^2,""),"")</f>
        <v/>
      </c>
    </row>
    <row r="3505" spans="1:24" ht="23">
      <c r="A3505" s="155">
        <v>3496</v>
      </c>
      <c r="B3505" s="127" t="str">
        <f>IF(Data!B3505:$B$5009&lt;&gt;"",Data!B3505,"")</f>
        <v/>
      </c>
      <c r="C3505" s="127" t="str">
        <f>IF(Data!$C3505:C$5009&lt;&gt;"",Data!C3505,"")</f>
        <v/>
      </c>
      <c r="S3505" s="145" t="str">
        <f>IF(Data!B3509="","",B3509)</f>
        <v/>
      </c>
      <c r="T3505" s="146" t="str">
        <f>IFERROR(IF(S3505:$S$5009&lt;&gt;0, ABS(S3505-$AC$7),""),"")</f>
        <v/>
      </c>
      <c r="U3505" s="146" t="str">
        <f>IFERROR(IF(S3505:$S$5009&lt;&gt;0, (T3505-$AB$16)^2,""),"")</f>
        <v/>
      </c>
      <c r="V3505" s="147" t="str">
        <f>IF(Data!C3509="","",C3509)</f>
        <v/>
      </c>
      <c r="W3505" s="146" t="str">
        <f>IFERROR(IF(V3505:$V$5009&lt;&gt;0, ABS(C3509-$AC$8),""),"")</f>
        <v/>
      </c>
      <c r="X3505" s="146" t="str">
        <f>IFERROR(IF(V3505:$V$5009&lt;&gt;0, (W3505-$AB$17)^2,""),"")</f>
        <v/>
      </c>
    </row>
    <row r="3506" spans="1:24" ht="23">
      <c r="A3506" s="154">
        <v>3497</v>
      </c>
      <c r="B3506" s="127" t="str">
        <f>IF(Data!B3506:$B$5009&lt;&gt;"",Data!B3506,"")</f>
        <v/>
      </c>
      <c r="C3506" s="127" t="str">
        <f>IF(Data!$C3506:C$5009&lt;&gt;"",Data!C3506,"")</f>
        <v/>
      </c>
      <c r="S3506" s="145" t="str">
        <f>IF(Data!B3510="","",B3510)</f>
        <v/>
      </c>
      <c r="T3506" s="146" t="str">
        <f>IFERROR(IF(S3506:$S$5009&lt;&gt;0, ABS(S3506-$AC$7),""),"")</f>
        <v/>
      </c>
      <c r="U3506" s="146" t="str">
        <f>IFERROR(IF(S3506:$S$5009&lt;&gt;0, (T3506-$AB$16)^2,""),"")</f>
        <v/>
      </c>
      <c r="V3506" s="147" t="str">
        <f>IF(Data!C3510="","",C3510)</f>
        <v/>
      </c>
      <c r="W3506" s="146" t="str">
        <f>IFERROR(IF(V3506:$V$5009&lt;&gt;0, ABS(C3510-$AC$8),""),"")</f>
        <v/>
      </c>
      <c r="X3506" s="146" t="str">
        <f>IFERROR(IF(V3506:$V$5009&lt;&gt;0, (W3506-$AB$17)^2,""),"")</f>
        <v/>
      </c>
    </row>
    <row r="3507" spans="1:24" ht="23">
      <c r="A3507" s="155">
        <v>3498</v>
      </c>
      <c r="B3507" s="127" t="str">
        <f>IF(Data!B3507:$B$5009&lt;&gt;"",Data!B3507,"")</f>
        <v/>
      </c>
      <c r="C3507" s="127" t="str">
        <f>IF(Data!$C3507:C$5009&lt;&gt;"",Data!C3507,"")</f>
        <v/>
      </c>
      <c r="S3507" s="145" t="str">
        <f>IF(Data!B3511="","",B3511)</f>
        <v/>
      </c>
      <c r="T3507" s="146" t="str">
        <f>IFERROR(IF(S3507:$S$5009&lt;&gt;0, ABS(S3507-$AC$7),""),"")</f>
        <v/>
      </c>
      <c r="U3507" s="146" t="str">
        <f>IFERROR(IF(S3507:$S$5009&lt;&gt;0, (T3507-$AB$16)^2,""),"")</f>
        <v/>
      </c>
      <c r="V3507" s="147" t="str">
        <f>IF(Data!C3511="","",C3511)</f>
        <v/>
      </c>
      <c r="W3507" s="146" t="str">
        <f>IFERROR(IF(V3507:$V$5009&lt;&gt;0, ABS(C3511-$AC$8),""),"")</f>
        <v/>
      </c>
      <c r="X3507" s="146" t="str">
        <f>IFERROR(IF(V3507:$V$5009&lt;&gt;0, (W3507-$AB$17)^2,""),"")</f>
        <v/>
      </c>
    </row>
    <row r="3508" spans="1:24" ht="23">
      <c r="A3508" s="154">
        <v>3499</v>
      </c>
      <c r="B3508" s="127" t="str">
        <f>IF(Data!B3508:$B$5009&lt;&gt;"",Data!B3508,"")</f>
        <v/>
      </c>
      <c r="C3508" s="127" t="str">
        <f>IF(Data!$C3508:C$5009&lt;&gt;"",Data!C3508,"")</f>
        <v/>
      </c>
      <c r="S3508" s="145" t="str">
        <f>IF(Data!B3512="","",B3512)</f>
        <v/>
      </c>
      <c r="T3508" s="146" t="str">
        <f>IFERROR(IF(S3508:$S$5009&lt;&gt;0, ABS(S3508-$AC$7),""),"")</f>
        <v/>
      </c>
      <c r="U3508" s="146" t="str">
        <f>IFERROR(IF(S3508:$S$5009&lt;&gt;0, (T3508-$AB$16)^2,""),"")</f>
        <v/>
      </c>
      <c r="V3508" s="147" t="str">
        <f>IF(Data!C3512="","",C3512)</f>
        <v/>
      </c>
      <c r="W3508" s="146" t="str">
        <f>IFERROR(IF(V3508:$V$5009&lt;&gt;0, ABS(C3512-$AC$8),""),"")</f>
        <v/>
      </c>
      <c r="X3508" s="146" t="str">
        <f>IFERROR(IF(V3508:$V$5009&lt;&gt;0, (W3508-$AB$17)^2,""),"")</f>
        <v/>
      </c>
    </row>
    <row r="3509" spans="1:24" ht="23">
      <c r="A3509" s="155">
        <v>3500</v>
      </c>
      <c r="B3509" s="127" t="str">
        <f>IF(Data!B3509:$B$5009&lt;&gt;"",Data!B3509,"")</f>
        <v/>
      </c>
      <c r="C3509" s="127" t="str">
        <f>IF(Data!$C3509:C$5009&lt;&gt;"",Data!C3509,"")</f>
        <v/>
      </c>
      <c r="S3509" s="145" t="str">
        <f>IF(Data!B3513="","",B3513)</f>
        <v/>
      </c>
      <c r="T3509" s="146" t="str">
        <f>IFERROR(IF(S3509:$S$5009&lt;&gt;0, ABS(S3509-$AC$7),""),"")</f>
        <v/>
      </c>
      <c r="U3509" s="146" t="str">
        <f>IFERROR(IF(S3509:$S$5009&lt;&gt;0, (T3509-$AB$16)^2,""),"")</f>
        <v/>
      </c>
      <c r="V3509" s="147" t="str">
        <f>IF(Data!C3513="","",C3513)</f>
        <v/>
      </c>
      <c r="W3509" s="146" t="str">
        <f>IFERROR(IF(V3509:$V$5009&lt;&gt;0, ABS(C3513-$AC$8),""),"")</f>
        <v/>
      </c>
      <c r="X3509" s="146" t="str">
        <f>IFERROR(IF(V3509:$V$5009&lt;&gt;0, (W3509-$AB$17)^2,""),"")</f>
        <v/>
      </c>
    </row>
    <row r="3510" spans="1:24" ht="23">
      <c r="A3510" s="154">
        <v>3501</v>
      </c>
      <c r="B3510" s="127" t="str">
        <f>IF(Data!B3510:$B$5009&lt;&gt;"",Data!B3510,"")</f>
        <v/>
      </c>
      <c r="C3510" s="127" t="str">
        <f>IF(Data!$C3510:C$5009&lt;&gt;"",Data!C3510,"")</f>
        <v/>
      </c>
      <c r="S3510" s="145" t="str">
        <f>IF(Data!B3514="","",B3514)</f>
        <v/>
      </c>
      <c r="T3510" s="146" t="str">
        <f>IFERROR(IF(S3510:$S$5009&lt;&gt;0, ABS(S3510-$AC$7),""),"")</f>
        <v/>
      </c>
      <c r="U3510" s="146" t="str">
        <f>IFERROR(IF(S3510:$S$5009&lt;&gt;0, (T3510-$AB$16)^2,""),"")</f>
        <v/>
      </c>
      <c r="V3510" s="147" t="str">
        <f>IF(Data!C3514="","",C3514)</f>
        <v/>
      </c>
      <c r="W3510" s="146" t="str">
        <f>IFERROR(IF(V3510:$V$5009&lt;&gt;0, ABS(C3514-$AC$8),""),"")</f>
        <v/>
      </c>
      <c r="X3510" s="146" t="str">
        <f>IFERROR(IF(V3510:$V$5009&lt;&gt;0, (W3510-$AB$17)^2,""),"")</f>
        <v/>
      </c>
    </row>
    <row r="3511" spans="1:24" ht="23">
      <c r="A3511" s="155">
        <v>3502</v>
      </c>
      <c r="B3511" s="127" t="str">
        <f>IF(Data!B3511:$B$5009&lt;&gt;"",Data!B3511,"")</f>
        <v/>
      </c>
      <c r="C3511" s="127" t="str">
        <f>IF(Data!$C3511:C$5009&lt;&gt;"",Data!C3511,"")</f>
        <v/>
      </c>
      <c r="S3511" s="145" t="str">
        <f>IF(Data!B3515="","",B3515)</f>
        <v/>
      </c>
      <c r="T3511" s="146" t="str">
        <f>IFERROR(IF(S3511:$S$5009&lt;&gt;0, ABS(S3511-$AC$7),""),"")</f>
        <v/>
      </c>
      <c r="U3511" s="146" t="str">
        <f>IFERROR(IF(S3511:$S$5009&lt;&gt;0, (T3511-$AB$16)^2,""),"")</f>
        <v/>
      </c>
      <c r="V3511" s="147" t="str">
        <f>IF(Data!C3515="","",C3515)</f>
        <v/>
      </c>
      <c r="W3511" s="146" t="str">
        <f>IFERROR(IF(V3511:$V$5009&lt;&gt;0, ABS(C3515-$AC$8),""),"")</f>
        <v/>
      </c>
      <c r="X3511" s="146" t="str">
        <f>IFERROR(IF(V3511:$V$5009&lt;&gt;0, (W3511-$AB$17)^2,""),"")</f>
        <v/>
      </c>
    </row>
    <row r="3512" spans="1:24" ht="23">
      <c r="A3512" s="154">
        <v>3503</v>
      </c>
      <c r="B3512" s="127" t="str">
        <f>IF(Data!B3512:$B$5009&lt;&gt;"",Data!B3512,"")</f>
        <v/>
      </c>
      <c r="C3512" s="127" t="str">
        <f>IF(Data!$C3512:C$5009&lt;&gt;"",Data!C3512,"")</f>
        <v/>
      </c>
      <c r="S3512" s="145" t="str">
        <f>IF(Data!B3516="","",B3516)</f>
        <v/>
      </c>
      <c r="T3512" s="146" t="str">
        <f>IFERROR(IF(S3512:$S$5009&lt;&gt;0, ABS(S3512-$AC$7),""),"")</f>
        <v/>
      </c>
      <c r="U3512" s="146" t="str">
        <f>IFERROR(IF(S3512:$S$5009&lt;&gt;0, (T3512-$AB$16)^2,""),"")</f>
        <v/>
      </c>
      <c r="V3512" s="147" t="str">
        <f>IF(Data!C3516="","",C3516)</f>
        <v/>
      </c>
      <c r="W3512" s="146" t="str">
        <f>IFERROR(IF(V3512:$V$5009&lt;&gt;0, ABS(C3516-$AC$8),""),"")</f>
        <v/>
      </c>
      <c r="X3512" s="146" t="str">
        <f>IFERROR(IF(V3512:$V$5009&lt;&gt;0, (W3512-$AB$17)^2,""),"")</f>
        <v/>
      </c>
    </row>
    <row r="3513" spans="1:24" ht="23">
      <c r="A3513" s="155">
        <v>3504</v>
      </c>
      <c r="B3513" s="127" t="str">
        <f>IF(Data!B3513:$B$5009&lt;&gt;"",Data!B3513,"")</f>
        <v/>
      </c>
      <c r="C3513" s="127" t="str">
        <f>IF(Data!$C3513:C$5009&lt;&gt;"",Data!C3513,"")</f>
        <v/>
      </c>
      <c r="S3513" s="145" t="str">
        <f>IF(Data!B3517="","",B3517)</f>
        <v/>
      </c>
      <c r="T3513" s="146" t="str">
        <f>IFERROR(IF(S3513:$S$5009&lt;&gt;0, ABS(S3513-$AC$7),""),"")</f>
        <v/>
      </c>
      <c r="U3513" s="146" t="str">
        <f>IFERROR(IF(S3513:$S$5009&lt;&gt;0, (T3513-$AB$16)^2,""),"")</f>
        <v/>
      </c>
      <c r="V3513" s="147" t="str">
        <f>IF(Data!C3517="","",C3517)</f>
        <v/>
      </c>
      <c r="W3513" s="146" t="str">
        <f>IFERROR(IF(V3513:$V$5009&lt;&gt;0, ABS(C3517-$AC$8),""),"")</f>
        <v/>
      </c>
      <c r="X3513" s="146" t="str">
        <f>IFERROR(IF(V3513:$V$5009&lt;&gt;0, (W3513-$AB$17)^2,""),"")</f>
        <v/>
      </c>
    </row>
    <row r="3514" spans="1:24" ht="23">
      <c r="A3514" s="154">
        <v>3505</v>
      </c>
      <c r="B3514" s="127" t="str">
        <f>IF(Data!B3514:$B$5009&lt;&gt;"",Data!B3514,"")</f>
        <v/>
      </c>
      <c r="C3514" s="127" t="str">
        <f>IF(Data!$C3514:C$5009&lt;&gt;"",Data!C3514,"")</f>
        <v/>
      </c>
      <c r="S3514" s="145" t="str">
        <f>IF(Data!B3518="","",B3518)</f>
        <v/>
      </c>
      <c r="T3514" s="146" t="str">
        <f>IFERROR(IF(S3514:$S$5009&lt;&gt;0, ABS(S3514-$AC$7),""),"")</f>
        <v/>
      </c>
      <c r="U3514" s="146" t="str">
        <f>IFERROR(IF(S3514:$S$5009&lt;&gt;0, (T3514-$AB$16)^2,""),"")</f>
        <v/>
      </c>
      <c r="V3514" s="147" t="str">
        <f>IF(Data!C3518="","",C3518)</f>
        <v/>
      </c>
      <c r="W3514" s="146" t="str">
        <f>IFERROR(IF(V3514:$V$5009&lt;&gt;0, ABS(C3518-$AC$8),""),"")</f>
        <v/>
      </c>
      <c r="X3514" s="146" t="str">
        <f>IFERROR(IF(V3514:$V$5009&lt;&gt;0, (W3514-$AB$17)^2,""),"")</f>
        <v/>
      </c>
    </row>
    <row r="3515" spans="1:24" ht="23">
      <c r="A3515" s="155">
        <v>3506</v>
      </c>
      <c r="B3515" s="127" t="str">
        <f>IF(Data!B3515:$B$5009&lt;&gt;"",Data!B3515,"")</f>
        <v/>
      </c>
      <c r="C3515" s="127" t="str">
        <f>IF(Data!$C3515:C$5009&lt;&gt;"",Data!C3515,"")</f>
        <v/>
      </c>
      <c r="S3515" s="145" t="str">
        <f>IF(Data!B3519="","",B3519)</f>
        <v/>
      </c>
      <c r="T3515" s="146" t="str">
        <f>IFERROR(IF(S3515:$S$5009&lt;&gt;0, ABS(S3515-$AC$7),""),"")</f>
        <v/>
      </c>
      <c r="U3515" s="146" t="str">
        <f>IFERROR(IF(S3515:$S$5009&lt;&gt;0, (T3515-$AB$16)^2,""),"")</f>
        <v/>
      </c>
      <c r="V3515" s="147" t="str">
        <f>IF(Data!C3519="","",C3519)</f>
        <v/>
      </c>
      <c r="W3515" s="146" t="str">
        <f>IFERROR(IF(V3515:$V$5009&lt;&gt;0, ABS(C3519-$AC$8),""),"")</f>
        <v/>
      </c>
      <c r="X3515" s="146" t="str">
        <f>IFERROR(IF(V3515:$V$5009&lt;&gt;0, (W3515-$AB$17)^2,""),"")</f>
        <v/>
      </c>
    </row>
    <row r="3516" spans="1:24" ht="23">
      <c r="A3516" s="154">
        <v>3507</v>
      </c>
      <c r="B3516" s="127" t="str">
        <f>IF(Data!B3516:$B$5009&lt;&gt;"",Data!B3516,"")</f>
        <v/>
      </c>
      <c r="C3516" s="127" t="str">
        <f>IF(Data!$C3516:C$5009&lt;&gt;"",Data!C3516,"")</f>
        <v/>
      </c>
      <c r="S3516" s="145" t="str">
        <f>IF(Data!B3520="","",B3520)</f>
        <v/>
      </c>
      <c r="T3516" s="146" t="str">
        <f>IFERROR(IF(S3516:$S$5009&lt;&gt;0, ABS(S3516-$AC$7),""),"")</f>
        <v/>
      </c>
      <c r="U3516" s="146" t="str">
        <f>IFERROR(IF(S3516:$S$5009&lt;&gt;0, (T3516-$AB$16)^2,""),"")</f>
        <v/>
      </c>
      <c r="V3516" s="147" t="str">
        <f>IF(Data!C3520="","",C3520)</f>
        <v/>
      </c>
      <c r="W3516" s="146" t="str">
        <f>IFERROR(IF(V3516:$V$5009&lt;&gt;0, ABS(C3520-$AC$8),""),"")</f>
        <v/>
      </c>
      <c r="X3516" s="146" t="str">
        <f>IFERROR(IF(V3516:$V$5009&lt;&gt;0, (W3516-$AB$17)^2,""),"")</f>
        <v/>
      </c>
    </row>
    <row r="3517" spans="1:24" ht="23">
      <c r="A3517" s="155">
        <v>3508</v>
      </c>
      <c r="B3517" s="127" t="str">
        <f>IF(Data!B3517:$B$5009&lt;&gt;"",Data!B3517,"")</f>
        <v/>
      </c>
      <c r="C3517" s="127" t="str">
        <f>IF(Data!$C3517:C$5009&lt;&gt;"",Data!C3517,"")</f>
        <v/>
      </c>
      <c r="S3517" s="145" t="str">
        <f>IF(Data!B3521="","",B3521)</f>
        <v/>
      </c>
      <c r="T3517" s="146" t="str">
        <f>IFERROR(IF(S3517:$S$5009&lt;&gt;0, ABS(S3517-$AC$7),""),"")</f>
        <v/>
      </c>
      <c r="U3517" s="146" t="str">
        <f>IFERROR(IF(S3517:$S$5009&lt;&gt;0, (T3517-$AB$16)^2,""),"")</f>
        <v/>
      </c>
      <c r="V3517" s="147" t="str">
        <f>IF(Data!C3521="","",C3521)</f>
        <v/>
      </c>
      <c r="W3517" s="146" t="str">
        <f>IFERROR(IF(V3517:$V$5009&lt;&gt;0, ABS(C3521-$AC$8),""),"")</f>
        <v/>
      </c>
      <c r="X3517" s="146" t="str">
        <f>IFERROR(IF(V3517:$V$5009&lt;&gt;0, (W3517-$AB$17)^2,""),"")</f>
        <v/>
      </c>
    </row>
    <row r="3518" spans="1:24" ht="23">
      <c r="A3518" s="154">
        <v>3509</v>
      </c>
      <c r="B3518" s="127" t="str">
        <f>IF(Data!B3518:$B$5009&lt;&gt;"",Data!B3518,"")</f>
        <v/>
      </c>
      <c r="C3518" s="127" t="str">
        <f>IF(Data!$C3518:C$5009&lt;&gt;"",Data!C3518,"")</f>
        <v/>
      </c>
      <c r="S3518" s="145" t="str">
        <f>IF(Data!B3522="","",B3522)</f>
        <v/>
      </c>
      <c r="T3518" s="146" t="str">
        <f>IFERROR(IF(S3518:$S$5009&lt;&gt;0, ABS(S3518-$AC$7),""),"")</f>
        <v/>
      </c>
      <c r="U3518" s="146" t="str">
        <f>IFERROR(IF(S3518:$S$5009&lt;&gt;0, (T3518-$AB$16)^2,""),"")</f>
        <v/>
      </c>
      <c r="V3518" s="147" t="str">
        <f>IF(Data!C3522="","",C3522)</f>
        <v/>
      </c>
      <c r="W3518" s="146" t="str">
        <f>IFERROR(IF(V3518:$V$5009&lt;&gt;0, ABS(C3522-$AC$8),""),"")</f>
        <v/>
      </c>
      <c r="X3518" s="146" t="str">
        <f>IFERROR(IF(V3518:$V$5009&lt;&gt;0, (W3518-$AB$17)^2,""),"")</f>
        <v/>
      </c>
    </row>
    <row r="3519" spans="1:24" ht="23">
      <c r="A3519" s="155">
        <v>3510</v>
      </c>
      <c r="B3519" s="127" t="str">
        <f>IF(Data!B3519:$B$5009&lt;&gt;"",Data!B3519,"")</f>
        <v/>
      </c>
      <c r="C3519" s="127" t="str">
        <f>IF(Data!$C3519:C$5009&lt;&gt;"",Data!C3519,"")</f>
        <v/>
      </c>
      <c r="S3519" s="145" t="str">
        <f>IF(Data!B3523="","",B3523)</f>
        <v/>
      </c>
      <c r="T3519" s="146" t="str">
        <f>IFERROR(IF(S3519:$S$5009&lt;&gt;0, ABS(S3519-$AC$7),""),"")</f>
        <v/>
      </c>
      <c r="U3519" s="146" t="str">
        <f>IFERROR(IF(S3519:$S$5009&lt;&gt;0, (T3519-$AB$16)^2,""),"")</f>
        <v/>
      </c>
      <c r="V3519" s="147" t="str">
        <f>IF(Data!C3523="","",C3523)</f>
        <v/>
      </c>
      <c r="W3519" s="146" t="str">
        <f>IFERROR(IF(V3519:$V$5009&lt;&gt;0, ABS(C3523-$AC$8),""),"")</f>
        <v/>
      </c>
      <c r="X3519" s="146" t="str">
        <f>IFERROR(IF(V3519:$V$5009&lt;&gt;0, (W3519-$AB$17)^2,""),"")</f>
        <v/>
      </c>
    </row>
    <row r="3520" spans="1:24" ht="23">
      <c r="A3520" s="154">
        <v>3511</v>
      </c>
      <c r="B3520" s="127" t="str">
        <f>IF(Data!B3520:$B$5009&lt;&gt;"",Data!B3520,"")</f>
        <v/>
      </c>
      <c r="C3520" s="127" t="str">
        <f>IF(Data!$C3520:C$5009&lt;&gt;"",Data!C3520,"")</f>
        <v/>
      </c>
      <c r="S3520" s="145" t="str">
        <f>IF(Data!B3524="","",B3524)</f>
        <v/>
      </c>
      <c r="T3520" s="146" t="str">
        <f>IFERROR(IF(S3520:$S$5009&lt;&gt;0, ABS(S3520-$AC$7),""),"")</f>
        <v/>
      </c>
      <c r="U3520" s="146" t="str">
        <f>IFERROR(IF(S3520:$S$5009&lt;&gt;0, (T3520-$AB$16)^2,""),"")</f>
        <v/>
      </c>
      <c r="V3520" s="147" t="str">
        <f>IF(Data!C3524="","",C3524)</f>
        <v/>
      </c>
      <c r="W3520" s="146" t="str">
        <f>IFERROR(IF(V3520:$V$5009&lt;&gt;0, ABS(C3524-$AC$8),""),"")</f>
        <v/>
      </c>
      <c r="X3520" s="146" t="str">
        <f>IFERROR(IF(V3520:$V$5009&lt;&gt;0, (W3520-$AB$17)^2,""),"")</f>
        <v/>
      </c>
    </row>
    <row r="3521" spans="1:24" ht="23">
      <c r="A3521" s="155">
        <v>3512</v>
      </c>
      <c r="B3521" s="127" t="str">
        <f>IF(Data!B3521:$B$5009&lt;&gt;"",Data!B3521,"")</f>
        <v/>
      </c>
      <c r="C3521" s="127" t="str">
        <f>IF(Data!$C3521:C$5009&lt;&gt;"",Data!C3521,"")</f>
        <v/>
      </c>
      <c r="S3521" s="145" t="str">
        <f>IF(Data!B3525="","",B3525)</f>
        <v/>
      </c>
      <c r="T3521" s="146" t="str">
        <f>IFERROR(IF(S3521:$S$5009&lt;&gt;0, ABS(S3521-$AC$7),""),"")</f>
        <v/>
      </c>
      <c r="U3521" s="146" t="str">
        <f>IFERROR(IF(S3521:$S$5009&lt;&gt;0, (T3521-$AB$16)^2,""),"")</f>
        <v/>
      </c>
      <c r="V3521" s="147" t="str">
        <f>IF(Data!C3525="","",C3525)</f>
        <v/>
      </c>
      <c r="W3521" s="146" t="str">
        <f>IFERROR(IF(V3521:$V$5009&lt;&gt;0, ABS(C3525-$AC$8),""),"")</f>
        <v/>
      </c>
      <c r="X3521" s="146" t="str">
        <f>IFERROR(IF(V3521:$V$5009&lt;&gt;0, (W3521-$AB$17)^2,""),"")</f>
        <v/>
      </c>
    </row>
    <row r="3522" spans="1:24" ht="23">
      <c r="A3522" s="154">
        <v>3513</v>
      </c>
      <c r="B3522" s="127" t="str">
        <f>IF(Data!B3522:$B$5009&lt;&gt;"",Data!B3522,"")</f>
        <v/>
      </c>
      <c r="C3522" s="127" t="str">
        <f>IF(Data!$C3522:C$5009&lt;&gt;"",Data!C3522,"")</f>
        <v/>
      </c>
      <c r="S3522" s="145" t="str">
        <f>IF(Data!B3526="","",B3526)</f>
        <v/>
      </c>
      <c r="T3522" s="146" t="str">
        <f>IFERROR(IF(S3522:$S$5009&lt;&gt;0, ABS(S3522-$AC$7),""),"")</f>
        <v/>
      </c>
      <c r="U3522" s="146" t="str">
        <f>IFERROR(IF(S3522:$S$5009&lt;&gt;0, (T3522-$AB$16)^2,""),"")</f>
        <v/>
      </c>
      <c r="V3522" s="147" t="str">
        <f>IF(Data!C3526="","",C3526)</f>
        <v/>
      </c>
      <c r="W3522" s="146" t="str">
        <f>IFERROR(IF(V3522:$V$5009&lt;&gt;0, ABS(C3526-$AC$8),""),"")</f>
        <v/>
      </c>
      <c r="X3522" s="146" t="str">
        <f>IFERROR(IF(V3522:$V$5009&lt;&gt;0, (W3522-$AB$17)^2,""),"")</f>
        <v/>
      </c>
    </row>
    <row r="3523" spans="1:24" ht="23">
      <c r="A3523" s="155">
        <v>3514</v>
      </c>
      <c r="B3523" s="127" t="str">
        <f>IF(Data!B3523:$B$5009&lt;&gt;"",Data!B3523,"")</f>
        <v/>
      </c>
      <c r="C3523" s="127" t="str">
        <f>IF(Data!$C3523:C$5009&lt;&gt;"",Data!C3523,"")</f>
        <v/>
      </c>
      <c r="S3523" s="145" t="str">
        <f>IF(Data!B3527="","",B3527)</f>
        <v/>
      </c>
      <c r="T3523" s="146" t="str">
        <f>IFERROR(IF(S3523:$S$5009&lt;&gt;0, ABS(S3523-$AC$7),""),"")</f>
        <v/>
      </c>
      <c r="U3523" s="146" t="str">
        <f>IFERROR(IF(S3523:$S$5009&lt;&gt;0, (T3523-$AB$16)^2,""),"")</f>
        <v/>
      </c>
      <c r="V3523" s="147" t="str">
        <f>IF(Data!C3527="","",C3527)</f>
        <v/>
      </c>
      <c r="W3523" s="146" t="str">
        <f>IFERROR(IF(V3523:$V$5009&lt;&gt;0, ABS(C3527-$AC$8),""),"")</f>
        <v/>
      </c>
      <c r="X3523" s="146" t="str">
        <f>IFERROR(IF(V3523:$V$5009&lt;&gt;0, (W3523-$AB$17)^2,""),"")</f>
        <v/>
      </c>
    </row>
    <row r="3524" spans="1:24" ht="23">
      <c r="A3524" s="154">
        <v>3515</v>
      </c>
      <c r="B3524" s="127" t="str">
        <f>IF(Data!B3524:$B$5009&lt;&gt;"",Data!B3524,"")</f>
        <v/>
      </c>
      <c r="C3524" s="127" t="str">
        <f>IF(Data!$C3524:C$5009&lt;&gt;"",Data!C3524,"")</f>
        <v/>
      </c>
      <c r="S3524" s="145" t="str">
        <f>IF(Data!B3528="","",B3528)</f>
        <v/>
      </c>
      <c r="T3524" s="146" t="str">
        <f>IFERROR(IF(S3524:$S$5009&lt;&gt;0, ABS(S3524-$AC$7),""),"")</f>
        <v/>
      </c>
      <c r="U3524" s="146" t="str">
        <f>IFERROR(IF(S3524:$S$5009&lt;&gt;0, (T3524-$AB$16)^2,""),"")</f>
        <v/>
      </c>
      <c r="V3524" s="147" t="str">
        <f>IF(Data!C3528="","",C3528)</f>
        <v/>
      </c>
      <c r="W3524" s="146" t="str">
        <f>IFERROR(IF(V3524:$V$5009&lt;&gt;0, ABS(C3528-$AC$8),""),"")</f>
        <v/>
      </c>
      <c r="X3524" s="146" t="str">
        <f>IFERROR(IF(V3524:$V$5009&lt;&gt;0, (W3524-$AB$17)^2,""),"")</f>
        <v/>
      </c>
    </row>
    <row r="3525" spans="1:24" ht="23">
      <c r="A3525" s="155">
        <v>3516</v>
      </c>
      <c r="B3525" s="127" t="str">
        <f>IF(Data!B3525:$B$5009&lt;&gt;"",Data!B3525,"")</f>
        <v/>
      </c>
      <c r="C3525" s="127" t="str">
        <f>IF(Data!$C3525:C$5009&lt;&gt;"",Data!C3525,"")</f>
        <v/>
      </c>
      <c r="S3525" s="145" t="str">
        <f>IF(Data!B3529="","",B3529)</f>
        <v/>
      </c>
      <c r="T3525" s="146" t="str">
        <f>IFERROR(IF(S3525:$S$5009&lt;&gt;0, ABS(S3525-$AC$7),""),"")</f>
        <v/>
      </c>
      <c r="U3525" s="146" t="str">
        <f>IFERROR(IF(S3525:$S$5009&lt;&gt;0, (T3525-$AB$16)^2,""),"")</f>
        <v/>
      </c>
      <c r="V3525" s="147" t="str">
        <f>IF(Data!C3529="","",C3529)</f>
        <v/>
      </c>
      <c r="W3525" s="146" t="str">
        <f>IFERROR(IF(V3525:$V$5009&lt;&gt;0, ABS(C3529-$AC$8),""),"")</f>
        <v/>
      </c>
      <c r="X3525" s="146" t="str">
        <f>IFERROR(IF(V3525:$V$5009&lt;&gt;0, (W3525-$AB$17)^2,""),"")</f>
        <v/>
      </c>
    </row>
    <row r="3526" spans="1:24" ht="23">
      <c r="A3526" s="154">
        <v>3517</v>
      </c>
      <c r="B3526" s="127" t="str">
        <f>IF(Data!B3526:$B$5009&lt;&gt;"",Data!B3526,"")</f>
        <v/>
      </c>
      <c r="C3526" s="127" t="str">
        <f>IF(Data!$C3526:C$5009&lt;&gt;"",Data!C3526,"")</f>
        <v/>
      </c>
      <c r="S3526" s="145" t="str">
        <f>IF(Data!B3530="","",B3530)</f>
        <v/>
      </c>
      <c r="T3526" s="146" t="str">
        <f>IFERROR(IF(S3526:$S$5009&lt;&gt;0, ABS(S3526-$AC$7),""),"")</f>
        <v/>
      </c>
      <c r="U3526" s="146" t="str">
        <f>IFERROR(IF(S3526:$S$5009&lt;&gt;0, (T3526-$AB$16)^2,""),"")</f>
        <v/>
      </c>
      <c r="V3526" s="147" t="str">
        <f>IF(Data!C3530="","",C3530)</f>
        <v/>
      </c>
      <c r="W3526" s="146" t="str">
        <f>IFERROR(IF(V3526:$V$5009&lt;&gt;0, ABS(C3530-$AC$8),""),"")</f>
        <v/>
      </c>
      <c r="X3526" s="146" t="str">
        <f>IFERROR(IF(V3526:$V$5009&lt;&gt;0, (W3526-$AB$17)^2,""),"")</f>
        <v/>
      </c>
    </row>
    <row r="3527" spans="1:24" ht="23">
      <c r="A3527" s="155">
        <v>3518</v>
      </c>
      <c r="B3527" s="127" t="str">
        <f>IF(Data!B3527:$B$5009&lt;&gt;"",Data!B3527,"")</f>
        <v/>
      </c>
      <c r="C3527" s="127" t="str">
        <f>IF(Data!$C3527:C$5009&lt;&gt;"",Data!C3527,"")</f>
        <v/>
      </c>
      <c r="S3527" s="145" t="str">
        <f>IF(Data!B3531="","",B3531)</f>
        <v/>
      </c>
      <c r="T3527" s="146" t="str">
        <f>IFERROR(IF(S3527:$S$5009&lt;&gt;0, ABS(S3527-$AC$7),""),"")</f>
        <v/>
      </c>
      <c r="U3527" s="146" t="str">
        <f>IFERROR(IF(S3527:$S$5009&lt;&gt;0, (T3527-$AB$16)^2,""),"")</f>
        <v/>
      </c>
      <c r="V3527" s="147" t="str">
        <f>IF(Data!C3531="","",C3531)</f>
        <v/>
      </c>
      <c r="W3527" s="146" t="str">
        <f>IFERROR(IF(V3527:$V$5009&lt;&gt;0, ABS(C3531-$AC$8),""),"")</f>
        <v/>
      </c>
      <c r="X3527" s="146" t="str">
        <f>IFERROR(IF(V3527:$V$5009&lt;&gt;0, (W3527-$AB$17)^2,""),"")</f>
        <v/>
      </c>
    </row>
    <row r="3528" spans="1:24" ht="23">
      <c r="A3528" s="154">
        <v>3519</v>
      </c>
      <c r="B3528" s="127" t="str">
        <f>IF(Data!B3528:$B$5009&lt;&gt;"",Data!B3528,"")</f>
        <v/>
      </c>
      <c r="C3528" s="127" t="str">
        <f>IF(Data!$C3528:C$5009&lt;&gt;"",Data!C3528,"")</f>
        <v/>
      </c>
      <c r="S3528" s="145" t="str">
        <f>IF(Data!B3532="","",B3532)</f>
        <v/>
      </c>
      <c r="T3528" s="146" t="str">
        <f>IFERROR(IF(S3528:$S$5009&lt;&gt;0, ABS(S3528-$AC$7),""),"")</f>
        <v/>
      </c>
      <c r="U3528" s="146" t="str">
        <f>IFERROR(IF(S3528:$S$5009&lt;&gt;0, (T3528-$AB$16)^2,""),"")</f>
        <v/>
      </c>
      <c r="V3528" s="147" t="str">
        <f>IF(Data!C3532="","",C3532)</f>
        <v/>
      </c>
      <c r="W3528" s="146" t="str">
        <f>IFERROR(IF(V3528:$V$5009&lt;&gt;0, ABS(C3532-$AC$8),""),"")</f>
        <v/>
      </c>
      <c r="X3528" s="146" t="str">
        <f>IFERROR(IF(V3528:$V$5009&lt;&gt;0, (W3528-$AB$17)^2,""),"")</f>
        <v/>
      </c>
    </row>
    <row r="3529" spans="1:24" ht="23">
      <c r="A3529" s="155">
        <v>3520</v>
      </c>
      <c r="B3529" s="127" t="str">
        <f>IF(Data!B3529:$B$5009&lt;&gt;"",Data!B3529,"")</f>
        <v/>
      </c>
      <c r="C3529" s="127" t="str">
        <f>IF(Data!$C3529:C$5009&lt;&gt;"",Data!C3529,"")</f>
        <v/>
      </c>
      <c r="S3529" s="145" t="str">
        <f>IF(Data!B3533="","",B3533)</f>
        <v/>
      </c>
      <c r="T3529" s="146" t="str">
        <f>IFERROR(IF(S3529:$S$5009&lt;&gt;0, ABS(S3529-$AC$7),""),"")</f>
        <v/>
      </c>
      <c r="U3529" s="146" t="str">
        <f>IFERROR(IF(S3529:$S$5009&lt;&gt;0, (T3529-$AB$16)^2,""),"")</f>
        <v/>
      </c>
      <c r="V3529" s="147" t="str">
        <f>IF(Data!C3533="","",C3533)</f>
        <v/>
      </c>
      <c r="W3529" s="146" t="str">
        <f>IFERROR(IF(V3529:$V$5009&lt;&gt;0, ABS(C3533-$AC$8),""),"")</f>
        <v/>
      </c>
      <c r="X3529" s="146" t="str">
        <f>IFERROR(IF(V3529:$V$5009&lt;&gt;0, (W3529-$AB$17)^2,""),"")</f>
        <v/>
      </c>
    </row>
    <row r="3530" spans="1:24" ht="23">
      <c r="A3530" s="154">
        <v>3521</v>
      </c>
      <c r="B3530" s="127" t="str">
        <f>IF(Data!B3530:$B$5009&lt;&gt;"",Data!B3530,"")</f>
        <v/>
      </c>
      <c r="C3530" s="127" t="str">
        <f>IF(Data!$C3530:C$5009&lt;&gt;"",Data!C3530,"")</f>
        <v/>
      </c>
      <c r="S3530" s="145" t="str">
        <f>IF(Data!B3534="","",B3534)</f>
        <v/>
      </c>
      <c r="T3530" s="146" t="str">
        <f>IFERROR(IF(S3530:$S$5009&lt;&gt;0, ABS(S3530-$AC$7),""),"")</f>
        <v/>
      </c>
      <c r="U3530" s="146" t="str">
        <f>IFERROR(IF(S3530:$S$5009&lt;&gt;0, (T3530-$AB$16)^2,""),"")</f>
        <v/>
      </c>
      <c r="V3530" s="147" t="str">
        <f>IF(Data!C3534="","",C3534)</f>
        <v/>
      </c>
      <c r="W3530" s="146" t="str">
        <f>IFERROR(IF(V3530:$V$5009&lt;&gt;0, ABS(C3534-$AC$8),""),"")</f>
        <v/>
      </c>
      <c r="X3530" s="146" t="str">
        <f>IFERROR(IF(V3530:$V$5009&lt;&gt;0, (W3530-$AB$17)^2,""),"")</f>
        <v/>
      </c>
    </row>
    <row r="3531" spans="1:24" ht="23">
      <c r="A3531" s="155">
        <v>3522</v>
      </c>
      <c r="B3531" s="127" t="str">
        <f>IF(Data!B3531:$B$5009&lt;&gt;"",Data!B3531,"")</f>
        <v/>
      </c>
      <c r="C3531" s="127" t="str">
        <f>IF(Data!$C3531:C$5009&lt;&gt;"",Data!C3531,"")</f>
        <v/>
      </c>
      <c r="S3531" s="145" t="str">
        <f>IF(Data!B3535="","",B3535)</f>
        <v/>
      </c>
      <c r="T3531" s="146" t="str">
        <f>IFERROR(IF(S3531:$S$5009&lt;&gt;0, ABS(S3531-$AC$7),""),"")</f>
        <v/>
      </c>
      <c r="U3531" s="146" t="str">
        <f>IFERROR(IF(S3531:$S$5009&lt;&gt;0, (T3531-$AB$16)^2,""),"")</f>
        <v/>
      </c>
      <c r="V3531" s="147" t="str">
        <f>IF(Data!C3535="","",C3535)</f>
        <v/>
      </c>
      <c r="W3531" s="146" t="str">
        <f>IFERROR(IF(V3531:$V$5009&lt;&gt;0, ABS(C3535-$AC$8),""),"")</f>
        <v/>
      </c>
      <c r="X3531" s="146" t="str">
        <f>IFERROR(IF(V3531:$V$5009&lt;&gt;0, (W3531-$AB$17)^2,""),"")</f>
        <v/>
      </c>
    </row>
    <row r="3532" spans="1:24" ht="23">
      <c r="A3532" s="154">
        <v>3523</v>
      </c>
      <c r="B3532" s="127" t="str">
        <f>IF(Data!B3532:$B$5009&lt;&gt;"",Data!B3532,"")</f>
        <v/>
      </c>
      <c r="C3532" s="127" t="str">
        <f>IF(Data!$C3532:C$5009&lt;&gt;"",Data!C3532,"")</f>
        <v/>
      </c>
      <c r="S3532" s="145" t="str">
        <f>IF(Data!B3536="","",B3536)</f>
        <v/>
      </c>
      <c r="T3532" s="146" t="str">
        <f>IFERROR(IF(S3532:$S$5009&lt;&gt;0, ABS(S3532-$AC$7),""),"")</f>
        <v/>
      </c>
      <c r="U3532" s="146" t="str">
        <f>IFERROR(IF(S3532:$S$5009&lt;&gt;0, (T3532-$AB$16)^2,""),"")</f>
        <v/>
      </c>
      <c r="V3532" s="147" t="str">
        <f>IF(Data!C3536="","",C3536)</f>
        <v/>
      </c>
      <c r="W3532" s="146" t="str">
        <f>IFERROR(IF(V3532:$V$5009&lt;&gt;0, ABS(C3536-$AC$8),""),"")</f>
        <v/>
      </c>
      <c r="X3532" s="146" t="str">
        <f>IFERROR(IF(V3532:$V$5009&lt;&gt;0, (W3532-$AB$17)^2,""),"")</f>
        <v/>
      </c>
    </row>
    <row r="3533" spans="1:24" ht="23">
      <c r="A3533" s="155">
        <v>3524</v>
      </c>
      <c r="B3533" s="127" t="str">
        <f>IF(Data!B3533:$B$5009&lt;&gt;"",Data!B3533,"")</f>
        <v/>
      </c>
      <c r="C3533" s="127" t="str">
        <f>IF(Data!$C3533:C$5009&lt;&gt;"",Data!C3533,"")</f>
        <v/>
      </c>
      <c r="S3533" s="145" t="str">
        <f>IF(Data!B3537="","",B3537)</f>
        <v/>
      </c>
      <c r="T3533" s="146" t="str">
        <f>IFERROR(IF(S3533:$S$5009&lt;&gt;0, ABS(S3533-$AC$7),""),"")</f>
        <v/>
      </c>
      <c r="U3533" s="146" t="str">
        <f>IFERROR(IF(S3533:$S$5009&lt;&gt;0, (T3533-$AB$16)^2,""),"")</f>
        <v/>
      </c>
      <c r="V3533" s="147" t="str">
        <f>IF(Data!C3537="","",C3537)</f>
        <v/>
      </c>
      <c r="W3533" s="146" t="str">
        <f>IFERROR(IF(V3533:$V$5009&lt;&gt;0, ABS(C3537-$AC$8),""),"")</f>
        <v/>
      </c>
      <c r="X3533" s="146" t="str">
        <f>IFERROR(IF(V3533:$V$5009&lt;&gt;0, (W3533-$AB$17)^2,""),"")</f>
        <v/>
      </c>
    </row>
    <row r="3534" spans="1:24" ht="23">
      <c r="A3534" s="154">
        <v>3525</v>
      </c>
      <c r="B3534" s="127" t="str">
        <f>IF(Data!B3534:$B$5009&lt;&gt;"",Data!B3534,"")</f>
        <v/>
      </c>
      <c r="C3534" s="127" t="str">
        <f>IF(Data!$C3534:C$5009&lt;&gt;"",Data!C3534,"")</f>
        <v/>
      </c>
      <c r="S3534" s="145" t="str">
        <f>IF(Data!B3538="","",B3538)</f>
        <v/>
      </c>
      <c r="T3534" s="146" t="str">
        <f>IFERROR(IF(S3534:$S$5009&lt;&gt;0, ABS(S3534-$AC$7),""),"")</f>
        <v/>
      </c>
      <c r="U3534" s="146" t="str">
        <f>IFERROR(IF(S3534:$S$5009&lt;&gt;0, (T3534-$AB$16)^2,""),"")</f>
        <v/>
      </c>
      <c r="V3534" s="147" t="str">
        <f>IF(Data!C3538="","",C3538)</f>
        <v/>
      </c>
      <c r="W3534" s="146" t="str">
        <f>IFERROR(IF(V3534:$V$5009&lt;&gt;0, ABS(C3538-$AC$8),""),"")</f>
        <v/>
      </c>
      <c r="X3534" s="146" t="str">
        <f>IFERROR(IF(V3534:$V$5009&lt;&gt;0, (W3534-$AB$17)^2,""),"")</f>
        <v/>
      </c>
    </row>
    <row r="3535" spans="1:24" ht="23">
      <c r="A3535" s="155">
        <v>3526</v>
      </c>
      <c r="B3535" s="127" t="str">
        <f>IF(Data!B3535:$B$5009&lt;&gt;"",Data!B3535,"")</f>
        <v/>
      </c>
      <c r="C3535" s="127" t="str">
        <f>IF(Data!$C3535:C$5009&lt;&gt;"",Data!C3535,"")</f>
        <v/>
      </c>
      <c r="S3535" s="145" t="str">
        <f>IF(Data!B3539="","",B3539)</f>
        <v/>
      </c>
      <c r="T3535" s="146" t="str">
        <f>IFERROR(IF(S3535:$S$5009&lt;&gt;0, ABS(S3535-$AC$7),""),"")</f>
        <v/>
      </c>
      <c r="U3535" s="146" t="str">
        <f>IFERROR(IF(S3535:$S$5009&lt;&gt;0, (T3535-$AB$16)^2,""),"")</f>
        <v/>
      </c>
      <c r="V3535" s="147" t="str">
        <f>IF(Data!C3539="","",C3539)</f>
        <v/>
      </c>
      <c r="W3535" s="146" t="str">
        <f>IFERROR(IF(V3535:$V$5009&lt;&gt;0, ABS(C3539-$AC$8),""),"")</f>
        <v/>
      </c>
      <c r="X3535" s="146" t="str">
        <f>IFERROR(IF(V3535:$V$5009&lt;&gt;0, (W3535-$AB$17)^2,""),"")</f>
        <v/>
      </c>
    </row>
    <row r="3536" spans="1:24" ht="23">
      <c r="A3536" s="154">
        <v>3527</v>
      </c>
      <c r="B3536" s="127" t="str">
        <f>IF(Data!B3536:$B$5009&lt;&gt;"",Data!B3536,"")</f>
        <v/>
      </c>
      <c r="C3536" s="127" t="str">
        <f>IF(Data!$C3536:C$5009&lt;&gt;"",Data!C3536,"")</f>
        <v/>
      </c>
      <c r="S3536" s="145" t="str">
        <f>IF(Data!B3540="","",B3540)</f>
        <v/>
      </c>
      <c r="T3536" s="146" t="str">
        <f>IFERROR(IF(S3536:$S$5009&lt;&gt;0, ABS(S3536-$AC$7),""),"")</f>
        <v/>
      </c>
      <c r="U3536" s="146" t="str">
        <f>IFERROR(IF(S3536:$S$5009&lt;&gt;0, (T3536-$AB$16)^2,""),"")</f>
        <v/>
      </c>
      <c r="V3536" s="147" t="str">
        <f>IF(Data!C3540="","",C3540)</f>
        <v/>
      </c>
      <c r="W3536" s="146" t="str">
        <f>IFERROR(IF(V3536:$V$5009&lt;&gt;0, ABS(C3540-$AC$8),""),"")</f>
        <v/>
      </c>
      <c r="X3536" s="146" t="str">
        <f>IFERROR(IF(V3536:$V$5009&lt;&gt;0, (W3536-$AB$17)^2,""),"")</f>
        <v/>
      </c>
    </row>
    <row r="3537" spans="1:24" ht="23">
      <c r="A3537" s="155">
        <v>3528</v>
      </c>
      <c r="B3537" s="127" t="str">
        <f>IF(Data!B3537:$B$5009&lt;&gt;"",Data!B3537,"")</f>
        <v/>
      </c>
      <c r="C3537" s="127" t="str">
        <f>IF(Data!$C3537:C$5009&lt;&gt;"",Data!C3537,"")</f>
        <v/>
      </c>
      <c r="S3537" s="145" t="str">
        <f>IF(Data!B3541="","",B3541)</f>
        <v/>
      </c>
      <c r="T3537" s="146" t="str">
        <f>IFERROR(IF(S3537:$S$5009&lt;&gt;0, ABS(S3537-$AC$7),""),"")</f>
        <v/>
      </c>
      <c r="U3537" s="146" t="str">
        <f>IFERROR(IF(S3537:$S$5009&lt;&gt;0, (T3537-$AB$16)^2,""),"")</f>
        <v/>
      </c>
      <c r="V3537" s="147" t="str">
        <f>IF(Data!C3541="","",C3541)</f>
        <v/>
      </c>
      <c r="W3537" s="146" t="str">
        <f>IFERROR(IF(V3537:$V$5009&lt;&gt;0, ABS(C3541-$AC$8),""),"")</f>
        <v/>
      </c>
      <c r="X3537" s="146" t="str">
        <f>IFERROR(IF(V3537:$V$5009&lt;&gt;0, (W3537-$AB$17)^2,""),"")</f>
        <v/>
      </c>
    </row>
    <row r="3538" spans="1:24" ht="23">
      <c r="A3538" s="154">
        <v>3529</v>
      </c>
      <c r="B3538" s="127" t="str">
        <f>IF(Data!B3538:$B$5009&lt;&gt;"",Data!B3538,"")</f>
        <v/>
      </c>
      <c r="C3538" s="127" t="str">
        <f>IF(Data!$C3538:C$5009&lt;&gt;"",Data!C3538,"")</f>
        <v/>
      </c>
      <c r="S3538" s="145" t="str">
        <f>IF(Data!B3542="","",B3542)</f>
        <v/>
      </c>
      <c r="T3538" s="146" t="str">
        <f>IFERROR(IF(S3538:$S$5009&lt;&gt;0, ABS(S3538-$AC$7),""),"")</f>
        <v/>
      </c>
      <c r="U3538" s="146" t="str">
        <f>IFERROR(IF(S3538:$S$5009&lt;&gt;0, (T3538-$AB$16)^2,""),"")</f>
        <v/>
      </c>
      <c r="V3538" s="147" t="str">
        <f>IF(Data!C3542="","",C3542)</f>
        <v/>
      </c>
      <c r="W3538" s="146" t="str">
        <f>IFERROR(IF(V3538:$V$5009&lt;&gt;0, ABS(C3542-$AC$8),""),"")</f>
        <v/>
      </c>
      <c r="X3538" s="146" t="str">
        <f>IFERROR(IF(V3538:$V$5009&lt;&gt;0, (W3538-$AB$17)^2,""),"")</f>
        <v/>
      </c>
    </row>
    <row r="3539" spans="1:24" ht="23">
      <c r="A3539" s="155">
        <v>3530</v>
      </c>
      <c r="B3539" s="127" t="str">
        <f>IF(Data!B3539:$B$5009&lt;&gt;"",Data!B3539,"")</f>
        <v/>
      </c>
      <c r="C3539" s="127" t="str">
        <f>IF(Data!$C3539:C$5009&lt;&gt;"",Data!C3539,"")</f>
        <v/>
      </c>
      <c r="S3539" s="145" t="str">
        <f>IF(Data!B3543="","",B3543)</f>
        <v/>
      </c>
      <c r="T3539" s="146" t="str">
        <f>IFERROR(IF(S3539:$S$5009&lt;&gt;0, ABS(S3539-$AC$7),""),"")</f>
        <v/>
      </c>
      <c r="U3539" s="146" t="str">
        <f>IFERROR(IF(S3539:$S$5009&lt;&gt;0, (T3539-$AB$16)^2,""),"")</f>
        <v/>
      </c>
      <c r="V3539" s="147" t="str">
        <f>IF(Data!C3543="","",C3543)</f>
        <v/>
      </c>
      <c r="W3539" s="146" t="str">
        <f>IFERROR(IF(V3539:$V$5009&lt;&gt;0, ABS(C3543-$AC$8),""),"")</f>
        <v/>
      </c>
      <c r="X3539" s="146" t="str">
        <f>IFERROR(IF(V3539:$V$5009&lt;&gt;0, (W3539-$AB$17)^2,""),"")</f>
        <v/>
      </c>
    </row>
    <row r="3540" spans="1:24" ht="23">
      <c r="A3540" s="154">
        <v>3531</v>
      </c>
      <c r="B3540" s="127" t="str">
        <f>IF(Data!B3540:$B$5009&lt;&gt;"",Data!B3540,"")</f>
        <v/>
      </c>
      <c r="C3540" s="127" t="str">
        <f>IF(Data!$C3540:C$5009&lt;&gt;"",Data!C3540,"")</f>
        <v/>
      </c>
      <c r="S3540" s="145" t="str">
        <f>IF(Data!B3544="","",B3544)</f>
        <v/>
      </c>
      <c r="T3540" s="146" t="str">
        <f>IFERROR(IF(S3540:$S$5009&lt;&gt;0, ABS(S3540-$AC$7),""),"")</f>
        <v/>
      </c>
      <c r="U3540" s="146" t="str">
        <f>IFERROR(IF(S3540:$S$5009&lt;&gt;0, (T3540-$AB$16)^2,""),"")</f>
        <v/>
      </c>
      <c r="V3540" s="147" t="str">
        <f>IF(Data!C3544="","",C3544)</f>
        <v/>
      </c>
      <c r="W3540" s="146" t="str">
        <f>IFERROR(IF(V3540:$V$5009&lt;&gt;0, ABS(C3544-$AC$8),""),"")</f>
        <v/>
      </c>
      <c r="X3540" s="146" t="str">
        <f>IFERROR(IF(V3540:$V$5009&lt;&gt;0, (W3540-$AB$17)^2,""),"")</f>
        <v/>
      </c>
    </row>
    <row r="3541" spans="1:24" ht="23">
      <c r="A3541" s="155">
        <v>3532</v>
      </c>
      <c r="B3541" s="127" t="str">
        <f>IF(Data!B3541:$B$5009&lt;&gt;"",Data!B3541,"")</f>
        <v/>
      </c>
      <c r="C3541" s="127" t="str">
        <f>IF(Data!$C3541:C$5009&lt;&gt;"",Data!C3541,"")</f>
        <v/>
      </c>
      <c r="S3541" s="145" t="str">
        <f>IF(Data!B3545="","",B3545)</f>
        <v/>
      </c>
      <c r="T3541" s="146" t="str">
        <f>IFERROR(IF(S3541:$S$5009&lt;&gt;0, ABS(S3541-$AC$7),""),"")</f>
        <v/>
      </c>
      <c r="U3541" s="146" t="str">
        <f>IFERROR(IF(S3541:$S$5009&lt;&gt;0, (T3541-$AB$16)^2,""),"")</f>
        <v/>
      </c>
      <c r="V3541" s="147" t="str">
        <f>IF(Data!C3545="","",C3545)</f>
        <v/>
      </c>
      <c r="W3541" s="146" t="str">
        <f>IFERROR(IF(V3541:$V$5009&lt;&gt;0, ABS(C3545-$AC$8),""),"")</f>
        <v/>
      </c>
      <c r="X3541" s="146" t="str">
        <f>IFERROR(IF(V3541:$V$5009&lt;&gt;0, (W3541-$AB$17)^2,""),"")</f>
        <v/>
      </c>
    </row>
    <row r="3542" spans="1:24" ht="23">
      <c r="A3542" s="154">
        <v>3533</v>
      </c>
      <c r="B3542" s="127" t="str">
        <f>IF(Data!B3542:$B$5009&lt;&gt;"",Data!B3542,"")</f>
        <v/>
      </c>
      <c r="C3542" s="127" t="str">
        <f>IF(Data!$C3542:C$5009&lt;&gt;"",Data!C3542,"")</f>
        <v/>
      </c>
      <c r="S3542" s="145" t="str">
        <f>IF(Data!B3546="","",B3546)</f>
        <v/>
      </c>
      <c r="T3542" s="146" t="str">
        <f>IFERROR(IF(S3542:$S$5009&lt;&gt;0, ABS(S3542-$AC$7),""),"")</f>
        <v/>
      </c>
      <c r="U3542" s="146" t="str">
        <f>IFERROR(IF(S3542:$S$5009&lt;&gt;0, (T3542-$AB$16)^2,""),"")</f>
        <v/>
      </c>
      <c r="V3542" s="147" t="str">
        <f>IF(Data!C3546="","",C3546)</f>
        <v/>
      </c>
      <c r="W3542" s="146" t="str">
        <f>IFERROR(IF(V3542:$V$5009&lt;&gt;0, ABS(C3546-$AC$8),""),"")</f>
        <v/>
      </c>
      <c r="X3542" s="146" t="str">
        <f>IFERROR(IF(V3542:$V$5009&lt;&gt;0, (W3542-$AB$17)^2,""),"")</f>
        <v/>
      </c>
    </row>
    <row r="3543" spans="1:24" ht="23">
      <c r="A3543" s="155">
        <v>3534</v>
      </c>
      <c r="B3543" s="127" t="str">
        <f>IF(Data!B3543:$B$5009&lt;&gt;"",Data!B3543,"")</f>
        <v/>
      </c>
      <c r="C3543" s="127" t="str">
        <f>IF(Data!$C3543:C$5009&lt;&gt;"",Data!C3543,"")</f>
        <v/>
      </c>
      <c r="S3543" s="145" t="str">
        <f>IF(Data!B3547="","",B3547)</f>
        <v/>
      </c>
      <c r="T3543" s="146" t="str">
        <f>IFERROR(IF(S3543:$S$5009&lt;&gt;0, ABS(S3543-$AC$7),""),"")</f>
        <v/>
      </c>
      <c r="U3543" s="146" t="str">
        <f>IFERROR(IF(S3543:$S$5009&lt;&gt;0, (T3543-$AB$16)^2,""),"")</f>
        <v/>
      </c>
      <c r="V3543" s="147" t="str">
        <f>IF(Data!C3547="","",C3547)</f>
        <v/>
      </c>
      <c r="W3543" s="146" t="str">
        <f>IFERROR(IF(V3543:$V$5009&lt;&gt;0, ABS(C3547-$AC$8),""),"")</f>
        <v/>
      </c>
      <c r="X3543" s="146" t="str">
        <f>IFERROR(IF(V3543:$V$5009&lt;&gt;0, (W3543-$AB$17)^2,""),"")</f>
        <v/>
      </c>
    </row>
    <row r="3544" spans="1:24" ht="23">
      <c r="A3544" s="154">
        <v>3535</v>
      </c>
      <c r="B3544" s="127" t="str">
        <f>IF(Data!B3544:$B$5009&lt;&gt;"",Data!B3544,"")</f>
        <v/>
      </c>
      <c r="C3544" s="127" t="str">
        <f>IF(Data!$C3544:C$5009&lt;&gt;"",Data!C3544,"")</f>
        <v/>
      </c>
      <c r="S3544" s="145" t="str">
        <f>IF(Data!B3548="","",B3548)</f>
        <v/>
      </c>
      <c r="T3544" s="146" t="str">
        <f>IFERROR(IF(S3544:$S$5009&lt;&gt;0, ABS(S3544-$AC$7),""),"")</f>
        <v/>
      </c>
      <c r="U3544" s="146" t="str">
        <f>IFERROR(IF(S3544:$S$5009&lt;&gt;0, (T3544-$AB$16)^2,""),"")</f>
        <v/>
      </c>
      <c r="V3544" s="147" t="str">
        <f>IF(Data!C3548="","",C3548)</f>
        <v/>
      </c>
      <c r="W3544" s="146" t="str">
        <f>IFERROR(IF(V3544:$V$5009&lt;&gt;0, ABS(C3548-$AC$8),""),"")</f>
        <v/>
      </c>
      <c r="X3544" s="146" t="str">
        <f>IFERROR(IF(V3544:$V$5009&lt;&gt;0, (W3544-$AB$17)^2,""),"")</f>
        <v/>
      </c>
    </row>
    <row r="3545" spans="1:24" ht="23">
      <c r="A3545" s="155">
        <v>3536</v>
      </c>
      <c r="B3545" s="127" t="str">
        <f>IF(Data!B3545:$B$5009&lt;&gt;"",Data!B3545,"")</f>
        <v/>
      </c>
      <c r="C3545" s="127" t="str">
        <f>IF(Data!$C3545:C$5009&lt;&gt;"",Data!C3545,"")</f>
        <v/>
      </c>
      <c r="S3545" s="145" t="str">
        <f>IF(Data!B3549="","",B3549)</f>
        <v/>
      </c>
      <c r="T3545" s="146" t="str">
        <f>IFERROR(IF(S3545:$S$5009&lt;&gt;0, ABS(S3545-$AC$7),""),"")</f>
        <v/>
      </c>
      <c r="U3545" s="146" t="str">
        <f>IFERROR(IF(S3545:$S$5009&lt;&gt;0, (T3545-$AB$16)^2,""),"")</f>
        <v/>
      </c>
      <c r="V3545" s="147" t="str">
        <f>IF(Data!C3549="","",C3549)</f>
        <v/>
      </c>
      <c r="W3545" s="146" t="str">
        <f>IFERROR(IF(V3545:$V$5009&lt;&gt;0, ABS(C3549-$AC$8),""),"")</f>
        <v/>
      </c>
      <c r="X3545" s="146" t="str">
        <f>IFERROR(IF(V3545:$V$5009&lt;&gt;0, (W3545-$AB$17)^2,""),"")</f>
        <v/>
      </c>
    </row>
    <row r="3546" spans="1:24" ht="23">
      <c r="A3546" s="154">
        <v>3537</v>
      </c>
      <c r="B3546" s="127" t="str">
        <f>IF(Data!B3546:$B$5009&lt;&gt;"",Data!B3546,"")</f>
        <v/>
      </c>
      <c r="C3546" s="127" t="str">
        <f>IF(Data!$C3546:C$5009&lt;&gt;"",Data!C3546,"")</f>
        <v/>
      </c>
      <c r="S3546" s="145" t="str">
        <f>IF(Data!B3550="","",B3550)</f>
        <v/>
      </c>
      <c r="T3546" s="146" t="str">
        <f>IFERROR(IF(S3546:$S$5009&lt;&gt;0, ABS(S3546-$AC$7),""),"")</f>
        <v/>
      </c>
      <c r="U3546" s="146" t="str">
        <f>IFERROR(IF(S3546:$S$5009&lt;&gt;0, (T3546-$AB$16)^2,""),"")</f>
        <v/>
      </c>
      <c r="V3546" s="147" t="str">
        <f>IF(Data!C3550="","",C3550)</f>
        <v/>
      </c>
      <c r="W3546" s="146" t="str">
        <f>IFERROR(IF(V3546:$V$5009&lt;&gt;0, ABS(C3550-$AC$8),""),"")</f>
        <v/>
      </c>
      <c r="X3546" s="146" t="str">
        <f>IFERROR(IF(V3546:$V$5009&lt;&gt;0, (W3546-$AB$17)^2,""),"")</f>
        <v/>
      </c>
    </row>
    <row r="3547" spans="1:24" ht="23">
      <c r="A3547" s="155">
        <v>3538</v>
      </c>
      <c r="B3547" s="127" t="str">
        <f>IF(Data!B3547:$B$5009&lt;&gt;"",Data!B3547,"")</f>
        <v/>
      </c>
      <c r="C3547" s="127" t="str">
        <f>IF(Data!$C3547:C$5009&lt;&gt;"",Data!C3547,"")</f>
        <v/>
      </c>
      <c r="S3547" s="145" t="str">
        <f>IF(Data!B3551="","",B3551)</f>
        <v/>
      </c>
      <c r="T3547" s="146" t="str">
        <f>IFERROR(IF(S3547:$S$5009&lt;&gt;0, ABS(S3547-$AC$7),""),"")</f>
        <v/>
      </c>
      <c r="U3547" s="146" t="str">
        <f>IFERROR(IF(S3547:$S$5009&lt;&gt;0, (T3547-$AB$16)^2,""),"")</f>
        <v/>
      </c>
      <c r="V3547" s="147" t="str">
        <f>IF(Data!C3551="","",C3551)</f>
        <v/>
      </c>
      <c r="W3547" s="146" t="str">
        <f>IFERROR(IF(V3547:$V$5009&lt;&gt;0, ABS(C3551-$AC$8),""),"")</f>
        <v/>
      </c>
      <c r="X3547" s="146" t="str">
        <f>IFERROR(IF(V3547:$V$5009&lt;&gt;0, (W3547-$AB$17)^2,""),"")</f>
        <v/>
      </c>
    </row>
    <row r="3548" spans="1:24" ht="23">
      <c r="A3548" s="154">
        <v>3539</v>
      </c>
      <c r="B3548" s="127" t="str">
        <f>IF(Data!B3548:$B$5009&lt;&gt;"",Data!B3548,"")</f>
        <v/>
      </c>
      <c r="C3548" s="127" t="str">
        <f>IF(Data!$C3548:C$5009&lt;&gt;"",Data!C3548,"")</f>
        <v/>
      </c>
      <c r="S3548" s="145" t="str">
        <f>IF(Data!B3552="","",B3552)</f>
        <v/>
      </c>
      <c r="T3548" s="146" t="str">
        <f>IFERROR(IF(S3548:$S$5009&lt;&gt;0, ABS(S3548-$AC$7),""),"")</f>
        <v/>
      </c>
      <c r="U3548" s="146" t="str">
        <f>IFERROR(IF(S3548:$S$5009&lt;&gt;0, (T3548-$AB$16)^2,""),"")</f>
        <v/>
      </c>
      <c r="V3548" s="147" t="str">
        <f>IF(Data!C3552="","",C3552)</f>
        <v/>
      </c>
      <c r="W3548" s="146" t="str">
        <f>IFERROR(IF(V3548:$V$5009&lt;&gt;0, ABS(C3552-$AC$8),""),"")</f>
        <v/>
      </c>
      <c r="X3548" s="146" t="str">
        <f>IFERROR(IF(V3548:$V$5009&lt;&gt;0, (W3548-$AB$17)^2,""),"")</f>
        <v/>
      </c>
    </row>
    <row r="3549" spans="1:24" ht="23">
      <c r="A3549" s="155">
        <v>3540</v>
      </c>
      <c r="B3549" s="127" t="str">
        <f>IF(Data!B3549:$B$5009&lt;&gt;"",Data!B3549,"")</f>
        <v/>
      </c>
      <c r="C3549" s="127" t="str">
        <f>IF(Data!$C3549:C$5009&lt;&gt;"",Data!C3549,"")</f>
        <v/>
      </c>
      <c r="S3549" s="145" t="str">
        <f>IF(Data!B3553="","",B3553)</f>
        <v/>
      </c>
      <c r="T3549" s="146" t="str">
        <f>IFERROR(IF(S3549:$S$5009&lt;&gt;0, ABS(S3549-$AC$7),""),"")</f>
        <v/>
      </c>
      <c r="U3549" s="146" t="str">
        <f>IFERROR(IF(S3549:$S$5009&lt;&gt;0, (T3549-$AB$16)^2,""),"")</f>
        <v/>
      </c>
      <c r="V3549" s="147" t="str">
        <f>IF(Data!C3553="","",C3553)</f>
        <v/>
      </c>
      <c r="W3549" s="146" t="str">
        <f>IFERROR(IF(V3549:$V$5009&lt;&gt;0, ABS(C3553-$AC$8),""),"")</f>
        <v/>
      </c>
      <c r="X3549" s="146" t="str">
        <f>IFERROR(IF(V3549:$V$5009&lt;&gt;0, (W3549-$AB$17)^2,""),"")</f>
        <v/>
      </c>
    </row>
    <row r="3550" spans="1:24" ht="23">
      <c r="A3550" s="154">
        <v>3541</v>
      </c>
      <c r="B3550" s="127" t="str">
        <f>IF(Data!B3550:$B$5009&lt;&gt;"",Data!B3550,"")</f>
        <v/>
      </c>
      <c r="C3550" s="127" t="str">
        <f>IF(Data!$C3550:C$5009&lt;&gt;"",Data!C3550,"")</f>
        <v/>
      </c>
      <c r="S3550" s="145" t="str">
        <f>IF(Data!B3554="","",B3554)</f>
        <v/>
      </c>
      <c r="T3550" s="146" t="str">
        <f>IFERROR(IF(S3550:$S$5009&lt;&gt;0, ABS(S3550-$AC$7),""),"")</f>
        <v/>
      </c>
      <c r="U3550" s="146" t="str">
        <f>IFERROR(IF(S3550:$S$5009&lt;&gt;0, (T3550-$AB$16)^2,""),"")</f>
        <v/>
      </c>
      <c r="V3550" s="147" t="str">
        <f>IF(Data!C3554="","",C3554)</f>
        <v/>
      </c>
      <c r="W3550" s="146" t="str">
        <f>IFERROR(IF(V3550:$V$5009&lt;&gt;0, ABS(C3554-$AC$8),""),"")</f>
        <v/>
      </c>
      <c r="X3550" s="146" t="str">
        <f>IFERROR(IF(V3550:$V$5009&lt;&gt;0, (W3550-$AB$17)^2,""),"")</f>
        <v/>
      </c>
    </row>
    <row r="3551" spans="1:24" ht="23">
      <c r="A3551" s="155">
        <v>3542</v>
      </c>
      <c r="B3551" s="127" t="str">
        <f>IF(Data!B3551:$B$5009&lt;&gt;"",Data!B3551,"")</f>
        <v/>
      </c>
      <c r="C3551" s="127" t="str">
        <f>IF(Data!$C3551:C$5009&lt;&gt;"",Data!C3551,"")</f>
        <v/>
      </c>
      <c r="S3551" s="145" t="str">
        <f>IF(Data!B3555="","",B3555)</f>
        <v/>
      </c>
      <c r="T3551" s="146" t="str">
        <f>IFERROR(IF(S3551:$S$5009&lt;&gt;0, ABS(S3551-$AC$7),""),"")</f>
        <v/>
      </c>
      <c r="U3551" s="146" t="str">
        <f>IFERROR(IF(S3551:$S$5009&lt;&gt;0, (T3551-$AB$16)^2,""),"")</f>
        <v/>
      </c>
      <c r="V3551" s="147" t="str">
        <f>IF(Data!C3555="","",C3555)</f>
        <v/>
      </c>
      <c r="W3551" s="146" t="str">
        <f>IFERROR(IF(V3551:$V$5009&lt;&gt;0, ABS(C3555-$AC$8),""),"")</f>
        <v/>
      </c>
      <c r="X3551" s="146" t="str">
        <f>IFERROR(IF(V3551:$V$5009&lt;&gt;0, (W3551-$AB$17)^2,""),"")</f>
        <v/>
      </c>
    </row>
    <row r="3552" spans="1:24" ht="23">
      <c r="A3552" s="154">
        <v>3543</v>
      </c>
      <c r="B3552" s="127" t="str">
        <f>IF(Data!B3552:$B$5009&lt;&gt;"",Data!B3552,"")</f>
        <v/>
      </c>
      <c r="C3552" s="127" t="str">
        <f>IF(Data!$C3552:C$5009&lt;&gt;"",Data!C3552,"")</f>
        <v/>
      </c>
      <c r="S3552" s="145" t="str">
        <f>IF(Data!B3556="","",B3556)</f>
        <v/>
      </c>
      <c r="T3552" s="146" t="str">
        <f>IFERROR(IF(S3552:$S$5009&lt;&gt;0, ABS(S3552-$AC$7),""),"")</f>
        <v/>
      </c>
      <c r="U3552" s="146" t="str">
        <f>IFERROR(IF(S3552:$S$5009&lt;&gt;0, (T3552-$AB$16)^2,""),"")</f>
        <v/>
      </c>
      <c r="V3552" s="147" t="str">
        <f>IF(Data!C3556="","",C3556)</f>
        <v/>
      </c>
      <c r="W3552" s="146" t="str">
        <f>IFERROR(IF(V3552:$V$5009&lt;&gt;0, ABS(C3556-$AC$8),""),"")</f>
        <v/>
      </c>
      <c r="X3552" s="146" t="str">
        <f>IFERROR(IF(V3552:$V$5009&lt;&gt;0, (W3552-$AB$17)^2,""),"")</f>
        <v/>
      </c>
    </row>
    <row r="3553" spans="1:24" ht="23">
      <c r="A3553" s="155">
        <v>3544</v>
      </c>
      <c r="B3553" s="127" t="str">
        <f>IF(Data!B3553:$B$5009&lt;&gt;"",Data!B3553,"")</f>
        <v/>
      </c>
      <c r="C3553" s="127" t="str">
        <f>IF(Data!$C3553:C$5009&lt;&gt;"",Data!C3553,"")</f>
        <v/>
      </c>
      <c r="S3553" s="145" t="str">
        <f>IF(Data!B3557="","",B3557)</f>
        <v/>
      </c>
      <c r="T3553" s="146" t="str">
        <f>IFERROR(IF(S3553:$S$5009&lt;&gt;0, ABS(S3553-$AC$7),""),"")</f>
        <v/>
      </c>
      <c r="U3553" s="146" t="str">
        <f>IFERROR(IF(S3553:$S$5009&lt;&gt;0, (T3553-$AB$16)^2,""),"")</f>
        <v/>
      </c>
      <c r="V3553" s="147" t="str">
        <f>IF(Data!C3557="","",C3557)</f>
        <v/>
      </c>
      <c r="W3553" s="146" t="str">
        <f>IFERROR(IF(V3553:$V$5009&lt;&gt;0, ABS(C3557-$AC$8),""),"")</f>
        <v/>
      </c>
      <c r="X3553" s="146" t="str">
        <f>IFERROR(IF(V3553:$V$5009&lt;&gt;0, (W3553-$AB$17)^2,""),"")</f>
        <v/>
      </c>
    </row>
    <row r="3554" spans="1:24" ht="23">
      <c r="A3554" s="154">
        <v>3545</v>
      </c>
      <c r="B3554" s="127" t="str">
        <f>IF(Data!B3554:$B$5009&lt;&gt;"",Data!B3554,"")</f>
        <v/>
      </c>
      <c r="C3554" s="127" t="str">
        <f>IF(Data!$C3554:C$5009&lt;&gt;"",Data!C3554,"")</f>
        <v/>
      </c>
      <c r="S3554" s="145" t="str">
        <f>IF(Data!B3558="","",B3558)</f>
        <v/>
      </c>
      <c r="T3554" s="146" t="str">
        <f>IFERROR(IF(S3554:$S$5009&lt;&gt;0, ABS(S3554-$AC$7),""),"")</f>
        <v/>
      </c>
      <c r="U3554" s="146" t="str">
        <f>IFERROR(IF(S3554:$S$5009&lt;&gt;0, (T3554-$AB$16)^2,""),"")</f>
        <v/>
      </c>
      <c r="V3554" s="147" t="str">
        <f>IF(Data!C3558="","",C3558)</f>
        <v/>
      </c>
      <c r="W3554" s="146" t="str">
        <f>IFERROR(IF(V3554:$V$5009&lt;&gt;0, ABS(C3558-$AC$8),""),"")</f>
        <v/>
      </c>
      <c r="X3554" s="146" t="str">
        <f>IFERROR(IF(V3554:$V$5009&lt;&gt;0, (W3554-$AB$17)^2,""),"")</f>
        <v/>
      </c>
    </row>
    <row r="3555" spans="1:24" ht="23">
      <c r="A3555" s="155">
        <v>3546</v>
      </c>
      <c r="B3555" s="127" t="str">
        <f>IF(Data!B3555:$B$5009&lt;&gt;"",Data!B3555,"")</f>
        <v/>
      </c>
      <c r="C3555" s="127" t="str">
        <f>IF(Data!$C3555:C$5009&lt;&gt;"",Data!C3555,"")</f>
        <v/>
      </c>
      <c r="S3555" s="145" t="str">
        <f>IF(Data!B3559="","",B3559)</f>
        <v/>
      </c>
      <c r="T3555" s="146" t="str">
        <f>IFERROR(IF(S3555:$S$5009&lt;&gt;0, ABS(S3555-$AC$7),""),"")</f>
        <v/>
      </c>
      <c r="U3555" s="146" t="str">
        <f>IFERROR(IF(S3555:$S$5009&lt;&gt;0, (T3555-$AB$16)^2,""),"")</f>
        <v/>
      </c>
      <c r="V3555" s="147" t="str">
        <f>IF(Data!C3559="","",C3559)</f>
        <v/>
      </c>
      <c r="W3555" s="146" t="str">
        <f>IFERROR(IF(V3555:$V$5009&lt;&gt;0, ABS(C3559-$AC$8),""),"")</f>
        <v/>
      </c>
      <c r="X3555" s="146" t="str">
        <f>IFERROR(IF(V3555:$V$5009&lt;&gt;0, (W3555-$AB$17)^2,""),"")</f>
        <v/>
      </c>
    </row>
    <row r="3556" spans="1:24" ht="23">
      <c r="A3556" s="154">
        <v>3547</v>
      </c>
      <c r="B3556" s="127" t="str">
        <f>IF(Data!B3556:$B$5009&lt;&gt;"",Data!B3556,"")</f>
        <v/>
      </c>
      <c r="C3556" s="127" t="str">
        <f>IF(Data!$C3556:C$5009&lt;&gt;"",Data!C3556,"")</f>
        <v/>
      </c>
      <c r="S3556" s="145" t="str">
        <f>IF(Data!B3560="","",B3560)</f>
        <v/>
      </c>
      <c r="T3556" s="146" t="str">
        <f>IFERROR(IF(S3556:$S$5009&lt;&gt;0, ABS(S3556-$AC$7),""),"")</f>
        <v/>
      </c>
      <c r="U3556" s="146" t="str">
        <f>IFERROR(IF(S3556:$S$5009&lt;&gt;0, (T3556-$AB$16)^2,""),"")</f>
        <v/>
      </c>
      <c r="V3556" s="147" t="str">
        <f>IF(Data!C3560="","",C3560)</f>
        <v/>
      </c>
      <c r="W3556" s="146" t="str">
        <f>IFERROR(IF(V3556:$V$5009&lt;&gt;0, ABS(C3560-$AC$8),""),"")</f>
        <v/>
      </c>
      <c r="X3556" s="146" t="str">
        <f>IFERROR(IF(V3556:$V$5009&lt;&gt;0, (W3556-$AB$17)^2,""),"")</f>
        <v/>
      </c>
    </row>
    <row r="3557" spans="1:24" ht="23">
      <c r="A3557" s="155">
        <v>3548</v>
      </c>
      <c r="B3557" s="127" t="str">
        <f>IF(Data!B3557:$B$5009&lt;&gt;"",Data!B3557,"")</f>
        <v/>
      </c>
      <c r="C3557" s="127" t="str">
        <f>IF(Data!$C3557:C$5009&lt;&gt;"",Data!C3557,"")</f>
        <v/>
      </c>
      <c r="S3557" s="145" t="str">
        <f>IF(Data!B3561="","",B3561)</f>
        <v/>
      </c>
      <c r="T3557" s="146" t="str">
        <f>IFERROR(IF(S3557:$S$5009&lt;&gt;0, ABS(S3557-$AC$7),""),"")</f>
        <v/>
      </c>
      <c r="U3557" s="146" t="str">
        <f>IFERROR(IF(S3557:$S$5009&lt;&gt;0, (T3557-$AB$16)^2,""),"")</f>
        <v/>
      </c>
      <c r="V3557" s="147" t="str">
        <f>IF(Data!C3561="","",C3561)</f>
        <v/>
      </c>
      <c r="W3557" s="146" t="str">
        <f>IFERROR(IF(V3557:$V$5009&lt;&gt;0, ABS(C3561-$AC$8),""),"")</f>
        <v/>
      </c>
      <c r="X3557" s="146" t="str">
        <f>IFERROR(IF(V3557:$V$5009&lt;&gt;0, (W3557-$AB$17)^2,""),"")</f>
        <v/>
      </c>
    </row>
    <row r="3558" spans="1:24" ht="23">
      <c r="A3558" s="154">
        <v>3549</v>
      </c>
      <c r="B3558" s="127" t="str">
        <f>IF(Data!B3558:$B$5009&lt;&gt;"",Data!B3558,"")</f>
        <v/>
      </c>
      <c r="C3558" s="127" t="str">
        <f>IF(Data!$C3558:C$5009&lt;&gt;"",Data!C3558,"")</f>
        <v/>
      </c>
      <c r="S3558" s="145" t="str">
        <f>IF(Data!B3562="","",B3562)</f>
        <v/>
      </c>
      <c r="T3558" s="146" t="str">
        <f>IFERROR(IF(S3558:$S$5009&lt;&gt;0, ABS(S3558-$AC$7),""),"")</f>
        <v/>
      </c>
      <c r="U3558" s="146" t="str">
        <f>IFERROR(IF(S3558:$S$5009&lt;&gt;0, (T3558-$AB$16)^2,""),"")</f>
        <v/>
      </c>
      <c r="V3558" s="147" t="str">
        <f>IF(Data!C3562="","",C3562)</f>
        <v/>
      </c>
      <c r="W3558" s="146" t="str">
        <f>IFERROR(IF(V3558:$V$5009&lt;&gt;0, ABS(C3562-$AC$8),""),"")</f>
        <v/>
      </c>
      <c r="X3558" s="146" t="str">
        <f>IFERROR(IF(V3558:$V$5009&lt;&gt;0, (W3558-$AB$17)^2,""),"")</f>
        <v/>
      </c>
    </row>
    <row r="3559" spans="1:24" ht="23">
      <c r="A3559" s="155">
        <v>3550</v>
      </c>
      <c r="B3559" s="127" t="str">
        <f>IF(Data!B3559:$B$5009&lt;&gt;"",Data!B3559,"")</f>
        <v/>
      </c>
      <c r="C3559" s="127" t="str">
        <f>IF(Data!$C3559:C$5009&lt;&gt;"",Data!C3559,"")</f>
        <v/>
      </c>
      <c r="S3559" s="145" t="str">
        <f>IF(Data!B3563="","",B3563)</f>
        <v/>
      </c>
      <c r="T3559" s="146" t="str">
        <f>IFERROR(IF(S3559:$S$5009&lt;&gt;0, ABS(S3559-$AC$7),""),"")</f>
        <v/>
      </c>
      <c r="U3559" s="146" t="str">
        <f>IFERROR(IF(S3559:$S$5009&lt;&gt;0, (T3559-$AB$16)^2,""),"")</f>
        <v/>
      </c>
      <c r="V3559" s="147" t="str">
        <f>IF(Data!C3563="","",C3563)</f>
        <v/>
      </c>
      <c r="W3559" s="146" t="str">
        <f>IFERROR(IF(V3559:$V$5009&lt;&gt;0, ABS(C3563-$AC$8),""),"")</f>
        <v/>
      </c>
      <c r="X3559" s="146" t="str">
        <f>IFERROR(IF(V3559:$V$5009&lt;&gt;0, (W3559-$AB$17)^2,""),"")</f>
        <v/>
      </c>
    </row>
    <row r="3560" spans="1:24" ht="23">
      <c r="A3560" s="154">
        <v>3551</v>
      </c>
      <c r="B3560" s="127" t="str">
        <f>IF(Data!B3560:$B$5009&lt;&gt;"",Data!B3560,"")</f>
        <v/>
      </c>
      <c r="C3560" s="127" t="str">
        <f>IF(Data!$C3560:C$5009&lt;&gt;"",Data!C3560,"")</f>
        <v/>
      </c>
      <c r="S3560" s="145" t="str">
        <f>IF(Data!B3564="","",B3564)</f>
        <v/>
      </c>
      <c r="T3560" s="146" t="str">
        <f>IFERROR(IF(S3560:$S$5009&lt;&gt;0, ABS(S3560-$AC$7),""),"")</f>
        <v/>
      </c>
      <c r="U3560" s="146" t="str">
        <f>IFERROR(IF(S3560:$S$5009&lt;&gt;0, (T3560-$AB$16)^2,""),"")</f>
        <v/>
      </c>
      <c r="V3560" s="147" t="str">
        <f>IF(Data!C3564="","",C3564)</f>
        <v/>
      </c>
      <c r="W3560" s="146" t="str">
        <f>IFERROR(IF(V3560:$V$5009&lt;&gt;0, ABS(C3564-$AC$8),""),"")</f>
        <v/>
      </c>
      <c r="X3560" s="146" t="str">
        <f>IFERROR(IF(V3560:$V$5009&lt;&gt;0, (W3560-$AB$17)^2,""),"")</f>
        <v/>
      </c>
    </row>
    <row r="3561" spans="1:24" ht="23">
      <c r="A3561" s="155">
        <v>3552</v>
      </c>
      <c r="B3561" s="127" t="str">
        <f>IF(Data!B3561:$B$5009&lt;&gt;"",Data!B3561,"")</f>
        <v/>
      </c>
      <c r="C3561" s="127" t="str">
        <f>IF(Data!$C3561:C$5009&lt;&gt;"",Data!C3561,"")</f>
        <v/>
      </c>
      <c r="S3561" s="145" t="str">
        <f>IF(Data!B3565="","",B3565)</f>
        <v/>
      </c>
      <c r="T3561" s="146" t="str">
        <f>IFERROR(IF(S3561:$S$5009&lt;&gt;0, ABS(S3561-$AC$7),""),"")</f>
        <v/>
      </c>
      <c r="U3561" s="146" t="str">
        <f>IFERROR(IF(S3561:$S$5009&lt;&gt;0, (T3561-$AB$16)^2,""),"")</f>
        <v/>
      </c>
      <c r="V3561" s="147" t="str">
        <f>IF(Data!C3565="","",C3565)</f>
        <v/>
      </c>
      <c r="W3561" s="146" t="str">
        <f>IFERROR(IF(V3561:$V$5009&lt;&gt;0, ABS(C3565-$AC$8),""),"")</f>
        <v/>
      </c>
      <c r="X3561" s="146" t="str">
        <f>IFERROR(IF(V3561:$V$5009&lt;&gt;0, (W3561-$AB$17)^2,""),"")</f>
        <v/>
      </c>
    </row>
    <row r="3562" spans="1:24" ht="23">
      <c r="A3562" s="154">
        <v>3553</v>
      </c>
      <c r="B3562" s="127" t="str">
        <f>IF(Data!B3562:$B$5009&lt;&gt;"",Data!B3562,"")</f>
        <v/>
      </c>
      <c r="C3562" s="127" t="str">
        <f>IF(Data!$C3562:C$5009&lt;&gt;"",Data!C3562,"")</f>
        <v/>
      </c>
      <c r="S3562" s="145" t="str">
        <f>IF(Data!B3566="","",B3566)</f>
        <v/>
      </c>
      <c r="T3562" s="146" t="str">
        <f>IFERROR(IF(S3562:$S$5009&lt;&gt;0, ABS(S3562-$AC$7),""),"")</f>
        <v/>
      </c>
      <c r="U3562" s="146" t="str">
        <f>IFERROR(IF(S3562:$S$5009&lt;&gt;0, (T3562-$AB$16)^2,""),"")</f>
        <v/>
      </c>
      <c r="V3562" s="147" t="str">
        <f>IF(Data!C3566="","",C3566)</f>
        <v/>
      </c>
      <c r="W3562" s="146" t="str">
        <f>IFERROR(IF(V3562:$V$5009&lt;&gt;0, ABS(C3566-$AC$8),""),"")</f>
        <v/>
      </c>
      <c r="X3562" s="146" t="str">
        <f>IFERROR(IF(V3562:$V$5009&lt;&gt;0, (W3562-$AB$17)^2,""),"")</f>
        <v/>
      </c>
    </row>
    <row r="3563" spans="1:24" ht="23">
      <c r="A3563" s="155">
        <v>3554</v>
      </c>
      <c r="B3563" s="127" t="str">
        <f>IF(Data!B3563:$B$5009&lt;&gt;"",Data!B3563,"")</f>
        <v/>
      </c>
      <c r="C3563" s="127" t="str">
        <f>IF(Data!$C3563:C$5009&lt;&gt;"",Data!C3563,"")</f>
        <v/>
      </c>
      <c r="S3563" s="145" t="str">
        <f>IF(Data!B3567="","",B3567)</f>
        <v/>
      </c>
      <c r="T3563" s="146" t="str">
        <f>IFERROR(IF(S3563:$S$5009&lt;&gt;0, ABS(S3563-$AC$7),""),"")</f>
        <v/>
      </c>
      <c r="U3563" s="146" t="str">
        <f>IFERROR(IF(S3563:$S$5009&lt;&gt;0, (T3563-$AB$16)^2,""),"")</f>
        <v/>
      </c>
      <c r="V3563" s="147" t="str">
        <f>IF(Data!C3567="","",C3567)</f>
        <v/>
      </c>
      <c r="W3563" s="146" t="str">
        <f>IFERROR(IF(V3563:$V$5009&lt;&gt;0, ABS(C3567-$AC$8),""),"")</f>
        <v/>
      </c>
      <c r="X3563" s="146" t="str">
        <f>IFERROR(IF(V3563:$V$5009&lt;&gt;0, (W3563-$AB$17)^2,""),"")</f>
        <v/>
      </c>
    </row>
    <row r="3564" spans="1:24" ht="23">
      <c r="A3564" s="154">
        <v>3555</v>
      </c>
      <c r="B3564" s="127" t="str">
        <f>IF(Data!B3564:$B$5009&lt;&gt;"",Data!B3564,"")</f>
        <v/>
      </c>
      <c r="C3564" s="127" t="str">
        <f>IF(Data!$C3564:C$5009&lt;&gt;"",Data!C3564,"")</f>
        <v/>
      </c>
      <c r="S3564" s="145" t="str">
        <f>IF(Data!B3568="","",B3568)</f>
        <v/>
      </c>
      <c r="T3564" s="146" t="str">
        <f>IFERROR(IF(S3564:$S$5009&lt;&gt;0, ABS(S3564-$AC$7),""),"")</f>
        <v/>
      </c>
      <c r="U3564" s="146" t="str">
        <f>IFERROR(IF(S3564:$S$5009&lt;&gt;0, (T3564-$AB$16)^2,""),"")</f>
        <v/>
      </c>
      <c r="V3564" s="147" t="str">
        <f>IF(Data!C3568="","",C3568)</f>
        <v/>
      </c>
      <c r="W3564" s="146" t="str">
        <f>IFERROR(IF(V3564:$V$5009&lt;&gt;0, ABS(C3568-$AC$8),""),"")</f>
        <v/>
      </c>
      <c r="X3564" s="146" t="str">
        <f>IFERROR(IF(V3564:$V$5009&lt;&gt;0, (W3564-$AB$17)^2,""),"")</f>
        <v/>
      </c>
    </row>
    <row r="3565" spans="1:24" ht="23">
      <c r="A3565" s="155">
        <v>3556</v>
      </c>
      <c r="B3565" s="127" t="str">
        <f>IF(Data!B3565:$B$5009&lt;&gt;"",Data!B3565,"")</f>
        <v/>
      </c>
      <c r="C3565" s="127" t="str">
        <f>IF(Data!$C3565:C$5009&lt;&gt;"",Data!C3565,"")</f>
        <v/>
      </c>
      <c r="S3565" s="145" t="str">
        <f>IF(Data!B3569="","",B3569)</f>
        <v/>
      </c>
      <c r="T3565" s="146" t="str">
        <f>IFERROR(IF(S3565:$S$5009&lt;&gt;0, ABS(S3565-$AC$7),""),"")</f>
        <v/>
      </c>
      <c r="U3565" s="146" t="str">
        <f>IFERROR(IF(S3565:$S$5009&lt;&gt;0, (T3565-$AB$16)^2,""),"")</f>
        <v/>
      </c>
      <c r="V3565" s="147" t="str">
        <f>IF(Data!C3569="","",C3569)</f>
        <v/>
      </c>
      <c r="W3565" s="146" t="str">
        <f>IFERROR(IF(V3565:$V$5009&lt;&gt;0, ABS(C3569-$AC$8),""),"")</f>
        <v/>
      </c>
      <c r="X3565" s="146" t="str">
        <f>IFERROR(IF(V3565:$V$5009&lt;&gt;0, (W3565-$AB$17)^2,""),"")</f>
        <v/>
      </c>
    </row>
    <row r="3566" spans="1:24" ht="23">
      <c r="A3566" s="154">
        <v>3557</v>
      </c>
      <c r="B3566" s="127" t="str">
        <f>IF(Data!B3566:$B$5009&lt;&gt;"",Data!B3566,"")</f>
        <v/>
      </c>
      <c r="C3566" s="127" t="str">
        <f>IF(Data!$C3566:C$5009&lt;&gt;"",Data!C3566,"")</f>
        <v/>
      </c>
      <c r="S3566" s="145" t="str">
        <f>IF(Data!B3570="","",B3570)</f>
        <v/>
      </c>
      <c r="T3566" s="146" t="str">
        <f>IFERROR(IF(S3566:$S$5009&lt;&gt;0, ABS(S3566-$AC$7),""),"")</f>
        <v/>
      </c>
      <c r="U3566" s="146" t="str">
        <f>IFERROR(IF(S3566:$S$5009&lt;&gt;0, (T3566-$AB$16)^2,""),"")</f>
        <v/>
      </c>
      <c r="V3566" s="147" t="str">
        <f>IF(Data!C3570="","",C3570)</f>
        <v/>
      </c>
      <c r="W3566" s="146" t="str">
        <f>IFERROR(IF(V3566:$V$5009&lt;&gt;0, ABS(C3570-$AC$8),""),"")</f>
        <v/>
      </c>
      <c r="X3566" s="146" t="str">
        <f>IFERROR(IF(V3566:$V$5009&lt;&gt;0, (W3566-$AB$17)^2,""),"")</f>
        <v/>
      </c>
    </row>
    <row r="3567" spans="1:24" ht="23">
      <c r="A3567" s="155">
        <v>3558</v>
      </c>
      <c r="B3567" s="127" t="str">
        <f>IF(Data!B3567:$B$5009&lt;&gt;"",Data!B3567,"")</f>
        <v/>
      </c>
      <c r="C3567" s="127" t="str">
        <f>IF(Data!$C3567:C$5009&lt;&gt;"",Data!C3567,"")</f>
        <v/>
      </c>
      <c r="S3567" s="145" t="str">
        <f>IF(Data!B3571="","",B3571)</f>
        <v/>
      </c>
      <c r="T3567" s="146" t="str">
        <f>IFERROR(IF(S3567:$S$5009&lt;&gt;0, ABS(S3567-$AC$7),""),"")</f>
        <v/>
      </c>
      <c r="U3567" s="146" t="str">
        <f>IFERROR(IF(S3567:$S$5009&lt;&gt;0, (T3567-$AB$16)^2,""),"")</f>
        <v/>
      </c>
      <c r="V3567" s="147" t="str">
        <f>IF(Data!C3571="","",C3571)</f>
        <v/>
      </c>
      <c r="W3567" s="146" t="str">
        <f>IFERROR(IF(V3567:$V$5009&lt;&gt;0, ABS(C3571-$AC$8),""),"")</f>
        <v/>
      </c>
      <c r="X3567" s="146" t="str">
        <f>IFERROR(IF(V3567:$V$5009&lt;&gt;0, (W3567-$AB$17)^2,""),"")</f>
        <v/>
      </c>
    </row>
    <row r="3568" spans="1:24" ht="23">
      <c r="A3568" s="154">
        <v>3559</v>
      </c>
      <c r="B3568" s="127" t="str">
        <f>IF(Data!B3568:$B$5009&lt;&gt;"",Data!B3568,"")</f>
        <v/>
      </c>
      <c r="C3568" s="127" t="str">
        <f>IF(Data!$C3568:C$5009&lt;&gt;"",Data!C3568,"")</f>
        <v/>
      </c>
      <c r="S3568" s="145" t="str">
        <f>IF(Data!B3572="","",B3572)</f>
        <v/>
      </c>
      <c r="T3568" s="146" t="str">
        <f>IFERROR(IF(S3568:$S$5009&lt;&gt;0, ABS(S3568-$AC$7),""),"")</f>
        <v/>
      </c>
      <c r="U3568" s="146" t="str">
        <f>IFERROR(IF(S3568:$S$5009&lt;&gt;0, (T3568-$AB$16)^2,""),"")</f>
        <v/>
      </c>
      <c r="V3568" s="147" t="str">
        <f>IF(Data!C3572="","",C3572)</f>
        <v/>
      </c>
      <c r="W3568" s="146" t="str">
        <f>IFERROR(IF(V3568:$V$5009&lt;&gt;0, ABS(C3572-$AC$8),""),"")</f>
        <v/>
      </c>
      <c r="X3568" s="146" t="str">
        <f>IFERROR(IF(V3568:$V$5009&lt;&gt;0, (W3568-$AB$17)^2,""),"")</f>
        <v/>
      </c>
    </row>
    <row r="3569" spans="1:24" ht="23">
      <c r="A3569" s="155">
        <v>3560</v>
      </c>
      <c r="B3569" s="127" t="str">
        <f>IF(Data!B3569:$B$5009&lt;&gt;"",Data!B3569,"")</f>
        <v/>
      </c>
      <c r="C3569" s="127" t="str">
        <f>IF(Data!$C3569:C$5009&lt;&gt;"",Data!C3569,"")</f>
        <v/>
      </c>
      <c r="S3569" s="145" t="str">
        <f>IF(Data!B3573="","",B3573)</f>
        <v/>
      </c>
      <c r="T3569" s="146" t="str">
        <f>IFERROR(IF(S3569:$S$5009&lt;&gt;0, ABS(S3569-$AC$7),""),"")</f>
        <v/>
      </c>
      <c r="U3569" s="146" t="str">
        <f>IFERROR(IF(S3569:$S$5009&lt;&gt;0, (T3569-$AB$16)^2,""),"")</f>
        <v/>
      </c>
      <c r="V3569" s="147" t="str">
        <f>IF(Data!C3573="","",C3573)</f>
        <v/>
      </c>
      <c r="W3569" s="146" t="str">
        <f>IFERROR(IF(V3569:$V$5009&lt;&gt;0, ABS(C3573-$AC$8),""),"")</f>
        <v/>
      </c>
      <c r="X3569" s="146" t="str">
        <f>IFERROR(IF(V3569:$V$5009&lt;&gt;0, (W3569-$AB$17)^2,""),"")</f>
        <v/>
      </c>
    </row>
    <row r="3570" spans="1:24" ht="23">
      <c r="A3570" s="154">
        <v>3561</v>
      </c>
      <c r="B3570" s="127" t="str">
        <f>IF(Data!B3570:$B$5009&lt;&gt;"",Data!B3570,"")</f>
        <v/>
      </c>
      <c r="C3570" s="127" t="str">
        <f>IF(Data!$C3570:C$5009&lt;&gt;"",Data!C3570,"")</f>
        <v/>
      </c>
      <c r="S3570" s="145" t="str">
        <f>IF(Data!B3574="","",B3574)</f>
        <v/>
      </c>
      <c r="T3570" s="146" t="str">
        <f>IFERROR(IF(S3570:$S$5009&lt;&gt;0, ABS(S3570-$AC$7),""),"")</f>
        <v/>
      </c>
      <c r="U3570" s="146" t="str">
        <f>IFERROR(IF(S3570:$S$5009&lt;&gt;0, (T3570-$AB$16)^2,""),"")</f>
        <v/>
      </c>
      <c r="V3570" s="147" t="str">
        <f>IF(Data!C3574="","",C3574)</f>
        <v/>
      </c>
      <c r="W3570" s="146" t="str">
        <f>IFERROR(IF(V3570:$V$5009&lt;&gt;0, ABS(C3574-$AC$8),""),"")</f>
        <v/>
      </c>
      <c r="X3570" s="146" t="str">
        <f>IFERROR(IF(V3570:$V$5009&lt;&gt;0, (W3570-$AB$17)^2,""),"")</f>
        <v/>
      </c>
    </row>
    <row r="3571" spans="1:24" ht="23">
      <c r="A3571" s="155">
        <v>3562</v>
      </c>
      <c r="B3571" s="127" t="str">
        <f>IF(Data!B3571:$B$5009&lt;&gt;"",Data!B3571,"")</f>
        <v/>
      </c>
      <c r="C3571" s="127" t="str">
        <f>IF(Data!$C3571:C$5009&lt;&gt;"",Data!C3571,"")</f>
        <v/>
      </c>
      <c r="S3571" s="145" t="str">
        <f>IF(Data!B3575="","",B3575)</f>
        <v/>
      </c>
      <c r="T3571" s="146" t="str">
        <f>IFERROR(IF(S3571:$S$5009&lt;&gt;0, ABS(S3571-$AC$7),""),"")</f>
        <v/>
      </c>
      <c r="U3571" s="146" t="str">
        <f>IFERROR(IF(S3571:$S$5009&lt;&gt;0, (T3571-$AB$16)^2,""),"")</f>
        <v/>
      </c>
      <c r="V3571" s="147" t="str">
        <f>IF(Data!C3575="","",C3575)</f>
        <v/>
      </c>
      <c r="W3571" s="146" t="str">
        <f>IFERROR(IF(V3571:$V$5009&lt;&gt;0, ABS(C3575-$AC$8),""),"")</f>
        <v/>
      </c>
      <c r="X3571" s="146" t="str">
        <f>IFERROR(IF(V3571:$V$5009&lt;&gt;0, (W3571-$AB$17)^2,""),"")</f>
        <v/>
      </c>
    </row>
    <row r="3572" spans="1:24" ht="23">
      <c r="A3572" s="154">
        <v>3563</v>
      </c>
      <c r="B3572" s="127" t="str">
        <f>IF(Data!B3572:$B$5009&lt;&gt;"",Data!B3572,"")</f>
        <v/>
      </c>
      <c r="C3572" s="127" t="str">
        <f>IF(Data!$C3572:C$5009&lt;&gt;"",Data!C3572,"")</f>
        <v/>
      </c>
      <c r="S3572" s="145" t="str">
        <f>IF(Data!B3576="","",B3576)</f>
        <v/>
      </c>
      <c r="T3572" s="146" t="str">
        <f>IFERROR(IF(S3572:$S$5009&lt;&gt;0, ABS(S3572-$AC$7),""),"")</f>
        <v/>
      </c>
      <c r="U3572" s="146" t="str">
        <f>IFERROR(IF(S3572:$S$5009&lt;&gt;0, (T3572-$AB$16)^2,""),"")</f>
        <v/>
      </c>
      <c r="V3572" s="147" t="str">
        <f>IF(Data!C3576="","",C3576)</f>
        <v/>
      </c>
      <c r="W3572" s="146" t="str">
        <f>IFERROR(IF(V3572:$V$5009&lt;&gt;0, ABS(C3576-$AC$8),""),"")</f>
        <v/>
      </c>
      <c r="X3572" s="146" t="str">
        <f>IFERROR(IF(V3572:$V$5009&lt;&gt;0, (W3572-$AB$17)^2,""),"")</f>
        <v/>
      </c>
    </row>
    <row r="3573" spans="1:24" ht="23">
      <c r="A3573" s="155">
        <v>3564</v>
      </c>
      <c r="B3573" s="127" t="str">
        <f>IF(Data!B3573:$B$5009&lt;&gt;"",Data!B3573,"")</f>
        <v/>
      </c>
      <c r="C3573" s="127" t="str">
        <f>IF(Data!$C3573:C$5009&lt;&gt;"",Data!C3573,"")</f>
        <v/>
      </c>
      <c r="S3573" s="145" t="str">
        <f>IF(Data!B3577="","",B3577)</f>
        <v/>
      </c>
      <c r="T3573" s="146" t="str">
        <f>IFERROR(IF(S3573:$S$5009&lt;&gt;0, ABS(S3573-$AC$7),""),"")</f>
        <v/>
      </c>
      <c r="U3573" s="146" t="str">
        <f>IFERROR(IF(S3573:$S$5009&lt;&gt;0, (T3573-$AB$16)^2,""),"")</f>
        <v/>
      </c>
      <c r="V3573" s="147" t="str">
        <f>IF(Data!C3577="","",C3577)</f>
        <v/>
      </c>
      <c r="W3573" s="146" t="str">
        <f>IFERROR(IF(V3573:$V$5009&lt;&gt;0, ABS(C3577-$AC$8),""),"")</f>
        <v/>
      </c>
      <c r="X3573" s="146" t="str">
        <f>IFERROR(IF(V3573:$V$5009&lt;&gt;0, (W3573-$AB$17)^2,""),"")</f>
        <v/>
      </c>
    </row>
    <row r="3574" spans="1:24" ht="23">
      <c r="A3574" s="154">
        <v>3565</v>
      </c>
      <c r="B3574" s="127" t="str">
        <f>IF(Data!B3574:$B$5009&lt;&gt;"",Data!B3574,"")</f>
        <v/>
      </c>
      <c r="C3574" s="127" t="str">
        <f>IF(Data!$C3574:C$5009&lt;&gt;"",Data!C3574,"")</f>
        <v/>
      </c>
      <c r="S3574" s="145" t="str">
        <f>IF(Data!B3578="","",B3578)</f>
        <v/>
      </c>
      <c r="T3574" s="146" t="str">
        <f>IFERROR(IF(S3574:$S$5009&lt;&gt;0, ABS(S3574-$AC$7),""),"")</f>
        <v/>
      </c>
      <c r="U3574" s="146" t="str">
        <f>IFERROR(IF(S3574:$S$5009&lt;&gt;0, (T3574-$AB$16)^2,""),"")</f>
        <v/>
      </c>
      <c r="V3574" s="147" t="str">
        <f>IF(Data!C3578="","",C3578)</f>
        <v/>
      </c>
      <c r="W3574" s="146" t="str">
        <f>IFERROR(IF(V3574:$V$5009&lt;&gt;0, ABS(C3578-$AC$8),""),"")</f>
        <v/>
      </c>
      <c r="X3574" s="146" t="str">
        <f>IFERROR(IF(V3574:$V$5009&lt;&gt;0, (W3574-$AB$17)^2,""),"")</f>
        <v/>
      </c>
    </row>
    <row r="3575" spans="1:24" ht="23">
      <c r="A3575" s="155">
        <v>3566</v>
      </c>
      <c r="B3575" s="127" t="str">
        <f>IF(Data!B3575:$B$5009&lt;&gt;"",Data!B3575,"")</f>
        <v/>
      </c>
      <c r="C3575" s="127" t="str">
        <f>IF(Data!$C3575:C$5009&lt;&gt;"",Data!C3575,"")</f>
        <v/>
      </c>
      <c r="S3575" s="145" t="str">
        <f>IF(Data!B3579="","",B3579)</f>
        <v/>
      </c>
      <c r="T3575" s="146" t="str">
        <f>IFERROR(IF(S3575:$S$5009&lt;&gt;0, ABS(S3575-$AC$7),""),"")</f>
        <v/>
      </c>
      <c r="U3575" s="146" t="str">
        <f>IFERROR(IF(S3575:$S$5009&lt;&gt;0, (T3575-$AB$16)^2,""),"")</f>
        <v/>
      </c>
      <c r="V3575" s="147" t="str">
        <f>IF(Data!C3579="","",C3579)</f>
        <v/>
      </c>
      <c r="W3575" s="146" t="str">
        <f>IFERROR(IF(V3575:$V$5009&lt;&gt;0, ABS(C3579-$AC$8),""),"")</f>
        <v/>
      </c>
      <c r="X3575" s="146" t="str">
        <f>IFERROR(IF(V3575:$V$5009&lt;&gt;0, (W3575-$AB$17)^2,""),"")</f>
        <v/>
      </c>
    </row>
    <row r="3576" spans="1:24" ht="23">
      <c r="A3576" s="154">
        <v>3567</v>
      </c>
      <c r="B3576" s="127" t="str">
        <f>IF(Data!B3576:$B$5009&lt;&gt;"",Data!B3576,"")</f>
        <v/>
      </c>
      <c r="C3576" s="127" t="str">
        <f>IF(Data!$C3576:C$5009&lt;&gt;"",Data!C3576,"")</f>
        <v/>
      </c>
      <c r="S3576" s="145" t="str">
        <f>IF(Data!B3580="","",B3580)</f>
        <v/>
      </c>
      <c r="T3576" s="146" t="str">
        <f>IFERROR(IF(S3576:$S$5009&lt;&gt;0, ABS(S3576-$AC$7),""),"")</f>
        <v/>
      </c>
      <c r="U3576" s="146" t="str">
        <f>IFERROR(IF(S3576:$S$5009&lt;&gt;0, (T3576-$AB$16)^2,""),"")</f>
        <v/>
      </c>
      <c r="V3576" s="147" t="str">
        <f>IF(Data!C3580="","",C3580)</f>
        <v/>
      </c>
      <c r="W3576" s="146" t="str">
        <f>IFERROR(IF(V3576:$V$5009&lt;&gt;0, ABS(C3580-$AC$8),""),"")</f>
        <v/>
      </c>
      <c r="X3576" s="146" t="str">
        <f>IFERROR(IF(V3576:$V$5009&lt;&gt;0, (W3576-$AB$17)^2,""),"")</f>
        <v/>
      </c>
    </row>
    <row r="3577" spans="1:24" ht="23">
      <c r="A3577" s="155">
        <v>3568</v>
      </c>
      <c r="B3577" s="127" t="str">
        <f>IF(Data!B3577:$B$5009&lt;&gt;"",Data!B3577,"")</f>
        <v/>
      </c>
      <c r="C3577" s="127" t="str">
        <f>IF(Data!$C3577:C$5009&lt;&gt;"",Data!C3577,"")</f>
        <v/>
      </c>
      <c r="S3577" s="145" t="str">
        <f>IF(Data!B3581="","",B3581)</f>
        <v/>
      </c>
      <c r="T3577" s="146" t="str">
        <f>IFERROR(IF(S3577:$S$5009&lt;&gt;0, ABS(S3577-$AC$7),""),"")</f>
        <v/>
      </c>
      <c r="U3577" s="146" t="str">
        <f>IFERROR(IF(S3577:$S$5009&lt;&gt;0, (T3577-$AB$16)^2,""),"")</f>
        <v/>
      </c>
      <c r="V3577" s="147" t="str">
        <f>IF(Data!C3581="","",C3581)</f>
        <v/>
      </c>
      <c r="W3577" s="146" t="str">
        <f>IFERROR(IF(V3577:$V$5009&lt;&gt;0, ABS(C3581-$AC$8),""),"")</f>
        <v/>
      </c>
      <c r="X3577" s="146" t="str">
        <f>IFERROR(IF(V3577:$V$5009&lt;&gt;0, (W3577-$AB$17)^2,""),"")</f>
        <v/>
      </c>
    </row>
    <row r="3578" spans="1:24" ht="23">
      <c r="A3578" s="154">
        <v>3569</v>
      </c>
      <c r="B3578" s="127" t="str">
        <f>IF(Data!B3578:$B$5009&lt;&gt;"",Data!B3578,"")</f>
        <v/>
      </c>
      <c r="C3578" s="127" t="str">
        <f>IF(Data!$C3578:C$5009&lt;&gt;"",Data!C3578,"")</f>
        <v/>
      </c>
      <c r="S3578" s="145" t="str">
        <f>IF(Data!B3582="","",B3582)</f>
        <v/>
      </c>
      <c r="T3578" s="146" t="str">
        <f>IFERROR(IF(S3578:$S$5009&lt;&gt;0, ABS(S3578-$AC$7),""),"")</f>
        <v/>
      </c>
      <c r="U3578" s="146" t="str">
        <f>IFERROR(IF(S3578:$S$5009&lt;&gt;0, (T3578-$AB$16)^2,""),"")</f>
        <v/>
      </c>
      <c r="V3578" s="147" t="str">
        <f>IF(Data!C3582="","",C3582)</f>
        <v/>
      </c>
      <c r="W3578" s="146" t="str">
        <f>IFERROR(IF(V3578:$V$5009&lt;&gt;0, ABS(C3582-$AC$8),""),"")</f>
        <v/>
      </c>
      <c r="X3578" s="146" t="str">
        <f>IFERROR(IF(V3578:$V$5009&lt;&gt;0, (W3578-$AB$17)^2,""),"")</f>
        <v/>
      </c>
    </row>
    <row r="3579" spans="1:24" ht="23">
      <c r="A3579" s="155">
        <v>3570</v>
      </c>
      <c r="B3579" s="127" t="str">
        <f>IF(Data!B3579:$B$5009&lt;&gt;"",Data!B3579,"")</f>
        <v/>
      </c>
      <c r="C3579" s="127" t="str">
        <f>IF(Data!$C3579:C$5009&lt;&gt;"",Data!C3579,"")</f>
        <v/>
      </c>
      <c r="S3579" s="145" t="str">
        <f>IF(Data!B3583="","",B3583)</f>
        <v/>
      </c>
      <c r="T3579" s="146" t="str">
        <f>IFERROR(IF(S3579:$S$5009&lt;&gt;0, ABS(S3579-$AC$7),""),"")</f>
        <v/>
      </c>
      <c r="U3579" s="146" t="str">
        <f>IFERROR(IF(S3579:$S$5009&lt;&gt;0, (T3579-$AB$16)^2,""),"")</f>
        <v/>
      </c>
      <c r="V3579" s="147" t="str">
        <f>IF(Data!C3583="","",C3583)</f>
        <v/>
      </c>
      <c r="W3579" s="146" t="str">
        <f>IFERROR(IF(V3579:$V$5009&lt;&gt;0, ABS(C3583-$AC$8),""),"")</f>
        <v/>
      </c>
      <c r="X3579" s="146" t="str">
        <f>IFERROR(IF(V3579:$V$5009&lt;&gt;0, (W3579-$AB$17)^2,""),"")</f>
        <v/>
      </c>
    </row>
    <row r="3580" spans="1:24" ht="23">
      <c r="A3580" s="154">
        <v>3571</v>
      </c>
      <c r="B3580" s="127" t="str">
        <f>IF(Data!B3580:$B$5009&lt;&gt;"",Data!B3580,"")</f>
        <v/>
      </c>
      <c r="C3580" s="127" t="str">
        <f>IF(Data!$C3580:C$5009&lt;&gt;"",Data!C3580,"")</f>
        <v/>
      </c>
      <c r="S3580" s="145" t="str">
        <f>IF(Data!B3584="","",B3584)</f>
        <v/>
      </c>
      <c r="T3580" s="146" t="str">
        <f>IFERROR(IF(S3580:$S$5009&lt;&gt;0, ABS(S3580-$AC$7),""),"")</f>
        <v/>
      </c>
      <c r="U3580" s="146" t="str">
        <f>IFERROR(IF(S3580:$S$5009&lt;&gt;0, (T3580-$AB$16)^2,""),"")</f>
        <v/>
      </c>
      <c r="V3580" s="147" t="str">
        <f>IF(Data!C3584="","",C3584)</f>
        <v/>
      </c>
      <c r="W3580" s="146" t="str">
        <f>IFERROR(IF(V3580:$V$5009&lt;&gt;0, ABS(C3584-$AC$8),""),"")</f>
        <v/>
      </c>
      <c r="X3580" s="146" t="str">
        <f>IFERROR(IF(V3580:$V$5009&lt;&gt;0, (W3580-$AB$17)^2,""),"")</f>
        <v/>
      </c>
    </row>
    <row r="3581" spans="1:24" ht="23">
      <c r="A3581" s="155">
        <v>3572</v>
      </c>
      <c r="B3581" s="127" t="str">
        <f>IF(Data!B3581:$B$5009&lt;&gt;"",Data!B3581,"")</f>
        <v/>
      </c>
      <c r="C3581" s="127" t="str">
        <f>IF(Data!$C3581:C$5009&lt;&gt;"",Data!C3581,"")</f>
        <v/>
      </c>
      <c r="S3581" s="145" t="str">
        <f>IF(Data!B3585="","",B3585)</f>
        <v/>
      </c>
      <c r="T3581" s="146" t="str">
        <f>IFERROR(IF(S3581:$S$5009&lt;&gt;0, ABS(S3581-$AC$7),""),"")</f>
        <v/>
      </c>
      <c r="U3581" s="146" t="str">
        <f>IFERROR(IF(S3581:$S$5009&lt;&gt;0, (T3581-$AB$16)^2,""),"")</f>
        <v/>
      </c>
      <c r="V3581" s="147" t="str">
        <f>IF(Data!C3585="","",C3585)</f>
        <v/>
      </c>
      <c r="W3581" s="146" t="str">
        <f>IFERROR(IF(V3581:$V$5009&lt;&gt;0, ABS(C3585-$AC$8),""),"")</f>
        <v/>
      </c>
      <c r="X3581" s="146" t="str">
        <f>IFERROR(IF(V3581:$V$5009&lt;&gt;0, (W3581-$AB$17)^2,""),"")</f>
        <v/>
      </c>
    </row>
    <row r="3582" spans="1:24" ht="23">
      <c r="A3582" s="154">
        <v>3573</v>
      </c>
      <c r="B3582" s="127" t="str">
        <f>IF(Data!B3582:$B$5009&lt;&gt;"",Data!B3582,"")</f>
        <v/>
      </c>
      <c r="C3582" s="127" t="str">
        <f>IF(Data!$C3582:C$5009&lt;&gt;"",Data!C3582,"")</f>
        <v/>
      </c>
      <c r="S3582" s="145" t="str">
        <f>IF(Data!B3586="","",B3586)</f>
        <v/>
      </c>
      <c r="T3582" s="146" t="str">
        <f>IFERROR(IF(S3582:$S$5009&lt;&gt;0, ABS(S3582-$AC$7),""),"")</f>
        <v/>
      </c>
      <c r="U3582" s="146" t="str">
        <f>IFERROR(IF(S3582:$S$5009&lt;&gt;0, (T3582-$AB$16)^2,""),"")</f>
        <v/>
      </c>
      <c r="V3582" s="147" t="str">
        <f>IF(Data!C3586="","",C3586)</f>
        <v/>
      </c>
      <c r="W3582" s="146" t="str">
        <f>IFERROR(IF(V3582:$V$5009&lt;&gt;0, ABS(C3586-$AC$8),""),"")</f>
        <v/>
      </c>
      <c r="X3582" s="146" t="str">
        <f>IFERROR(IF(V3582:$V$5009&lt;&gt;0, (W3582-$AB$17)^2,""),"")</f>
        <v/>
      </c>
    </row>
    <row r="3583" spans="1:24" ht="23">
      <c r="A3583" s="155">
        <v>3574</v>
      </c>
      <c r="B3583" s="127" t="str">
        <f>IF(Data!B3583:$B$5009&lt;&gt;"",Data!B3583,"")</f>
        <v/>
      </c>
      <c r="C3583" s="127" t="str">
        <f>IF(Data!$C3583:C$5009&lt;&gt;"",Data!C3583,"")</f>
        <v/>
      </c>
      <c r="S3583" s="145" t="str">
        <f>IF(Data!B3587="","",B3587)</f>
        <v/>
      </c>
      <c r="T3583" s="146" t="str">
        <f>IFERROR(IF(S3583:$S$5009&lt;&gt;0, ABS(S3583-$AC$7),""),"")</f>
        <v/>
      </c>
      <c r="U3583" s="146" t="str">
        <f>IFERROR(IF(S3583:$S$5009&lt;&gt;0, (T3583-$AB$16)^2,""),"")</f>
        <v/>
      </c>
      <c r="V3583" s="147" t="str">
        <f>IF(Data!C3587="","",C3587)</f>
        <v/>
      </c>
      <c r="W3583" s="146" t="str">
        <f>IFERROR(IF(V3583:$V$5009&lt;&gt;0, ABS(C3587-$AC$8),""),"")</f>
        <v/>
      </c>
      <c r="X3583" s="146" t="str">
        <f>IFERROR(IF(V3583:$V$5009&lt;&gt;0, (W3583-$AB$17)^2,""),"")</f>
        <v/>
      </c>
    </row>
    <row r="3584" spans="1:24" ht="23">
      <c r="A3584" s="154">
        <v>3575</v>
      </c>
      <c r="B3584" s="127" t="str">
        <f>IF(Data!B3584:$B$5009&lt;&gt;"",Data!B3584,"")</f>
        <v/>
      </c>
      <c r="C3584" s="127" t="str">
        <f>IF(Data!$C3584:C$5009&lt;&gt;"",Data!C3584,"")</f>
        <v/>
      </c>
      <c r="S3584" s="145" t="str">
        <f>IF(Data!B3588="","",B3588)</f>
        <v/>
      </c>
      <c r="T3584" s="146" t="str">
        <f>IFERROR(IF(S3584:$S$5009&lt;&gt;0, ABS(S3584-$AC$7),""),"")</f>
        <v/>
      </c>
      <c r="U3584" s="146" t="str">
        <f>IFERROR(IF(S3584:$S$5009&lt;&gt;0, (T3584-$AB$16)^2,""),"")</f>
        <v/>
      </c>
      <c r="V3584" s="147" t="str">
        <f>IF(Data!C3588="","",C3588)</f>
        <v/>
      </c>
      <c r="W3584" s="146" t="str">
        <f>IFERROR(IF(V3584:$V$5009&lt;&gt;0, ABS(C3588-$AC$8),""),"")</f>
        <v/>
      </c>
      <c r="X3584" s="146" t="str">
        <f>IFERROR(IF(V3584:$V$5009&lt;&gt;0, (W3584-$AB$17)^2,""),"")</f>
        <v/>
      </c>
    </row>
    <row r="3585" spans="1:24" ht="23">
      <c r="A3585" s="155">
        <v>3576</v>
      </c>
      <c r="B3585" s="127" t="str">
        <f>IF(Data!B3585:$B$5009&lt;&gt;"",Data!B3585,"")</f>
        <v/>
      </c>
      <c r="C3585" s="127" t="str">
        <f>IF(Data!$C3585:C$5009&lt;&gt;"",Data!C3585,"")</f>
        <v/>
      </c>
      <c r="S3585" s="145" t="str">
        <f>IF(Data!B3589="","",B3589)</f>
        <v/>
      </c>
      <c r="T3585" s="146" t="str">
        <f>IFERROR(IF(S3585:$S$5009&lt;&gt;0, ABS(S3585-$AC$7),""),"")</f>
        <v/>
      </c>
      <c r="U3585" s="146" t="str">
        <f>IFERROR(IF(S3585:$S$5009&lt;&gt;0, (T3585-$AB$16)^2,""),"")</f>
        <v/>
      </c>
      <c r="V3585" s="147" t="str">
        <f>IF(Data!C3589="","",C3589)</f>
        <v/>
      </c>
      <c r="W3585" s="146" t="str">
        <f>IFERROR(IF(V3585:$V$5009&lt;&gt;0, ABS(C3589-$AC$8),""),"")</f>
        <v/>
      </c>
      <c r="X3585" s="146" t="str">
        <f>IFERROR(IF(V3585:$V$5009&lt;&gt;0, (W3585-$AB$17)^2,""),"")</f>
        <v/>
      </c>
    </row>
    <row r="3586" spans="1:24" ht="23">
      <c r="A3586" s="154">
        <v>3577</v>
      </c>
      <c r="B3586" s="127" t="str">
        <f>IF(Data!B3586:$B$5009&lt;&gt;"",Data!B3586,"")</f>
        <v/>
      </c>
      <c r="C3586" s="127" t="str">
        <f>IF(Data!$C3586:C$5009&lt;&gt;"",Data!C3586,"")</f>
        <v/>
      </c>
      <c r="S3586" s="145" t="str">
        <f>IF(Data!B3590="","",B3590)</f>
        <v/>
      </c>
      <c r="T3586" s="146" t="str">
        <f>IFERROR(IF(S3586:$S$5009&lt;&gt;0, ABS(S3586-$AC$7),""),"")</f>
        <v/>
      </c>
      <c r="U3586" s="146" t="str">
        <f>IFERROR(IF(S3586:$S$5009&lt;&gt;0, (T3586-$AB$16)^2,""),"")</f>
        <v/>
      </c>
      <c r="V3586" s="147" t="str">
        <f>IF(Data!C3590="","",C3590)</f>
        <v/>
      </c>
      <c r="W3586" s="146" t="str">
        <f>IFERROR(IF(V3586:$V$5009&lt;&gt;0, ABS(C3590-$AC$8),""),"")</f>
        <v/>
      </c>
      <c r="X3586" s="146" t="str">
        <f>IFERROR(IF(V3586:$V$5009&lt;&gt;0, (W3586-$AB$17)^2,""),"")</f>
        <v/>
      </c>
    </row>
    <row r="3587" spans="1:24" ht="23">
      <c r="A3587" s="155">
        <v>3578</v>
      </c>
      <c r="B3587" s="127" t="str">
        <f>IF(Data!B3587:$B$5009&lt;&gt;"",Data!B3587,"")</f>
        <v/>
      </c>
      <c r="C3587" s="127" t="str">
        <f>IF(Data!$C3587:C$5009&lt;&gt;"",Data!C3587,"")</f>
        <v/>
      </c>
      <c r="S3587" s="145" t="str">
        <f>IF(Data!B3591="","",B3591)</f>
        <v/>
      </c>
      <c r="T3587" s="146" t="str">
        <f>IFERROR(IF(S3587:$S$5009&lt;&gt;0, ABS(S3587-$AC$7),""),"")</f>
        <v/>
      </c>
      <c r="U3587" s="146" t="str">
        <f>IFERROR(IF(S3587:$S$5009&lt;&gt;0, (T3587-$AB$16)^2,""),"")</f>
        <v/>
      </c>
      <c r="V3587" s="147" t="str">
        <f>IF(Data!C3591="","",C3591)</f>
        <v/>
      </c>
      <c r="W3587" s="146" t="str">
        <f>IFERROR(IF(V3587:$V$5009&lt;&gt;0, ABS(C3591-$AC$8),""),"")</f>
        <v/>
      </c>
      <c r="X3587" s="146" t="str">
        <f>IFERROR(IF(V3587:$V$5009&lt;&gt;0, (W3587-$AB$17)^2,""),"")</f>
        <v/>
      </c>
    </row>
    <row r="3588" spans="1:24" ht="23">
      <c r="A3588" s="154">
        <v>3579</v>
      </c>
      <c r="B3588" s="127" t="str">
        <f>IF(Data!B3588:$B$5009&lt;&gt;"",Data!B3588,"")</f>
        <v/>
      </c>
      <c r="C3588" s="127" t="str">
        <f>IF(Data!$C3588:C$5009&lt;&gt;"",Data!C3588,"")</f>
        <v/>
      </c>
      <c r="S3588" s="145" t="str">
        <f>IF(Data!B3592="","",B3592)</f>
        <v/>
      </c>
      <c r="T3588" s="146" t="str">
        <f>IFERROR(IF(S3588:$S$5009&lt;&gt;0, ABS(S3588-$AC$7),""),"")</f>
        <v/>
      </c>
      <c r="U3588" s="146" t="str">
        <f>IFERROR(IF(S3588:$S$5009&lt;&gt;0, (T3588-$AB$16)^2,""),"")</f>
        <v/>
      </c>
      <c r="V3588" s="147" t="str">
        <f>IF(Data!C3592="","",C3592)</f>
        <v/>
      </c>
      <c r="W3588" s="146" t="str">
        <f>IFERROR(IF(V3588:$V$5009&lt;&gt;0, ABS(C3592-$AC$8),""),"")</f>
        <v/>
      </c>
      <c r="X3588" s="146" t="str">
        <f>IFERROR(IF(V3588:$V$5009&lt;&gt;0, (W3588-$AB$17)^2,""),"")</f>
        <v/>
      </c>
    </row>
    <row r="3589" spans="1:24" ht="23">
      <c r="A3589" s="155">
        <v>3580</v>
      </c>
      <c r="B3589" s="127" t="str">
        <f>IF(Data!B3589:$B$5009&lt;&gt;"",Data!B3589,"")</f>
        <v/>
      </c>
      <c r="C3589" s="127" t="str">
        <f>IF(Data!$C3589:C$5009&lt;&gt;"",Data!C3589,"")</f>
        <v/>
      </c>
      <c r="S3589" s="145" t="str">
        <f>IF(Data!B3593="","",B3593)</f>
        <v/>
      </c>
      <c r="T3589" s="146" t="str">
        <f>IFERROR(IF(S3589:$S$5009&lt;&gt;0, ABS(S3589-$AC$7),""),"")</f>
        <v/>
      </c>
      <c r="U3589" s="146" t="str">
        <f>IFERROR(IF(S3589:$S$5009&lt;&gt;0, (T3589-$AB$16)^2,""),"")</f>
        <v/>
      </c>
      <c r="V3589" s="147" t="str">
        <f>IF(Data!C3593="","",C3593)</f>
        <v/>
      </c>
      <c r="W3589" s="146" t="str">
        <f>IFERROR(IF(V3589:$V$5009&lt;&gt;0, ABS(C3593-$AC$8),""),"")</f>
        <v/>
      </c>
      <c r="X3589" s="146" t="str">
        <f>IFERROR(IF(V3589:$V$5009&lt;&gt;0, (W3589-$AB$17)^2,""),"")</f>
        <v/>
      </c>
    </row>
    <row r="3590" spans="1:24" ht="23">
      <c r="A3590" s="154">
        <v>3581</v>
      </c>
      <c r="B3590" s="127" t="str">
        <f>IF(Data!B3590:$B$5009&lt;&gt;"",Data!B3590,"")</f>
        <v/>
      </c>
      <c r="C3590" s="127" t="str">
        <f>IF(Data!$C3590:C$5009&lt;&gt;"",Data!C3590,"")</f>
        <v/>
      </c>
      <c r="S3590" s="145" t="str">
        <f>IF(Data!B3594="","",B3594)</f>
        <v/>
      </c>
      <c r="T3590" s="146" t="str">
        <f>IFERROR(IF(S3590:$S$5009&lt;&gt;0, ABS(S3590-$AC$7),""),"")</f>
        <v/>
      </c>
      <c r="U3590" s="146" t="str">
        <f>IFERROR(IF(S3590:$S$5009&lt;&gt;0, (T3590-$AB$16)^2,""),"")</f>
        <v/>
      </c>
      <c r="V3590" s="147" t="str">
        <f>IF(Data!C3594="","",C3594)</f>
        <v/>
      </c>
      <c r="W3590" s="146" t="str">
        <f>IFERROR(IF(V3590:$V$5009&lt;&gt;0, ABS(C3594-$AC$8),""),"")</f>
        <v/>
      </c>
      <c r="X3590" s="146" t="str">
        <f>IFERROR(IF(V3590:$V$5009&lt;&gt;0, (W3590-$AB$17)^2,""),"")</f>
        <v/>
      </c>
    </row>
    <row r="3591" spans="1:24" ht="23">
      <c r="A3591" s="155">
        <v>3582</v>
      </c>
      <c r="B3591" s="127" t="str">
        <f>IF(Data!B3591:$B$5009&lt;&gt;"",Data!B3591,"")</f>
        <v/>
      </c>
      <c r="C3591" s="127" t="str">
        <f>IF(Data!$C3591:C$5009&lt;&gt;"",Data!C3591,"")</f>
        <v/>
      </c>
      <c r="S3591" s="145" t="str">
        <f>IF(Data!B3595="","",B3595)</f>
        <v/>
      </c>
      <c r="T3591" s="146" t="str">
        <f>IFERROR(IF(S3591:$S$5009&lt;&gt;0, ABS(S3591-$AC$7),""),"")</f>
        <v/>
      </c>
      <c r="U3591" s="146" t="str">
        <f>IFERROR(IF(S3591:$S$5009&lt;&gt;0, (T3591-$AB$16)^2,""),"")</f>
        <v/>
      </c>
      <c r="V3591" s="147" t="str">
        <f>IF(Data!C3595="","",C3595)</f>
        <v/>
      </c>
      <c r="W3591" s="146" t="str">
        <f>IFERROR(IF(V3591:$V$5009&lt;&gt;0, ABS(C3595-$AC$8),""),"")</f>
        <v/>
      </c>
      <c r="X3591" s="146" t="str">
        <f>IFERROR(IF(V3591:$V$5009&lt;&gt;0, (W3591-$AB$17)^2,""),"")</f>
        <v/>
      </c>
    </row>
    <row r="3592" spans="1:24" ht="23">
      <c r="A3592" s="154">
        <v>3583</v>
      </c>
      <c r="B3592" s="127" t="str">
        <f>IF(Data!B3592:$B$5009&lt;&gt;"",Data!B3592,"")</f>
        <v/>
      </c>
      <c r="C3592" s="127" t="str">
        <f>IF(Data!$C3592:C$5009&lt;&gt;"",Data!C3592,"")</f>
        <v/>
      </c>
      <c r="S3592" s="145" t="str">
        <f>IF(Data!B3596="","",B3596)</f>
        <v/>
      </c>
      <c r="T3592" s="146" t="str">
        <f>IFERROR(IF(S3592:$S$5009&lt;&gt;0, ABS(S3592-$AC$7),""),"")</f>
        <v/>
      </c>
      <c r="U3592" s="146" t="str">
        <f>IFERROR(IF(S3592:$S$5009&lt;&gt;0, (T3592-$AB$16)^2,""),"")</f>
        <v/>
      </c>
      <c r="V3592" s="147" t="str">
        <f>IF(Data!C3596="","",C3596)</f>
        <v/>
      </c>
      <c r="W3592" s="146" t="str">
        <f>IFERROR(IF(V3592:$V$5009&lt;&gt;0, ABS(C3596-$AC$8),""),"")</f>
        <v/>
      </c>
      <c r="X3592" s="146" t="str">
        <f>IFERROR(IF(V3592:$V$5009&lt;&gt;0, (W3592-$AB$17)^2,""),"")</f>
        <v/>
      </c>
    </row>
    <row r="3593" spans="1:24" ht="23">
      <c r="A3593" s="155">
        <v>3584</v>
      </c>
      <c r="B3593" s="127" t="str">
        <f>IF(Data!B3593:$B$5009&lt;&gt;"",Data!B3593,"")</f>
        <v/>
      </c>
      <c r="C3593" s="127" t="str">
        <f>IF(Data!$C3593:C$5009&lt;&gt;"",Data!C3593,"")</f>
        <v/>
      </c>
      <c r="S3593" s="145" t="str">
        <f>IF(Data!B3597="","",B3597)</f>
        <v/>
      </c>
      <c r="T3593" s="146" t="str">
        <f>IFERROR(IF(S3593:$S$5009&lt;&gt;0, ABS(S3593-$AC$7),""),"")</f>
        <v/>
      </c>
      <c r="U3593" s="146" t="str">
        <f>IFERROR(IF(S3593:$S$5009&lt;&gt;0, (T3593-$AB$16)^2,""),"")</f>
        <v/>
      </c>
      <c r="V3593" s="147" t="str">
        <f>IF(Data!C3597="","",C3597)</f>
        <v/>
      </c>
      <c r="W3593" s="146" t="str">
        <f>IFERROR(IF(V3593:$V$5009&lt;&gt;0, ABS(C3597-$AC$8),""),"")</f>
        <v/>
      </c>
      <c r="X3593" s="146" t="str">
        <f>IFERROR(IF(V3593:$V$5009&lt;&gt;0, (W3593-$AB$17)^2,""),"")</f>
        <v/>
      </c>
    </row>
    <row r="3594" spans="1:24" ht="23">
      <c r="A3594" s="154">
        <v>3585</v>
      </c>
      <c r="B3594" s="127" t="str">
        <f>IF(Data!B3594:$B$5009&lt;&gt;"",Data!B3594,"")</f>
        <v/>
      </c>
      <c r="C3594" s="127" t="str">
        <f>IF(Data!$C3594:C$5009&lt;&gt;"",Data!C3594,"")</f>
        <v/>
      </c>
      <c r="S3594" s="145" t="str">
        <f>IF(Data!B3598="","",B3598)</f>
        <v/>
      </c>
      <c r="T3594" s="146" t="str">
        <f>IFERROR(IF(S3594:$S$5009&lt;&gt;0, ABS(S3594-$AC$7),""),"")</f>
        <v/>
      </c>
      <c r="U3594" s="146" t="str">
        <f>IFERROR(IF(S3594:$S$5009&lt;&gt;0, (T3594-$AB$16)^2,""),"")</f>
        <v/>
      </c>
      <c r="V3594" s="147" t="str">
        <f>IF(Data!C3598="","",C3598)</f>
        <v/>
      </c>
      <c r="W3594" s="146" t="str">
        <f>IFERROR(IF(V3594:$V$5009&lt;&gt;0, ABS(C3598-$AC$8),""),"")</f>
        <v/>
      </c>
      <c r="X3594" s="146" t="str">
        <f>IFERROR(IF(V3594:$V$5009&lt;&gt;0, (W3594-$AB$17)^2,""),"")</f>
        <v/>
      </c>
    </row>
    <row r="3595" spans="1:24" ht="23">
      <c r="A3595" s="155">
        <v>3586</v>
      </c>
      <c r="B3595" s="127" t="str">
        <f>IF(Data!B3595:$B$5009&lt;&gt;"",Data!B3595,"")</f>
        <v/>
      </c>
      <c r="C3595" s="127" t="str">
        <f>IF(Data!$C3595:C$5009&lt;&gt;"",Data!C3595,"")</f>
        <v/>
      </c>
      <c r="S3595" s="145" t="str">
        <f>IF(Data!B3599="","",B3599)</f>
        <v/>
      </c>
      <c r="T3595" s="146" t="str">
        <f>IFERROR(IF(S3595:$S$5009&lt;&gt;0, ABS(S3595-$AC$7),""),"")</f>
        <v/>
      </c>
      <c r="U3595" s="146" t="str">
        <f>IFERROR(IF(S3595:$S$5009&lt;&gt;0, (T3595-$AB$16)^2,""),"")</f>
        <v/>
      </c>
      <c r="V3595" s="147" t="str">
        <f>IF(Data!C3599="","",C3599)</f>
        <v/>
      </c>
      <c r="W3595" s="146" t="str">
        <f>IFERROR(IF(V3595:$V$5009&lt;&gt;0, ABS(C3599-$AC$8),""),"")</f>
        <v/>
      </c>
      <c r="X3595" s="146" t="str">
        <f>IFERROR(IF(V3595:$V$5009&lt;&gt;0, (W3595-$AB$17)^2,""),"")</f>
        <v/>
      </c>
    </row>
    <row r="3596" spans="1:24" ht="23">
      <c r="A3596" s="154">
        <v>3587</v>
      </c>
      <c r="B3596" s="127" t="str">
        <f>IF(Data!B3596:$B$5009&lt;&gt;"",Data!B3596,"")</f>
        <v/>
      </c>
      <c r="C3596" s="127" t="str">
        <f>IF(Data!$C3596:C$5009&lt;&gt;"",Data!C3596,"")</f>
        <v/>
      </c>
      <c r="S3596" s="145" t="str">
        <f>IF(Data!B3600="","",B3600)</f>
        <v/>
      </c>
      <c r="T3596" s="146" t="str">
        <f>IFERROR(IF(S3596:$S$5009&lt;&gt;0, ABS(S3596-$AC$7),""),"")</f>
        <v/>
      </c>
      <c r="U3596" s="146" t="str">
        <f>IFERROR(IF(S3596:$S$5009&lt;&gt;0, (T3596-$AB$16)^2,""),"")</f>
        <v/>
      </c>
      <c r="V3596" s="147" t="str">
        <f>IF(Data!C3600="","",C3600)</f>
        <v/>
      </c>
      <c r="W3596" s="146" t="str">
        <f>IFERROR(IF(V3596:$V$5009&lt;&gt;0, ABS(C3600-$AC$8),""),"")</f>
        <v/>
      </c>
      <c r="X3596" s="146" t="str">
        <f>IFERROR(IF(V3596:$V$5009&lt;&gt;0, (W3596-$AB$17)^2,""),"")</f>
        <v/>
      </c>
    </row>
    <row r="3597" spans="1:24" ht="23">
      <c r="A3597" s="155">
        <v>3588</v>
      </c>
      <c r="B3597" s="127" t="str">
        <f>IF(Data!B3597:$B$5009&lt;&gt;"",Data!B3597,"")</f>
        <v/>
      </c>
      <c r="C3597" s="127" t="str">
        <f>IF(Data!$C3597:C$5009&lt;&gt;"",Data!C3597,"")</f>
        <v/>
      </c>
      <c r="S3597" s="145" t="str">
        <f>IF(Data!B3601="","",B3601)</f>
        <v/>
      </c>
      <c r="T3597" s="146" t="str">
        <f>IFERROR(IF(S3597:$S$5009&lt;&gt;0, ABS(S3597-$AC$7),""),"")</f>
        <v/>
      </c>
      <c r="U3597" s="146" t="str">
        <f>IFERROR(IF(S3597:$S$5009&lt;&gt;0, (T3597-$AB$16)^2,""),"")</f>
        <v/>
      </c>
      <c r="V3597" s="147" t="str">
        <f>IF(Data!C3601="","",C3601)</f>
        <v/>
      </c>
      <c r="W3597" s="146" t="str">
        <f>IFERROR(IF(V3597:$V$5009&lt;&gt;0, ABS(C3601-$AC$8),""),"")</f>
        <v/>
      </c>
      <c r="X3597" s="146" t="str">
        <f>IFERROR(IF(V3597:$V$5009&lt;&gt;0, (W3597-$AB$17)^2,""),"")</f>
        <v/>
      </c>
    </row>
    <row r="3598" spans="1:24" ht="23">
      <c r="A3598" s="154">
        <v>3589</v>
      </c>
      <c r="B3598" s="127" t="str">
        <f>IF(Data!B3598:$B$5009&lt;&gt;"",Data!B3598,"")</f>
        <v/>
      </c>
      <c r="C3598" s="127" t="str">
        <f>IF(Data!$C3598:C$5009&lt;&gt;"",Data!C3598,"")</f>
        <v/>
      </c>
      <c r="S3598" s="145" t="str">
        <f>IF(Data!B3602="","",B3602)</f>
        <v/>
      </c>
      <c r="T3598" s="146" t="str">
        <f>IFERROR(IF(S3598:$S$5009&lt;&gt;0, ABS(S3598-$AC$7),""),"")</f>
        <v/>
      </c>
      <c r="U3598" s="146" t="str">
        <f>IFERROR(IF(S3598:$S$5009&lt;&gt;0, (T3598-$AB$16)^2,""),"")</f>
        <v/>
      </c>
      <c r="V3598" s="147" t="str">
        <f>IF(Data!C3602="","",C3602)</f>
        <v/>
      </c>
      <c r="W3598" s="146" t="str">
        <f>IFERROR(IF(V3598:$V$5009&lt;&gt;0, ABS(C3602-$AC$8),""),"")</f>
        <v/>
      </c>
      <c r="X3598" s="146" t="str">
        <f>IFERROR(IF(V3598:$V$5009&lt;&gt;0, (W3598-$AB$17)^2,""),"")</f>
        <v/>
      </c>
    </row>
    <row r="3599" spans="1:24" ht="23">
      <c r="A3599" s="155">
        <v>3590</v>
      </c>
      <c r="B3599" s="127" t="str">
        <f>IF(Data!B3599:$B$5009&lt;&gt;"",Data!B3599,"")</f>
        <v/>
      </c>
      <c r="C3599" s="127" t="str">
        <f>IF(Data!$C3599:C$5009&lt;&gt;"",Data!C3599,"")</f>
        <v/>
      </c>
      <c r="S3599" s="145" t="str">
        <f>IF(Data!B3603="","",B3603)</f>
        <v/>
      </c>
      <c r="T3599" s="146" t="str">
        <f>IFERROR(IF(S3599:$S$5009&lt;&gt;0, ABS(S3599-$AC$7),""),"")</f>
        <v/>
      </c>
      <c r="U3599" s="146" t="str">
        <f>IFERROR(IF(S3599:$S$5009&lt;&gt;0, (T3599-$AB$16)^2,""),"")</f>
        <v/>
      </c>
      <c r="V3599" s="147" t="str">
        <f>IF(Data!C3603="","",C3603)</f>
        <v/>
      </c>
      <c r="W3599" s="146" t="str">
        <f>IFERROR(IF(V3599:$V$5009&lt;&gt;0, ABS(C3603-$AC$8),""),"")</f>
        <v/>
      </c>
      <c r="X3599" s="146" t="str">
        <f>IFERROR(IF(V3599:$V$5009&lt;&gt;0, (W3599-$AB$17)^2,""),"")</f>
        <v/>
      </c>
    </row>
    <row r="3600" spans="1:24" ht="23">
      <c r="A3600" s="154">
        <v>3591</v>
      </c>
      <c r="B3600" s="127" t="str">
        <f>IF(Data!B3600:$B$5009&lt;&gt;"",Data!B3600,"")</f>
        <v/>
      </c>
      <c r="C3600" s="127" t="str">
        <f>IF(Data!$C3600:C$5009&lt;&gt;"",Data!C3600,"")</f>
        <v/>
      </c>
      <c r="S3600" s="145" t="str">
        <f>IF(Data!B3604="","",B3604)</f>
        <v/>
      </c>
      <c r="T3600" s="146" t="str">
        <f>IFERROR(IF(S3600:$S$5009&lt;&gt;0, ABS(S3600-$AC$7),""),"")</f>
        <v/>
      </c>
      <c r="U3600" s="146" t="str">
        <f>IFERROR(IF(S3600:$S$5009&lt;&gt;0, (T3600-$AB$16)^2,""),"")</f>
        <v/>
      </c>
      <c r="V3600" s="147" t="str">
        <f>IF(Data!C3604="","",C3604)</f>
        <v/>
      </c>
      <c r="W3600" s="146" t="str">
        <f>IFERROR(IF(V3600:$V$5009&lt;&gt;0, ABS(C3604-$AC$8),""),"")</f>
        <v/>
      </c>
      <c r="X3600" s="146" t="str">
        <f>IFERROR(IF(V3600:$V$5009&lt;&gt;0, (W3600-$AB$17)^2,""),"")</f>
        <v/>
      </c>
    </row>
    <row r="3601" spans="1:24" ht="23">
      <c r="A3601" s="155">
        <v>3592</v>
      </c>
      <c r="B3601" s="127" t="str">
        <f>IF(Data!B3601:$B$5009&lt;&gt;"",Data!B3601,"")</f>
        <v/>
      </c>
      <c r="C3601" s="127" t="str">
        <f>IF(Data!$C3601:C$5009&lt;&gt;"",Data!C3601,"")</f>
        <v/>
      </c>
      <c r="S3601" s="145" t="str">
        <f>IF(Data!B3605="","",B3605)</f>
        <v/>
      </c>
      <c r="T3601" s="146" t="str">
        <f>IFERROR(IF(S3601:$S$5009&lt;&gt;0, ABS(S3601-$AC$7),""),"")</f>
        <v/>
      </c>
      <c r="U3601" s="146" t="str">
        <f>IFERROR(IF(S3601:$S$5009&lt;&gt;0, (T3601-$AB$16)^2,""),"")</f>
        <v/>
      </c>
      <c r="V3601" s="147" t="str">
        <f>IF(Data!C3605="","",C3605)</f>
        <v/>
      </c>
      <c r="W3601" s="146" t="str">
        <f>IFERROR(IF(V3601:$V$5009&lt;&gt;0, ABS(C3605-$AC$8),""),"")</f>
        <v/>
      </c>
      <c r="X3601" s="146" t="str">
        <f>IFERROR(IF(V3601:$V$5009&lt;&gt;0, (W3601-$AB$17)^2,""),"")</f>
        <v/>
      </c>
    </row>
    <row r="3602" spans="1:24" ht="23">
      <c r="A3602" s="154">
        <v>3593</v>
      </c>
      <c r="B3602" s="127" t="str">
        <f>IF(Data!B3602:$B$5009&lt;&gt;"",Data!B3602,"")</f>
        <v/>
      </c>
      <c r="C3602" s="127" t="str">
        <f>IF(Data!$C3602:C$5009&lt;&gt;"",Data!C3602,"")</f>
        <v/>
      </c>
      <c r="S3602" s="145" t="str">
        <f>IF(Data!B3606="","",B3606)</f>
        <v/>
      </c>
      <c r="T3602" s="146" t="str">
        <f>IFERROR(IF(S3602:$S$5009&lt;&gt;0, ABS(S3602-$AC$7),""),"")</f>
        <v/>
      </c>
      <c r="U3602" s="146" t="str">
        <f>IFERROR(IF(S3602:$S$5009&lt;&gt;0, (T3602-$AB$16)^2,""),"")</f>
        <v/>
      </c>
      <c r="V3602" s="147" t="str">
        <f>IF(Data!C3606="","",C3606)</f>
        <v/>
      </c>
      <c r="W3602" s="146" t="str">
        <f>IFERROR(IF(V3602:$V$5009&lt;&gt;0, ABS(C3606-$AC$8),""),"")</f>
        <v/>
      </c>
      <c r="X3602" s="146" t="str">
        <f>IFERROR(IF(V3602:$V$5009&lt;&gt;0, (W3602-$AB$17)^2,""),"")</f>
        <v/>
      </c>
    </row>
    <row r="3603" spans="1:24" ht="23">
      <c r="A3603" s="155">
        <v>3594</v>
      </c>
      <c r="B3603" s="127" t="str">
        <f>IF(Data!B3603:$B$5009&lt;&gt;"",Data!B3603,"")</f>
        <v/>
      </c>
      <c r="C3603" s="127" t="str">
        <f>IF(Data!$C3603:C$5009&lt;&gt;"",Data!C3603,"")</f>
        <v/>
      </c>
      <c r="S3603" s="145" t="str">
        <f>IF(Data!B3607="","",B3607)</f>
        <v/>
      </c>
      <c r="T3603" s="146" t="str">
        <f>IFERROR(IF(S3603:$S$5009&lt;&gt;0, ABS(S3603-$AC$7),""),"")</f>
        <v/>
      </c>
      <c r="U3603" s="146" t="str">
        <f>IFERROR(IF(S3603:$S$5009&lt;&gt;0, (T3603-$AB$16)^2,""),"")</f>
        <v/>
      </c>
      <c r="V3603" s="147" t="str">
        <f>IF(Data!C3607="","",C3607)</f>
        <v/>
      </c>
      <c r="W3603" s="146" t="str">
        <f>IFERROR(IF(V3603:$V$5009&lt;&gt;0, ABS(C3607-$AC$8),""),"")</f>
        <v/>
      </c>
      <c r="X3603" s="146" t="str">
        <f>IFERROR(IF(V3603:$V$5009&lt;&gt;0, (W3603-$AB$17)^2,""),"")</f>
        <v/>
      </c>
    </row>
    <row r="3604" spans="1:24" ht="23">
      <c r="A3604" s="154">
        <v>3595</v>
      </c>
      <c r="B3604" s="127" t="str">
        <f>IF(Data!B3604:$B$5009&lt;&gt;"",Data!B3604,"")</f>
        <v/>
      </c>
      <c r="C3604" s="127" t="str">
        <f>IF(Data!$C3604:C$5009&lt;&gt;"",Data!C3604,"")</f>
        <v/>
      </c>
      <c r="S3604" s="145" t="str">
        <f>IF(Data!B3608="","",B3608)</f>
        <v/>
      </c>
      <c r="T3604" s="146" t="str">
        <f>IFERROR(IF(S3604:$S$5009&lt;&gt;0, ABS(S3604-$AC$7),""),"")</f>
        <v/>
      </c>
      <c r="U3604" s="146" t="str">
        <f>IFERROR(IF(S3604:$S$5009&lt;&gt;0, (T3604-$AB$16)^2,""),"")</f>
        <v/>
      </c>
      <c r="V3604" s="147" t="str">
        <f>IF(Data!C3608="","",C3608)</f>
        <v/>
      </c>
      <c r="W3604" s="146" t="str">
        <f>IFERROR(IF(V3604:$V$5009&lt;&gt;0, ABS(C3608-$AC$8),""),"")</f>
        <v/>
      </c>
      <c r="X3604" s="146" t="str">
        <f>IFERROR(IF(V3604:$V$5009&lt;&gt;0, (W3604-$AB$17)^2,""),"")</f>
        <v/>
      </c>
    </row>
    <row r="3605" spans="1:24" ht="23">
      <c r="A3605" s="155">
        <v>3596</v>
      </c>
      <c r="B3605" s="127" t="str">
        <f>IF(Data!B3605:$B$5009&lt;&gt;"",Data!B3605,"")</f>
        <v/>
      </c>
      <c r="C3605" s="127" t="str">
        <f>IF(Data!$C3605:C$5009&lt;&gt;"",Data!C3605,"")</f>
        <v/>
      </c>
      <c r="S3605" s="145" t="str">
        <f>IF(Data!B3609="","",B3609)</f>
        <v/>
      </c>
      <c r="T3605" s="146" t="str">
        <f>IFERROR(IF(S3605:$S$5009&lt;&gt;0, ABS(S3605-$AC$7),""),"")</f>
        <v/>
      </c>
      <c r="U3605" s="146" t="str">
        <f>IFERROR(IF(S3605:$S$5009&lt;&gt;0, (T3605-$AB$16)^2,""),"")</f>
        <v/>
      </c>
      <c r="V3605" s="147" t="str">
        <f>IF(Data!C3609="","",C3609)</f>
        <v/>
      </c>
      <c r="W3605" s="146" t="str">
        <f>IFERROR(IF(V3605:$V$5009&lt;&gt;0, ABS(C3609-$AC$8),""),"")</f>
        <v/>
      </c>
      <c r="X3605" s="146" t="str">
        <f>IFERROR(IF(V3605:$V$5009&lt;&gt;0, (W3605-$AB$17)^2,""),"")</f>
        <v/>
      </c>
    </row>
    <row r="3606" spans="1:24" ht="23">
      <c r="A3606" s="154">
        <v>3597</v>
      </c>
      <c r="B3606" s="127" t="str">
        <f>IF(Data!B3606:$B$5009&lt;&gt;"",Data!B3606,"")</f>
        <v/>
      </c>
      <c r="C3606" s="127" t="str">
        <f>IF(Data!$C3606:C$5009&lt;&gt;"",Data!C3606,"")</f>
        <v/>
      </c>
      <c r="S3606" s="145" t="str">
        <f>IF(Data!B3610="","",B3610)</f>
        <v/>
      </c>
      <c r="T3606" s="146" t="str">
        <f>IFERROR(IF(S3606:$S$5009&lt;&gt;0, ABS(S3606-$AC$7),""),"")</f>
        <v/>
      </c>
      <c r="U3606" s="146" t="str">
        <f>IFERROR(IF(S3606:$S$5009&lt;&gt;0, (T3606-$AB$16)^2,""),"")</f>
        <v/>
      </c>
      <c r="V3606" s="147" t="str">
        <f>IF(Data!C3610="","",C3610)</f>
        <v/>
      </c>
      <c r="W3606" s="146" t="str">
        <f>IFERROR(IF(V3606:$V$5009&lt;&gt;0, ABS(C3610-$AC$8),""),"")</f>
        <v/>
      </c>
      <c r="X3606" s="146" t="str">
        <f>IFERROR(IF(V3606:$V$5009&lt;&gt;0, (W3606-$AB$17)^2,""),"")</f>
        <v/>
      </c>
    </row>
    <row r="3607" spans="1:24" ht="23">
      <c r="A3607" s="155">
        <v>3598</v>
      </c>
      <c r="B3607" s="127" t="str">
        <f>IF(Data!B3607:$B$5009&lt;&gt;"",Data!B3607,"")</f>
        <v/>
      </c>
      <c r="C3607" s="127" t="str">
        <f>IF(Data!$C3607:C$5009&lt;&gt;"",Data!C3607,"")</f>
        <v/>
      </c>
      <c r="S3607" s="145" t="str">
        <f>IF(Data!B3611="","",B3611)</f>
        <v/>
      </c>
      <c r="T3607" s="146" t="str">
        <f>IFERROR(IF(S3607:$S$5009&lt;&gt;0, ABS(S3607-$AC$7),""),"")</f>
        <v/>
      </c>
      <c r="U3607" s="146" t="str">
        <f>IFERROR(IF(S3607:$S$5009&lt;&gt;0, (T3607-$AB$16)^2,""),"")</f>
        <v/>
      </c>
      <c r="V3607" s="147" t="str">
        <f>IF(Data!C3611="","",C3611)</f>
        <v/>
      </c>
      <c r="W3607" s="146" t="str">
        <f>IFERROR(IF(V3607:$V$5009&lt;&gt;0, ABS(C3611-$AC$8),""),"")</f>
        <v/>
      </c>
      <c r="X3607" s="146" t="str">
        <f>IFERROR(IF(V3607:$V$5009&lt;&gt;0, (W3607-$AB$17)^2,""),"")</f>
        <v/>
      </c>
    </row>
    <row r="3608" spans="1:24" ht="23">
      <c r="A3608" s="154">
        <v>3599</v>
      </c>
      <c r="B3608" s="127" t="str">
        <f>IF(Data!B3608:$B$5009&lt;&gt;"",Data!B3608,"")</f>
        <v/>
      </c>
      <c r="C3608" s="127" t="str">
        <f>IF(Data!$C3608:C$5009&lt;&gt;"",Data!C3608,"")</f>
        <v/>
      </c>
      <c r="S3608" s="145" t="str">
        <f>IF(Data!B3612="","",B3612)</f>
        <v/>
      </c>
      <c r="T3608" s="146" t="str">
        <f>IFERROR(IF(S3608:$S$5009&lt;&gt;0, ABS(S3608-$AC$7),""),"")</f>
        <v/>
      </c>
      <c r="U3608" s="146" t="str">
        <f>IFERROR(IF(S3608:$S$5009&lt;&gt;0, (T3608-$AB$16)^2,""),"")</f>
        <v/>
      </c>
      <c r="V3608" s="147" t="str">
        <f>IF(Data!C3612="","",C3612)</f>
        <v/>
      </c>
      <c r="W3608" s="146" t="str">
        <f>IFERROR(IF(V3608:$V$5009&lt;&gt;0, ABS(C3612-$AC$8),""),"")</f>
        <v/>
      </c>
      <c r="X3608" s="146" t="str">
        <f>IFERROR(IF(V3608:$V$5009&lt;&gt;0, (W3608-$AB$17)^2,""),"")</f>
        <v/>
      </c>
    </row>
    <row r="3609" spans="1:24" ht="23">
      <c r="A3609" s="155">
        <v>3600</v>
      </c>
      <c r="B3609" s="127" t="str">
        <f>IF(Data!B3609:$B$5009&lt;&gt;"",Data!B3609,"")</f>
        <v/>
      </c>
      <c r="C3609" s="127" t="str">
        <f>IF(Data!$C3609:C$5009&lt;&gt;"",Data!C3609,"")</f>
        <v/>
      </c>
      <c r="S3609" s="145" t="str">
        <f>IF(Data!B3613="","",B3613)</f>
        <v/>
      </c>
      <c r="T3609" s="146" t="str">
        <f>IFERROR(IF(S3609:$S$5009&lt;&gt;0, ABS(S3609-$AC$7),""),"")</f>
        <v/>
      </c>
      <c r="U3609" s="146" t="str">
        <f>IFERROR(IF(S3609:$S$5009&lt;&gt;0, (T3609-$AB$16)^2,""),"")</f>
        <v/>
      </c>
      <c r="V3609" s="147" t="str">
        <f>IF(Data!C3613="","",C3613)</f>
        <v/>
      </c>
      <c r="W3609" s="146" t="str">
        <f>IFERROR(IF(V3609:$V$5009&lt;&gt;0, ABS(C3613-$AC$8),""),"")</f>
        <v/>
      </c>
      <c r="X3609" s="146" t="str">
        <f>IFERROR(IF(V3609:$V$5009&lt;&gt;0, (W3609-$AB$17)^2,""),"")</f>
        <v/>
      </c>
    </row>
    <row r="3610" spans="1:24" ht="23">
      <c r="A3610" s="154">
        <v>3601</v>
      </c>
      <c r="B3610" s="127" t="str">
        <f>IF(Data!B3610:$B$5009&lt;&gt;"",Data!B3610,"")</f>
        <v/>
      </c>
      <c r="C3610" s="127" t="str">
        <f>IF(Data!$C3610:C$5009&lt;&gt;"",Data!C3610,"")</f>
        <v/>
      </c>
      <c r="S3610" s="145" t="str">
        <f>IF(Data!B3614="","",B3614)</f>
        <v/>
      </c>
      <c r="T3610" s="146" t="str">
        <f>IFERROR(IF(S3610:$S$5009&lt;&gt;0, ABS(S3610-$AC$7),""),"")</f>
        <v/>
      </c>
      <c r="U3610" s="146" t="str">
        <f>IFERROR(IF(S3610:$S$5009&lt;&gt;0, (T3610-$AB$16)^2,""),"")</f>
        <v/>
      </c>
      <c r="V3610" s="147" t="str">
        <f>IF(Data!C3614="","",C3614)</f>
        <v/>
      </c>
      <c r="W3610" s="146" t="str">
        <f>IFERROR(IF(V3610:$V$5009&lt;&gt;0, ABS(C3614-$AC$8),""),"")</f>
        <v/>
      </c>
      <c r="X3610" s="146" t="str">
        <f>IFERROR(IF(V3610:$V$5009&lt;&gt;0, (W3610-$AB$17)^2,""),"")</f>
        <v/>
      </c>
    </row>
    <row r="3611" spans="1:24" ht="23">
      <c r="A3611" s="155">
        <v>3602</v>
      </c>
      <c r="B3611" s="127" t="str">
        <f>IF(Data!B3611:$B$5009&lt;&gt;"",Data!B3611,"")</f>
        <v/>
      </c>
      <c r="C3611" s="127" t="str">
        <f>IF(Data!$C3611:C$5009&lt;&gt;"",Data!C3611,"")</f>
        <v/>
      </c>
      <c r="S3611" s="145" t="str">
        <f>IF(Data!B3615="","",B3615)</f>
        <v/>
      </c>
      <c r="T3611" s="146" t="str">
        <f>IFERROR(IF(S3611:$S$5009&lt;&gt;0, ABS(S3611-$AC$7),""),"")</f>
        <v/>
      </c>
      <c r="U3611" s="146" t="str">
        <f>IFERROR(IF(S3611:$S$5009&lt;&gt;0, (T3611-$AB$16)^2,""),"")</f>
        <v/>
      </c>
      <c r="V3611" s="147" t="str">
        <f>IF(Data!C3615="","",C3615)</f>
        <v/>
      </c>
      <c r="W3611" s="146" t="str">
        <f>IFERROR(IF(V3611:$V$5009&lt;&gt;0, ABS(C3615-$AC$8),""),"")</f>
        <v/>
      </c>
      <c r="X3611" s="146" t="str">
        <f>IFERROR(IF(V3611:$V$5009&lt;&gt;0, (W3611-$AB$17)^2,""),"")</f>
        <v/>
      </c>
    </row>
    <row r="3612" spans="1:24" ht="23">
      <c r="A3612" s="154">
        <v>3603</v>
      </c>
      <c r="B3612" s="127" t="str">
        <f>IF(Data!B3612:$B$5009&lt;&gt;"",Data!B3612,"")</f>
        <v/>
      </c>
      <c r="C3612" s="127" t="str">
        <f>IF(Data!$C3612:C$5009&lt;&gt;"",Data!C3612,"")</f>
        <v/>
      </c>
      <c r="S3612" s="145" t="str">
        <f>IF(Data!B3616="","",B3616)</f>
        <v/>
      </c>
      <c r="T3612" s="146" t="str">
        <f>IFERROR(IF(S3612:$S$5009&lt;&gt;0, ABS(S3612-$AC$7),""),"")</f>
        <v/>
      </c>
      <c r="U3612" s="146" t="str">
        <f>IFERROR(IF(S3612:$S$5009&lt;&gt;0, (T3612-$AB$16)^2,""),"")</f>
        <v/>
      </c>
      <c r="V3612" s="147" t="str">
        <f>IF(Data!C3616="","",C3616)</f>
        <v/>
      </c>
      <c r="W3612" s="146" t="str">
        <f>IFERROR(IF(V3612:$V$5009&lt;&gt;0, ABS(C3616-$AC$8),""),"")</f>
        <v/>
      </c>
      <c r="X3612" s="146" t="str">
        <f>IFERROR(IF(V3612:$V$5009&lt;&gt;0, (W3612-$AB$17)^2,""),"")</f>
        <v/>
      </c>
    </row>
    <row r="3613" spans="1:24" ht="23">
      <c r="A3613" s="155">
        <v>3604</v>
      </c>
      <c r="B3613" s="127" t="str">
        <f>IF(Data!B3613:$B$5009&lt;&gt;"",Data!B3613,"")</f>
        <v/>
      </c>
      <c r="C3613" s="127" t="str">
        <f>IF(Data!$C3613:C$5009&lt;&gt;"",Data!C3613,"")</f>
        <v/>
      </c>
      <c r="S3613" s="145" t="str">
        <f>IF(Data!B3617="","",B3617)</f>
        <v/>
      </c>
      <c r="T3613" s="146" t="str">
        <f>IFERROR(IF(S3613:$S$5009&lt;&gt;0, ABS(S3613-$AC$7),""),"")</f>
        <v/>
      </c>
      <c r="U3613" s="146" t="str">
        <f>IFERROR(IF(S3613:$S$5009&lt;&gt;0, (T3613-$AB$16)^2,""),"")</f>
        <v/>
      </c>
      <c r="V3613" s="147" t="str">
        <f>IF(Data!C3617="","",C3617)</f>
        <v/>
      </c>
      <c r="W3613" s="146" t="str">
        <f>IFERROR(IF(V3613:$V$5009&lt;&gt;0, ABS(C3617-$AC$8),""),"")</f>
        <v/>
      </c>
      <c r="X3613" s="146" t="str">
        <f>IFERROR(IF(V3613:$V$5009&lt;&gt;0, (W3613-$AB$17)^2,""),"")</f>
        <v/>
      </c>
    </row>
    <row r="3614" spans="1:24" ht="23">
      <c r="A3614" s="154">
        <v>3605</v>
      </c>
      <c r="B3614" s="127" t="str">
        <f>IF(Data!B3614:$B$5009&lt;&gt;"",Data!B3614,"")</f>
        <v/>
      </c>
      <c r="C3614" s="127" t="str">
        <f>IF(Data!$C3614:C$5009&lt;&gt;"",Data!C3614,"")</f>
        <v/>
      </c>
      <c r="S3614" s="145" t="str">
        <f>IF(Data!B3618="","",B3618)</f>
        <v/>
      </c>
      <c r="T3614" s="146" t="str">
        <f>IFERROR(IF(S3614:$S$5009&lt;&gt;0, ABS(S3614-$AC$7),""),"")</f>
        <v/>
      </c>
      <c r="U3614" s="146" t="str">
        <f>IFERROR(IF(S3614:$S$5009&lt;&gt;0, (T3614-$AB$16)^2,""),"")</f>
        <v/>
      </c>
      <c r="V3614" s="147" t="str">
        <f>IF(Data!C3618="","",C3618)</f>
        <v/>
      </c>
      <c r="W3614" s="146" t="str">
        <f>IFERROR(IF(V3614:$V$5009&lt;&gt;0, ABS(C3618-$AC$8),""),"")</f>
        <v/>
      </c>
      <c r="X3614" s="146" t="str">
        <f>IFERROR(IF(V3614:$V$5009&lt;&gt;0, (W3614-$AB$17)^2,""),"")</f>
        <v/>
      </c>
    </row>
    <row r="3615" spans="1:24" ht="23">
      <c r="A3615" s="155">
        <v>3606</v>
      </c>
      <c r="B3615" s="127" t="str">
        <f>IF(Data!B3615:$B$5009&lt;&gt;"",Data!B3615,"")</f>
        <v/>
      </c>
      <c r="C3615" s="127" t="str">
        <f>IF(Data!$C3615:C$5009&lt;&gt;"",Data!C3615,"")</f>
        <v/>
      </c>
      <c r="S3615" s="145" t="str">
        <f>IF(Data!B3619="","",B3619)</f>
        <v/>
      </c>
      <c r="T3615" s="146" t="str">
        <f>IFERROR(IF(S3615:$S$5009&lt;&gt;0, ABS(S3615-$AC$7),""),"")</f>
        <v/>
      </c>
      <c r="U3615" s="146" t="str">
        <f>IFERROR(IF(S3615:$S$5009&lt;&gt;0, (T3615-$AB$16)^2,""),"")</f>
        <v/>
      </c>
      <c r="V3615" s="147" t="str">
        <f>IF(Data!C3619="","",C3619)</f>
        <v/>
      </c>
      <c r="W3615" s="146" t="str">
        <f>IFERROR(IF(V3615:$V$5009&lt;&gt;0, ABS(C3619-$AC$8),""),"")</f>
        <v/>
      </c>
      <c r="X3615" s="146" t="str">
        <f>IFERROR(IF(V3615:$V$5009&lt;&gt;0, (W3615-$AB$17)^2,""),"")</f>
        <v/>
      </c>
    </row>
    <row r="3616" spans="1:24" ht="23">
      <c r="A3616" s="154">
        <v>3607</v>
      </c>
      <c r="B3616" s="127" t="str">
        <f>IF(Data!B3616:$B$5009&lt;&gt;"",Data!B3616,"")</f>
        <v/>
      </c>
      <c r="C3616" s="127" t="str">
        <f>IF(Data!$C3616:C$5009&lt;&gt;"",Data!C3616,"")</f>
        <v/>
      </c>
      <c r="S3616" s="145" t="str">
        <f>IF(Data!B3620="","",B3620)</f>
        <v/>
      </c>
      <c r="T3616" s="146" t="str">
        <f>IFERROR(IF(S3616:$S$5009&lt;&gt;0, ABS(S3616-$AC$7),""),"")</f>
        <v/>
      </c>
      <c r="U3616" s="146" t="str">
        <f>IFERROR(IF(S3616:$S$5009&lt;&gt;0, (T3616-$AB$16)^2,""),"")</f>
        <v/>
      </c>
      <c r="V3616" s="147" t="str">
        <f>IF(Data!C3620="","",C3620)</f>
        <v/>
      </c>
      <c r="W3616" s="146" t="str">
        <f>IFERROR(IF(V3616:$V$5009&lt;&gt;0, ABS(C3620-$AC$8),""),"")</f>
        <v/>
      </c>
      <c r="X3616" s="146" t="str">
        <f>IFERROR(IF(V3616:$V$5009&lt;&gt;0, (W3616-$AB$17)^2,""),"")</f>
        <v/>
      </c>
    </row>
    <row r="3617" spans="1:24" ht="23">
      <c r="A3617" s="155">
        <v>3608</v>
      </c>
      <c r="B3617" s="127" t="str">
        <f>IF(Data!B3617:$B$5009&lt;&gt;"",Data!B3617,"")</f>
        <v/>
      </c>
      <c r="C3617" s="127" t="str">
        <f>IF(Data!$C3617:C$5009&lt;&gt;"",Data!C3617,"")</f>
        <v/>
      </c>
      <c r="S3617" s="145" t="str">
        <f>IF(Data!B3621="","",B3621)</f>
        <v/>
      </c>
      <c r="T3617" s="146" t="str">
        <f>IFERROR(IF(S3617:$S$5009&lt;&gt;0, ABS(S3617-$AC$7),""),"")</f>
        <v/>
      </c>
      <c r="U3617" s="146" t="str">
        <f>IFERROR(IF(S3617:$S$5009&lt;&gt;0, (T3617-$AB$16)^2,""),"")</f>
        <v/>
      </c>
      <c r="V3617" s="147" t="str">
        <f>IF(Data!C3621="","",C3621)</f>
        <v/>
      </c>
      <c r="W3617" s="146" t="str">
        <f>IFERROR(IF(V3617:$V$5009&lt;&gt;0, ABS(C3621-$AC$8),""),"")</f>
        <v/>
      </c>
      <c r="X3617" s="146" t="str">
        <f>IFERROR(IF(V3617:$V$5009&lt;&gt;0, (W3617-$AB$17)^2,""),"")</f>
        <v/>
      </c>
    </row>
    <row r="3618" spans="1:24" ht="23">
      <c r="A3618" s="154">
        <v>3609</v>
      </c>
      <c r="B3618" s="127" t="str">
        <f>IF(Data!B3618:$B$5009&lt;&gt;"",Data!B3618,"")</f>
        <v/>
      </c>
      <c r="C3618" s="127" t="str">
        <f>IF(Data!$C3618:C$5009&lt;&gt;"",Data!C3618,"")</f>
        <v/>
      </c>
      <c r="S3618" s="145" t="str">
        <f>IF(Data!B3622="","",B3622)</f>
        <v/>
      </c>
      <c r="T3618" s="146" t="str">
        <f>IFERROR(IF(S3618:$S$5009&lt;&gt;0, ABS(S3618-$AC$7),""),"")</f>
        <v/>
      </c>
      <c r="U3618" s="146" t="str">
        <f>IFERROR(IF(S3618:$S$5009&lt;&gt;0, (T3618-$AB$16)^2,""),"")</f>
        <v/>
      </c>
      <c r="V3618" s="147" t="str">
        <f>IF(Data!C3622="","",C3622)</f>
        <v/>
      </c>
      <c r="W3618" s="146" t="str">
        <f>IFERROR(IF(V3618:$V$5009&lt;&gt;0, ABS(C3622-$AC$8),""),"")</f>
        <v/>
      </c>
      <c r="X3618" s="146" t="str">
        <f>IFERROR(IF(V3618:$V$5009&lt;&gt;0, (W3618-$AB$17)^2,""),"")</f>
        <v/>
      </c>
    </row>
    <row r="3619" spans="1:24" ht="23">
      <c r="A3619" s="155">
        <v>3610</v>
      </c>
      <c r="B3619" s="127" t="str">
        <f>IF(Data!B3619:$B$5009&lt;&gt;"",Data!B3619,"")</f>
        <v/>
      </c>
      <c r="C3619" s="127" t="str">
        <f>IF(Data!$C3619:C$5009&lt;&gt;"",Data!C3619,"")</f>
        <v/>
      </c>
      <c r="S3619" s="145" t="str">
        <f>IF(Data!B3623="","",B3623)</f>
        <v/>
      </c>
      <c r="T3619" s="146" t="str">
        <f>IFERROR(IF(S3619:$S$5009&lt;&gt;0, ABS(S3619-$AC$7),""),"")</f>
        <v/>
      </c>
      <c r="U3619" s="146" t="str">
        <f>IFERROR(IF(S3619:$S$5009&lt;&gt;0, (T3619-$AB$16)^2,""),"")</f>
        <v/>
      </c>
      <c r="V3619" s="147" t="str">
        <f>IF(Data!C3623="","",C3623)</f>
        <v/>
      </c>
      <c r="W3619" s="146" t="str">
        <f>IFERROR(IF(V3619:$V$5009&lt;&gt;0, ABS(C3623-$AC$8),""),"")</f>
        <v/>
      </c>
      <c r="X3619" s="146" t="str">
        <f>IFERROR(IF(V3619:$V$5009&lt;&gt;0, (W3619-$AB$17)^2,""),"")</f>
        <v/>
      </c>
    </row>
    <row r="3620" spans="1:24" ht="23">
      <c r="A3620" s="154">
        <v>3611</v>
      </c>
      <c r="B3620" s="127" t="str">
        <f>IF(Data!B3620:$B$5009&lt;&gt;"",Data!B3620,"")</f>
        <v/>
      </c>
      <c r="C3620" s="127" t="str">
        <f>IF(Data!$C3620:C$5009&lt;&gt;"",Data!C3620,"")</f>
        <v/>
      </c>
      <c r="S3620" s="145" t="str">
        <f>IF(Data!B3624="","",B3624)</f>
        <v/>
      </c>
      <c r="T3620" s="146" t="str">
        <f>IFERROR(IF(S3620:$S$5009&lt;&gt;0, ABS(S3620-$AC$7),""),"")</f>
        <v/>
      </c>
      <c r="U3620" s="146" t="str">
        <f>IFERROR(IF(S3620:$S$5009&lt;&gt;0, (T3620-$AB$16)^2,""),"")</f>
        <v/>
      </c>
      <c r="V3620" s="147" t="str">
        <f>IF(Data!C3624="","",C3624)</f>
        <v/>
      </c>
      <c r="W3620" s="146" t="str">
        <f>IFERROR(IF(V3620:$V$5009&lt;&gt;0, ABS(C3624-$AC$8),""),"")</f>
        <v/>
      </c>
      <c r="X3620" s="146" t="str">
        <f>IFERROR(IF(V3620:$V$5009&lt;&gt;0, (W3620-$AB$17)^2,""),"")</f>
        <v/>
      </c>
    </row>
    <row r="3621" spans="1:24" ht="23">
      <c r="A3621" s="155">
        <v>3612</v>
      </c>
      <c r="B3621" s="127" t="str">
        <f>IF(Data!B3621:$B$5009&lt;&gt;"",Data!B3621,"")</f>
        <v/>
      </c>
      <c r="C3621" s="127" t="str">
        <f>IF(Data!$C3621:C$5009&lt;&gt;"",Data!C3621,"")</f>
        <v/>
      </c>
      <c r="S3621" s="145" t="str">
        <f>IF(Data!B3625="","",B3625)</f>
        <v/>
      </c>
      <c r="T3621" s="146" t="str">
        <f>IFERROR(IF(S3621:$S$5009&lt;&gt;0, ABS(S3621-$AC$7),""),"")</f>
        <v/>
      </c>
      <c r="U3621" s="146" t="str">
        <f>IFERROR(IF(S3621:$S$5009&lt;&gt;0, (T3621-$AB$16)^2,""),"")</f>
        <v/>
      </c>
      <c r="V3621" s="147" t="str">
        <f>IF(Data!C3625="","",C3625)</f>
        <v/>
      </c>
      <c r="W3621" s="146" t="str">
        <f>IFERROR(IF(V3621:$V$5009&lt;&gt;0, ABS(C3625-$AC$8),""),"")</f>
        <v/>
      </c>
      <c r="X3621" s="146" t="str">
        <f>IFERROR(IF(V3621:$V$5009&lt;&gt;0, (W3621-$AB$17)^2,""),"")</f>
        <v/>
      </c>
    </row>
    <row r="3622" spans="1:24" ht="23">
      <c r="A3622" s="154">
        <v>3613</v>
      </c>
      <c r="B3622" s="127" t="str">
        <f>IF(Data!B3622:$B$5009&lt;&gt;"",Data!B3622,"")</f>
        <v/>
      </c>
      <c r="C3622" s="127" t="str">
        <f>IF(Data!$C3622:C$5009&lt;&gt;"",Data!C3622,"")</f>
        <v/>
      </c>
      <c r="S3622" s="145" t="str">
        <f>IF(Data!B3626="","",B3626)</f>
        <v/>
      </c>
      <c r="T3622" s="146" t="str">
        <f>IFERROR(IF(S3622:$S$5009&lt;&gt;0, ABS(S3622-$AC$7),""),"")</f>
        <v/>
      </c>
      <c r="U3622" s="146" t="str">
        <f>IFERROR(IF(S3622:$S$5009&lt;&gt;0, (T3622-$AB$16)^2,""),"")</f>
        <v/>
      </c>
      <c r="V3622" s="147" t="str">
        <f>IF(Data!C3626="","",C3626)</f>
        <v/>
      </c>
      <c r="W3622" s="146" t="str">
        <f>IFERROR(IF(V3622:$V$5009&lt;&gt;0, ABS(C3626-$AC$8),""),"")</f>
        <v/>
      </c>
      <c r="X3622" s="146" t="str">
        <f>IFERROR(IF(V3622:$V$5009&lt;&gt;0, (W3622-$AB$17)^2,""),"")</f>
        <v/>
      </c>
    </row>
    <row r="3623" spans="1:24" ht="23">
      <c r="A3623" s="155">
        <v>3614</v>
      </c>
      <c r="B3623" s="127" t="str">
        <f>IF(Data!B3623:$B$5009&lt;&gt;"",Data!B3623,"")</f>
        <v/>
      </c>
      <c r="C3623" s="127" t="str">
        <f>IF(Data!$C3623:C$5009&lt;&gt;"",Data!C3623,"")</f>
        <v/>
      </c>
      <c r="S3623" s="145" t="str">
        <f>IF(Data!B3627="","",B3627)</f>
        <v/>
      </c>
      <c r="T3623" s="146" t="str">
        <f>IFERROR(IF(S3623:$S$5009&lt;&gt;0, ABS(S3623-$AC$7),""),"")</f>
        <v/>
      </c>
      <c r="U3623" s="146" t="str">
        <f>IFERROR(IF(S3623:$S$5009&lt;&gt;0, (T3623-$AB$16)^2,""),"")</f>
        <v/>
      </c>
      <c r="V3623" s="147" t="str">
        <f>IF(Data!C3627="","",C3627)</f>
        <v/>
      </c>
      <c r="W3623" s="146" t="str">
        <f>IFERROR(IF(V3623:$V$5009&lt;&gt;0, ABS(C3627-$AC$8),""),"")</f>
        <v/>
      </c>
      <c r="X3623" s="146" t="str">
        <f>IFERROR(IF(V3623:$V$5009&lt;&gt;0, (W3623-$AB$17)^2,""),"")</f>
        <v/>
      </c>
    </row>
    <row r="3624" spans="1:24" ht="23">
      <c r="A3624" s="154">
        <v>3615</v>
      </c>
      <c r="B3624" s="127" t="str">
        <f>IF(Data!B3624:$B$5009&lt;&gt;"",Data!B3624,"")</f>
        <v/>
      </c>
      <c r="C3624" s="127" t="str">
        <f>IF(Data!$C3624:C$5009&lt;&gt;"",Data!C3624,"")</f>
        <v/>
      </c>
      <c r="S3624" s="145" t="str">
        <f>IF(Data!B3628="","",B3628)</f>
        <v/>
      </c>
      <c r="T3624" s="146" t="str">
        <f>IFERROR(IF(S3624:$S$5009&lt;&gt;0, ABS(S3624-$AC$7),""),"")</f>
        <v/>
      </c>
      <c r="U3624" s="146" t="str">
        <f>IFERROR(IF(S3624:$S$5009&lt;&gt;0, (T3624-$AB$16)^2,""),"")</f>
        <v/>
      </c>
      <c r="V3624" s="147" t="str">
        <f>IF(Data!C3628="","",C3628)</f>
        <v/>
      </c>
      <c r="W3624" s="146" t="str">
        <f>IFERROR(IF(V3624:$V$5009&lt;&gt;0, ABS(C3628-$AC$8),""),"")</f>
        <v/>
      </c>
      <c r="X3624" s="146" t="str">
        <f>IFERROR(IF(V3624:$V$5009&lt;&gt;0, (W3624-$AB$17)^2,""),"")</f>
        <v/>
      </c>
    </row>
    <row r="3625" spans="1:24" ht="23">
      <c r="A3625" s="155">
        <v>3616</v>
      </c>
      <c r="B3625" s="127" t="str">
        <f>IF(Data!B3625:$B$5009&lt;&gt;"",Data!B3625,"")</f>
        <v/>
      </c>
      <c r="C3625" s="127" t="str">
        <f>IF(Data!$C3625:C$5009&lt;&gt;"",Data!C3625,"")</f>
        <v/>
      </c>
      <c r="S3625" s="145" t="str">
        <f>IF(Data!B3629="","",B3629)</f>
        <v/>
      </c>
      <c r="T3625" s="146" t="str">
        <f>IFERROR(IF(S3625:$S$5009&lt;&gt;0, ABS(S3625-$AC$7),""),"")</f>
        <v/>
      </c>
      <c r="U3625" s="146" t="str">
        <f>IFERROR(IF(S3625:$S$5009&lt;&gt;0, (T3625-$AB$16)^2,""),"")</f>
        <v/>
      </c>
      <c r="V3625" s="147" t="str">
        <f>IF(Data!C3629="","",C3629)</f>
        <v/>
      </c>
      <c r="W3625" s="146" t="str">
        <f>IFERROR(IF(V3625:$V$5009&lt;&gt;0, ABS(C3629-$AC$8),""),"")</f>
        <v/>
      </c>
      <c r="X3625" s="146" t="str">
        <f>IFERROR(IF(V3625:$V$5009&lt;&gt;0, (W3625-$AB$17)^2,""),"")</f>
        <v/>
      </c>
    </row>
    <row r="3626" spans="1:24" ht="23">
      <c r="A3626" s="154">
        <v>3617</v>
      </c>
      <c r="B3626" s="127" t="str">
        <f>IF(Data!B3626:$B$5009&lt;&gt;"",Data!B3626,"")</f>
        <v/>
      </c>
      <c r="C3626" s="127" t="str">
        <f>IF(Data!$C3626:C$5009&lt;&gt;"",Data!C3626,"")</f>
        <v/>
      </c>
      <c r="S3626" s="145" t="str">
        <f>IF(Data!B3630="","",B3630)</f>
        <v/>
      </c>
      <c r="T3626" s="146" t="str">
        <f>IFERROR(IF(S3626:$S$5009&lt;&gt;0, ABS(S3626-$AC$7),""),"")</f>
        <v/>
      </c>
      <c r="U3626" s="146" t="str">
        <f>IFERROR(IF(S3626:$S$5009&lt;&gt;0, (T3626-$AB$16)^2,""),"")</f>
        <v/>
      </c>
      <c r="V3626" s="147" t="str">
        <f>IF(Data!C3630="","",C3630)</f>
        <v/>
      </c>
      <c r="W3626" s="146" t="str">
        <f>IFERROR(IF(V3626:$V$5009&lt;&gt;0, ABS(C3630-$AC$8),""),"")</f>
        <v/>
      </c>
      <c r="X3626" s="146" t="str">
        <f>IFERROR(IF(V3626:$V$5009&lt;&gt;0, (W3626-$AB$17)^2,""),"")</f>
        <v/>
      </c>
    </row>
    <row r="3627" spans="1:24" ht="23">
      <c r="A3627" s="155">
        <v>3618</v>
      </c>
      <c r="B3627" s="127" t="str">
        <f>IF(Data!B3627:$B$5009&lt;&gt;"",Data!B3627,"")</f>
        <v/>
      </c>
      <c r="C3627" s="127" t="str">
        <f>IF(Data!$C3627:C$5009&lt;&gt;"",Data!C3627,"")</f>
        <v/>
      </c>
      <c r="S3627" s="145" t="str">
        <f>IF(Data!B3631="","",B3631)</f>
        <v/>
      </c>
      <c r="T3627" s="146" t="str">
        <f>IFERROR(IF(S3627:$S$5009&lt;&gt;0, ABS(S3627-$AC$7),""),"")</f>
        <v/>
      </c>
      <c r="U3627" s="146" t="str">
        <f>IFERROR(IF(S3627:$S$5009&lt;&gt;0, (T3627-$AB$16)^2,""),"")</f>
        <v/>
      </c>
      <c r="V3627" s="147" t="str">
        <f>IF(Data!C3631="","",C3631)</f>
        <v/>
      </c>
      <c r="W3627" s="146" t="str">
        <f>IFERROR(IF(V3627:$V$5009&lt;&gt;0, ABS(C3631-$AC$8),""),"")</f>
        <v/>
      </c>
      <c r="X3627" s="146" t="str">
        <f>IFERROR(IF(V3627:$V$5009&lt;&gt;0, (W3627-$AB$17)^2,""),"")</f>
        <v/>
      </c>
    </row>
    <row r="3628" spans="1:24" ht="23">
      <c r="A3628" s="154">
        <v>3619</v>
      </c>
      <c r="B3628" s="127" t="str">
        <f>IF(Data!B3628:$B$5009&lt;&gt;"",Data!B3628,"")</f>
        <v/>
      </c>
      <c r="C3628" s="127" t="str">
        <f>IF(Data!$C3628:C$5009&lt;&gt;"",Data!C3628,"")</f>
        <v/>
      </c>
      <c r="S3628" s="145" t="str">
        <f>IF(Data!B3632="","",B3632)</f>
        <v/>
      </c>
      <c r="T3628" s="146" t="str">
        <f>IFERROR(IF(S3628:$S$5009&lt;&gt;0, ABS(S3628-$AC$7),""),"")</f>
        <v/>
      </c>
      <c r="U3628" s="146" t="str">
        <f>IFERROR(IF(S3628:$S$5009&lt;&gt;0, (T3628-$AB$16)^2,""),"")</f>
        <v/>
      </c>
      <c r="V3628" s="147" t="str">
        <f>IF(Data!C3632="","",C3632)</f>
        <v/>
      </c>
      <c r="W3628" s="146" t="str">
        <f>IFERROR(IF(V3628:$V$5009&lt;&gt;0, ABS(C3632-$AC$8),""),"")</f>
        <v/>
      </c>
      <c r="X3628" s="146" t="str">
        <f>IFERROR(IF(V3628:$V$5009&lt;&gt;0, (W3628-$AB$17)^2,""),"")</f>
        <v/>
      </c>
    </row>
    <row r="3629" spans="1:24" ht="23">
      <c r="A3629" s="155">
        <v>3620</v>
      </c>
      <c r="B3629" s="127" t="str">
        <f>IF(Data!B3629:$B$5009&lt;&gt;"",Data!B3629,"")</f>
        <v/>
      </c>
      <c r="C3629" s="127" t="str">
        <f>IF(Data!$C3629:C$5009&lt;&gt;"",Data!C3629,"")</f>
        <v/>
      </c>
      <c r="S3629" s="145" t="str">
        <f>IF(Data!B3633="","",B3633)</f>
        <v/>
      </c>
      <c r="T3629" s="146" t="str">
        <f>IFERROR(IF(S3629:$S$5009&lt;&gt;0, ABS(S3629-$AC$7),""),"")</f>
        <v/>
      </c>
      <c r="U3629" s="146" t="str">
        <f>IFERROR(IF(S3629:$S$5009&lt;&gt;0, (T3629-$AB$16)^2,""),"")</f>
        <v/>
      </c>
      <c r="V3629" s="147" t="str">
        <f>IF(Data!C3633="","",C3633)</f>
        <v/>
      </c>
      <c r="W3629" s="146" t="str">
        <f>IFERROR(IF(V3629:$V$5009&lt;&gt;0, ABS(C3633-$AC$8),""),"")</f>
        <v/>
      </c>
      <c r="X3629" s="146" t="str">
        <f>IFERROR(IF(V3629:$V$5009&lt;&gt;0, (W3629-$AB$17)^2,""),"")</f>
        <v/>
      </c>
    </row>
    <row r="3630" spans="1:24" ht="23">
      <c r="A3630" s="154">
        <v>3621</v>
      </c>
      <c r="B3630" s="127" t="str">
        <f>IF(Data!B3630:$B$5009&lt;&gt;"",Data!B3630,"")</f>
        <v/>
      </c>
      <c r="C3630" s="127" t="str">
        <f>IF(Data!$C3630:C$5009&lt;&gt;"",Data!C3630,"")</f>
        <v/>
      </c>
      <c r="S3630" s="145" t="str">
        <f>IF(Data!B3634="","",B3634)</f>
        <v/>
      </c>
      <c r="T3630" s="146" t="str">
        <f>IFERROR(IF(S3630:$S$5009&lt;&gt;0, ABS(S3630-$AC$7),""),"")</f>
        <v/>
      </c>
      <c r="U3630" s="146" t="str">
        <f>IFERROR(IF(S3630:$S$5009&lt;&gt;0, (T3630-$AB$16)^2,""),"")</f>
        <v/>
      </c>
      <c r="V3630" s="147" t="str">
        <f>IF(Data!C3634="","",C3634)</f>
        <v/>
      </c>
      <c r="W3630" s="146" t="str">
        <f>IFERROR(IF(V3630:$V$5009&lt;&gt;0, ABS(C3634-$AC$8),""),"")</f>
        <v/>
      </c>
      <c r="X3630" s="146" t="str">
        <f>IFERROR(IF(V3630:$V$5009&lt;&gt;0, (W3630-$AB$17)^2,""),"")</f>
        <v/>
      </c>
    </row>
    <row r="3631" spans="1:24" ht="23">
      <c r="A3631" s="155">
        <v>3622</v>
      </c>
      <c r="B3631" s="127" t="str">
        <f>IF(Data!B3631:$B$5009&lt;&gt;"",Data!B3631,"")</f>
        <v/>
      </c>
      <c r="C3631" s="127" t="str">
        <f>IF(Data!$C3631:C$5009&lt;&gt;"",Data!C3631,"")</f>
        <v/>
      </c>
      <c r="S3631" s="145" t="str">
        <f>IF(Data!B3635="","",B3635)</f>
        <v/>
      </c>
      <c r="T3631" s="146" t="str">
        <f>IFERROR(IF(S3631:$S$5009&lt;&gt;0, ABS(S3631-$AC$7),""),"")</f>
        <v/>
      </c>
      <c r="U3631" s="146" t="str">
        <f>IFERROR(IF(S3631:$S$5009&lt;&gt;0, (T3631-$AB$16)^2,""),"")</f>
        <v/>
      </c>
      <c r="V3631" s="147" t="str">
        <f>IF(Data!C3635="","",C3635)</f>
        <v/>
      </c>
      <c r="W3631" s="146" t="str">
        <f>IFERROR(IF(V3631:$V$5009&lt;&gt;0, ABS(C3635-$AC$8),""),"")</f>
        <v/>
      </c>
      <c r="X3631" s="146" t="str">
        <f>IFERROR(IF(V3631:$V$5009&lt;&gt;0, (W3631-$AB$17)^2,""),"")</f>
        <v/>
      </c>
    </row>
    <row r="3632" spans="1:24" ht="23">
      <c r="A3632" s="154">
        <v>3623</v>
      </c>
      <c r="B3632" s="127" t="str">
        <f>IF(Data!B3632:$B$5009&lt;&gt;"",Data!B3632,"")</f>
        <v/>
      </c>
      <c r="C3632" s="127" t="str">
        <f>IF(Data!$C3632:C$5009&lt;&gt;"",Data!C3632,"")</f>
        <v/>
      </c>
      <c r="S3632" s="145" t="str">
        <f>IF(Data!B3636="","",B3636)</f>
        <v/>
      </c>
      <c r="T3632" s="146" t="str">
        <f>IFERROR(IF(S3632:$S$5009&lt;&gt;0, ABS(S3632-$AC$7),""),"")</f>
        <v/>
      </c>
      <c r="U3632" s="146" t="str">
        <f>IFERROR(IF(S3632:$S$5009&lt;&gt;0, (T3632-$AB$16)^2,""),"")</f>
        <v/>
      </c>
      <c r="V3632" s="147" t="str">
        <f>IF(Data!C3636="","",C3636)</f>
        <v/>
      </c>
      <c r="W3632" s="146" t="str">
        <f>IFERROR(IF(V3632:$V$5009&lt;&gt;0, ABS(C3636-$AC$8),""),"")</f>
        <v/>
      </c>
      <c r="X3632" s="146" t="str">
        <f>IFERROR(IF(V3632:$V$5009&lt;&gt;0, (W3632-$AB$17)^2,""),"")</f>
        <v/>
      </c>
    </row>
    <row r="3633" spans="1:24" ht="23">
      <c r="A3633" s="155">
        <v>3624</v>
      </c>
      <c r="B3633" s="127" t="str">
        <f>IF(Data!B3633:$B$5009&lt;&gt;"",Data!B3633,"")</f>
        <v/>
      </c>
      <c r="C3633" s="127" t="str">
        <f>IF(Data!$C3633:C$5009&lt;&gt;"",Data!C3633,"")</f>
        <v/>
      </c>
      <c r="S3633" s="145" t="str">
        <f>IF(Data!B3637="","",B3637)</f>
        <v/>
      </c>
      <c r="T3633" s="146" t="str">
        <f>IFERROR(IF(S3633:$S$5009&lt;&gt;0, ABS(S3633-$AC$7),""),"")</f>
        <v/>
      </c>
      <c r="U3633" s="146" t="str">
        <f>IFERROR(IF(S3633:$S$5009&lt;&gt;0, (T3633-$AB$16)^2,""),"")</f>
        <v/>
      </c>
      <c r="V3633" s="147" t="str">
        <f>IF(Data!C3637="","",C3637)</f>
        <v/>
      </c>
      <c r="W3633" s="146" t="str">
        <f>IFERROR(IF(V3633:$V$5009&lt;&gt;0, ABS(C3637-$AC$8),""),"")</f>
        <v/>
      </c>
      <c r="X3633" s="146" t="str">
        <f>IFERROR(IF(V3633:$V$5009&lt;&gt;0, (W3633-$AB$17)^2,""),"")</f>
        <v/>
      </c>
    </row>
    <row r="3634" spans="1:24" ht="23">
      <c r="A3634" s="154">
        <v>3625</v>
      </c>
      <c r="B3634" s="127" t="str">
        <f>IF(Data!B3634:$B$5009&lt;&gt;"",Data!B3634,"")</f>
        <v/>
      </c>
      <c r="C3634" s="127" t="str">
        <f>IF(Data!$C3634:C$5009&lt;&gt;"",Data!C3634,"")</f>
        <v/>
      </c>
      <c r="S3634" s="145" t="str">
        <f>IF(Data!B3638="","",B3638)</f>
        <v/>
      </c>
      <c r="T3634" s="146" t="str">
        <f>IFERROR(IF(S3634:$S$5009&lt;&gt;0, ABS(S3634-$AC$7),""),"")</f>
        <v/>
      </c>
      <c r="U3634" s="146" t="str">
        <f>IFERROR(IF(S3634:$S$5009&lt;&gt;0, (T3634-$AB$16)^2,""),"")</f>
        <v/>
      </c>
      <c r="V3634" s="147" t="str">
        <f>IF(Data!C3638="","",C3638)</f>
        <v/>
      </c>
      <c r="W3634" s="146" t="str">
        <f>IFERROR(IF(V3634:$V$5009&lt;&gt;0, ABS(C3638-$AC$8),""),"")</f>
        <v/>
      </c>
      <c r="X3634" s="146" t="str">
        <f>IFERROR(IF(V3634:$V$5009&lt;&gt;0, (W3634-$AB$17)^2,""),"")</f>
        <v/>
      </c>
    </row>
    <row r="3635" spans="1:24" ht="23">
      <c r="A3635" s="155">
        <v>3626</v>
      </c>
      <c r="B3635" s="127" t="str">
        <f>IF(Data!B3635:$B$5009&lt;&gt;"",Data!B3635,"")</f>
        <v/>
      </c>
      <c r="C3635" s="127" t="str">
        <f>IF(Data!$C3635:C$5009&lt;&gt;"",Data!C3635,"")</f>
        <v/>
      </c>
      <c r="S3635" s="145" t="str">
        <f>IF(Data!B3639="","",B3639)</f>
        <v/>
      </c>
      <c r="T3635" s="146" t="str">
        <f>IFERROR(IF(S3635:$S$5009&lt;&gt;0, ABS(S3635-$AC$7),""),"")</f>
        <v/>
      </c>
      <c r="U3635" s="146" t="str">
        <f>IFERROR(IF(S3635:$S$5009&lt;&gt;0, (T3635-$AB$16)^2,""),"")</f>
        <v/>
      </c>
      <c r="V3635" s="147" t="str">
        <f>IF(Data!C3639="","",C3639)</f>
        <v/>
      </c>
      <c r="W3635" s="146" t="str">
        <f>IFERROR(IF(V3635:$V$5009&lt;&gt;0, ABS(C3639-$AC$8),""),"")</f>
        <v/>
      </c>
      <c r="X3635" s="146" t="str">
        <f>IFERROR(IF(V3635:$V$5009&lt;&gt;0, (W3635-$AB$17)^2,""),"")</f>
        <v/>
      </c>
    </row>
    <row r="3636" spans="1:24" ht="23">
      <c r="A3636" s="154">
        <v>3627</v>
      </c>
      <c r="B3636" s="127" t="str">
        <f>IF(Data!B3636:$B$5009&lt;&gt;"",Data!B3636,"")</f>
        <v/>
      </c>
      <c r="C3636" s="127" t="str">
        <f>IF(Data!$C3636:C$5009&lt;&gt;"",Data!C3636,"")</f>
        <v/>
      </c>
      <c r="S3636" s="145" t="str">
        <f>IF(Data!B3640="","",B3640)</f>
        <v/>
      </c>
      <c r="T3636" s="146" t="str">
        <f>IFERROR(IF(S3636:$S$5009&lt;&gt;0, ABS(S3636-$AC$7),""),"")</f>
        <v/>
      </c>
      <c r="U3636" s="146" t="str">
        <f>IFERROR(IF(S3636:$S$5009&lt;&gt;0, (T3636-$AB$16)^2,""),"")</f>
        <v/>
      </c>
      <c r="V3636" s="147" t="str">
        <f>IF(Data!C3640="","",C3640)</f>
        <v/>
      </c>
      <c r="W3636" s="146" t="str">
        <f>IFERROR(IF(V3636:$V$5009&lt;&gt;0, ABS(C3640-$AC$8),""),"")</f>
        <v/>
      </c>
      <c r="X3636" s="146" t="str">
        <f>IFERROR(IF(V3636:$V$5009&lt;&gt;0, (W3636-$AB$17)^2,""),"")</f>
        <v/>
      </c>
    </row>
    <row r="3637" spans="1:24" ht="23">
      <c r="A3637" s="155">
        <v>3628</v>
      </c>
      <c r="B3637" s="127" t="str">
        <f>IF(Data!B3637:$B$5009&lt;&gt;"",Data!B3637,"")</f>
        <v/>
      </c>
      <c r="C3637" s="127" t="str">
        <f>IF(Data!$C3637:C$5009&lt;&gt;"",Data!C3637,"")</f>
        <v/>
      </c>
      <c r="S3637" s="145" t="str">
        <f>IF(Data!B3641="","",B3641)</f>
        <v/>
      </c>
      <c r="T3637" s="146" t="str">
        <f>IFERROR(IF(S3637:$S$5009&lt;&gt;0, ABS(S3637-$AC$7),""),"")</f>
        <v/>
      </c>
      <c r="U3637" s="146" t="str">
        <f>IFERROR(IF(S3637:$S$5009&lt;&gt;0, (T3637-$AB$16)^2,""),"")</f>
        <v/>
      </c>
      <c r="V3637" s="147" t="str">
        <f>IF(Data!C3641="","",C3641)</f>
        <v/>
      </c>
      <c r="W3637" s="146" t="str">
        <f>IFERROR(IF(V3637:$V$5009&lt;&gt;0, ABS(C3641-$AC$8),""),"")</f>
        <v/>
      </c>
      <c r="X3637" s="146" t="str">
        <f>IFERROR(IF(V3637:$V$5009&lt;&gt;0, (W3637-$AB$17)^2,""),"")</f>
        <v/>
      </c>
    </row>
    <row r="3638" spans="1:24" ht="23">
      <c r="A3638" s="154">
        <v>3629</v>
      </c>
      <c r="B3638" s="127" t="str">
        <f>IF(Data!B3638:$B$5009&lt;&gt;"",Data!B3638,"")</f>
        <v/>
      </c>
      <c r="C3638" s="127" t="str">
        <f>IF(Data!$C3638:C$5009&lt;&gt;"",Data!C3638,"")</f>
        <v/>
      </c>
      <c r="S3638" s="145" t="str">
        <f>IF(Data!B3642="","",B3642)</f>
        <v/>
      </c>
      <c r="T3638" s="146" t="str">
        <f>IFERROR(IF(S3638:$S$5009&lt;&gt;0, ABS(S3638-$AC$7),""),"")</f>
        <v/>
      </c>
      <c r="U3638" s="146" t="str">
        <f>IFERROR(IF(S3638:$S$5009&lt;&gt;0, (T3638-$AB$16)^2,""),"")</f>
        <v/>
      </c>
      <c r="V3638" s="147" t="str">
        <f>IF(Data!C3642="","",C3642)</f>
        <v/>
      </c>
      <c r="W3638" s="146" t="str">
        <f>IFERROR(IF(V3638:$V$5009&lt;&gt;0, ABS(C3642-$AC$8),""),"")</f>
        <v/>
      </c>
      <c r="X3638" s="146" t="str">
        <f>IFERROR(IF(V3638:$V$5009&lt;&gt;0, (W3638-$AB$17)^2,""),"")</f>
        <v/>
      </c>
    </row>
    <row r="3639" spans="1:24" ht="23">
      <c r="A3639" s="155">
        <v>3630</v>
      </c>
      <c r="B3639" s="127" t="str">
        <f>IF(Data!B3639:$B$5009&lt;&gt;"",Data!B3639,"")</f>
        <v/>
      </c>
      <c r="C3639" s="127" t="str">
        <f>IF(Data!$C3639:C$5009&lt;&gt;"",Data!C3639,"")</f>
        <v/>
      </c>
      <c r="S3639" s="145" t="str">
        <f>IF(Data!B3643="","",B3643)</f>
        <v/>
      </c>
      <c r="T3639" s="146" t="str">
        <f>IFERROR(IF(S3639:$S$5009&lt;&gt;0, ABS(S3639-$AC$7),""),"")</f>
        <v/>
      </c>
      <c r="U3639" s="146" t="str">
        <f>IFERROR(IF(S3639:$S$5009&lt;&gt;0, (T3639-$AB$16)^2,""),"")</f>
        <v/>
      </c>
      <c r="V3639" s="147" t="str">
        <f>IF(Data!C3643="","",C3643)</f>
        <v/>
      </c>
      <c r="W3639" s="146" t="str">
        <f>IFERROR(IF(V3639:$V$5009&lt;&gt;0, ABS(C3643-$AC$8),""),"")</f>
        <v/>
      </c>
      <c r="X3639" s="146" t="str">
        <f>IFERROR(IF(V3639:$V$5009&lt;&gt;0, (W3639-$AB$17)^2,""),"")</f>
        <v/>
      </c>
    </row>
    <row r="3640" spans="1:24" ht="23">
      <c r="A3640" s="154">
        <v>3631</v>
      </c>
      <c r="B3640" s="127" t="str">
        <f>IF(Data!B3640:$B$5009&lt;&gt;"",Data!B3640,"")</f>
        <v/>
      </c>
      <c r="C3640" s="127" t="str">
        <f>IF(Data!$C3640:C$5009&lt;&gt;"",Data!C3640,"")</f>
        <v/>
      </c>
      <c r="S3640" s="145" t="str">
        <f>IF(Data!B3644="","",B3644)</f>
        <v/>
      </c>
      <c r="T3640" s="146" t="str">
        <f>IFERROR(IF(S3640:$S$5009&lt;&gt;0, ABS(S3640-$AC$7),""),"")</f>
        <v/>
      </c>
      <c r="U3640" s="146" t="str">
        <f>IFERROR(IF(S3640:$S$5009&lt;&gt;0, (T3640-$AB$16)^2,""),"")</f>
        <v/>
      </c>
      <c r="V3640" s="147" t="str">
        <f>IF(Data!C3644="","",C3644)</f>
        <v/>
      </c>
      <c r="W3640" s="146" t="str">
        <f>IFERROR(IF(V3640:$V$5009&lt;&gt;0, ABS(C3644-$AC$8),""),"")</f>
        <v/>
      </c>
      <c r="X3640" s="146" t="str">
        <f>IFERROR(IF(V3640:$V$5009&lt;&gt;0, (W3640-$AB$17)^2,""),"")</f>
        <v/>
      </c>
    </row>
    <row r="3641" spans="1:24" ht="23">
      <c r="A3641" s="155">
        <v>3632</v>
      </c>
      <c r="B3641" s="127" t="str">
        <f>IF(Data!B3641:$B$5009&lt;&gt;"",Data!B3641,"")</f>
        <v/>
      </c>
      <c r="C3641" s="127" t="str">
        <f>IF(Data!$C3641:C$5009&lt;&gt;"",Data!C3641,"")</f>
        <v/>
      </c>
      <c r="S3641" s="145" t="str">
        <f>IF(Data!B3645="","",B3645)</f>
        <v/>
      </c>
      <c r="T3641" s="146" t="str">
        <f>IFERROR(IF(S3641:$S$5009&lt;&gt;0, ABS(S3641-$AC$7),""),"")</f>
        <v/>
      </c>
      <c r="U3641" s="146" t="str">
        <f>IFERROR(IF(S3641:$S$5009&lt;&gt;0, (T3641-$AB$16)^2,""),"")</f>
        <v/>
      </c>
      <c r="V3641" s="147" t="str">
        <f>IF(Data!C3645="","",C3645)</f>
        <v/>
      </c>
      <c r="W3641" s="146" t="str">
        <f>IFERROR(IF(V3641:$V$5009&lt;&gt;0, ABS(C3645-$AC$8),""),"")</f>
        <v/>
      </c>
      <c r="X3641" s="146" t="str">
        <f>IFERROR(IF(V3641:$V$5009&lt;&gt;0, (W3641-$AB$17)^2,""),"")</f>
        <v/>
      </c>
    </row>
    <row r="3642" spans="1:24" ht="23">
      <c r="A3642" s="154">
        <v>3633</v>
      </c>
      <c r="B3642" s="127" t="str">
        <f>IF(Data!B3642:$B$5009&lt;&gt;"",Data!B3642,"")</f>
        <v/>
      </c>
      <c r="C3642" s="127" t="str">
        <f>IF(Data!$C3642:C$5009&lt;&gt;"",Data!C3642,"")</f>
        <v/>
      </c>
      <c r="S3642" s="145" t="str">
        <f>IF(Data!B3646="","",B3646)</f>
        <v/>
      </c>
      <c r="T3642" s="146" t="str">
        <f>IFERROR(IF(S3642:$S$5009&lt;&gt;0, ABS(S3642-$AC$7),""),"")</f>
        <v/>
      </c>
      <c r="U3642" s="146" t="str">
        <f>IFERROR(IF(S3642:$S$5009&lt;&gt;0, (T3642-$AB$16)^2,""),"")</f>
        <v/>
      </c>
      <c r="V3642" s="147" t="str">
        <f>IF(Data!C3646="","",C3646)</f>
        <v/>
      </c>
      <c r="W3642" s="146" t="str">
        <f>IFERROR(IF(V3642:$V$5009&lt;&gt;0, ABS(C3646-$AC$8),""),"")</f>
        <v/>
      </c>
      <c r="X3642" s="146" t="str">
        <f>IFERROR(IF(V3642:$V$5009&lt;&gt;0, (W3642-$AB$17)^2,""),"")</f>
        <v/>
      </c>
    </row>
    <row r="3643" spans="1:24" ht="23">
      <c r="A3643" s="155">
        <v>3634</v>
      </c>
      <c r="B3643" s="127" t="str">
        <f>IF(Data!B3643:$B$5009&lt;&gt;"",Data!B3643,"")</f>
        <v/>
      </c>
      <c r="C3643" s="127" t="str">
        <f>IF(Data!$C3643:C$5009&lt;&gt;"",Data!C3643,"")</f>
        <v/>
      </c>
      <c r="S3643" s="145" t="str">
        <f>IF(Data!B3647="","",B3647)</f>
        <v/>
      </c>
      <c r="T3643" s="146" t="str">
        <f>IFERROR(IF(S3643:$S$5009&lt;&gt;0, ABS(S3643-$AC$7),""),"")</f>
        <v/>
      </c>
      <c r="U3643" s="146" t="str">
        <f>IFERROR(IF(S3643:$S$5009&lt;&gt;0, (T3643-$AB$16)^2,""),"")</f>
        <v/>
      </c>
      <c r="V3643" s="147" t="str">
        <f>IF(Data!C3647="","",C3647)</f>
        <v/>
      </c>
      <c r="W3643" s="146" t="str">
        <f>IFERROR(IF(V3643:$V$5009&lt;&gt;0, ABS(C3647-$AC$8),""),"")</f>
        <v/>
      </c>
      <c r="X3643" s="146" t="str">
        <f>IFERROR(IF(V3643:$V$5009&lt;&gt;0, (W3643-$AB$17)^2,""),"")</f>
        <v/>
      </c>
    </row>
    <row r="3644" spans="1:24" ht="23">
      <c r="A3644" s="154">
        <v>3635</v>
      </c>
      <c r="B3644" s="127" t="str">
        <f>IF(Data!B3644:$B$5009&lt;&gt;"",Data!B3644,"")</f>
        <v/>
      </c>
      <c r="C3644" s="127" t="str">
        <f>IF(Data!$C3644:C$5009&lt;&gt;"",Data!C3644,"")</f>
        <v/>
      </c>
      <c r="S3644" s="145" t="str">
        <f>IF(Data!B3648="","",B3648)</f>
        <v/>
      </c>
      <c r="T3644" s="146" t="str">
        <f>IFERROR(IF(S3644:$S$5009&lt;&gt;0, ABS(S3644-$AC$7),""),"")</f>
        <v/>
      </c>
      <c r="U3644" s="146" t="str">
        <f>IFERROR(IF(S3644:$S$5009&lt;&gt;0, (T3644-$AB$16)^2,""),"")</f>
        <v/>
      </c>
      <c r="V3644" s="147" t="str">
        <f>IF(Data!C3648="","",C3648)</f>
        <v/>
      </c>
      <c r="W3644" s="146" t="str">
        <f>IFERROR(IF(V3644:$V$5009&lt;&gt;0, ABS(C3648-$AC$8),""),"")</f>
        <v/>
      </c>
      <c r="X3644" s="146" t="str">
        <f>IFERROR(IF(V3644:$V$5009&lt;&gt;0, (W3644-$AB$17)^2,""),"")</f>
        <v/>
      </c>
    </row>
    <row r="3645" spans="1:24" ht="23">
      <c r="A3645" s="155">
        <v>3636</v>
      </c>
      <c r="B3645" s="127" t="str">
        <f>IF(Data!B3645:$B$5009&lt;&gt;"",Data!B3645,"")</f>
        <v/>
      </c>
      <c r="C3645" s="127" t="str">
        <f>IF(Data!$C3645:C$5009&lt;&gt;"",Data!C3645,"")</f>
        <v/>
      </c>
      <c r="S3645" s="145" t="str">
        <f>IF(Data!B3649="","",B3649)</f>
        <v/>
      </c>
      <c r="T3645" s="146" t="str">
        <f>IFERROR(IF(S3645:$S$5009&lt;&gt;0, ABS(S3645-$AC$7),""),"")</f>
        <v/>
      </c>
      <c r="U3645" s="146" t="str">
        <f>IFERROR(IF(S3645:$S$5009&lt;&gt;0, (T3645-$AB$16)^2,""),"")</f>
        <v/>
      </c>
      <c r="V3645" s="147" t="str">
        <f>IF(Data!C3649="","",C3649)</f>
        <v/>
      </c>
      <c r="W3645" s="146" t="str">
        <f>IFERROR(IF(V3645:$V$5009&lt;&gt;0, ABS(C3649-$AC$8),""),"")</f>
        <v/>
      </c>
      <c r="X3645" s="146" t="str">
        <f>IFERROR(IF(V3645:$V$5009&lt;&gt;0, (W3645-$AB$17)^2,""),"")</f>
        <v/>
      </c>
    </row>
    <row r="3646" spans="1:24" ht="23">
      <c r="A3646" s="154">
        <v>3637</v>
      </c>
      <c r="B3646" s="127" t="str">
        <f>IF(Data!B3646:$B$5009&lt;&gt;"",Data!B3646,"")</f>
        <v/>
      </c>
      <c r="C3646" s="127" t="str">
        <f>IF(Data!$C3646:C$5009&lt;&gt;"",Data!C3646,"")</f>
        <v/>
      </c>
      <c r="S3646" s="145" t="str">
        <f>IF(Data!B3650="","",B3650)</f>
        <v/>
      </c>
      <c r="T3646" s="146" t="str">
        <f>IFERROR(IF(S3646:$S$5009&lt;&gt;0, ABS(S3646-$AC$7),""),"")</f>
        <v/>
      </c>
      <c r="U3646" s="146" t="str">
        <f>IFERROR(IF(S3646:$S$5009&lt;&gt;0, (T3646-$AB$16)^2,""),"")</f>
        <v/>
      </c>
      <c r="V3646" s="147" t="str">
        <f>IF(Data!C3650="","",C3650)</f>
        <v/>
      </c>
      <c r="W3646" s="146" t="str">
        <f>IFERROR(IF(V3646:$V$5009&lt;&gt;0, ABS(C3650-$AC$8),""),"")</f>
        <v/>
      </c>
      <c r="X3646" s="146" t="str">
        <f>IFERROR(IF(V3646:$V$5009&lt;&gt;0, (W3646-$AB$17)^2,""),"")</f>
        <v/>
      </c>
    </row>
    <row r="3647" spans="1:24" ht="23">
      <c r="A3647" s="155">
        <v>3638</v>
      </c>
      <c r="B3647" s="127" t="str">
        <f>IF(Data!B3647:$B$5009&lt;&gt;"",Data!B3647,"")</f>
        <v/>
      </c>
      <c r="C3647" s="127" t="str">
        <f>IF(Data!$C3647:C$5009&lt;&gt;"",Data!C3647,"")</f>
        <v/>
      </c>
      <c r="S3647" s="145" t="str">
        <f>IF(Data!B3651="","",B3651)</f>
        <v/>
      </c>
      <c r="T3647" s="146" t="str">
        <f>IFERROR(IF(S3647:$S$5009&lt;&gt;0, ABS(S3647-$AC$7),""),"")</f>
        <v/>
      </c>
      <c r="U3647" s="146" t="str">
        <f>IFERROR(IF(S3647:$S$5009&lt;&gt;0, (T3647-$AB$16)^2,""),"")</f>
        <v/>
      </c>
      <c r="V3647" s="147" t="str">
        <f>IF(Data!C3651="","",C3651)</f>
        <v/>
      </c>
      <c r="W3647" s="146" t="str">
        <f>IFERROR(IF(V3647:$V$5009&lt;&gt;0, ABS(C3651-$AC$8),""),"")</f>
        <v/>
      </c>
      <c r="X3647" s="146" t="str">
        <f>IFERROR(IF(V3647:$V$5009&lt;&gt;0, (W3647-$AB$17)^2,""),"")</f>
        <v/>
      </c>
    </row>
    <row r="3648" spans="1:24" ht="23">
      <c r="A3648" s="154">
        <v>3639</v>
      </c>
      <c r="B3648" s="127" t="str">
        <f>IF(Data!B3648:$B$5009&lt;&gt;"",Data!B3648,"")</f>
        <v/>
      </c>
      <c r="C3648" s="127" t="str">
        <f>IF(Data!$C3648:C$5009&lt;&gt;"",Data!C3648,"")</f>
        <v/>
      </c>
      <c r="S3648" s="145" t="str">
        <f>IF(Data!B3652="","",B3652)</f>
        <v/>
      </c>
      <c r="T3648" s="146" t="str">
        <f>IFERROR(IF(S3648:$S$5009&lt;&gt;0, ABS(S3648-$AC$7),""),"")</f>
        <v/>
      </c>
      <c r="U3648" s="146" t="str">
        <f>IFERROR(IF(S3648:$S$5009&lt;&gt;0, (T3648-$AB$16)^2,""),"")</f>
        <v/>
      </c>
      <c r="V3648" s="147" t="str">
        <f>IF(Data!C3652="","",C3652)</f>
        <v/>
      </c>
      <c r="W3648" s="146" t="str">
        <f>IFERROR(IF(V3648:$V$5009&lt;&gt;0, ABS(C3652-$AC$8),""),"")</f>
        <v/>
      </c>
      <c r="X3648" s="146" t="str">
        <f>IFERROR(IF(V3648:$V$5009&lt;&gt;0, (W3648-$AB$17)^2,""),"")</f>
        <v/>
      </c>
    </row>
    <row r="3649" spans="1:24" ht="23">
      <c r="A3649" s="155">
        <v>3640</v>
      </c>
      <c r="B3649" s="127" t="str">
        <f>IF(Data!B3649:$B$5009&lt;&gt;"",Data!B3649,"")</f>
        <v/>
      </c>
      <c r="C3649" s="127" t="str">
        <f>IF(Data!$C3649:C$5009&lt;&gt;"",Data!C3649,"")</f>
        <v/>
      </c>
      <c r="S3649" s="145" t="str">
        <f>IF(Data!B3653="","",B3653)</f>
        <v/>
      </c>
      <c r="T3649" s="146" t="str">
        <f>IFERROR(IF(S3649:$S$5009&lt;&gt;0, ABS(S3649-$AC$7),""),"")</f>
        <v/>
      </c>
      <c r="U3649" s="146" t="str">
        <f>IFERROR(IF(S3649:$S$5009&lt;&gt;0, (T3649-$AB$16)^2,""),"")</f>
        <v/>
      </c>
      <c r="V3649" s="147" t="str">
        <f>IF(Data!C3653="","",C3653)</f>
        <v/>
      </c>
      <c r="W3649" s="146" t="str">
        <f>IFERROR(IF(V3649:$V$5009&lt;&gt;0, ABS(C3653-$AC$8),""),"")</f>
        <v/>
      </c>
      <c r="X3649" s="146" t="str">
        <f>IFERROR(IF(V3649:$V$5009&lt;&gt;0, (W3649-$AB$17)^2,""),"")</f>
        <v/>
      </c>
    </row>
    <row r="3650" spans="1:24" ht="23">
      <c r="A3650" s="154">
        <v>3641</v>
      </c>
      <c r="B3650" s="127" t="str">
        <f>IF(Data!B3650:$B$5009&lt;&gt;"",Data!B3650,"")</f>
        <v/>
      </c>
      <c r="C3650" s="127" t="str">
        <f>IF(Data!$C3650:C$5009&lt;&gt;"",Data!C3650,"")</f>
        <v/>
      </c>
      <c r="S3650" s="145" t="str">
        <f>IF(Data!B3654="","",B3654)</f>
        <v/>
      </c>
      <c r="T3650" s="146" t="str">
        <f>IFERROR(IF(S3650:$S$5009&lt;&gt;0, ABS(S3650-$AC$7),""),"")</f>
        <v/>
      </c>
      <c r="U3650" s="146" t="str">
        <f>IFERROR(IF(S3650:$S$5009&lt;&gt;0, (T3650-$AB$16)^2,""),"")</f>
        <v/>
      </c>
      <c r="V3650" s="147" t="str">
        <f>IF(Data!C3654="","",C3654)</f>
        <v/>
      </c>
      <c r="W3650" s="146" t="str">
        <f>IFERROR(IF(V3650:$V$5009&lt;&gt;0, ABS(C3654-$AC$8),""),"")</f>
        <v/>
      </c>
      <c r="X3650" s="146" t="str">
        <f>IFERROR(IF(V3650:$V$5009&lt;&gt;0, (W3650-$AB$17)^2,""),"")</f>
        <v/>
      </c>
    </row>
    <row r="3651" spans="1:24" ht="23">
      <c r="A3651" s="155">
        <v>3642</v>
      </c>
      <c r="B3651" s="127" t="str">
        <f>IF(Data!B3651:$B$5009&lt;&gt;"",Data!B3651,"")</f>
        <v/>
      </c>
      <c r="C3651" s="127" t="str">
        <f>IF(Data!$C3651:C$5009&lt;&gt;"",Data!C3651,"")</f>
        <v/>
      </c>
      <c r="S3651" s="145" t="str">
        <f>IF(Data!B3655="","",B3655)</f>
        <v/>
      </c>
      <c r="T3651" s="146" t="str">
        <f>IFERROR(IF(S3651:$S$5009&lt;&gt;0, ABS(S3651-$AC$7),""),"")</f>
        <v/>
      </c>
      <c r="U3651" s="146" t="str">
        <f>IFERROR(IF(S3651:$S$5009&lt;&gt;0, (T3651-$AB$16)^2,""),"")</f>
        <v/>
      </c>
      <c r="V3651" s="147" t="str">
        <f>IF(Data!C3655="","",C3655)</f>
        <v/>
      </c>
      <c r="W3651" s="146" t="str">
        <f>IFERROR(IF(V3651:$V$5009&lt;&gt;0, ABS(C3655-$AC$8),""),"")</f>
        <v/>
      </c>
      <c r="X3651" s="146" t="str">
        <f>IFERROR(IF(V3651:$V$5009&lt;&gt;0, (W3651-$AB$17)^2,""),"")</f>
        <v/>
      </c>
    </row>
    <row r="3652" spans="1:24" ht="23">
      <c r="A3652" s="154">
        <v>3643</v>
      </c>
      <c r="B3652" s="127" t="str">
        <f>IF(Data!B3652:$B$5009&lt;&gt;"",Data!B3652,"")</f>
        <v/>
      </c>
      <c r="C3652" s="127" t="str">
        <f>IF(Data!$C3652:C$5009&lt;&gt;"",Data!C3652,"")</f>
        <v/>
      </c>
      <c r="S3652" s="145" t="str">
        <f>IF(Data!B3656="","",B3656)</f>
        <v/>
      </c>
      <c r="T3652" s="146" t="str">
        <f>IFERROR(IF(S3652:$S$5009&lt;&gt;0, ABS(S3652-$AC$7),""),"")</f>
        <v/>
      </c>
      <c r="U3652" s="146" t="str">
        <f>IFERROR(IF(S3652:$S$5009&lt;&gt;0, (T3652-$AB$16)^2,""),"")</f>
        <v/>
      </c>
      <c r="V3652" s="147" t="str">
        <f>IF(Data!C3656="","",C3656)</f>
        <v/>
      </c>
      <c r="W3652" s="146" t="str">
        <f>IFERROR(IF(V3652:$V$5009&lt;&gt;0, ABS(C3656-$AC$8),""),"")</f>
        <v/>
      </c>
      <c r="X3652" s="146" t="str">
        <f>IFERROR(IF(V3652:$V$5009&lt;&gt;0, (W3652-$AB$17)^2,""),"")</f>
        <v/>
      </c>
    </row>
    <row r="3653" spans="1:24" ht="23">
      <c r="A3653" s="155">
        <v>3644</v>
      </c>
      <c r="B3653" s="127" t="str">
        <f>IF(Data!B3653:$B$5009&lt;&gt;"",Data!B3653,"")</f>
        <v/>
      </c>
      <c r="C3653" s="127" t="str">
        <f>IF(Data!$C3653:C$5009&lt;&gt;"",Data!C3653,"")</f>
        <v/>
      </c>
      <c r="S3653" s="145" t="str">
        <f>IF(Data!B3657="","",B3657)</f>
        <v/>
      </c>
      <c r="T3653" s="146" t="str">
        <f>IFERROR(IF(S3653:$S$5009&lt;&gt;0, ABS(S3653-$AC$7),""),"")</f>
        <v/>
      </c>
      <c r="U3653" s="146" t="str">
        <f>IFERROR(IF(S3653:$S$5009&lt;&gt;0, (T3653-$AB$16)^2,""),"")</f>
        <v/>
      </c>
      <c r="V3653" s="147" t="str">
        <f>IF(Data!C3657="","",C3657)</f>
        <v/>
      </c>
      <c r="W3653" s="146" t="str">
        <f>IFERROR(IF(V3653:$V$5009&lt;&gt;0, ABS(C3657-$AC$8),""),"")</f>
        <v/>
      </c>
      <c r="X3653" s="146" t="str">
        <f>IFERROR(IF(V3653:$V$5009&lt;&gt;0, (W3653-$AB$17)^2,""),"")</f>
        <v/>
      </c>
    </row>
    <row r="3654" spans="1:24" ht="23">
      <c r="A3654" s="154">
        <v>3645</v>
      </c>
      <c r="B3654" s="127" t="str">
        <f>IF(Data!B3654:$B$5009&lt;&gt;"",Data!B3654,"")</f>
        <v/>
      </c>
      <c r="C3654" s="127" t="str">
        <f>IF(Data!$C3654:C$5009&lt;&gt;"",Data!C3654,"")</f>
        <v/>
      </c>
      <c r="S3654" s="145" t="str">
        <f>IF(Data!B3658="","",B3658)</f>
        <v/>
      </c>
      <c r="T3654" s="146" t="str">
        <f>IFERROR(IF(S3654:$S$5009&lt;&gt;0, ABS(S3654-$AC$7),""),"")</f>
        <v/>
      </c>
      <c r="U3654" s="146" t="str">
        <f>IFERROR(IF(S3654:$S$5009&lt;&gt;0, (T3654-$AB$16)^2,""),"")</f>
        <v/>
      </c>
      <c r="V3654" s="147" t="str">
        <f>IF(Data!C3658="","",C3658)</f>
        <v/>
      </c>
      <c r="W3654" s="146" t="str">
        <f>IFERROR(IF(V3654:$V$5009&lt;&gt;0, ABS(C3658-$AC$8),""),"")</f>
        <v/>
      </c>
      <c r="X3654" s="146" t="str">
        <f>IFERROR(IF(V3654:$V$5009&lt;&gt;0, (W3654-$AB$17)^2,""),"")</f>
        <v/>
      </c>
    </row>
    <row r="3655" spans="1:24" ht="23">
      <c r="A3655" s="155">
        <v>3646</v>
      </c>
      <c r="B3655" s="127" t="str">
        <f>IF(Data!B3655:$B$5009&lt;&gt;"",Data!B3655,"")</f>
        <v/>
      </c>
      <c r="C3655" s="127" t="str">
        <f>IF(Data!$C3655:C$5009&lt;&gt;"",Data!C3655,"")</f>
        <v/>
      </c>
      <c r="S3655" s="145" t="str">
        <f>IF(Data!B3659="","",B3659)</f>
        <v/>
      </c>
      <c r="T3655" s="146" t="str">
        <f>IFERROR(IF(S3655:$S$5009&lt;&gt;0, ABS(S3655-$AC$7),""),"")</f>
        <v/>
      </c>
      <c r="U3655" s="146" t="str">
        <f>IFERROR(IF(S3655:$S$5009&lt;&gt;0, (T3655-$AB$16)^2,""),"")</f>
        <v/>
      </c>
      <c r="V3655" s="147" t="str">
        <f>IF(Data!C3659="","",C3659)</f>
        <v/>
      </c>
      <c r="W3655" s="146" t="str">
        <f>IFERROR(IF(V3655:$V$5009&lt;&gt;0, ABS(C3659-$AC$8),""),"")</f>
        <v/>
      </c>
      <c r="X3655" s="146" t="str">
        <f>IFERROR(IF(V3655:$V$5009&lt;&gt;0, (W3655-$AB$17)^2,""),"")</f>
        <v/>
      </c>
    </row>
    <row r="3656" spans="1:24" ht="23">
      <c r="A3656" s="154">
        <v>3647</v>
      </c>
      <c r="B3656" s="127" t="str">
        <f>IF(Data!B3656:$B$5009&lt;&gt;"",Data!B3656,"")</f>
        <v/>
      </c>
      <c r="C3656" s="127" t="str">
        <f>IF(Data!$C3656:C$5009&lt;&gt;"",Data!C3656,"")</f>
        <v/>
      </c>
      <c r="S3656" s="145" t="str">
        <f>IF(Data!B3660="","",B3660)</f>
        <v/>
      </c>
      <c r="T3656" s="146" t="str">
        <f>IFERROR(IF(S3656:$S$5009&lt;&gt;0, ABS(S3656-$AC$7),""),"")</f>
        <v/>
      </c>
      <c r="U3656" s="146" t="str">
        <f>IFERROR(IF(S3656:$S$5009&lt;&gt;0, (T3656-$AB$16)^2,""),"")</f>
        <v/>
      </c>
      <c r="V3656" s="147" t="str">
        <f>IF(Data!C3660="","",C3660)</f>
        <v/>
      </c>
      <c r="W3656" s="146" t="str">
        <f>IFERROR(IF(V3656:$V$5009&lt;&gt;0, ABS(C3660-$AC$8),""),"")</f>
        <v/>
      </c>
      <c r="X3656" s="146" t="str">
        <f>IFERROR(IF(V3656:$V$5009&lt;&gt;0, (W3656-$AB$17)^2,""),"")</f>
        <v/>
      </c>
    </row>
    <row r="3657" spans="1:24" ht="23">
      <c r="A3657" s="155">
        <v>3648</v>
      </c>
      <c r="B3657" s="127" t="str">
        <f>IF(Data!B3657:$B$5009&lt;&gt;"",Data!B3657,"")</f>
        <v/>
      </c>
      <c r="C3657" s="127" t="str">
        <f>IF(Data!$C3657:C$5009&lt;&gt;"",Data!C3657,"")</f>
        <v/>
      </c>
      <c r="S3657" s="145" t="str">
        <f>IF(Data!B3661="","",B3661)</f>
        <v/>
      </c>
      <c r="T3657" s="146" t="str">
        <f>IFERROR(IF(S3657:$S$5009&lt;&gt;0, ABS(S3657-$AC$7),""),"")</f>
        <v/>
      </c>
      <c r="U3657" s="146" t="str">
        <f>IFERROR(IF(S3657:$S$5009&lt;&gt;0, (T3657-$AB$16)^2,""),"")</f>
        <v/>
      </c>
      <c r="V3657" s="147" t="str">
        <f>IF(Data!C3661="","",C3661)</f>
        <v/>
      </c>
      <c r="W3657" s="146" t="str">
        <f>IFERROR(IF(V3657:$V$5009&lt;&gt;0, ABS(C3661-$AC$8),""),"")</f>
        <v/>
      </c>
      <c r="X3657" s="146" t="str">
        <f>IFERROR(IF(V3657:$V$5009&lt;&gt;0, (W3657-$AB$17)^2,""),"")</f>
        <v/>
      </c>
    </row>
    <row r="3658" spans="1:24" ht="23">
      <c r="A3658" s="154">
        <v>3649</v>
      </c>
      <c r="B3658" s="127" t="str">
        <f>IF(Data!B3658:$B$5009&lt;&gt;"",Data!B3658,"")</f>
        <v/>
      </c>
      <c r="C3658" s="127" t="str">
        <f>IF(Data!$C3658:C$5009&lt;&gt;"",Data!C3658,"")</f>
        <v/>
      </c>
      <c r="S3658" s="145" t="str">
        <f>IF(Data!B3662="","",B3662)</f>
        <v/>
      </c>
      <c r="T3658" s="146" t="str">
        <f>IFERROR(IF(S3658:$S$5009&lt;&gt;0, ABS(S3658-$AC$7),""),"")</f>
        <v/>
      </c>
      <c r="U3658" s="146" t="str">
        <f>IFERROR(IF(S3658:$S$5009&lt;&gt;0, (T3658-$AB$16)^2,""),"")</f>
        <v/>
      </c>
      <c r="V3658" s="147" t="str">
        <f>IF(Data!C3662="","",C3662)</f>
        <v/>
      </c>
      <c r="W3658" s="146" t="str">
        <f>IFERROR(IF(V3658:$V$5009&lt;&gt;0, ABS(C3662-$AC$8),""),"")</f>
        <v/>
      </c>
      <c r="X3658" s="146" t="str">
        <f>IFERROR(IF(V3658:$V$5009&lt;&gt;0, (W3658-$AB$17)^2,""),"")</f>
        <v/>
      </c>
    </row>
    <row r="3659" spans="1:24" ht="23">
      <c r="A3659" s="155">
        <v>3650</v>
      </c>
      <c r="B3659" s="127" t="str">
        <f>IF(Data!B3659:$B$5009&lt;&gt;"",Data!B3659,"")</f>
        <v/>
      </c>
      <c r="C3659" s="127" t="str">
        <f>IF(Data!$C3659:C$5009&lt;&gt;"",Data!C3659,"")</f>
        <v/>
      </c>
      <c r="S3659" s="145" t="str">
        <f>IF(Data!B3663="","",B3663)</f>
        <v/>
      </c>
      <c r="T3659" s="146" t="str">
        <f>IFERROR(IF(S3659:$S$5009&lt;&gt;0, ABS(S3659-$AC$7),""),"")</f>
        <v/>
      </c>
      <c r="U3659" s="146" t="str">
        <f>IFERROR(IF(S3659:$S$5009&lt;&gt;0, (T3659-$AB$16)^2,""),"")</f>
        <v/>
      </c>
      <c r="V3659" s="147" t="str">
        <f>IF(Data!C3663="","",C3663)</f>
        <v/>
      </c>
      <c r="W3659" s="146" t="str">
        <f>IFERROR(IF(V3659:$V$5009&lt;&gt;0, ABS(C3663-$AC$8),""),"")</f>
        <v/>
      </c>
      <c r="X3659" s="146" t="str">
        <f>IFERROR(IF(V3659:$V$5009&lt;&gt;0, (W3659-$AB$17)^2,""),"")</f>
        <v/>
      </c>
    </row>
    <row r="3660" spans="1:24" ht="23">
      <c r="A3660" s="154">
        <v>3651</v>
      </c>
      <c r="B3660" s="127" t="str">
        <f>IF(Data!B3660:$B$5009&lt;&gt;"",Data!B3660,"")</f>
        <v/>
      </c>
      <c r="C3660" s="127" t="str">
        <f>IF(Data!$C3660:C$5009&lt;&gt;"",Data!C3660,"")</f>
        <v/>
      </c>
      <c r="S3660" s="145" t="str">
        <f>IF(Data!B3664="","",B3664)</f>
        <v/>
      </c>
      <c r="T3660" s="146" t="str">
        <f>IFERROR(IF(S3660:$S$5009&lt;&gt;0, ABS(S3660-$AC$7),""),"")</f>
        <v/>
      </c>
      <c r="U3660" s="146" t="str">
        <f>IFERROR(IF(S3660:$S$5009&lt;&gt;0, (T3660-$AB$16)^2,""),"")</f>
        <v/>
      </c>
      <c r="V3660" s="147" t="str">
        <f>IF(Data!C3664="","",C3664)</f>
        <v/>
      </c>
      <c r="W3660" s="146" t="str">
        <f>IFERROR(IF(V3660:$V$5009&lt;&gt;0, ABS(C3664-$AC$8),""),"")</f>
        <v/>
      </c>
      <c r="X3660" s="146" t="str">
        <f>IFERROR(IF(V3660:$V$5009&lt;&gt;0, (W3660-$AB$17)^2,""),"")</f>
        <v/>
      </c>
    </row>
    <row r="3661" spans="1:24" ht="23">
      <c r="A3661" s="155">
        <v>3652</v>
      </c>
      <c r="B3661" s="127" t="str">
        <f>IF(Data!B3661:$B$5009&lt;&gt;"",Data!B3661,"")</f>
        <v/>
      </c>
      <c r="C3661" s="127" t="str">
        <f>IF(Data!$C3661:C$5009&lt;&gt;"",Data!C3661,"")</f>
        <v/>
      </c>
      <c r="S3661" s="145" t="str">
        <f>IF(Data!B3665="","",B3665)</f>
        <v/>
      </c>
      <c r="T3661" s="146" t="str">
        <f>IFERROR(IF(S3661:$S$5009&lt;&gt;0, ABS(S3661-$AC$7),""),"")</f>
        <v/>
      </c>
      <c r="U3661" s="146" t="str">
        <f>IFERROR(IF(S3661:$S$5009&lt;&gt;0, (T3661-$AB$16)^2,""),"")</f>
        <v/>
      </c>
      <c r="V3661" s="147" t="str">
        <f>IF(Data!C3665="","",C3665)</f>
        <v/>
      </c>
      <c r="W3661" s="146" t="str">
        <f>IFERROR(IF(V3661:$V$5009&lt;&gt;0, ABS(C3665-$AC$8),""),"")</f>
        <v/>
      </c>
      <c r="X3661" s="146" t="str">
        <f>IFERROR(IF(V3661:$V$5009&lt;&gt;0, (W3661-$AB$17)^2,""),"")</f>
        <v/>
      </c>
    </row>
    <row r="3662" spans="1:24" ht="23">
      <c r="A3662" s="154">
        <v>3653</v>
      </c>
      <c r="B3662" s="127" t="str">
        <f>IF(Data!B3662:$B$5009&lt;&gt;"",Data!B3662,"")</f>
        <v/>
      </c>
      <c r="C3662" s="127" t="str">
        <f>IF(Data!$C3662:C$5009&lt;&gt;"",Data!C3662,"")</f>
        <v/>
      </c>
      <c r="S3662" s="145" t="str">
        <f>IF(Data!B3666="","",B3666)</f>
        <v/>
      </c>
      <c r="T3662" s="146" t="str">
        <f>IFERROR(IF(S3662:$S$5009&lt;&gt;0, ABS(S3662-$AC$7),""),"")</f>
        <v/>
      </c>
      <c r="U3662" s="146" t="str">
        <f>IFERROR(IF(S3662:$S$5009&lt;&gt;0, (T3662-$AB$16)^2,""),"")</f>
        <v/>
      </c>
      <c r="V3662" s="147" t="str">
        <f>IF(Data!C3666="","",C3666)</f>
        <v/>
      </c>
      <c r="W3662" s="146" t="str">
        <f>IFERROR(IF(V3662:$V$5009&lt;&gt;0, ABS(C3666-$AC$8),""),"")</f>
        <v/>
      </c>
      <c r="X3662" s="146" t="str">
        <f>IFERROR(IF(V3662:$V$5009&lt;&gt;0, (W3662-$AB$17)^2,""),"")</f>
        <v/>
      </c>
    </row>
    <row r="3663" spans="1:24" ht="23">
      <c r="A3663" s="155">
        <v>3654</v>
      </c>
      <c r="B3663" s="127" t="str">
        <f>IF(Data!B3663:$B$5009&lt;&gt;"",Data!B3663,"")</f>
        <v/>
      </c>
      <c r="C3663" s="127" t="str">
        <f>IF(Data!$C3663:C$5009&lt;&gt;"",Data!C3663,"")</f>
        <v/>
      </c>
      <c r="S3663" s="145" t="str">
        <f>IF(Data!B3667="","",B3667)</f>
        <v/>
      </c>
      <c r="T3663" s="146" t="str">
        <f>IFERROR(IF(S3663:$S$5009&lt;&gt;0, ABS(S3663-$AC$7),""),"")</f>
        <v/>
      </c>
      <c r="U3663" s="146" t="str">
        <f>IFERROR(IF(S3663:$S$5009&lt;&gt;0, (T3663-$AB$16)^2,""),"")</f>
        <v/>
      </c>
      <c r="V3663" s="147" t="str">
        <f>IF(Data!C3667="","",C3667)</f>
        <v/>
      </c>
      <c r="W3663" s="146" t="str">
        <f>IFERROR(IF(V3663:$V$5009&lt;&gt;0, ABS(C3667-$AC$8),""),"")</f>
        <v/>
      </c>
      <c r="X3663" s="146" t="str">
        <f>IFERROR(IF(V3663:$V$5009&lt;&gt;0, (W3663-$AB$17)^2,""),"")</f>
        <v/>
      </c>
    </row>
    <row r="3664" spans="1:24" ht="23">
      <c r="A3664" s="154">
        <v>3655</v>
      </c>
      <c r="B3664" s="127" t="str">
        <f>IF(Data!B3664:$B$5009&lt;&gt;"",Data!B3664,"")</f>
        <v/>
      </c>
      <c r="C3664" s="127" t="str">
        <f>IF(Data!$C3664:C$5009&lt;&gt;"",Data!C3664,"")</f>
        <v/>
      </c>
      <c r="S3664" s="145" t="str">
        <f>IF(Data!B3668="","",B3668)</f>
        <v/>
      </c>
      <c r="T3664" s="146" t="str">
        <f>IFERROR(IF(S3664:$S$5009&lt;&gt;0, ABS(S3664-$AC$7),""),"")</f>
        <v/>
      </c>
      <c r="U3664" s="146" t="str">
        <f>IFERROR(IF(S3664:$S$5009&lt;&gt;0, (T3664-$AB$16)^2,""),"")</f>
        <v/>
      </c>
      <c r="V3664" s="147" t="str">
        <f>IF(Data!C3668="","",C3668)</f>
        <v/>
      </c>
      <c r="W3664" s="146" t="str">
        <f>IFERROR(IF(V3664:$V$5009&lt;&gt;0, ABS(C3668-$AC$8),""),"")</f>
        <v/>
      </c>
      <c r="X3664" s="146" t="str">
        <f>IFERROR(IF(V3664:$V$5009&lt;&gt;0, (W3664-$AB$17)^2,""),"")</f>
        <v/>
      </c>
    </row>
    <row r="3665" spans="1:24" ht="23">
      <c r="A3665" s="155">
        <v>3656</v>
      </c>
      <c r="B3665" s="127" t="str">
        <f>IF(Data!B3665:$B$5009&lt;&gt;"",Data!B3665,"")</f>
        <v/>
      </c>
      <c r="C3665" s="127" t="str">
        <f>IF(Data!$C3665:C$5009&lt;&gt;"",Data!C3665,"")</f>
        <v/>
      </c>
      <c r="S3665" s="145" t="str">
        <f>IF(Data!B3669="","",B3669)</f>
        <v/>
      </c>
      <c r="T3665" s="146" t="str">
        <f>IFERROR(IF(S3665:$S$5009&lt;&gt;0, ABS(S3665-$AC$7),""),"")</f>
        <v/>
      </c>
      <c r="U3665" s="146" t="str">
        <f>IFERROR(IF(S3665:$S$5009&lt;&gt;0, (T3665-$AB$16)^2,""),"")</f>
        <v/>
      </c>
      <c r="V3665" s="147" t="str">
        <f>IF(Data!C3669="","",C3669)</f>
        <v/>
      </c>
      <c r="W3665" s="146" t="str">
        <f>IFERROR(IF(V3665:$V$5009&lt;&gt;0, ABS(C3669-$AC$8),""),"")</f>
        <v/>
      </c>
      <c r="X3665" s="146" t="str">
        <f>IFERROR(IF(V3665:$V$5009&lt;&gt;0, (W3665-$AB$17)^2,""),"")</f>
        <v/>
      </c>
    </row>
    <row r="3666" spans="1:24" ht="23">
      <c r="A3666" s="154">
        <v>3657</v>
      </c>
      <c r="B3666" s="127" t="str">
        <f>IF(Data!B3666:$B$5009&lt;&gt;"",Data!B3666,"")</f>
        <v/>
      </c>
      <c r="C3666" s="127" t="str">
        <f>IF(Data!$C3666:C$5009&lt;&gt;"",Data!C3666,"")</f>
        <v/>
      </c>
      <c r="S3666" s="145" t="str">
        <f>IF(Data!B3670="","",B3670)</f>
        <v/>
      </c>
      <c r="T3666" s="146" t="str">
        <f>IFERROR(IF(S3666:$S$5009&lt;&gt;0, ABS(S3666-$AC$7),""),"")</f>
        <v/>
      </c>
      <c r="U3666" s="146" t="str">
        <f>IFERROR(IF(S3666:$S$5009&lt;&gt;0, (T3666-$AB$16)^2,""),"")</f>
        <v/>
      </c>
      <c r="V3666" s="147" t="str">
        <f>IF(Data!C3670="","",C3670)</f>
        <v/>
      </c>
      <c r="W3666" s="146" t="str">
        <f>IFERROR(IF(V3666:$V$5009&lt;&gt;0, ABS(C3670-$AC$8),""),"")</f>
        <v/>
      </c>
      <c r="X3666" s="146" t="str">
        <f>IFERROR(IF(V3666:$V$5009&lt;&gt;0, (W3666-$AB$17)^2,""),"")</f>
        <v/>
      </c>
    </row>
    <row r="3667" spans="1:24" ht="23">
      <c r="A3667" s="155">
        <v>3658</v>
      </c>
      <c r="B3667" s="127" t="str">
        <f>IF(Data!B3667:$B$5009&lt;&gt;"",Data!B3667,"")</f>
        <v/>
      </c>
      <c r="C3667" s="127" t="str">
        <f>IF(Data!$C3667:C$5009&lt;&gt;"",Data!C3667,"")</f>
        <v/>
      </c>
      <c r="S3667" s="145" t="str">
        <f>IF(Data!B3671="","",B3671)</f>
        <v/>
      </c>
      <c r="T3667" s="146" t="str">
        <f>IFERROR(IF(S3667:$S$5009&lt;&gt;0, ABS(S3667-$AC$7),""),"")</f>
        <v/>
      </c>
      <c r="U3667" s="146" t="str">
        <f>IFERROR(IF(S3667:$S$5009&lt;&gt;0, (T3667-$AB$16)^2,""),"")</f>
        <v/>
      </c>
      <c r="V3667" s="147" t="str">
        <f>IF(Data!C3671="","",C3671)</f>
        <v/>
      </c>
      <c r="W3667" s="146" t="str">
        <f>IFERROR(IF(V3667:$V$5009&lt;&gt;0, ABS(C3671-$AC$8),""),"")</f>
        <v/>
      </c>
      <c r="X3667" s="146" t="str">
        <f>IFERROR(IF(V3667:$V$5009&lt;&gt;0, (W3667-$AB$17)^2,""),"")</f>
        <v/>
      </c>
    </row>
    <row r="3668" spans="1:24" ht="23">
      <c r="A3668" s="154">
        <v>3659</v>
      </c>
      <c r="B3668" s="127" t="str">
        <f>IF(Data!B3668:$B$5009&lt;&gt;"",Data!B3668,"")</f>
        <v/>
      </c>
      <c r="C3668" s="127" t="str">
        <f>IF(Data!$C3668:C$5009&lt;&gt;"",Data!C3668,"")</f>
        <v/>
      </c>
      <c r="S3668" s="145" t="str">
        <f>IF(Data!B3672="","",B3672)</f>
        <v/>
      </c>
      <c r="T3668" s="146" t="str">
        <f>IFERROR(IF(S3668:$S$5009&lt;&gt;0, ABS(S3668-$AC$7),""),"")</f>
        <v/>
      </c>
      <c r="U3668" s="146" t="str">
        <f>IFERROR(IF(S3668:$S$5009&lt;&gt;0, (T3668-$AB$16)^2,""),"")</f>
        <v/>
      </c>
      <c r="V3668" s="147" t="str">
        <f>IF(Data!C3672="","",C3672)</f>
        <v/>
      </c>
      <c r="W3668" s="146" t="str">
        <f>IFERROR(IF(V3668:$V$5009&lt;&gt;0, ABS(C3672-$AC$8),""),"")</f>
        <v/>
      </c>
      <c r="X3668" s="146" t="str">
        <f>IFERROR(IF(V3668:$V$5009&lt;&gt;0, (W3668-$AB$17)^2,""),"")</f>
        <v/>
      </c>
    </row>
    <row r="3669" spans="1:24" ht="23">
      <c r="A3669" s="155">
        <v>3660</v>
      </c>
      <c r="B3669" s="127" t="str">
        <f>IF(Data!B3669:$B$5009&lt;&gt;"",Data!B3669,"")</f>
        <v/>
      </c>
      <c r="C3669" s="127" t="str">
        <f>IF(Data!$C3669:C$5009&lt;&gt;"",Data!C3669,"")</f>
        <v/>
      </c>
      <c r="S3669" s="145" t="str">
        <f>IF(Data!B3673="","",B3673)</f>
        <v/>
      </c>
      <c r="T3669" s="146" t="str">
        <f>IFERROR(IF(S3669:$S$5009&lt;&gt;0, ABS(S3669-$AC$7),""),"")</f>
        <v/>
      </c>
      <c r="U3669" s="146" t="str">
        <f>IFERROR(IF(S3669:$S$5009&lt;&gt;0, (T3669-$AB$16)^2,""),"")</f>
        <v/>
      </c>
      <c r="V3669" s="147" t="str">
        <f>IF(Data!C3673="","",C3673)</f>
        <v/>
      </c>
      <c r="W3669" s="146" t="str">
        <f>IFERROR(IF(V3669:$V$5009&lt;&gt;0, ABS(C3673-$AC$8),""),"")</f>
        <v/>
      </c>
      <c r="X3669" s="146" t="str">
        <f>IFERROR(IF(V3669:$V$5009&lt;&gt;0, (W3669-$AB$17)^2,""),"")</f>
        <v/>
      </c>
    </row>
    <row r="3670" spans="1:24" ht="23">
      <c r="A3670" s="154">
        <v>3661</v>
      </c>
      <c r="B3670" s="127" t="str">
        <f>IF(Data!B3670:$B$5009&lt;&gt;"",Data!B3670,"")</f>
        <v/>
      </c>
      <c r="C3670" s="127" t="str">
        <f>IF(Data!$C3670:C$5009&lt;&gt;"",Data!C3670,"")</f>
        <v/>
      </c>
      <c r="S3670" s="145" t="str">
        <f>IF(Data!B3674="","",B3674)</f>
        <v/>
      </c>
      <c r="T3670" s="146" t="str">
        <f>IFERROR(IF(S3670:$S$5009&lt;&gt;0, ABS(S3670-$AC$7),""),"")</f>
        <v/>
      </c>
      <c r="U3670" s="146" t="str">
        <f>IFERROR(IF(S3670:$S$5009&lt;&gt;0, (T3670-$AB$16)^2,""),"")</f>
        <v/>
      </c>
      <c r="V3670" s="147" t="str">
        <f>IF(Data!C3674="","",C3674)</f>
        <v/>
      </c>
      <c r="W3670" s="146" t="str">
        <f>IFERROR(IF(V3670:$V$5009&lt;&gt;0, ABS(C3674-$AC$8),""),"")</f>
        <v/>
      </c>
      <c r="X3670" s="146" t="str">
        <f>IFERROR(IF(V3670:$V$5009&lt;&gt;0, (W3670-$AB$17)^2,""),"")</f>
        <v/>
      </c>
    </row>
    <row r="3671" spans="1:24" ht="23">
      <c r="A3671" s="155">
        <v>3662</v>
      </c>
      <c r="B3671" s="127" t="str">
        <f>IF(Data!B3671:$B$5009&lt;&gt;"",Data!B3671,"")</f>
        <v/>
      </c>
      <c r="C3671" s="127" t="str">
        <f>IF(Data!$C3671:C$5009&lt;&gt;"",Data!C3671,"")</f>
        <v/>
      </c>
      <c r="S3671" s="145" t="str">
        <f>IF(Data!B3675="","",B3675)</f>
        <v/>
      </c>
      <c r="T3671" s="146" t="str">
        <f>IFERROR(IF(S3671:$S$5009&lt;&gt;0, ABS(S3671-$AC$7),""),"")</f>
        <v/>
      </c>
      <c r="U3671" s="146" t="str">
        <f>IFERROR(IF(S3671:$S$5009&lt;&gt;0, (T3671-$AB$16)^2,""),"")</f>
        <v/>
      </c>
      <c r="V3671" s="147" t="str">
        <f>IF(Data!C3675="","",C3675)</f>
        <v/>
      </c>
      <c r="W3671" s="146" t="str">
        <f>IFERROR(IF(V3671:$V$5009&lt;&gt;0, ABS(C3675-$AC$8),""),"")</f>
        <v/>
      </c>
      <c r="X3671" s="146" t="str">
        <f>IFERROR(IF(V3671:$V$5009&lt;&gt;0, (W3671-$AB$17)^2,""),"")</f>
        <v/>
      </c>
    </row>
    <row r="3672" spans="1:24" ht="23">
      <c r="A3672" s="154">
        <v>3663</v>
      </c>
      <c r="B3672" s="127" t="str">
        <f>IF(Data!B3672:$B$5009&lt;&gt;"",Data!B3672,"")</f>
        <v/>
      </c>
      <c r="C3672" s="127" t="str">
        <f>IF(Data!$C3672:C$5009&lt;&gt;"",Data!C3672,"")</f>
        <v/>
      </c>
      <c r="S3672" s="145" t="str">
        <f>IF(Data!B3676="","",B3676)</f>
        <v/>
      </c>
      <c r="T3672" s="146" t="str">
        <f>IFERROR(IF(S3672:$S$5009&lt;&gt;0, ABS(S3672-$AC$7),""),"")</f>
        <v/>
      </c>
      <c r="U3672" s="146" t="str">
        <f>IFERROR(IF(S3672:$S$5009&lt;&gt;0, (T3672-$AB$16)^2,""),"")</f>
        <v/>
      </c>
      <c r="V3672" s="147" t="str">
        <f>IF(Data!C3676="","",C3676)</f>
        <v/>
      </c>
      <c r="W3672" s="146" t="str">
        <f>IFERROR(IF(V3672:$V$5009&lt;&gt;0, ABS(C3676-$AC$8),""),"")</f>
        <v/>
      </c>
      <c r="X3672" s="146" t="str">
        <f>IFERROR(IF(V3672:$V$5009&lt;&gt;0, (W3672-$AB$17)^2,""),"")</f>
        <v/>
      </c>
    </row>
    <row r="3673" spans="1:24" ht="23">
      <c r="A3673" s="155">
        <v>3664</v>
      </c>
      <c r="B3673" s="127" t="str">
        <f>IF(Data!B3673:$B$5009&lt;&gt;"",Data!B3673,"")</f>
        <v/>
      </c>
      <c r="C3673" s="127" t="str">
        <f>IF(Data!$C3673:C$5009&lt;&gt;"",Data!C3673,"")</f>
        <v/>
      </c>
      <c r="S3673" s="145" t="str">
        <f>IF(Data!B3677="","",B3677)</f>
        <v/>
      </c>
      <c r="T3673" s="146" t="str">
        <f>IFERROR(IF(S3673:$S$5009&lt;&gt;0, ABS(S3673-$AC$7),""),"")</f>
        <v/>
      </c>
      <c r="U3673" s="146" t="str">
        <f>IFERROR(IF(S3673:$S$5009&lt;&gt;0, (T3673-$AB$16)^2,""),"")</f>
        <v/>
      </c>
      <c r="V3673" s="147" t="str">
        <f>IF(Data!C3677="","",C3677)</f>
        <v/>
      </c>
      <c r="W3673" s="146" t="str">
        <f>IFERROR(IF(V3673:$V$5009&lt;&gt;0, ABS(C3677-$AC$8),""),"")</f>
        <v/>
      </c>
      <c r="X3673" s="146" t="str">
        <f>IFERROR(IF(V3673:$V$5009&lt;&gt;0, (W3673-$AB$17)^2,""),"")</f>
        <v/>
      </c>
    </row>
    <row r="3674" spans="1:24" ht="23">
      <c r="A3674" s="154">
        <v>3665</v>
      </c>
      <c r="B3674" s="127" t="str">
        <f>IF(Data!B3674:$B$5009&lt;&gt;"",Data!B3674,"")</f>
        <v/>
      </c>
      <c r="C3674" s="127" t="str">
        <f>IF(Data!$C3674:C$5009&lt;&gt;"",Data!C3674,"")</f>
        <v/>
      </c>
      <c r="S3674" s="145" t="str">
        <f>IF(Data!B3678="","",B3678)</f>
        <v/>
      </c>
      <c r="T3674" s="146" t="str">
        <f>IFERROR(IF(S3674:$S$5009&lt;&gt;0, ABS(S3674-$AC$7),""),"")</f>
        <v/>
      </c>
      <c r="U3674" s="146" t="str">
        <f>IFERROR(IF(S3674:$S$5009&lt;&gt;0, (T3674-$AB$16)^2,""),"")</f>
        <v/>
      </c>
      <c r="V3674" s="147" t="str">
        <f>IF(Data!C3678="","",C3678)</f>
        <v/>
      </c>
      <c r="W3674" s="146" t="str">
        <f>IFERROR(IF(V3674:$V$5009&lt;&gt;0, ABS(C3678-$AC$8),""),"")</f>
        <v/>
      </c>
      <c r="X3674" s="146" t="str">
        <f>IFERROR(IF(V3674:$V$5009&lt;&gt;0, (W3674-$AB$17)^2,""),"")</f>
        <v/>
      </c>
    </row>
    <row r="3675" spans="1:24" ht="23">
      <c r="A3675" s="155">
        <v>3666</v>
      </c>
      <c r="B3675" s="127" t="str">
        <f>IF(Data!B3675:$B$5009&lt;&gt;"",Data!B3675,"")</f>
        <v/>
      </c>
      <c r="C3675" s="127" t="str">
        <f>IF(Data!$C3675:C$5009&lt;&gt;"",Data!C3675,"")</f>
        <v/>
      </c>
      <c r="S3675" s="145" t="str">
        <f>IF(Data!B3679="","",B3679)</f>
        <v/>
      </c>
      <c r="T3675" s="146" t="str">
        <f>IFERROR(IF(S3675:$S$5009&lt;&gt;0, ABS(S3675-$AC$7),""),"")</f>
        <v/>
      </c>
      <c r="U3675" s="146" t="str">
        <f>IFERROR(IF(S3675:$S$5009&lt;&gt;0, (T3675-$AB$16)^2,""),"")</f>
        <v/>
      </c>
      <c r="V3675" s="147" t="str">
        <f>IF(Data!C3679="","",C3679)</f>
        <v/>
      </c>
      <c r="W3675" s="146" t="str">
        <f>IFERROR(IF(V3675:$V$5009&lt;&gt;0, ABS(C3679-$AC$8),""),"")</f>
        <v/>
      </c>
      <c r="X3675" s="146" t="str">
        <f>IFERROR(IF(V3675:$V$5009&lt;&gt;0, (W3675-$AB$17)^2,""),"")</f>
        <v/>
      </c>
    </row>
    <row r="3676" spans="1:24" ht="23">
      <c r="A3676" s="154">
        <v>3667</v>
      </c>
      <c r="B3676" s="127" t="str">
        <f>IF(Data!B3676:$B$5009&lt;&gt;"",Data!B3676,"")</f>
        <v/>
      </c>
      <c r="C3676" s="127" t="str">
        <f>IF(Data!$C3676:C$5009&lt;&gt;"",Data!C3676,"")</f>
        <v/>
      </c>
      <c r="S3676" s="145" t="str">
        <f>IF(Data!B3680="","",B3680)</f>
        <v/>
      </c>
      <c r="T3676" s="146" t="str">
        <f>IFERROR(IF(S3676:$S$5009&lt;&gt;0, ABS(S3676-$AC$7),""),"")</f>
        <v/>
      </c>
      <c r="U3676" s="146" t="str">
        <f>IFERROR(IF(S3676:$S$5009&lt;&gt;0, (T3676-$AB$16)^2,""),"")</f>
        <v/>
      </c>
      <c r="V3676" s="147" t="str">
        <f>IF(Data!C3680="","",C3680)</f>
        <v/>
      </c>
      <c r="W3676" s="146" t="str">
        <f>IFERROR(IF(V3676:$V$5009&lt;&gt;0, ABS(C3680-$AC$8),""),"")</f>
        <v/>
      </c>
      <c r="X3676" s="146" t="str">
        <f>IFERROR(IF(V3676:$V$5009&lt;&gt;0, (W3676-$AB$17)^2,""),"")</f>
        <v/>
      </c>
    </row>
    <row r="3677" spans="1:24" ht="23">
      <c r="A3677" s="155">
        <v>3668</v>
      </c>
      <c r="B3677" s="127" t="str">
        <f>IF(Data!B3677:$B$5009&lt;&gt;"",Data!B3677,"")</f>
        <v/>
      </c>
      <c r="C3677" s="127" t="str">
        <f>IF(Data!$C3677:C$5009&lt;&gt;"",Data!C3677,"")</f>
        <v/>
      </c>
      <c r="S3677" s="145" t="str">
        <f>IF(Data!B3681="","",B3681)</f>
        <v/>
      </c>
      <c r="T3677" s="146" t="str">
        <f>IFERROR(IF(S3677:$S$5009&lt;&gt;0, ABS(S3677-$AC$7),""),"")</f>
        <v/>
      </c>
      <c r="U3677" s="146" t="str">
        <f>IFERROR(IF(S3677:$S$5009&lt;&gt;0, (T3677-$AB$16)^2,""),"")</f>
        <v/>
      </c>
      <c r="V3677" s="147" t="str">
        <f>IF(Data!C3681="","",C3681)</f>
        <v/>
      </c>
      <c r="W3677" s="146" t="str">
        <f>IFERROR(IF(V3677:$V$5009&lt;&gt;0, ABS(C3681-$AC$8),""),"")</f>
        <v/>
      </c>
      <c r="X3677" s="146" t="str">
        <f>IFERROR(IF(V3677:$V$5009&lt;&gt;0, (W3677-$AB$17)^2,""),"")</f>
        <v/>
      </c>
    </row>
    <row r="3678" spans="1:24" ht="23">
      <c r="A3678" s="154">
        <v>3669</v>
      </c>
      <c r="B3678" s="127" t="str">
        <f>IF(Data!B3678:$B$5009&lt;&gt;"",Data!B3678,"")</f>
        <v/>
      </c>
      <c r="C3678" s="127" t="str">
        <f>IF(Data!$C3678:C$5009&lt;&gt;"",Data!C3678,"")</f>
        <v/>
      </c>
      <c r="S3678" s="145" t="str">
        <f>IF(Data!B3682="","",B3682)</f>
        <v/>
      </c>
      <c r="T3678" s="146" t="str">
        <f>IFERROR(IF(S3678:$S$5009&lt;&gt;0, ABS(S3678-$AC$7),""),"")</f>
        <v/>
      </c>
      <c r="U3678" s="146" t="str">
        <f>IFERROR(IF(S3678:$S$5009&lt;&gt;0, (T3678-$AB$16)^2,""),"")</f>
        <v/>
      </c>
      <c r="V3678" s="147" t="str">
        <f>IF(Data!C3682="","",C3682)</f>
        <v/>
      </c>
      <c r="W3678" s="146" t="str">
        <f>IFERROR(IF(V3678:$V$5009&lt;&gt;0, ABS(C3682-$AC$8),""),"")</f>
        <v/>
      </c>
      <c r="X3678" s="146" t="str">
        <f>IFERROR(IF(V3678:$V$5009&lt;&gt;0, (W3678-$AB$17)^2,""),"")</f>
        <v/>
      </c>
    </row>
    <row r="3679" spans="1:24" ht="23">
      <c r="A3679" s="155">
        <v>3670</v>
      </c>
      <c r="B3679" s="127" t="str">
        <f>IF(Data!B3679:$B$5009&lt;&gt;"",Data!B3679,"")</f>
        <v/>
      </c>
      <c r="C3679" s="127" t="str">
        <f>IF(Data!$C3679:C$5009&lt;&gt;"",Data!C3679,"")</f>
        <v/>
      </c>
      <c r="S3679" s="145" t="str">
        <f>IF(Data!B3683="","",B3683)</f>
        <v/>
      </c>
      <c r="T3679" s="146" t="str">
        <f>IFERROR(IF(S3679:$S$5009&lt;&gt;0, ABS(S3679-$AC$7),""),"")</f>
        <v/>
      </c>
      <c r="U3679" s="146" t="str">
        <f>IFERROR(IF(S3679:$S$5009&lt;&gt;0, (T3679-$AB$16)^2,""),"")</f>
        <v/>
      </c>
      <c r="V3679" s="147" t="str">
        <f>IF(Data!C3683="","",C3683)</f>
        <v/>
      </c>
      <c r="W3679" s="146" t="str">
        <f>IFERROR(IF(V3679:$V$5009&lt;&gt;0, ABS(C3683-$AC$8),""),"")</f>
        <v/>
      </c>
      <c r="X3679" s="146" t="str">
        <f>IFERROR(IF(V3679:$V$5009&lt;&gt;0, (W3679-$AB$17)^2,""),"")</f>
        <v/>
      </c>
    </row>
    <row r="3680" spans="1:24" ht="23">
      <c r="A3680" s="154">
        <v>3671</v>
      </c>
      <c r="B3680" s="127" t="str">
        <f>IF(Data!B3680:$B$5009&lt;&gt;"",Data!B3680,"")</f>
        <v/>
      </c>
      <c r="C3680" s="127" t="str">
        <f>IF(Data!$C3680:C$5009&lt;&gt;"",Data!C3680,"")</f>
        <v/>
      </c>
      <c r="S3680" s="145" t="str">
        <f>IF(Data!B3684="","",B3684)</f>
        <v/>
      </c>
      <c r="T3680" s="146" t="str">
        <f>IFERROR(IF(S3680:$S$5009&lt;&gt;0, ABS(S3680-$AC$7),""),"")</f>
        <v/>
      </c>
      <c r="U3680" s="146" t="str">
        <f>IFERROR(IF(S3680:$S$5009&lt;&gt;0, (T3680-$AB$16)^2,""),"")</f>
        <v/>
      </c>
      <c r="V3680" s="147" t="str">
        <f>IF(Data!C3684="","",C3684)</f>
        <v/>
      </c>
      <c r="W3680" s="146" t="str">
        <f>IFERROR(IF(V3680:$V$5009&lt;&gt;0, ABS(C3684-$AC$8),""),"")</f>
        <v/>
      </c>
      <c r="X3680" s="146" t="str">
        <f>IFERROR(IF(V3680:$V$5009&lt;&gt;0, (W3680-$AB$17)^2,""),"")</f>
        <v/>
      </c>
    </row>
    <row r="3681" spans="1:24" ht="23">
      <c r="A3681" s="155">
        <v>3672</v>
      </c>
      <c r="B3681" s="127" t="str">
        <f>IF(Data!B3681:$B$5009&lt;&gt;"",Data!B3681,"")</f>
        <v/>
      </c>
      <c r="C3681" s="127" t="str">
        <f>IF(Data!$C3681:C$5009&lt;&gt;"",Data!C3681,"")</f>
        <v/>
      </c>
      <c r="S3681" s="145" t="str">
        <f>IF(Data!B3685="","",B3685)</f>
        <v/>
      </c>
      <c r="T3681" s="146" t="str">
        <f>IFERROR(IF(S3681:$S$5009&lt;&gt;0, ABS(S3681-$AC$7),""),"")</f>
        <v/>
      </c>
      <c r="U3681" s="146" t="str">
        <f>IFERROR(IF(S3681:$S$5009&lt;&gt;0, (T3681-$AB$16)^2,""),"")</f>
        <v/>
      </c>
      <c r="V3681" s="147" t="str">
        <f>IF(Data!C3685="","",C3685)</f>
        <v/>
      </c>
      <c r="W3681" s="146" t="str">
        <f>IFERROR(IF(V3681:$V$5009&lt;&gt;0, ABS(C3685-$AC$8),""),"")</f>
        <v/>
      </c>
      <c r="X3681" s="146" t="str">
        <f>IFERROR(IF(V3681:$V$5009&lt;&gt;0, (W3681-$AB$17)^2,""),"")</f>
        <v/>
      </c>
    </row>
    <row r="3682" spans="1:24" ht="23">
      <c r="A3682" s="154">
        <v>3673</v>
      </c>
      <c r="B3682" s="127" t="str">
        <f>IF(Data!B3682:$B$5009&lt;&gt;"",Data!B3682,"")</f>
        <v/>
      </c>
      <c r="C3682" s="127" t="str">
        <f>IF(Data!$C3682:C$5009&lt;&gt;"",Data!C3682,"")</f>
        <v/>
      </c>
      <c r="S3682" s="145" t="str">
        <f>IF(Data!B3686="","",B3686)</f>
        <v/>
      </c>
      <c r="T3682" s="146" t="str">
        <f>IFERROR(IF(S3682:$S$5009&lt;&gt;0, ABS(S3682-$AC$7),""),"")</f>
        <v/>
      </c>
      <c r="U3682" s="146" t="str">
        <f>IFERROR(IF(S3682:$S$5009&lt;&gt;0, (T3682-$AB$16)^2,""),"")</f>
        <v/>
      </c>
      <c r="V3682" s="147" t="str">
        <f>IF(Data!C3686="","",C3686)</f>
        <v/>
      </c>
      <c r="W3682" s="146" t="str">
        <f>IFERROR(IF(V3682:$V$5009&lt;&gt;0, ABS(C3686-$AC$8),""),"")</f>
        <v/>
      </c>
      <c r="X3682" s="146" t="str">
        <f>IFERROR(IF(V3682:$V$5009&lt;&gt;0, (W3682-$AB$17)^2,""),"")</f>
        <v/>
      </c>
    </row>
    <row r="3683" spans="1:24" ht="23">
      <c r="A3683" s="155">
        <v>3674</v>
      </c>
      <c r="B3683" s="127" t="str">
        <f>IF(Data!B3683:$B$5009&lt;&gt;"",Data!B3683,"")</f>
        <v/>
      </c>
      <c r="C3683" s="127" t="str">
        <f>IF(Data!$C3683:C$5009&lt;&gt;"",Data!C3683,"")</f>
        <v/>
      </c>
      <c r="S3683" s="145" t="str">
        <f>IF(Data!B3687="","",B3687)</f>
        <v/>
      </c>
      <c r="T3683" s="146" t="str">
        <f>IFERROR(IF(S3683:$S$5009&lt;&gt;0, ABS(S3683-$AC$7),""),"")</f>
        <v/>
      </c>
      <c r="U3683" s="146" t="str">
        <f>IFERROR(IF(S3683:$S$5009&lt;&gt;0, (T3683-$AB$16)^2,""),"")</f>
        <v/>
      </c>
      <c r="V3683" s="147" t="str">
        <f>IF(Data!C3687="","",C3687)</f>
        <v/>
      </c>
      <c r="W3683" s="146" t="str">
        <f>IFERROR(IF(V3683:$V$5009&lt;&gt;0, ABS(C3687-$AC$8),""),"")</f>
        <v/>
      </c>
      <c r="X3683" s="146" t="str">
        <f>IFERROR(IF(V3683:$V$5009&lt;&gt;0, (W3683-$AB$17)^2,""),"")</f>
        <v/>
      </c>
    </row>
    <row r="3684" spans="1:24" ht="23">
      <c r="A3684" s="154">
        <v>3675</v>
      </c>
      <c r="B3684" s="127" t="str">
        <f>IF(Data!B3684:$B$5009&lt;&gt;"",Data!B3684,"")</f>
        <v/>
      </c>
      <c r="C3684" s="127" t="str">
        <f>IF(Data!$C3684:C$5009&lt;&gt;"",Data!C3684,"")</f>
        <v/>
      </c>
      <c r="S3684" s="145" t="str">
        <f>IF(Data!B3688="","",B3688)</f>
        <v/>
      </c>
      <c r="T3684" s="146" t="str">
        <f>IFERROR(IF(S3684:$S$5009&lt;&gt;0, ABS(S3684-$AC$7),""),"")</f>
        <v/>
      </c>
      <c r="U3684" s="146" t="str">
        <f>IFERROR(IF(S3684:$S$5009&lt;&gt;0, (T3684-$AB$16)^2,""),"")</f>
        <v/>
      </c>
      <c r="V3684" s="147" t="str">
        <f>IF(Data!C3688="","",C3688)</f>
        <v/>
      </c>
      <c r="W3684" s="146" t="str">
        <f>IFERROR(IF(V3684:$V$5009&lt;&gt;0, ABS(C3688-$AC$8),""),"")</f>
        <v/>
      </c>
      <c r="X3684" s="146" t="str">
        <f>IFERROR(IF(V3684:$V$5009&lt;&gt;0, (W3684-$AB$17)^2,""),"")</f>
        <v/>
      </c>
    </row>
    <row r="3685" spans="1:24" ht="23">
      <c r="A3685" s="155">
        <v>3676</v>
      </c>
      <c r="B3685" s="127" t="str">
        <f>IF(Data!B3685:$B$5009&lt;&gt;"",Data!B3685,"")</f>
        <v/>
      </c>
      <c r="C3685" s="127" t="str">
        <f>IF(Data!$C3685:C$5009&lt;&gt;"",Data!C3685,"")</f>
        <v/>
      </c>
      <c r="S3685" s="145" t="str">
        <f>IF(Data!B3689="","",B3689)</f>
        <v/>
      </c>
      <c r="T3685" s="146" t="str">
        <f>IFERROR(IF(S3685:$S$5009&lt;&gt;0, ABS(S3685-$AC$7),""),"")</f>
        <v/>
      </c>
      <c r="U3685" s="146" t="str">
        <f>IFERROR(IF(S3685:$S$5009&lt;&gt;0, (T3685-$AB$16)^2,""),"")</f>
        <v/>
      </c>
      <c r="V3685" s="147" t="str">
        <f>IF(Data!C3689="","",C3689)</f>
        <v/>
      </c>
      <c r="W3685" s="146" t="str">
        <f>IFERROR(IF(V3685:$V$5009&lt;&gt;0, ABS(C3689-$AC$8),""),"")</f>
        <v/>
      </c>
      <c r="X3685" s="146" t="str">
        <f>IFERROR(IF(V3685:$V$5009&lt;&gt;0, (W3685-$AB$17)^2,""),"")</f>
        <v/>
      </c>
    </row>
    <row r="3686" spans="1:24" ht="23">
      <c r="A3686" s="154">
        <v>3677</v>
      </c>
      <c r="B3686" s="127" t="str">
        <f>IF(Data!B3686:$B$5009&lt;&gt;"",Data!B3686,"")</f>
        <v/>
      </c>
      <c r="C3686" s="127" t="str">
        <f>IF(Data!$C3686:C$5009&lt;&gt;"",Data!C3686,"")</f>
        <v/>
      </c>
      <c r="S3686" s="145" t="str">
        <f>IF(Data!B3690="","",B3690)</f>
        <v/>
      </c>
      <c r="T3686" s="146" t="str">
        <f>IFERROR(IF(S3686:$S$5009&lt;&gt;0, ABS(S3686-$AC$7),""),"")</f>
        <v/>
      </c>
      <c r="U3686" s="146" t="str">
        <f>IFERROR(IF(S3686:$S$5009&lt;&gt;0, (T3686-$AB$16)^2,""),"")</f>
        <v/>
      </c>
      <c r="V3686" s="147" t="str">
        <f>IF(Data!C3690="","",C3690)</f>
        <v/>
      </c>
      <c r="W3686" s="146" t="str">
        <f>IFERROR(IF(V3686:$V$5009&lt;&gt;0, ABS(C3690-$AC$8),""),"")</f>
        <v/>
      </c>
      <c r="X3686" s="146" t="str">
        <f>IFERROR(IF(V3686:$V$5009&lt;&gt;0, (W3686-$AB$17)^2,""),"")</f>
        <v/>
      </c>
    </row>
    <row r="3687" spans="1:24" ht="23">
      <c r="A3687" s="155">
        <v>3678</v>
      </c>
      <c r="B3687" s="127" t="str">
        <f>IF(Data!B3687:$B$5009&lt;&gt;"",Data!B3687,"")</f>
        <v/>
      </c>
      <c r="C3687" s="127" t="str">
        <f>IF(Data!$C3687:C$5009&lt;&gt;"",Data!C3687,"")</f>
        <v/>
      </c>
      <c r="S3687" s="145" t="str">
        <f>IF(Data!B3691="","",B3691)</f>
        <v/>
      </c>
      <c r="T3687" s="146" t="str">
        <f>IFERROR(IF(S3687:$S$5009&lt;&gt;0, ABS(S3687-$AC$7),""),"")</f>
        <v/>
      </c>
      <c r="U3687" s="146" t="str">
        <f>IFERROR(IF(S3687:$S$5009&lt;&gt;0, (T3687-$AB$16)^2,""),"")</f>
        <v/>
      </c>
      <c r="V3687" s="147" t="str">
        <f>IF(Data!C3691="","",C3691)</f>
        <v/>
      </c>
      <c r="W3687" s="146" t="str">
        <f>IFERROR(IF(V3687:$V$5009&lt;&gt;0, ABS(C3691-$AC$8),""),"")</f>
        <v/>
      </c>
      <c r="X3687" s="146" t="str">
        <f>IFERROR(IF(V3687:$V$5009&lt;&gt;0, (W3687-$AB$17)^2,""),"")</f>
        <v/>
      </c>
    </row>
    <row r="3688" spans="1:24" ht="23">
      <c r="A3688" s="154">
        <v>3679</v>
      </c>
      <c r="B3688" s="127" t="str">
        <f>IF(Data!B3688:$B$5009&lt;&gt;"",Data!B3688,"")</f>
        <v/>
      </c>
      <c r="C3688" s="127" t="str">
        <f>IF(Data!$C3688:C$5009&lt;&gt;"",Data!C3688,"")</f>
        <v/>
      </c>
      <c r="S3688" s="145" t="str">
        <f>IF(Data!B3692="","",B3692)</f>
        <v/>
      </c>
      <c r="T3688" s="146" t="str">
        <f>IFERROR(IF(S3688:$S$5009&lt;&gt;0, ABS(S3688-$AC$7),""),"")</f>
        <v/>
      </c>
      <c r="U3688" s="146" t="str">
        <f>IFERROR(IF(S3688:$S$5009&lt;&gt;0, (T3688-$AB$16)^2,""),"")</f>
        <v/>
      </c>
      <c r="V3688" s="147" t="str">
        <f>IF(Data!C3692="","",C3692)</f>
        <v/>
      </c>
      <c r="W3688" s="146" t="str">
        <f>IFERROR(IF(V3688:$V$5009&lt;&gt;0, ABS(C3692-$AC$8),""),"")</f>
        <v/>
      </c>
      <c r="X3688" s="146" t="str">
        <f>IFERROR(IF(V3688:$V$5009&lt;&gt;0, (W3688-$AB$17)^2,""),"")</f>
        <v/>
      </c>
    </row>
    <row r="3689" spans="1:24" ht="23">
      <c r="A3689" s="155">
        <v>3680</v>
      </c>
      <c r="B3689" s="127" t="str">
        <f>IF(Data!B3689:$B$5009&lt;&gt;"",Data!B3689,"")</f>
        <v/>
      </c>
      <c r="C3689" s="127" t="str">
        <f>IF(Data!$C3689:C$5009&lt;&gt;"",Data!C3689,"")</f>
        <v/>
      </c>
      <c r="S3689" s="145" t="str">
        <f>IF(Data!B3693="","",B3693)</f>
        <v/>
      </c>
      <c r="T3689" s="146" t="str">
        <f>IFERROR(IF(S3689:$S$5009&lt;&gt;0, ABS(S3689-$AC$7),""),"")</f>
        <v/>
      </c>
      <c r="U3689" s="146" t="str">
        <f>IFERROR(IF(S3689:$S$5009&lt;&gt;0, (T3689-$AB$16)^2,""),"")</f>
        <v/>
      </c>
      <c r="V3689" s="147" t="str">
        <f>IF(Data!C3693="","",C3693)</f>
        <v/>
      </c>
      <c r="W3689" s="146" t="str">
        <f>IFERROR(IF(V3689:$V$5009&lt;&gt;0, ABS(C3693-$AC$8),""),"")</f>
        <v/>
      </c>
      <c r="X3689" s="146" t="str">
        <f>IFERROR(IF(V3689:$V$5009&lt;&gt;0, (W3689-$AB$17)^2,""),"")</f>
        <v/>
      </c>
    </row>
    <row r="3690" spans="1:24" ht="23">
      <c r="A3690" s="154">
        <v>3681</v>
      </c>
      <c r="B3690" s="127" t="str">
        <f>IF(Data!B3690:$B$5009&lt;&gt;"",Data!B3690,"")</f>
        <v/>
      </c>
      <c r="C3690" s="127" t="str">
        <f>IF(Data!$C3690:C$5009&lt;&gt;"",Data!C3690,"")</f>
        <v/>
      </c>
      <c r="S3690" s="145" t="str">
        <f>IF(Data!B3694="","",B3694)</f>
        <v/>
      </c>
      <c r="T3690" s="146" t="str">
        <f>IFERROR(IF(S3690:$S$5009&lt;&gt;0, ABS(S3690-$AC$7),""),"")</f>
        <v/>
      </c>
      <c r="U3690" s="146" t="str">
        <f>IFERROR(IF(S3690:$S$5009&lt;&gt;0, (T3690-$AB$16)^2,""),"")</f>
        <v/>
      </c>
      <c r="V3690" s="147" t="str">
        <f>IF(Data!C3694="","",C3694)</f>
        <v/>
      </c>
      <c r="W3690" s="146" t="str">
        <f>IFERROR(IF(V3690:$V$5009&lt;&gt;0, ABS(C3694-$AC$8),""),"")</f>
        <v/>
      </c>
      <c r="X3690" s="146" t="str">
        <f>IFERROR(IF(V3690:$V$5009&lt;&gt;0, (W3690-$AB$17)^2,""),"")</f>
        <v/>
      </c>
    </row>
    <row r="3691" spans="1:24" ht="23">
      <c r="A3691" s="155">
        <v>3682</v>
      </c>
      <c r="B3691" s="127" t="str">
        <f>IF(Data!B3691:$B$5009&lt;&gt;"",Data!B3691,"")</f>
        <v/>
      </c>
      <c r="C3691" s="127" t="str">
        <f>IF(Data!$C3691:C$5009&lt;&gt;"",Data!C3691,"")</f>
        <v/>
      </c>
      <c r="S3691" s="145" t="str">
        <f>IF(Data!B3695="","",B3695)</f>
        <v/>
      </c>
      <c r="T3691" s="146" t="str">
        <f>IFERROR(IF(S3691:$S$5009&lt;&gt;0, ABS(S3691-$AC$7),""),"")</f>
        <v/>
      </c>
      <c r="U3691" s="146" t="str">
        <f>IFERROR(IF(S3691:$S$5009&lt;&gt;0, (T3691-$AB$16)^2,""),"")</f>
        <v/>
      </c>
      <c r="V3691" s="147" t="str">
        <f>IF(Data!C3695="","",C3695)</f>
        <v/>
      </c>
      <c r="W3691" s="146" t="str">
        <f>IFERROR(IF(V3691:$V$5009&lt;&gt;0, ABS(C3695-$AC$8),""),"")</f>
        <v/>
      </c>
      <c r="X3691" s="146" t="str">
        <f>IFERROR(IF(V3691:$V$5009&lt;&gt;0, (W3691-$AB$17)^2,""),"")</f>
        <v/>
      </c>
    </row>
    <row r="3692" spans="1:24" ht="23">
      <c r="A3692" s="154">
        <v>3683</v>
      </c>
      <c r="B3692" s="127" t="str">
        <f>IF(Data!B3692:$B$5009&lt;&gt;"",Data!B3692,"")</f>
        <v/>
      </c>
      <c r="C3692" s="127" t="str">
        <f>IF(Data!$C3692:C$5009&lt;&gt;"",Data!C3692,"")</f>
        <v/>
      </c>
      <c r="S3692" s="145" t="str">
        <f>IF(Data!B3696="","",B3696)</f>
        <v/>
      </c>
      <c r="T3692" s="146" t="str">
        <f>IFERROR(IF(S3692:$S$5009&lt;&gt;0, ABS(S3692-$AC$7),""),"")</f>
        <v/>
      </c>
      <c r="U3692" s="146" t="str">
        <f>IFERROR(IF(S3692:$S$5009&lt;&gt;0, (T3692-$AB$16)^2,""),"")</f>
        <v/>
      </c>
      <c r="V3692" s="147" t="str">
        <f>IF(Data!C3696="","",C3696)</f>
        <v/>
      </c>
      <c r="W3692" s="146" t="str">
        <f>IFERROR(IF(V3692:$V$5009&lt;&gt;0, ABS(C3696-$AC$8),""),"")</f>
        <v/>
      </c>
      <c r="X3692" s="146" t="str">
        <f>IFERROR(IF(V3692:$V$5009&lt;&gt;0, (W3692-$AB$17)^2,""),"")</f>
        <v/>
      </c>
    </row>
    <row r="3693" spans="1:24" ht="23">
      <c r="A3693" s="155">
        <v>3684</v>
      </c>
      <c r="B3693" s="127" t="str">
        <f>IF(Data!B3693:$B$5009&lt;&gt;"",Data!B3693,"")</f>
        <v/>
      </c>
      <c r="C3693" s="127" t="str">
        <f>IF(Data!$C3693:C$5009&lt;&gt;"",Data!C3693,"")</f>
        <v/>
      </c>
      <c r="S3693" s="145" t="str">
        <f>IF(Data!B3697="","",B3697)</f>
        <v/>
      </c>
      <c r="T3693" s="146" t="str">
        <f>IFERROR(IF(S3693:$S$5009&lt;&gt;0, ABS(S3693-$AC$7),""),"")</f>
        <v/>
      </c>
      <c r="U3693" s="146" t="str">
        <f>IFERROR(IF(S3693:$S$5009&lt;&gt;0, (T3693-$AB$16)^2,""),"")</f>
        <v/>
      </c>
      <c r="V3693" s="147" t="str">
        <f>IF(Data!C3697="","",C3697)</f>
        <v/>
      </c>
      <c r="W3693" s="146" t="str">
        <f>IFERROR(IF(V3693:$V$5009&lt;&gt;0, ABS(C3697-$AC$8),""),"")</f>
        <v/>
      </c>
      <c r="X3693" s="146" t="str">
        <f>IFERROR(IF(V3693:$V$5009&lt;&gt;0, (W3693-$AB$17)^2,""),"")</f>
        <v/>
      </c>
    </row>
    <row r="3694" spans="1:24" ht="23">
      <c r="A3694" s="154">
        <v>3685</v>
      </c>
      <c r="B3694" s="127" t="str">
        <f>IF(Data!B3694:$B$5009&lt;&gt;"",Data!B3694,"")</f>
        <v/>
      </c>
      <c r="C3694" s="127" t="str">
        <f>IF(Data!$C3694:C$5009&lt;&gt;"",Data!C3694,"")</f>
        <v/>
      </c>
      <c r="S3694" s="145" t="str">
        <f>IF(Data!B3698="","",B3698)</f>
        <v/>
      </c>
      <c r="T3694" s="146" t="str">
        <f>IFERROR(IF(S3694:$S$5009&lt;&gt;0, ABS(S3694-$AC$7),""),"")</f>
        <v/>
      </c>
      <c r="U3694" s="146" t="str">
        <f>IFERROR(IF(S3694:$S$5009&lt;&gt;0, (T3694-$AB$16)^2,""),"")</f>
        <v/>
      </c>
      <c r="V3694" s="147" t="str">
        <f>IF(Data!C3698="","",C3698)</f>
        <v/>
      </c>
      <c r="W3694" s="146" t="str">
        <f>IFERROR(IF(V3694:$V$5009&lt;&gt;0, ABS(C3698-$AC$8),""),"")</f>
        <v/>
      </c>
      <c r="X3694" s="146" t="str">
        <f>IFERROR(IF(V3694:$V$5009&lt;&gt;0, (W3694-$AB$17)^2,""),"")</f>
        <v/>
      </c>
    </row>
    <row r="3695" spans="1:24" ht="23">
      <c r="A3695" s="155">
        <v>3686</v>
      </c>
      <c r="B3695" s="127" t="str">
        <f>IF(Data!B3695:$B$5009&lt;&gt;"",Data!B3695,"")</f>
        <v/>
      </c>
      <c r="C3695" s="127" t="str">
        <f>IF(Data!$C3695:C$5009&lt;&gt;"",Data!C3695,"")</f>
        <v/>
      </c>
      <c r="S3695" s="145" t="str">
        <f>IF(Data!B3699="","",B3699)</f>
        <v/>
      </c>
      <c r="T3695" s="146" t="str">
        <f>IFERROR(IF(S3695:$S$5009&lt;&gt;0, ABS(S3695-$AC$7),""),"")</f>
        <v/>
      </c>
      <c r="U3695" s="146" t="str">
        <f>IFERROR(IF(S3695:$S$5009&lt;&gt;0, (T3695-$AB$16)^2,""),"")</f>
        <v/>
      </c>
      <c r="V3695" s="147" t="str">
        <f>IF(Data!C3699="","",C3699)</f>
        <v/>
      </c>
      <c r="W3695" s="146" t="str">
        <f>IFERROR(IF(V3695:$V$5009&lt;&gt;0, ABS(C3699-$AC$8),""),"")</f>
        <v/>
      </c>
      <c r="X3695" s="146" t="str">
        <f>IFERROR(IF(V3695:$V$5009&lt;&gt;0, (W3695-$AB$17)^2,""),"")</f>
        <v/>
      </c>
    </row>
    <row r="3696" spans="1:24" ht="23">
      <c r="A3696" s="154">
        <v>3687</v>
      </c>
      <c r="B3696" s="127" t="str">
        <f>IF(Data!B3696:$B$5009&lt;&gt;"",Data!B3696,"")</f>
        <v/>
      </c>
      <c r="C3696" s="127" t="str">
        <f>IF(Data!$C3696:C$5009&lt;&gt;"",Data!C3696,"")</f>
        <v/>
      </c>
      <c r="S3696" s="145" t="str">
        <f>IF(Data!B3700="","",B3700)</f>
        <v/>
      </c>
      <c r="T3696" s="146" t="str">
        <f>IFERROR(IF(S3696:$S$5009&lt;&gt;0, ABS(S3696-$AC$7),""),"")</f>
        <v/>
      </c>
      <c r="U3696" s="146" t="str">
        <f>IFERROR(IF(S3696:$S$5009&lt;&gt;0, (T3696-$AB$16)^2,""),"")</f>
        <v/>
      </c>
      <c r="V3696" s="147" t="str">
        <f>IF(Data!C3700="","",C3700)</f>
        <v/>
      </c>
      <c r="W3696" s="146" t="str">
        <f>IFERROR(IF(V3696:$V$5009&lt;&gt;0, ABS(C3700-$AC$8),""),"")</f>
        <v/>
      </c>
      <c r="X3696" s="146" t="str">
        <f>IFERROR(IF(V3696:$V$5009&lt;&gt;0, (W3696-$AB$17)^2,""),"")</f>
        <v/>
      </c>
    </row>
    <row r="3697" spans="1:24" ht="23">
      <c r="A3697" s="155">
        <v>3688</v>
      </c>
      <c r="B3697" s="127" t="str">
        <f>IF(Data!B3697:$B$5009&lt;&gt;"",Data!B3697,"")</f>
        <v/>
      </c>
      <c r="C3697" s="127" t="str">
        <f>IF(Data!$C3697:C$5009&lt;&gt;"",Data!C3697,"")</f>
        <v/>
      </c>
      <c r="S3697" s="145" t="str">
        <f>IF(Data!B3701="","",B3701)</f>
        <v/>
      </c>
      <c r="T3697" s="146" t="str">
        <f>IFERROR(IF(S3697:$S$5009&lt;&gt;0, ABS(S3697-$AC$7),""),"")</f>
        <v/>
      </c>
      <c r="U3697" s="146" t="str">
        <f>IFERROR(IF(S3697:$S$5009&lt;&gt;0, (T3697-$AB$16)^2,""),"")</f>
        <v/>
      </c>
      <c r="V3697" s="147" t="str">
        <f>IF(Data!C3701="","",C3701)</f>
        <v/>
      </c>
      <c r="W3697" s="146" t="str">
        <f>IFERROR(IF(V3697:$V$5009&lt;&gt;0, ABS(C3701-$AC$8),""),"")</f>
        <v/>
      </c>
      <c r="X3697" s="146" t="str">
        <f>IFERROR(IF(V3697:$V$5009&lt;&gt;0, (W3697-$AB$17)^2,""),"")</f>
        <v/>
      </c>
    </row>
    <row r="3698" spans="1:24" ht="23">
      <c r="A3698" s="154">
        <v>3689</v>
      </c>
      <c r="B3698" s="127" t="str">
        <f>IF(Data!B3698:$B$5009&lt;&gt;"",Data!B3698,"")</f>
        <v/>
      </c>
      <c r="C3698" s="127" t="str">
        <f>IF(Data!$C3698:C$5009&lt;&gt;"",Data!C3698,"")</f>
        <v/>
      </c>
      <c r="S3698" s="145" t="str">
        <f>IF(Data!B3702="","",B3702)</f>
        <v/>
      </c>
      <c r="T3698" s="146" t="str">
        <f>IFERROR(IF(S3698:$S$5009&lt;&gt;0, ABS(S3698-$AC$7),""),"")</f>
        <v/>
      </c>
      <c r="U3698" s="146" t="str">
        <f>IFERROR(IF(S3698:$S$5009&lt;&gt;0, (T3698-$AB$16)^2,""),"")</f>
        <v/>
      </c>
      <c r="V3698" s="147" t="str">
        <f>IF(Data!C3702="","",C3702)</f>
        <v/>
      </c>
      <c r="W3698" s="146" t="str">
        <f>IFERROR(IF(V3698:$V$5009&lt;&gt;0, ABS(C3702-$AC$8),""),"")</f>
        <v/>
      </c>
      <c r="X3698" s="146" t="str">
        <f>IFERROR(IF(V3698:$V$5009&lt;&gt;0, (W3698-$AB$17)^2,""),"")</f>
        <v/>
      </c>
    </row>
    <row r="3699" spans="1:24" ht="23">
      <c r="A3699" s="155">
        <v>3690</v>
      </c>
      <c r="B3699" s="127" t="str">
        <f>IF(Data!B3699:$B$5009&lt;&gt;"",Data!B3699,"")</f>
        <v/>
      </c>
      <c r="C3699" s="127" t="str">
        <f>IF(Data!$C3699:C$5009&lt;&gt;"",Data!C3699,"")</f>
        <v/>
      </c>
      <c r="S3699" s="145" t="str">
        <f>IF(Data!B3703="","",B3703)</f>
        <v/>
      </c>
      <c r="T3699" s="146" t="str">
        <f>IFERROR(IF(S3699:$S$5009&lt;&gt;0, ABS(S3699-$AC$7),""),"")</f>
        <v/>
      </c>
      <c r="U3699" s="146" t="str">
        <f>IFERROR(IF(S3699:$S$5009&lt;&gt;0, (T3699-$AB$16)^2,""),"")</f>
        <v/>
      </c>
      <c r="V3699" s="147" t="str">
        <f>IF(Data!C3703="","",C3703)</f>
        <v/>
      </c>
      <c r="W3699" s="146" t="str">
        <f>IFERROR(IF(V3699:$V$5009&lt;&gt;0, ABS(C3703-$AC$8),""),"")</f>
        <v/>
      </c>
      <c r="X3699" s="146" t="str">
        <f>IFERROR(IF(V3699:$V$5009&lt;&gt;0, (W3699-$AB$17)^2,""),"")</f>
        <v/>
      </c>
    </row>
    <row r="3700" spans="1:24" ht="23">
      <c r="A3700" s="154">
        <v>3691</v>
      </c>
      <c r="B3700" s="127" t="str">
        <f>IF(Data!B3700:$B$5009&lt;&gt;"",Data!B3700,"")</f>
        <v/>
      </c>
      <c r="C3700" s="127" t="str">
        <f>IF(Data!$C3700:C$5009&lt;&gt;"",Data!C3700,"")</f>
        <v/>
      </c>
      <c r="S3700" s="145" t="str">
        <f>IF(Data!B3704="","",B3704)</f>
        <v/>
      </c>
      <c r="T3700" s="146" t="str">
        <f>IFERROR(IF(S3700:$S$5009&lt;&gt;0, ABS(S3700-$AC$7),""),"")</f>
        <v/>
      </c>
      <c r="U3700" s="146" t="str">
        <f>IFERROR(IF(S3700:$S$5009&lt;&gt;0, (T3700-$AB$16)^2,""),"")</f>
        <v/>
      </c>
      <c r="V3700" s="147" t="str">
        <f>IF(Data!C3704="","",C3704)</f>
        <v/>
      </c>
      <c r="W3700" s="146" t="str">
        <f>IFERROR(IF(V3700:$V$5009&lt;&gt;0, ABS(C3704-$AC$8),""),"")</f>
        <v/>
      </c>
      <c r="X3700" s="146" t="str">
        <f>IFERROR(IF(V3700:$V$5009&lt;&gt;0, (W3700-$AB$17)^2,""),"")</f>
        <v/>
      </c>
    </row>
    <row r="3701" spans="1:24" ht="23">
      <c r="A3701" s="155">
        <v>3692</v>
      </c>
      <c r="B3701" s="127" t="str">
        <f>IF(Data!B3701:$B$5009&lt;&gt;"",Data!B3701,"")</f>
        <v/>
      </c>
      <c r="C3701" s="127" t="str">
        <f>IF(Data!$C3701:C$5009&lt;&gt;"",Data!C3701,"")</f>
        <v/>
      </c>
      <c r="S3701" s="145" t="str">
        <f>IF(Data!B3705="","",B3705)</f>
        <v/>
      </c>
      <c r="T3701" s="146" t="str">
        <f>IFERROR(IF(S3701:$S$5009&lt;&gt;0, ABS(S3701-$AC$7),""),"")</f>
        <v/>
      </c>
      <c r="U3701" s="146" t="str">
        <f>IFERROR(IF(S3701:$S$5009&lt;&gt;0, (T3701-$AB$16)^2,""),"")</f>
        <v/>
      </c>
      <c r="V3701" s="147" t="str">
        <f>IF(Data!C3705="","",C3705)</f>
        <v/>
      </c>
      <c r="W3701" s="146" t="str">
        <f>IFERROR(IF(V3701:$V$5009&lt;&gt;0, ABS(C3705-$AC$8),""),"")</f>
        <v/>
      </c>
      <c r="X3701" s="146" t="str">
        <f>IFERROR(IF(V3701:$V$5009&lt;&gt;0, (W3701-$AB$17)^2,""),"")</f>
        <v/>
      </c>
    </row>
    <row r="3702" spans="1:24" ht="23">
      <c r="A3702" s="154">
        <v>3693</v>
      </c>
      <c r="B3702" s="127" t="str">
        <f>IF(Data!B3702:$B$5009&lt;&gt;"",Data!B3702,"")</f>
        <v/>
      </c>
      <c r="C3702" s="127" t="str">
        <f>IF(Data!$C3702:C$5009&lt;&gt;"",Data!C3702,"")</f>
        <v/>
      </c>
      <c r="S3702" s="145" t="str">
        <f>IF(Data!B3706="","",B3706)</f>
        <v/>
      </c>
      <c r="T3702" s="146" t="str">
        <f>IFERROR(IF(S3702:$S$5009&lt;&gt;0, ABS(S3702-$AC$7),""),"")</f>
        <v/>
      </c>
      <c r="U3702" s="146" t="str">
        <f>IFERROR(IF(S3702:$S$5009&lt;&gt;0, (T3702-$AB$16)^2,""),"")</f>
        <v/>
      </c>
      <c r="V3702" s="147" t="str">
        <f>IF(Data!C3706="","",C3706)</f>
        <v/>
      </c>
      <c r="W3702" s="146" t="str">
        <f>IFERROR(IF(V3702:$V$5009&lt;&gt;0, ABS(C3706-$AC$8),""),"")</f>
        <v/>
      </c>
      <c r="X3702" s="146" t="str">
        <f>IFERROR(IF(V3702:$V$5009&lt;&gt;0, (W3702-$AB$17)^2,""),"")</f>
        <v/>
      </c>
    </row>
    <row r="3703" spans="1:24" ht="23">
      <c r="A3703" s="155">
        <v>3694</v>
      </c>
      <c r="B3703" s="127" t="str">
        <f>IF(Data!B3703:$B$5009&lt;&gt;"",Data!B3703,"")</f>
        <v/>
      </c>
      <c r="C3703" s="127" t="str">
        <f>IF(Data!$C3703:C$5009&lt;&gt;"",Data!C3703,"")</f>
        <v/>
      </c>
      <c r="S3703" s="145" t="str">
        <f>IF(Data!B3707="","",B3707)</f>
        <v/>
      </c>
      <c r="T3703" s="146" t="str">
        <f>IFERROR(IF(S3703:$S$5009&lt;&gt;0, ABS(S3703-$AC$7),""),"")</f>
        <v/>
      </c>
      <c r="U3703" s="146" t="str">
        <f>IFERROR(IF(S3703:$S$5009&lt;&gt;0, (T3703-$AB$16)^2,""),"")</f>
        <v/>
      </c>
      <c r="V3703" s="147" t="str">
        <f>IF(Data!C3707="","",C3707)</f>
        <v/>
      </c>
      <c r="W3703" s="146" t="str">
        <f>IFERROR(IF(V3703:$V$5009&lt;&gt;0, ABS(C3707-$AC$8),""),"")</f>
        <v/>
      </c>
      <c r="X3703" s="146" t="str">
        <f>IFERROR(IF(V3703:$V$5009&lt;&gt;0, (W3703-$AB$17)^2,""),"")</f>
        <v/>
      </c>
    </row>
    <row r="3704" spans="1:24" ht="23">
      <c r="A3704" s="154">
        <v>3695</v>
      </c>
      <c r="B3704" s="127" t="str">
        <f>IF(Data!B3704:$B$5009&lt;&gt;"",Data!B3704,"")</f>
        <v/>
      </c>
      <c r="C3704" s="127" t="str">
        <f>IF(Data!$C3704:C$5009&lt;&gt;"",Data!C3704,"")</f>
        <v/>
      </c>
      <c r="S3704" s="145" t="str">
        <f>IF(Data!B3708="","",B3708)</f>
        <v/>
      </c>
      <c r="T3704" s="146" t="str">
        <f>IFERROR(IF(S3704:$S$5009&lt;&gt;0, ABS(S3704-$AC$7),""),"")</f>
        <v/>
      </c>
      <c r="U3704" s="146" t="str">
        <f>IFERROR(IF(S3704:$S$5009&lt;&gt;0, (T3704-$AB$16)^2,""),"")</f>
        <v/>
      </c>
      <c r="V3704" s="147" t="str">
        <f>IF(Data!C3708="","",C3708)</f>
        <v/>
      </c>
      <c r="W3704" s="146" t="str">
        <f>IFERROR(IF(V3704:$V$5009&lt;&gt;0, ABS(C3708-$AC$8),""),"")</f>
        <v/>
      </c>
      <c r="X3704" s="146" t="str">
        <f>IFERROR(IF(V3704:$V$5009&lt;&gt;0, (W3704-$AB$17)^2,""),"")</f>
        <v/>
      </c>
    </row>
    <row r="3705" spans="1:24" ht="23">
      <c r="A3705" s="155">
        <v>3696</v>
      </c>
      <c r="B3705" s="127" t="str">
        <f>IF(Data!B3705:$B$5009&lt;&gt;"",Data!B3705,"")</f>
        <v/>
      </c>
      <c r="C3705" s="127" t="str">
        <f>IF(Data!$C3705:C$5009&lt;&gt;"",Data!C3705,"")</f>
        <v/>
      </c>
      <c r="S3705" s="145" t="str">
        <f>IF(Data!B3709="","",B3709)</f>
        <v/>
      </c>
      <c r="T3705" s="146" t="str">
        <f>IFERROR(IF(S3705:$S$5009&lt;&gt;0, ABS(S3705-$AC$7),""),"")</f>
        <v/>
      </c>
      <c r="U3705" s="146" t="str">
        <f>IFERROR(IF(S3705:$S$5009&lt;&gt;0, (T3705-$AB$16)^2,""),"")</f>
        <v/>
      </c>
      <c r="V3705" s="147" t="str">
        <f>IF(Data!C3709="","",C3709)</f>
        <v/>
      </c>
      <c r="W3705" s="146" t="str">
        <f>IFERROR(IF(V3705:$V$5009&lt;&gt;0, ABS(C3709-$AC$8),""),"")</f>
        <v/>
      </c>
      <c r="X3705" s="146" t="str">
        <f>IFERROR(IF(V3705:$V$5009&lt;&gt;0, (W3705-$AB$17)^2,""),"")</f>
        <v/>
      </c>
    </row>
    <row r="3706" spans="1:24" ht="23">
      <c r="A3706" s="154">
        <v>3697</v>
      </c>
      <c r="B3706" s="127" t="str">
        <f>IF(Data!B3706:$B$5009&lt;&gt;"",Data!B3706,"")</f>
        <v/>
      </c>
      <c r="C3706" s="127" t="str">
        <f>IF(Data!$C3706:C$5009&lt;&gt;"",Data!C3706,"")</f>
        <v/>
      </c>
      <c r="S3706" s="145" t="str">
        <f>IF(Data!B3710="","",B3710)</f>
        <v/>
      </c>
      <c r="T3706" s="146" t="str">
        <f>IFERROR(IF(S3706:$S$5009&lt;&gt;0, ABS(S3706-$AC$7),""),"")</f>
        <v/>
      </c>
      <c r="U3706" s="146" t="str">
        <f>IFERROR(IF(S3706:$S$5009&lt;&gt;0, (T3706-$AB$16)^2,""),"")</f>
        <v/>
      </c>
      <c r="V3706" s="147" t="str">
        <f>IF(Data!C3710="","",C3710)</f>
        <v/>
      </c>
      <c r="W3706" s="146" t="str">
        <f>IFERROR(IF(V3706:$V$5009&lt;&gt;0, ABS(C3710-$AC$8),""),"")</f>
        <v/>
      </c>
      <c r="X3706" s="146" t="str">
        <f>IFERROR(IF(V3706:$V$5009&lt;&gt;0, (W3706-$AB$17)^2,""),"")</f>
        <v/>
      </c>
    </row>
    <row r="3707" spans="1:24" ht="23">
      <c r="A3707" s="155">
        <v>3698</v>
      </c>
      <c r="B3707" s="127" t="str">
        <f>IF(Data!B3707:$B$5009&lt;&gt;"",Data!B3707,"")</f>
        <v/>
      </c>
      <c r="C3707" s="127" t="str">
        <f>IF(Data!$C3707:C$5009&lt;&gt;"",Data!C3707,"")</f>
        <v/>
      </c>
      <c r="S3707" s="145" t="str">
        <f>IF(Data!B3711="","",B3711)</f>
        <v/>
      </c>
      <c r="T3707" s="146" t="str">
        <f>IFERROR(IF(S3707:$S$5009&lt;&gt;0, ABS(S3707-$AC$7),""),"")</f>
        <v/>
      </c>
      <c r="U3707" s="146" t="str">
        <f>IFERROR(IF(S3707:$S$5009&lt;&gt;0, (T3707-$AB$16)^2,""),"")</f>
        <v/>
      </c>
      <c r="V3707" s="147" t="str">
        <f>IF(Data!C3711="","",C3711)</f>
        <v/>
      </c>
      <c r="W3707" s="146" t="str">
        <f>IFERROR(IF(V3707:$V$5009&lt;&gt;0, ABS(C3711-$AC$8),""),"")</f>
        <v/>
      </c>
      <c r="X3707" s="146" t="str">
        <f>IFERROR(IF(V3707:$V$5009&lt;&gt;0, (W3707-$AB$17)^2,""),"")</f>
        <v/>
      </c>
    </row>
    <row r="3708" spans="1:24" ht="23">
      <c r="A3708" s="154">
        <v>3699</v>
      </c>
      <c r="B3708" s="127" t="str">
        <f>IF(Data!B3708:$B$5009&lt;&gt;"",Data!B3708,"")</f>
        <v/>
      </c>
      <c r="C3708" s="127" t="str">
        <f>IF(Data!$C3708:C$5009&lt;&gt;"",Data!C3708,"")</f>
        <v/>
      </c>
      <c r="S3708" s="145" t="str">
        <f>IF(Data!B3712="","",B3712)</f>
        <v/>
      </c>
      <c r="T3708" s="146" t="str">
        <f>IFERROR(IF(S3708:$S$5009&lt;&gt;0, ABS(S3708-$AC$7),""),"")</f>
        <v/>
      </c>
      <c r="U3708" s="146" t="str">
        <f>IFERROR(IF(S3708:$S$5009&lt;&gt;0, (T3708-$AB$16)^2,""),"")</f>
        <v/>
      </c>
      <c r="V3708" s="147" t="str">
        <f>IF(Data!C3712="","",C3712)</f>
        <v/>
      </c>
      <c r="W3708" s="146" t="str">
        <f>IFERROR(IF(V3708:$V$5009&lt;&gt;0, ABS(C3712-$AC$8),""),"")</f>
        <v/>
      </c>
      <c r="X3708" s="146" t="str">
        <f>IFERROR(IF(V3708:$V$5009&lt;&gt;0, (W3708-$AB$17)^2,""),"")</f>
        <v/>
      </c>
    </row>
    <row r="3709" spans="1:24" ht="23">
      <c r="A3709" s="155">
        <v>3700</v>
      </c>
      <c r="B3709" s="127" t="str">
        <f>IF(Data!B3709:$B$5009&lt;&gt;"",Data!B3709,"")</f>
        <v/>
      </c>
      <c r="C3709" s="127" t="str">
        <f>IF(Data!$C3709:C$5009&lt;&gt;"",Data!C3709,"")</f>
        <v/>
      </c>
      <c r="S3709" s="145" t="str">
        <f>IF(Data!B3713="","",B3713)</f>
        <v/>
      </c>
      <c r="T3709" s="146" t="str">
        <f>IFERROR(IF(S3709:$S$5009&lt;&gt;0, ABS(S3709-$AC$7),""),"")</f>
        <v/>
      </c>
      <c r="U3709" s="146" t="str">
        <f>IFERROR(IF(S3709:$S$5009&lt;&gt;0, (T3709-$AB$16)^2,""),"")</f>
        <v/>
      </c>
      <c r="V3709" s="147" t="str">
        <f>IF(Data!C3713="","",C3713)</f>
        <v/>
      </c>
      <c r="W3709" s="146" t="str">
        <f>IFERROR(IF(V3709:$V$5009&lt;&gt;0, ABS(C3713-$AC$8),""),"")</f>
        <v/>
      </c>
      <c r="X3709" s="146" t="str">
        <f>IFERROR(IF(V3709:$V$5009&lt;&gt;0, (W3709-$AB$17)^2,""),"")</f>
        <v/>
      </c>
    </row>
    <row r="3710" spans="1:24" ht="23">
      <c r="A3710" s="154">
        <v>3701</v>
      </c>
      <c r="B3710" s="127" t="str">
        <f>IF(Data!B3710:$B$5009&lt;&gt;"",Data!B3710,"")</f>
        <v/>
      </c>
      <c r="C3710" s="127" t="str">
        <f>IF(Data!$C3710:C$5009&lt;&gt;"",Data!C3710,"")</f>
        <v/>
      </c>
      <c r="S3710" s="145" t="str">
        <f>IF(Data!B3714="","",B3714)</f>
        <v/>
      </c>
      <c r="T3710" s="146" t="str">
        <f>IFERROR(IF(S3710:$S$5009&lt;&gt;0, ABS(S3710-$AC$7),""),"")</f>
        <v/>
      </c>
      <c r="U3710" s="146" t="str">
        <f>IFERROR(IF(S3710:$S$5009&lt;&gt;0, (T3710-$AB$16)^2,""),"")</f>
        <v/>
      </c>
      <c r="V3710" s="147" t="str">
        <f>IF(Data!C3714="","",C3714)</f>
        <v/>
      </c>
      <c r="W3710" s="146" t="str">
        <f>IFERROR(IF(V3710:$V$5009&lt;&gt;0, ABS(C3714-$AC$8),""),"")</f>
        <v/>
      </c>
      <c r="X3710" s="146" t="str">
        <f>IFERROR(IF(V3710:$V$5009&lt;&gt;0, (W3710-$AB$17)^2,""),"")</f>
        <v/>
      </c>
    </row>
    <row r="3711" spans="1:24" ht="23">
      <c r="A3711" s="155">
        <v>3702</v>
      </c>
      <c r="B3711" s="127" t="str">
        <f>IF(Data!B3711:$B$5009&lt;&gt;"",Data!B3711,"")</f>
        <v/>
      </c>
      <c r="C3711" s="127" t="str">
        <f>IF(Data!$C3711:C$5009&lt;&gt;"",Data!C3711,"")</f>
        <v/>
      </c>
      <c r="S3711" s="145" t="str">
        <f>IF(Data!B3715="","",B3715)</f>
        <v/>
      </c>
      <c r="T3711" s="146" t="str">
        <f>IFERROR(IF(S3711:$S$5009&lt;&gt;0, ABS(S3711-$AC$7),""),"")</f>
        <v/>
      </c>
      <c r="U3711" s="146" t="str">
        <f>IFERROR(IF(S3711:$S$5009&lt;&gt;0, (T3711-$AB$16)^2,""),"")</f>
        <v/>
      </c>
      <c r="V3711" s="147" t="str">
        <f>IF(Data!C3715="","",C3715)</f>
        <v/>
      </c>
      <c r="W3711" s="146" t="str">
        <f>IFERROR(IF(V3711:$V$5009&lt;&gt;0, ABS(C3715-$AC$8),""),"")</f>
        <v/>
      </c>
      <c r="X3711" s="146" t="str">
        <f>IFERROR(IF(V3711:$V$5009&lt;&gt;0, (W3711-$AB$17)^2,""),"")</f>
        <v/>
      </c>
    </row>
    <row r="3712" spans="1:24" ht="23">
      <c r="A3712" s="154">
        <v>3703</v>
      </c>
      <c r="B3712" s="127" t="str">
        <f>IF(Data!B3712:$B$5009&lt;&gt;"",Data!B3712,"")</f>
        <v/>
      </c>
      <c r="C3712" s="127" t="str">
        <f>IF(Data!$C3712:C$5009&lt;&gt;"",Data!C3712,"")</f>
        <v/>
      </c>
      <c r="S3712" s="145" t="str">
        <f>IF(Data!B3716="","",B3716)</f>
        <v/>
      </c>
      <c r="T3712" s="146" t="str">
        <f>IFERROR(IF(S3712:$S$5009&lt;&gt;0, ABS(S3712-$AC$7),""),"")</f>
        <v/>
      </c>
      <c r="U3712" s="146" t="str">
        <f>IFERROR(IF(S3712:$S$5009&lt;&gt;0, (T3712-$AB$16)^2,""),"")</f>
        <v/>
      </c>
      <c r="V3712" s="147" t="str">
        <f>IF(Data!C3716="","",C3716)</f>
        <v/>
      </c>
      <c r="W3712" s="146" t="str">
        <f>IFERROR(IF(V3712:$V$5009&lt;&gt;0, ABS(C3716-$AC$8),""),"")</f>
        <v/>
      </c>
      <c r="X3712" s="146" t="str">
        <f>IFERROR(IF(V3712:$V$5009&lt;&gt;0, (W3712-$AB$17)^2,""),"")</f>
        <v/>
      </c>
    </row>
    <row r="3713" spans="1:24" ht="23">
      <c r="A3713" s="155">
        <v>3704</v>
      </c>
      <c r="B3713" s="127" t="str">
        <f>IF(Data!B3713:$B$5009&lt;&gt;"",Data!B3713,"")</f>
        <v/>
      </c>
      <c r="C3713" s="127" t="str">
        <f>IF(Data!$C3713:C$5009&lt;&gt;"",Data!C3713,"")</f>
        <v/>
      </c>
      <c r="S3713" s="145" t="str">
        <f>IF(Data!B3717="","",B3717)</f>
        <v/>
      </c>
      <c r="T3713" s="146" t="str">
        <f>IFERROR(IF(S3713:$S$5009&lt;&gt;0, ABS(S3713-$AC$7),""),"")</f>
        <v/>
      </c>
      <c r="U3713" s="146" t="str">
        <f>IFERROR(IF(S3713:$S$5009&lt;&gt;0, (T3713-$AB$16)^2,""),"")</f>
        <v/>
      </c>
      <c r="V3713" s="147" t="str">
        <f>IF(Data!C3717="","",C3717)</f>
        <v/>
      </c>
      <c r="W3713" s="146" t="str">
        <f>IFERROR(IF(V3713:$V$5009&lt;&gt;0, ABS(C3717-$AC$8),""),"")</f>
        <v/>
      </c>
      <c r="X3713" s="146" t="str">
        <f>IFERROR(IF(V3713:$V$5009&lt;&gt;0, (W3713-$AB$17)^2,""),"")</f>
        <v/>
      </c>
    </row>
    <row r="3714" spans="1:24" ht="23">
      <c r="A3714" s="154">
        <v>3705</v>
      </c>
      <c r="B3714" s="127" t="str">
        <f>IF(Data!B3714:$B$5009&lt;&gt;"",Data!B3714,"")</f>
        <v/>
      </c>
      <c r="C3714" s="127" t="str">
        <f>IF(Data!$C3714:C$5009&lt;&gt;"",Data!C3714,"")</f>
        <v/>
      </c>
      <c r="S3714" s="145" t="str">
        <f>IF(Data!B3718="","",B3718)</f>
        <v/>
      </c>
      <c r="T3714" s="146" t="str">
        <f>IFERROR(IF(S3714:$S$5009&lt;&gt;0, ABS(S3714-$AC$7),""),"")</f>
        <v/>
      </c>
      <c r="U3714" s="146" t="str">
        <f>IFERROR(IF(S3714:$S$5009&lt;&gt;0, (T3714-$AB$16)^2,""),"")</f>
        <v/>
      </c>
      <c r="V3714" s="147" t="str">
        <f>IF(Data!C3718="","",C3718)</f>
        <v/>
      </c>
      <c r="W3714" s="146" t="str">
        <f>IFERROR(IF(V3714:$V$5009&lt;&gt;0, ABS(C3718-$AC$8),""),"")</f>
        <v/>
      </c>
      <c r="X3714" s="146" t="str">
        <f>IFERROR(IF(V3714:$V$5009&lt;&gt;0, (W3714-$AB$17)^2,""),"")</f>
        <v/>
      </c>
    </row>
    <row r="3715" spans="1:24" ht="23">
      <c r="A3715" s="155">
        <v>3706</v>
      </c>
      <c r="B3715" s="127" t="str">
        <f>IF(Data!B3715:$B$5009&lt;&gt;"",Data!B3715,"")</f>
        <v/>
      </c>
      <c r="C3715" s="127" t="str">
        <f>IF(Data!$C3715:C$5009&lt;&gt;"",Data!C3715,"")</f>
        <v/>
      </c>
      <c r="S3715" s="145" t="str">
        <f>IF(Data!B3719="","",B3719)</f>
        <v/>
      </c>
      <c r="T3715" s="146" t="str">
        <f>IFERROR(IF(S3715:$S$5009&lt;&gt;0, ABS(S3715-$AC$7),""),"")</f>
        <v/>
      </c>
      <c r="U3715" s="146" t="str">
        <f>IFERROR(IF(S3715:$S$5009&lt;&gt;0, (T3715-$AB$16)^2,""),"")</f>
        <v/>
      </c>
      <c r="V3715" s="147" t="str">
        <f>IF(Data!C3719="","",C3719)</f>
        <v/>
      </c>
      <c r="W3715" s="146" t="str">
        <f>IFERROR(IF(V3715:$V$5009&lt;&gt;0, ABS(C3719-$AC$8),""),"")</f>
        <v/>
      </c>
      <c r="X3715" s="146" t="str">
        <f>IFERROR(IF(V3715:$V$5009&lt;&gt;0, (W3715-$AB$17)^2,""),"")</f>
        <v/>
      </c>
    </row>
    <row r="3716" spans="1:24" ht="23">
      <c r="A3716" s="154">
        <v>3707</v>
      </c>
      <c r="B3716" s="127" t="str">
        <f>IF(Data!B3716:$B$5009&lt;&gt;"",Data!B3716,"")</f>
        <v/>
      </c>
      <c r="C3716" s="127" t="str">
        <f>IF(Data!$C3716:C$5009&lt;&gt;"",Data!C3716,"")</f>
        <v/>
      </c>
      <c r="S3716" s="145" t="str">
        <f>IF(Data!B3720="","",B3720)</f>
        <v/>
      </c>
      <c r="T3716" s="146" t="str">
        <f>IFERROR(IF(S3716:$S$5009&lt;&gt;0, ABS(S3716-$AC$7),""),"")</f>
        <v/>
      </c>
      <c r="U3716" s="146" t="str">
        <f>IFERROR(IF(S3716:$S$5009&lt;&gt;0, (T3716-$AB$16)^2,""),"")</f>
        <v/>
      </c>
      <c r="V3716" s="147" t="str">
        <f>IF(Data!C3720="","",C3720)</f>
        <v/>
      </c>
      <c r="W3716" s="146" t="str">
        <f>IFERROR(IF(V3716:$V$5009&lt;&gt;0, ABS(C3720-$AC$8),""),"")</f>
        <v/>
      </c>
      <c r="X3716" s="146" t="str">
        <f>IFERROR(IF(V3716:$V$5009&lt;&gt;0, (W3716-$AB$17)^2,""),"")</f>
        <v/>
      </c>
    </row>
    <row r="3717" spans="1:24" ht="23">
      <c r="A3717" s="155">
        <v>3708</v>
      </c>
      <c r="B3717" s="127" t="str">
        <f>IF(Data!B3717:$B$5009&lt;&gt;"",Data!B3717,"")</f>
        <v/>
      </c>
      <c r="C3717" s="127" t="str">
        <f>IF(Data!$C3717:C$5009&lt;&gt;"",Data!C3717,"")</f>
        <v/>
      </c>
      <c r="S3717" s="145" t="str">
        <f>IF(Data!B3721="","",B3721)</f>
        <v/>
      </c>
      <c r="T3717" s="146" t="str">
        <f>IFERROR(IF(S3717:$S$5009&lt;&gt;0, ABS(S3717-$AC$7),""),"")</f>
        <v/>
      </c>
      <c r="U3717" s="146" t="str">
        <f>IFERROR(IF(S3717:$S$5009&lt;&gt;0, (T3717-$AB$16)^2,""),"")</f>
        <v/>
      </c>
      <c r="V3717" s="147" t="str">
        <f>IF(Data!C3721="","",C3721)</f>
        <v/>
      </c>
      <c r="W3717" s="146" t="str">
        <f>IFERROR(IF(V3717:$V$5009&lt;&gt;0, ABS(C3721-$AC$8),""),"")</f>
        <v/>
      </c>
      <c r="X3717" s="146" t="str">
        <f>IFERROR(IF(V3717:$V$5009&lt;&gt;0, (W3717-$AB$17)^2,""),"")</f>
        <v/>
      </c>
    </row>
    <row r="3718" spans="1:24" ht="23">
      <c r="A3718" s="154">
        <v>3709</v>
      </c>
      <c r="B3718" s="127" t="str">
        <f>IF(Data!B3718:$B$5009&lt;&gt;"",Data!B3718,"")</f>
        <v/>
      </c>
      <c r="C3718" s="127" t="str">
        <f>IF(Data!$C3718:C$5009&lt;&gt;"",Data!C3718,"")</f>
        <v/>
      </c>
      <c r="S3718" s="145" t="str">
        <f>IF(Data!B3722="","",B3722)</f>
        <v/>
      </c>
      <c r="T3718" s="146" t="str">
        <f>IFERROR(IF(S3718:$S$5009&lt;&gt;0, ABS(S3718-$AC$7),""),"")</f>
        <v/>
      </c>
      <c r="U3718" s="146" t="str">
        <f>IFERROR(IF(S3718:$S$5009&lt;&gt;0, (T3718-$AB$16)^2,""),"")</f>
        <v/>
      </c>
      <c r="V3718" s="147" t="str">
        <f>IF(Data!C3722="","",C3722)</f>
        <v/>
      </c>
      <c r="W3718" s="146" t="str">
        <f>IFERROR(IF(V3718:$V$5009&lt;&gt;0, ABS(C3722-$AC$8),""),"")</f>
        <v/>
      </c>
      <c r="X3718" s="146" t="str">
        <f>IFERROR(IF(V3718:$V$5009&lt;&gt;0, (W3718-$AB$17)^2,""),"")</f>
        <v/>
      </c>
    </row>
    <row r="3719" spans="1:24" ht="23">
      <c r="A3719" s="155">
        <v>3710</v>
      </c>
      <c r="B3719" s="127" t="str">
        <f>IF(Data!B3719:$B$5009&lt;&gt;"",Data!B3719,"")</f>
        <v/>
      </c>
      <c r="C3719" s="127" t="str">
        <f>IF(Data!$C3719:C$5009&lt;&gt;"",Data!C3719,"")</f>
        <v/>
      </c>
      <c r="S3719" s="145" t="str">
        <f>IF(Data!B3723="","",B3723)</f>
        <v/>
      </c>
      <c r="T3719" s="146" t="str">
        <f>IFERROR(IF(S3719:$S$5009&lt;&gt;0, ABS(S3719-$AC$7),""),"")</f>
        <v/>
      </c>
      <c r="U3719" s="146" t="str">
        <f>IFERROR(IF(S3719:$S$5009&lt;&gt;0, (T3719-$AB$16)^2,""),"")</f>
        <v/>
      </c>
      <c r="V3719" s="147" t="str">
        <f>IF(Data!C3723="","",C3723)</f>
        <v/>
      </c>
      <c r="W3719" s="146" t="str">
        <f>IFERROR(IF(V3719:$V$5009&lt;&gt;0, ABS(C3723-$AC$8),""),"")</f>
        <v/>
      </c>
      <c r="X3719" s="146" t="str">
        <f>IFERROR(IF(V3719:$V$5009&lt;&gt;0, (W3719-$AB$17)^2,""),"")</f>
        <v/>
      </c>
    </row>
    <row r="3720" spans="1:24" ht="23">
      <c r="A3720" s="154">
        <v>3711</v>
      </c>
      <c r="B3720" s="127" t="str">
        <f>IF(Data!B3720:$B$5009&lt;&gt;"",Data!B3720,"")</f>
        <v/>
      </c>
      <c r="C3720" s="127" t="str">
        <f>IF(Data!$C3720:C$5009&lt;&gt;"",Data!C3720,"")</f>
        <v/>
      </c>
      <c r="S3720" s="145" t="str">
        <f>IF(Data!B3724="","",B3724)</f>
        <v/>
      </c>
      <c r="T3720" s="146" t="str">
        <f>IFERROR(IF(S3720:$S$5009&lt;&gt;0, ABS(S3720-$AC$7),""),"")</f>
        <v/>
      </c>
      <c r="U3720" s="146" t="str">
        <f>IFERROR(IF(S3720:$S$5009&lt;&gt;0, (T3720-$AB$16)^2,""),"")</f>
        <v/>
      </c>
      <c r="V3720" s="147" t="str">
        <f>IF(Data!C3724="","",C3724)</f>
        <v/>
      </c>
      <c r="W3720" s="146" t="str">
        <f>IFERROR(IF(V3720:$V$5009&lt;&gt;0, ABS(C3724-$AC$8),""),"")</f>
        <v/>
      </c>
      <c r="X3720" s="146" t="str">
        <f>IFERROR(IF(V3720:$V$5009&lt;&gt;0, (W3720-$AB$17)^2,""),"")</f>
        <v/>
      </c>
    </row>
    <row r="3721" spans="1:24" ht="23">
      <c r="A3721" s="155">
        <v>3712</v>
      </c>
      <c r="B3721" s="127" t="str">
        <f>IF(Data!B3721:$B$5009&lt;&gt;"",Data!B3721,"")</f>
        <v/>
      </c>
      <c r="C3721" s="127" t="str">
        <f>IF(Data!$C3721:C$5009&lt;&gt;"",Data!C3721,"")</f>
        <v/>
      </c>
      <c r="S3721" s="145" t="str">
        <f>IF(Data!B3725="","",B3725)</f>
        <v/>
      </c>
      <c r="T3721" s="146" t="str">
        <f>IFERROR(IF(S3721:$S$5009&lt;&gt;0, ABS(S3721-$AC$7),""),"")</f>
        <v/>
      </c>
      <c r="U3721" s="146" t="str">
        <f>IFERROR(IF(S3721:$S$5009&lt;&gt;0, (T3721-$AB$16)^2,""),"")</f>
        <v/>
      </c>
      <c r="V3721" s="147" t="str">
        <f>IF(Data!C3725="","",C3725)</f>
        <v/>
      </c>
      <c r="W3721" s="146" t="str">
        <f>IFERROR(IF(V3721:$V$5009&lt;&gt;0, ABS(C3725-$AC$8),""),"")</f>
        <v/>
      </c>
      <c r="X3721" s="146" t="str">
        <f>IFERROR(IF(V3721:$V$5009&lt;&gt;0, (W3721-$AB$17)^2,""),"")</f>
        <v/>
      </c>
    </row>
    <row r="3722" spans="1:24" ht="23">
      <c r="A3722" s="154">
        <v>3713</v>
      </c>
      <c r="B3722" s="127" t="str">
        <f>IF(Data!B3722:$B$5009&lt;&gt;"",Data!B3722,"")</f>
        <v/>
      </c>
      <c r="C3722" s="127" t="str">
        <f>IF(Data!$C3722:C$5009&lt;&gt;"",Data!C3722,"")</f>
        <v/>
      </c>
      <c r="S3722" s="145" t="str">
        <f>IF(Data!B3726="","",B3726)</f>
        <v/>
      </c>
      <c r="T3722" s="146" t="str">
        <f>IFERROR(IF(S3722:$S$5009&lt;&gt;0, ABS(S3722-$AC$7),""),"")</f>
        <v/>
      </c>
      <c r="U3722" s="146" t="str">
        <f>IFERROR(IF(S3722:$S$5009&lt;&gt;0, (T3722-$AB$16)^2,""),"")</f>
        <v/>
      </c>
      <c r="V3722" s="147" t="str">
        <f>IF(Data!C3726="","",C3726)</f>
        <v/>
      </c>
      <c r="W3722" s="146" t="str">
        <f>IFERROR(IF(V3722:$V$5009&lt;&gt;0, ABS(C3726-$AC$8),""),"")</f>
        <v/>
      </c>
      <c r="X3722" s="146" t="str">
        <f>IFERROR(IF(V3722:$V$5009&lt;&gt;0, (W3722-$AB$17)^2,""),"")</f>
        <v/>
      </c>
    </row>
    <row r="3723" spans="1:24" ht="23">
      <c r="A3723" s="155">
        <v>3714</v>
      </c>
      <c r="B3723" s="127" t="str">
        <f>IF(Data!B3723:$B$5009&lt;&gt;"",Data!B3723,"")</f>
        <v/>
      </c>
      <c r="C3723" s="127" t="str">
        <f>IF(Data!$C3723:C$5009&lt;&gt;"",Data!C3723,"")</f>
        <v/>
      </c>
      <c r="S3723" s="145" t="str">
        <f>IF(Data!B3727="","",B3727)</f>
        <v/>
      </c>
      <c r="T3723" s="146" t="str">
        <f>IFERROR(IF(S3723:$S$5009&lt;&gt;0, ABS(S3723-$AC$7),""),"")</f>
        <v/>
      </c>
      <c r="U3723" s="146" t="str">
        <f>IFERROR(IF(S3723:$S$5009&lt;&gt;0, (T3723-$AB$16)^2,""),"")</f>
        <v/>
      </c>
      <c r="V3723" s="147" t="str">
        <f>IF(Data!C3727="","",C3727)</f>
        <v/>
      </c>
      <c r="W3723" s="146" t="str">
        <f>IFERROR(IF(V3723:$V$5009&lt;&gt;0, ABS(C3727-$AC$8),""),"")</f>
        <v/>
      </c>
      <c r="X3723" s="146" t="str">
        <f>IFERROR(IF(V3723:$V$5009&lt;&gt;0, (W3723-$AB$17)^2,""),"")</f>
        <v/>
      </c>
    </row>
    <row r="3724" spans="1:24" ht="23">
      <c r="A3724" s="154">
        <v>3715</v>
      </c>
      <c r="B3724" s="127" t="str">
        <f>IF(Data!B3724:$B$5009&lt;&gt;"",Data!B3724,"")</f>
        <v/>
      </c>
      <c r="C3724" s="127" t="str">
        <f>IF(Data!$C3724:C$5009&lt;&gt;"",Data!C3724,"")</f>
        <v/>
      </c>
      <c r="S3724" s="145" t="str">
        <f>IF(Data!B3728="","",B3728)</f>
        <v/>
      </c>
      <c r="T3724" s="146" t="str">
        <f>IFERROR(IF(S3724:$S$5009&lt;&gt;0, ABS(S3724-$AC$7),""),"")</f>
        <v/>
      </c>
      <c r="U3724" s="146" t="str">
        <f>IFERROR(IF(S3724:$S$5009&lt;&gt;0, (T3724-$AB$16)^2,""),"")</f>
        <v/>
      </c>
      <c r="V3724" s="147" t="str">
        <f>IF(Data!C3728="","",C3728)</f>
        <v/>
      </c>
      <c r="W3724" s="146" t="str">
        <f>IFERROR(IF(V3724:$V$5009&lt;&gt;0, ABS(C3728-$AC$8),""),"")</f>
        <v/>
      </c>
      <c r="X3724" s="146" t="str">
        <f>IFERROR(IF(V3724:$V$5009&lt;&gt;0, (W3724-$AB$17)^2,""),"")</f>
        <v/>
      </c>
    </row>
    <row r="3725" spans="1:24" ht="23">
      <c r="A3725" s="155">
        <v>3716</v>
      </c>
      <c r="B3725" s="127" t="str">
        <f>IF(Data!B3725:$B$5009&lt;&gt;"",Data!B3725,"")</f>
        <v/>
      </c>
      <c r="C3725" s="127" t="str">
        <f>IF(Data!$C3725:C$5009&lt;&gt;"",Data!C3725,"")</f>
        <v/>
      </c>
      <c r="S3725" s="145" t="str">
        <f>IF(Data!B3729="","",B3729)</f>
        <v/>
      </c>
      <c r="T3725" s="146" t="str">
        <f>IFERROR(IF(S3725:$S$5009&lt;&gt;0, ABS(S3725-$AC$7),""),"")</f>
        <v/>
      </c>
      <c r="U3725" s="146" t="str">
        <f>IFERROR(IF(S3725:$S$5009&lt;&gt;0, (T3725-$AB$16)^2,""),"")</f>
        <v/>
      </c>
      <c r="V3725" s="147" t="str">
        <f>IF(Data!C3729="","",C3729)</f>
        <v/>
      </c>
      <c r="W3725" s="146" t="str">
        <f>IFERROR(IF(V3725:$V$5009&lt;&gt;0, ABS(C3729-$AC$8),""),"")</f>
        <v/>
      </c>
      <c r="X3725" s="146" t="str">
        <f>IFERROR(IF(V3725:$V$5009&lt;&gt;0, (W3725-$AB$17)^2,""),"")</f>
        <v/>
      </c>
    </row>
    <row r="3726" spans="1:24" ht="23">
      <c r="A3726" s="154">
        <v>3717</v>
      </c>
      <c r="B3726" s="127" t="str">
        <f>IF(Data!B3726:$B$5009&lt;&gt;"",Data!B3726,"")</f>
        <v/>
      </c>
      <c r="C3726" s="127" t="str">
        <f>IF(Data!$C3726:C$5009&lt;&gt;"",Data!C3726,"")</f>
        <v/>
      </c>
      <c r="S3726" s="145" t="str">
        <f>IF(Data!B3730="","",B3730)</f>
        <v/>
      </c>
      <c r="T3726" s="146" t="str">
        <f>IFERROR(IF(S3726:$S$5009&lt;&gt;0, ABS(S3726-$AC$7),""),"")</f>
        <v/>
      </c>
      <c r="U3726" s="146" t="str">
        <f>IFERROR(IF(S3726:$S$5009&lt;&gt;0, (T3726-$AB$16)^2,""),"")</f>
        <v/>
      </c>
      <c r="V3726" s="147" t="str">
        <f>IF(Data!C3730="","",C3730)</f>
        <v/>
      </c>
      <c r="W3726" s="146" t="str">
        <f>IFERROR(IF(V3726:$V$5009&lt;&gt;0, ABS(C3730-$AC$8),""),"")</f>
        <v/>
      </c>
      <c r="X3726" s="146" t="str">
        <f>IFERROR(IF(V3726:$V$5009&lt;&gt;0, (W3726-$AB$17)^2,""),"")</f>
        <v/>
      </c>
    </row>
    <row r="3727" spans="1:24" ht="23">
      <c r="A3727" s="155">
        <v>3718</v>
      </c>
      <c r="B3727" s="127" t="str">
        <f>IF(Data!B3727:$B$5009&lt;&gt;"",Data!B3727,"")</f>
        <v/>
      </c>
      <c r="C3727" s="127" t="str">
        <f>IF(Data!$C3727:C$5009&lt;&gt;"",Data!C3727,"")</f>
        <v/>
      </c>
      <c r="S3727" s="145" t="str">
        <f>IF(Data!B3731="","",B3731)</f>
        <v/>
      </c>
      <c r="T3727" s="146" t="str">
        <f>IFERROR(IF(S3727:$S$5009&lt;&gt;0, ABS(S3727-$AC$7),""),"")</f>
        <v/>
      </c>
      <c r="U3727" s="146" t="str">
        <f>IFERROR(IF(S3727:$S$5009&lt;&gt;0, (T3727-$AB$16)^2,""),"")</f>
        <v/>
      </c>
      <c r="V3727" s="147" t="str">
        <f>IF(Data!C3731="","",C3731)</f>
        <v/>
      </c>
      <c r="W3727" s="146" t="str">
        <f>IFERROR(IF(V3727:$V$5009&lt;&gt;0, ABS(C3731-$AC$8),""),"")</f>
        <v/>
      </c>
      <c r="X3727" s="146" t="str">
        <f>IFERROR(IF(V3727:$V$5009&lt;&gt;0, (W3727-$AB$17)^2,""),"")</f>
        <v/>
      </c>
    </row>
    <row r="3728" spans="1:24" ht="23">
      <c r="A3728" s="154">
        <v>3719</v>
      </c>
      <c r="B3728" s="127" t="str">
        <f>IF(Data!B3728:$B$5009&lt;&gt;"",Data!B3728,"")</f>
        <v/>
      </c>
      <c r="C3728" s="127" t="str">
        <f>IF(Data!$C3728:C$5009&lt;&gt;"",Data!C3728,"")</f>
        <v/>
      </c>
      <c r="S3728" s="145" t="str">
        <f>IF(Data!B3732="","",B3732)</f>
        <v/>
      </c>
      <c r="T3728" s="146" t="str">
        <f>IFERROR(IF(S3728:$S$5009&lt;&gt;0, ABS(S3728-$AC$7),""),"")</f>
        <v/>
      </c>
      <c r="U3728" s="146" t="str">
        <f>IFERROR(IF(S3728:$S$5009&lt;&gt;0, (T3728-$AB$16)^2,""),"")</f>
        <v/>
      </c>
      <c r="V3728" s="147" t="str">
        <f>IF(Data!C3732="","",C3732)</f>
        <v/>
      </c>
      <c r="W3728" s="146" t="str">
        <f>IFERROR(IF(V3728:$V$5009&lt;&gt;0, ABS(C3732-$AC$8),""),"")</f>
        <v/>
      </c>
      <c r="X3728" s="146" t="str">
        <f>IFERROR(IF(V3728:$V$5009&lt;&gt;0, (W3728-$AB$17)^2,""),"")</f>
        <v/>
      </c>
    </row>
    <row r="3729" spans="1:24" ht="23">
      <c r="A3729" s="155">
        <v>3720</v>
      </c>
      <c r="B3729" s="127" t="str">
        <f>IF(Data!B3729:$B$5009&lt;&gt;"",Data!B3729,"")</f>
        <v/>
      </c>
      <c r="C3729" s="127" t="str">
        <f>IF(Data!$C3729:C$5009&lt;&gt;"",Data!C3729,"")</f>
        <v/>
      </c>
      <c r="S3729" s="145" t="str">
        <f>IF(Data!B3733="","",B3733)</f>
        <v/>
      </c>
      <c r="T3729" s="146" t="str">
        <f>IFERROR(IF(S3729:$S$5009&lt;&gt;0, ABS(S3729-$AC$7),""),"")</f>
        <v/>
      </c>
      <c r="U3729" s="146" t="str">
        <f>IFERROR(IF(S3729:$S$5009&lt;&gt;0, (T3729-$AB$16)^2,""),"")</f>
        <v/>
      </c>
      <c r="V3729" s="147" t="str">
        <f>IF(Data!C3733="","",C3733)</f>
        <v/>
      </c>
      <c r="W3729" s="146" t="str">
        <f>IFERROR(IF(V3729:$V$5009&lt;&gt;0, ABS(C3733-$AC$8),""),"")</f>
        <v/>
      </c>
      <c r="X3729" s="146" t="str">
        <f>IFERROR(IF(V3729:$V$5009&lt;&gt;0, (W3729-$AB$17)^2,""),"")</f>
        <v/>
      </c>
    </row>
    <row r="3730" spans="1:24" ht="23">
      <c r="A3730" s="154">
        <v>3721</v>
      </c>
      <c r="B3730" s="127" t="str">
        <f>IF(Data!B3730:$B$5009&lt;&gt;"",Data!B3730,"")</f>
        <v/>
      </c>
      <c r="C3730" s="127" t="str">
        <f>IF(Data!$C3730:C$5009&lt;&gt;"",Data!C3730,"")</f>
        <v/>
      </c>
      <c r="S3730" s="145" t="str">
        <f>IF(Data!B3734="","",B3734)</f>
        <v/>
      </c>
      <c r="T3730" s="146" t="str">
        <f>IFERROR(IF(S3730:$S$5009&lt;&gt;0, ABS(S3730-$AC$7),""),"")</f>
        <v/>
      </c>
      <c r="U3730" s="146" t="str">
        <f>IFERROR(IF(S3730:$S$5009&lt;&gt;0, (T3730-$AB$16)^2,""),"")</f>
        <v/>
      </c>
      <c r="V3730" s="147" t="str">
        <f>IF(Data!C3734="","",C3734)</f>
        <v/>
      </c>
      <c r="W3730" s="146" t="str">
        <f>IFERROR(IF(V3730:$V$5009&lt;&gt;0, ABS(C3734-$AC$8),""),"")</f>
        <v/>
      </c>
      <c r="X3730" s="146" t="str">
        <f>IFERROR(IF(V3730:$V$5009&lt;&gt;0, (W3730-$AB$17)^2,""),"")</f>
        <v/>
      </c>
    </row>
    <row r="3731" spans="1:24" ht="23">
      <c r="A3731" s="155">
        <v>3722</v>
      </c>
      <c r="B3731" s="127" t="str">
        <f>IF(Data!B3731:$B$5009&lt;&gt;"",Data!B3731,"")</f>
        <v/>
      </c>
      <c r="C3731" s="127" t="str">
        <f>IF(Data!$C3731:C$5009&lt;&gt;"",Data!C3731,"")</f>
        <v/>
      </c>
      <c r="S3731" s="145" t="str">
        <f>IF(Data!B3735="","",B3735)</f>
        <v/>
      </c>
      <c r="T3731" s="146" t="str">
        <f>IFERROR(IF(S3731:$S$5009&lt;&gt;0, ABS(S3731-$AC$7),""),"")</f>
        <v/>
      </c>
      <c r="U3731" s="146" t="str">
        <f>IFERROR(IF(S3731:$S$5009&lt;&gt;0, (T3731-$AB$16)^2,""),"")</f>
        <v/>
      </c>
      <c r="V3731" s="147" t="str">
        <f>IF(Data!C3735="","",C3735)</f>
        <v/>
      </c>
      <c r="W3731" s="146" t="str">
        <f>IFERROR(IF(V3731:$V$5009&lt;&gt;0, ABS(C3735-$AC$8),""),"")</f>
        <v/>
      </c>
      <c r="X3731" s="146" t="str">
        <f>IFERROR(IF(V3731:$V$5009&lt;&gt;0, (W3731-$AB$17)^2,""),"")</f>
        <v/>
      </c>
    </row>
    <row r="3732" spans="1:24" ht="23">
      <c r="A3732" s="154">
        <v>3723</v>
      </c>
      <c r="B3732" s="127" t="str">
        <f>IF(Data!B3732:$B$5009&lt;&gt;"",Data!B3732,"")</f>
        <v/>
      </c>
      <c r="C3732" s="127" t="str">
        <f>IF(Data!$C3732:C$5009&lt;&gt;"",Data!C3732,"")</f>
        <v/>
      </c>
      <c r="S3732" s="145" t="str">
        <f>IF(Data!B3736="","",B3736)</f>
        <v/>
      </c>
      <c r="T3732" s="146" t="str">
        <f>IFERROR(IF(S3732:$S$5009&lt;&gt;0, ABS(S3732-$AC$7),""),"")</f>
        <v/>
      </c>
      <c r="U3732" s="146" t="str">
        <f>IFERROR(IF(S3732:$S$5009&lt;&gt;0, (T3732-$AB$16)^2,""),"")</f>
        <v/>
      </c>
      <c r="V3732" s="147" t="str">
        <f>IF(Data!C3736="","",C3736)</f>
        <v/>
      </c>
      <c r="W3732" s="146" t="str">
        <f>IFERROR(IF(V3732:$V$5009&lt;&gt;0, ABS(C3736-$AC$8),""),"")</f>
        <v/>
      </c>
      <c r="X3732" s="146" t="str">
        <f>IFERROR(IF(V3732:$V$5009&lt;&gt;0, (W3732-$AB$17)^2,""),"")</f>
        <v/>
      </c>
    </row>
    <row r="3733" spans="1:24" ht="23">
      <c r="A3733" s="155">
        <v>3724</v>
      </c>
      <c r="B3733" s="127" t="str">
        <f>IF(Data!B3733:$B$5009&lt;&gt;"",Data!B3733,"")</f>
        <v/>
      </c>
      <c r="C3733" s="127" t="str">
        <f>IF(Data!$C3733:C$5009&lt;&gt;"",Data!C3733,"")</f>
        <v/>
      </c>
      <c r="S3733" s="145" t="str">
        <f>IF(Data!B3737="","",B3737)</f>
        <v/>
      </c>
      <c r="T3733" s="146" t="str">
        <f>IFERROR(IF(S3733:$S$5009&lt;&gt;0, ABS(S3733-$AC$7),""),"")</f>
        <v/>
      </c>
      <c r="U3733" s="146" t="str">
        <f>IFERROR(IF(S3733:$S$5009&lt;&gt;0, (T3733-$AB$16)^2,""),"")</f>
        <v/>
      </c>
      <c r="V3733" s="147" t="str">
        <f>IF(Data!C3737="","",C3737)</f>
        <v/>
      </c>
      <c r="W3733" s="146" t="str">
        <f>IFERROR(IF(V3733:$V$5009&lt;&gt;0, ABS(C3737-$AC$8),""),"")</f>
        <v/>
      </c>
      <c r="X3733" s="146" t="str">
        <f>IFERROR(IF(V3733:$V$5009&lt;&gt;0, (W3733-$AB$17)^2,""),"")</f>
        <v/>
      </c>
    </row>
    <row r="3734" spans="1:24" ht="23">
      <c r="A3734" s="154">
        <v>3725</v>
      </c>
      <c r="B3734" s="127" t="str">
        <f>IF(Data!B3734:$B$5009&lt;&gt;"",Data!B3734,"")</f>
        <v/>
      </c>
      <c r="C3734" s="127" t="str">
        <f>IF(Data!$C3734:C$5009&lt;&gt;"",Data!C3734,"")</f>
        <v/>
      </c>
      <c r="S3734" s="145" t="str">
        <f>IF(Data!B3738="","",B3738)</f>
        <v/>
      </c>
      <c r="T3734" s="146" t="str">
        <f>IFERROR(IF(S3734:$S$5009&lt;&gt;0, ABS(S3734-$AC$7),""),"")</f>
        <v/>
      </c>
      <c r="U3734" s="146" t="str">
        <f>IFERROR(IF(S3734:$S$5009&lt;&gt;0, (T3734-$AB$16)^2,""),"")</f>
        <v/>
      </c>
      <c r="V3734" s="147" t="str">
        <f>IF(Data!C3738="","",C3738)</f>
        <v/>
      </c>
      <c r="W3734" s="146" t="str">
        <f>IFERROR(IF(V3734:$V$5009&lt;&gt;0, ABS(C3738-$AC$8),""),"")</f>
        <v/>
      </c>
      <c r="X3734" s="146" t="str">
        <f>IFERROR(IF(V3734:$V$5009&lt;&gt;0, (W3734-$AB$17)^2,""),"")</f>
        <v/>
      </c>
    </row>
    <row r="3735" spans="1:24" ht="23">
      <c r="A3735" s="155">
        <v>3726</v>
      </c>
      <c r="B3735" s="127" t="str">
        <f>IF(Data!B3735:$B$5009&lt;&gt;"",Data!B3735,"")</f>
        <v/>
      </c>
      <c r="C3735" s="127" t="str">
        <f>IF(Data!$C3735:C$5009&lt;&gt;"",Data!C3735,"")</f>
        <v/>
      </c>
      <c r="S3735" s="145" t="str">
        <f>IF(Data!B3739="","",B3739)</f>
        <v/>
      </c>
      <c r="T3735" s="146" t="str">
        <f>IFERROR(IF(S3735:$S$5009&lt;&gt;0, ABS(S3735-$AC$7),""),"")</f>
        <v/>
      </c>
      <c r="U3735" s="146" t="str">
        <f>IFERROR(IF(S3735:$S$5009&lt;&gt;0, (T3735-$AB$16)^2,""),"")</f>
        <v/>
      </c>
      <c r="V3735" s="147" t="str">
        <f>IF(Data!C3739="","",C3739)</f>
        <v/>
      </c>
      <c r="W3735" s="146" t="str">
        <f>IFERROR(IF(V3735:$V$5009&lt;&gt;0, ABS(C3739-$AC$8),""),"")</f>
        <v/>
      </c>
      <c r="X3735" s="146" t="str">
        <f>IFERROR(IF(V3735:$V$5009&lt;&gt;0, (W3735-$AB$17)^2,""),"")</f>
        <v/>
      </c>
    </row>
    <row r="3736" spans="1:24" ht="23">
      <c r="A3736" s="154">
        <v>3727</v>
      </c>
      <c r="B3736" s="127" t="str">
        <f>IF(Data!B3736:$B$5009&lt;&gt;"",Data!B3736,"")</f>
        <v/>
      </c>
      <c r="C3736" s="127" t="str">
        <f>IF(Data!$C3736:C$5009&lt;&gt;"",Data!C3736,"")</f>
        <v/>
      </c>
      <c r="S3736" s="145" t="str">
        <f>IF(Data!B3740="","",B3740)</f>
        <v/>
      </c>
      <c r="T3736" s="146" t="str">
        <f>IFERROR(IF(S3736:$S$5009&lt;&gt;0, ABS(S3736-$AC$7),""),"")</f>
        <v/>
      </c>
      <c r="U3736" s="146" t="str">
        <f>IFERROR(IF(S3736:$S$5009&lt;&gt;0, (T3736-$AB$16)^2,""),"")</f>
        <v/>
      </c>
      <c r="V3736" s="147" t="str">
        <f>IF(Data!C3740="","",C3740)</f>
        <v/>
      </c>
      <c r="W3736" s="146" t="str">
        <f>IFERROR(IF(V3736:$V$5009&lt;&gt;0, ABS(C3740-$AC$8),""),"")</f>
        <v/>
      </c>
      <c r="X3736" s="146" t="str">
        <f>IFERROR(IF(V3736:$V$5009&lt;&gt;0, (W3736-$AB$17)^2,""),"")</f>
        <v/>
      </c>
    </row>
    <row r="3737" spans="1:24" ht="23">
      <c r="A3737" s="155">
        <v>3728</v>
      </c>
      <c r="B3737" s="127" t="str">
        <f>IF(Data!B3737:$B$5009&lt;&gt;"",Data!B3737,"")</f>
        <v/>
      </c>
      <c r="C3737" s="127" t="str">
        <f>IF(Data!$C3737:C$5009&lt;&gt;"",Data!C3737,"")</f>
        <v/>
      </c>
      <c r="S3737" s="145" t="str">
        <f>IF(Data!B3741="","",B3741)</f>
        <v/>
      </c>
      <c r="T3737" s="146" t="str">
        <f>IFERROR(IF(S3737:$S$5009&lt;&gt;0, ABS(S3737-$AC$7),""),"")</f>
        <v/>
      </c>
      <c r="U3737" s="146" t="str">
        <f>IFERROR(IF(S3737:$S$5009&lt;&gt;0, (T3737-$AB$16)^2,""),"")</f>
        <v/>
      </c>
      <c r="V3737" s="147" t="str">
        <f>IF(Data!C3741="","",C3741)</f>
        <v/>
      </c>
      <c r="W3737" s="146" t="str">
        <f>IFERROR(IF(V3737:$V$5009&lt;&gt;0, ABS(C3741-$AC$8),""),"")</f>
        <v/>
      </c>
      <c r="X3737" s="146" t="str">
        <f>IFERROR(IF(V3737:$V$5009&lt;&gt;0, (W3737-$AB$17)^2,""),"")</f>
        <v/>
      </c>
    </row>
    <row r="3738" spans="1:24" ht="23">
      <c r="A3738" s="154">
        <v>3729</v>
      </c>
      <c r="B3738" s="127" t="str">
        <f>IF(Data!B3738:$B$5009&lt;&gt;"",Data!B3738,"")</f>
        <v/>
      </c>
      <c r="C3738" s="127" t="str">
        <f>IF(Data!$C3738:C$5009&lt;&gt;"",Data!C3738,"")</f>
        <v/>
      </c>
      <c r="S3738" s="145" t="str">
        <f>IF(Data!B3742="","",B3742)</f>
        <v/>
      </c>
      <c r="T3738" s="146" t="str">
        <f>IFERROR(IF(S3738:$S$5009&lt;&gt;0, ABS(S3738-$AC$7),""),"")</f>
        <v/>
      </c>
      <c r="U3738" s="146" t="str">
        <f>IFERROR(IF(S3738:$S$5009&lt;&gt;0, (T3738-$AB$16)^2,""),"")</f>
        <v/>
      </c>
      <c r="V3738" s="147" t="str">
        <f>IF(Data!C3742="","",C3742)</f>
        <v/>
      </c>
      <c r="W3738" s="146" t="str">
        <f>IFERROR(IF(V3738:$V$5009&lt;&gt;0, ABS(C3742-$AC$8),""),"")</f>
        <v/>
      </c>
      <c r="X3738" s="146" t="str">
        <f>IFERROR(IF(V3738:$V$5009&lt;&gt;0, (W3738-$AB$17)^2,""),"")</f>
        <v/>
      </c>
    </row>
    <row r="3739" spans="1:24" ht="23">
      <c r="A3739" s="155">
        <v>3730</v>
      </c>
      <c r="B3739" s="127" t="str">
        <f>IF(Data!B3739:$B$5009&lt;&gt;"",Data!B3739,"")</f>
        <v/>
      </c>
      <c r="C3739" s="127" t="str">
        <f>IF(Data!$C3739:C$5009&lt;&gt;"",Data!C3739,"")</f>
        <v/>
      </c>
      <c r="S3739" s="145" t="str">
        <f>IF(Data!B3743="","",B3743)</f>
        <v/>
      </c>
      <c r="T3739" s="146" t="str">
        <f>IFERROR(IF(S3739:$S$5009&lt;&gt;0, ABS(S3739-$AC$7),""),"")</f>
        <v/>
      </c>
      <c r="U3739" s="146" t="str">
        <f>IFERROR(IF(S3739:$S$5009&lt;&gt;0, (T3739-$AB$16)^2,""),"")</f>
        <v/>
      </c>
      <c r="V3739" s="147" t="str">
        <f>IF(Data!C3743="","",C3743)</f>
        <v/>
      </c>
      <c r="W3739" s="146" t="str">
        <f>IFERROR(IF(V3739:$V$5009&lt;&gt;0, ABS(C3743-$AC$8),""),"")</f>
        <v/>
      </c>
      <c r="X3739" s="146" t="str">
        <f>IFERROR(IF(V3739:$V$5009&lt;&gt;0, (W3739-$AB$17)^2,""),"")</f>
        <v/>
      </c>
    </row>
    <row r="3740" spans="1:24" ht="23">
      <c r="A3740" s="154">
        <v>3731</v>
      </c>
      <c r="B3740" s="127" t="str">
        <f>IF(Data!B3740:$B$5009&lt;&gt;"",Data!B3740,"")</f>
        <v/>
      </c>
      <c r="C3740" s="127" t="str">
        <f>IF(Data!$C3740:C$5009&lt;&gt;"",Data!C3740,"")</f>
        <v/>
      </c>
      <c r="S3740" s="145" t="str">
        <f>IF(Data!B3744="","",B3744)</f>
        <v/>
      </c>
      <c r="T3740" s="146" t="str">
        <f>IFERROR(IF(S3740:$S$5009&lt;&gt;0, ABS(S3740-$AC$7),""),"")</f>
        <v/>
      </c>
      <c r="U3740" s="146" t="str">
        <f>IFERROR(IF(S3740:$S$5009&lt;&gt;0, (T3740-$AB$16)^2,""),"")</f>
        <v/>
      </c>
      <c r="V3740" s="147" t="str">
        <f>IF(Data!C3744="","",C3744)</f>
        <v/>
      </c>
      <c r="W3740" s="146" t="str">
        <f>IFERROR(IF(V3740:$V$5009&lt;&gt;0, ABS(C3744-$AC$8),""),"")</f>
        <v/>
      </c>
      <c r="X3740" s="146" t="str">
        <f>IFERROR(IF(V3740:$V$5009&lt;&gt;0, (W3740-$AB$17)^2,""),"")</f>
        <v/>
      </c>
    </row>
    <row r="3741" spans="1:24" ht="23">
      <c r="A3741" s="155">
        <v>3732</v>
      </c>
      <c r="B3741" s="127" t="str">
        <f>IF(Data!B3741:$B$5009&lt;&gt;"",Data!B3741,"")</f>
        <v/>
      </c>
      <c r="C3741" s="127" t="str">
        <f>IF(Data!$C3741:C$5009&lt;&gt;"",Data!C3741,"")</f>
        <v/>
      </c>
      <c r="S3741" s="145" t="str">
        <f>IF(Data!B3745="","",B3745)</f>
        <v/>
      </c>
      <c r="T3741" s="146" t="str">
        <f>IFERROR(IF(S3741:$S$5009&lt;&gt;0, ABS(S3741-$AC$7),""),"")</f>
        <v/>
      </c>
      <c r="U3741" s="146" t="str">
        <f>IFERROR(IF(S3741:$S$5009&lt;&gt;0, (T3741-$AB$16)^2,""),"")</f>
        <v/>
      </c>
      <c r="V3741" s="147" t="str">
        <f>IF(Data!C3745="","",C3745)</f>
        <v/>
      </c>
      <c r="W3741" s="146" t="str">
        <f>IFERROR(IF(V3741:$V$5009&lt;&gt;0, ABS(C3745-$AC$8),""),"")</f>
        <v/>
      </c>
      <c r="X3741" s="146" t="str">
        <f>IFERROR(IF(V3741:$V$5009&lt;&gt;0, (W3741-$AB$17)^2,""),"")</f>
        <v/>
      </c>
    </row>
    <row r="3742" spans="1:24" ht="23">
      <c r="A3742" s="154">
        <v>3733</v>
      </c>
      <c r="B3742" s="127" t="str">
        <f>IF(Data!B3742:$B$5009&lt;&gt;"",Data!B3742,"")</f>
        <v/>
      </c>
      <c r="C3742" s="127" t="str">
        <f>IF(Data!$C3742:C$5009&lt;&gt;"",Data!C3742,"")</f>
        <v/>
      </c>
      <c r="S3742" s="145" t="str">
        <f>IF(Data!B3746="","",B3746)</f>
        <v/>
      </c>
      <c r="T3742" s="146" t="str">
        <f>IFERROR(IF(S3742:$S$5009&lt;&gt;0, ABS(S3742-$AC$7),""),"")</f>
        <v/>
      </c>
      <c r="U3742" s="146" t="str">
        <f>IFERROR(IF(S3742:$S$5009&lt;&gt;0, (T3742-$AB$16)^2,""),"")</f>
        <v/>
      </c>
      <c r="V3742" s="147" t="str">
        <f>IF(Data!C3746="","",C3746)</f>
        <v/>
      </c>
      <c r="W3742" s="146" t="str">
        <f>IFERROR(IF(V3742:$V$5009&lt;&gt;0, ABS(C3746-$AC$8),""),"")</f>
        <v/>
      </c>
      <c r="X3742" s="146" t="str">
        <f>IFERROR(IF(V3742:$V$5009&lt;&gt;0, (W3742-$AB$17)^2,""),"")</f>
        <v/>
      </c>
    </row>
    <row r="3743" spans="1:24" ht="23">
      <c r="A3743" s="155">
        <v>3734</v>
      </c>
      <c r="B3743" s="127" t="str">
        <f>IF(Data!B3743:$B$5009&lt;&gt;"",Data!B3743,"")</f>
        <v/>
      </c>
      <c r="C3743" s="127" t="str">
        <f>IF(Data!$C3743:C$5009&lt;&gt;"",Data!C3743,"")</f>
        <v/>
      </c>
      <c r="S3743" s="145" t="str">
        <f>IF(Data!B3747="","",B3747)</f>
        <v/>
      </c>
      <c r="T3743" s="146" t="str">
        <f>IFERROR(IF(S3743:$S$5009&lt;&gt;0, ABS(S3743-$AC$7),""),"")</f>
        <v/>
      </c>
      <c r="U3743" s="146" t="str">
        <f>IFERROR(IF(S3743:$S$5009&lt;&gt;0, (T3743-$AB$16)^2,""),"")</f>
        <v/>
      </c>
      <c r="V3743" s="147" t="str">
        <f>IF(Data!C3747="","",C3747)</f>
        <v/>
      </c>
      <c r="W3743" s="146" t="str">
        <f>IFERROR(IF(V3743:$V$5009&lt;&gt;0, ABS(C3747-$AC$8),""),"")</f>
        <v/>
      </c>
      <c r="X3743" s="146" t="str">
        <f>IFERROR(IF(V3743:$V$5009&lt;&gt;0, (W3743-$AB$17)^2,""),"")</f>
        <v/>
      </c>
    </row>
    <row r="3744" spans="1:24" ht="23">
      <c r="A3744" s="154">
        <v>3735</v>
      </c>
      <c r="B3744" s="127" t="str">
        <f>IF(Data!B3744:$B$5009&lt;&gt;"",Data!B3744,"")</f>
        <v/>
      </c>
      <c r="C3744" s="127" t="str">
        <f>IF(Data!$C3744:C$5009&lt;&gt;"",Data!C3744,"")</f>
        <v/>
      </c>
      <c r="S3744" s="145" t="str">
        <f>IF(Data!B3748="","",B3748)</f>
        <v/>
      </c>
      <c r="T3744" s="146" t="str">
        <f>IFERROR(IF(S3744:$S$5009&lt;&gt;0, ABS(S3744-$AC$7),""),"")</f>
        <v/>
      </c>
      <c r="U3744" s="146" t="str">
        <f>IFERROR(IF(S3744:$S$5009&lt;&gt;0, (T3744-$AB$16)^2,""),"")</f>
        <v/>
      </c>
      <c r="V3744" s="147" t="str">
        <f>IF(Data!C3748="","",C3748)</f>
        <v/>
      </c>
      <c r="W3744" s="146" t="str">
        <f>IFERROR(IF(V3744:$V$5009&lt;&gt;0, ABS(C3748-$AC$8),""),"")</f>
        <v/>
      </c>
      <c r="X3744" s="146" t="str">
        <f>IFERROR(IF(V3744:$V$5009&lt;&gt;0, (W3744-$AB$17)^2,""),"")</f>
        <v/>
      </c>
    </row>
    <row r="3745" spans="1:24" ht="23">
      <c r="A3745" s="155">
        <v>3736</v>
      </c>
      <c r="B3745" s="127" t="str">
        <f>IF(Data!B3745:$B$5009&lt;&gt;"",Data!B3745,"")</f>
        <v/>
      </c>
      <c r="C3745" s="127" t="str">
        <f>IF(Data!$C3745:C$5009&lt;&gt;"",Data!C3745,"")</f>
        <v/>
      </c>
      <c r="S3745" s="145" t="str">
        <f>IF(Data!B3749="","",B3749)</f>
        <v/>
      </c>
      <c r="T3745" s="146" t="str">
        <f>IFERROR(IF(S3745:$S$5009&lt;&gt;0, ABS(S3745-$AC$7),""),"")</f>
        <v/>
      </c>
      <c r="U3745" s="146" t="str">
        <f>IFERROR(IF(S3745:$S$5009&lt;&gt;0, (T3745-$AB$16)^2,""),"")</f>
        <v/>
      </c>
      <c r="V3745" s="147" t="str">
        <f>IF(Data!C3749="","",C3749)</f>
        <v/>
      </c>
      <c r="W3745" s="146" t="str">
        <f>IFERROR(IF(V3745:$V$5009&lt;&gt;0, ABS(C3749-$AC$8),""),"")</f>
        <v/>
      </c>
      <c r="X3745" s="146" t="str">
        <f>IFERROR(IF(V3745:$V$5009&lt;&gt;0, (W3745-$AB$17)^2,""),"")</f>
        <v/>
      </c>
    </row>
    <row r="3746" spans="1:24" ht="23">
      <c r="A3746" s="154">
        <v>3737</v>
      </c>
      <c r="B3746" s="127" t="str">
        <f>IF(Data!B3746:$B$5009&lt;&gt;"",Data!B3746,"")</f>
        <v/>
      </c>
      <c r="C3746" s="127" t="str">
        <f>IF(Data!$C3746:C$5009&lt;&gt;"",Data!C3746,"")</f>
        <v/>
      </c>
      <c r="S3746" s="145" t="str">
        <f>IF(Data!B3750="","",B3750)</f>
        <v/>
      </c>
      <c r="T3746" s="146" t="str">
        <f>IFERROR(IF(S3746:$S$5009&lt;&gt;0, ABS(S3746-$AC$7),""),"")</f>
        <v/>
      </c>
      <c r="U3746" s="146" t="str">
        <f>IFERROR(IF(S3746:$S$5009&lt;&gt;0, (T3746-$AB$16)^2,""),"")</f>
        <v/>
      </c>
      <c r="V3746" s="147" t="str">
        <f>IF(Data!C3750="","",C3750)</f>
        <v/>
      </c>
      <c r="W3746" s="146" t="str">
        <f>IFERROR(IF(V3746:$V$5009&lt;&gt;0, ABS(C3750-$AC$8),""),"")</f>
        <v/>
      </c>
      <c r="X3746" s="146" t="str">
        <f>IFERROR(IF(V3746:$V$5009&lt;&gt;0, (W3746-$AB$17)^2,""),"")</f>
        <v/>
      </c>
    </row>
    <row r="3747" spans="1:24" ht="23">
      <c r="A3747" s="155">
        <v>3738</v>
      </c>
      <c r="B3747" s="127" t="str">
        <f>IF(Data!B3747:$B$5009&lt;&gt;"",Data!B3747,"")</f>
        <v/>
      </c>
      <c r="C3747" s="127" t="str">
        <f>IF(Data!$C3747:C$5009&lt;&gt;"",Data!C3747,"")</f>
        <v/>
      </c>
      <c r="S3747" s="145" t="str">
        <f>IF(Data!B3751="","",B3751)</f>
        <v/>
      </c>
      <c r="T3747" s="146" t="str">
        <f>IFERROR(IF(S3747:$S$5009&lt;&gt;0, ABS(S3747-$AC$7),""),"")</f>
        <v/>
      </c>
      <c r="U3747" s="146" t="str">
        <f>IFERROR(IF(S3747:$S$5009&lt;&gt;0, (T3747-$AB$16)^2,""),"")</f>
        <v/>
      </c>
      <c r="V3747" s="147" t="str">
        <f>IF(Data!C3751="","",C3751)</f>
        <v/>
      </c>
      <c r="W3747" s="146" t="str">
        <f>IFERROR(IF(V3747:$V$5009&lt;&gt;0, ABS(C3751-$AC$8),""),"")</f>
        <v/>
      </c>
      <c r="X3747" s="146" t="str">
        <f>IFERROR(IF(V3747:$V$5009&lt;&gt;0, (W3747-$AB$17)^2,""),"")</f>
        <v/>
      </c>
    </row>
    <row r="3748" spans="1:24" ht="23">
      <c r="A3748" s="154">
        <v>3739</v>
      </c>
      <c r="B3748" s="127" t="str">
        <f>IF(Data!B3748:$B$5009&lt;&gt;"",Data!B3748,"")</f>
        <v/>
      </c>
      <c r="C3748" s="127" t="str">
        <f>IF(Data!$C3748:C$5009&lt;&gt;"",Data!C3748,"")</f>
        <v/>
      </c>
      <c r="S3748" s="145" t="str">
        <f>IF(Data!B3752="","",B3752)</f>
        <v/>
      </c>
      <c r="T3748" s="146" t="str">
        <f>IFERROR(IF(S3748:$S$5009&lt;&gt;0, ABS(S3748-$AC$7),""),"")</f>
        <v/>
      </c>
      <c r="U3748" s="146" t="str">
        <f>IFERROR(IF(S3748:$S$5009&lt;&gt;0, (T3748-$AB$16)^2,""),"")</f>
        <v/>
      </c>
      <c r="V3748" s="147" t="str">
        <f>IF(Data!C3752="","",C3752)</f>
        <v/>
      </c>
      <c r="W3748" s="146" t="str">
        <f>IFERROR(IF(V3748:$V$5009&lt;&gt;0, ABS(C3752-$AC$8),""),"")</f>
        <v/>
      </c>
      <c r="X3748" s="146" t="str">
        <f>IFERROR(IF(V3748:$V$5009&lt;&gt;0, (W3748-$AB$17)^2,""),"")</f>
        <v/>
      </c>
    </row>
    <row r="3749" spans="1:24" ht="23">
      <c r="A3749" s="155">
        <v>3740</v>
      </c>
      <c r="B3749" s="127" t="str">
        <f>IF(Data!B3749:$B$5009&lt;&gt;"",Data!B3749,"")</f>
        <v/>
      </c>
      <c r="C3749" s="127" t="str">
        <f>IF(Data!$C3749:C$5009&lt;&gt;"",Data!C3749,"")</f>
        <v/>
      </c>
      <c r="S3749" s="145" t="str">
        <f>IF(Data!B3753="","",B3753)</f>
        <v/>
      </c>
      <c r="T3749" s="146" t="str">
        <f>IFERROR(IF(S3749:$S$5009&lt;&gt;0, ABS(S3749-$AC$7),""),"")</f>
        <v/>
      </c>
      <c r="U3749" s="146" t="str">
        <f>IFERROR(IF(S3749:$S$5009&lt;&gt;0, (T3749-$AB$16)^2,""),"")</f>
        <v/>
      </c>
      <c r="V3749" s="147" t="str">
        <f>IF(Data!C3753="","",C3753)</f>
        <v/>
      </c>
      <c r="W3749" s="146" t="str">
        <f>IFERROR(IF(V3749:$V$5009&lt;&gt;0, ABS(C3753-$AC$8),""),"")</f>
        <v/>
      </c>
      <c r="X3749" s="146" t="str">
        <f>IFERROR(IF(V3749:$V$5009&lt;&gt;0, (W3749-$AB$17)^2,""),"")</f>
        <v/>
      </c>
    </row>
    <row r="3750" spans="1:24" ht="23">
      <c r="A3750" s="154">
        <v>3741</v>
      </c>
      <c r="B3750" s="127" t="str">
        <f>IF(Data!B3750:$B$5009&lt;&gt;"",Data!B3750,"")</f>
        <v/>
      </c>
      <c r="C3750" s="127" t="str">
        <f>IF(Data!$C3750:C$5009&lt;&gt;"",Data!C3750,"")</f>
        <v/>
      </c>
      <c r="S3750" s="145" t="str">
        <f>IF(Data!B3754="","",B3754)</f>
        <v/>
      </c>
      <c r="T3750" s="146" t="str">
        <f>IFERROR(IF(S3750:$S$5009&lt;&gt;0, ABS(S3750-$AC$7),""),"")</f>
        <v/>
      </c>
      <c r="U3750" s="146" t="str">
        <f>IFERROR(IF(S3750:$S$5009&lt;&gt;0, (T3750-$AB$16)^2,""),"")</f>
        <v/>
      </c>
      <c r="V3750" s="147" t="str">
        <f>IF(Data!C3754="","",C3754)</f>
        <v/>
      </c>
      <c r="W3750" s="146" t="str">
        <f>IFERROR(IF(V3750:$V$5009&lt;&gt;0, ABS(C3754-$AC$8),""),"")</f>
        <v/>
      </c>
      <c r="X3750" s="146" t="str">
        <f>IFERROR(IF(V3750:$V$5009&lt;&gt;0, (W3750-$AB$17)^2,""),"")</f>
        <v/>
      </c>
    </row>
    <row r="3751" spans="1:24" ht="23">
      <c r="A3751" s="155">
        <v>3742</v>
      </c>
      <c r="B3751" s="127" t="str">
        <f>IF(Data!B3751:$B$5009&lt;&gt;"",Data!B3751,"")</f>
        <v/>
      </c>
      <c r="C3751" s="127" t="str">
        <f>IF(Data!$C3751:C$5009&lt;&gt;"",Data!C3751,"")</f>
        <v/>
      </c>
      <c r="S3751" s="145" t="str">
        <f>IF(Data!B3755="","",B3755)</f>
        <v/>
      </c>
      <c r="T3751" s="146" t="str">
        <f>IFERROR(IF(S3751:$S$5009&lt;&gt;0, ABS(S3751-$AC$7),""),"")</f>
        <v/>
      </c>
      <c r="U3751" s="146" t="str">
        <f>IFERROR(IF(S3751:$S$5009&lt;&gt;0, (T3751-$AB$16)^2,""),"")</f>
        <v/>
      </c>
      <c r="V3751" s="147" t="str">
        <f>IF(Data!C3755="","",C3755)</f>
        <v/>
      </c>
      <c r="W3751" s="146" t="str">
        <f>IFERROR(IF(V3751:$V$5009&lt;&gt;0, ABS(C3755-$AC$8),""),"")</f>
        <v/>
      </c>
      <c r="X3751" s="146" t="str">
        <f>IFERROR(IF(V3751:$V$5009&lt;&gt;0, (W3751-$AB$17)^2,""),"")</f>
        <v/>
      </c>
    </row>
    <row r="3752" spans="1:24" ht="23">
      <c r="A3752" s="154">
        <v>3743</v>
      </c>
      <c r="B3752" s="127" t="str">
        <f>IF(Data!B3752:$B$5009&lt;&gt;"",Data!B3752,"")</f>
        <v/>
      </c>
      <c r="C3752" s="127" t="str">
        <f>IF(Data!$C3752:C$5009&lt;&gt;"",Data!C3752,"")</f>
        <v/>
      </c>
      <c r="S3752" s="145" t="str">
        <f>IF(Data!B3756="","",B3756)</f>
        <v/>
      </c>
      <c r="T3752" s="146" t="str">
        <f>IFERROR(IF(S3752:$S$5009&lt;&gt;0, ABS(S3752-$AC$7),""),"")</f>
        <v/>
      </c>
      <c r="U3752" s="146" t="str">
        <f>IFERROR(IF(S3752:$S$5009&lt;&gt;0, (T3752-$AB$16)^2,""),"")</f>
        <v/>
      </c>
      <c r="V3752" s="147" t="str">
        <f>IF(Data!C3756="","",C3756)</f>
        <v/>
      </c>
      <c r="W3752" s="146" t="str">
        <f>IFERROR(IF(V3752:$V$5009&lt;&gt;0, ABS(C3756-$AC$8),""),"")</f>
        <v/>
      </c>
      <c r="X3752" s="146" t="str">
        <f>IFERROR(IF(V3752:$V$5009&lt;&gt;0, (W3752-$AB$17)^2,""),"")</f>
        <v/>
      </c>
    </row>
    <row r="3753" spans="1:24" ht="23">
      <c r="A3753" s="155">
        <v>3744</v>
      </c>
      <c r="B3753" s="127" t="str">
        <f>IF(Data!B3753:$B$5009&lt;&gt;"",Data!B3753,"")</f>
        <v/>
      </c>
      <c r="C3753" s="127" t="str">
        <f>IF(Data!$C3753:C$5009&lt;&gt;"",Data!C3753,"")</f>
        <v/>
      </c>
      <c r="S3753" s="145" t="str">
        <f>IF(Data!B3757="","",B3757)</f>
        <v/>
      </c>
      <c r="T3753" s="146" t="str">
        <f>IFERROR(IF(S3753:$S$5009&lt;&gt;0, ABS(S3753-$AC$7),""),"")</f>
        <v/>
      </c>
      <c r="U3753" s="146" t="str">
        <f>IFERROR(IF(S3753:$S$5009&lt;&gt;0, (T3753-$AB$16)^2,""),"")</f>
        <v/>
      </c>
      <c r="V3753" s="147" t="str">
        <f>IF(Data!C3757="","",C3757)</f>
        <v/>
      </c>
      <c r="W3753" s="146" t="str">
        <f>IFERROR(IF(V3753:$V$5009&lt;&gt;0, ABS(C3757-$AC$8),""),"")</f>
        <v/>
      </c>
      <c r="X3753" s="146" t="str">
        <f>IFERROR(IF(V3753:$V$5009&lt;&gt;0, (W3753-$AB$17)^2,""),"")</f>
        <v/>
      </c>
    </row>
    <row r="3754" spans="1:24" ht="23">
      <c r="A3754" s="154">
        <v>3745</v>
      </c>
      <c r="B3754" s="127" t="str">
        <f>IF(Data!B3754:$B$5009&lt;&gt;"",Data!B3754,"")</f>
        <v/>
      </c>
      <c r="C3754" s="127" t="str">
        <f>IF(Data!$C3754:C$5009&lt;&gt;"",Data!C3754,"")</f>
        <v/>
      </c>
      <c r="S3754" s="145" t="str">
        <f>IF(Data!B3758="","",B3758)</f>
        <v/>
      </c>
      <c r="T3754" s="146" t="str">
        <f>IFERROR(IF(S3754:$S$5009&lt;&gt;0, ABS(S3754-$AC$7),""),"")</f>
        <v/>
      </c>
      <c r="U3754" s="146" t="str">
        <f>IFERROR(IF(S3754:$S$5009&lt;&gt;0, (T3754-$AB$16)^2,""),"")</f>
        <v/>
      </c>
      <c r="V3754" s="147" t="str">
        <f>IF(Data!C3758="","",C3758)</f>
        <v/>
      </c>
      <c r="W3754" s="146" t="str">
        <f>IFERROR(IF(V3754:$V$5009&lt;&gt;0, ABS(C3758-$AC$8),""),"")</f>
        <v/>
      </c>
      <c r="X3754" s="146" t="str">
        <f>IFERROR(IF(V3754:$V$5009&lt;&gt;0, (W3754-$AB$17)^2,""),"")</f>
        <v/>
      </c>
    </row>
    <row r="3755" spans="1:24" ht="23">
      <c r="A3755" s="155">
        <v>3746</v>
      </c>
      <c r="B3755" s="127" t="str">
        <f>IF(Data!B3755:$B$5009&lt;&gt;"",Data!B3755,"")</f>
        <v/>
      </c>
      <c r="C3755" s="127" t="str">
        <f>IF(Data!$C3755:C$5009&lt;&gt;"",Data!C3755,"")</f>
        <v/>
      </c>
      <c r="S3755" s="145" t="str">
        <f>IF(Data!B3759="","",B3759)</f>
        <v/>
      </c>
      <c r="T3755" s="146" t="str">
        <f>IFERROR(IF(S3755:$S$5009&lt;&gt;0, ABS(S3755-$AC$7),""),"")</f>
        <v/>
      </c>
      <c r="U3755" s="146" t="str">
        <f>IFERROR(IF(S3755:$S$5009&lt;&gt;0, (T3755-$AB$16)^2,""),"")</f>
        <v/>
      </c>
      <c r="V3755" s="147" t="str">
        <f>IF(Data!C3759="","",C3759)</f>
        <v/>
      </c>
      <c r="W3755" s="146" t="str">
        <f>IFERROR(IF(V3755:$V$5009&lt;&gt;0, ABS(C3759-$AC$8),""),"")</f>
        <v/>
      </c>
      <c r="X3755" s="146" t="str">
        <f>IFERROR(IF(V3755:$V$5009&lt;&gt;0, (W3755-$AB$17)^2,""),"")</f>
        <v/>
      </c>
    </row>
    <row r="3756" spans="1:24" ht="23">
      <c r="A3756" s="154">
        <v>3747</v>
      </c>
      <c r="B3756" s="127" t="str">
        <f>IF(Data!B3756:$B$5009&lt;&gt;"",Data!B3756,"")</f>
        <v/>
      </c>
      <c r="C3756" s="127" t="str">
        <f>IF(Data!$C3756:C$5009&lt;&gt;"",Data!C3756,"")</f>
        <v/>
      </c>
      <c r="S3756" s="145" t="str">
        <f>IF(Data!B3760="","",B3760)</f>
        <v/>
      </c>
      <c r="T3756" s="146" t="str">
        <f>IFERROR(IF(S3756:$S$5009&lt;&gt;0, ABS(S3756-$AC$7),""),"")</f>
        <v/>
      </c>
      <c r="U3756" s="146" t="str">
        <f>IFERROR(IF(S3756:$S$5009&lt;&gt;0, (T3756-$AB$16)^2,""),"")</f>
        <v/>
      </c>
      <c r="V3756" s="147" t="str">
        <f>IF(Data!C3760="","",C3760)</f>
        <v/>
      </c>
      <c r="W3756" s="146" t="str">
        <f>IFERROR(IF(V3756:$V$5009&lt;&gt;0, ABS(C3760-$AC$8),""),"")</f>
        <v/>
      </c>
      <c r="X3756" s="146" t="str">
        <f>IFERROR(IF(V3756:$V$5009&lt;&gt;0, (W3756-$AB$17)^2,""),"")</f>
        <v/>
      </c>
    </row>
    <row r="3757" spans="1:24" ht="23">
      <c r="A3757" s="155">
        <v>3748</v>
      </c>
      <c r="B3757" s="127" t="str">
        <f>IF(Data!B3757:$B$5009&lt;&gt;"",Data!B3757,"")</f>
        <v/>
      </c>
      <c r="C3757" s="127" t="str">
        <f>IF(Data!$C3757:C$5009&lt;&gt;"",Data!C3757,"")</f>
        <v/>
      </c>
      <c r="S3757" s="145" t="str">
        <f>IF(Data!B3761="","",B3761)</f>
        <v/>
      </c>
      <c r="T3757" s="146" t="str">
        <f>IFERROR(IF(S3757:$S$5009&lt;&gt;0, ABS(S3757-$AC$7),""),"")</f>
        <v/>
      </c>
      <c r="U3757" s="146" t="str">
        <f>IFERROR(IF(S3757:$S$5009&lt;&gt;0, (T3757-$AB$16)^2,""),"")</f>
        <v/>
      </c>
      <c r="V3757" s="147" t="str">
        <f>IF(Data!C3761="","",C3761)</f>
        <v/>
      </c>
      <c r="W3757" s="146" t="str">
        <f>IFERROR(IF(V3757:$V$5009&lt;&gt;0, ABS(C3761-$AC$8),""),"")</f>
        <v/>
      </c>
      <c r="X3757" s="146" t="str">
        <f>IFERROR(IF(V3757:$V$5009&lt;&gt;0, (W3757-$AB$17)^2,""),"")</f>
        <v/>
      </c>
    </row>
    <row r="3758" spans="1:24" ht="23">
      <c r="A3758" s="154">
        <v>3749</v>
      </c>
      <c r="B3758" s="127" t="str">
        <f>IF(Data!B3758:$B$5009&lt;&gt;"",Data!B3758,"")</f>
        <v/>
      </c>
      <c r="C3758" s="127" t="str">
        <f>IF(Data!$C3758:C$5009&lt;&gt;"",Data!C3758,"")</f>
        <v/>
      </c>
      <c r="S3758" s="145" t="str">
        <f>IF(Data!B3762="","",B3762)</f>
        <v/>
      </c>
      <c r="T3758" s="146" t="str">
        <f>IFERROR(IF(S3758:$S$5009&lt;&gt;0, ABS(S3758-$AC$7),""),"")</f>
        <v/>
      </c>
      <c r="U3758" s="146" t="str">
        <f>IFERROR(IF(S3758:$S$5009&lt;&gt;0, (T3758-$AB$16)^2,""),"")</f>
        <v/>
      </c>
      <c r="V3758" s="147" t="str">
        <f>IF(Data!C3762="","",C3762)</f>
        <v/>
      </c>
      <c r="W3758" s="146" t="str">
        <f>IFERROR(IF(V3758:$V$5009&lt;&gt;0, ABS(C3762-$AC$8),""),"")</f>
        <v/>
      </c>
      <c r="X3758" s="146" t="str">
        <f>IFERROR(IF(V3758:$V$5009&lt;&gt;0, (W3758-$AB$17)^2,""),"")</f>
        <v/>
      </c>
    </row>
    <row r="3759" spans="1:24" ht="23">
      <c r="A3759" s="155">
        <v>3750</v>
      </c>
      <c r="B3759" s="127" t="str">
        <f>IF(Data!B3759:$B$5009&lt;&gt;"",Data!B3759,"")</f>
        <v/>
      </c>
      <c r="C3759" s="127" t="str">
        <f>IF(Data!$C3759:C$5009&lt;&gt;"",Data!C3759,"")</f>
        <v/>
      </c>
      <c r="S3759" s="145" t="str">
        <f>IF(Data!B3763="","",B3763)</f>
        <v/>
      </c>
      <c r="T3759" s="146" t="str">
        <f>IFERROR(IF(S3759:$S$5009&lt;&gt;0, ABS(S3759-$AC$7),""),"")</f>
        <v/>
      </c>
      <c r="U3759" s="146" t="str">
        <f>IFERROR(IF(S3759:$S$5009&lt;&gt;0, (T3759-$AB$16)^2,""),"")</f>
        <v/>
      </c>
      <c r="V3759" s="147" t="str">
        <f>IF(Data!C3763="","",C3763)</f>
        <v/>
      </c>
      <c r="W3759" s="146" t="str">
        <f>IFERROR(IF(V3759:$V$5009&lt;&gt;0, ABS(C3763-$AC$8),""),"")</f>
        <v/>
      </c>
      <c r="X3759" s="146" t="str">
        <f>IFERROR(IF(V3759:$V$5009&lt;&gt;0, (W3759-$AB$17)^2,""),"")</f>
        <v/>
      </c>
    </row>
    <row r="3760" spans="1:24" ht="23">
      <c r="A3760" s="154">
        <v>3751</v>
      </c>
      <c r="B3760" s="127" t="str">
        <f>IF(Data!B3760:$B$5009&lt;&gt;"",Data!B3760,"")</f>
        <v/>
      </c>
      <c r="C3760" s="127" t="str">
        <f>IF(Data!$C3760:C$5009&lt;&gt;"",Data!C3760,"")</f>
        <v/>
      </c>
      <c r="S3760" s="145" t="str">
        <f>IF(Data!B3764="","",B3764)</f>
        <v/>
      </c>
      <c r="T3760" s="146" t="str">
        <f>IFERROR(IF(S3760:$S$5009&lt;&gt;0, ABS(S3760-$AC$7),""),"")</f>
        <v/>
      </c>
      <c r="U3760" s="146" t="str">
        <f>IFERROR(IF(S3760:$S$5009&lt;&gt;0, (T3760-$AB$16)^2,""),"")</f>
        <v/>
      </c>
      <c r="V3760" s="147" t="str">
        <f>IF(Data!C3764="","",C3764)</f>
        <v/>
      </c>
      <c r="W3760" s="146" t="str">
        <f>IFERROR(IF(V3760:$V$5009&lt;&gt;0, ABS(C3764-$AC$8),""),"")</f>
        <v/>
      </c>
      <c r="X3760" s="146" t="str">
        <f>IFERROR(IF(V3760:$V$5009&lt;&gt;0, (W3760-$AB$17)^2,""),"")</f>
        <v/>
      </c>
    </row>
    <row r="3761" spans="1:24" ht="23">
      <c r="A3761" s="155">
        <v>3752</v>
      </c>
      <c r="B3761" s="127" t="str">
        <f>IF(Data!B3761:$B$5009&lt;&gt;"",Data!B3761,"")</f>
        <v/>
      </c>
      <c r="C3761" s="127" t="str">
        <f>IF(Data!$C3761:C$5009&lt;&gt;"",Data!C3761,"")</f>
        <v/>
      </c>
      <c r="S3761" s="145" t="str">
        <f>IF(Data!B3765="","",B3765)</f>
        <v/>
      </c>
      <c r="T3761" s="146" t="str">
        <f>IFERROR(IF(S3761:$S$5009&lt;&gt;0, ABS(S3761-$AC$7),""),"")</f>
        <v/>
      </c>
      <c r="U3761" s="146" t="str">
        <f>IFERROR(IF(S3761:$S$5009&lt;&gt;0, (T3761-$AB$16)^2,""),"")</f>
        <v/>
      </c>
      <c r="V3761" s="147" t="str">
        <f>IF(Data!C3765="","",C3765)</f>
        <v/>
      </c>
      <c r="W3761" s="146" t="str">
        <f>IFERROR(IF(V3761:$V$5009&lt;&gt;0, ABS(C3765-$AC$8),""),"")</f>
        <v/>
      </c>
      <c r="X3761" s="146" t="str">
        <f>IFERROR(IF(V3761:$V$5009&lt;&gt;0, (W3761-$AB$17)^2,""),"")</f>
        <v/>
      </c>
    </row>
    <row r="3762" spans="1:24" ht="23">
      <c r="A3762" s="154">
        <v>3753</v>
      </c>
      <c r="B3762" s="127" t="str">
        <f>IF(Data!B3762:$B$5009&lt;&gt;"",Data!B3762,"")</f>
        <v/>
      </c>
      <c r="C3762" s="127" t="str">
        <f>IF(Data!$C3762:C$5009&lt;&gt;"",Data!C3762,"")</f>
        <v/>
      </c>
      <c r="S3762" s="145" t="str">
        <f>IF(Data!B3766="","",B3766)</f>
        <v/>
      </c>
      <c r="T3762" s="146" t="str">
        <f>IFERROR(IF(S3762:$S$5009&lt;&gt;0, ABS(S3762-$AC$7),""),"")</f>
        <v/>
      </c>
      <c r="U3762" s="146" t="str">
        <f>IFERROR(IF(S3762:$S$5009&lt;&gt;0, (T3762-$AB$16)^2,""),"")</f>
        <v/>
      </c>
      <c r="V3762" s="147" t="str">
        <f>IF(Data!C3766="","",C3766)</f>
        <v/>
      </c>
      <c r="W3762" s="146" t="str">
        <f>IFERROR(IF(V3762:$V$5009&lt;&gt;0, ABS(C3766-$AC$8),""),"")</f>
        <v/>
      </c>
      <c r="X3762" s="146" t="str">
        <f>IFERROR(IF(V3762:$V$5009&lt;&gt;0, (W3762-$AB$17)^2,""),"")</f>
        <v/>
      </c>
    </row>
    <row r="3763" spans="1:24" ht="23">
      <c r="A3763" s="155">
        <v>3754</v>
      </c>
      <c r="B3763" s="127" t="str">
        <f>IF(Data!B3763:$B$5009&lt;&gt;"",Data!B3763,"")</f>
        <v/>
      </c>
      <c r="C3763" s="127" t="str">
        <f>IF(Data!$C3763:C$5009&lt;&gt;"",Data!C3763,"")</f>
        <v/>
      </c>
      <c r="S3763" s="145" t="str">
        <f>IF(Data!B3767="","",B3767)</f>
        <v/>
      </c>
      <c r="T3763" s="146" t="str">
        <f>IFERROR(IF(S3763:$S$5009&lt;&gt;0, ABS(S3763-$AC$7),""),"")</f>
        <v/>
      </c>
      <c r="U3763" s="146" t="str">
        <f>IFERROR(IF(S3763:$S$5009&lt;&gt;0, (T3763-$AB$16)^2,""),"")</f>
        <v/>
      </c>
      <c r="V3763" s="147" t="str">
        <f>IF(Data!C3767="","",C3767)</f>
        <v/>
      </c>
      <c r="W3763" s="146" t="str">
        <f>IFERROR(IF(V3763:$V$5009&lt;&gt;0, ABS(C3767-$AC$8),""),"")</f>
        <v/>
      </c>
      <c r="X3763" s="146" t="str">
        <f>IFERROR(IF(V3763:$V$5009&lt;&gt;0, (W3763-$AB$17)^2,""),"")</f>
        <v/>
      </c>
    </row>
    <row r="3764" spans="1:24" ht="23">
      <c r="A3764" s="154">
        <v>3755</v>
      </c>
      <c r="B3764" s="127" t="str">
        <f>IF(Data!B3764:$B$5009&lt;&gt;"",Data!B3764,"")</f>
        <v/>
      </c>
      <c r="C3764" s="127" t="str">
        <f>IF(Data!$C3764:C$5009&lt;&gt;"",Data!C3764,"")</f>
        <v/>
      </c>
      <c r="S3764" s="145" t="str">
        <f>IF(Data!B3768="","",B3768)</f>
        <v/>
      </c>
      <c r="T3764" s="146" t="str">
        <f>IFERROR(IF(S3764:$S$5009&lt;&gt;0, ABS(S3764-$AC$7),""),"")</f>
        <v/>
      </c>
      <c r="U3764" s="146" t="str">
        <f>IFERROR(IF(S3764:$S$5009&lt;&gt;0, (T3764-$AB$16)^2,""),"")</f>
        <v/>
      </c>
      <c r="V3764" s="147" t="str">
        <f>IF(Data!C3768="","",C3768)</f>
        <v/>
      </c>
      <c r="W3764" s="146" t="str">
        <f>IFERROR(IF(V3764:$V$5009&lt;&gt;0, ABS(C3768-$AC$8),""),"")</f>
        <v/>
      </c>
      <c r="X3764" s="146" t="str">
        <f>IFERROR(IF(V3764:$V$5009&lt;&gt;0, (W3764-$AB$17)^2,""),"")</f>
        <v/>
      </c>
    </row>
    <row r="3765" spans="1:24" ht="23">
      <c r="A3765" s="155">
        <v>3756</v>
      </c>
      <c r="B3765" s="127" t="str">
        <f>IF(Data!B3765:$B$5009&lt;&gt;"",Data!B3765,"")</f>
        <v/>
      </c>
      <c r="C3765" s="127" t="str">
        <f>IF(Data!$C3765:C$5009&lt;&gt;"",Data!C3765,"")</f>
        <v/>
      </c>
      <c r="S3765" s="145" t="str">
        <f>IF(Data!B3769="","",B3769)</f>
        <v/>
      </c>
      <c r="T3765" s="146" t="str">
        <f>IFERROR(IF(S3765:$S$5009&lt;&gt;0, ABS(S3765-$AC$7),""),"")</f>
        <v/>
      </c>
      <c r="U3765" s="146" t="str">
        <f>IFERROR(IF(S3765:$S$5009&lt;&gt;0, (T3765-$AB$16)^2,""),"")</f>
        <v/>
      </c>
      <c r="V3765" s="147" t="str">
        <f>IF(Data!C3769="","",C3769)</f>
        <v/>
      </c>
      <c r="W3765" s="146" t="str">
        <f>IFERROR(IF(V3765:$V$5009&lt;&gt;0, ABS(C3769-$AC$8),""),"")</f>
        <v/>
      </c>
      <c r="X3765" s="146" t="str">
        <f>IFERROR(IF(V3765:$V$5009&lt;&gt;0, (W3765-$AB$17)^2,""),"")</f>
        <v/>
      </c>
    </row>
    <row r="3766" spans="1:24" ht="23">
      <c r="A3766" s="154">
        <v>3757</v>
      </c>
      <c r="B3766" s="127" t="str">
        <f>IF(Data!B3766:$B$5009&lt;&gt;"",Data!B3766,"")</f>
        <v/>
      </c>
      <c r="C3766" s="127" t="str">
        <f>IF(Data!$C3766:C$5009&lt;&gt;"",Data!C3766,"")</f>
        <v/>
      </c>
      <c r="S3766" s="145" t="str">
        <f>IF(Data!B3770="","",B3770)</f>
        <v/>
      </c>
      <c r="T3766" s="146" t="str">
        <f>IFERROR(IF(S3766:$S$5009&lt;&gt;0, ABS(S3766-$AC$7),""),"")</f>
        <v/>
      </c>
      <c r="U3766" s="146" t="str">
        <f>IFERROR(IF(S3766:$S$5009&lt;&gt;0, (T3766-$AB$16)^2,""),"")</f>
        <v/>
      </c>
      <c r="V3766" s="147" t="str">
        <f>IF(Data!C3770="","",C3770)</f>
        <v/>
      </c>
      <c r="W3766" s="146" t="str">
        <f>IFERROR(IF(V3766:$V$5009&lt;&gt;0, ABS(C3770-$AC$8),""),"")</f>
        <v/>
      </c>
      <c r="X3766" s="146" t="str">
        <f>IFERROR(IF(V3766:$V$5009&lt;&gt;0, (W3766-$AB$17)^2,""),"")</f>
        <v/>
      </c>
    </row>
    <row r="3767" spans="1:24" ht="23">
      <c r="A3767" s="155">
        <v>3758</v>
      </c>
      <c r="B3767" s="127" t="str">
        <f>IF(Data!B3767:$B$5009&lt;&gt;"",Data!B3767,"")</f>
        <v/>
      </c>
      <c r="C3767" s="127" t="str">
        <f>IF(Data!$C3767:C$5009&lt;&gt;"",Data!C3767,"")</f>
        <v/>
      </c>
      <c r="S3767" s="145" t="str">
        <f>IF(Data!B3771="","",B3771)</f>
        <v/>
      </c>
      <c r="T3767" s="146" t="str">
        <f>IFERROR(IF(S3767:$S$5009&lt;&gt;0, ABS(S3767-$AC$7),""),"")</f>
        <v/>
      </c>
      <c r="U3767" s="146" t="str">
        <f>IFERROR(IF(S3767:$S$5009&lt;&gt;0, (T3767-$AB$16)^2,""),"")</f>
        <v/>
      </c>
      <c r="V3767" s="147" t="str">
        <f>IF(Data!C3771="","",C3771)</f>
        <v/>
      </c>
      <c r="W3767" s="146" t="str">
        <f>IFERROR(IF(V3767:$V$5009&lt;&gt;0, ABS(C3771-$AC$8),""),"")</f>
        <v/>
      </c>
      <c r="X3767" s="146" t="str">
        <f>IFERROR(IF(V3767:$V$5009&lt;&gt;0, (W3767-$AB$17)^2,""),"")</f>
        <v/>
      </c>
    </row>
    <row r="3768" spans="1:24" ht="23">
      <c r="A3768" s="154">
        <v>3759</v>
      </c>
      <c r="B3768" s="127" t="str">
        <f>IF(Data!B3768:$B$5009&lt;&gt;"",Data!B3768,"")</f>
        <v/>
      </c>
      <c r="C3768" s="127" t="str">
        <f>IF(Data!$C3768:C$5009&lt;&gt;"",Data!C3768,"")</f>
        <v/>
      </c>
      <c r="S3768" s="145" t="str">
        <f>IF(Data!B3772="","",B3772)</f>
        <v/>
      </c>
      <c r="T3768" s="146" t="str">
        <f>IFERROR(IF(S3768:$S$5009&lt;&gt;0, ABS(S3768-$AC$7),""),"")</f>
        <v/>
      </c>
      <c r="U3768" s="146" t="str">
        <f>IFERROR(IF(S3768:$S$5009&lt;&gt;0, (T3768-$AB$16)^2,""),"")</f>
        <v/>
      </c>
      <c r="V3768" s="147" t="str">
        <f>IF(Data!C3772="","",C3772)</f>
        <v/>
      </c>
      <c r="W3768" s="146" t="str">
        <f>IFERROR(IF(V3768:$V$5009&lt;&gt;0, ABS(C3772-$AC$8),""),"")</f>
        <v/>
      </c>
      <c r="X3768" s="146" t="str">
        <f>IFERROR(IF(V3768:$V$5009&lt;&gt;0, (W3768-$AB$17)^2,""),"")</f>
        <v/>
      </c>
    </row>
    <row r="3769" spans="1:24" ht="23">
      <c r="A3769" s="155">
        <v>3760</v>
      </c>
      <c r="B3769" s="127" t="str">
        <f>IF(Data!B3769:$B$5009&lt;&gt;"",Data!B3769,"")</f>
        <v/>
      </c>
      <c r="C3769" s="127" t="str">
        <f>IF(Data!$C3769:C$5009&lt;&gt;"",Data!C3769,"")</f>
        <v/>
      </c>
      <c r="S3769" s="145" t="str">
        <f>IF(Data!B3773="","",B3773)</f>
        <v/>
      </c>
      <c r="T3769" s="146" t="str">
        <f>IFERROR(IF(S3769:$S$5009&lt;&gt;0, ABS(S3769-$AC$7),""),"")</f>
        <v/>
      </c>
      <c r="U3769" s="146" t="str">
        <f>IFERROR(IF(S3769:$S$5009&lt;&gt;0, (T3769-$AB$16)^2,""),"")</f>
        <v/>
      </c>
      <c r="V3769" s="147" t="str">
        <f>IF(Data!C3773="","",C3773)</f>
        <v/>
      </c>
      <c r="W3769" s="146" t="str">
        <f>IFERROR(IF(V3769:$V$5009&lt;&gt;0, ABS(C3773-$AC$8),""),"")</f>
        <v/>
      </c>
      <c r="X3769" s="146" t="str">
        <f>IFERROR(IF(V3769:$V$5009&lt;&gt;0, (W3769-$AB$17)^2,""),"")</f>
        <v/>
      </c>
    </row>
    <row r="3770" spans="1:24" ht="23">
      <c r="A3770" s="154">
        <v>3761</v>
      </c>
      <c r="B3770" s="127" t="str">
        <f>IF(Data!B3770:$B$5009&lt;&gt;"",Data!B3770,"")</f>
        <v/>
      </c>
      <c r="C3770" s="127" t="str">
        <f>IF(Data!$C3770:C$5009&lt;&gt;"",Data!C3770,"")</f>
        <v/>
      </c>
      <c r="S3770" s="145" t="str">
        <f>IF(Data!B3774="","",B3774)</f>
        <v/>
      </c>
      <c r="T3770" s="146" t="str">
        <f>IFERROR(IF(S3770:$S$5009&lt;&gt;0, ABS(S3770-$AC$7),""),"")</f>
        <v/>
      </c>
      <c r="U3770" s="146" t="str">
        <f>IFERROR(IF(S3770:$S$5009&lt;&gt;0, (T3770-$AB$16)^2,""),"")</f>
        <v/>
      </c>
      <c r="V3770" s="147" t="str">
        <f>IF(Data!C3774="","",C3774)</f>
        <v/>
      </c>
      <c r="W3770" s="146" t="str">
        <f>IFERROR(IF(V3770:$V$5009&lt;&gt;0, ABS(C3774-$AC$8),""),"")</f>
        <v/>
      </c>
      <c r="X3770" s="146" t="str">
        <f>IFERROR(IF(V3770:$V$5009&lt;&gt;0, (W3770-$AB$17)^2,""),"")</f>
        <v/>
      </c>
    </row>
    <row r="3771" spans="1:24" ht="23">
      <c r="A3771" s="155">
        <v>3762</v>
      </c>
      <c r="B3771" s="127" t="str">
        <f>IF(Data!B3771:$B$5009&lt;&gt;"",Data!B3771,"")</f>
        <v/>
      </c>
      <c r="C3771" s="127" t="str">
        <f>IF(Data!$C3771:C$5009&lt;&gt;"",Data!C3771,"")</f>
        <v/>
      </c>
      <c r="S3771" s="145" t="str">
        <f>IF(Data!B3775="","",B3775)</f>
        <v/>
      </c>
      <c r="T3771" s="146" t="str">
        <f>IFERROR(IF(S3771:$S$5009&lt;&gt;0, ABS(S3771-$AC$7),""),"")</f>
        <v/>
      </c>
      <c r="U3771" s="146" t="str">
        <f>IFERROR(IF(S3771:$S$5009&lt;&gt;0, (T3771-$AB$16)^2,""),"")</f>
        <v/>
      </c>
      <c r="V3771" s="147" t="str">
        <f>IF(Data!C3775="","",C3775)</f>
        <v/>
      </c>
      <c r="W3771" s="146" t="str">
        <f>IFERROR(IF(V3771:$V$5009&lt;&gt;0, ABS(C3775-$AC$8),""),"")</f>
        <v/>
      </c>
      <c r="X3771" s="146" t="str">
        <f>IFERROR(IF(V3771:$V$5009&lt;&gt;0, (W3771-$AB$17)^2,""),"")</f>
        <v/>
      </c>
    </row>
    <row r="3772" spans="1:24" ht="23">
      <c r="A3772" s="154">
        <v>3763</v>
      </c>
      <c r="B3772" s="127" t="str">
        <f>IF(Data!B3772:$B$5009&lt;&gt;"",Data!B3772,"")</f>
        <v/>
      </c>
      <c r="C3772" s="127" t="str">
        <f>IF(Data!$C3772:C$5009&lt;&gt;"",Data!C3772,"")</f>
        <v/>
      </c>
      <c r="S3772" s="145" t="str">
        <f>IF(Data!B3776="","",B3776)</f>
        <v/>
      </c>
      <c r="T3772" s="146" t="str">
        <f>IFERROR(IF(S3772:$S$5009&lt;&gt;0, ABS(S3772-$AC$7),""),"")</f>
        <v/>
      </c>
      <c r="U3772" s="146" t="str">
        <f>IFERROR(IF(S3772:$S$5009&lt;&gt;0, (T3772-$AB$16)^2,""),"")</f>
        <v/>
      </c>
      <c r="V3772" s="147" t="str">
        <f>IF(Data!C3776="","",C3776)</f>
        <v/>
      </c>
      <c r="W3772" s="146" t="str">
        <f>IFERROR(IF(V3772:$V$5009&lt;&gt;0, ABS(C3776-$AC$8),""),"")</f>
        <v/>
      </c>
      <c r="X3772" s="146" t="str">
        <f>IFERROR(IF(V3772:$V$5009&lt;&gt;0, (W3772-$AB$17)^2,""),"")</f>
        <v/>
      </c>
    </row>
    <row r="3773" spans="1:24" ht="23">
      <c r="A3773" s="155">
        <v>3764</v>
      </c>
      <c r="B3773" s="127" t="str">
        <f>IF(Data!B3773:$B$5009&lt;&gt;"",Data!B3773,"")</f>
        <v/>
      </c>
      <c r="C3773" s="127" t="str">
        <f>IF(Data!$C3773:C$5009&lt;&gt;"",Data!C3773,"")</f>
        <v/>
      </c>
      <c r="S3773" s="145" t="str">
        <f>IF(Data!B3777="","",B3777)</f>
        <v/>
      </c>
      <c r="T3773" s="146" t="str">
        <f>IFERROR(IF(S3773:$S$5009&lt;&gt;0, ABS(S3773-$AC$7),""),"")</f>
        <v/>
      </c>
      <c r="U3773" s="146" t="str">
        <f>IFERROR(IF(S3773:$S$5009&lt;&gt;0, (T3773-$AB$16)^2,""),"")</f>
        <v/>
      </c>
      <c r="V3773" s="147" t="str">
        <f>IF(Data!C3777="","",C3777)</f>
        <v/>
      </c>
      <c r="W3773" s="146" t="str">
        <f>IFERROR(IF(V3773:$V$5009&lt;&gt;0, ABS(C3777-$AC$8),""),"")</f>
        <v/>
      </c>
      <c r="X3773" s="146" t="str">
        <f>IFERROR(IF(V3773:$V$5009&lt;&gt;0, (W3773-$AB$17)^2,""),"")</f>
        <v/>
      </c>
    </row>
    <row r="3774" spans="1:24" ht="23">
      <c r="A3774" s="154">
        <v>3765</v>
      </c>
      <c r="B3774" s="127" t="str">
        <f>IF(Data!B3774:$B$5009&lt;&gt;"",Data!B3774,"")</f>
        <v/>
      </c>
      <c r="C3774" s="127" t="str">
        <f>IF(Data!$C3774:C$5009&lt;&gt;"",Data!C3774,"")</f>
        <v/>
      </c>
      <c r="S3774" s="145" t="str">
        <f>IF(Data!B3778="","",B3778)</f>
        <v/>
      </c>
      <c r="T3774" s="146" t="str">
        <f>IFERROR(IF(S3774:$S$5009&lt;&gt;0, ABS(S3774-$AC$7),""),"")</f>
        <v/>
      </c>
      <c r="U3774" s="146" t="str">
        <f>IFERROR(IF(S3774:$S$5009&lt;&gt;0, (T3774-$AB$16)^2,""),"")</f>
        <v/>
      </c>
      <c r="V3774" s="147" t="str">
        <f>IF(Data!C3778="","",C3778)</f>
        <v/>
      </c>
      <c r="W3774" s="146" t="str">
        <f>IFERROR(IF(V3774:$V$5009&lt;&gt;0, ABS(C3778-$AC$8),""),"")</f>
        <v/>
      </c>
      <c r="X3774" s="146" t="str">
        <f>IFERROR(IF(V3774:$V$5009&lt;&gt;0, (W3774-$AB$17)^2,""),"")</f>
        <v/>
      </c>
    </row>
    <row r="3775" spans="1:24" ht="23">
      <c r="A3775" s="155">
        <v>3766</v>
      </c>
      <c r="B3775" s="127" t="str">
        <f>IF(Data!B3775:$B$5009&lt;&gt;"",Data!B3775,"")</f>
        <v/>
      </c>
      <c r="C3775" s="127" t="str">
        <f>IF(Data!$C3775:C$5009&lt;&gt;"",Data!C3775,"")</f>
        <v/>
      </c>
      <c r="S3775" s="145" t="str">
        <f>IF(Data!B3779="","",B3779)</f>
        <v/>
      </c>
      <c r="T3775" s="146" t="str">
        <f>IFERROR(IF(S3775:$S$5009&lt;&gt;0, ABS(S3775-$AC$7),""),"")</f>
        <v/>
      </c>
      <c r="U3775" s="146" t="str">
        <f>IFERROR(IF(S3775:$S$5009&lt;&gt;0, (T3775-$AB$16)^2,""),"")</f>
        <v/>
      </c>
      <c r="V3775" s="147" t="str">
        <f>IF(Data!C3779="","",C3779)</f>
        <v/>
      </c>
      <c r="W3775" s="146" t="str">
        <f>IFERROR(IF(V3775:$V$5009&lt;&gt;0, ABS(C3779-$AC$8),""),"")</f>
        <v/>
      </c>
      <c r="X3775" s="146" t="str">
        <f>IFERROR(IF(V3775:$V$5009&lt;&gt;0, (W3775-$AB$17)^2,""),"")</f>
        <v/>
      </c>
    </row>
    <row r="3776" spans="1:24" ht="23">
      <c r="A3776" s="154">
        <v>3767</v>
      </c>
      <c r="B3776" s="127" t="str">
        <f>IF(Data!B3776:$B$5009&lt;&gt;"",Data!B3776,"")</f>
        <v/>
      </c>
      <c r="C3776" s="127" t="str">
        <f>IF(Data!$C3776:C$5009&lt;&gt;"",Data!C3776,"")</f>
        <v/>
      </c>
      <c r="S3776" s="145" t="str">
        <f>IF(Data!B3780="","",B3780)</f>
        <v/>
      </c>
      <c r="T3776" s="146" t="str">
        <f>IFERROR(IF(S3776:$S$5009&lt;&gt;0, ABS(S3776-$AC$7),""),"")</f>
        <v/>
      </c>
      <c r="U3776" s="146" t="str">
        <f>IFERROR(IF(S3776:$S$5009&lt;&gt;0, (T3776-$AB$16)^2,""),"")</f>
        <v/>
      </c>
      <c r="V3776" s="147" t="str">
        <f>IF(Data!C3780="","",C3780)</f>
        <v/>
      </c>
      <c r="W3776" s="146" t="str">
        <f>IFERROR(IF(V3776:$V$5009&lt;&gt;0, ABS(C3780-$AC$8),""),"")</f>
        <v/>
      </c>
      <c r="X3776" s="146" t="str">
        <f>IFERROR(IF(V3776:$V$5009&lt;&gt;0, (W3776-$AB$17)^2,""),"")</f>
        <v/>
      </c>
    </row>
    <row r="3777" spans="1:24" ht="23">
      <c r="A3777" s="155">
        <v>3768</v>
      </c>
      <c r="B3777" s="127" t="str">
        <f>IF(Data!B3777:$B$5009&lt;&gt;"",Data!B3777,"")</f>
        <v/>
      </c>
      <c r="C3777" s="127" t="str">
        <f>IF(Data!$C3777:C$5009&lt;&gt;"",Data!C3777,"")</f>
        <v/>
      </c>
      <c r="S3777" s="145" t="str">
        <f>IF(Data!B3781="","",B3781)</f>
        <v/>
      </c>
      <c r="T3777" s="146" t="str">
        <f>IFERROR(IF(S3777:$S$5009&lt;&gt;0, ABS(S3777-$AC$7),""),"")</f>
        <v/>
      </c>
      <c r="U3777" s="146" t="str">
        <f>IFERROR(IF(S3777:$S$5009&lt;&gt;0, (T3777-$AB$16)^2,""),"")</f>
        <v/>
      </c>
      <c r="V3777" s="147" t="str">
        <f>IF(Data!C3781="","",C3781)</f>
        <v/>
      </c>
      <c r="W3777" s="146" t="str">
        <f>IFERROR(IF(V3777:$V$5009&lt;&gt;0, ABS(C3781-$AC$8),""),"")</f>
        <v/>
      </c>
      <c r="X3777" s="146" t="str">
        <f>IFERROR(IF(V3777:$V$5009&lt;&gt;0, (W3777-$AB$17)^2,""),"")</f>
        <v/>
      </c>
    </row>
    <row r="3778" spans="1:24" ht="23">
      <c r="A3778" s="154">
        <v>3769</v>
      </c>
      <c r="B3778" s="127" t="str">
        <f>IF(Data!B3778:$B$5009&lt;&gt;"",Data!B3778,"")</f>
        <v/>
      </c>
      <c r="C3778" s="127" t="str">
        <f>IF(Data!$C3778:C$5009&lt;&gt;"",Data!C3778,"")</f>
        <v/>
      </c>
      <c r="S3778" s="145" t="str">
        <f>IF(Data!B3782="","",B3782)</f>
        <v/>
      </c>
      <c r="T3778" s="146" t="str">
        <f>IFERROR(IF(S3778:$S$5009&lt;&gt;0, ABS(S3778-$AC$7),""),"")</f>
        <v/>
      </c>
      <c r="U3778" s="146" t="str">
        <f>IFERROR(IF(S3778:$S$5009&lt;&gt;0, (T3778-$AB$16)^2,""),"")</f>
        <v/>
      </c>
      <c r="V3778" s="147" t="str">
        <f>IF(Data!C3782="","",C3782)</f>
        <v/>
      </c>
      <c r="W3778" s="146" t="str">
        <f>IFERROR(IF(V3778:$V$5009&lt;&gt;0, ABS(C3782-$AC$8),""),"")</f>
        <v/>
      </c>
      <c r="X3778" s="146" t="str">
        <f>IFERROR(IF(V3778:$V$5009&lt;&gt;0, (W3778-$AB$17)^2,""),"")</f>
        <v/>
      </c>
    </row>
    <row r="3779" spans="1:24" ht="23">
      <c r="A3779" s="155">
        <v>3770</v>
      </c>
      <c r="B3779" s="127" t="str">
        <f>IF(Data!B3779:$B$5009&lt;&gt;"",Data!B3779,"")</f>
        <v/>
      </c>
      <c r="C3779" s="127" t="str">
        <f>IF(Data!$C3779:C$5009&lt;&gt;"",Data!C3779,"")</f>
        <v/>
      </c>
      <c r="S3779" s="145" t="str">
        <f>IF(Data!B3783="","",B3783)</f>
        <v/>
      </c>
      <c r="T3779" s="146" t="str">
        <f>IFERROR(IF(S3779:$S$5009&lt;&gt;0, ABS(S3779-$AC$7),""),"")</f>
        <v/>
      </c>
      <c r="U3779" s="146" t="str">
        <f>IFERROR(IF(S3779:$S$5009&lt;&gt;0, (T3779-$AB$16)^2,""),"")</f>
        <v/>
      </c>
      <c r="V3779" s="147" t="str">
        <f>IF(Data!C3783="","",C3783)</f>
        <v/>
      </c>
      <c r="W3779" s="146" t="str">
        <f>IFERROR(IF(V3779:$V$5009&lt;&gt;0, ABS(C3783-$AC$8),""),"")</f>
        <v/>
      </c>
      <c r="X3779" s="146" t="str">
        <f>IFERROR(IF(V3779:$V$5009&lt;&gt;0, (W3779-$AB$17)^2,""),"")</f>
        <v/>
      </c>
    </row>
    <row r="3780" spans="1:24" ht="23">
      <c r="A3780" s="154">
        <v>3771</v>
      </c>
      <c r="B3780" s="127" t="str">
        <f>IF(Data!B3780:$B$5009&lt;&gt;"",Data!B3780,"")</f>
        <v/>
      </c>
      <c r="C3780" s="127" t="str">
        <f>IF(Data!$C3780:C$5009&lt;&gt;"",Data!C3780,"")</f>
        <v/>
      </c>
      <c r="S3780" s="145" t="str">
        <f>IF(Data!B3784="","",B3784)</f>
        <v/>
      </c>
      <c r="T3780" s="146" t="str">
        <f>IFERROR(IF(S3780:$S$5009&lt;&gt;0, ABS(S3780-$AC$7),""),"")</f>
        <v/>
      </c>
      <c r="U3780" s="146" t="str">
        <f>IFERROR(IF(S3780:$S$5009&lt;&gt;0, (T3780-$AB$16)^2,""),"")</f>
        <v/>
      </c>
      <c r="V3780" s="147" t="str">
        <f>IF(Data!C3784="","",C3784)</f>
        <v/>
      </c>
      <c r="W3780" s="146" t="str">
        <f>IFERROR(IF(V3780:$V$5009&lt;&gt;0, ABS(C3784-$AC$8),""),"")</f>
        <v/>
      </c>
      <c r="X3780" s="146" t="str">
        <f>IFERROR(IF(V3780:$V$5009&lt;&gt;0, (W3780-$AB$17)^2,""),"")</f>
        <v/>
      </c>
    </row>
    <row r="3781" spans="1:24" ht="23">
      <c r="A3781" s="155">
        <v>3772</v>
      </c>
      <c r="B3781" s="127" t="str">
        <f>IF(Data!B3781:$B$5009&lt;&gt;"",Data!B3781,"")</f>
        <v/>
      </c>
      <c r="C3781" s="127" t="str">
        <f>IF(Data!$C3781:C$5009&lt;&gt;"",Data!C3781,"")</f>
        <v/>
      </c>
      <c r="S3781" s="145" t="str">
        <f>IF(Data!B3785="","",B3785)</f>
        <v/>
      </c>
      <c r="T3781" s="146" t="str">
        <f>IFERROR(IF(S3781:$S$5009&lt;&gt;0, ABS(S3781-$AC$7),""),"")</f>
        <v/>
      </c>
      <c r="U3781" s="146" t="str">
        <f>IFERROR(IF(S3781:$S$5009&lt;&gt;0, (T3781-$AB$16)^2,""),"")</f>
        <v/>
      </c>
      <c r="V3781" s="147" t="str">
        <f>IF(Data!C3785="","",C3785)</f>
        <v/>
      </c>
      <c r="W3781" s="146" t="str">
        <f>IFERROR(IF(V3781:$V$5009&lt;&gt;0, ABS(C3785-$AC$8),""),"")</f>
        <v/>
      </c>
      <c r="X3781" s="146" t="str">
        <f>IFERROR(IF(V3781:$V$5009&lt;&gt;0, (W3781-$AB$17)^2,""),"")</f>
        <v/>
      </c>
    </row>
    <row r="3782" spans="1:24" ht="23">
      <c r="A3782" s="154">
        <v>3773</v>
      </c>
      <c r="B3782" s="127" t="str">
        <f>IF(Data!B3782:$B$5009&lt;&gt;"",Data!B3782,"")</f>
        <v/>
      </c>
      <c r="C3782" s="127" t="str">
        <f>IF(Data!$C3782:C$5009&lt;&gt;"",Data!C3782,"")</f>
        <v/>
      </c>
      <c r="S3782" s="145" t="str">
        <f>IF(Data!B3786="","",B3786)</f>
        <v/>
      </c>
      <c r="T3782" s="146" t="str">
        <f>IFERROR(IF(S3782:$S$5009&lt;&gt;0, ABS(S3782-$AC$7),""),"")</f>
        <v/>
      </c>
      <c r="U3782" s="146" t="str">
        <f>IFERROR(IF(S3782:$S$5009&lt;&gt;0, (T3782-$AB$16)^2,""),"")</f>
        <v/>
      </c>
      <c r="V3782" s="147" t="str">
        <f>IF(Data!C3786="","",C3786)</f>
        <v/>
      </c>
      <c r="W3782" s="146" t="str">
        <f>IFERROR(IF(V3782:$V$5009&lt;&gt;0, ABS(C3786-$AC$8),""),"")</f>
        <v/>
      </c>
      <c r="X3782" s="146" t="str">
        <f>IFERROR(IF(V3782:$V$5009&lt;&gt;0, (W3782-$AB$17)^2,""),"")</f>
        <v/>
      </c>
    </row>
    <row r="3783" spans="1:24" ht="23">
      <c r="A3783" s="155">
        <v>3774</v>
      </c>
      <c r="B3783" s="127" t="str">
        <f>IF(Data!B3783:$B$5009&lt;&gt;"",Data!B3783,"")</f>
        <v/>
      </c>
      <c r="C3783" s="127" t="str">
        <f>IF(Data!$C3783:C$5009&lt;&gt;"",Data!C3783,"")</f>
        <v/>
      </c>
      <c r="S3783" s="145" t="str">
        <f>IF(Data!B3787="","",B3787)</f>
        <v/>
      </c>
      <c r="T3783" s="146" t="str">
        <f>IFERROR(IF(S3783:$S$5009&lt;&gt;0, ABS(S3783-$AC$7),""),"")</f>
        <v/>
      </c>
      <c r="U3783" s="146" t="str">
        <f>IFERROR(IF(S3783:$S$5009&lt;&gt;0, (T3783-$AB$16)^2,""),"")</f>
        <v/>
      </c>
      <c r="V3783" s="147" t="str">
        <f>IF(Data!C3787="","",C3787)</f>
        <v/>
      </c>
      <c r="W3783" s="146" t="str">
        <f>IFERROR(IF(V3783:$V$5009&lt;&gt;0, ABS(C3787-$AC$8),""),"")</f>
        <v/>
      </c>
      <c r="X3783" s="146" t="str">
        <f>IFERROR(IF(V3783:$V$5009&lt;&gt;0, (W3783-$AB$17)^2,""),"")</f>
        <v/>
      </c>
    </row>
    <row r="3784" spans="1:24" ht="23">
      <c r="A3784" s="154">
        <v>3775</v>
      </c>
      <c r="B3784" s="127" t="str">
        <f>IF(Data!B3784:$B$5009&lt;&gt;"",Data!B3784,"")</f>
        <v/>
      </c>
      <c r="C3784" s="127" t="str">
        <f>IF(Data!$C3784:C$5009&lt;&gt;"",Data!C3784,"")</f>
        <v/>
      </c>
      <c r="S3784" s="145" t="str">
        <f>IF(Data!B3788="","",B3788)</f>
        <v/>
      </c>
      <c r="T3784" s="146" t="str">
        <f>IFERROR(IF(S3784:$S$5009&lt;&gt;0, ABS(S3784-$AC$7),""),"")</f>
        <v/>
      </c>
      <c r="U3784" s="146" t="str">
        <f>IFERROR(IF(S3784:$S$5009&lt;&gt;0, (T3784-$AB$16)^2,""),"")</f>
        <v/>
      </c>
      <c r="V3784" s="147" t="str">
        <f>IF(Data!C3788="","",C3788)</f>
        <v/>
      </c>
      <c r="W3784" s="146" t="str">
        <f>IFERROR(IF(V3784:$V$5009&lt;&gt;0, ABS(C3788-$AC$8),""),"")</f>
        <v/>
      </c>
      <c r="X3784" s="146" t="str">
        <f>IFERROR(IF(V3784:$V$5009&lt;&gt;0, (W3784-$AB$17)^2,""),"")</f>
        <v/>
      </c>
    </row>
    <row r="3785" spans="1:24" ht="23">
      <c r="A3785" s="155">
        <v>3776</v>
      </c>
      <c r="B3785" s="127" t="str">
        <f>IF(Data!B3785:$B$5009&lt;&gt;"",Data!B3785,"")</f>
        <v/>
      </c>
      <c r="C3785" s="127" t="str">
        <f>IF(Data!$C3785:C$5009&lt;&gt;"",Data!C3785,"")</f>
        <v/>
      </c>
      <c r="S3785" s="145" t="str">
        <f>IF(Data!B3789="","",B3789)</f>
        <v/>
      </c>
      <c r="T3785" s="146" t="str">
        <f>IFERROR(IF(S3785:$S$5009&lt;&gt;0, ABS(S3785-$AC$7),""),"")</f>
        <v/>
      </c>
      <c r="U3785" s="146" t="str">
        <f>IFERROR(IF(S3785:$S$5009&lt;&gt;0, (T3785-$AB$16)^2,""),"")</f>
        <v/>
      </c>
      <c r="V3785" s="147" t="str">
        <f>IF(Data!C3789="","",C3789)</f>
        <v/>
      </c>
      <c r="W3785" s="146" t="str">
        <f>IFERROR(IF(V3785:$V$5009&lt;&gt;0, ABS(C3789-$AC$8),""),"")</f>
        <v/>
      </c>
      <c r="X3785" s="146" t="str">
        <f>IFERROR(IF(V3785:$V$5009&lt;&gt;0, (W3785-$AB$17)^2,""),"")</f>
        <v/>
      </c>
    </row>
    <row r="3786" spans="1:24" ht="23">
      <c r="A3786" s="154">
        <v>3777</v>
      </c>
      <c r="B3786" s="127" t="str">
        <f>IF(Data!B3786:$B$5009&lt;&gt;"",Data!B3786,"")</f>
        <v/>
      </c>
      <c r="C3786" s="127" t="str">
        <f>IF(Data!$C3786:C$5009&lt;&gt;"",Data!C3786,"")</f>
        <v/>
      </c>
      <c r="S3786" s="145" t="str">
        <f>IF(Data!B3790="","",B3790)</f>
        <v/>
      </c>
      <c r="T3786" s="146" t="str">
        <f>IFERROR(IF(S3786:$S$5009&lt;&gt;0, ABS(S3786-$AC$7),""),"")</f>
        <v/>
      </c>
      <c r="U3786" s="146" t="str">
        <f>IFERROR(IF(S3786:$S$5009&lt;&gt;0, (T3786-$AB$16)^2,""),"")</f>
        <v/>
      </c>
      <c r="V3786" s="147" t="str">
        <f>IF(Data!C3790="","",C3790)</f>
        <v/>
      </c>
      <c r="W3786" s="146" t="str">
        <f>IFERROR(IF(V3786:$V$5009&lt;&gt;0, ABS(C3790-$AC$8),""),"")</f>
        <v/>
      </c>
      <c r="X3786" s="146" t="str">
        <f>IFERROR(IF(V3786:$V$5009&lt;&gt;0, (W3786-$AB$17)^2,""),"")</f>
        <v/>
      </c>
    </row>
    <row r="3787" spans="1:24" ht="23">
      <c r="A3787" s="155">
        <v>3778</v>
      </c>
      <c r="B3787" s="127" t="str">
        <f>IF(Data!B3787:$B$5009&lt;&gt;"",Data!B3787,"")</f>
        <v/>
      </c>
      <c r="C3787" s="127" t="str">
        <f>IF(Data!$C3787:C$5009&lt;&gt;"",Data!C3787,"")</f>
        <v/>
      </c>
      <c r="S3787" s="145" t="str">
        <f>IF(Data!B3791="","",B3791)</f>
        <v/>
      </c>
      <c r="T3787" s="146" t="str">
        <f>IFERROR(IF(S3787:$S$5009&lt;&gt;0, ABS(S3787-$AC$7),""),"")</f>
        <v/>
      </c>
      <c r="U3787" s="146" t="str">
        <f>IFERROR(IF(S3787:$S$5009&lt;&gt;0, (T3787-$AB$16)^2,""),"")</f>
        <v/>
      </c>
      <c r="V3787" s="147" t="str">
        <f>IF(Data!C3791="","",C3791)</f>
        <v/>
      </c>
      <c r="W3787" s="146" t="str">
        <f>IFERROR(IF(V3787:$V$5009&lt;&gt;0, ABS(C3791-$AC$8),""),"")</f>
        <v/>
      </c>
      <c r="X3787" s="146" t="str">
        <f>IFERROR(IF(V3787:$V$5009&lt;&gt;0, (W3787-$AB$17)^2,""),"")</f>
        <v/>
      </c>
    </row>
    <row r="3788" spans="1:24" ht="23">
      <c r="A3788" s="154">
        <v>3779</v>
      </c>
      <c r="B3788" s="127" t="str">
        <f>IF(Data!B3788:$B$5009&lt;&gt;"",Data!B3788,"")</f>
        <v/>
      </c>
      <c r="C3788" s="127" t="str">
        <f>IF(Data!$C3788:C$5009&lt;&gt;"",Data!C3788,"")</f>
        <v/>
      </c>
      <c r="S3788" s="145" t="str">
        <f>IF(Data!B3792="","",B3792)</f>
        <v/>
      </c>
      <c r="T3788" s="146" t="str">
        <f>IFERROR(IF(S3788:$S$5009&lt;&gt;0, ABS(S3788-$AC$7),""),"")</f>
        <v/>
      </c>
      <c r="U3788" s="146" t="str">
        <f>IFERROR(IF(S3788:$S$5009&lt;&gt;0, (T3788-$AB$16)^2,""),"")</f>
        <v/>
      </c>
      <c r="V3788" s="147" t="str">
        <f>IF(Data!C3792="","",C3792)</f>
        <v/>
      </c>
      <c r="W3788" s="146" t="str">
        <f>IFERROR(IF(V3788:$V$5009&lt;&gt;0, ABS(C3792-$AC$8),""),"")</f>
        <v/>
      </c>
      <c r="X3788" s="146" t="str">
        <f>IFERROR(IF(V3788:$V$5009&lt;&gt;0, (W3788-$AB$17)^2,""),"")</f>
        <v/>
      </c>
    </row>
    <row r="3789" spans="1:24" ht="23">
      <c r="A3789" s="155">
        <v>3780</v>
      </c>
      <c r="B3789" s="127" t="str">
        <f>IF(Data!B3789:$B$5009&lt;&gt;"",Data!B3789,"")</f>
        <v/>
      </c>
      <c r="C3789" s="127" t="str">
        <f>IF(Data!$C3789:C$5009&lt;&gt;"",Data!C3789,"")</f>
        <v/>
      </c>
      <c r="S3789" s="145" t="str">
        <f>IF(Data!B3793="","",B3793)</f>
        <v/>
      </c>
      <c r="T3789" s="146" t="str">
        <f>IFERROR(IF(S3789:$S$5009&lt;&gt;0, ABS(S3789-$AC$7),""),"")</f>
        <v/>
      </c>
      <c r="U3789" s="146" t="str">
        <f>IFERROR(IF(S3789:$S$5009&lt;&gt;0, (T3789-$AB$16)^2,""),"")</f>
        <v/>
      </c>
      <c r="V3789" s="147" t="str">
        <f>IF(Data!C3793="","",C3793)</f>
        <v/>
      </c>
      <c r="W3789" s="146" t="str">
        <f>IFERROR(IF(V3789:$V$5009&lt;&gt;0, ABS(C3793-$AC$8),""),"")</f>
        <v/>
      </c>
      <c r="X3789" s="146" t="str">
        <f>IFERROR(IF(V3789:$V$5009&lt;&gt;0, (W3789-$AB$17)^2,""),"")</f>
        <v/>
      </c>
    </row>
    <row r="3790" spans="1:24" ht="23">
      <c r="A3790" s="154">
        <v>3781</v>
      </c>
      <c r="B3790" s="127" t="str">
        <f>IF(Data!B3790:$B$5009&lt;&gt;"",Data!B3790,"")</f>
        <v/>
      </c>
      <c r="C3790" s="127" t="str">
        <f>IF(Data!$C3790:C$5009&lt;&gt;"",Data!C3790,"")</f>
        <v/>
      </c>
      <c r="S3790" s="145" t="str">
        <f>IF(Data!B3794="","",B3794)</f>
        <v/>
      </c>
      <c r="T3790" s="146" t="str">
        <f>IFERROR(IF(S3790:$S$5009&lt;&gt;0, ABS(S3790-$AC$7),""),"")</f>
        <v/>
      </c>
      <c r="U3790" s="146" t="str">
        <f>IFERROR(IF(S3790:$S$5009&lt;&gt;0, (T3790-$AB$16)^2,""),"")</f>
        <v/>
      </c>
      <c r="V3790" s="147" t="str">
        <f>IF(Data!C3794="","",C3794)</f>
        <v/>
      </c>
      <c r="W3790" s="146" t="str">
        <f>IFERROR(IF(V3790:$V$5009&lt;&gt;0, ABS(C3794-$AC$8),""),"")</f>
        <v/>
      </c>
      <c r="X3790" s="146" t="str">
        <f>IFERROR(IF(V3790:$V$5009&lt;&gt;0, (W3790-$AB$17)^2,""),"")</f>
        <v/>
      </c>
    </row>
    <row r="3791" spans="1:24" ht="23">
      <c r="A3791" s="155">
        <v>3782</v>
      </c>
      <c r="B3791" s="127" t="str">
        <f>IF(Data!B3791:$B$5009&lt;&gt;"",Data!B3791,"")</f>
        <v/>
      </c>
      <c r="C3791" s="127" t="str">
        <f>IF(Data!$C3791:C$5009&lt;&gt;"",Data!C3791,"")</f>
        <v/>
      </c>
      <c r="S3791" s="145" t="str">
        <f>IF(Data!B3795="","",B3795)</f>
        <v/>
      </c>
      <c r="T3791" s="146" t="str">
        <f>IFERROR(IF(S3791:$S$5009&lt;&gt;0, ABS(S3791-$AC$7),""),"")</f>
        <v/>
      </c>
      <c r="U3791" s="146" t="str">
        <f>IFERROR(IF(S3791:$S$5009&lt;&gt;0, (T3791-$AB$16)^2,""),"")</f>
        <v/>
      </c>
      <c r="V3791" s="147" t="str">
        <f>IF(Data!C3795="","",C3795)</f>
        <v/>
      </c>
      <c r="W3791" s="146" t="str">
        <f>IFERROR(IF(V3791:$V$5009&lt;&gt;0, ABS(C3795-$AC$8),""),"")</f>
        <v/>
      </c>
      <c r="X3791" s="146" t="str">
        <f>IFERROR(IF(V3791:$V$5009&lt;&gt;0, (W3791-$AB$17)^2,""),"")</f>
        <v/>
      </c>
    </row>
    <row r="3792" spans="1:24" ht="23">
      <c r="A3792" s="154">
        <v>3783</v>
      </c>
      <c r="B3792" s="127" t="str">
        <f>IF(Data!B3792:$B$5009&lt;&gt;"",Data!B3792,"")</f>
        <v/>
      </c>
      <c r="C3792" s="127" t="str">
        <f>IF(Data!$C3792:C$5009&lt;&gt;"",Data!C3792,"")</f>
        <v/>
      </c>
      <c r="S3792" s="145" t="str">
        <f>IF(Data!B3796="","",B3796)</f>
        <v/>
      </c>
      <c r="T3792" s="146" t="str">
        <f>IFERROR(IF(S3792:$S$5009&lt;&gt;0, ABS(S3792-$AC$7),""),"")</f>
        <v/>
      </c>
      <c r="U3792" s="146" t="str">
        <f>IFERROR(IF(S3792:$S$5009&lt;&gt;0, (T3792-$AB$16)^2,""),"")</f>
        <v/>
      </c>
      <c r="V3792" s="147" t="str">
        <f>IF(Data!C3796="","",C3796)</f>
        <v/>
      </c>
      <c r="W3792" s="146" t="str">
        <f>IFERROR(IF(V3792:$V$5009&lt;&gt;0, ABS(C3796-$AC$8),""),"")</f>
        <v/>
      </c>
      <c r="X3792" s="146" t="str">
        <f>IFERROR(IF(V3792:$V$5009&lt;&gt;0, (W3792-$AB$17)^2,""),"")</f>
        <v/>
      </c>
    </row>
    <row r="3793" spans="1:24" ht="23">
      <c r="A3793" s="155">
        <v>3784</v>
      </c>
      <c r="B3793" s="127" t="str">
        <f>IF(Data!B3793:$B$5009&lt;&gt;"",Data!B3793,"")</f>
        <v/>
      </c>
      <c r="C3793" s="127" t="str">
        <f>IF(Data!$C3793:C$5009&lt;&gt;"",Data!C3793,"")</f>
        <v/>
      </c>
      <c r="S3793" s="145" t="str">
        <f>IF(Data!B3797="","",B3797)</f>
        <v/>
      </c>
      <c r="T3793" s="146" t="str">
        <f>IFERROR(IF(S3793:$S$5009&lt;&gt;0, ABS(S3793-$AC$7),""),"")</f>
        <v/>
      </c>
      <c r="U3793" s="146" t="str">
        <f>IFERROR(IF(S3793:$S$5009&lt;&gt;0, (T3793-$AB$16)^2,""),"")</f>
        <v/>
      </c>
      <c r="V3793" s="147" t="str">
        <f>IF(Data!C3797="","",C3797)</f>
        <v/>
      </c>
      <c r="W3793" s="146" t="str">
        <f>IFERROR(IF(V3793:$V$5009&lt;&gt;0, ABS(C3797-$AC$8),""),"")</f>
        <v/>
      </c>
      <c r="X3793" s="146" t="str">
        <f>IFERROR(IF(V3793:$V$5009&lt;&gt;0, (W3793-$AB$17)^2,""),"")</f>
        <v/>
      </c>
    </row>
    <row r="3794" spans="1:24" ht="23">
      <c r="A3794" s="154">
        <v>3785</v>
      </c>
      <c r="B3794" s="127" t="str">
        <f>IF(Data!B3794:$B$5009&lt;&gt;"",Data!B3794,"")</f>
        <v/>
      </c>
      <c r="C3794" s="127" t="str">
        <f>IF(Data!$C3794:C$5009&lt;&gt;"",Data!C3794,"")</f>
        <v/>
      </c>
      <c r="S3794" s="145" t="str">
        <f>IF(Data!B3798="","",B3798)</f>
        <v/>
      </c>
      <c r="T3794" s="146" t="str">
        <f>IFERROR(IF(S3794:$S$5009&lt;&gt;0, ABS(S3794-$AC$7),""),"")</f>
        <v/>
      </c>
      <c r="U3794" s="146" t="str">
        <f>IFERROR(IF(S3794:$S$5009&lt;&gt;0, (T3794-$AB$16)^2,""),"")</f>
        <v/>
      </c>
      <c r="V3794" s="147" t="str">
        <f>IF(Data!C3798="","",C3798)</f>
        <v/>
      </c>
      <c r="W3794" s="146" t="str">
        <f>IFERROR(IF(V3794:$V$5009&lt;&gt;0, ABS(C3798-$AC$8),""),"")</f>
        <v/>
      </c>
      <c r="X3794" s="146" t="str">
        <f>IFERROR(IF(V3794:$V$5009&lt;&gt;0, (W3794-$AB$17)^2,""),"")</f>
        <v/>
      </c>
    </row>
    <row r="3795" spans="1:24" ht="23">
      <c r="A3795" s="155">
        <v>3786</v>
      </c>
      <c r="B3795" s="127" t="str">
        <f>IF(Data!B3795:$B$5009&lt;&gt;"",Data!B3795,"")</f>
        <v/>
      </c>
      <c r="C3795" s="127" t="str">
        <f>IF(Data!$C3795:C$5009&lt;&gt;"",Data!C3795,"")</f>
        <v/>
      </c>
      <c r="S3795" s="145" t="str">
        <f>IF(Data!B3799="","",B3799)</f>
        <v/>
      </c>
      <c r="T3795" s="146" t="str">
        <f>IFERROR(IF(S3795:$S$5009&lt;&gt;0, ABS(S3795-$AC$7),""),"")</f>
        <v/>
      </c>
      <c r="U3795" s="146" t="str">
        <f>IFERROR(IF(S3795:$S$5009&lt;&gt;0, (T3795-$AB$16)^2,""),"")</f>
        <v/>
      </c>
      <c r="V3795" s="147" t="str">
        <f>IF(Data!C3799="","",C3799)</f>
        <v/>
      </c>
      <c r="W3795" s="146" t="str">
        <f>IFERROR(IF(V3795:$V$5009&lt;&gt;0, ABS(C3799-$AC$8),""),"")</f>
        <v/>
      </c>
      <c r="X3795" s="146" t="str">
        <f>IFERROR(IF(V3795:$V$5009&lt;&gt;0, (W3795-$AB$17)^2,""),"")</f>
        <v/>
      </c>
    </row>
    <row r="3796" spans="1:24" ht="23">
      <c r="A3796" s="154">
        <v>3787</v>
      </c>
      <c r="B3796" s="127" t="str">
        <f>IF(Data!B3796:$B$5009&lt;&gt;"",Data!B3796,"")</f>
        <v/>
      </c>
      <c r="C3796" s="127" t="str">
        <f>IF(Data!$C3796:C$5009&lt;&gt;"",Data!C3796,"")</f>
        <v/>
      </c>
      <c r="S3796" s="145" t="str">
        <f>IF(Data!B3800="","",B3800)</f>
        <v/>
      </c>
      <c r="T3796" s="146" t="str">
        <f>IFERROR(IF(S3796:$S$5009&lt;&gt;0, ABS(S3796-$AC$7),""),"")</f>
        <v/>
      </c>
      <c r="U3796" s="146" t="str">
        <f>IFERROR(IF(S3796:$S$5009&lt;&gt;0, (T3796-$AB$16)^2,""),"")</f>
        <v/>
      </c>
      <c r="V3796" s="147" t="str">
        <f>IF(Data!C3800="","",C3800)</f>
        <v/>
      </c>
      <c r="W3796" s="146" t="str">
        <f>IFERROR(IF(V3796:$V$5009&lt;&gt;0, ABS(C3800-$AC$8),""),"")</f>
        <v/>
      </c>
      <c r="X3796" s="146" t="str">
        <f>IFERROR(IF(V3796:$V$5009&lt;&gt;0, (W3796-$AB$17)^2,""),"")</f>
        <v/>
      </c>
    </row>
    <row r="3797" spans="1:24" ht="23">
      <c r="A3797" s="155">
        <v>3788</v>
      </c>
      <c r="B3797" s="127" t="str">
        <f>IF(Data!B3797:$B$5009&lt;&gt;"",Data!B3797,"")</f>
        <v/>
      </c>
      <c r="C3797" s="127" t="str">
        <f>IF(Data!$C3797:C$5009&lt;&gt;"",Data!C3797,"")</f>
        <v/>
      </c>
      <c r="S3797" s="145" t="str">
        <f>IF(Data!B3801="","",B3801)</f>
        <v/>
      </c>
      <c r="T3797" s="146" t="str">
        <f>IFERROR(IF(S3797:$S$5009&lt;&gt;0, ABS(S3797-$AC$7),""),"")</f>
        <v/>
      </c>
      <c r="U3797" s="146" t="str">
        <f>IFERROR(IF(S3797:$S$5009&lt;&gt;0, (T3797-$AB$16)^2,""),"")</f>
        <v/>
      </c>
      <c r="V3797" s="147" t="str">
        <f>IF(Data!C3801="","",C3801)</f>
        <v/>
      </c>
      <c r="W3797" s="146" t="str">
        <f>IFERROR(IF(V3797:$V$5009&lt;&gt;0, ABS(C3801-$AC$8),""),"")</f>
        <v/>
      </c>
      <c r="X3797" s="146" t="str">
        <f>IFERROR(IF(V3797:$V$5009&lt;&gt;0, (W3797-$AB$17)^2,""),"")</f>
        <v/>
      </c>
    </row>
    <row r="3798" spans="1:24" ht="23">
      <c r="A3798" s="154">
        <v>3789</v>
      </c>
      <c r="B3798" s="127" t="str">
        <f>IF(Data!B3798:$B$5009&lt;&gt;"",Data!B3798,"")</f>
        <v/>
      </c>
      <c r="C3798" s="127" t="str">
        <f>IF(Data!$C3798:C$5009&lt;&gt;"",Data!C3798,"")</f>
        <v/>
      </c>
      <c r="S3798" s="145" t="str">
        <f>IF(Data!B3802="","",B3802)</f>
        <v/>
      </c>
      <c r="T3798" s="146" t="str">
        <f>IFERROR(IF(S3798:$S$5009&lt;&gt;0, ABS(S3798-$AC$7),""),"")</f>
        <v/>
      </c>
      <c r="U3798" s="146" t="str">
        <f>IFERROR(IF(S3798:$S$5009&lt;&gt;0, (T3798-$AB$16)^2,""),"")</f>
        <v/>
      </c>
      <c r="V3798" s="147" t="str">
        <f>IF(Data!C3802="","",C3802)</f>
        <v/>
      </c>
      <c r="W3798" s="146" t="str">
        <f>IFERROR(IF(V3798:$V$5009&lt;&gt;0, ABS(C3802-$AC$8),""),"")</f>
        <v/>
      </c>
      <c r="X3798" s="146" t="str">
        <f>IFERROR(IF(V3798:$V$5009&lt;&gt;0, (W3798-$AB$17)^2,""),"")</f>
        <v/>
      </c>
    </row>
    <row r="3799" spans="1:24" ht="23">
      <c r="A3799" s="155">
        <v>3790</v>
      </c>
      <c r="B3799" s="127" t="str">
        <f>IF(Data!B3799:$B$5009&lt;&gt;"",Data!B3799,"")</f>
        <v/>
      </c>
      <c r="C3799" s="127" t="str">
        <f>IF(Data!$C3799:C$5009&lt;&gt;"",Data!C3799,"")</f>
        <v/>
      </c>
      <c r="S3799" s="145" t="str">
        <f>IF(Data!B3803="","",B3803)</f>
        <v/>
      </c>
      <c r="T3799" s="146" t="str">
        <f>IFERROR(IF(S3799:$S$5009&lt;&gt;0, ABS(S3799-$AC$7),""),"")</f>
        <v/>
      </c>
      <c r="U3799" s="146" t="str">
        <f>IFERROR(IF(S3799:$S$5009&lt;&gt;0, (T3799-$AB$16)^2,""),"")</f>
        <v/>
      </c>
      <c r="V3799" s="147" t="str">
        <f>IF(Data!C3803="","",C3803)</f>
        <v/>
      </c>
      <c r="W3799" s="146" t="str">
        <f>IFERROR(IF(V3799:$V$5009&lt;&gt;0, ABS(C3803-$AC$8),""),"")</f>
        <v/>
      </c>
      <c r="X3799" s="146" t="str">
        <f>IFERROR(IF(V3799:$V$5009&lt;&gt;0, (W3799-$AB$17)^2,""),"")</f>
        <v/>
      </c>
    </row>
    <row r="3800" spans="1:24" ht="23">
      <c r="A3800" s="154">
        <v>3791</v>
      </c>
      <c r="B3800" s="127" t="str">
        <f>IF(Data!B3800:$B$5009&lt;&gt;"",Data!B3800,"")</f>
        <v/>
      </c>
      <c r="C3800" s="127" t="str">
        <f>IF(Data!$C3800:C$5009&lt;&gt;"",Data!C3800,"")</f>
        <v/>
      </c>
      <c r="S3800" s="145" t="str">
        <f>IF(Data!B3804="","",B3804)</f>
        <v/>
      </c>
      <c r="T3800" s="146" t="str">
        <f>IFERROR(IF(S3800:$S$5009&lt;&gt;0, ABS(S3800-$AC$7),""),"")</f>
        <v/>
      </c>
      <c r="U3800" s="146" t="str">
        <f>IFERROR(IF(S3800:$S$5009&lt;&gt;0, (T3800-$AB$16)^2,""),"")</f>
        <v/>
      </c>
      <c r="V3800" s="147" t="str">
        <f>IF(Data!C3804="","",C3804)</f>
        <v/>
      </c>
      <c r="W3800" s="146" t="str">
        <f>IFERROR(IF(V3800:$V$5009&lt;&gt;0, ABS(C3804-$AC$8),""),"")</f>
        <v/>
      </c>
      <c r="X3800" s="146" t="str">
        <f>IFERROR(IF(V3800:$V$5009&lt;&gt;0, (W3800-$AB$17)^2,""),"")</f>
        <v/>
      </c>
    </row>
    <row r="3801" spans="1:24" ht="23">
      <c r="A3801" s="155">
        <v>3792</v>
      </c>
      <c r="B3801" s="127" t="str">
        <f>IF(Data!B3801:$B$5009&lt;&gt;"",Data!B3801,"")</f>
        <v/>
      </c>
      <c r="C3801" s="127" t="str">
        <f>IF(Data!$C3801:C$5009&lt;&gt;"",Data!C3801,"")</f>
        <v/>
      </c>
      <c r="S3801" s="145" t="str">
        <f>IF(Data!B3805="","",B3805)</f>
        <v/>
      </c>
      <c r="T3801" s="146" t="str">
        <f>IFERROR(IF(S3801:$S$5009&lt;&gt;0, ABS(S3801-$AC$7),""),"")</f>
        <v/>
      </c>
      <c r="U3801" s="146" t="str">
        <f>IFERROR(IF(S3801:$S$5009&lt;&gt;0, (T3801-$AB$16)^2,""),"")</f>
        <v/>
      </c>
      <c r="V3801" s="147" t="str">
        <f>IF(Data!C3805="","",C3805)</f>
        <v/>
      </c>
      <c r="W3801" s="146" t="str">
        <f>IFERROR(IF(V3801:$V$5009&lt;&gt;0, ABS(C3805-$AC$8),""),"")</f>
        <v/>
      </c>
      <c r="X3801" s="146" t="str">
        <f>IFERROR(IF(V3801:$V$5009&lt;&gt;0, (W3801-$AB$17)^2,""),"")</f>
        <v/>
      </c>
    </row>
    <row r="3802" spans="1:24" ht="23">
      <c r="A3802" s="154">
        <v>3793</v>
      </c>
      <c r="B3802" s="127" t="str">
        <f>IF(Data!B3802:$B$5009&lt;&gt;"",Data!B3802,"")</f>
        <v/>
      </c>
      <c r="C3802" s="127" t="str">
        <f>IF(Data!$C3802:C$5009&lt;&gt;"",Data!C3802,"")</f>
        <v/>
      </c>
      <c r="S3802" s="145" t="str">
        <f>IF(Data!B3806="","",B3806)</f>
        <v/>
      </c>
      <c r="T3802" s="146" t="str">
        <f>IFERROR(IF(S3802:$S$5009&lt;&gt;0, ABS(S3802-$AC$7),""),"")</f>
        <v/>
      </c>
      <c r="U3802" s="146" t="str">
        <f>IFERROR(IF(S3802:$S$5009&lt;&gt;0, (T3802-$AB$16)^2,""),"")</f>
        <v/>
      </c>
      <c r="V3802" s="147" t="str">
        <f>IF(Data!C3806="","",C3806)</f>
        <v/>
      </c>
      <c r="W3802" s="146" t="str">
        <f>IFERROR(IF(V3802:$V$5009&lt;&gt;0, ABS(C3806-$AC$8),""),"")</f>
        <v/>
      </c>
      <c r="X3802" s="146" t="str">
        <f>IFERROR(IF(V3802:$V$5009&lt;&gt;0, (W3802-$AB$17)^2,""),"")</f>
        <v/>
      </c>
    </row>
    <row r="3803" spans="1:24" ht="23">
      <c r="A3803" s="155">
        <v>3794</v>
      </c>
      <c r="B3803" s="127" t="str">
        <f>IF(Data!B3803:$B$5009&lt;&gt;"",Data!B3803,"")</f>
        <v/>
      </c>
      <c r="C3803" s="127" t="str">
        <f>IF(Data!$C3803:C$5009&lt;&gt;"",Data!C3803,"")</f>
        <v/>
      </c>
      <c r="S3803" s="145" t="str">
        <f>IF(Data!B3807="","",B3807)</f>
        <v/>
      </c>
      <c r="T3803" s="146" t="str">
        <f>IFERROR(IF(S3803:$S$5009&lt;&gt;0, ABS(S3803-$AC$7),""),"")</f>
        <v/>
      </c>
      <c r="U3803" s="146" t="str">
        <f>IFERROR(IF(S3803:$S$5009&lt;&gt;0, (T3803-$AB$16)^2,""),"")</f>
        <v/>
      </c>
      <c r="V3803" s="147" t="str">
        <f>IF(Data!C3807="","",C3807)</f>
        <v/>
      </c>
      <c r="W3803" s="146" t="str">
        <f>IFERROR(IF(V3803:$V$5009&lt;&gt;0, ABS(C3807-$AC$8),""),"")</f>
        <v/>
      </c>
      <c r="X3803" s="146" t="str">
        <f>IFERROR(IF(V3803:$V$5009&lt;&gt;0, (W3803-$AB$17)^2,""),"")</f>
        <v/>
      </c>
    </row>
    <row r="3804" spans="1:24" ht="23">
      <c r="A3804" s="154">
        <v>3795</v>
      </c>
      <c r="B3804" s="127" t="str">
        <f>IF(Data!B3804:$B$5009&lt;&gt;"",Data!B3804,"")</f>
        <v/>
      </c>
      <c r="C3804" s="127" t="str">
        <f>IF(Data!$C3804:C$5009&lt;&gt;"",Data!C3804,"")</f>
        <v/>
      </c>
      <c r="S3804" s="145" t="str">
        <f>IF(Data!B3808="","",B3808)</f>
        <v/>
      </c>
      <c r="T3804" s="146" t="str">
        <f>IFERROR(IF(S3804:$S$5009&lt;&gt;0, ABS(S3804-$AC$7),""),"")</f>
        <v/>
      </c>
      <c r="U3804" s="146" t="str">
        <f>IFERROR(IF(S3804:$S$5009&lt;&gt;0, (T3804-$AB$16)^2,""),"")</f>
        <v/>
      </c>
      <c r="V3804" s="147" t="str">
        <f>IF(Data!C3808="","",C3808)</f>
        <v/>
      </c>
      <c r="W3804" s="146" t="str">
        <f>IFERROR(IF(V3804:$V$5009&lt;&gt;0, ABS(C3808-$AC$8),""),"")</f>
        <v/>
      </c>
      <c r="X3804" s="146" t="str">
        <f>IFERROR(IF(V3804:$V$5009&lt;&gt;0, (W3804-$AB$17)^2,""),"")</f>
        <v/>
      </c>
    </row>
    <row r="3805" spans="1:24" ht="23">
      <c r="A3805" s="155">
        <v>3796</v>
      </c>
      <c r="B3805" s="127" t="str">
        <f>IF(Data!B3805:$B$5009&lt;&gt;"",Data!B3805,"")</f>
        <v/>
      </c>
      <c r="C3805" s="127" t="str">
        <f>IF(Data!$C3805:C$5009&lt;&gt;"",Data!C3805,"")</f>
        <v/>
      </c>
      <c r="S3805" s="145" t="str">
        <f>IF(Data!B3809="","",B3809)</f>
        <v/>
      </c>
      <c r="T3805" s="146" t="str">
        <f>IFERROR(IF(S3805:$S$5009&lt;&gt;0, ABS(S3805-$AC$7),""),"")</f>
        <v/>
      </c>
      <c r="U3805" s="146" t="str">
        <f>IFERROR(IF(S3805:$S$5009&lt;&gt;0, (T3805-$AB$16)^2,""),"")</f>
        <v/>
      </c>
      <c r="V3805" s="147" t="str">
        <f>IF(Data!C3809="","",C3809)</f>
        <v/>
      </c>
      <c r="W3805" s="146" t="str">
        <f>IFERROR(IF(V3805:$V$5009&lt;&gt;0, ABS(C3809-$AC$8),""),"")</f>
        <v/>
      </c>
      <c r="X3805" s="146" t="str">
        <f>IFERROR(IF(V3805:$V$5009&lt;&gt;0, (W3805-$AB$17)^2,""),"")</f>
        <v/>
      </c>
    </row>
    <row r="3806" spans="1:24" ht="23">
      <c r="A3806" s="154">
        <v>3797</v>
      </c>
      <c r="B3806" s="127" t="str">
        <f>IF(Data!B3806:$B$5009&lt;&gt;"",Data!B3806,"")</f>
        <v/>
      </c>
      <c r="C3806" s="127" t="str">
        <f>IF(Data!$C3806:C$5009&lt;&gt;"",Data!C3806,"")</f>
        <v/>
      </c>
      <c r="S3806" s="145" t="str">
        <f>IF(Data!B3810="","",B3810)</f>
        <v/>
      </c>
      <c r="T3806" s="146" t="str">
        <f>IFERROR(IF(S3806:$S$5009&lt;&gt;0, ABS(S3806-$AC$7),""),"")</f>
        <v/>
      </c>
      <c r="U3806" s="146" t="str">
        <f>IFERROR(IF(S3806:$S$5009&lt;&gt;0, (T3806-$AB$16)^2,""),"")</f>
        <v/>
      </c>
      <c r="V3806" s="147" t="str">
        <f>IF(Data!C3810="","",C3810)</f>
        <v/>
      </c>
      <c r="W3806" s="146" t="str">
        <f>IFERROR(IF(V3806:$V$5009&lt;&gt;0, ABS(C3810-$AC$8),""),"")</f>
        <v/>
      </c>
      <c r="X3806" s="146" t="str">
        <f>IFERROR(IF(V3806:$V$5009&lt;&gt;0, (W3806-$AB$17)^2,""),"")</f>
        <v/>
      </c>
    </row>
    <row r="3807" spans="1:24" ht="23">
      <c r="A3807" s="155">
        <v>3798</v>
      </c>
      <c r="B3807" s="127" t="str">
        <f>IF(Data!B3807:$B$5009&lt;&gt;"",Data!B3807,"")</f>
        <v/>
      </c>
      <c r="C3807" s="127" t="str">
        <f>IF(Data!$C3807:C$5009&lt;&gt;"",Data!C3807,"")</f>
        <v/>
      </c>
      <c r="S3807" s="145" t="str">
        <f>IF(Data!B3811="","",B3811)</f>
        <v/>
      </c>
      <c r="T3807" s="146" t="str">
        <f>IFERROR(IF(S3807:$S$5009&lt;&gt;0, ABS(S3807-$AC$7),""),"")</f>
        <v/>
      </c>
      <c r="U3807" s="146" t="str">
        <f>IFERROR(IF(S3807:$S$5009&lt;&gt;0, (T3807-$AB$16)^2,""),"")</f>
        <v/>
      </c>
      <c r="V3807" s="147" t="str">
        <f>IF(Data!C3811="","",C3811)</f>
        <v/>
      </c>
      <c r="W3807" s="146" t="str">
        <f>IFERROR(IF(V3807:$V$5009&lt;&gt;0, ABS(C3811-$AC$8),""),"")</f>
        <v/>
      </c>
      <c r="X3807" s="146" t="str">
        <f>IFERROR(IF(V3807:$V$5009&lt;&gt;0, (W3807-$AB$17)^2,""),"")</f>
        <v/>
      </c>
    </row>
    <row r="3808" spans="1:24" ht="23">
      <c r="A3808" s="154">
        <v>3799</v>
      </c>
      <c r="B3808" s="127" t="str">
        <f>IF(Data!B3808:$B$5009&lt;&gt;"",Data!B3808,"")</f>
        <v/>
      </c>
      <c r="C3808" s="127" t="str">
        <f>IF(Data!$C3808:C$5009&lt;&gt;"",Data!C3808,"")</f>
        <v/>
      </c>
      <c r="S3808" s="145" t="str">
        <f>IF(Data!B3812="","",B3812)</f>
        <v/>
      </c>
      <c r="T3808" s="146" t="str">
        <f>IFERROR(IF(S3808:$S$5009&lt;&gt;0, ABS(S3808-$AC$7),""),"")</f>
        <v/>
      </c>
      <c r="U3808" s="146" t="str">
        <f>IFERROR(IF(S3808:$S$5009&lt;&gt;0, (T3808-$AB$16)^2,""),"")</f>
        <v/>
      </c>
      <c r="V3808" s="147" t="str">
        <f>IF(Data!C3812="","",C3812)</f>
        <v/>
      </c>
      <c r="W3808" s="146" t="str">
        <f>IFERROR(IF(V3808:$V$5009&lt;&gt;0, ABS(C3812-$AC$8),""),"")</f>
        <v/>
      </c>
      <c r="X3808" s="146" t="str">
        <f>IFERROR(IF(V3808:$V$5009&lt;&gt;0, (W3808-$AB$17)^2,""),"")</f>
        <v/>
      </c>
    </row>
    <row r="3809" spans="1:24" ht="23">
      <c r="A3809" s="155">
        <v>3800</v>
      </c>
      <c r="B3809" s="127" t="str">
        <f>IF(Data!B3809:$B$5009&lt;&gt;"",Data!B3809,"")</f>
        <v/>
      </c>
      <c r="C3809" s="127" t="str">
        <f>IF(Data!$C3809:C$5009&lt;&gt;"",Data!C3809,"")</f>
        <v/>
      </c>
      <c r="S3809" s="145" t="str">
        <f>IF(Data!B3813="","",B3813)</f>
        <v/>
      </c>
      <c r="T3809" s="146" t="str">
        <f>IFERROR(IF(S3809:$S$5009&lt;&gt;0, ABS(S3809-$AC$7),""),"")</f>
        <v/>
      </c>
      <c r="U3809" s="146" t="str">
        <f>IFERROR(IF(S3809:$S$5009&lt;&gt;0, (T3809-$AB$16)^2,""),"")</f>
        <v/>
      </c>
      <c r="V3809" s="147" t="str">
        <f>IF(Data!C3813="","",C3813)</f>
        <v/>
      </c>
      <c r="W3809" s="146" t="str">
        <f>IFERROR(IF(V3809:$V$5009&lt;&gt;0, ABS(C3813-$AC$8),""),"")</f>
        <v/>
      </c>
      <c r="X3809" s="146" t="str">
        <f>IFERROR(IF(V3809:$V$5009&lt;&gt;0, (W3809-$AB$17)^2,""),"")</f>
        <v/>
      </c>
    </row>
    <row r="3810" spans="1:24" ht="23">
      <c r="A3810" s="154">
        <v>3801</v>
      </c>
      <c r="B3810" s="127" t="str">
        <f>IF(Data!B3810:$B$5009&lt;&gt;"",Data!B3810,"")</f>
        <v/>
      </c>
      <c r="C3810" s="127" t="str">
        <f>IF(Data!$C3810:C$5009&lt;&gt;"",Data!C3810,"")</f>
        <v/>
      </c>
      <c r="S3810" s="145" t="str">
        <f>IF(Data!B3814="","",B3814)</f>
        <v/>
      </c>
      <c r="T3810" s="146" t="str">
        <f>IFERROR(IF(S3810:$S$5009&lt;&gt;0, ABS(S3810-$AC$7),""),"")</f>
        <v/>
      </c>
      <c r="U3810" s="146" t="str">
        <f>IFERROR(IF(S3810:$S$5009&lt;&gt;0, (T3810-$AB$16)^2,""),"")</f>
        <v/>
      </c>
      <c r="V3810" s="147" t="str">
        <f>IF(Data!C3814="","",C3814)</f>
        <v/>
      </c>
      <c r="W3810" s="146" t="str">
        <f>IFERROR(IF(V3810:$V$5009&lt;&gt;0, ABS(C3814-$AC$8),""),"")</f>
        <v/>
      </c>
      <c r="X3810" s="146" t="str">
        <f>IFERROR(IF(V3810:$V$5009&lt;&gt;0, (W3810-$AB$17)^2,""),"")</f>
        <v/>
      </c>
    </row>
    <row r="3811" spans="1:24" ht="23">
      <c r="A3811" s="155">
        <v>3802</v>
      </c>
      <c r="B3811" s="127" t="str">
        <f>IF(Data!B3811:$B$5009&lt;&gt;"",Data!B3811,"")</f>
        <v/>
      </c>
      <c r="C3811" s="127" t="str">
        <f>IF(Data!$C3811:C$5009&lt;&gt;"",Data!C3811,"")</f>
        <v/>
      </c>
      <c r="S3811" s="145" t="str">
        <f>IF(Data!B3815="","",B3815)</f>
        <v/>
      </c>
      <c r="T3811" s="146" t="str">
        <f>IFERROR(IF(S3811:$S$5009&lt;&gt;0, ABS(S3811-$AC$7),""),"")</f>
        <v/>
      </c>
      <c r="U3811" s="146" t="str">
        <f>IFERROR(IF(S3811:$S$5009&lt;&gt;0, (T3811-$AB$16)^2,""),"")</f>
        <v/>
      </c>
      <c r="V3811" s="147" t="str">
        <f>IF(Data!C3815="","",C3815)</f>
        <v/>
      </c>
      <c r="W3811" s="146" t="str">
        <f>IFERROR(IF(V3811:$V$5009&lt;&gt;0, ABS(C3815-$AC$8),""),"")</f>
        <v/>
      </c>
      <c r="X3811" s="146" t="str">
        <f>IFERROR(IF(V3811:$V$5009&lt;&gt;0, (W3811-$AB$17)^2,""),"")</f>
        <v/>
      </c>
    </row>
    <row r="3812" spans="1:24" ht="23">
      <c r="A3812" s="154">
        <v>3803</v>
      </c>
      <c r="B3812" s="127" t="str">
        <f>IF(Data!B3812:$B$5009&lt;&gt;"",Data!B3812,"")</f>
        <v/>
      </c>
      <c r="C3812" s="127" t="str">
        <f>IF(Data!$C3812:C$5009&lt;&gt;"",Data!C3812,"")</f>
        <v/>
      </c>
      <c r="S3812" s="145" t="str">
        <f>IF(Data!B3816="","",B3816)</f>
        <v/>
      </c>
      <c r="T3812" s="146" t="str">
        <f>IFERROR(IF(S3812:$S$5009&lt;&gt;0, ABS(S3812-$AC$7),""),"")</f>
        <v/>
      </c>
      <c r="U3812" s="146" t="str">
        <f>IFERROR(IF(S3812:$S$5009&lt;&gt;0, (T3812-$AB$16)^2,""),"")</f>
        <v/>
      </c>
      <c r="V3812" s="147" t="str">
        <f>IF(Data!C3816="","",C3816)</f>
        <v/>
      </c>
      <c r="W3812" s="146" t="str">
        <f>IFERROR(IF(V3812:$V$5009&lt;&gt;0, ABS(C3816-$AC$8),""),"")</f>
        <v/>
      </c>
      <c r="X3812" s="146" t="str">
        <f>IFERROR(IF(V3812:$V$5009&lt;&gt;0, (W3812-$AB$17)^2,""),"")</f>
        <v/>
      </c>
    </row>
    <row r="3813" spans="1:24" ht="23">
      <c r="A3813" s="155">
        <v>3804</v>
      </c>
      <c r="B3813" s="127" t="str">
        <f>IF(Data!B3813:$B$5009&lt;&gt;"",Data!B3813,"")</f>
        <v/>
      </c>
      <c r="C3813" s="127" t="str">
        <f>IF(Data!$C3813:C$5009&lt;&gt;"",Data!C3813,"")</f>
        <v/>
      </c>
      <c r="S3813" s="145" t="str">
        <f>IF(Data!B3817="","",B3817)</f>
        <v/>
      </c>
      <c r="T3813" s="146" t="str">
        <f>IFERROR(IF(S3813:$S$5009&lt;&gt;0, ABS(S3813-$AC$7),""),"")</f>
        <v/>
      </c>
      <c r="U3813" s="146" t="str">
        <f>IFERROR(IF(S3813:$S$5009&lt;&gt;0, (T3813-$AB$16)^2,""),"")</f>
        <v/>
      </c>
      <c r="V3813" s="147" t="str">
        <f>IF(Data!C3817="","",C3817)</f>
        <v/>
      </c>
      <c r="W3813" s="146" t="str">
        <f>IFERROR(IF(V3813:$V$5009&lt;&gt;0, ABS(C3817-$AC$8),""),"")</f>
        <v/>
      </c>
      <c r="X3813" s="146" t="str">
        <f>IFERROR(IF(V3813:$V$5009&lt;&gt;0, (W3813-$AB$17)^2,""),"")</f>
        <v/>
      </c>
    </row>
    <row r="3814" spans="1:24" ht="23">
      <c r="A3814" s="154">
        <v>3805</v>
      </c>
      <c r="B3814" s="127" t="str">
        <f>IF(Data!B3814:$B$5009&lt;&gt;"",Data!B3814,"")</f>
        <v/>
      </c>
      <c r="C3814" s="127" t="str">
        <f>IF(Data!$C3814:C$5009&lt;&gt;"",Data!C3814,"")</f>
        <v/>
      </c>
      <c r="S3814" s="145" t="str">
        <f>IF(Data!B3818="","",B3818)</f>
        <v/>
      </c>
      <c r="T3814" s="146" t="str">
        <f>IFERROR(IF(S3814:$S$5009&lt;&gt;0, ABS(S3814-$AC$7),""),"")</f>
        <v/>
      </c>
      <c r="U3814" s="146" t="str">
        <f>IFERROR(IF(S3814:$S$5009&lt;&gt;0, (T3814-$AB$16)^2,""),"")</f>
        <v/>
      </c>
      <c r="V3814" s="147" t="str">
        <f>IF(Data!C3818="","",C3818)</f>
        <v/>
      </c>
      <c r="W3814" s="146" t="str">
        <f>IFERROR(IF(V3814:$V$5009&lt;&gt;0, ABS(C3818-$AC$8),""),"")</f>
        <v/>
      </c>
      <c r="X3814" s="146" t="str">
        <f>IFERROR(IF(V3814:$V$5009&lt;&gt;0, (W3814-$AB$17)^2,""),"")</f>
        <v/>
      </c>
    </row>
    <row r="3815" spans="1:24" ht="23">
      <c r="A3815" s="155">
        <v>3806</v>
      </c>
      <c r="B3815" s="127" t="str">
        <f>IF(Data!B3815:$B$5009&lt;&gt;"",Data!B3815,"")</f>
        <v/>
      </c>
      <c r="C3815" s="127" t="str">
        <f>IF(Data!$C3815:C$5009&lt;&gt;"",Data!C3815,"")</f>
        <v/>
      </c>
      <c r="S3815" s="145" t="str">
        <f>IF(Data!B3819="","",B3819)</f>
        <v/>
      </c>
      <c r="T3815" s="146" t="str">
        <f>IFERROR(IF(S3815:$S$5009&lt;&gt;0, ABS(S3815-$AC$7),""),"")</f>
        <v/>
      </c>
      <c r="U3815" s="146" t="str">
        <f>IFERROR(IF(S3815:$S$5009&lt;&gt;0, (T3815-$AB$16)^2,""),"")</f>
        <v/>
      </c>
      <c r="V3815" s="147" t="str">
        <f>IF(Data!C3819="","",C3819)</f>
        <v/>
      </c>
      <c r="W3815" s="146" t="str">
        <f>IFERROR(IF(V3815:$V$5009&lt;&gt;0, ABS(C3819-$AC$8),""),"")</f>
        <v/>
      </c>
      <c r="X3815" s="146" t="str">
        <f>IFERROR(IF(V3815:$V$5009&lt;&gt;0, (W3815-$AB$17)^2,""),"")</f>
        <v/>
      </c>
    </row>
    <row r="3816" spans="1:24" ht="23">
      <c r="A3816" s="154">
        <v>3807</v>
      </c>
      <c r="B3816" s="127" t="str">
        <f>IF(Data!B3816:$B$5009&lt;&gt;"",Data!B3816,"")</f>
        <v/>
      </c>
      <c r="C3816" s="127" t="str">
        <f>IF(Data!$C3816:C$5009&lt;&gt;"",Data!C3816,"")</f>
        <v/>
      </c>
      <c r="S3816" s="145" t="str">
        <f>IF(Data!B3820="","",B3820)</f>
        <v/>
      </c>
      <c r="T3816" s="146" t="str">
        <f>IFERROR(IF(S3816:$S$5009&lt;&gt;0, ABS(S3816-$AC$7),""),"")</f>
        <v/>
      </c>
      <c r="U3816" s="146" t="str">
        <f>IFERROR(IF(S3816:$S$5009&lt;&gt;0, (T3816-$AB$16)^2,""),"")</f>
        <v/>
      </c>
      <c r="V3816" s="147" t="str">
        <f>IF(Data!C3820="","",C3820)</f>
        <v/>
      </c>
      <c r="W3816" s="146" t="str">
        <f>IFERROR(IF(V3816:$V$5009&lt;&gt;0, ABS(C3820-$AC$8),""),"")</f>
        <v/>
      </c>
      <c r="X3816" s="146" t="str">
        <f>IFERROR(IF(V3816:$V$5009&lt;&gt;0, (W3816-$AB$17)^2,""),"")</f>
        <v/>
      </c>
    </row>
    <row r="3817" spans="1:24" ht="23">
      <c r="A3817" s="155">
        <v>3808</v>
      </c>
      <c r="B3817" s="127" t="str">
        <f>IF(Data!B3817:$B$5009&lt;&gt;"",Data!B3817,"")</f>
        <v/>
      </c>
      <c r="C3817" s="127" t="str">
        <f>IF(Data!$C3817:C$5009&lt;&gt;"",Data!C3817,"")</f>
        <v/>
      </c>
      <c r="S3817" s="145" t="str">
        <f>IF(Data!B3821="","",B3821)</f>
        <v/>
      </c>
      <c r="T3817" s="146" t="str">
        <f>IFERROR(IF(S3817:$S$5009&lt;&gt;0, ABS(S3817-$AC$7),""),"")</f>
        <v/>
      </c>
      <c r="U3817" s="146" t="str">
        <f>IFERROR(IF(S3817:$S$5009&lt;&gt;0, (T3817-$AB$16)^2,""),"")</f>
        <v/>
      </c>
      <c r="V3817" s="147" t="str">
        <f>IF(Data!C3821="","",C3821)</f>
        <v/>
      </c>
      <c r="W3817" s="146" t="str">
        <f>IFERROR(IF(V3817:$V$5009&lt;&gt;0, ABS(C3821-$AC$8),""),"")</f>
        <v/>
      </c>
      <c r="X3817" s="146" t="str">
        <f>IFERROR(IF(V3817:$V$5009&lt;&gt;0, (W3817-$AB$17)^2,""),"")</f>
        <v/>
      </c>
    </row>
    <row r="3818" spans="1:24" ht="23">
      <c r="A3818" s="154">
        <v>3809</v>
      </c>
      <c r="B3818" s="127" t="str">
        <f>IF(Data!B3818:$B$5009&lt;&gt;"",Data!B3818,"")</f>
        <v/>
      </c>
      <c r="C3818" s="127" t="str">
        <f>IF(Data!$C3818:C$5009&lt;&gt;"",Data!C3818,"")</f>
        <v/>
      </c>
      <c r="S3818" s="145" t="str">
        <f>IF(Data!B3822="","",B3822)</f>
        <v/>
      </c>
      <c r="T3818" s="146" t="str">
        <f>IFERROR(IF(S3818:$S$5009&lt;&gt;0, ABS(S3818-$AC$7),""),"")</f>
        <v/>
      </c>
      <c r="U3818" s="146" t="str">
        <f>IFERROR(IF(S3818:$S$5009&lt;&gt;0, (T3818-$AB$16)^2,""),"")</f>
        <v/>
      </c>
      <c r="V3818" s="147" t="str">
        <f>IF(Data!C3822="","",C3822)</f>
        <v/>
      </c>
      <c r="W3818" s="146" t="str">
        <f>IFERROR(IF(V3818:$V$5009&lt;&gt;0, ABS(C3822-$AC$8),""),"")</f>
        <v/>
      </c>
      <c r="X3818" s="146" t="str">
        <f>IFERROR(IF(V3818:$V$5009&lt;&gt;0, (W3818-$AB$17)^2,""),"")</f>
        <v/>
      </c>
    </row>
    <row r="3819" spans="1:24" ht="23">
      <c r="A3819" s="155">
        <v>3810</v>
      </c>
      <c r="B3819" s="127" t="str">
        <f>IF(Data!B3819:$B$5009&lt;&gt;"",Data!B3819,"")</f>
        <v/>
      </c>
      <c r="C3819" s="127" t="str">
        <f>IF(Data!$C3819:C$5009&lt;&gt;"",Data!C3819,"")</f>
        <v/>
      </c>
      <c r="S3819" s="145" t="str">
        <f>IF(Data!B3823="","",B3823)</f>
        <v/>
      </c>
      <c r="T3819" s="146" t="str">
        <f>IFERROR(IF(S3819:$S$5009&lt;&gt;0, ABS(S3819-$AC$7),""),"")</f>
        <v/>
      </c>
      <c r="U3819" s="146" t="str">
        <f>IFERROR(IF(S3819:$S$5009&lt;&gt;0, (T3819-$AB$16)^2,""),"")</f>
        <v/>
      </c>
      <c r="V3819" s="147" t="str">
        <f>IF(Data!C3823="","",C3823)</f>
        <v/>
      </c>
      <c r="W3819" s="146" t="str">
        <f>IFERROR(IF(V3819:$V$5009&lt;&gt;0, ABS(C3823-$AC$8),""),"")</f>
        <v/>
      </c>
      <c r="X3819" s="146" t="str">
        <f>IFERROR(IF(V3819:$V$5009&lt;&gt;0, (W3819-$AB$17)^2,""),"")</f>
        <v/>
      </c>
    </row>
    <row r="3820" spans="1:24" ht="23">
      <c r="A3820" s="154">
        <v>3811</v>
      </c>
      <c r="B3820" s="127" t="str">
        <f>IF(Data!B3820:$B$5009&lt;&gt;"",Data!B3820,"")</f>
        <v/>
      </c>
      <c r="C3820" s="127" t="str">
        <f>IF(Data!$C3820:C$5009&lt;&gt;"",Data!C3820,"")</f>
        <v/>
      </c>
      <c r="S3820" s="145" t="str">
        <f>IF(Data!B3824="","",B3824)</f>
        <v/>
      </c>
      <c r="T3820" s="146" t="str">
        <f>IFERROR(IF(S3820:$S$5009&lt;&gt;0, ABS(S3820-$AC$7),""),"")</f>
        <v/>
      </c>
      <c r="U3820" s="146" t="str">
        <f>IFERROR(IF(S3820:$S$5009&lt;&gt;0, (T3820-$AB$16)^2,""),"")</f>
        <v/>
      </c>
      <c r="V3820" s="147" t="str">
        <f>IF(Data!C3824="","",C3824)</f>
        <v/>
      </c>
      <c r="W3820" s="146" t="str">
        <f>IFERROR(IF(V3820:$V$5009&lt;&gt;0, ABS(C3824-$AC$8),""),"")</f>
        <v/>
      </c>
      <c r="X3820" s="146" t="str">
        <f>IFERROR(IF(V3820:$V$5009&lt;&gt;0, (W3820-$AB$17)^2,""),"")</f>
        <v/>
      </c>
    </row>
    <row r="3821" spans="1:24" ht="23">
      <c r="A3821" s="155">
        <v>3812</v>
      </c>
      <c r="B3821" s="127" t="str">
        <f>IF(Data!B3821:$B$5009&lt;&gt;"",Data!B3821,"")</f>
        <v/>
      </c>
      <c r="C3821" s="127" t="str">
        <f>IF(Data!$C3821:C$5009&lt;&gt;"",Data!C3821,"")</f>
        <v/>
      </c>
      <c r="S3821" s="145" t="str">
        <f>IF(Data!B3825="","",B3825)</f>
        <v/>
      </c>
      <c r="T3821" s="146" t="str">
        <f>IFERROR(IF(S3821:$S$5009&lt;&gt;0, ABS(S3821-$AC$7),""),"")</f>
        <v/>
      </c>
      <c r="U3821" s="146" t="str">
        <f>IFERROR(IF(S3821:$S$5009&lt;&gt;0, (T3821-$AB$16)^2,""),"")</f>
        <v/>
      </c>
      <c r="V3821" s="147" t="str">
        <f>IF(Data!C3825="","",C3825)</f>
        <v/>
      </c>
      <c r="W3821" s="146" t="str">
        <f>IFERROR(IF(V3821:$V$5009&lt;&gt;0, ABS(C3825-$AC$8),""),"")</f>
        <v/>
      </c>
      <c r="X3821" s="146" t="str">
        <f>IFERROR(IF(V3821:$V$5009&lt;&gt;0, (W3821-$AB$17)^2,""),"")</f>
        <v/>
      </c>
    </row>
    <row r="3822" spans="1:24" ht="23">
      <c r="A3822" s="154">
        <v>3813</v>
      </c>
      <c r="B3822" s="127" t="str">
        <f>IF(Data!B3822:$B$5009&lt;&gt;"",Data!B3822,"")</f>
        <v/>
      </c>
      <c r="C3822" s="127" t="str">
        <f>IF(Data!$C3822:C$5009&lt;&gt;"",Data!C3822,"")</f>
        <v/>
      </c>
      <c r="S3822" s="145" t="str">
        <f>IF(Data!B3826="","",B3826)</f>
        <v/>
      </c>
      <c r="T3822" s="146" t="str">
        <f>IFERROR(IF(S3822:$S$5009&lt;&gt;0, ABS(S3822-$AC$7),""),"")</f>
        <v/>
      </c>
      <c r="U3822" s="146" t="str">
        <f>IFERROR(IF(S3822:$S$5009&lt;&gt;0, (T3822-$AB$16)^2,""),"")</f>
        <v/>
      </c>
      <c r="V3822" s="147" t="str">
        <f>IF(Data!C3826="","",C3826)</f>
        <v/>
      </c>
      <c r="W3822" s="146" t="str">
        <f>IFERROR(IF(V3822:$V$5009&lt;&gt;0, ABS(C3826-$AC$8),""),"")</f>
        <v/>
      </c>
      <c r="X3822" s="146" t="str">
        <f>IFERROR(IF(V3822:$V$5009&lt;&gt;0, (W3822-$AB$17)^2,""),"")</f>
        <v/>
      </c>
    </row>
    <row r="3823" spans="1:24" ht="23">
      <c r="A3823" s="155">
        <v>3814</v>
      </c>
      <c r="B3823" s="127" t="str">
        <f>IF(Data!B3823:$B$5009&lt;&gt;"",Data!B3823,"")</f>
        <v/>
      </c>
      <c r="C3823" s="127" t="str">
        <f>IF(Data!$C3823:C$5009&lt;&gt;"",Data!C3823,"")</f>
        <v/>
      </c>
      <c r="S3823" s="145" t="str">
        <f>IF(Data!B3827="","",B3827)</f>
        <v/>
      </c>
      <c r="T3823" s="146" t="str">
        <f>IFERROR(IF(S3823:$S$5009&lt;&gt;0, ABS(S3823-$AC$7),""),"")</f>
        <v/>
      </c>
      <c r="U3823" s="146" t="str">
        <f>IFERROR(IF(S3823:$S$5009&lt;&gt;0, (T3823-$AB$16)^2,""),"")</f>
        <v/>
      </c>
      <c r="V3823" s="147" t="str">
        <f>IF(Data!C3827="","",C3827)</f>
        <v/>
      </c>
      <c r="W3823" s="146" t="str">
        <f>IFERROR(IF(V3823:$V$5009&lt;&gt;0, ABS(C3827-$AC$8),""),"")</f>
        <v/>
      </c>
      <c r="X3823" s="146" t="str">
        <f>IFERROR(IF(V3823:$V$5009&lt;&gt;0, (W3823-$AB$17)^2,""),"")</f>
        <v/>
      </c>
    </row>
    <row r="3824" spans="1:24" ht="23">
      <c r="A3824" s="154">
        <v>3815</v>
      </c>
      <c r="B3824" s="127" t="str">
        <f>IF(Data!B3824:$B$5009&lt;&gt;"",Data!B3824,"")</f>
        <v/>
      </c>
      <c r="C3824" s="127" t="str">
        <f>IF(Data!$C3824:C$5009&lt;&gt;"",Data!C3824,"")</f>
        <v/>
      </c>
      <c r="S3824" s="145" t="str">
        <f>IF(Data!B3828="","",B3828)</f>
        <v/>
      </c>
      <c r="T3824" s="146" t="str">
        <f>IFERROR(IF(S3824:$S$5009&lt;&gt;0, ABS(S3824-$AC$7),""),"")</f>
        <v/>
      </c>
      <c r="U3824" s="146" t="str">
        <f>IFERROR(IF(S3824:$S$5009&lt;&gt;0, (T3824-$AB$16)^2,""),"")</f>
        <v/>
      </c>
      <c r="V3824" s="147" t="str">
        <f>IF(Data!C3828="","",C3828)</f>
        <v/>
      </c>
      <c r="W3824" s="146" t="str">
        <f>IFERROR(IF(V3824:$V$5009&lt;&gt;0, ABS(C3828-$AC$8),""),"")</f>
        <v/>
      </c>
      <c r="X3824" s="146" t="str">
        <f>IFERROR(IF(V3824:$V$5009&lt;&gt;0, (W3824-$AB$17)^2,""),"")</f>
        <v/>
      </c>
    </row>
    <row r="3825" spans="1:24" ht="23">
      <c r="A3825" s="155">
        <v>3816</v>
      </c>
      <c r="B3825" s="127" t="str">
        <f>IF(Data!B3825:$B$5009&lt;&gt;"",Data!B3825,"")</f>
        <v/>
      </c>
      <c r="C3825" s="127" t="str">
        <f>IF(Data!$C3825:C$5009&lt;&gt;"",Data!C3825,"")</f>
        <v/>
      </c>
      <c r="S3825" s="145" t="str">
        <f>IF(Data!B3829="","",B3829)</f>
        <v/>
      </c>
      <c r="T3825" s="146" t="str">
        <f>IFERROR(IF(S3825:$S$5009&lt;&gt;0, ABS(S3825-$AC$7),""),"")</f>
        <v/>
      </c>
      <c r="U3825" s="146" t="str">
        <f>IFERROR(IF(S3825:$S$5009&lt;&gt;0, (T3825-$AB$16)^2,""),"")</f>
        <v/>
      </c>
      <c r="V3825" s="147" t="str">
        <f>IF(Data!C3829="","",C3829)</f>
        <v/>
      </c>
      <c r="W3825" s="146" t="str">
        <f>IFERROR(IF(V3825:$V$5009&lt;&gt;0, ABS(C3829-$AC$8),""),"")</f>
        <v/>
      </c>
      <c r="X3825" s="146" t="str">
        <f>IFERROR(IF(V3825:$V$5009&lt;&gt;0, (W3825-$AB$17)^2,""),"")</f>
        <v/>
      </c>
    </row>
    <row r="3826" spans="1:24" ht="23">
      <c r="A3826" s="154">
        <v>3817</v>
      </c>
      <c r="B3826" s="127" t="str">
        <f>IF(Data!B3826:$B$5009&lt;&gt;"",Data!B3826,"")</f>
        <v/>
      </c>
      <c r="C3826" s="127" t="str">
        <f>IF(Data!$C3826:C$5009&lt;&gt;"",Data!C3826,"")</f>
        <v/>
      </c>
      <c r="S3826" s="145" t="str">
        <f>IF(Data!B3830="","",B3830)</f>
        <v/>
      </c>
      <c r="T3826" s="146" t="str">
        <f>IFERROR(IF(S3826:$S$5009&lt;&gt;0, ABS(S3826-$AC$7),""),"")</f>
        <v/>
      </c>
      <c r="U3826" s="146" t="str">
        <f>IFERROR(IF(S3826:$S$5009&lt;&gt;0, (T3826-$AB$16)^2,""),"")</f>
        <v/>
      </c>
      <c r="V3826" s="147" t="str">
        <f>IF(Data!C3830="","",C3830)</f>
        <v/>
      </c>
      <c r="W3826" s="146" t="str">
        <f>IFERROR(IF(V3826:$V$5009&lt;&gt;0, ABS(C3830-$AC$8),""),"")</f>
        <v/>
      </c>
      <c r="X3826" s="146" t="str">
        <f>IFERROR(IF(V3826:$V$5009&lt;&gt;0, (W3826-$AB$17)^2,""),"")</f>
        <v/>
      </c>
    </row>
    <row r="3827" spans="1:24" ht="23">
      <c r="A3827" s="155">
        <v>3818</v>
      </c>
      <c r="B3827" s="127" t="str">
        <f>IF(Data!B3827:$B$5009&lt;&gt;"",Data!B3827,"")</f>
        <v/>
      </c>
      <c r="C3827" s="127" t="str">
        <f>IF(Data!$C3827:C$5009&lt;&gt;"",Data!C3827,"")</f>
        <v/>
      </c>
      <c r="S3827" s="145" t="str">
        <f>IF(Data!B3831="","",B3831)</f>
        <v/>
      </c>
      <c r="T3827" s="146" t="str">
        <f>IFERROR(IF(S3827:$S$5009&lt;&gt;0, ABS(S3827-$AC$7),""),"")</f>
        <v/>
      </c>
      <c r="U3827" s="146" t="str">
        <f>IFERROR(IF(S3827:$S$5009&lt;&gt;0, (T3827-$AB$16)^2,""),"")</f>
        <v/>
      </c>
      <c r="V3827" s="147" t="str">
        <f>IF(Data!C3831="","",C3831)</f>
        <v/>
      </c>
      <c r="W3827" s="146" t="str">
        <f>IFERROR(IF(V3827:$V$5009&lt;&gt;0, ABS(C3831-$AC$8),""),"")</f>
        <v/>
      </c>
      <c r="X3827" s="146" t="str">
        <f>IFERROR(IF(V3827:$V$5009&lt;&gt;0, (W3827-$AB$17)^2,""),"")</f>
        <v/>
      </c>
    </row>
    <row r="3828" spans="1:24" ht="23">
      <c r="A3828" s="154">
        <v>3819</v>
      </c>
      <c r="B3828" s="127" t="str">
        <f>IF(Data!B3828:$B$5009&lt;&gt;"",Data!B3828,"")</f>
        <v/>
      </c>
      <c r="C3828" s="127" t="str">
        <f>IF(Data!$C3828:C$5009&lt;&gt;"",Data!C3828,"")</f>
        <v/>
      </c>
      <c r="S3828" s="145" t="str">
        <f>IF(Data!B3832="","",B3832)</f>
        <v/>
      </c>
      <c r="T3828" s="146" t="str">
        <f>IFERROR(IF(S3828:$S$5009&lt;&gt;0, ABS(S3828-$AC$7),""),"")</f>
        <v/>
      </c>
      <c r="U3828" s="146" t="str">
        <f>IFERROR(IF(S3828:$S$5009&lt;&gt;0, (T3828-$AB$16)^2,""),"")</f>
        <v/>
      </c>
      <c r="V3828" s="147" t="str">
        <f>IF(Data!C3832="","",C3832)</f>
        <v/>
      </c>
      <c r="W3828" s="146" t="str">
        <f>IFERROR(IF(V3828:$V$5009&lt;&gt;0, ABS(C3832-$AC$8),""),"")</f>
        <v/>
      </c>
      <c r="X3828" s="146" t="str">
        <f>IFERROR(IF(V3828:$V$5009&lt;&gt;0, (W3828-$AB$17)^2,""),"")</f>
        <v/>
      </c>
    </row>
    <row r="3829" spans="1:24" ht="23">
      <c r="A3829" s="155">
        <v>3820</v>
      </c>
      <c r="B3829" s="127" t="str">
        <f>IF(Data!B3829:$B$5009&lt;&gt;"",Data!B3829,"")</f>
        <v/>
      </c>
      <c r="C3829" s="127" t="str">
        <f>IF(Data!$C3829:C$5009&lt;&gt;"",Data!C3829,"")</f>
        <v/>
      </c>
      <c r="S3829" s="145" t="str">
        <f>IF(Data!B3833="","",B3833)</f>
        <v/>
      </c>
      <c r="T3829" s="146" t="str">
        <f>IFERROR(IF(S3829:$S$5009&lt;&gt;0, ABS(S3829-$AC$7),""),"")</f>
        <v/>
      </c>
      <c r="U3829" s="146" t="str">
        <f>IFERROR(IF(S3829:$S$5009&lt;&gt;0, (T3829-$AB$16)^2,""),"")</f>
        <v/>
      </c>
      <c r="V3829" s="147" t="str">
        <f>IF(Data!C3833="","",C3833)</f>
        <v/>
      </c>
      <c r="W3829" s="146" t="str">
        <f>IFERROR(IF(V3829:$V$5009&lt;&gt;0, ABS(C3833-$AC$8),""),"")</f>
        <v/>
      </c>
      <c r="X3829" s="146" t="str">
        <f>IFERROR(IF(V3829:$V$5009&lt;&gt;0, (W3829-$AB$17)^2,""),"")</f>
        <v/>
      </c>
    </row>
    <row r="3830" spans="1:24" ht="23">
      <c r="A3830" s="154">
        <v>3821</v>
      </c>
      <c r="B3830" s="127" t="str">
        <f>IF(Data!B3830:$B$5009&lt;&gt;"",Data!B3830,"")</f>
        <v/>
      </c>
      <c r="C3830" s="127" t="str">
        <f>IF(Data!$C3830:C$5009&lt;&gt;"",Data!C3830,"")</f>
        <v/>
      </c>
      <c r="S3830" s="145" t="str">
        <f>IF(Data!B3834="","",B3834)</f>
        <v/>
      </c>
      <c r="T3830" s="146" t="str">
        <f>IFERROR(IF(S3830:$S$5009&lt;&gt;0, ABS(S3830-$AC$7),""),"")</f>
        <v/>
      </c>
      <c r="U3830" s="146" t="str">
        <f>IFERROR(IF(S3830:$S$5009&lt;&gt;0, (T3830-$AB$16)^2,""),"")</f>
        <v/>
      </c>
      <c r="V3830" s="147" t="str">
        <f>IF(Data!C3834="","",C3834)</f>
        <v/>
      </c>
      <c r="W3830" s="146" t="str">
        <f>IFERROR(IF(V3830:$V$5009&lt;&gt;0, ABS(C3834-$AC$8),""),"")</f>
        <v/>
      </c>
      <c r="X3830" s="146" t="str">
        <f>IFERROR(IF(V3830:$V$5009&lt;&gt;0, (W3830-$AB$17)^2,""),"")</f>
        <v/>
      </c>
    </row>
    <row r="3831" spans="1:24" ht="23">
      <c r="A3831" s="155">
        <v>3822</v>
      </c>
      <c r="B3831" s="127" t="str">
        <f>IF(Data!B3831:$B$5009&lt;&gt;"",Data!B3831,"")</f>
        <v/>
      </c>
      <c r="C3831" s="127" t="str">
        <f>IF(Data!$C3831:C$5009&lt;&gt;"",Data!C3831,"")</f>
        <v/>
      </c>
      <c r="S3831" s="145" t="str">
        <f>IF(Data!B3835="","",B3835)</f>
        <v/>
      </c>
      <c r="T3831" s="146" t="str">
        <f>IFERROR(IF(S3831:$S$5009&lt;&gt;0, ABS(S3831-$AC$7),""),"")</f>
        <v/>
      </c>
      <c r="U3831" s="146" t="str">
        <f>IFERROR(IF(S3831:$S$5009&lt;&gt;0, (T3831-$AB$16)^2,""),"")</f>
        <v/>
      </c>
      <c r="V3831" s="147" t="str">
        <f>IF(Data!C3835="","",C3835)</f>
        <v/>
      </c>
      <c r="W3831" s="146" t="str">
        <f>IFERROR(IF(V3831:$V$5009&lt;&gt;0, ABS(C3835-$AC$8),""),"")</f>
        <v/>
      </c>
      <c r="X3831" s="146" t="str">
        <f>IFERROR(IF(V3831:$V$5009&lt;&gt;0, (W3831-$AB$17)^2,""),"")</f>
        <v/>
      </c>
    </row>
    <row r="3832" spans="1:24" ht="23">
      <c r="A3832" s="154">
        <v>3823</v>
      </c>
      <c r="B3832" s="127" t="str">
        <f>IF(Data!B3832:$B$5009&lt;&gt;"",Data!B3832,"")</f>
        <v/>
      </c>
      <c r="C3832" s="127" t="str">
        <f>IF(Data!$C3832:C$5009&lt;&gt;"",Data!C3832,"")</f>
        <v/>
      </c>
      <c r="S3832" s="145" t="str">
        <f>IF(Data!B3836="","",B3836)</f>
        <v/>
      </c>
      <c r="T3832" s="146" t="str">
        <f>IFERROR(IF(S3832:$S$5009&lt;&gt;0, ABS(S3832-$AC$7),""),"")</f>
        <v/>
      </c>
      <c r="U3832" s="146" t="str">
        <f>IFERROR(IF(S3832:$S$5009&lt;&gt;0, (T3832-$AB$16)^2,""),"")</f>
        <v/>
      </c>
      <c r="V3832" s="147" t="str">
        <f>IF(Data!C3836="","",C3836)</f>
        <v/>
      </c>
      <c r="W3832" s="146" t="str">
        <f>IFERROR(IF(V3832:$V$5009&lt;&gt;0, ABS(C3836-$AC$8),""),"")</f>
        <v/>
      </c>
      <c r="X3832" s="146" t="str">
        <f>IFERROR(IF(V3832:$V$5009&lt;&gt;0, (W3832-$AB$17)^2,""),"")</f>
        <v/>
      </c>
    </row>
    <row r="3833" spans="1:24" ht="23">
      <c r="A3833" s="155">
        <v>3824</v>
      </c>
      <c r="B3833" s="127" t="str">
        <f>IF(Data!B3833:$B$5009&lt;&gt;"",Data!B3833,"")</f>
        <v/>
      </c>
      <c r="C3833" s="127" t="str">
        <f>IF(Data!$C3833:C$5009&lt;&gt;"",Data!C3833,"")</f>
        <v/>
      </c>
      <c r="S3833" s="145" t="str">
        <f>IF(Data!B3837="","",B3837)</f>
        <v/>
      </c>
      <c r="T3833" s="146" t="str">
        <f>IFERROR(IF(S3833:$S$5009&lt;&gt;0, ABS(S3833-$AC$7),""),"")</f>
        <v/>
      </c>
      <c r="U3833" s="146" t="str">
        <f>IFERROR(IF(S3833:$S$5009&lt;&gt;0, (T3833-$AB$16)^2,""),"")</f>
        <v/>
      </c>
      <c r="V3833" s="147" t="str">
        <f>IF(Data!C3837="","",C3837)</f>
        <v/>
      </c>
      <c r="W3833" s="146" t="str">
        <f>IFERROR(IF(V3833:$V$5009&lt;&gt;0, ABS(C3837-$AC$8),""),"")</f>
        <v/>
      </c>
      <c r="X3833" s="146" t="str">
        <f>IFERROR(IF(V3833:$V$5009&lt;&gt;0, (W3833-$AB$17)^2,""),"")</f>
        <v/>
      </c>
    </row>
    <row r="3834" spans="1:24" ht="23">
      <c r="A3834" s="154">
        <v>3825</v>
      </c>
      <c r="B3834" s="127" t="str">
        <f>IF(Data!B3834:$B$5009&lt;&gt;"",Data!B3834,"")</f>
        <v/>
      </c>
      <c r="C3834" s="127" t="str">
        <f>IF(Data!$C3834:C$5009&lt;&gt;"",Data!C3834,"")</f>
        <v/>
      </c>
      <c r="S3834" s="145" t="str">
        <f>IF(Data!B3838="","",B3838)</f>
        <v/>
      </c>
      <c r="T3834" s="146" t="str">
        <f>IFERROR(IF(S3834:$S$5009&lt;&gt;0, ABS(S3834-$AC$7),""),"")</f>
        <v/>
      </c>
      <c r="U3834" s="146" t="str">
        <f>IFERROR(IF(S3834:$S$5009&lt;&gt;0, (T3834-$AB$16)^2,""),"")</f>
        <v/>
      </c>
      <c r="V3834" s="147" t="str">
        <f>IF(Data!C3838="","",C3838)</f>
        <v/>
      </c>
      <c r="W3834" s="146" t="str">
        <f>IFERROR(IF(V3834:$V$5009&lt;&gt;0, ABS(C3838-$AC$8),""),"")</f>
        <v/>
      </c>
      <c r="X3834" s="146" t="str">
        <f>IFERROR(IF(V3834:$V$5009&lt;&gt;0, (W3834-$AB$17)^2,""),"")</f>
        <v/>
      </c>
    </row>
    <row r="3835" spans="1:24" ht="23">
      <c r="A3835" s="155">
        <v>3826</v>
      </c>
      <c r="B3835" s="127" t="str">
        <f>IF(Data!B3835:$B$5009&lt;&gt;"",Data!B3835,"")</f>
        <v/>
      </c>
      <c r="C3835" s="127" t="str">
        <f>IF(Data!$C3835:C$5009&lt;&gt;"",Data!C3835,"")</f>
        <v/>
      </c>
      <c r="S3835" s="145" t="str">
        <f>IF(Data!B3839="","",B3839)</f>
        <v/>
      </c>
      <c r="T3835" s="146" t="str">
        <f>IFERROR(IF(S3835:$S$5009&lt;&gt;0, ABS(S3835-$AC$7),""),"")</f>
        <v/>
      </c>
      <c r="U3835" s="146" t="str">
        <f>IFERROR(IF(S3835:$S$5009&lt;&gt;0, (T3835-$AB$16)^2,""),"")</f>
        <v/>
      </c>
      <c r="V3835" s="147" t="str">
        <f>IF(Data!C3839="","",C3839)</f>
        <v/>
      </c>
      <c r="W3835" s="146" t="str">
        <f>IFERROR(IF(V3835:$V$5009&lt;&gt;0, ABS(C3839-$AC$8),""),"")</f>
        <v/>
      </c>
      <c r="X3835" s="146" t="str">
        <f>IFERROR(IF(V3835:$V$5009&lt;&gt;0, (W3835-$AB$17)^2,""),"")</f>
        <v/>
      </c>
    </row>
    <row r="3836" spans="1:24" ht="23">
      <c r="A3836" s="154">
        <v>3827</v>
      </c>
      <c r="B3836" s="127" t="str">
        <f>IF(Data!B3836:$B$5009&lt;&gt;"",Data!B3836,"")</f>
        <v/>
      </c>
      <c r="C3836" s="127" t="str">
        <f>IF(Data!$C3836:C$5009&lt;&gt;"",Data!C3836,"")</f>
        <v/>
      </c>
      <c r="S3836" s="145" t="str">
        <f>IF(Data!B3840="","",B3840)</f>
        <v/>
      </c>
      <c r="T3836" s="146" t="str">
        <f>IFERROR(IF(S3836:$S$5009&lt;&gt;0, ABS(S3836-$AC$7),""),"")</f>
        <v/>
      </c>
      <c r="U3836" s="146" t="str">
        <f>IFERROR(IF(S3836:$S$5009&lt;&gt;0, (T3836-$AB$16)^2,""),"")</f>
        <v/>
      </c>
      <c r="V3836" s="147" t="str">
        <f>IF(Data!C3840="","",C3840)</f>
        <v/>
      </c>
      <c r="W3836" s="146" t="str">
        <f>IFERROR(IF(V3836:$V$5009&lt;&gt;0, ABS(C3840-$AC$8),""),"")</f>
        <v/>
      </c>
      <c r="X3836" s="146" t="str">
        <f>IFERROR(IF(V3836:$V$5009&lt;&gt;0, (W3836-$AB$17)^2,""),"")</f>
        <v/>
      </c>
    </row>
    <row r="3837" spans="1:24" ht="23">
      <c r="A3837" s="155">
        <v>3828</v>
      </c>
      <c r="B3837" s="127" t="str">
        <f>IF(Data!B3837:$B$5009&lt;&gt;"",Data!B3837,"")</f>
        <v/>
      </c>
      <c r="C3837" s="127" t="str">
        <f>IF(Data!$C3837:C$5009&lt;&gt;"",Data!C3837,"")</f>
        <v/>
      </c>
      <c r="S3837" s="145" t="str">
        <f>IF(Data!B3841="","",B3841)</f>
        <v/>
      </c>
      <c r="T3837" s="146" t="str">
        <f>IFERROR(IF(S3837:$S$5009&lt;&gt;0, ABS(S3837-$AC$7),""),"")</f>
        <v/>
      </c>
      <c r="U3837" s="146" t="str">
        <f>IFERROR(IF(S3837:$S$5009&lt;&gt;0, (T3837-$AB$16)^2,""),"")</f>
        <v/>
      </c>
      <c r="V3837" s="147" t="str">
        <f>IF(Data!C3841="","",C3841)</f>
        <v/>
      </c>
      <c r="W3837" s="146" t="str">
        <f>IFERROR(IF(V3837:$V$5009&lt;&gt;0, ABS(C3841-$AC$8),""),"")</f>
        <v/>
      </c>
      <c r="X3837" s="146" t="str">
        <f>IFERROR(IF(V3837:$V$5009&lt;&gt;0, (W3837-$AB$17)^2,""),"")</f>
        <v/>
      </c>
    </row>
    <row r="3838" spans="1:24" ht="23">
      <c r="A3838" s="154">
        <v>3829</v>
      </c>
      <c r="B3838" s="127" t="str">
        <f>IF(Data!B3838:$B$5009&lt;&gt;"",Data!B3838,"")</f>
        <v/>
      </c>
      <c r="C3838" s="127" t="str">
        <f>IF(Data!$C3838:C$5009&lt;&gt;"",Data!C3838,"")</f>
        <v/>
      </c>
      <c r="S3838" s="145" t="str">
        <f>IF(Data!B3842="","",B3842)</f>
        <v/>
      </c>
      <c r="T3838" s="146" t="str">
        <f>IFERROR(IF(S3838:$S$5009&lt;&gt;0, ABS(S3838-$AC$7),""),"")</f>
        <v/>
      </c>
      <c r="U3838" s="146" t="str">
        <f>IFERROR(IF(S3838:$S$5009&lt;&gt;0, (T3838-$AB$16)^2,""),"")</f>
        <v/>
      </c>
      <c r="V3838" s="147" t="str">
        <f>IF(Data!C3842="","",C3842)</f>
        <v/>
      </c>
      <c r="W3838" s="146" t="str">
        <f>IFERROR(IF(V3838:$V$5009&lt;&gt;0, ABS(C3842-$AC$8),""),"")</f>
        <v/>
      </c>
      <c r="X3838" s="146" t="str">
        <f>IFERROR(IF(V3838:$V$5009&lt;&gt;0, (W3838-$AB$17)^2,""),"")</f>
        <v/>
      </c>
    </row>
    <row r="3839" spans="1:24" ht="23">
      <c r="A3839" s="155">
        <v>3830</v>
      </c>
      <c r="B3839" s="127" t="str">
        <f>IF(Data!B3839:$B$5009&lt;&gt;"",Data!B3839,"")</f>
        <v/>
      </c>
      <c r="C3839" s="127" t="str">
        <f>IF(Data!$C3839:C$5009&lt;&gt;"",Data!C3839,"")</f>
        <v/>
      </c>
      <c r="S3839" s="145" t="str">
        <f>IF(Data!B3843="","",B3843)</f>
        <v/>
      </c>
      <c r="T3839" s="146" t="str">
        <f>IFERROR(IF(S3839:$S$5009&lt;&gt;0, ABS(S3839-$AC$7),""),"")</f>
        <v/>
      </c>
      <c r="U3839" s="146" t="str">
        <f>IFERROR(IF(S3839:$S$5009&lt;&gt;0, (T3839-$AB$16)^2,""),"")</f>
        <v/>
      </c>
      <c r="V3839" s="147" t="str">
        <f>IF(Data!C3843="","",C3843)</f>
        <v/>
      </c>
      <c r="W3839" s="146" t="str">
        <f>IFERROR(IF(V3839:$V$5009&lt;&gt;0, ABS(C3843-$AC$8),""),"")</f>
        <v/>
      </c>
      <c r="X3839" s="146" t="str">
        <f>IFERROR(IF(V3839:$V$5009&lt;&gt;0, (W3839-$AB$17)^2,""),"")</f>
        <v/>
      </c>
    </row>
    <row r="3840" spans="1:24" ht="23">
      <c r="A3840" s="154">
        <v>3831</v>
      </c>
      <c r="B3840" s="127" t="str">
        <f>IF(Data!B3840:$B$5009&lt;&gt;"",Data!B3840,"")</f>
        <v/>
      </c>
      <c r="C3840" s="127" t="str">
        <f>IF(Data!$C3840:C$5009&lt;&gt;"",Data!C3840,"")</f>
        <v/>
      </c>
      <c r="S3840" s="145" t="str">
        <f>IF(Data!B3844="","",B3844)</f>
        <v/>
      </c>
      <c r="T3840" s="146" t="str">
        <f>IFERROR(IF(S3840:$S$5009&lt;&gt;0, ABS(S3840-$AC$7),""),"")</f>
        <v/>
      </c>
      <c r="U3840" s="146" t="str">
        <f>IFERROR(IF(S3840:$S$5009&lt;&gt;0, (T3840-$AB$16)^2,""),"")</f>
        <v/>
      </c>
      <c r="V3840" s="147" t="str">
        <f>IF(Data!C3844="","",C3844)</f>
        <v/>
      </c>
      <c r="W3840" s="146" t="str">
        <f>IFERROR(IF(V3840:$V$5009&lt;&gt;0, ABS(C3844-$AC$8),""),"")</f>
        <v/>
      </c>
      <c r="X3840" s="146" t="str">
        <f>IFERROR(IF(V3840:$V$5009&lt;&gt;0, (W3840-$AB$17)^2,""),"")</f>
        <v/>
      </c>
    </row>
    <row r="3841" spans="1:24" ht="23">
      <c r="A3841" s="155">
        <v>3832</v>
      </c>
      <c r="B3841" s="127" t="str">
        <f>IF(Data!B3841:$B$5009&lt;&gt;"",Data!B3841,"")</f>
        <v/>
      </c>
      <c r="C3841" s="127" t="str">
        <f>IF(Data!$C3841:C$5009&lt;&gt;"",Data!C3841,"")</f>
        <v/>
      </c>
      <c r="S3841" s="145" t="str">
        <f>IF(Data!B3845="","",B3845)</f>
        <v/>
      </c>
      <c r="T3841" s="146" t="str">
        <f>IFERROR(IF(S3841:$S$5009&lt;&gt;0, ABS(S3841-$AC$7),""),"")</f>
        <v/>
      </c>
      <c r="U3841" s="146" t="str">
        <f>IFERROR(IF(S3841:$S$5009&lt;&gt;0, (T3841-$AB$16)^2,""),"")</f>
        <v/>
      </c>
      <c r="V3841" s="147" t="str">
        <f>IF(Data!C3845="","",C3845)</f>
        <v/>
      </c>
      <c r="W3841" s="146" t="str">
        <f>IFERROR(IF(V3841:$V$5009&lt;&gt;0, ABS(C3845-$AC$8),""),"")</f>
        <v/>
      </c>
      <c r="X3841" s="146" t="str">
        <f>IFERROR(IF(V3841:$V$5009&lt;&gt;0, (W3841-$AB$17)^2,""),"")</f>
        <v/>
      </c>
    </row>
    <row r="3842" spans="1:24" ht="23">
      <c r="A3842" s="154">
        <v>3833</v>
      </c>
      <c r="B3842" s="127" t="str">
        <f>IF(Data!B3842:$B$5009&lt;&gt;"",Data!B3842,"")</f>
        <v/>
      </c>
      <c r="C3842" s="127" t="str">
        <f>IF(Data!$C3842:C$5009&lt;&gt;"",Data!C3842,"")</f>
        <v/>
      </c>
      <c r="S3842" s="145" t="str">
        <f>IF(Data!B3846="","",B3846)</f>
        <v/>
      </c>
      <c r="T3842" s="146" t="str">
        <f>IFERROR(IF(S3842:$S$5009&lt;&gt;0, ABS(S3842-$AC$7),""),"")</f>
        <v/>
      </c>
      <c r="U3842" s="146" t="str">
        <f>IFERROR(IF(S3842:$S$5009&lt;&gt;0, (T3842-$AB$16)^2,""),"")</f>
        <v/>
      </c>
      <c r="V3842" s="147" t="str">
        <f>IF(Data!C3846="","",C3846)</f>
        <v/>
      </c>
      <c r="W3842" s="146" t="str">
        <f>IFERROR(IF(V3842:$V$5009&lt;&gt;0, ABS(C3846-$AC$8),""),"")</f>
        <v/>
      </c>
      <c r="X3842" s="146" t="str">
        <f>IFERROR(IF(V3842:$V$5009&lt;&gt;0, (W3842-$AB$17)^2,""),"")</f>
        <v/>
      </c>
    </row>
    <row r="3843" spans="1:24" ht="23">
      <c r="A3843" s="155">
        <v>3834</v>
      </c>
      <c r="B3843" s="127" t="str">
        <f>IF(Data!B3843:$B$5009&lt;&gt;"",Data!B3843,"")</f>
        <v/>
      </c>
      <c r="C3843" s="127" t="str">
        <f>IF(Data!$C3843:C$5009&lt;&gt;"",Data!C3843,"")</f>
        <v/>
      </c>
      <c r="S3843" s="145" t="str">
        <f>IF(Data!B3847="","",B3847)</f>
        <v/>
      </c>
      <c r="T3843" s="146" t="str">
        <f>IFERROR(IF(S3843:$S$5009&lt;&gt;0, ABS(S3843-$AC$7),""),"")</f>
        <v/>
      </c>
      <c r="U3843" s="146" t="str">
        <f>IFERROR(IF(S3843:$S$5009&lt;&gt;0, (T3843-$AB$16)^2,""),"")</f>
        <v/>
      </c>
      <c r="V3843" s="147" t="str">
        <f>IF(Data!C3847="","",C3847)</f>
        <v/>
      </c>
      <c r="W3843" s="146" t="str">
        <f>IFERROR(IF(V3843:$V$5009&lt;&gt;0, ABS(C3847-$AC$8),""),"")</f>
        <v/>
      </c>
      <c r="X3843" s="146" t="str">
        <f>IFERROR(IF(V3843:$V$5009&lt;&gt;0, (W3843-$AB$17)^2,""),"")</f>
        <v/>
      </c>
    </row>
    <row r="3844" spans="1:24" ht="23">
      <c r="A3844" s="154">
        <v>3835</v>
      </c>
      <c r="B3844" s="127" t="str">
        <f>IF(Data!B3844:$B$5009&lt;&gt;"",Data!B3844,"")</f>
        <v/>
      </c>
      <c r="C3844" s="127" t="str">
        <f>IF(Data!$C3844:C$5009&lt;&gt;"",Data!C3844,"")</f>
        <v/>
      </c>
      <c r="S3844" s="145" t="str">
        <f>IF(Data!B3848="","",B3848)</f>
        <v/>
      </c>
      <c r="T3844" s="146" t="str">
        <f>IFERROR(IF(S3844:$S$5009&lt;&gt;0, ABS(S3844-$AC$7),""),"")</f>
        <v/>
      </c>
      <c r="U3844" s="146" t="str">
        <f>IFERROR(IF(S3844:$S$5009&lt;&gt;0, (T3844-$AB$16)^2,""),"")</f>
        <v/>
      </c>
      <c r="V3844" s="147" t="str">
        <f>IF(Data!C3848="","",C3848)</f>
        <v/>
      </c>
      <c r="W3844" s="146" t="str">
        <f>IFERROR(IF(V3844:$V$5009&lt;&gt;0, ABS(C3848-$AC$8),""),"")</f>
        <v/>
      </c>
      <c r="X3844" s="146" t="str">
        <f>IFERROR(IF(V3844:$V$5009&lt;&gt;0, (W3844-$AB$17)^2,""),"")</f>
        <v/>
      </c>
    </row>
    <row r="3845" spans="1:24" ht="23">
      <c r="A3845" s="155">
        <v>3836</v>
      </c>
      <c r="B3845" s="127" t="str">
        <f>IF(Data!B3845:$B$5009&lt;&gt;"",Data!B3845,"")</f>
        <v/>
      </c>
      <c r="C3845" s="127" t="str">
        <f>IF(Data!$C3845:C$5009&lt;&gt;"",Data!C3845,"")</f>
        <v/>
      </c>
      <c r="S3845" s="145" t="str">
        <f>IF(Data!B3849="","",B3849)</f>
        <v/>
      </c>
      <c r="T3845" s="146" t="str">
        <f>IFERROR(IF(S3845:$S$5009&lt;&gt;0, ABS(S3845-$AC$7),""),"")</f>
        <v/>
      </c>
      <c r="U3845" s="146" t="str">
        <f>IFERROR(IF(S3845:$S$5009&lt;&gt;0, (T3845-$AB$16)^2,""),"")</f>
        <v/>
      </c>
      <c r="V3845" s="147" t="str">
        <f>IF(Data!C3849="","",C3849)</f>
        <v/>
      </c>
      <c r="W3845" s="146" t="str">
        <f>IFERROR(IF(V3845:$V$5009&lt;&gt;0, ABS(C3849-$AC$8),""),"")</f>
        <v/>
      </c>
      <c r="X3845" s="146" t="str">
        <f>IFERROR(IF(V3845:$V$5009&lt;&gt;0, (W3845-$AB$17)^2,""),"")</f>
        <v/>
      </c>
    </row>
    <row r="3846" spans="1:24" ht="23">
      <c r="A3846" s="154">
        <v>3837</v>
      </c>
      <c r="B3846" s="127" t="str">
        <f>IF(Data!B3846:$B$5009&lt;&gt;"",Data!B3846,"")</f>
        <v/>
      </c>
      <c r="C3846" s="127" t="str">
        <f>IF(Data!$C3846:C$5009&lt;&gt;"",Data!C3846,"")</f>
        <v/>
      </c>
      <c r="S3846" s="145" t="str">
        <f>IF(Data!B3850="","",B3850)</f>
        <v/>
      </c>
      <c r="T3846" s="146" t="str">
        <f>IFERROR(IF(S3846:$S$5009&lt;&gt;0, ABS(S3846-$AC$7),""),"")</f>
        <v/>
      </c>
      <c r="U3846" s="146" t="str">
        <f>IFERROR(IF(S3846:$S$5009&lt;&gt;0, (T3846-$AB$16)^2,""),"")</f>
        <v/>
      </c>
      <c r="V3846" s="147" t="str">
        <f>IF(Data!C3850="","",C3850)</f>
        <v/>
      </c>
      <c r="W3846" s="146" t="str">
        <f>IFERROR(IF(V3846:$V$5009&lt;&gt;0, ABS(C3850-$AC$8),""),"")</f>
        <v/>
      </c>
      <c r="X3846" s="146" t="str">
        <f>IFERROR(IF(V3846:$V$5009&lt;&gt;0, (W3846-$AB$17)^2,""),"")</f>
        <v/>
      </c>
    </row>
    <row r="3847" spans="1:24" ht="23">
      <c r="A3847" s="155">
        <v>3838</v>
      </c>
      <c r="B3847" s="127" t="str">
        <f>IF(Data!B3847:$B$5009&lt;&gt;"",Data!B3847,"")</f>
        <v/>
      </c>
      <c r="C3847" s="127" t="str">
        <f>IF(Data!$C3847:C$5009&lt;&gt;"",Data!C3847,"")</f>
        <v/>
      </c>
      <c r="S3847" s="145" t="str">
        <f>IF(Data!B3851="","",B3851)</f>
        <v/>
      </c>
      <c r="T3847" s="146" t="str">
        <f>IFERROR(IF(S3847:$S$5009&lt;&gt;0, ABS(S3847-$AC$7),""),"")</f>
        <v/>
      </c>
      <c r="U3847" s="146" t="str">
        <f>IFERROR(IF(S3847:$S$5009&lt;&gt;0, (T3847-$AB$16)^2,""),"")</f>
        <v/>
      </c>
      <c r="V3847" s="147" t="str">
        <f>IF(Data!C3851="","",C3851)</f>
        <v/>
      </c>
      <c r="W3847" s="146" t="str">
        <f>IFERROR(IF(V3847:$V$5009&lt;&gt;0, ABS(C3851-$AC$8),""),"")</f>
        <v/>
      </c>
      <c r="X3847" s="146" t="str">
        <f>IFERROR(IF(V3847:$V$5009&lt;&gt;0, (W3847-$AB$17)^2,""),"")</f>
        <v/>
      </c>
    </row>
    <row r="3848" spans="1:24" ht="23">
      <c r="A3848" s="154">
        <v>3839</v>
      </c>
      <c r="B3848" s="127" t="str">
        <f>IF(Data!B3848:$B$5009&lt;&gt;"",Data!B3848,"")</f>
        <v/>
      </c>
      <c r="C3848" s="127" t="str">
        <f>IF(Data!$C3848:C$5009&lt;&gt;"",Data!C3848,"")</f>
        <v/>
      </c>
      <c r="S3848" s="145" t="str">
        <f>IF(Data!B3852="","",B3852)</f>
        <v/>
      </c>
      <c r="T3848" s="146" t="str">
        <f>IFERROR(IF(S3848:$S$5009&lt;&gt;0, ABS(S3848-$AC$7),""),"")</f>
        <v/>
      </c>
      <c r="U3848" s="146" t="str">
        <f>IFERROR(IF(S3848:$S$5009&lt;&gt;0, (T3848-$AB$16)^2,""),"")</f>
        <v/>
      </c>
      <c r="V3848" s="147" t="str">
        <f>IF(Data!C3852="","",C3852)</f>
        <v/>
      </c>
      <c r="W3848" s="146" t="str">
        <f>IFERROR(IF(V3848:$V$5009&lt;&gt;0, ABS(C3852-$AC$8),""),"")</f>
        <v/>
      </c>
      <c r="X3848" s="146" t="str">
        <f>IFERROR(IF(V3848:$V$5009&lt;&gt;0, (W3848-$AB$17)^2,""),"")</f>
        <v/>
      </c>
    </row>
    <row r="3849" spans="1:24" ht="23">
      <c r="A3849" s="155">
        <v>3840</v>
      </c>
      <c r="B3849" s="127" t="str">
        <f>IF(Data!B3849:$B$5009&lt;&gt;"",Data!B3849,"")</f>
        <v/>
      </c>
      <c r="C3849" s="127" t="str">
        <f>IF(Data!$C3849:C$5009&lt;&gt;"",Data!C3849,"")</f>
        <v/>
      </c>
      <c r="S3849" s="145" t="str">
        <f>IF(Data!B3853="","",B3853)</f>
        <v/>
      </c>
      <c r="T3849" s="146" t="str">
        <f>IFERROR(IF(S3849:$S$5009&lt;&gt;0, ABS(S3849-$AC$7),""),"")</f>
        <v/>
      </c>
      <c r="U3849" s="146" t="str">
        <f>IFERROR(IF(S3849:$S$5009&lt;&gt;0, (T3849-$AB$16)^2,""),"")</f>
        <v/>
      </c>
      <c r="V3849" s="147" t="str">
        <f>IF(Data!C3853="","",C3853)</f>
        <v/>
      </c>
      <c r="W3849" s="146" t="str">
        <f>IFERROR(IF(V3849:$V$5009&lt;&gt;0, ABS(C3853-$AC$8),""),"")</f>
        <v/>
      </c>
      <c r="X3849" s="146" t="str">
        <f>IFERROR(IF(V3849:$V$5009&lt;&gt;0, (W3849-$AB$17)^2,""),"")</f>
        <v/>
      </c>
    </row>
    <row r="3850" spans="1:24" ht="23">
      <c r="A3850" s="154">
        <v>3841</v>
      </c>
      <c r="B3850" s="127" t="str">
        <f>IF(Data!B3850:$B$5009&lt;&gt;"",Data!B3850,"")</f>
        <v/>
      </c>
      <c r="C3850" s="127" t="str">
        <f>IF(Data!$C3850:C$5009&lt;&gt;"",Data!C3850,"")</f>
        <v/>
      </c>
      <c r="S3850" s="145" t="str">
        <f>IF(Data!B3854="","",B3854)</f>
        <v/>
      </c>
      <c r="T3850" s="146" t="str">
        <f>IFERROR(IF(S3850:$S$5009&lt;&gt;0, ABS(S3850-$AC$7),""),"")</f>
        <v/>
      </c>
      <c r="U3850" s="146" t="str">
        <f>IFERROR(IF(S3850:$S$5009&lt;&gt;0, (T3850-$AB$16)^2,""),"")</f>
        <v/>
      </c>
      <c r="V3850" s="147" t="str">
        <f>IF(Data!C3854="","",C3854)</f>
        <v/>
      </c>
      <c r="W3850" s="146" t="str">
        <f>IFERROR(IF(V3850:$V$5009&lt;&gt;0, ABS(C3854-$AC$8),""),"")</f>
        <v/>
      </c>
      <c r="X3850" s="146" t="str">
        <f>IFERROR(IF(V3850:$V$5009&lt;&gt;0, (W3850-$AB$17)^2,""),"")</f>
        <v/>
      </c>
    </row>
    <row r="3851" spans="1:24" ht="23">
      <c r="A3851" s="155">
        <v>3842</v>
      </c>
      <c r="B3851" s="127" t="str">
        <f>IF(Data!B3851:$B$5009&lt;&gt;"",Data!B3851,"")</f>
        <v/>
      </c>
      <c r="C3851" s="127" t="str">
        <f>IF(Data!$C3851:C$5009&lt;&gt;"",Data!C3851,"")</f>
        <v/>
      </c>
      <c r="S3851" s="145" t="str">
        <f>IF(Data!B3855="","",B3855)</f>
        <v/>
      </c>
      <c r="T3851" s="146" t="str">
        <f>IFERROR(IF(S3851:$S$5009&lt;&gt;0, ABS(S3851-$AC$7),""),"")</f>
        <v/>
      </c>
      <c r="U3851" s="146" t="str">
        <f>IFERROR(IF(S3851:$S$5009&lt;&gt;0, (T3851-$AB$16)^2,""),"")</f>
        <v/>
      </c>
      <c r="V3851" s="147" t="str">
        <f>IF(Data!C3855="","",C3855)</f>
        <v/>
      </c>
      <c r="W3851" s="146" t="str">
        <f>IFERROR(IF(V3851:$V$5009&lt;&gt;0, ABS(C3855-$AC$8),""),"")</f>
        <v/>
      </c>
      <c r="X3851" s="146" t="str">
        <f>IFERROR(IF(V3851:$V$5009&lt;&gt;0, (W3851-$AB$17)^2,""),"")</f>
        <v/>
      </c>
    </row>
    <row r="3852" spans="1:24" ht="23">
      <c r="A3852" s="154">
        <v>3843</v>
      </c>
      <c r="B3852" s="127" t="str">
        <f>IF(Data!B3852:$B$5009&lt;&gt;"",Data!B3852,"")</f>
        <v/>
      </c>
      <c r="C3852" s="127" t="str">
        <f>IF(Data!$C3852:C$5009&lt;&gt;"",Data!C3852,"")</f>
        <v/>
      </c>
      <c r="S3852" s="145" t="str">
        <f>IF(Data!B3856="","",B3856)</f>
        <v/>
      </c>
      <c r="T3852" s="146" t="str">
        <f>IFERROR(IF(S3852:$S$5009&lt;&gt;0, ABS(S3852-$AC$7),""),"")</f>
        <v/>
      </c>
      <c r="U3852" s="146" t="str">
        <f>IFERROR(IF(S3852:$S$5009&lt;&gt;0, (T3852-$AB$16)^2,""),"")</f>
        <v/>
      </c>
      <c r="V3852" s="147" t="str">
        <f>IF(Data!C3856="","",C3856)</f>
        <v/>
      </c>
      <c r="W3852" s="146" t="str">
        <f>IFERROR(IF(V3852:$V$5009&lt;&gt;0, ABS(C3856-$AC$8),""),"")</f>
        <v/>
      </c>
      <c r="X3852" s="146" t="str">
        <f>IFERROR(IF(V3852:$V$5009&lt;&gt;0, (W3852-$AB$17)^2,""),"")</f>
        <v/>
      </c>
    </row>
    <row r="3853" spans="1:24" ht="23">
      <c r="A3853" s="155">
        <v>3844</v>
      </c>
      <c r="B3853" s="127" t="str">
        <f>IF(Data!B3853:$B$5009&lt;&gt;"",Data!B3853,"")</f>
        <v/>
      </c>
      <c r="C3853" s="127" t="str">
        <f>IF(Data!$C3853:C$5009&lt;&gt;"",Data!C3853,"")</f>
        <v/>
      </c>
      <c r="S3853" s="145" t="str">
        <f>IF(Data!B3857="","",B3857)</f>
        <v/>
      </c>
      <c r="T3853" s="146" t="str">
        <f>IFERROR(IF(S3853:$S$5009&lt;&gt;0, ABS(S3853-$AC$7),""),"")</f>
        <v/>
      </c>
      <c r="U3853" s="146" t="str">
        <f>IFERROR(IF(S3853:$S$5009&lt;&gt;0, (T3853-$AB$16)^2,""),"")</f>
        <v/>
      </c>
      <c r="V3853" s="147" t="str">
        <f>IF(Data!C3857="","",C3857)</f>
        <v/>
      </c>
      <c r="W3853" s="146" t="str">
        <f>IFERROR(IF(V3853:$V$5009&lt;&gt;0, ABS(C3857-$AC$8),""),"")</f>
        <v/>
      </c>
      <c r="X3853" s="146" t="str">
        <f>IFERROR(IF(V3853:$V$5009&lt;&gt;0, (W3853-$AB$17)^2,""),"")</f>
        <v/>
      </c>
    </row>
    <row r="3854" spans="1:24" ht="23">
      <c r="A3854" s="154">
        <v>3845</v>
      </c>
      <c r="B3854" s="127" t="str">
        <f>IF(Data!B3854:$B$5009&lt;&gt;"",Data!B3854,"")</f>
        <v/>
      </c>
      <c r="C3854" s="127" t="str">
        <f>IF(Data!$C3854:C$5009&lt;&gt;"",Data!C3854,"")</f>
        <v/>
      </c>
      <c r="S3854" s="145" t="str">
        <f>IF(Data!B3858="","",B3858)</f>
        <v/>
      </c>
      <c r="T3854" s="146" t="str">
        <f>IFERROR(IF(S3854:$S$5009&lt;&gt;0, ABS(S3854-$AC$7),""),"")</f>
        <v/>
      </c>
      <c r="U3854" s="146" t="str">
        <f>IFERROR(IF(S3854:$S$5009&lt;&gt;0, (T3854-$AB$16)^2,""),"")</f>
        <v/>
      </c>
      <c r="V3854" s="147" t="str">
        <f>IF(Data!C3858="","",C3858)</f>
        <v/>
      </c>
      <c r="W3854" s="146" t="str">
        <f>IFERROR(IF(V3854:$V$5009&lt;&gt;0, ABS(C3858-$AC$8),""),"")</f>
        <v/>
      </c>
      <c r="X3854" s="146" t="str">
        <f>IFERROR(IF(V3854:$V$5009&lt;&gt;0, (W3854-$AB$17)^2,""),"")</f>
        <v/>
      </c>
    </row>
    <row r="3855" spans="1:24" ht="23">
      <c r="A3855" s="155">
        <v>3846</v>
      </c>
      <c r="B3855" s="127" t="str">
        <f>IF(Data!B3855:$B$5009&lt;&gt;"",Data!B3855,"")</f>
        <v/>
      </c>
      <c r="C3855" s="127" t="str">
        <f>IF(Data!$C3855:C$5009&lt;&gt;"",Data!C3855,"")</f>
        <v/>
      </c>
      <c r="S3855" s="145" t="str">
        <f>IF(Data!B3859="","",B3859)</f>
        <v/>
      </c>
      <c r="T3855" s="146" t="str">
        <f>IFERROR(IF(S3855:$S$5009&lt;&gt;0, ABS(S3855-$AC$7),""),"")</f>
        <v/>
      </c>
      <c r="U3855" s="146" t="str">
        <f>IFERROR(IF(S3855:$S$5009&lt;&gt;0, (T3855-$AB$16)^2,""),"")</f>
        <v/>
      </c>
      <c r="V3855" s="147" t="str">
        <f>IF(Data!C3859="","",C3859)</f>
        <v/>
      </c>
      <c r="W3855" s="146" t="str">
        <f>IFERROR(IF(V3855:$V$5009&lt;&gt;0, ABS(C3859-$AC$8),""),"")</f>
        <v/>
      </c>
      <c r="X3855" s="146" t="str">
        <f>IFERROR(IF(V3855:$V$5009&lt;&gt;0, (W3855-$AB$17)^2,""),"")</f>
        <v/>
      </c>
    </row>
    <row r="3856" spans="1:24" ht="23">
      <c r="A3856" s="154">
        <v>3847</v>
      </c>
      <c r="B3856" s="127" t="str">
        <f>IF(Data!B3856:$B$5009&lt;&gt;"",Data!B3856,"")</f>
        <v/>
      </c>
      <c r="C3856" s="127" t="str">
        <f>IF(Data!$C3856:C$5009&lt;&gt;"",Data!C3856,"")</f>
        <v/>
      </c>
      <c r="S3856" s="145" t="str">
        <f>IF(Data!B3860="","",B3860)</f>
        <v/>
      </c>
      <c r="T3856" s="146" t="str">
        <f>IFERROR(IF(S3856:$S$5009&lt;&gt;0, ABS(S3856-$AC$7),""),"")</f>
        <v/>
      </c>
      <c r="U3856" s="146" t="str">
        <f>IFERROR(IF(S3856:$S$5009&lt;&gt;0, (T3856-$AB$16)^2,""),"")</f>
        <v/>
      </c>
      <c r="V3856" s="147" t="str">
        <f>IF(Data!C3860="","",C3860)</f>
        <v/>
      </c>
      <c r="W3856" s="146" t="str">
        <f>IFERROR(IF(V3856:$V$5009&lt;&gt;0, ABS(C3860-$AC$8),""),"")</f>
        <v/>
      </c>
      <c r="X3856" s="146" t="str">
        <f>IFERROR(IF(V3856:$V$5009&lt;&gt;0, (W3856-$AB$17)^2,""),"")</f>
        <v/>
      </c>
    </row>
    <row r="3857" spans="1:24" ht="23">
      <c r="A3857" s="155">
        <v>3848</v>
      </c>
      <c r="B3857" s="127" t="str">
        <f>IF(Data!B3857:$B$5009&lt;&gt;"",Data!B3857,"")</f>
        <v/>
      </c>
      <c r="C3857" s="127" t="str">
        <f>IF(Data!$C3857:C$5009&lt;&gt;"",Data!C3857,"")</f>
        <v/>
      </c>
      <c r="S3857" s="145" t="str">
        <f>IF(Data!B3861="","",B3861)</f>
        <v/>
      </c>
      <c r="T3857" s="146" t="str">
        <f>IFERROR(IF(S3857:$S$5009&lt;&gt;0, ABS(S3857-$AC$7),""),"")</f>
        <v/>
      </c>
      <c r="U3857" s="146" t="str">
        <f>IFERROR(IF(S3857:$S$5009&lt;&gt;0, (T3857-$AB$16)^2,""),"")</f>
        <v/>
      </c>
      <c r="V3857" s="147" t="str">
        <f>IF(Data!C3861="","",C3861)</f>
        <v/>
      </c>
      <c r="W3857" s="146" t="str">
        <f>IFERROR(IF(V3857:$V$5009&lt;&gt;0, ABS(C3861-$AC$8),""),"")</f>
        <v/>
      </c>
      <c r="X3857" s="146" t="str">
        <f>IFERROR(IF(V3857:$V$5009&lt;&gt;0, (W3857-$AB$17)^2,""),"")</f>
        <v/>
      </c>
    </row>
    <row r="3858" spans="1:24" ht="23">
      <c r="A3858" s="154">
        <v>3849</v>
      </c>
      <c r="B3858" s="127" t="str">
        <f>IF(Data!B3858:$B$5009&lt;&gt;"",Data!B3858,"")</f>
        <v/>
      </c>
      <c r="C3858" s="127" t="str">
        <f>IF(Data!$C3858:C$5009&lt;&gt;"",Data!C3858,"")</f>
        <v/>
      </c>
      <c r="S3858" s="145" t="str">
        <f>IF(Data!B3862="","",B3862)</f>
        <v/>
      </c>
      <c r="T3858" s="146" t="str">
        <f>IFERROR(IF(S3858:$S$5009&lt;&gt;0, ABS(S3858-$AC$7),""),"")</f>
        <v/>
      </c>
      <c r="U3858" s="146" t="str">
        <f>IFERROR(IF(S3858:$S$5009&lt;&gt;0, (T3858-$AB$16)^2,""),"")</f>
        <v/>
      </c>
      <c r="V3858" s="147" t="str">
        <f>IF(Data!C3862="","",C3862)</f>
        <v/>
      </c>
      <c r="W3858" s="146" t="str">
        <f>IFERROR(IF(V3858:$V$5009&lt;&gt;0, ABS(C3862-$AC$8),""),"")</f>
        <v/>
      </c>
      <c r="X3858" s="146" t="str">
        <f>IFERROR(IF(V3858:$V$5009&lt;&gt;0, (W3858-$AB$17)^2,""),"")</f>
        <v/>
      </c>
    </row>
    <row r="3859" spans="1:24" ht="23">
      <c r="A3859" s="155">
        <v>3850</v>
      </c>
      <c r="B3859" s="127" t="str">
        <f>IF(Data!B3859:$B$5009&lt;&gt;"",Data!B3859,"")</f>
        <v/>
      </c>
      <c r="C3859" s="127" t="str">
        <f>IF(Data!$C3859:C$5009&lt;&gt;"",Data!C3859,"")</f>
        <v/>
      </c>
      <c r="S3859" s="145" t="str">
        <f>IF(Data!B3863="","",B3863)</f>
        <v/>
      </c>
      <c r="T3859" s="146" t="str">
        <f>IFERROR(IF(S3859:$S$5009&lt;&gt;0, ABS(S3859-$AC$7),""),"")</f>
        <v/>
      </c>
      <c r="U3859" s="146" t="str">
        <f>IFERROR(IF(S3859:$S$5009&lt;&gt;0, (T3859-$AB$16)^2,""),"")</f>
        <v/>
      </c>
      <c r="V3859" s="147" t="str">
        <f>IF(Data!C3863="","",C3863)</f>
        <v/>
      </c>
      <c r="W3859" s="146" t="str">
        <f>IFERROR(IF(V3859:$V$5009&lt;&gt;0, ABS(C3863-$AC$8),""),"")</f>
        <v/>
      </c>
      <c r="X3859" s="146" t="str">
        <f>IFERROR(IF(V3859:$V$5009&lt;&gt;0, (W3859-$AB$17)^2,""),"")</f>
        <v/>
      </c>
    </row>
    <row r="3860" spans="1:24" ht="23">
      <c r="A3860" s="154">
        <v>3851</v>
      </c>
      <c r="B3860" s="127" t="str">
        <f>IF(Data!B3860:$B$5009&lt;&gt;"",Data!B3860,"")</f>
        <v/>
      </c>
      <c r="C3860" s="127" t="str">
        <f>IF(Data!$C3860:C$5009&lt;&gt;"",Data!C3860,"")</f>
        <v/>
      </c>
      <c r="S3860" s="145" t="str">
        <f>IF(Data!B3864="","",B3864)</f>
        <v/>
      </c>
      <c r="T3860" s="146" t="str">
        <f>IFERROR(IF(S3860:$S$5009&lt;&gt;0, ABS(S3860-$AC$7),""),"")</f>
        <v/>
      </c>
      <c r="U3860" s="146" t="str">
        <f>IFERROR(IF(S3860:$S$5009&lt;&gt;0, (T3860-$AB$16)^2,""),"")</f>
        <v/>
      </c>
      <c r="V3860" s="147" t="str">
        <f>IF(Data!C3864="","",C3864)</f>
        <v/>
      </c>
      <c r="W3860" s="146" t="str">
        <f>IFERROR(IF(V3860:$V$5009&lt;&gt;0, ABS(C3864-$AC$8),""),"")</f>
        <v/>
      </c>
      <c r="X3860" s="146" t="str">
        <f>IFERROR(IF(V3860:$V$5009&lt;&gt;0, (W3860-$AB$17)^2,""),"")</f>
        <v/>
      </c>
    </row>
    <row r="3861" spans="1:24" ht="23">
      <c r="A3861" s="155">
        <v>3852</v>
      </c>
      <c r="B3861" s="127" t="str">
        <f>IF(Data!B3861:$B$5009&lt;&gt;"",Data!B3861,"")</f>
        <v/>
      </c>
      <c r="C3861" s="127" t="str">
        <f>IF(Data!$C3861:C$5009&lt;&gt;"",Data!C3861,"")</f>
        <v/>
      </c>
      <c r="S3861" s="145" t="str">
        <f>IF(Data!B3865="","",B3865)</f>
        <v/>
      </c>
      <c r="T3861" s="146" t="str">
        <f>IFERROR(IF(S3861:$S$5009&lt;&gt;0, ABS(S3861-$AC$7),""),"")</f>
        <v/>
      </c>
      <c r="U3861" s="146" t="str">
        <f>IFERROR(IF(S3861:$S$5009&lt;&gt;0, (T3861-$AB$16)^2,""),"")</f>
        <v/>
      </c>
      <c r="V3861" s="147" t="str">
        <f>IF(Data!C3865="","",C3865)</f>
        <v/>
      </c>
      <c r="W3861" s="146" t="str">
        <f>IFERROR(IF(V3861:$V$5009&lt;&gt;0, ABS(C3865-$AC$8),""),"")</f>
        <v/>
      </c>
      <c r="X3861" s="146" t="str">
        <f>IFERROR(IF(V3861:$V$5009&lt;&gt;0, (W3861-$AB$17)^2,""),"")</f>
        <v/>
      </c>
    </row>
    <row r="3862" spans="1:24" ht="23">
      <c r="A3862" s="154">
        <v>3853</v>
      </c>
      <c r="B3862" s="127" t="str">
        <f>IF(Data!B3862:$B$5009&lt;&gt;"",Data!B3862,"")</f>
        <v/>
      </c>
      <c r="C3862" s="127" t="str">
        <f>IF(Data!$C3862:C$5009&lt;&gt;"",Data!C3862,"")</f>
        <v/>
      </c>
      <c r="S3862" s="145" t="str">
        <f>IF(Data!B3866="","",B3866)</f>
        <v/>
      </c>
      <c r="T3862" s="146" t="str">
        <f>IFERROR(IF(S3862:$S$5009&lt;&gt;0, ABS(S3862-$AC$7),""),"")</f>
        <v/>
      </c>
      <c r="U3862" s="146" t="str">
        <f>IFERROR(IF(S3862:$S$5009&lt;&gt;0, (T3862-$AB$16)^2,""),"")</f>
        <v/>
      </c>
      <c r="V3862" s="147" t="str">
        <f>IF(Data!C3866="","",C3866)</f>
        <v/>
      </c>
      <c r="W3862" s="146" t="str">
        <f>IFERROR(IF(V3862:$V$5009&lt;&gt;0, ABS(C3866-$AC$8),""),"")</f>
        <v/>
      </c>
      <c r="X3862" s="146" t="str">
        <f>IFERROR(IF(V3862:$V$5009&lt;&gt;0, (W3862-$AB$17)^2,""),"")</f>
        <v/>
      </c>
    </row>
    <row r="3863" spans="1:24" ht="23">
      <c r="A3863" s="155">
        <v>3854</v>
      </c>
      <c r="B3863" s="127" t="str">
        <f>IF(Data!B3863:$B$5009&lt;&gt;"",Data!B3863,"")</f>
        <v/>
      </c>
      <c r="C3863" s="127" t="str">
        <f>IF(Data!$C3863:C$5009&lt;&gt;"",Data!C3863,"")</f>
        <v/>
      </c>
      <c r="S3863" s="145" t="str">
        <f>IF(Data!B3867="","",B3867)</f>
        <v/>
      </c>
      <c r="T3863" s="146" t="str">
        <f>IFERROR(IF(S3863:$S$5009&lt;&gt;0, ABS(S3863-$AC$7),""),"")</f>
        <v/>
      </c>
      <c r="U3863" s="146" t="str">
        <f>IFERROR(IF(S3863:$S$5009&lt;&gt;0, (T3863-$AB$16)^2,""),"")</f>
        <v/>
      </c>
      <c r="V3863" s="147" t="str">
        <f>IF(Data!C3867="","",C3867)</f>
        <v/>
      </c>
      <c r="W3863" s="146" t="str">
        <f>IFERROR(IF(V3863:$V$5009&lt;&gt;0, ABS(C3867-$AC$8),""),"")</f>
        <v/>
      </c>
      <c r="X3863" s="146" t="str">
        <f>IFERROR(IF(V3863:$V$5009&lt;&gt;0, (W3863-$AB$17)^2,""),"")</f>
        <v/>
      </c>
    </row>
    <row r="3864" spans="1:24" ht="23">
      <c r="A3864" s="154">
        <v>3855</v>
      </c>
      <c r="B3864" s="127" t="str">
        <f>IF(Data!B3864:$B$5009&lt;&gt;"",Data!B3864,"")</f>
        <v/>
      </c>
      <c r="C3864" s="127" t="str">
        <f>IF(Data!$C3864:C$5009&lt;&gt;"",Data!C3864,"")</f>
        <v/>
      </c>
      <c r="S3864" s="145" t="str">
        <f>IF(Data!B3868="","",B3868)</f>
        <v/>
      </c>
      <c r="T3864" s="146" t="str">
        <f>IFERROR(IF(S3864:$S$5009&lt;&gt;0, ABS(S3864-$AC$7),""),"")</f>
        <v/>
      </c>
      <c r="U3864" s="146" t="str">
        <f>IFERROR(IF(S3864:$S$5009&lt;&gt;0, (T3864-$AB$16)^2,""),"")</f>
        <v/>
      </c>
      <c r="V3864" s="147" t="str">
        <f>IF(Data!C3868="","",C3868)</f>
        <v/>
      </c>
      <c r="W3864" s="146" t="str">
        <f>IFERROR(IF(V3864:$V$5009&lt;&gt;0, ABS(C3868-$AC$8),""),"")</f>
        <v/>
      </c>
      <c r="X3864" s="146" t="str">
        <f>IFERROR(IF(V3864:$V$5009&lt;&gt;0, (W3864-$AB$17)^2,""),"")</f>
        <v/>
      </c>
    </row>
    <row r="3865" spans="1:24" ht="23">
      <c r="A3865" s="155">
        <v>3856</v>
      </c>
      <c r="B3865" s="127" t="str">
        <f>IF(Data!B3865:$B$5009&lt;&gt;"",Data!B3865,"")</f>
        <v/>
      </c>
      <c r="C3865" s="127" t="str">
        <f>IF(Data!$C3865:C$5009&lt;&gt;"",Data!C3865,"")</f>
        <v/>
      </c>
      <c r="S3865" s="145" t="str">
        <f>IF(Data!B3869="","",B3869)</f>
        <v/>
      </c>
      <c r="T3865" s="146" t="str">
        <f>IFERROR(IF(S3865:$S$5009&lt;&gt;0, ABS(S3865-$AC$7),""),"")</f>
        <v/>
      </c>
      <c r="U3865" s="146" t="str">
        <f>IFERROR(IF(S3865:$S$5009&lt;&gt;0, (T3865-$AB$16)^2,""),"")</f>
        <v/>
      </c>
      <c r="V3865" s="147" t="str">
        <f>IF(Data!C3869="","",C3869)</f>
        <v/>
      </c>
      <c r="W3865" s="146" t="str">
        <f>IFERROR(IF(V3865:$V$5009&lt;&gt;0, ABS(C3869-$AC$8),""),"")</f>
        <v/>
      </c>
      <c r="X3865" s="146" t="str">
        <f>IFERROR(IF(V3865:$V$5009&lt;&gt;0, (W3865-$AB$17)^2,""),"")</f>
        <v/>
      </c>
    </row>
    <row r="3866" spans="1:24" ht="23">
      <c r="A3866" s="154">
        <v>3857</v>
      </c>
      <c r="B3866" s="127" t="str">
        <f>IF(Data!B3866:$B$5009&lt;&gt;"",Data!B3866,"")</f>
        <v/>
      </c>
      <c r="C3866" s="127" t="str">
        <f>IF(Data!$C3866:C$5009&lt;&gt;"",Data!C3866,"")</f>
        <v/>
      </c>
      <c r="S3866" s="145" t="str">
        <f>IF(Data!B3870="","",B3870)</f>
        <v/>
      </c>
      <c r="T3866" s="146" t="str">
        <f>IFERROR(IF(S3866:$S$5009&lt;&gt;0, ABS(S3866-$AC$7),""),"")</f>
        <v/>
      </c>
      <c r="U3866" s="146" t="str">
        <f>IFERROR(IF(S3866:$S$5009&lt;&gt;0, (T3866-$AB$16)^2,""),"")</f>
        <v/>
      </c>
      <c r="V3866" s="147" t="str">
        <f>IF(Data!C3870="","",C3870)</f>
        <v/>
      </c>
      <c r="W3866" s="146" t="str">
        <f>IFERROR(IF(V3866:$V$5009&lt;&gt;0, ABS(C3870-$AC$8),""),"")</f>
        <v/>
      </c>
      <c r="X3866" s="146" t="str">
        <f>IFERROR(IF(V3866:$V$5009&lt;&gt;0, (W3866-$AB$17)^2,""),"")</f>
        <v/>
      </c>
    </row>
    <row r="3867" spans="1:24" ht="23">
      <c r="A3867" s="155">
        <v>3858</v>
      </c>
      <c r="B3867" s="127" t="str">
        <f>IF(Data!B3867:$B$5009&lt;&gt;"",Data!B3867,"")</f>
        <v/>
      </c>
      <c r="C3867" s="127" t="str">
        <f>IF(Data!$C3867:C$5009&lt;&gt;"",Data!C3867,"")</f>
        <v/>
      </c>
      <c r="S3867" s="145" t="str">
        <f>IF(Data!B3871="","",B3871)</f>
        <v/>
      </c>
      <c r="T3867" s="146" t="str">
        <f>IFERROR(IF(S3867:$S$5009&lt;&gt;0, ABS(S3867-$AC$7),""),"")</f>
        <v/>
      </c>
      <c r="U3867" s="146" t="str">
        <f>IFERROR(IF(S3867:$S$5009&lt;&gt;0, (T3867-$AB$16)^2,""),"")</f>
        <v/>
      </c>
      <c r="V3867" s="147" t="str">
        <f>IF(Data!C3871="","",C3871)</f>
        <v/>
      </c>
      <c r="W3867" s="146" t="str">
        <f>IFERROR(IF(V3867:$V$5009&lt;&gt;0, ABS(C3871-$AC$8),""),"")</f>
        <v/>
      </c>
      <c r="X3867" s="146" t="str">
        <f>IFERROR(IF(V3867:$V$5009&lt;&gt;0, (W3867-$AB$17)^2,""),"")</f>
        <v/>
      </c>
    </row>
    <row r="3868" spans="1:24" ht="23">
      <c r="A3868" s="154">
        <v>3859</v>
      </c>
      <c r="B3868" s="127" t="str">
        <f>IF(Data!B3868:$B$5009&lt;&gt;"",Data!B3868,"")</f>
        <v/>
      </c>
      <c r="C3868" s="127" t="str">
        <f>IF(Data!$C3868:C$5009&lt;&gt;"",Data!C3868,"")</f>
        <v/>
      </c>
      <c r="S3868" s="145" t="str">
        <f>IF(Data!B3872="","",B3872)</f>
        <v/>
      </c>
      <c r="T3868" s="146" t="str">
        <f>IFERROR(IF(S3868:$S$5009&lt;&gt;0, ABS(S3868-$AC$7),""),"")</f>
        <v/>
      </c>
      <c r="U3868" s="146" t="str">
        <f>IFERROR(IF(S3868:$S$5009&lt;&gt;0, (T3868-$AB$16)^2,""),"")</f>
        <v/>
      </c>
      <c r="V3868" s="147" t="str">
        <f>IF(Data!C3872="","",C3872)</f>
        <v/>
      </c>
      <c r="W3868" s="146" t="str">
        <f>IFERROR(IF(V3868:$V$5009&lt;&gt;0, ABS(C3872-$AC$8),""),"")</f>
        <v/>
      </c>
      <c r="X3868" s="146" t="str">
        <f>IFERROR(IF(V3868:$V$5009&lt;&gt;0, (W3868-$AB$17)^2,""),"")</f>
        <v/>
      </c>
    </row>
    <row r="3869" spans="1:24" ht="23">
      <c r="A3869" s="155">
        <v>3860</v>
      </c>
      <c r="B3869" s="127" t="str">
        <f>IF(Data!B3869:$B$5009&lt;&gt;"",Data!B3869,"")</f>
        <v/>
      </c>
      <c r="C3869" s="127" t="str">
        <f>IF(Data!$C3869:C$5009&lt;&gt;"",Data!C3869,"")</f>
        <v/>
      </c>
      <c r="S3869" s="145" t="str">
        <f>IF(Data!B3873="","",B3873)</f>
        <v/>
      </c>
      <c r="T3869" s="146" t="str">
        <f>IFERROR(IF(S3869:$S$5009&lt;&gt;0, ABS(S3869-$AC$7),""),"")</f>
        <v/>
      </c>
      <c r="U3869" s="146" t="str">
        <f>IFERROR(IF(S3869:$S$5009&lt;&gt;0, (T3869-$AB$16)^2,""),"")</f>
        <v/>
      </c>
      <c r="V3869" s="147" t="str">
        <f>IF(Data!C3873="","",C3873)</f>
        <v/>
      </c>
      <c r="W3869" s="146" t="str">
        <f>IFERROR(IF(V3869:$V$5009&lt;&gt;0, ABS(C3873-$AC$8),""),"")</f>
        <v/>
      </c>
      <c r="X3869" s="146" t="str">
        <f>IFERROR(IF(V3869:$V$5009&lt;&gt;0, (W3869-$AB$17)^2,""),"")</f>
        <v/>
      </c>
    </row>
    <row r="3870" spans="1:24" ht="23">
      <c r="A3870" s="154">
        <v>3861</v>
      </c>
      <c r="B3870" s="127" t="str">
        <f>IF(Data!B3870:$B$5009&lt;&gt;"",Data!B3870,"")</f>
        <v/>
      </c>
      <c r="C3870" s="127" t="str">
        <f>IF(Data!$C3870:C$5009&lt;&gt;"",Data!C3870,"")</f>
        <v/>
      </c>
      <c r="S3870" s="145" t="str">
        <f>IF(Data!B3874="","",B3874)</f>
        <v/>
      </c>
      <c r="T3870" s="146" t="str">
        <f>IFERROR(IF(S3870:$S$5009&lt;&gt;0, ABS(S3870-$AC$7),""),"")</f>
        <v/>
      </c>
      <c r="U3870" s="146" t="str">
        <f>IFERROR(IF(S3870:$S$5009&lt;&gt;0, (T3870-$AB$16)^2,""),"")</f>
        <v/>
      </c>
      <c r="V3870" s="147" t="str">
        <f>IF(Data!C3874="","",C3874)</f>
        <v/>
      </c>
      <c r="W3870" s="146" t="str">
        <f>IFERROR(IF(V3870:$V$5009&lt;&gt;0, ABS(C3874-$AC$8),""),"")</f>
        <v/>
      </c>
      <c r="X3870" s="146" t="str">
        <f>IFERROR(IF(V3870:$V$5009&lt;&gt;0, (W3870-$AB$17)^2,""),"")</f>
        <v/>
      </c>
    </row>
    <row r="3871" spans="1:24" ht="23">
      <c r="A3871" s="155">
        <v>3862</v>
      </c>
      <c r="B3871" s="127" t="str">
        <f>IF(Data!B3871:$B$5009&lt;&gt;"",Data!B3871,"")</f>
        <v/>
      </c>
      <c r="C3871" s="127" t="str">
        <f>IF(Data!$C3871:C$5009&lt;&gt;"",Data!C3871,"")</f>
        <v/>
      </c>
      <c r="S3871" s="145" t="str">
        <f>IF(Data!B3875="","",B3875)</f>
        <v/>
      </c>
      <c r="T3871" s="146" t="str">
        <f>IFERROR(IF(S3871:$S$5009&lt;&gt;0, ABS(S3871-$AC$7),""),"")</f>
        <v/>
      </c>
      <c r="U3871" s="146" t="str">
        <f>IFERROR(IF(S3871:$S$5009&lt;&gt;0, (T3871-$AB$16)^2,""),"")</f>
        <v/>
      </c>
      <c r="V3871" s="147" t="str">
        <f>IF(Data!C3875="","",C3875)</f>
        <v/>
      </c>
      <c r="W3871" s="146" t="str">
        <f>IFERROR(IF(V3871:$V$5009&lt;&gt;0, ABS(C3875-$AC$8),""),"")</f>
        <v/>
      </c>
      <c r="X3871" s="146" t="str">
        <f>IFERROR(IF(V3871:$V$5009&lt;&gt;0, (W3871-$AB$17)^2,""),"")</f>
        <v/>
      </c>
    </row>
    <row r="3872" spans="1:24" ht="23">
      <c r="A3872" s="154">
        <v>3863</v>
      </c>
      <c r="B3872" s="127" t="str">
        <f>IF(Data!B3872:$B$5009&lt;&gt;"",Data!B3872,"")</f>
        <v/>
      </c>
      <c r="C3872" s="127" t="str">
        <f>IF(Data!$C3872:C$5009&lt;&gt;"",Data!C3872,"")</f>
        <v/>
      </c>
      <c r="S3872" s="145" t="str">
        <f>IF(Data!B3876="","",B3876)</f>
        <v/>
      </c>
      <c r="T3872" s="146" t="str">
        <f>IFERROR(IF(S3872:$S$5009&lt;&gt;0, ABS(S3872-$AC$7),""),"")</f>
        <v/>
      </c>
      <c r="U3872" s="146" t="str">
        <f>IFERROR(IF(S3872:$S$5009&lt;&gt;0, (T3872-$AB$16)^2,""),"")</f>
        <v/>
      </c>
      <c r="V3872" s="147" t="str">
        <f>IF(Data!C3876="","",C3876)</f>
        <v/>
      </c>
      <c r="W3872" s="146" t="str">
        <f>IFERROR(IF(V3872:$V$5009&lt;&gt;0, ABS(C3876-$AC$8),""),"")</f>
        <v/>
      </c>
      <c r="X3872" s="146" t="str">
        <f>IFERROR(IF(V3872:$V$5009&lt;&gt;0, (W3872-$AB$17)^2,""),"")</f>
        <v/>
      </c>
    </row>
    <row r="3873" spans="1:24" ht="23">
      <c r="A3873" s="155">
        <v>3864</v>
      </c>
      <c r="B3873" s="127" t="str">
        <f>IF(Data!B3873:$B$5009&lt;&gt;"",Data!B3873,"")</f>
        <v/>
      </c>
      <c r="C3873" s="127" t="str">
        <f>IF(Data!$C3873:C$5009&lt;&gt;"",Data!C3873,"")</f>
        <v/>
      </c>
      <c r="S3873" s="145" t="str">
        <f>IF(Data!B3877="","",B3877)</f>
        <v/>
      </c>
      <c r="T3873" s="146" t="str">
        <f>IFERROR(IF(S3873:$S$5009&lt;&gt;0, ABS(S3873-$AC$7),""),"")</f>
        <v/>
      </c>
      <c r="U3873" s="146" t="str">
        <f>IFERROR(IF(S3873:$S$5009&lt;&gt;0, (T3873-$AB$16)^2,""),"")</f>
        <v/>
      </c>
      <c r="V3873" s="147" t="str">
        <f>IF(Data!C3877="","",C3877)</f>
        <v/>
      </c>
      <c r="W3873" s="146" t="str">
        <f>IFERROR(IF(V3873:$V$5009&lt;&gt;0, ABS(C3877-$AC$8),""),"")</f>
        <v/>
      </c>
      <c r="X3873" s="146" t="str">
        <f>IFERROR(IF(V3873:$V$5009&lt;&gt;0, (W3873-$AB$17)^2,""),"")</f>
        <v/>
      </c>
    </row>
    <row r="3874" spans="1:24" ht="23">
      <c r="A3874" s="154">
        <v>3865</v>
      </c>
      <c r="B3874" s="127" t="str">
        <f>IF(Data!B3874:$B$5009&lt;&gt;"",Data!B3874,"")</f>
        <v/>
      </c>
      <c r="C3874" s="127" t="str">
        <f>IF(Data!$C3874:C$5009&lt;&gt;"",Data!C3874,"")</f>
        <v/>
      </c>
      <c r="S3874" s="145" t="str">
        <f>IF(Data!B3878="","",B3878)</f>
        <v/>
      </c>
      <c r="T3874" s="146" t="str">
        <f>IFERROR(IF(S3874:$S$5009&lt;&gt;0, ABS(S3874-$AC$7),""),"")</f>
        <v/>
      </c>
      <c r="U3874" s="146" t="str">
        <f>IFERROR(IF(S3874:$S$5009&lt;&gt;0, (T3874-$AB$16)^2,""),"")</f>
        <v/>
      </c>
      <c r="V3874" s="147" t="str">
        <f>IF(Data!C3878="","",C3878)</f>
        <v/>
      </c>
      <c r="W3874" s="146" t="str">
        <f>IFERROR(IF(V3874:$V$5009&lt;&gt;0, ABS(C3878-$AC$8),""),"")</f>
        <v/>
      </c>
      <c r="X3874" s="146" t="str">
        <f>IFERROR(IF(V3874:$V$5009&lt;&gt;0, (W3874-$AB$17)^2,""),"")</f>
        <v/>
      </c>
    </row>
    <row r="3875" spans="1:24" ht="23">
      <c r="A3875" s="155">
        <v>3866</v>
      </c>
      <c r="B3875" s="127" t="str">
        <f>IF(Data!B3875:$B$5009&lt;&gt;"",Data!B3875,"")</f>
        <v/>
      </c>
      <c r="C3875" s="127" t="str">
        <f>IF(Data!$C3875:C$5009&lt;&gt;"",Data!C3875,"")</f>
        <v/>
      </c>
      <c r="S3875" s="145" t="str">
        <f>IF(Data!B3879="","",B3879)</f>
        <v/>
      </c>
      <c r="T3875" s="146" t="str">
        <f>IFERROR(IF(S3875:$S$5009&lt;&gt;0, ABS(S3875-$AC$7),""),"")</f>
        <v/>
      </c>
      <c r="U3875" s="146" t="str">
        <f>IFERROR(IF(S3875:$S$5009&lt;&gt;0, (T3875-$AB$16)^2,""),"")</f>
        <v/>
      </c>
      <c r="V3875" s="147" t="str">
        <f>IF(Data!C3879="","",C3879)</f>
        <v/>
      </c>
      <c r="W3875" s="146" t="str">
        <f>IFERROR(IF(V3875:$V$5009&lt;&gt;0, ABS(C3879-$AC$8),""),"")</f>
        <v/>
      </c>
      <c r="X3875" s="146" t="str">
        <f>IFERROR(IF(V3875:$V$5009&lt;&gt;0, (W3875-$AB$17)^2,""),"")</f>
        <v/>
      </c>
    </row>
    <row r="3876" spans="1:24" ht="23">
      <c r="A3876" s="154">
        <v>3867</v>
      </c>
      <c r="B3876" s="127" t="str">
        <f>IF(Data!B3876:$B$5009&lt;&gt;"",Data!B3876,"")</f>
        <v/>
      </c>
      <c r="C3876" s="127" t="str">
        <f>IF(Data!$C3876:C$5009&lt;&gt;"",Data!C3876,"")</f>
        <v/>
      </c>
      <c r="S3876" s="145" t="str">
        <f>IF(Data!B3880="","",B3880)</f>
        <v/>
      </c>
      <c r="T3876" s="146" t="str">
        <f>IFERROR(IF(S3876:$S$5009&lt;&gt;0, ABS(S3876-$AC$7),""),"")</f>
        <v/>
      </c>
      <c r="U3876" s="146" t="str">
        <f>IFERROR(IF(S3876:$S$5009&lt;&gt;0, (T3876-$AB$16)^2,""),"")</f>
        <v/>
      </c>
      <c r="V3876" s="147" t="str">
        <f>IF(Data!C3880="","",C3880)</f>
        <v/>
      </c>
      <c r="W3876" s="146" t="str">
        <f>IFERROR(IF(V3876:$V$5009&lt;&gt;0, ABS(C3880-$AC$8),""),"")</f>
        <v/>
      </c>
      <c r="X3876" s="146" t="str">
        <f>IFERROR(IF(V3876:$V$5009&lt;&gt;0, (W3876-$AB$17)^2,""),"")</f>
        <v/>
      </c>
    </row>
    <row r="3877" spans="1:24" ht="23">
      <c r="A3877" s="155">
        <v>3868</v>
      </c>
      <c r="B3877" s="127" t="str">
        <f>IF(Data!B3877:$B$5009&lt;&gt;"",Data!B3877,"")</f>
        <v/>
      </c>
      <c r="C3877" s="127" t="str">
        <f>IF(Data!$C3877:C$5009&lt;&gt;"",Data!C3877,"")</f>
        <v/>
      </c>
      <c r="S3877" s="145" t="str">
        <f>IF(Data!B3881="","",B3881)</f>
        <v/>
      </c>
      <c r="T3877" s="146" t="str">
        <f>IFERROR(IF(S3877:$S$5009&lt;&gt;0, ABS(S3877-$AC$7),""),"")</f>
        <v/>
      </c>
      <c r="U3877" s="146" t="str">
        <f>IFERROR(IF(S3877:$S$5009&lt;&gt;0, (T3877-$AB$16)^2,""),"")</f>
        <v/>
      </c>
      <c r="V3877" s="147" t="str">
        <f>IF(Data!C3881="","",C3881)</f>
        <v/>
      </c>
      <c r="W3877" s="146" t="str">
        <f>IFERROR(IF(V3877:$V$5009&lt;&gt;0, ABS(C3881-$AC$8),""),"")</f>
        <v/>
      </c>
      <c r="X3877" s="146" t="str">
        <f>IFERROR(IF(V3877:$V$5009&lt;&gt;0, (W3877-$AB$17)^2,""),"")</f>
        <v/>
      </c>
    </row>
    <row r="3878" spans="1:24" ht="23">
      <c r="A3878" s="154">
        <v>3869</v>
      </c>
      <c r="B3878" s="127" t="str">
        <f>IF(Data!B3878:$B$5009&lt;&gt;"",Data!B3878,"")</f>
        <v/>
      </c>
      <c r="C3878" s="127" t="str">
        <f>IF(Data!$C3878:C$5009&lt;&gt;"",Data!C3878,"")</f>
        <v/>
      </c>
      <c r="S3878" s="145" t="str">
        <f>IF(Data!B3882="","",B3882)</f>
        <v/>
      </c>
      <c r="T3878" s="146" t="str">
        <f>IFERROR(IF(S3878:$S$5009&lt;&gt;0, ABS(S3878-$AC$7),""),"")</f>
        <v/>
      </c>
      <c r="U3878" s="146" t="str">
        <f>IFERROR(IF(S3878:$S$5009&lt;&gt;0, (T3878-$AB$16)^2,""),"")</f>
        <v/>
      </c>
      <c r="V3878" s="147" t="str">
        <f>IF(Data!C3882="","",C3882)</f>
        <v/>
      </c>
      <c r="W3878" s="146" t="str">
        <f>IFERROR(IF(V3878:$V$5009&lt;&gt;0, ABS(C3882-$AC$8),""),"")</f>
        <v/>
      </c>
      <c r="X3878" s="146" t="str">
        <f>IFERROR(IF(V3878:$V$5009&lt;&gt;0, (W3878-$AB$17)^2,""),"")</f>
        <v/>
      </c>
    </row>
    <row r="3879" spans="1:24" ht="23">
      <c r="A3879" s="155">
        <v>3870</v>
      </c>
      <c r="B3879" s="127" t="str">
        <f>IF(Data!B3879:$B$5009&lt;&gt;"",Data!B3879,"")</f>
        <v/>
      </c>
      <c r="C3879" s="127" t="str">
        <f>IF(Data!$C3879:C$5009&lt;&gt;"",Data!C3879,"")</f>
        <v/>
      </c>
      <c r="S3879" s="145" t="str">
        <f>IF(Data!B3883="","",B3883)</f>
        <v/>
      </c>
      <c r="T3879" s="146" t="str">
        <f>IFERROR(IF(S3879:$S$5009&lt;&gt;0, ABS(S3879-$AC$7),""),"")</f>
        <v/>
      </c>
      <c r="U3879" s="146" t="str">
        <f>IFERROR(IF(S3879:$S$5009&lt;&gt;0, (T3879-$AB$16)^2,""),"")</f>
        <v/>
      </c>
      <c r="V3879" s="147" t="str">
        <f>IF(Data!C3883="","",C3883)</f>
        <v/>
      </c>
      <c r="W3879" s="146" t="str">
        <f>IFERROR(IF(V3879:$V$5009&lt;&gt;0, ABS(C3883-$AC$8),""),"")</f>
        <v/>
      </c>
      <c r="X3879" s="146" t="str">
        <f>IFERROR(IF(V3879:$V$5009&lt;&gt;0, (W3879-$AB$17)^2,""),"")</f>
        <v/>
      </c>
    </row>
    <row r="3880" spans="1:24" ht="23">
      <c r="A3880" s="154">
        <v>3871</v>
      </c>
      <c r="B3880" s="127" t="str">
        <f>IF(Data!B3880:$B$5009&lt;&gt;"",Data!B3880,"")</f>
        <v/>
      </c>
      <c r="C3880" s="127" t="str">
        <f>IF(Data!$C3880:C$5009&lt;&gt;"",Data!C3880,"")</f>
        <v/>
      </c>
      <c r="S3880" s="145" t="str">
        <f>IF(Data!B3884="","",B3884)</f>
        <v/>
      </c>
      <c r="T3880" s="146" t="str">
        <f>IFERROR(IF(S3880:$S$5009&lt;&gt;0, ABS(S3880-$AC$7),""),"")</f>
        <v/>
      </c>
      <c r="U3880" s="146" t="str">
        <f>IFERROR(IF(S3880:$S$5009&lt;&gt;0, (T3880-$AB$16)^2,""),"")</f>
        <v/>
      </c>
      <c r="V3880" s="147" t="str">
        <f>IF(Data!C3884="","",C3884)</f>
        <v/>
      </c>
      <c r="W3880" s="146" t="str">
        <f>IFERROR(IF(V3880:$V$5009&lt;&gt;0, ABS(C3884-$AC$8),""),"")</f>
        <v/>
      </c>
      <c r="X3880" s="146" t="str">
        <f>IFERROR(IF(V3880:$V$5009&lt;&gt;0, (W3880-$AB$17)^2,""),"")</f>
        <v/>
      </c>
    </row>
    <row r="3881" spans="1:24" ht="23">
      <c r="A3881" s="155">
        <v>3872</v>
      </c>
      <c r="B3881" s="127" t="str">
        <f>IF(Data!B3881:$B$5009&lt;&gt;"",Data!B3881,"")</f>
        <v/>
      </c>
      <c r="C3881" s="127" t="str">
        <f>IF(Data!$C3881:C$5009&lt;&gt;"",Data!C3881,"")</f>
        <v/>
      </c>
      <c r="S3881" s="145" t="str">
        <f>IF(Data!B3885="","",B3885)</f>
        <v/>
      </c>
      <c r="T3881" s="146" t="str">
        <f>IFERROR(IF(S3881:$S$5009&lt;&gt;0, ABS(S3881-$AC$7),""),"")</f>
        <v/>
      </c>
      <c r="U3881" s="146" t="str">
        <f>IFERROR(IF(S3881:$S$5009&lt;&gt;0, (T3881-$AB$16)^2,""),"")</f>
        <v/>
      </c>
      <c r="V3881" s="147" t="str">
        <f>IF(Data!C3885="","",C3885)</f>
        <v/>
      </c>
      <c r="W3881" s="146" t="str">
        <f>IFERROR(IF(V3881:$V$5009&lt;&gt;0, ABS(C3885-$AC$8),""),"")</f>
        <v/>
      </c>
      <c r="X3881" s="146" t="str">
        <f>IFERROR(IF(V3881:$V$5009&lt;&gt;0, (W3881-$AB$17)^2,""),"")</f>
        <v/>
      </c>
    </row>
    <row r="3882" spans="1:24" ht="23">
      <c r="A3882" s="154">
        <v>3873</v>
      </c>
      <c r="B3882" s="127" t="str">
        <f>IF(Data!B3882:$B$5009&lt;&gt;"",Data!B3882,"")</f>
        <v/>
      </c>
      <c r="C3882" s="127" t="str">
        <f>IF(Data!$C3882:C$5009&lt;&gt;"",Data!C3882,"")</f>
        <v/>
      </c>
      <c r="S3882" s="145" t="str">
        <f>IF(Data!B3886="","",B3886)</f>
        <v/>
      </c>
      <c r="T3882" s="146" t="str">
        <f>IFERROR(IF(S3882:$S$5009&lt;&gt;0, ABS(S3882-$AC$7),""),"")</f>
        <v/>
      </c>
      <c r="U3882" s="146" t="str">
        <f>IFERROR(IF(S3882:$S$5009&lt;&gt;0, (T3882-$AB$16)^2,""),"")</f>
        <v/>
      </c>
      <c r="V3882" s="147" t="str">
        <f>IF(Data!C3886="","",C3886)</f>
        <v/>
      </c>
      <c r="W3882" s="146" t="str">
        <f>IFERROR(IF(V3882:$V$5009&lt;&gt;0, ABS(C3886-$AC$8),""),"")</f>
        <v/>
      </c>
      <c r="X3882" s="146" t="str">
        <f>IFERROR(IF(V3882:$V$5009&lt;&gt;0, (W3882-$AB$17)^2,""),"")</f>
        <v/>
      </c>
    </row>
    <row r="3883" spans="1:24" ht="23">
      <c r="A3883" s="155">
        <v>3874</v>
      </c>
      <c r="B3883" s="127" t="str">
        <f>IF(Data!B3883:$B$5009&lt;&gt;"",Data!B3883,"")</f>
        <v/>
      </c>
      <c r="C3883" s="127" t="str">
        <f>IF(Data!$C3883:C$5009&lt;&gt;"",Data!C3883,"")</f>
        <v/>
      </c>
      <c r="S3883" s="145" t="str">
        <f>IF(Data!B3887="","",B3887)</f>
        <v/>
      </c>
      <c r="T3883" s="146" t="str">
        <f>IFERROR(IF(S3883:$S$5009&lt;&gt;0, ABS(S3883-$AC$7),""),"")</f>
        <v/>
      </c>
      <c r="U3883" s="146" t="str">
        <f>IFERROR(IF(S3883:$S$5009&lt;&gt;0, (T3883-$AB$16)^2,""),"")</f>
        <v/>
      </c>
      <c r="V3883" s="147" t="str">
        <f>IF(Data!C3887="","",C3887)</f>
        <v/>
      </c>
      <c r="W3883" s="146" t="str">
        <f>IFERROR(IF(V3883:$V$5009&lt;&gt;0, ABS(C3887-$AC$8),""),"")</f>
        <v/>
      </c>
      <c r="X3883" s="146" t="str">
        <f>IFERROR(IF(V3883:$V$5009&lt;&gt;0, (W3883-$AB$17)^2,""),"")</f>
        <v/>
      </c>
    </row>
    <row r="3884" spans="1:24" ht="23">
      <c r="A3884" s="154">
        <v>3875</v>
      </c>
      <c r="B3884" s="127" t="str">
        <f>IF(Data!B3884:$B$5009&lt;&gt;"",Data!B3884,"")</f>
        <v/>
      </c>
      <c r="C3884" s="127" t="str">
        <f>IF(Data!$C3884:C$5009&lt;&gt;"",Data!C3884,"")</f>
        <v/>
      </c>
      <c r="S3884" s="145" t="str">
        <f>IF(Data!B3888="","",B3888)</f>
        <v/>
      </c>
      <c r="T3884" s="146" t="str">
        <f>IFERROR(IF(S3884:$S$5009&lt;&gt;0, ABS(S3884-$AC$7),""),"")</f>
        <v/>
      </c>
      <c r="U3884" s="146" t="str">
        <f>IFERROR(IF(S3884:$S$5009&lt;&gt;0, (T3884-$AB$16)^2,""),"")</f>
        <v/>
      </c>
      <c r="V3884" s="147" t="str">
        <f>IF(Data!C3888="","",C3888)</f>
        <v/>
      </c>
      <c r="W3884" s="146" t="str">
        <f>IFERROR(IF(V3884:$V$5009&lt;&gt;0, ABS(C3888-$AC$8),""),"")</f>
        <v/>
      </c>
      <c r="X3884" s="146" t="str">
        <f>IFERROR(IF(V3884:$V$5009&lt;&gt;0, (W3884-$AB$17)^2,""),"")</f>
        <v/>
      </c>
    </row>
    <row r="3885" spans="1:24" ht="23">
      <c r="A3885" s="155">
        <v>3876</v>
      </c>
      <c r="B3885" s="127" t="str">
        <f>IF(Data!B3885:$B$5009&lt;&gt;"",Data!B3885,"")</f>
        <v/>
      </c>
      <c r="C3885" s="127" t="str">
        <f>IF(Data!$C3885:C$5009&lt;&gt;"",Data!C3885,"")</f>
        <v/>
      </c>
      <c r="S3885" s="145" t="str">
        <f>IF(Data!B3889="","",B3889)</f>
        <v/>
      </c>
      <c r="T3885" s="146" t="str">
        <f>IFERROR(IF(S3885:$S$5009&lt;&gt;0, ABS(S3885-$AC$7),""),"")</f>
        <v/>
      </c>
      <c r="U3885" s="146" t="str">
        <f>IFERROR(IF(S3885:$S$5009&lt;&gt;0, (T3885-$AB$16)^2,""),"")</f>
        <v/>
      </c>
      <c r="V3885" s="147" t="str">
        <f>IF(Data!C3889="","",C3889)</f>
        <v/>
      </c>
      <c r="W3885" s="146" t="str">
        <f>IFERROR(IF(V3885:$V$5009&lt;&gt;0, ABS(C3889-$AC$8),""),"")</f>
        <v/>
      </c>
      <c r="X3885" s="146" t="str">
        <f>IFERROR(IF(V3885:$V$5009&lt;&gt;0, (W3885-$AB$17)^2,""),"")</f>
        <v/>
      </c>
    </row>
    <row r="3886" spans="1:24" ht="23">
      <c r="A3886" s="154">
        <v>3877</v>
      </c>
      <c r="B3886" s="127" t="str">
        <f>IF(Data!B3886:$B$5009&lt;&gt;"",Data!B3886,"")</f>
        <v/>
      </c>
      <c r="C3886" s="127" t="str">
        <f>IF(Data!$C3886:C$5009&lt;&gt;"",Data!C3886,"")</f>
        <v/>
      </c>
      <c r="S3886" s="145" t="str">
        <f>IF(Data!B3890="","",B3890)</f>
        <v/>
      </c>
      <c r="T3886" s="146" t="str">
        <f>IFERROR(IF(S3886:$S$5009&lt;&gt;0, ABS(S3886-$AC$7),""),"")</f>
        <v/>
      </c>
      <c r="U3886" s="146" t="str">
        <f>IFERROR(IF(S3886:$S$5009&lt;&gt;0, (T3886-$AB$16)^2,""),"")</f>
        <v/>
      </c>
      <c r="V3886" s="147" t="str">
        <f>IF(Data!C3890="","",C3890)</f>
        <v/>
      </c>
      <c r="W3886" s="146" t="str">
        <f>IFERROR(IF(V3886:$V$5009&lt;&gt;0, ABS(C3890-$AC$8),""),"")</f>
        <v/>
      </c>
      <c r="X3886" s="146" t="str">
        <f>IFERROR(IF(V3886:$V$5009&lt;&gt;0, (W3886-$AB$17)^2,""),"")</f>
        <v/>
      </c>
    </row>
    <row r="3887" spans="1:24" ht="23">
      <c r="A3887" s="155">
        <v>3878</v>
      </c>
      <c r="B3887" s="127" t="str">
        <f>IF(Data!B3887:$B$5009&lt;&gt;"",Data!B3887,"")</f>
        <v/>
      </c>
      <c r="C3887" s="127" t="str">
        <f>IF(Data!$C3887:C$5009&lt;&gt;"",Data!C3887,"")</f>
        <v/>
      </c>
      <c r="S3887" s="145" t="str">
        <f>IF(Data!B3891="","",B3891)</f>
        <v/>
      </c>
      <c r="T3887" s="146" t="str">
        <f>IFERROR(IF(S3887:$S$5009&lt;&gt;0, ABS(S3887-$AC$7),""),"")</f>
        <v/>
      </c>
      <c r="U3887" s="146" t="str">
        <f>IFERROR(IF(S3887:$S$5009&lt;&gt;0, (T3887-$AB$16)^2,""),"")</f>
        <v/>
      </c>
      <c r="V3887" s="147" t="str">
        <f>IF(Data!C3891="","",C3891)</f>
        <v/>
      </c>
      <c r="W3887" s="146" t="str">
        <f>IFERROR(IF(V3887:$V$5009&lt;&gt;0, ABS(C3891-$AC$8),""),"")</f>
        <v/>
      </c>
      <c r="X3887" s="146" t="str">
        <f>IFERROR(IF(V3887:$V$5009&lt;&gt;0, (W3887-$AB$17)^2,""),"")</f>
        <v/>
      </c>
    </row>
    <row r="3888" spans="1:24" ht="23">
      <c r="A3888" s="154">
        <v>3879</v>
      </c>
      <c r="B3888" s="127" t="str">
        <f>IF(Data!B3888:$B$5009&lt;&gt;"",Data!B3888,"")</f>
        <v/>
      </c>
      <c r="C3888" s="127" t="str">
        <f>IF(Data!$C3888:C$5009&lt;&gt;"",Data!C3888,"")</f>
        <v/>
      </c>
      <c r="S3888" s="145" t="str">
        <f>IF(Data!B3892="","",B3892)</f>
        <v/>
      </c>
      <c r="T3888" s="146" t="str">
        <f>IFERROR(IF(S3888:$S$5009&lt;&gt;0, ABS(S3888-$AC$7),""),"")</f>
        <v/>
      </c>
      <c r="U3888" s="146" t="str">
        <f>IFERROR(IF(S3888:$S$5009&lt;&gt;0, (T3888-$AB$16)^2,""),"")</f>
        <v/>
      </c>
      <c r="V3888" s="147" t="str">
        <f>IF(Data!C3892="","",C3892)</f>
        <v/>
      </c>
      <c r="W3888" s="146" t="str">
        <f>IFERROR(IF(V3888:$V$5009&lt;&gt;0, ABS(C3892-$AC$8),""),"")</f>
        <v/>
      </c>
      <c r="X3888" s="146" t="str">
        <f>IFERROR(IF(V3888:$V$5009&lt;&gt;0, (W3888-$AB$17)^2,""),"")</f>
        <v/>
      </c>
    </row>
    <row r="3889" spans="1:24" ht="23">
      <c r="A3889" s="155">
        <v>3880</v>
      </c>
      <c r="B3889" s="127" t="str">
        <f>IF(Data!B3889:$B$5009&lt;&gt;"",Data!B3889,"")</f>
        <v/>
      </c>
      <c r="C3889" s="127" t="str">
        <f>IF(Data!$C3889:C$5009&lt;&gt;"",Data!C3889,"")</f>
        <v/>
      </c>
      <c r="S3889" s="145" t="str">
        <f>IF(Data!B3893="","",B3893)</f>
        <v/>
      </c>
      <c r="T3889" s="146" t="str">
        <f>IFERROR(IF(S3889:$S$5009&lt;&gt;0, ABS(S3889-$AC$7),""),"")</f>
        <v/>
      </c>
      <c r="U3889" s="146" t="str">
        <f>IFERROR(IF(S3889:$S$5009&lt;&gt;0, (T3889-$AB$16)^2,""),"")</f>
        <v/>
      </c>
      <c r="V3889" s="147" t="str">
        <f>IF(Data!C3893="","",C3893)</f>
        <v/>
      </c>
      <c r="W3889" s="146" t="str">
        <f>IFERROR(IF(V3889:$V$5009&lt;&gt;0, ABS(C3893-$AC$8),""),"")</f>
        <v/>
      </c>
      <c r="X3889" s="146" t="str">
        <f>IFERROR(IF(V3889:$V$5009&lt;&gt;0, (W3889-$AB$17)^2,""),"")</f>
        <v/>
      </c>
    </row>
    <row r="3890" spans="1:24" ht="23">
      <c r="A3890" s="154">
        <v>3881</v>
      </c>
      <c r="B3890" s="127" t="str">
        <f>IF(Data!B3890:$B$5009&lt;&gt;"",Data!B3890,"")</f>
        <v/>
      </c>
      <c r="C3890" s="127" t="str">
        <f>IF(Data!$C3890:C$5009&lt;&gt;"",Data!C3890,"")</f>
        <v/>
      </c>
      <c r="S3890" s="145" t="str">
        <f>IF(Data!B3894="","",B3894)</f>
        <v/>
      </c>
      <c r="T3890" s="146" t="str">
        <f>IFERROR(IF(S3890:$S$5009&lt;&gt;0, ABS(S3890-$AC$7),""),"")</f>
        <v/>
      </c>
      <c r="U3890" s="146" t="str">
        <f>IFERROR(IF(S3890:$S$5009&lt;&gt;0, (T3890-$AB$16)^2,""),"")</f>
        <v/>
      </c>
      <c r="V3890" s="147" t="str">
        <f>IF(Data!C3894="","",C3894)</f>
        <v/>
      </c>
      <c r="W3890" s="146" t="str">
        <f>IFERROR(IF(V3890:$V$5009&lt;&gt;0, ABS(C3894-$AC$8),""),"")</f>
        <v/>
      </c>
      <c r="X3890" s="146" t="str">
        <f>IFERROR(IF(V3890:$V$5009&lt;&gt;0, (W3890-$AB$17)^2,""),"")</f>
        <v/>
      </c>
    </row>
    <row r="3891" spans="1:24" ht="23">
      <c r="A3891" s="155">
        <v>3882</v>
      </c>
      <c r="B3891" s="127" t="str">
        <f>IF(Data!B3891:$B$5009&lt;&gt;"",Data!B3891,"")</f>
        <v/>
      </c>
      <c r="C3891" s="127" t="str">
        <f>IF(Data!$C3891:C$5009&lt;&gt;"",Data!C3891,"")</f>
        <v/>
      </c>
      <c r="S3891" s="145" t="str">
        <f>IF(Data!B3895="","",B3895)</f>
        <v/>
      </c>
      <c r="T3891" s="146" t="str">
        <f>IFERROR(IF(S3891:$S$5009&lt;&gt;0, ABS(S3891-$AC$7),""),"")</f>
        <v/>
      </c>
      <c r="U3891" s="146" t="str">
        <f>IFERROR(IF(S3891:$S$5009&lt;&gt;0, (T3891-$AB$16)^2,""),"")</f>
        <v/>
      </c>
      <c r="V3891" s="147" t="str">
        <f>IF(Data!C3895="","",C3895)</f>
        <v/>
      </c>
      <c r="W3891" s="146" t="str">
        <f>IFERROR(IF(V3891:$V$5009&lt;&gt;0, ABS(C3895-$AC$8),""),"")</f>
        <v/>
      </c>
      <c r="X3891" s="146" t="str">
        <f>IFERROR(IF(V3891:$V$5009&lt;&gt;0, (W3891-$AB$17)^2,""),"")</f>
        <v/>
      </c>
    </row>
    <row r="3892" spans="1:24" ht="23">
      <c r="A3892" s="154">
        <v>3883</v>
      </c>
      <c r="B3892" s="127" t="str">
        <f>IF(Data!B3892:$B$5009&lt;&gt;"",Data!B3892,"")</f>
        <v/>
      </c>
      <c r="C3892" s="127" t="str">
        <f>IF(Data!$C3892:C$5009&lt;&gt;"",Data!C3892,"")</f>
        <v/>
      </c>
      <c r="S3892" s="145" t="str">
        <f>IF(Data!B3896="","",B3896)</f>
        <v/>
      </c>
      <c r="T3892" s="146" t="str">
        <f>IFERROR(IF(S3892:$S$5009&lt;&gt;0, ABS(S3892-$AC$7),""),"")</f>
        <v/>
      </c>
      <c r="U3892" s="146" t="str">
        <f>IFERROR(IF(S3892:$S$5009&lt;&gt;0, (T3892-$AB$16)^2,""),"")</f>
        <v/>
      </c>
      <c r="V3892" s="147" t="str">
        <f>IF(Data!C3896="","",C3896)</f>
        <v/>
      </c>
      <c r="W3892" s="146" t="str">
        <f>IFERROR(IF(V3892:$V$5009&lt;&gt;0, ABS(C3896-$AC$8),""),"")</f>
        <v/>
      </c>
      <c r="X3892" s="146" t="str">
        <f>IFERROR(IF(V3892:$V$5009&lt;&gt;0, (W3892-$AB$17)^2,""),"")</f>
        <v/>
      </c>
    </row>
    <row r="3893" spans="1:24" ht="23">
      <c r="A3893" s="155">
        <v>3884</v>
      </c>
      <c r="B3893" s="127" t="str">
        <f>IF(Data!B3893:$B$5009&lt;&gt;"",Data!B3893,"")</f>
        <v/>
      </c>
      <c r="C3893" s="127" t="str">
        <f>IF(Data!$C3893:C$5009&lt;&gt;"",Data!C3893,"")</f>
        <v/>
      </c>
      <c r="S3893" s="145" t="str">
        <f>IF(Data!B3897="","",B3897)</f>
        <v/>
      </c>
      <c r="T3893" s="146" t="str">
        <f>IFERROR(IF(S3893:$S$5009&lt;&gt;0, ABS(S3893-$AC$7),""),"")</f>
        <v/>
      </c>
      <c r="U3893" s="146" t="str">
        <f>IFERROR(IF(S3893:$S$5009&lt;&gt;0, (T3893-$AB$16)^2,""),"")</f>
        <v/>
      </c>
      <c r="V3893" s="147" t="str">
        <f>IF(Data!C3897="","",C3897)</f>
        <v/>
      </c>
      <c r="W3893" s="146" t="str">
        <f>IFERROR(IF(V3893:$V$5009&lt;&gt;0, ABS(C3897-$AC$8),""),"")</f>
        <v/>
      </c>
      <c r="X3893" s="146" t="str">
        <f>IFERROR(IF(V3893:$V$5009&lt;&gt;0, (W3893-$AB$17)^2,""),"")</f>
        <v/>
      </c>
    </row>
    <row r="3894" spans="1:24" ht="23">
      <c r="A3894" s="154">
        <v>3885</v>
      </c>
      <c r="B3894" s="127" t="str">
        <f>IF(Data!B3894:$B$5009&lt;&gt;"",Data!B3894,"")</f>
        <v/>
      </c>
      <c r="C3894" s="127" t="str">
        <f>IF(Data!$C3894:C$5009&lt;&gt;"",Data!C3894,"")</f>
        <v/>
      </c>
      <c r="S3894" s="145" t="str">
        <f>IF(Data!B3898="","",B3898)</f>
        <v/>
      </c>
      <c r="T3894" s="146" t="str">
        <f>IFERROR(IF(S3894:$S$5009&lt;&gt;0, ABS(S3894-$AC$7),""),"")</f>
        <v/>
      </c>
      <c r="U3894" s="146" t="str">
        <f>IFERROR(IF(S3894:$S$5009&lt;&gt;0, (T3894-$AB$16)^2,""),"")</f>
        <v/>
      </c>
      <c r="V3894" s="147" t="str">
        <f>IF(Data!C3898="","",C3898)</f>
        <v/>
      </c>
      <c r="W3894" s="146" t="str">
        <f>IFERROR(IF(V3894:$V$5009&lt;&gt;0, ABS(C3898-$AC$8),""),"")</f>
        <v/>
      </c>
      <c r="X3894" s="146" t="str">
        <f>IFERROR(IF(V3894:$V$5009&lt;&gt;0, (W3894-$AB$17)^2,""),"")</f>
        <v/>
      </c>
    </row>
    <row r="3895" spans="1:24" ht="23">
      <c r="A3895" s="155">
        <v>3886</v>
      </c>
      <c r="B3895" s="127" t="str">
        <f>IF(Data!B3895:$B$5009&lt;&gt;"",Data!B3895,"")</f>
        <v/>
      </c>
      <c r="C3895" s="127" t="str">
        <f>IF(Data!$C3895:C$5009&lt;&gt;"",Data!C3895,"")</f>
        <v/>
      </c>
      <c r="S3895" s="145" t="str">
        <f>IF(Data!B3899="","",B3899)</f>
        <v/>
      </c>
      <c r="T3895" s="146" t="str">
        <f>IFERROR(IF(S3895:$S$5009&lt;&gt;0, ABS(S3895-$AC$7),""),"")</f>
        <v/>
      </c>
      <c r="U3895" s="146" t="str">
        <f>IFERROR(IF(S3895:$S$5009&lt;&gt;0, (T3895-$AB$16)^2,""),"")</f>
        <v/>
      </c>
      <c r="V3895" s="147" t="str">
        <f>IF(Data!C3899="","",C3899)</f>
        <v/>
      </c>
      <c r="W3895" s="146" t="str">
        <f>IFERROR(IF(V3895:$V$5009&lt;&gt;0, ABS(C3899-$AC$8),""),"")</f>
        <v/>
      </c>
      <c r="X3895" s="146" t="str">
        <f>IFERROR(IF(V3895:$V$5009&lt;&gt;0, (W3895-$AB$17)^2,""),"")</f>
        <v/>
      </c>
    </row>
    <row r="3896" spans="1:24" ht="23">
      <c r="A3896" s="154">
        <v>3887</v>
      </c>
      <c r="B3896" s="127" t="str">
        <f>IF(Data!B3896:$B$5009&lt;&gt;"",Data!B3896,"")</f>
        <v/>
      </c>
      <c r="C3896" s="127" t="str">
        <f>IF(Data!$C3896:C$5009&lt;&gt;"",Data!C3896,"")</f>
        <v/>
      </c>
      <c r="S3896" s="145" t="str">
        <f>IF(Data!B3900="","",B3900)</f>
        <v/>
      </c>
      <c r="T3896" s="146" t="str">
        <f>IFERROR(IF(S3896:$S$5009&lt;&gt;0, ABS(S3896-$AC$7),""),"")</f>
        <v/>
      </c>
      <c r="U3896" s="146" t="str">
        <f>IFERROR(IF(S3896:$S$5009&lt;&gt;0, (T3896-$AB$16)^2,""),"")</f>
        <v/>
      </c>
      <c r="V3896" s="147" t="str">
        <f>IF(Data!C3900="","",C3900)</f>
        <v/>
      </c>
      <c r="W3896" s="146" t="str">
        <f>IFERROR(IF(V3896:$V$5009&lt;&gt;0, ABS(C3900-$AC$8),""),"")</f>
        <v/>
      </c>
      <c r="X3896" s="146" t="str">
        <f>IFERROR(IF(V3896:$V$5009&lt;&gt;0, (W3896-$AB$17)^2,""),"")</f>
        <v/>
      </c>
    </row>
    <row r="3897" spans="1:24" ht="23">
      <c r="A3897" s="155">
        <v>3888</v>
      </c>
      <c r="B3897" s="127" t="str">
        <f>IF(Data!B3897:$B$5009&lt;&gt;"",Data!B3897,"")</f>
        <v/>
      </c>
      <c r="C3897" s="127" t="str">
        <f>IF(Data!$C3897:C$5009&lt;&gt;"",Data!C3897,"")</f>
        <v/>
      </c>
      <c r="S3897" s="145" t="str">
        <f>IF(Data!B3901="","",B3901)</f>
        <v/>
      </c>
      <c r="T3897" s="146" t="str">
        <f>IFERROR(IF(S3897:$S$5009&lt;&gt;0, ABS(S3897-$AC$7),""),"")</f>
        <v/>
      </c>
      <c r="U3897" s="146" t="str">
        <f>IFERROR(IF(S3897:$S$5009&lt;&gt;0, (T3897-$AB$16)^2,""),"")</f>
        <v/>
      </c>
      <c r="V3897" s="147" t="str">
        <f>IF(Data!C3901="","",C3901)</f>
        <v/>
      </c>
      <c r="W3897" s="146" t="str">
        <f>IFERROR(IF(V3897:$V$5009&lt;&gt;0, ABS(C3901-$AC$8),""),"")</f>
        <v/>
      </c>
      <c r="X3897" s="146" t="str">
        <f>IFERROR(IF(V3897:$V$5009&lt;&gt;0, (W3897-$AB$17)^2,""),"")</f>
        <v/>
      </c>
    </row>
    <row r="3898" spans="1:24" ht="23">
      <c r="A3898" s="154">
        <v>3889</v>
      </c>
      <c r="B3898" s="127" t="str">
        <f>IF(Data!B3898:$B$5009&lt;&gt;"",Data!B3898,"")</f>
        <v/>
      </c>
      <c r="C3898" s="127" t="str">
        <f>IF(Data!$C3898:C$5009&lt;&gt;"",Data!C3898,"")</f>
        <v/>
      </c>
      <c r="S3898" s="145" t="str">
        <f>IF(Data!B3902="","",B3902)</f>
        <v/>
      </c>
      <c r="T3898" s="146" t="str">
        <f>IFERROR(IF(S3898:$S$5009&lt;&gt;0, ABS(S3898-$AC$7),""),"")</f>
        <v/>
      </c>
      <c r="U3898" s="146" t="str">
        <f>IFERROR(IF(S3898:$S$5009&lt;&gt;0, (T3898-$AB$16)^2,""),"")</f>
        <v/>
      </c>
      <c r="V3898" s="147" t="str">
        <f>IF(Data!C3902="","",C3902)</f>
        <v/>
      </c>
      <c r="W3898" s="146" t="str">
        <f>IFERROR(IF(V3898:$V$5009&lt;&gt;0, ABS(C3902-$AC$8),""),"")</f>
        <v/>
      </c>
      <c r="X3898" s="146" t="str">
        <f>IFERROR(IF(V3898:$V$5009&lt;&gt;0, (W3898-$AB$17)^2,""),"")</f>
        <v/>
      </c>
    </row>
    <row r="3899" spans="1:24" ht="23">
      <c r="A3899" s="155">
        <v>3890</v>
      </c>
      <c r="B3899" s="127" t="str">
        <f>IF(Data!B3899:$B$5009&lt;&gt;"",Data!B3899,"")</f>
        <v/>
      </c>
      <c r="C3899" s="127" t="str">
        <f>IF(Data!$C3899:C$5009&lt;&gt;"",Data!C3899,"")</f>
        <v/>
      </c>
      <c r="S3899" s="145" t="str">
        <f>IF(Data!B3903="","",B3903)</f>
        <v/>
      </c>
      <c r="T3899" s="146" t="str">
        <f>IFERROR(IF(S3899:$S$5009&lt;&gt;0, ABS(S3899-$AC$7),""),"")</f>
        <v/>
      </c>
      <c r="U3899" s="146" t="str">
        <f>IFERROR(IF(S3899:$S$5009&lt;&gt;0, (T3899-$AB$16)^2,""),"")</f>
        <v/>
      </c>
      <c r="V3899" s="147" t="str">
        <f>IF(Data!C3903="","",C3903)</f>
        <v/>
      </c>
      <c r="W3899" s="146" t="str">
        <f>IFERROR(IF(V3899:$V$5009&lt;&gt;0, ABS(C3903-$AC$8),""),"")</f>
        <v/>
      </c>
      <c r="X3899" s="146" t="str">
        <f>IFERROR(IF(V3899:$V$5009&lt;&gt;0, (W3899-$AB$17)^2,""),"")</f>
        <v/>
      </c>
    </row>
    <row r="3900" spans="1:24" ht="23">
      <c r="A3900" s="154">
        <v>3891</v>
      </c>
      <c r="B3900" s="127" t="str">
        <f>IF(Data!B3900:$B$5009&lt;&gt;"",Data!B3900,"")</f>
        <v/>
      </c>
      <c r="C3900" s="127" t="str">
        <f>IF(Data!$C3900:C$5009&lt;&gt;"",Data!C3900,"")</f>
        <v/>
      </c>
      <c r="S3900" s="145" t="str">
        <f>IF(Data!B3904="","",B3904)</f>
        <v/>
      </c>
      <c r="T3900" s="146" t="str">
        <f>IFERROR(IF(S3900:$S$5009&lt;&gt;0, ABS(S3900-$AC$7),""),"")</f>
        <v/>
      </c>
      <c r="U3900" s="146" t="str">
        <f>IFERROR(IF(S3900:$S$5009&lt;&gt;0, (T3900-$AB$16)^2,""),"")</f>
        <v/>
      </c>
      <c r="V3900" s="147" t="str">
        <f>IF(Data!C3904="","",C3904)</f>
        <v/>
      </c>
      <c r="W3900" s="146" t="str">
        <f>IFERROR(IF(V3900:$V$5009&lt;&gt;0, ABS(C3904-$AC$8),""),"")</f>
        <v/>
      </c>
      <c r="X3900" s="146" t="str">
        <f>IFERROR(IF(V3900:$V$5009&lt;&gt;0, (W3900-$AB$17)^2,""),"")</f>
        <v/>
      </c>
    </row>
    <row r="3901" spans="1:24" ht="23">
      <c r="A3901" s="155">
        <v>3892</v>
      </c>
      <c r="B3901" s="127" t="str">
        <f>IF(Data!B3901:$B$5009&lt;&gt;"",Data!B3901,"")</f>
        <v/>
      </c>
      <c r="C3901" s="127" t="str">
        <f>IF(Data!$C3901:C$5009&lt;&gt;"",Data!C3901,"")</f>
        <v/>
      </c>
      <c r="S3901" s="145" t="str">
        <f>IF(Data!B3905="","",B3905)</f>
        <v/>
      </c>
      <c r="T3901" s="146" t="str">
        <f>IFERROR(IF(S3901:$S$5009&lt;&gt;0, ABS(S3901-$AC$7),""),"")</f>
        <v/>
      </c>
      <c r="U3901" s="146" t="str">
        <f>IFERROR(IF(S3901:$S$5009&lt;&gt;0, (T3901-$AB$16)^2,""),"")</f>
        <v/>
      </c>
      <c r="V3901" s="147" t="str">
        <f>IF(Data!C3905="","",C3905)</f>
        <v/>
      </c>
      <c r="W3901" s="146" t="str">
        <f>IFERROR(IF(V3901:$V$5009&lt;&gt;0, ABS(C3905-$AC$8),""),"")</f>
        <v/>
      </c>
      <c r="X3901" s="146" t="str">
        <f>IFERROR(IF(V3901:$V$5009&lt;&gt;0, (W3901-$AB$17)^2,""),"")</f>
        <v/>
      </c>
    </row>
    <row r="3902" spans="1:24" ht="23">
      <c r="A3902" s="154">
        <v>3893</v>
      </c>
      <c r="B3902" s="127" t="str">
        <f>IF(Data!B3902:$B$5009&lt;&gt;"",Data!B3902,"")</f>
        <v/>
      </c>
      <c r="C3902" s="127" t="str">
        <f>IF(Data!$C3902:C$5009&lt;&gt;"",Data!C3902,"")</f>
        <v/>
      </c>
      <c r="S3902" s="145" t="str">
        <f>IF(Data!B3906="","",B3906)</f>
        <v/>
      </c>
      <c r="T3902" s="146" t="str">
        <f>IFERROR(IF(S3902:$S$5009&lt;&gt;0, ABS(S3902-$AC$7),""),"")</f>
        <v/>
      </c>
      <c r="U3902" s="146" t="str">
        <f>IFERROR(IF(S3902:$S$5009&lt;&gt;0, (T3902-$AB$16)^2,""),"")</f>
        <v/>
      </c>
      <c r="V3902" s="147" t="str">
        <f>IF(Data!C3906="","",C3906)</f>
        <v/>
      </c>
      <c r="W3902" s="146" t="str">
        <f>IFERROR(IF(V3902:$V$5009&lt;&gt;0, ABS(C3906-$AC$8),""),"")</f>
        <v/>
      </c>
      <c r="X3902" s="146" t="str">
        <f>IFERROR(IF(V3902:$V$5009&lt;&gt;0, (W3902-$AB$17)^2,""),"")</f>
        <v/>
      </c>
    </row>
    <row r="3903" spans="1:24" ht="23">
      <c r="A3903" s="155">
        <v>3894</v>
      </c>
      <c r="B3903" s="127" t="str">
        <f>IF(Data!B3903:$B$5009&lt;&gt;"",Data!B3903,"")</f>
        <v/>
      </c>
      <c r="C3903" s="127" t="str">
        <f>IF(Data!$C3903:C$5009&lt;&gt;"",Data!C3903,"")</f>
        <v/>
      </c>
      <c r="S3903" s="145" t="str">
        <f>IF(Data!B3907="","",B3907)</f>
        <v/>
      </c>
      <c r="T3903" s="146" t="str">
        <f>IFERROR(IF(S3903:$S$5009&lt;&gt;0, ABS(S3903-$AC$7),""),"")</f>
        <v/>
      </c>
      <c r="U3903" s="146" t="str">
        <f>IFERROR(IF(S3903:$S$5009&lt;&gt;0, (T3903-$AB$16)^2,""),"")</f>
        <v/>
      </c>
      <c r="V3903" s="147" t="str">
        <f>IF(Data!C3907="","",C3907)</f>
        <v/>
      </c>
      <c r="W3903" s="146" t="str">
        <f>IFERROR(IF(V3903:$V$5009&lt;&gt;0, ABS(C3907-$AC$8),""),"")</f>
        <v/>
      </c>
      <c r="X3903" s="146" t="str">
        <f>IFERROR(IF(V3903:$V$5009&lt;&gt;0, (W3903-$AB$17)^2,""),"")</f>
        <v/>
      </c>
    </row>
    <row r="3904" spans="1:24" ht="23">
      <c r="A3904" s="154">
        <v>3895</v>
      </c>
      <c r="B3904" s="127" t="str">
        <f>IF(Data!B3904:$B$5009&lt;&gt;"",Data!B3904,"")</f>
        <v/>
      </c>
      <c r="C3904" s="127" t="str">
        <f>IF(Data!$C3904:C$5009&lt;&gt;"",Data!C3904,"")</f>
        <v/>
      </c>
      <c r="S3904" s="145" t="str">
        <f>IF(Data!B3908="","",B3908)</f>
        <v/>
      </c>
      <c r="T3904" s="146" t="str">
        <f>IFERROR(IF(S3904:$S$5009&lt;&gt;0, ABS(S3904-$AC$7),""),"")</f>
        <v/>
      </c>
      <c r="U3904" s="146" t="str">
        <f>IFERROR(IF(S3904:$S$5009&lt;&gt;0, (T3904-$AB$16)^2,""),"")</f>
        <v/>
      </c>
      <c r="V3904" s="147" t="str">
        <f>IF(Data!C3908="","",C3908)</f>
        <v/>
      </c>
      <c r="W3904" s="146" t="str">
        <f>IFERROR(IF(V3904:$V$5009&lt;&gt;0, ABS(C3908-$AC$8),""),"")</f>
        <v/>
      </c>
      <c r="X3904" s="146" t="str">
        <f>IFERROR(IF(V3904:$V$5009&lt;&gt;0, (W3904-$AB$17)^2,""),"")</f>
        <v/>
      </c>
    </row>
    <row r="3905" spans="1:24" ht="23">
      <c r="A3905" s="155">
        <v>3896</v>
      </c>
      <c r="B3905" s="127" t="str">
        <f>IF(Data!B3905:$B$5009&lt;&gt;"",Data!B3905,"")</f>
        <v/>
      </c>
      <c r="C3905" s="127" t="str">
        <f>IF(Data!$C3905:C$5009&lt;&gt;"",Data!C3905,"")</f>
        <v/>
      </c>
      <c r="S3905" s="145" t="str">
        <f>IF(Data!B3909="","",B3909)</f>
        <v/>
      </c>
      <c r="T3905" s="146" t="str">
        <f>IFERROR(IF(S3905:$S$5009&lt;&gt;0, ABS(S3905-$AC$7),""),"")</f>
        <v/>
      </c>
      <c r="U3905" s="146" t="str">
        <f>IFERROR(IF(S3905:$S$5009&lt;&gt;0, (T3905-$AB$16)^2,""),"")</f>
        <v/>
      </c>
      <c r="V3905" s="147" t="str">
        <f>IF(Data!C3909="","",C3909)</f>
        <v/>
      </c>
      <c r="W3905" s="146" t="str">
        <f>IFERROR(IF(V3905:$V$5009&lt;&gt;0, ABS(C3909-$AC$8),""),"")</f>
        <v/>
      </c>
      <c r="X3905" s="146" t="str">
        <f>IFERROR(IF(V3905:$V$5009&lt;&gt;0, (W3905-$AB$17)^2,""),"")</f>
        <v/>
      </c>
    </row>
    <row r="3906" spans="1:24" ht="23">
      <c r="A3906" s="154">
        <v>3897</v>
      </c>
      <c r="B3906" s="127" t="str">
        <f>IF(Data!B3906:$B$5009&lt;&gt;"",Data!B3906,"")</f>
        <v/>
      </c>
      <c r="C3906" s="127" t="str">
        <f>IF(Data!$C3906:C$5009&lt;&gt;"",Data!C3906,"")</f>
        <v/>
      </c>
      <c r="S3906" s="145" t="str">
        <f>IF(Data!B3910="","",B3910)</f>
        <v/>
      </c>
      <c r="T3906" s="146" t="str">
        <f>IFERROR(IF(S3906:$S$5009&lt;&gt;0, ABS(S3906-$AC$7),""),"")</f>
        <v/>
      </c>
      <c r="U3906" s="146" t="str">
        <f>IFERROR(IF(S3906:$S$5009&lt;&gt;0, (T3906-$AB$16)^2,""),"")</f>
        <v/>
      </c>
      <c r="V3906" s="147" t="str">
        <f>IF(Data!C3910="","",C3910)</f>
        <v/>
      </c>
      <c r="W3906" s="146" t="str">
        <f>IFERROR(IF(V3906:$V$5009&lt;&gt;0, ABS(C3910-$AC$8),""),"")</f>
        <v/>
      </c>
      <c r="X3906" s="146" t="str">
        <f>IFERROR(IF(V3906:$V$5009&lt;&gt;0, (W3906-$AB$17)^2,""),"")</f>
        <v/>
      </c>
    </row>
    <row r="3907" spans="1:24" ht="23">
      <c r="A3907" s="155">
        <v>3898</v>
      </c>
      <c r="B3907" s="127" t="str">
        <f>IF(Data!B3907:$B$5009&lt;&gt;"",Data!B3907,"")</f>
        <v/>
      </c>
      <c r="C3907" s="127" t="str">
        <f>IF(Data!$C3907:C$5009&lt;&gt;"",Data!C3907,"")</f>
        <v/>
      </c>
      <c r="S3907" s="145" t="str">
        <f>IF(Data!B3911="","",B3911)</f>
        <v/>
      </c>
      <c r="T3907" s="146" t="str">
        <f>IFERROR(IF(S3907:$S$5009&lt;&gt;0, ABS(S3907-$AC$7),""),"")</f>
        <v/>
      </c>
      <c r="U3907" s="146" t="str">
        <f>IFERROR(IF(S3907:$S$5009&lt;&gt;0, (T3907-$AB$16)^2,""),"")</f>
        <v/>
      </c>
      <c r="V3907" s="147" t="str">
        <f>IF(Data!C3911="","",C3911)</f>
        <v/>
      </c>
      <c r="W3907" s="146" t="str">
        <f>IFERROR(IF(V3907:$V$5009&lt;&gt;0, ABS(C3911-$AC$8),""),"")</f>
        <v/>
      </c>
      <c r="X3907" s="146" t="str">
        <f>IFERROR(IF(V3907:$V$5009&lt;&gt;0, (W3907-$AB$17)^2,""),"")</f>
        <v/>
      </c>
    </row>
    <row r="3908" spans="1:24" ht="23">
      <c r="A3908" s="154">
        <v>3899</v>
      </c>
      <c r="B3908" s="127" t="str">
        <f>IF(Data!B3908:$B$5009&lt;&gt;"",Data!B3908,"")</f>
        <v/>
      </c>
      <c r="C3908" s="127" t="str">
        <f>IF(Data!$C3908:C$5009&lt;&gt;"",Data!C3908,"")</f>
        <v/>
      </c>
      <c r="S3908" s="145" t="str">
        <f>IF(Data!B3912="","",B3912)</f>
        <v/>
      </c>
      <c r="T3908" s="146" t="str">
        <f>IFERROR(IF(S3908:$S$5009&lt;&gt;0, ABS(S3908-$AC$7),""),"")</f>
        <v/>
      </c>
      <c r="U3908" s="146" t="str">
        <f>IFERROR(IF(S3908:$S$5009&lt;&gt;0, (T3908-$AB$16)^2,""),"")</f>
        <v/>
      </c>
      <c r="V3908" s="147" t="str">
        <f>IF(Data!C3912="","",C3912)</f>
        <v/>
      </c>
      <c r="W3908" s="146" t="str">
        <f>IFERROR(IF(V3908:$V$5009&lt;&gt;0, ABS(C3912-$AC$8),""),"")</f>
        <v/>
      </c>
      <c r="X3908" s="146" t="str">
        <f>IFERROR(IF(V3908:$V$5009&lt;&gt;0, (W3908-$AB$17)^2,""),"")</f>
        <v/>
      </c>
    </row>
    <row r="3909" spans="1:24" ht="23">
      <c r="A3909" s="155">
        <v>3900</v>
      </c>
      <c r="B3909" s="127" t="str">
        <f>IF(Data!B3909:$B$5009&lt;&gt;"",Data!B3909,"")</f>
        <v/>
      </c>
      <c r="C3909" s="127" t="str">
        <f>IF(Data!$C3909:C$5009&lt;&gt;"",Data!C3909,"")</f>
        <v/>
      </c>
      <c r="S3909" s="145" t="str">
        <f>IF(Data!B3913="","",B3913)</f>
        <v/>
      </c>
      <c r="T3909" s="146" t="str">
        <f>IFERROR(IF(S3909:$S$5009&lt;&gt;0, ABS(S3909-$AC$7),""),"")</f>
        <v/>
      </c>
      <c r="U3909" s="146" t="str">
        <f>IFERROR(IF(S3909:$S$5009&lt;&gt;0, (T3909-$AB$16)^2,""),"")</f>
        <v/>
      </c>
      <c r="V3909" s="147" t="str">
        <f>IF(Data!C3913="","",C3913)</f>
        <v/>
      </c>
      <c r="W3909" s="146" t="str">
        <f>IFERROR(IF(V3909:$V$5009&lt;&gt;0, ABS(C3913-$AC$8),""),"")</f>
        <v/>
      </c>
      <c r="X3909" s="146" t="str">
        <f>IFERROR(IF(V3909:$V$5009&lt;&gt;0, (W3909-$AB$17)^2,""),"")</f>
        <v/>
      </c>
    </row>
    <row r="3910" spans="1:24" ht="23">
      <c r="A3910" s="154">
        <v>3901</v>
      </c>
      <c r="B3910" s="127" t="str">
        <f>IF(Data!B3910:$B$5009&lt;&gt;"",Data!B3910,"")</f>
        <v/>
      </c>
      <c r="C3910" s="127" t="str">
        <f>IF(Data!$C3910:C$5009&lt;&gt;"",Data!C3910,"")</f>
        <v/>
      </c>
      <c r="S3910" s="145" t="str">
        <f>IF(Data!B3914="","",B3914)</f>
        <v/>
      </c>
      <c r="T3910" s="146" t="str">
        <f>IFERROR(IF(S3910:$S$5009&lt;&gt;0, ABS(S3910-$AC$7),""),"")</f>
        <v/>
      </c>
      <c r="U3910" s="146" t="str">
        <f>IFERROR(IF(S3910:$S$5009&lt;&gt;0, (T3910-$AB$16)^2,""),"")</f>
        <v/>
      </c>
      <c r="V3910" s="147" t="str">
        <f>IF(Data!C3914="","",C3914)</f>
        <v/>
      </c>
      <c r="W3910" s="146" t="str">
        <f>IFERROR(IF(V3910:$V$5009&lt;&gt;0, ABS(C3914-$AC$8),""),"")</f>
        <v/>
      </c>
      <c r="X3910" s="146" t="str">
        <f>IFERROR(IF(V3910:$V$5009&lt;&gt;0, (W3910-$AB$17)^2,""),"")</f>
        <v/>
      </c>
    </row>
    <row r="3911" spans="1:24" ht="23">
      <c r="A3911" s="155">
        <v>3902</v>
      </c>
      <c r="B3911" s="127" t="str">
        <f>IF(Data!B3911:$B$5009&lt;&gt;"",Data!B3911,"")</f>
        <v/>
      </c>
      <c r="C3911" s="127" t="str">
        <f>IF(Data!$C3911:C$5009&lt;&gt;"",Data!C3911,"")</f>
        <v/>
      </c>
      <c r="S3911" s="145" t="str">
        <f>IF(Data!B3915="","",B3915)</f>
        <v/>
      </c>
      <c r="T3911" s="146" t="str">
        <f>IFERROR(IF(S3911:$S$5009&lt;&gt;0, ABS(S3911-$AC$7),""),"")</f>
        <v/>
      </c>
      <c r="U3911" s="146" t="str">
        <f>IFERROR(IF(S3911:$S$5009&lt;&gt;0, (T3911-$AB$16)^2,""),"")</f>
        <v/>
      </c>
      <c r="V3911" s="147" t="str">
        <f>IF(Data!C3915="","",C3915)</f>
        <v/>
      </c>
      <c r="W3911" s="146" t="str">
        <f>IFERROR(IF(V3911:$V$5009&lt;&gt;0, ABS(C3915-$AC$8),""),"")</f>
        <v/>
      </c>
      <c r="X3911" s="146" t="str">
        <f>IFERROR(IF(V3911:$V$5009&lt;&gt;0, (W3911-$AB$17)^2,""),"")</f>
        <v/>
      </c>
    </row>
    <row r="3912" spans="1:24" ht="23">
      <c r="A3912" s="154">
        <v>3903</v>
      </c>
      <c r="B3912" s="127" t="str">
        <f>IF(Data!B3912:$B$5009&lt;&gt;"",Data!B3912,"")</f>
        <v/>
      </c>
      <c r="C3912" s="127" t="str">
        <f>IF(Data!$C3912:C$5009&lt;&gt;"",Data!C3912,"")</f>
        <v/>
      </c>
      <c r="S3912" s="145" t="str">
        <f>IF(Data!B3916="","",B3916)</f>
        <v/>
      </c>
      <c r="T3912" s="146" t="str">
        <f>IFERROR(IF(S3912:$S$5009&lt;&gt;0, ABS(S3912-$AC$7),""),"")</f>
        <v/>
      </c>
      <c r="U3912" s="146" t="str">
        <f>IFERROR(IF(S3912:$S$5009&lt;&gt;0, (T3912-$AB$16)^2,""),"")</f>
        <v/>
      </c>
      <c r="V3912" s="147" t="str">
        <f>IF(Data!C3916="","",C3916)</f>
        <v/>
      </c>
      <c r="W3912" s="146" t="str">
        <f>IFERROR(IF(V3912:$V$5009&lt;&gt;0, ABS(C3916-$AC$8),""),"")</f>
        <v/>
      </c>
      <c r="X3912" s="146" t="str">
        <f>IFERROR(IF(V3912:$V$5009&lt;&gt;0, (W3912-$AB$17)^2,""),"")</f>
        <v/>
      </c>
    </row>
    <row r="3913" spans="1:24" ht="23">
      <c r="A3913" s="155">
        <v>3904</v>
      </c>
      <c r="B3913" s="127" t="str">
        <f>IF(Data!B3913:$B$5009&lt;&gt;"",Data!B3913,"")</f>
        <v/>
      </c>
      <c r="C3913" s="127" t="str">
        <f>IF(Data!$C3913:C$5009&lt;&gt;"",Data!C3913,"")</f>
        <v/>
      </c>
      <c r="S3913" s="145" t="str">
        <f>IF(Data!B3917="","",B3917)</f>
        <v/>
      </c>
      <c r="T3913" s="146" t="str">
        <f>IFERROR(IF(S3913:$S$5009&lt;&gt;0, ABS(S3913-$AC$7),""),"")</f>
        <v/>
      </c>
      <c r="U3913" s="146" t="str">
        <f>IFERROR(IF(S3913:$S$5009&lt;&gt;0, (T3913-$AB$16)^2,""),"")</f>
        <v/>
      </c>
      <c r="V3913" s="147" t="str">
        <f>IF(Data!C3917="","",C3917)</f>
        <v/>
      </c>
      <c r="W3913" s="146" t="str">
        <f>IFERROR(IF(V3913:$V$5009&lt;&gt;0, ABS(C3917-$AC$8),""),"")</f>
        <v/>
      </c>
      <c r="X3913" s="146" t="str">
        <f>IFERROR(IF(V3913:$V$5009&lt;&gt;0, (W3913-$AB$17)^2,""),"")</f>
        <v/>
      </c>
    </row>
    <row r="3914" spans="1:24" ht="23">
      <c r="A3914" s="154">
        <v>3905</v>
      </c>
      <c r="B3914" s="127" t="str">
        <f>IF(Data!B3914:$B$5009&lt;&gt;"",Data!B3914,"")</f>
        <v/>
      </c>
      <c r="C3914" s="127" t="str">
        <f>IF(Data!$C3914:C$5009&lt;&gt;"",Data!C3914,"")</f>
        <v/>
      </c>
      <c r="S3914" s="145" t="str">
        <f>IF(Data!B3918="","",B3918)</f>
        <v/>
      </c>
      <c r="T3914" s="146" t="str">
        <f>IFERROR(IF(S3914:$S$5009&lt;&gt;0, ABS(S3914-$AC$7),""),"")</f>
        <v/>
      </c>
      <c r="U3914" s="146" t="str">
        <f>IFERROR(IF(S3914:$S$5009&lt;&gt;0, (T3914-$AB$16)^2,""),"")</f>
        <v/>
      </c>
      <c r="V3914" s="147" t="str">
        <f>IF(Data!C3918="","",C3918)</f>
        <v/>
      </c>
      <c r="W3914" s="146" t="str">
        <f>IFERROR(IF(V3914:$V$5009&lt;&gt;0, ABS(C3918-$AC$8),""),"")</f>
        <v/>
      </c>
      <c r="X3914" s="146" t="str">
        <f>IFERROR(IF(V3914:$V$5009&lt;&gt;0, (W3914-$AB$17)^2,""),"")</f>
        <v/>
      </c>
    </row>
    <row r="3915" spans="1:24" ht="23">
      <c r="A3915" s="155">
        <v>3906</v>
      </c>
      <c r="B3915" s="127" t="str">
        <f>IF(Data!B3915:$B$5009&lt;&gt;"",Data!B3915,"")</f>
        <v/>
      </c>
      <c r="C3915" s="127" t="str">
        <f>IF(Data!$C3915:C$5009&lt;&gt;"",Data!C3915,"")</f>
        <v/>
      </c>
      <c r="S3915" s="145" t="str">
        <f>IF(Data!B3919="","",B3919)</f>
        <v/>
      </c>
      <c r="T3915" s="146" t="str">
        <f>IFERROR(IF(S3915:$S$5009&lt;&gt;0, ABS(S3915-$AC$7),""),"")</f>
        <v/>
      </c>
      <c r="U3915" s="146" t="str">
        <f>IFERROR(IF(S3915:$S$5009&lt;&gt;0, (T3915-$AB$16)^2,""),"")</f>
        <v/>
      </c>
      <c r="V3915" s="147" t="str">
        <f>IF(Data!C3919="","",C3919)</f>
        <v/>
      </c>
      <c r="W3915" s="146" t="str">
        <f>IFERROR(IF(V3915:$V$5009&lt;&gt;0, ABS(C3919-$AC$8),""),"")</f>
        <v/>
      </c>
      <c r="X3915" s="146" t="str">
        <f>IFERROR(IF(V3915:$V$5009&lt;&gt;0, (W3915-$AB$17)^2,""),"")</f>
        <v/>
      </c>
    </row>
    <row r="3916" spans="1:24" ht="23">
      <c r="A3916" s="154">
        <v>3907</v>
      </c>
      <c r="B3916" s="127" t="str">
        <f>IF(Data!B3916:$B$5009&lt;&gt;"",Data!B3916,"")</f>
        <v/>
      </c>
      <c r="C3916" s="127" t="str">
        <f>IF(Data!$C3916:C$5009&lt;&gt;"",Data!C3916,"")</f>
        <v/>
      </c>
      <c r="S3916" s="145" t="str">
        <f>IF(Data!B3920="","",B3920)</f>
        <v/>
      </c>
      <c r="T3916" s="146" t="str">
        <f>IFERROR(IF(S3916:$S$5009&lt;&gt;0, ABS(S3916-$AC$7),""),"")</f>
        <v/>
      </c>
      <c r="U3916" s="146" t="str">
        <f>IFERROR(IF(S3916:$S$5009&lt;&gt;0, (T3916-$AB$16)^2,""),"")</f>
        <v/>
      </c>
      <c r="V3916" s="147" t="str">
        <f>IF(Data!C3920="","",C3920)</f>
        <v/>
      </c>
      <c r="W3916" s="146" t="str">
        <f>IFERROR(IF(V3916:$V$5009&lt;&gt;0, ABS(C3920-$AC$8),""),"")</f>
        <v/>
      </c>
      <c r="X3916" s="146" t="str">
        <f>IFERROR(IF(V3916:$V$5009&lt;&gt;0, (W3916-$AB$17)^2,""),"")</f>
        <v/>
      </c>
    </row>
    <row r="3917" spans="1:24" ht="23">
      <c r="A3917" s="155">
        <v>3908</v>
      </c>
      <c r="B3917" s="127" t="str">
        <f>IF(Data!B3917:$B$5009&lt;&gt;"",Data!B3917,"")</f>
        <v/>
      </c>
      <c r="C3917" s="127" t="str">
        <f>IF(Data!$C3917:C$5009&lt;&gt;"",Data!C3917,"")</f>
        <v/>
      </c>
      <c r="S3917" s="145" t="str">
        <f>IF(Data!B3921="","",B3921)</f>
        <v/>
      </c>
      <c r="T3917" s="146" t="str">
        <f>IFERROR(IF(S3917:$S$5009&lt;&gt;0, ABS(S3917-$AC$7),""),"")</f>
        <v/>
      </c>
      <c r="U3917" s="146" t="str">
        <f>IFERROR(IF(S3917:$S$5009&lt;&gt;0, (T3917-$AB$16)^2,""),"")</f>
        <v/>
      </c>
      <c r="V3917" s="147" t="str">
        <f>IF(Data!C3921="","",C3921)</f>
        <v/>
      </c>
      <c r="W3917" s="146" t="str">
        <f>IFERROR(IF(V3917:$V$5009&lt;&gt;0, ABS(C3921-$AC$8),""),"")</f>
        <v/>
      </c>
      <c r="X3917" s="146" t="str">
        <f>IFERROR(IF(V3917:$V$5009&lt;&gt;0, (W3917-$AB$17)^2,""),"")</f>
        <v/>
      </c>
    </row>
    <row r="3918" spans="1:24" ht="23">
      <c r="A3918" s="154">
        <v>3909</v>
      </c>
      <c r="B3918" s="127" t="str">
        <f>IF(Data!B3918:$B$5009&lt;&gt;"",Data!B3918,"")</f>
        <v/>
      </c>
      <c r="C3918" s="127" t="str">
        <f>IF(Data!$C3918:C$5009&lt;&gt;"",Data!C3918,"")</f>
        <v/>
      </c>
      <c r="S3918" s="145" t="str">
        <f>IF(Data!B3922="","",B3922)</f>
        <v/>
      </c>
      <c r="T3918" s="146" t="str">
        <f>IFERROR(IF(S3918:$S$5009&lt;&gt;0, ABS(S3918-$AC$7),""),"")</f>
        <v/>
      </c>
      <c r="U3918" s="146" t="str">
        <f>IFERROR(IF(S3918:$S$5009&lt;&gt;0, (T3918-$AB$16)^2,""),"")</f>
        <v/>
      </c>
      <c r="V3918" s="147" t="str">
        <f>IF(Data!C3922="","",C3922)</f>
        <v/>
      </c>
      <c r="W3918" s="146" t="str">
        <f>IFERROR(IF(V3918:$V$5009&lt;&gt;0, ABS(C3922-$AC$8),""),"")</f>
        <v/>
      </c>
      <c r="X3918" s="146" t="str">
        <f>IFERROR(IF(V3918:$V$5009&lt;&gt;0, (W3918-$AB$17)^2,""),"")</f>
        <v/>
      </c>
    </row>
    <row r="3919" spans="1:24" ht="23">
      <c r="A3919" s="155">
        <v>3910</v>
      </c>
      <c r="B3919" s="127" t="str">
        <f>IF(Data!B3919:$B$5009&lt;&gt;"",Data!B3919,"")</f>
        <v/>
      </c>
      <c r="C3919" s="127" t="str">
        <f>IF(Data!$C3919:C$5009&lt;&gt;"",Data!C3919,"")</f>
        <v/>
      </c>
      <c r="S3919" s="145" t="str">
        <f>IF(Data!B3923="","",B3923)</f>
        <v/>
      </c>
      <c r="T3919" s="146" t="str">
        <f>IFERROR(IF(S3919:$S$5009&lt;&gt;0, ABS(S3919-$AC$7),""),"")</f>
        <v/>
      </c>
      <c r="U3919" s="146" t="str">
        <f>IFERROR(IF(S3919:$S$5009&lt;&gt;0, (T3919-$AB$16)^2,""),"")</f>
        <v/>
      </c>
      <c r="V3919" s="147" t="str">
        <f>IF(Data!C3923="","",C3923)</f>
        <v/>
      </c>
      <c r="W3919" s="146" t="str">
        <f>IFERROR(IF(V3919:$V$5009&lt;&gt;0, ABS(C3923-$AC$8),""),"")</f>
        <v/>
      </c>
      <c r="X3919" s="146" t="str">
        <f>IFERROR(IF(V3919:$V$5009&lt;&gt;0, (W3919-$AB$17)^2,""),"")</f>
        <v/>
      </c>
    </row>
    <row r="3920" spans="1:24" ht="23">
      <c r="A3920" s="154">
        <v>3911</v>
      </c>
      <c r="B3920" s="127" t="str">
        <f>IF(Data!B3920:$B$5009&lt;&gt;"",Data!B3920,"")</f>
        <v/>
      </c>
      <c r="C3920" s="127" t="str">
        <f>IF(Data!$C3920:C$5009&lt;&gt;"",Data!C3920,"")</f>
        <v/>
      </c>
      <c r="S3920" s="145" t="str">
        <f>IF(Data!B3924="","",B3924)</f>
        <v/>
      </c>
      <c r="T3920" s="146" t="str">
        <f>IFERROR(IF(S3920:$S$5009&lt;&gt;0, ABS(S3920-$AC$7),""),"")</f>
        <v/>
      </c>
      <c r="U3920" s="146" t="str">
        <f>IFERROR(IF(S3920:$S$5009&lt;&gt;0, (T3920-$AB$16)^2,""),"")</f>
        <v/>
      </c>
      <c r="V3920" s="147" t="str">
        <f>IF(Data!C3924="","",C3924)</f>
        <v/>
      </c>
      <c r="W3920" s="146" t="str">
        <f>IFERROR(IF(V3920:$V$5009&lt;&gt;0, ABS(C3924-$AC$8),""),"")</f>
        <v/>
      </c>
      <c r="X3920" s="146" t="str">
        <f>IFERROR(IF(V3920:$V$5009&lt;&gt;0, (W3920-$AB$17)^2,""),"")</f>
        <v/>
      </c>
    </row>
    <row r="3921" spans="1:24" ht="23">
      <c r="A3921" s="155">
        <v>3912</v>
      </c>
      <c r="B3921" s="127" t="str">
        <f>IF(Data!B3921:$B$5009&lt;&gt;"",Data!B3921,"")</f>
        <v/>
      </c>
      <c r="C3921" s="127" t="str">
        <f>IF(Data!$C3921:C$5009&lt;&gt;"",Data!C3921,"")</f>
        <v/>
      </c>
      <c r="S3921" s="145" t="str">
        <f>IF(Data!B3925="","",B3925)</f>
        <v/>
      </c>
      <c r="T3921" s="146" t="str">
        <f>IFERROR(IF(S3921:$S$5009&lt;&gt;0, ABS(S3921-$AC$7),""),"")</f>
        <v/>
      </c>
      <c r="U3921" s="146" t="str">
        <f>IFERROR(IF(S3921:$S$5009&lt;&gt;0, (T3921-$AB$16)^2,""),"")</f>
        <v/>
      </c>
      <c r="V3921" s="147" t="str">
        <f>IF(Data!C3925="","",C3925)</f>
        <v/>
      </c>
      <c r="W3921" s="146" t="str">
        <f>IFERROR(IF(V3921:$V$5009&lt;&gt;0, ABS(C3925-$AC$8),""),"")</f>
        <v/>
      </c>
      <c r="X3921" s="146" t="str">
        <f>IFERROR(IF(V3921:$V$5009&lt;&gt;0, (W3921-$AB$17)^2,""),"")</f>
        <v/>
      </c>
    </row>
    <row r="3922" spans="1:24" ht="23">
      <c r="A3922" s="154">
        <v>3913</v>
      </c>
      <c r="B3922" s="127" t="str">
        <f>IF(Data!B3922:$B$5009&lt;&gt;"",Data!B3922,"")</f>
        <v/>
      </c>
      <c r="C3922" s="127" t="str">
        <f>IF(Data!$C3922:C$5009&lt;&gt;"",Data!C3922,"")</f>
        <v/>
      </c>
      <c r="S3922" s="145" t="str">
        <f>IF(Data!B3926="","",B3926)</f>
        <v/>
      </c>
      <c r="T3922" s="146" t="str">
        <f>IFERROR(IF(S3922:$S$5009&lt;&gt;0, ABS(S3922-$AC$7),""),"")</f>
        <v/>
      </c>
      <c r="U3922" s="146" t="str">
        <f>IFERROR(IF(S3922:$S$5009&lt;&gt;0, (T3922-$AB$16)^2,""),"")</f>
        <v/>
      </c>
      <c r="V3922" s="147" t="str">
        <f>IF(Data!C3926="","",C3926)</f>
        <v/>
      </c>
      <c r="W3922" s="146" t="str">
        <f>IFERROR(IF(V3922:$V$5009&lt;&gt;0, ABS(C3926-$AC$8),""),"")</f>
        <v/>
      </c>
      <c r="X3922" s="146" t="str">
        <f>IFERROR(IF(V3922:$V$5009&lt;&gt;0, (W3922-$AB$17)^2,""),"")</f>
        <v/>
      </c>
    </row>
    <row r="3923" spans="1:24" ht="23">
      <c r="A3923" s="155">
        <v>3914</v>
      </c>
      <c r="B3923" s="127" t="str">
        <f>IF(Data!B3923:$B$5009&lt;&gt;"",Data!B3923,"")</f>
        <v/>
      </c>
      <c r="C3923" s="127" t="str">
        <f>IF(Data!$C3923:C$5009&lt;&gt;"",Data!C3923,"")</f>
        <v/>
      </c>
      <c r="S3923" s="145" t="str">
        <f>IF(Data!B3927="","",B3927)</f>
        <v/>
      </c>
      <c r="T3923" s="146" t="str">
        <f>IFERROR(IF(S3923:$S$5009&lt;&gt;0, ABS(S3923-$AC$7),""),"")</f>
        <v/>
      </c>
      <c r="U3923" s="146" t="str">
        <f>IFERROR(IF(S3923:$S$5009&lt;&gt;0, (T3923-$AB$16)^2,""),"")</f>
        <v/>
      </c>
      <c r="V3923" s="147" t="str">
        <f>IF(Data!C3927="","",C3927)</f>
        <v/>
      </c>
      <c r="W3923" s="146" t="str">
        <f>IFERROR(IF(V3923:$V$5009&lt;&gt;0, ABS(C3927-$AC$8),""),"")</f>
        <v/>
      </c>
      <c r="X3923" s="146" t="str">
        <f>IFERROR(IF(V3923:$V$5009&lt;&gt;0, (W3923-$AB$17)^2,""),"")</f>
        <v/>
      </c>
    </row>
    <row r="3924" spans="1:24" ht="23">
      <c r="A3924" s="154">
        <v>3915</v>
      </c>
      <c r="B3924" s="127" t="str">
        <f>IF(Data!B3924:$B$5009&lt;&gt;"",Data!B3924,"")</f>
        <v/>
      </c>
      <c r="C3924" s="127" t="str">
        <f>IF(Data!$C3924:C$5009&lt;&gt;"",Data!C3924,"")</f>
        <v/>
      </c>
      <c r="S3924" s="145" t="str">
        <f>IF(Data!B3928="","",B3928)</f>
        <v/>
      </c>
      <c r="T3924" s="146" t="str">
        <f>IFERROR(IF(S3924:$S$5009&lt;&gt;0, ABS(S3924-$AC$7),""),"")</f>
        <v/>
      </c>
      <c r="U3924" s="146" t="str">
        <f>IFERROR(IF(S3924:$S$5009&lt;&gt;0, (T3924-$AB$16)^2,""),"")</f>
        <v/>
      </c>
      <c r="V3924" s="147" t="str">
        <f>IF(Data!C3928="","",C3928)</f>
        <v/>
      </c>
      <c r="W3924" s="146" t="str">
        <f>IFERROR(IF(V3924:$V$5009&lt;&gt;0, ABS(C3928-$AC$8),""),"")</f>
        <v/>
      </c>
      <c r="X3924" s="146" t="str">
        <f>IFERROR(IF(V3924:$V$5009&lt;&gt;0, (W3924-$AB$17)^2,""),"")</f>
        <v/>
      </c>
    </row>
    <row r="3925" spans="1:24" ht="23">
      <c r="A3925" s="155">
        <v>3916</v>
      </c>
      <c r="B3925" s="127" t="str">
        <f>IF(Data!B3925:$B$5009&lt;&gt;"",Data!B3925,"")</f>
        <v/>
      </c>
      <c r="C3925" s="127" t="str">
        <f>IF(Data!$C3925:C$5009&lt;&gt;"",Data!C3925,"")</f>
        <v/>
      </c>
      <c r="S3925" s="145" t="str">
        <f>IF(Data!B3929="","",B3929)</f>
        <v/>
      </c>
      <c r="T3925" s="146" t="str">
        <f>IFERROR(IF(S3925:$S$5009&lt;&gt;0, ABS(S3925-$AC$7),""),"")</f>
        <v/>
      </c>
      <c r="U3925" s="146" t="str">
        <f>IFERROR(IF(S3925:$S$5009&lt;&gt;0, (T3925-$AB$16)^2,""),"")</f>
        <v/>
      </c>
      <c r="V3925" s="147" t="str">
        <f>IF(Data!C3929="","",C3929)</f>
        <v/>
      </c>
      <c r="W3925" s="146" t="str">
        <f>IFERROR(IF(V3925:$V$5009&lt;&gt;0, ABS(C3929-$AC$8),""),"")</f>
        <v/>
      </c>
      <c r="X3925" s="146" t="str">
        <f>IFERROR(IF(V3925:$V$5009&lt;&gt;0, (W3925-$AB$17)^2,""),"")</f>
        <v/>
      </c>
    </row>
    <row r="3926" spans="1:24" ht="23">
      <c r="A3926" s="154">
        <v>3917</v>
      </c>
      <c r="B3926" s="127" t="str">
        <f>IF(Data!B3926:$B$5009&lt;&gt;"",Data!B3926,"")</f>
        <v/>
      </c>
      <c r="C3926" s="127" t="str">
        <f>IF(Data!$C3926:C$5009&lt;&gt;"",Data!C3926,"")</f>
        <v/>
      </c>
      <c r="S3926" s="145" t="str">
        <f>IF(Data!B3930="","",B3930)</f>
        <v/>
      </c>
      <c r="T3926" s="146" t="str">
        <f>IFERROR(IF(S3926:$S$5009&lt;&gt;0, ABS(S3926-$AC$7),""),"")</f>
        <v/>
      </c>
      <c r="U3926" s="146" t="str">
        <f>IFERROR(IF(S3926:$S$5009&lt;&gt;0, (T3926-$AB$16)^2,""),"")</f>
        <v/>
      </c>
      <c r="V3926" s="147" t="str">
        <f>IF(Data!C3930="","",C3930)</f>
        <v/>
      </c>
      <c r="W3926" s="146" t="str">
        <f>IFERROR(IF(V3926:$V$5009&lt;&gt;0, ABS(C3930-$AC$8),""),"")</f>
        <v/>
      </c>
      <c r="X3926" s="146" t="str">
        <f>IFERROR(IF(V3926:$V$5009&lt;&gt;0, (W3926-$AB$17)^2,""),"")</f>
        <v/>
      </c>
    </row>
    <row r="3927" spans="1:24" ht="23">
      <c r="A3927" s="155">
        <v>3918</v>
      </c>
      <c r="B3927" s="127" t="str">
        <f>IF(Data!B3927:$B$5009&lt;&gt;"",Data!B3927,"")</f>
        <v/>
      </c>
      <c r="C3927" s="127" t="str">
        <f>IF(Data!$C3927:C$5009&lt;&gt;"",Data!C3927,"")</f>
        <v/>
      </c>
      <c r="S3927" s="145" t="str">
        <f>IF(Data!B3931="","",B3931)</f>
        <v/>
      </c>
      <c r="T3927" s="146" t="str">
        <f>IFERROR(IF(S3927:$S$5009&lt;&gt;0, ABS(S3927-$AC$7),""),"")</f>
        <v/>
      </c>
      <c r="U3927" s="146" t="str">
        <f>IFERROR(IF(S3927:$S$5009&lt;&gt;0, (T3927-$AB$16)^2,""),"")</f>
        <v/>
      </c>
      <c r="V3927" s="147" t="str">
        <f>IF(Data!C3931="","",C3931)</f>
        <v/>
      </c>
      <c r="W3927" s="146" t="str">
        <f>IFERROR(IF(V3927:$V$5009&lt;&gt;0, ABS(C3931-$AC$8),""),"")</f>
        <v/>
      </c>
      <c r="X3927" s="146" t="str">
        <f>IFERROR(IF(V3927:$V$5009&lt;&gt;0, (W3927-$AB$17)^2,""),"")</f>
        <v/>
      </c>
    </row>
    <row r="3928" spans="1:24" ht="23">
      <c r="A3928" s="154">
        <v>3919</v>
      </c>
      <c r="B3928" s="127" t="str">
        <f>IF(Data!B3928:$B$5009&lt;&gt;"",Data!B3928,"")</f>
        <v/>
      </c>
      <c r="C3928" s="127" t="str">
        <f>IF(Data!$C3928:C$5009&lt;&gt;"",Data!C3928,"")</f>
        <v/>
      </c>
      <c r="S3928" s="145" t="str">
        <f>IF(Data!B3932="","",B3932)</f>
        <v/>
      </c>
      <c r="T3928" s="146" t="str">
        <f>IFERROR(IF(S3928:$S$5009&lt;&gt;0, ABS(S3928-$AC$7),""),"")</f>
        <v/>
      </c>
      <c r="U3928" s="146" t="str">
        <f>IFERROR(IF(S3928:$S$5009&lt;&gt;0, (T3928-$AB$16)^2,""),"")</f>
        <v/>
      </c>
      <c r="V3928" s="147" t="str">
        <f>IF(Data!C3932="","",C3932)</f>
        <v/>
      </c>
      <c r="W3928" s="146" t="str">
        <f>IFERROR(IF(V3928:$V$5009&lt;&gt;0, ABS(C3932-$AC$8),""),"")</f>
        <v/>
      </c>
      <c r="X3928" s="146" t="str">
        <f>IFERROR(IF(V3928:$V$5009&lt;&gt;0, (W3928-$AB$17)^2,""),"")</f>
        <v/>
      </c>
    </row>
    <row r="3929" spans="1:24" ht="23">
      <c r="A3929" s="155">
        <v>3920</v>
      </c>
      <c r="B3929" s="127" t="str">
        <f>IF(Data!B3929:$B$5009&lt;&gt;"",Data!B3929,"")</f>
        <v/>
      </c>
      <c r="C3929" s="127" t="str">
        <f>IF(Data!$C3929:C$5009&lt;&gt;"",Data!C3929,"")</f>
        <v/>
      </c>
      <c r="S3929" s="145" t="str">
        <f>IF(Data!B3933="","",B3933)</f>
        <v/>
      </c>
      <c r="T3929" s="146" t="str">
        <f>IFERROR(IF(S3929:$S$5009&lt;&gt;0, ABS(S3929-$AC$7),""),"")</f>
        <v/>
      </c>
      <c r="U3929" s="146" t="str">
        <f>IFERROR(IF(S3929:$S$5009&lt;&gt;0, (T3929-$AB$16)^2,""),"")</f>
        <v/>
      </c>
      <c r="V3929" s="147" t="str">
        <f>IF(Data!C3933="","",C3933)</f>
        <v/>
      </c>
      <c r="W3929" s="146" t="str">
        <f>IFERROR(IF(V3929:$V$5009&lt;&gt;0, ABS(C3933-$AC$8),""),"")</f>
        <v/>
      </c>
      <c r="X3929" s="146" t="str">
        <f>IFERROR(IF(V3929:$V$5009&lt;&gt;0, (W3929-$AB$17)^2,""),"")</f>
        <v/>
      </c>
    </row>
    <row r="3930" spans="1:24" ht="23">
      <c r="A3930" s="154">
        <v>3921</v>
      </c>
      <c r="B3930" s="127" t="str">
        <f>IF(Data!B3930:$B$5009&lt;&gt;"",Data!B3930,"")</f>
        <v/>
      </c>
      <c r="C3930" s="127" t="str">
        <f>IF(Data!$C3930:C$5009&lt;&gt;"",Data!C3930,"")</f>
        <v/>
      </c>
      <c r="S3930" s="145" t="str">
        <f>IF(Data!B3934="","",B3934)</f>
        <v/>
      </c>
      <c r="T3930" s="146" t="str">
        <f>IFERROR(IF(S3930:$S$5009&lt;&gt;0, ABS(S3930-$AC$7),""),"")</f>
        <v/>
      </c>
      <c r="U3930" s="146" t="str">
        <f>IFERROR(IF(S3930:$S$5009&lt;&gt;0, (T3930-$AB$16)^2,""),"")</f>
        <v/>
      </c>
      <c r="V3930" s="147" t="str">
        <f>IF(Data!C3934="","",C3934)</f>
        <v/>
      </c>
      <c r="W3930" s="146" t="str">
        <f>IFERROR(IF(V3930:$V$5009&lt;&gt;0, ABS(C3934-$AC$8),""),"")</f>
        <v/>
      </c>
      <c r="X3930" s="146" t="str">
        <f>IFERROR(IF(V3930:$V$5009&lt;&gt;0, (W3930-$AB$17)^2,""),"")</f>
        <v/>
      </c>
    </row>
    <row r="3931" spans="1:24" ht="23">
      <c r="A3931" s="155">
        <v>3922</v>
      </c>
      <c r="B3931" s="127" t="str">
        <f>IF(Data!B3931:$B$5009&lt;&gt;"",Data!B3931,"")</f>
        <v/>
      </c>
      <c r="C3931" s="127" t="str">
        <f>IF(Data!$C3931:C$5009&lt;&gt;"",Data!C3931,"")</f>
        <v/>
      </c>
      <c r="S3931" s="145" t="str">
        <f>IF(Data!B3935="","",B3935)</f>
        <v/>
      </c>
      <c r="T3931" s="146" t="str">
        <f>IFERROR(IF(S3931:$S$5009&lt;&gt;0, ABS(S3931-$AC$7),""),"")</f>
        <v/>
      </c>
      <c r="U3931" s="146" t="str">
        <f>IFERROR(IF(S3931:$S$5009&lt;&gt;0, (T3931-$AB$16)^2,""),"")</f>
        <v/>
      </c>
      <c r="V3931" s="147" t="str">
        <f>IF(Data!C3935="","",C3935)</f>
        <v/>
      </c>
      <c r="W3931" s="146" t="str">
        <f>IFERROR(IF(V3931:$V$5009&lt;&gt;0, ABS(C3935-$AC$8),""),"")</f>
        <v/>
      </c>
      <c r="X3931" s="146" t="str">
        <f>IFERROR(IF(V3931:$V$5009&lt;&gt;0, (W3931-$AB$17)^2,""),"")</f>
        <v/>
      </c>
    </row>
    <row r="3932" spans="1:24" ht="23">
      <c r="A3932" s="154">
        <v>3923</v>
      </c>
      <c r="B3932" s="127" t="str">
        <f>IF(Data!B3932:$B$5009&lt;&gt;"",Data!B3932,"")</f>
        <v/>
      </c>
      <c r="C3932" s="127" t="str">
        <f>IF(Data!$C3932:C$5009&lt;&gt;"",Data!C3932,"")</f>
        <v/>
      </c>
      <c r="S3932" s="145" t="str">
        <f>IF(Data!B3936="","",B3936)</f>
        <v/>
      </c>
      <c r="T3932" s="146" t="str">
        <f>IFERROR(IF(S3932:$S$5009&lt;&gt;0, ABS(S3932-$AC$7),""),"")</f>
        <v/>
      </c>
      <c r="U3932" s="146" t="str">
        <f>IFERROR(IF(S3932:$S$5009&lt;&gt;0, (T3932-$AB$16)^2,""),"")</f>
        <v/>
      </c>
      <c r="V3932" s="147" t="str">
        <f>IF(Data!C3936="","",C3936)</f>
        <v/>
      </c>
      <c r="W3932" s="146" t="str">
        <f>IFERROR(IF(V3932:$V$5009&lt;&gt;0, ABS(C3936-$AC$8),""),"")</f>
        <v/>
      </c>
      <c r="X3932" s="146" t="str">
        <f>IFERROR(IF(V3932:$V$5009&lt;&gt;0, (W3932-$AB$17)^2,""),"")</f>
        <v/>
      </c>
    </row>
    <row r="3933" spans="1:24" ht="23">
      <c r="A3933" s="155">
        <v>3924</v>
      </c>
      <c r="B3933" s="127" t="str">
        <f>IF(Data!B3933:$B$5009&lt;&gt;"",Data!B3933,"")</f>
        <v/>
      </c>
      <c r="C3933" s="127" t="str">
        <f>IF(Data!$C3933:C$5009&lt;&gt;"",Data!C3933,"")</f>
        <v/>
      </c>
      <c r="S3933" s="145" t="str">
        <f>IF(Data!B3937="","",B3937)</f>
        <v/>
      </c>
      <c r="T3933" s="146" t="str">
        <f>IFERROR(IF(S3933:$S$5009&lt;&gt;0, ABS(S3933-$AC$7),""),"")</f>
        <v/>
      </c>
      <c r="U3933" s="146" t="str">
        <f>IFERROR(IF(S3933:$S$5009&lt;&gt;0, (T3933-$AB$16)^2,""),"")</f>
        <v/>
      </c>
      <c r="V3933" s="147" t="str">
        <f>IF(Data!C3937="","",C3937)</f>
        <v/>
      </c>
      <c r="W3933" s="146" t="str">
        <f>IFERROR(IF(V3933:$V$5009&lt;&gt;0, ABS(C3937-$AC$8),""),"")</f>
        <v/>
      </c>
      <c r="X3933" s="146" t="str">
        <f>IFERROR(IF(V3933:$V$5009&lt;&gt;0, (W3933-$AB$17)^2,""),"")</f>
        <v/>
      </c>
    </row>
    <row r="3934" spans="1:24" ht="23">
      <c r="A3934" s="154">
        <v>3925</v>
      </c>
      <c r="B3934" s="127" t="str">
        <f>IF(Data!B3934:$B$5009&lt;&gt;"",Data!B3934,"")</f>
        <v/>
      </c>
      <c r="C3934" s="127" t="str">
        <f>IF(Data!$C3934:C$5009&lt;&gt;"",Data!C3934,"")</f>
        <v/>
      </c>
      <c r="S3934" s="145" t="str">
        <f>IF(Data!B3938="","",B3938)</f>
        <v/>
      </c>
      <c r="T3934" s="146" t="str">
        <f>IFERROR(IF(S3934:$S$5009&lt;&gt;0, ABS(S3934-$AC$7),""),"")</f>
        <v/>
      </c>
      <c r="U3934" s="146" t="str">
        <f>IFERROR(IF(S3934:$S$5009&lt;&gt;0, (T3934-$AB$16)^2,""),"")</f>
        <v/>
      </c>
      <c r="V3934" s="147" t="str">
        <f>IF(Data!C3938="","",C3938)</f>
        <v/>
      </c>
      <c r="W3934" s="146" t="str">
        <f>IFERROR(IF(V3934:$V$5009&lt;&gt;0, ABS(C3938-$AC$8),""),"")</f>
        <v/>
      </c>
      <c r="X3934" s="146" t="str">
        <f>IFERROR(IF(V3934:$V$5009&lt;&gt;0, (W3934-$AB$17)^2,""),"")</f>
        <v/>
      </c>
    </row>
    <row r="3935" spans="1:24" ht="23">
      <c r="A3935" s="155">
        <v>3926</v>
      </c>
      <c r="B3935" s="127" t="str">
        <f>IF(Data!B3935:$B$5009&lt;&gt;"",Data!B3935,"")</f>
        <v/>
      </c>
      <c r="C3935" s="127" t="str">
        <f>IF(Data!$C3935:C$5009&lt;&gt;"",Data!C3935,"")</f>
        <v/>
      </c>
      <c r="S3935" s="145" t="str">
        <f>IF(Data!B3939="","",B3939)</f>
        <v/>
      </c>
      <c r="T3935" s="146" t="str">
        <f>IFERROR(IF(S3935:$S$5009&lt;&gt;0, ABS(S3935-$AC$7),""),"")</f>
        <v/>
      </c>
      <c r="U3935" s="146" t="str">
        <f>IFERROR(IF(S3935:$S$5009&lt;&gt;0, (T3935-$AB$16)^2,""),"")</f>
        <v/>
      </c>
      <c r="V3935" s="147" t="str">
        <f>IF(Data!C3939="","",C3939)</f>
        <v/>
      </c>
      <c r="W3935" s="146" t="str">
        <f>IFERROR(IF(V3935:$V$5009&lt;&gt;0, ABS(C3939-$AC$8),""),"")</f>
        <v/>
      </c>
      <c r="X3935" s="146" t="str">
        <f>IFERROR(IF(V3935:$V$5009&lt;&gt;0, (W3935-$AB$17)^2,""),"")</f>
        <v/>
      </c>
    </row>
    <row r="3936" spans="1:24" ht="23">
      <c r="A3936" s="154">
        <v>3927</v>
      </c>
      <c r="B3936" s="127" t="str">
        <f>IF(Data!B3936:$B$5009&lt;&gt;"",Data!B3936,"")</f>
        <v/>
      </c>
      <c r="C3936" s="127" t="str">
        <f>IF(Data!$C3936:C$5009&lt;&gt;"",Data!C3936,"")</f>
        <v/>
      </c>
      <c r="S3936" s="145" t="str">
        <f>IF(Data!B3940="","",B3940)</f>
        <v/>
      </c>
      <c r="T3936" s="146" t="str">
        <f>IFERROR(IF(S3936:$S$5009&lt;&gt;0, ABS(S3936-$AC$7),""),"")</f>
        <v/>
      </c>
      <c r="U3936" s="146" t="str">
        <f>IFERROR(IF(S3936:$S$5009&lt;&gt;0, (T3936-$AB$16)^2,""),"")</f>
        <v/>
      </c>
      <c r="V3936" s="147" t="str">
        <f>IF(Data!C3940="","",C3940)</f>
        <v/>
      </c>
      <c r="W3936" s="146" t="str">
        <f>IFERROR(IF(V3936:$V$5009&lt;&gt;0, ABS(C3940-$AC$8),""),"")</f>
        <v/>
      </c>
      <c r="X3936" s="146" t="str">
        <f>IFERROR(IF(V3936:$V$5009&lt;&gt;0, (W3936-$AB$17)^2,""),"")</f>
        <v/>
      </c>
    </row>
    <row r="3937" spans="1:24" ht="23">
      <c r="A3937" s="155">
        <v>3928</v>
      </c>
      <c r="B3937" s="127" t="str">
        <f>IF(Data!B3937:$B$5009&lt;&gt;"",Data!B3937,"")</f>
        <v/>
      </c>
      <c r="C3937" s="127" t="str">
        <f>IF(Data!$C3937:C$5009&lt;&gt;"",Data!C3937,"")</f>
        <v/>
      </c>
      <c r="S3937" s="145" t="str">
        <f>IF(Data!B3941="","",B3941)</f>
        <v/>
      </c>
      <c r="T3937" s="146" t="str">
        <f>IFERROR(IF(S3937:$S$5009&lt;&gt;0, ABS(S3937-$AC$7),""),"")</f>
        <v/>
      </c>
      <c r="U3937" s="146" t="str">
        <f>IFERROR(IF(S3937:$S$5009&lt;&gt;0, (T3937-$AB$16)^2,""),"")</f>
        <v/>
      </c>
      <c r="V3937" s="147" t="str">
        <f>IF(Data!C3941="","",C3941)</f>
        <v/>
      </c>
      <c r="W3937" s="146" t="str">
        <f>IFERROR(IF(V3937:$V$5009&lt;&gt;0, ABS(C3941-$AC$8),""),"")</f>
        <v/>
      </c>
      <c r="X3937" s="146" t="str">
        <f>IFERROR(IF(V3937:$V$5009&lt;&gt;0, (W3937-$AB$17)^2,""),"")</f>
        <v/>
      </c>
    </row>
    <row r="3938" spans="1:24" ht="23">
      <c r="A3938" s="154">
        <v>3929</v>
      </c>
      <c r="B3938" s="127" t="str">
        <f>IF(Data!B3938:$B$5009&lt;&gt;"",Data!B3938,"")</f>
        <v/>
      </c>
      <c r="C3938" s="127" t="str">
        <f>IF(Data!$C3938:C$5009&lt;&gt;"",Data!C3938,"")</f>
        <v/>
      </c>
      <c r="S3938" s="145" t="str">
        <f>IF(Data!B3942="","",B3942)</f>
        <v/>
      </c>
      <c r="T3938" s="146" t="str">
        <f>IFERROR(IF(S3938:$S$5009&lt;&gt;0, ABS(S3938-$AC$7),""),"")</f>
        <v/>
      </c>
      <c r="U3938" s="146" t="str">
        <f>IFERROR(IF(S3938:$S$5009&lt;&gt;0, (T3938-$AB$16)^2,""),"")</f>
        <v/>
      </c>
      <c r="V3938" s="147" t="str">
        <f>IF(Data!C3942="","",C3942)</f>
        <v/>
      </c>
      <c r="W3938" s="146" t="str">
        <f>IFERROR(IF(V3938:$V$5009&lt;&gt;0, ABS(C3942-$AC$8),""),"")</f>
        <v/>
      </c>
      <c r="X3938" s="146" t="str">
        <f>IFERROR(IF(V3938:$V$5009&lt;&gt;0, (W3938-$AB$17)^2,""),"")</f>
        <v/>
      </c>
    </row>
    <row r="3939" spans="1:24" ht="23">
      <c r="A3939" s="155">
        <v>3930</v>
      </c>
      <c r="B3939" s="127" t="str">
        <f>IF(Data!B3939:$B$5009&lt;&gt;"",Data!B3939,"")</f>
        <v/>
      </c>
      <c r="C3939" s="127" t="str">
        <f>IF(Data!$C3939:C$5009&lt;&gt;"",Data!C3939,"")</f>
        <v/>
      </c>
      <c r="S3939" s="145" t="str">
        <f>IF(Data!B3943="","",B3943)</f>
        <v/>
      </c>
      <c r="T3939" s="146" t="str">
        <f>IFERROR(IF(S3939:$S$5009&lt;&gt;0, ABS(S3939-$AC$7),""),"")</f>
        <v/>
      </c>
      <c r="U3939" s="146" t="str">
        <f>IFERROR(IF(S3939:$S$5009&lt;&gt;0, (T3939-$AB$16)^2,""),"")</f>
        <v/>
      </c>
      <c r="V3939" s="147" t="str">
        <f>IF(Data!C3943="","",C3943)</f>
        <v/>
      </c>
      <c r="W3939" s="146" t="str">
        <f>IFERROR(IF(V3939:$V$5009&lt;&gt;0, ABS(C3943-$AC$8),""),"")</f>
        <v/>
      </c>
      <c r="X3939" s="146" t="str">
        <f>IFERROR(IF(V3939:$V$5009&lt;&gt;0, (W3939-$AB$17)^2,""),"")</f>
        <v/>
      </c>
    </row>
    <row r="3940" spans="1:24" ht="23">
      <c r="A3940" s="154">
        <v>3931</v>
      </c>
      <c r="B3940" s="127" t="str">
        <f>IF(Data!B3940:$B$5009&lt;&gt;"",Data!B3940,"")</f>
        <v/>
      </c>
      <c r="C3940" s="127" t="str">
        <f>IF(Data!$C3940:C$5009&lt;&gt;"",Data!C3940,"")</f>
        <v/>
      </c>
      <c r="S3940" s="145" t="str">
        <f>IF(Data!B3944="","",B3944)</f>
        <v/>
      </c>
      <c r="T3940" s="146" t="str">
        <f>IFERROR(IF(S3940:$S$5009&lt;&gt;0, ABS(S3940-$AC$7),""),"")</f>
        <v/>
      </c>
      <c r="U3940" s="146" t="str">
        <f>IFERROR(IF(S3940:$S$5009&lt;&gt;0, (T3940-$AB$16)^2,""),"")</f>
        <v/>
      </c>
      <c r="V3940" s="147" t="str">
        <f>IF(Data!C3944="","",C3944)</f>
        <v/>
      </c>
      <c r="W3940" s="146" t="str">
        <f>IFERROR(IF(V3940:$V$5009&lt;&gt;0, ABS(C3944-$AC$8),""),"")</f>
        <v/>
      </c>
      <c r="X3940" s="146" t="str">
        <f>IFERROR(IF(V3940:$V$5009&lt;&gt;0, (W3940-$AB$17)^2,""),"")</f>
        <v/>
      </c>
    </row>
    <row r="3941" spans="1:24" ht="23">
      <c r="A3941" s="155">
        <v>3932</v>
      </c>
      <c r="B3941" s="127" t="str">
        <f>IF(Data!B3941:$B$5009&lt;&gt;"",Data!B3941,"")</f>
        <v/>
      </c>
      <c r="C3941" s="127" t="str">
        <f>IF(Data!$C3941:C$5009&lt;&gt;"",Data!C3941,"")</f>
        <v/>
      </c>
      <c r="S3941" s="145" t="str">
        <f>IF(Data!B3945="","",B3945)</f>
        <v/>
      </c>
      <c r="T3941" s="146" t="str">
        <f>IFERROR(IF(S3941:$S$5009&lt;&gt;0, ABS(S3941-$AC$7),""),"")</f>
        <v/>
      </c>
      <c r="U3941" s="146" t="str">
        <f>IFERROR(IF(S3941:$S$5009&lt;&gt;0, (T3941-$AB$16)^2,""),"")</f>
        <v/>
      </c>
      <c r="V3941" s="147" t="str">
        <f>IF(Data!C3945="","",C3945)</f>
        <v/>
      </c>
      <c r="W3941" s="146" t="str">
        <f>IFERROR(IF(V3941:$V$5009&lt;&gt;0, ABS(C3945-$AC$8),""),"")</f>
        <v/>
      </c>
      <c r="X3941" s="146" t="str">
        <f>IFERROR(IF(V3941:$V$5009&lt;&gt;0, (W3941-$AB$17)^2,""),"")</f>
        <v/>
      </c>
    </row>
    <row r="3942" spans="1:24" ht="23">
      <c r="A3942" s="154">
        <v>3933</v>
      </c>
      <c r="B3942" s="127" t="str">
        <f>IF(Data!B3942:$B$5009&lt;&gt;"",Data!B3942,"")</f>
        <v/>
      </c>
      <c r="C3942" s="127" t="str">
        <f>IF(Data!$C3942:C$5009&lt;&gt;"",Data!C3942,"")</f>
        <v/>
      </c>
      <c r="S3942" s="145" t="str">
        <f>IF(Data!B3946="","",B3946)</f>
        <v/>
      </c>
      <c r="T3942" s="146" t="str">
        <f>IFERROR(IF(S3942:$S$5009&lt;&gt;0, ABS(S3942-$AC$7),""),"")</f>
        <v/>
      </c>
      <c r="U3942" s="146" t="str">
        <f>IFERROR(IF(S3942:$S$5009&lt;&gt;0, (T3942-$AB$16)^2,""),"")</f>
        <v/>
      </c>
      <c r="V3942" s="147" t="str">
        <f>IF(Data!C3946="","",C3946)</f>
        <v/>
      </c>
      <c r="W3942" s="146" t="str">
        <f>IFERROR(IF(V3942:$V$5009&lt;&gt;0, ABS(C3946-$AC$8),""),"")</f>
        <v/>
      </c>
      <c r="X3942" s="146" t="str">
        <f>IFERROR(IF(V3942:$V$5009&lt;&gt;0, (W3942-$AB$17)^2,""),"")</f>
        <v/>
      </c>
    </row>
    <row r="3943" spans="1:24" ht="23">
      <c r="A3943" s="155">
        <v>3934</v>
      </c>
      <c r="B3943" s="127" t="str">
        <f>IF(Data!B3943:$B$5009&lt;&gt;"",Data!B3943,"")</f>
        <v/>
      </c>
      <c r="C3943" s="127" t="str">
        <f>IF(Data!$C3943:C$5009&lt;&gt;"",Data!C3943,"")</f>
        <v/>
      </c>
      <c r="S3943" s="145" t="str">
        <f>IF(Data!B3947="","",B3947)</f>
        <v/>
      </c>
      <c r="T3943" s="146" t="str">
        <f>IFERROR(IF(S3943:$S$5009&lt;&gt;0, ABS(S3943-$AC$7),""),"")</f>
        <v/>
      </c>
      <c r="U3943" s="146" t="str">
        <f>IFERROR(IF(S3943:$S$5009&lt;&gt;0, (T3943-$AB$16)^2,""),"")</f>
        <v/>
      </c>
      <c r="V3943" s="147" t="str">
        <f>IF(Data!C3947="","",C3947)</f>
        <v/>
      </c>
      <c r="W3943" s="146" t="str">
        <f>IFERROR(IF(V3943:$V$5009&lt;&gt;0, ABS(C3947-$AC$8),""),"")</f>
        <v/>
      </c>
      <c r="X3943" s="146" t="str">
        <f>IFERROR(IF(V3943:$V$5009&lt;&gt;0, (W3943-$AB$17)^2,""),"")</f>
        <v/>
      </c>
    </row>
    <row r="3944" spans="1:24" ht="23">
      <c r="A3944" s="154">
        <v>3935</v>
      </c>
      <c r="B3944" s="127" t="str">
        <f>IF(Data!B3944:$B$5009&lt;&gt;"",Data!B3944,"")</f>
        <v/>
      </c>
      <c r="C3944" s="127" t="str">
        <f>IF(Data!$C3944:C$5009&lt;&gt;"",Data!C3944,"")</f>
        <v/>
      </c>
      <c r="S3944" s="145" t="str">
        <f>IF(Data!B3948="","",B3948)</f>
        <v/>
      </c>
      <c r="T3944" s="146" t="str">
        <f>IFERROR(IF(S3944:$S$5009&lt;&gt;0, ABS(S3944-$AC$7),""),"")</f>
        <v/>
      </c>
      <c r="U3944" s="146" t="str">
        <f>IFERROR(IF(S3944:$S$5009&lt;&gt;0, (T3944-$AB$16)^2,""),"")</f>
        <v/>
      </c>
      <c r="V3944" s="147" t="str">
        <f>IF(Data!C3948="","",C3948)</f>
        <v/>
      </c>
      <c r="W3944" s="146" t="str">
        <f>IFERROR(IF(V3944:$V$5009&lt;&gt;0, ABS(C3948-$AC$8),""),"")</f>
        <v/>
      </c>
      <c r="X3944" s="146" t="str">
        <f>IFERROR(IF(V3944:$V$5009&lt;&gt;0, (W3944-$AB$17)^2,""),"")</f>
        <v/>
      </c>
    </row>
    <row r="3945" spans="1:24" ht="23">
      <c r="A3945" s="155">
        <v>3936</v>
      </c>
      <c r="B3945" s="127" t="str">
        <f>IF(Data!B3945:$B$5009&lt;&gt;"",Data!B3945,"")</f>
        <v/>
      </c>
      <c r="C3945" s="127" t="str">
        <f>IF(Data!$C3945:C$5009&lt;&gt;"",Data!C3945,"")</f>
        <v/>
      </c>
      <c r="S3945" s="145" t="str">
        <f>IF(Data!B3949="","",B3949)</f>
        <v/>
      </c>
      <c r="T3945" s="146" t="str">
        <f>IFERROR(IF(S3945:$S$5009&lt;&gt;0, ABS(S3945-$AC$7),""),"")</f>
        <v/>
      </c>
      <c r="U3945" s="146" t="str">
        <f>IFERROR(IF(S3945:$S$5009&lt;&gt;0, (T3945-$AB$16)^2,""),"")</f>
        <v/>
      </c>
      <c r="V3945" s="147" t="str">
        <f>IF(Data!C3949="","",C3949)</f>
        <v/>
      </c>
      <c r="W3945" s="146" t="str">
        <f>IFERROR(IF(V3945:$V$5009&lt;&gt;0, ABS(C3949-$AC$8),""),"")</f>
        <v/>
      </c>
      <c r="X3945" s="146" t="str">
        <f>IFERROR(IF(V3945:$V$5009&lt;&gt;0, (W3945-$AB$17)^2,""),"")</f>
        <v/>
      </c>
    </row>
    <row r="3946" spans="1:24" ht="23">
      <c r="A3946" s="154">
        <v>3937</v>
      </c>
      <c r="B3946" s="127" t="str">
        <f>IF(Data!B3946:$B$5009&lt;&gt;"",Data!B3946,"")</f>
        <v/>
      </c>
      <c r="C3946" s="127" t="str">
        <f>IF(Data!$C3946:C$5009&lt;&gt;"",Data!C3946,"")</f>
        <v/>
      </c>
      <c r="S3946" s="145" t="str">
        <f>IF(Data!B3950="","",B3950)</f>
        <v/>
      </c>
      <c r="T3946" s="146" t="str">
        <f>IFERROR(IF(S3946:$S$5009&lt;&gt;0, ABS(S3946-$AC$7),""),"")</f>
        <v/>
      </c>
      <c r="U3946" s="146" t="str">
        <f>IFERROR(IF(S3946:$S$5009&lt;&gt;0, (T3946-$AB$16)^2,""),"")</f>
        <v/>
      </c>
      <c r="V3946" s="147" t="str">
        <f>IF(Data!C3950="","",C3950)</f>
        <v/>
      </c>
      <c r="W3946" s="146" t="str">
        <f>IFERROR(IF(V3946:$V$5009&lt;&gt;0, ABS(C3950-$AC$8),""),"")</f>
        <v/>
      </c>
      <c r="X3946" s="146" t="str">
        <f>IFERROR(IF(V3946:$V$5009&lt;&gt;0, (W3946-$AB$17)^2,""),"")</f>
        <v/>
      </c>
    </row>
    <row r="3947" spans="1:24" ht="23">
      <c r="A3947" s="155">
        <v>3938</v>
      </c>
      <c r="B3947" s="127" t="str">
        <f>IF(Data!B3947:$B$5009&lt;&gt;"",Data!B3947,"")</f>
        <v/>
      </c>
      <c r="C3947" s="127" t="str">
        <f>IF(Data!$C3947:C$5009&lt;&gt;"",Data!C3947,"")</f>
        <v/>
      </c>
      <c r="S3947" s="145" t="str">
        <f>IF(Data!B3951="","",B3951)</f>
        <v/>
      </c>
      <c r="T3947" s="146" t="str">
        <f>IFERROR(IF(S3947:$S$5009&lt;&gt;0, ABS(S3947-$AC$7),""),"")</f>
        <v/>
      </c>
      <c r="U3947" s="146" t="str">
        <f>IFERROR(IF(S3947:$S$5009&lt;&gt;0, (T3947-$AB$16)^2,""),"")</f>
        <v/>
      </c>
      <c r="V3947" s="147" t="str">
        <f>IF(Data!C3951="","",C3951)</f>
        <v/>
      </c>
      <c r="W3947" s="146" t="str">
        <f>IFERROR(IF(V3947:$V$5009&lt;&gt;0, ABS(C3951-$AC$8),""),"")</f>
        <v/>
      </c>
      <c r="X3947" s="146" t="str">
        <f>IFERROR(IF(V3947:$V$5009&lt;&gt;0, (W3947-$AB$17)^2,""),"")</f>
        <v/>
      </c>
    </row>
    <row r="3948" spans="1:24" ht="23">
      <c r="A3948" s="154">
        <v>3939</v>
      </c>
      <c r="B3948" s="127" t="str">
        <f>IF(Data!B3948:$B$5009&lt;&gt;"",Data!B3948,"")</f>
        <v/>
      </c>
      <c r="C3948" s="127" t="str">
        <f>IF(Data!$C3948:C$5009&lt;&gt;"",Data!C3948,"")</f>
        <v/>
      </c>
      <c r="S3948" s="145" t="str">
        <f>IF(Data!B3952="","",B3952)</f>
        <v/>
      </c>
      <c r="T3948" s="146" t="str">
        <f>IFERROR(IF(S3948:$S$5009&lt;&gt;0, ABS(S3948-$AC$7),""),"")</f>
        <v/>
      </c>
      <c r="U3948" s="146" t="str">
        <f>IFERROR(IF(S3948:$S$5009&lt;&gt;0, (T3948-$AB$16)^2,""),"")</f>
        <v/>
      </c>
      <c r="V3948" s="147" t="str">
        <f>IF(Data!C3952="","",C3952)</f>
        <v/>
      </c>
      <c r="W3948" s="146" t="str">
        <f>IFERROR(IF(V3948:$V$5009&lt;&gt;0, ABS(C3952-$AC$8),""),"")</f>
        <v/>
      </c>
      <c r="X3948" s="146" t="str">
        <f>IFERROR(IF(V3948:$V$5009&lt;&gt;0, (W3948-$AB$17)^2,""),"")</f>
        <v/>
      </c>
    </row>
    <row r="3949" spans="1:24" ht="23">
      <c r="A3949" s="155">
        <v>3940</v>
      </c>
      <c r="B3949" s="127" t="str">
        <f>IF(Data!B3949:$B$5009&lt;&gt;"",Data!B3949,"")</f>
        <v/>
      </c>
      <c r="C3949" s="127" t="str">
        <f>IF(Data!$C3949:C$5009&lt;&gt;"",Data!C3949,"")</f>
        <v/>
      </c>
      <c r="S3949" s="145" t="str">
        <f>IF(Data!B3953="","",B3953)</f>
        <v/>
      </c>
      <c r="T3949" s="146" t="str">
        <f>IFERROR(IF(S3949:$S$5009&lt;&gt;0, ABS(S3949-$AC$7),""),"")</f>
        <v/>
      </c>
      <c r="U3949" s="146" t="str">
        <f>IFERROR(IF(S3949:$S$5009&lt;&gt;0, (T3949-$AB$16)^2,""),"")</f>
        <v/>
      </c>
      <c r="V3949" s="147" t="str">
        <f>IF(Data!C3953="","",C3953)</f>
        <v/>
      </c>
      <c r="W3949" s="146" t="str">
        <f>IFERROR(IF(V3949:$V$5009&lt;&gt;0, ABS(C3953-$AC$8),""),"")</f>
        <v/>
      </c>
      <c r="X3949" s="146" t="str">
        <f>IFERROR(IF(V3949:$V$5009&lt;&gt;0, (W3949-$AB$17)^2,""),"")</f>
        <v/>
      </c>
    </row>
    <row r="3950" spans="1:24" ht="23">
      <c r="A3950" s="154">
        <v>3941</v>
      </c>
      <c r="B3950" s="127" t="str">
        <f>IF(Data!B3950:$B$5009&lt;&gt;"",Data!B3950,"")</f>
        <v/>
      </c>
      <c r="C3950" s="127" t="str">
        <f>IF(Data!$C3950:C$5009&lt;&gt;"",Data!C3950,"")</f>
        <v/>
      </c>
      <c r="S3950" s="145" t="str">
        <f>IF(Data!B3954="","",B3954)</f>
        <v/>
      </c>
      <c r="T3950" s="146" t="str">
        <f>IFERROR(IF(S3950:$S$5009&lt;&gt;0, ABS(S3950-$AC$7),""),"")</f>
        <v/>
      </c>
      <c r="U3950" s="146" t="str">
        <f>IFERROR(IF(S3950:$S$5009&lt;&gt;0, (T3950-$AB$16)^2,""),"")</f>
        <v/>
      </c>
      <c r="V3950" s="147" t="str">
        <f>IF(Data!C3954="","",C3954)</f>
        <v/>
      </c>
      <c r="W3950" s="146" t="str">
        <f>IFERROR(IF(V3950:$V$5009&lt;&gt;0, ABS(C3954-$AC$8),""),"")</f>
        <v/>
      </c>
      <c r="X3950" s="146" t="str">
        <f>IFERROR(IF(V3950:$V$5009&lt;&gt;0, (W3950-$AB$17)^2,""),"")</f>
        <v/>
      </c>
    </row>
    <row r="3951" spans="1:24" ht="23">
      <c r="A3951" s="155">
        <v>3942</v>
      </c>
      <c r="B3951" s="127" t="str">
        <f>IF(Data!B3951:$B$5009&lt;&gt;"",Data!B3951,"")</f>
        <v/>
      </c>
      <c r="C3951" s="127" t="str">
        <f>IF(Data!$C3951:C$5009&lt;&gt;"",Data!C3951,"")</f>
        <v/>
      </c>
      <c r="S3951" s="145" t="str">
        <f>IF(Data!B3955="","",B3955)</f>
        <v/>
      </c>
      <c r="T3951" s="146" t="str">
        <f>IFERROR(IF(S3951:$S$5009&lt;&gt;0, ABS(S3951-$AC$7),""),"")</f>
        <v/>
      </c>
      <c r="U3951" s="146" t="str">
        <f>IFERROR(IF(S3951:$S$5009&lt;&gt;0, (T3951-$AB$16)^2,""),"")</f>
        <v/>
      </c>
      <c r="V3951" s="147" t="str">
        <f>IF(Data!C3955="","",C3955)</f>
        <v/>
      </c>
      <c r="W3951" s="146" t="str">
        <f>IFERROR(IF(V3951:$V$5009&lt;&gt;0, ABS(C3955-$AC$8),""),"")</f>
        <v/>
      </c>
      <c r="X3951" s="146" t="str">
        <f>IFERROR(IF(V3951:$V$5009&lt;&gt;0, (W3951-$AB$17)^2,""),"")</f>
        <v/>
      </c>
    </row>
    <row r="3952" spans="1:24" ht="23">
      <c r="A3952" s="154">
        <v>3943</v>
      </c>
      <c r="B3952" s="127" t="str">
        <f>IF(Data!B3952:$B$5009&lt;&gt;"",Data!B3952,"")</f>
        <v/>
      </c>
      <c r="C3952" s="127" t="str">
        <f>IF(Data!$C3952:C$5009&lt;&gt;"",Data!C3952,"")</f>
        <v/>
      </c>
      <c r="S3952" s="145" t="str">
        <f>IF(Data!B3956="","",B3956)</f>
        <v/>
      </c>
      <c r="T3952" s="146" t="str">
        <f>IFERROR(IF(S3952:$S$5009&lt;&gt;0, ABS(S3952-$AC$7),""),"")</f>
        <v/>
      </c>
      <c r="U3952" s="146" t="str">
        <f>IFERROR(IF(S3952:$S$5009&lt;&gt;0, (T3952-$AB$16)^2,""),"")</f>
        <v/>
      </c>
      <c r="V3952" s="147" t="str">
        <f>IF(Data!C3956="","",C3956)</f>
        <v/>
      </c>
      <c r="W3952" s="146" t="str">
        <f>IFERROR(IF(V3952:$V$5009&lt;&gt;0, ABS(C3956-$AC$8),""),"")</f>
        <v/>
      </c>
      <c r="X3952" s="146" t="str">
        <f>IFERROR(IF(V3952:$V$5009&lt;&gt;0, (W3952-$AB$17)^2,""),"")</f>
        <v/>
      </c>
    </row>
    <row r="3953" spans="1:24" ht="23">
      <c r="A3953" s="155">
        <v>3944</v>
      </c>
      <c r="B3953" s="127" t="str">
        <f>IF(Data!B3953:$B$5009&lt;&gt;"",Data!B3953,"")</f>
        <v/>
      </c>
      <c r="C3953" s="127" t="str">
        <f>IF(Data!$C3953:C$5009&lt;&gt;"",Data!C3953,"")</f>
        <v/>
      </c>
      <c r="S3953" s="145" t="str">
        <f>IF(Data!B3957="","",B3957)</f>
        <v/>
      </c>
      <c r="T3953" s="146" t="str">
        <f>IFERROR(IF(S3953:$S$5009&lt;&gt;0, ABS(S3953-$AC$7),""),"")</f>
        <v/>
      </c>
      <c r="U3953" s="146" t="str">
        <f>IFERROR(IF(S3953:$S$5009&lt;&gt;0, (T3953-$AB$16)^2,""),"")</f>
        <v/>
      </c>
      <c r="V3953" s="147" t="str">
        <f>IF(Data!C3957="","",C3957)</f>
        <v/>
      </c>
      <c r="W3953" s="146" t="str">
        <f>IFERROR(IF(V3953:$V$5009&lt;&gt;0, ABS(C3957-$AC$8),""),"")</f>
        <v/>
      </c>
      <c r="X3953" s="146" t="str">
        <f>IFERROR(IF(V3953:$V$5009&lt;&gt;0, (W3953-$AB$17)^2,""),"")</f>
        <v/>
      </c>
    </row>
    <row r="3954" spans="1:24" ht="23">
      <c r="A3954" s="154">
        <v>3945</v>
      </c>
      <c r="B3954" s="127" t="str">
        <f>IF(Data!B3954:$B$5009&lt;&gt;"",Data!B3954,"")</f>
        <v/>
      </c>
      <c r="C3954" s="127" t="str">
        <f>IF(Data!$C3954:C$5009&lt;&gt;"",Data!C3954,"")</f>
        <v/>
      </c>
      <c r="S3954" s="145" t="str">
        <f>IF(Data!B3958="","",B3958)</f>
        <v/>
      </c>
      <c r="T3954" s="146" t="str">
        <f>IFERROR(IF(S3954:$S$5009&lt;&gt;0, ABS(S3954-$AC$7),""),"")</f>
        <v/>
      </c>
      <c r="U3954" s="146" t="str">
        <f>IFERROR(IF(S3954:$S$5009&lt;&gt;0, (T3954-$AB$16)^2,""),"")</f>
        <v/>
      </c>
      <c r="V3954" s="147" t="str">
        <f>IF(Data!C3958="","",C3958)</f>
        <v/>
      </c>
      <c r="W3954" s="146" t="str">
        <f>IFERROR(IF(V3954:$V$5009&lt;&gt;0, ABS(C3958-$AC$8),""),"")</f>
        <v/>
      </c>
      <c r="X3954" s="146" t="str">
        <f>IFERROR(IF(V3954:$V$5009&lt;&gt;0, (W3954-$AB$17)^2,""),"")</f>
        <v/>
      </c>
    </row>
    <row r="3955" spans="1:24" ht="23">
      <c r="A3955" s="155">
        <v>3946</v>
      </c>
      <c r="B3955" s="127" t="str">
        <f>IF(Data!B3955:$B$5009&lt;&gt;"",Data!B3955,"")</f>
        <v/>
      </c>
      <c r="C3955" s="127" t="str">
        <f>IF(Data!$C3955:C$5009&lt;&gt;"",Data!C3955,"")</f>
        <v/>
      </c>
      <c r="S3955" s="145" t="str">
        <f>IF(Data!B3959="","",B3959)</f>
        <v/>
      </c>
      <c r="T3955" s="146" t="str">
        <f>IFERROR(IF(S3955:$S$5009&lt;&gt;0, ABS(S3955-$AC$7),""),"")</f>
        <v/>
      </c>
      <c r="U3955" s="146" t="str">
        <f>IFERROR(IF(S3955:$S$5009&lt;&gt;0, (T3955-$AB$16)^2,""),"")</f>
        <v/>
      </c>
      <c r="V3955" s="147" t="str">
        <f>IF(Data!C3959="","",C3959)</f>
        <v/>
      </c>
      <c r="W3955" s="146" t="str">
        <f>IFERROR(IF(V3955:$V$5009&lt;&gt;0, ABS(C3959-$AC$8),""),"")</f>
        <v/>
      </c>
      <c r="X3955" s="146" t="str">
        <f>IFERROR(IF(V3955:$V$5009&lt;&gt;0, (W3955-$AB$17)^2,""),"")</f>
        <v/>
      </c>
    </row>
    <row r="3956" spans="1:24" ht="23">
      <c r="A3956" s="154">
        <v>3947</v>
      </c>
      <c r="B3956" s="127" t="str">
        <f>IF(Data!B3956:$B$5009&lt;&gt;"",Data!B3956,"")</f>
        <v/>
      </c>
      <c r="C3956" s="127" t="str">
        <f>IF(Data!$C3956:C$5009&lt;&gt;"",Data!C3956,"")</f>
        <v/>
      </c>
      <c r="S3956" s="145" t="str">
        <f>IF(Data!B3960="","",B3960)</f>
        <v/>
      </c>
      <c r="T3956" s="146" t="str">
        <f>IFERROR(IF(S3956:$S$5009&lt;&gt;0, ABS(S3956-$AC$7),""),"")</f>
        <v/>
      </c>
      <c r="U3956" s="146" t="str">
        <f>IFERROR(IF(S3956:$S$5009&lt;&gt;0, (T3956-$AB$16)^2,""),"")</f>
        <v/>
      </c>
      <c r="V3956" s="147" t="str">
        <f>IF(Data!C3960="","",C3960)</f>
        <v/>
      </c>
      <c r="W3956" s="146" t="str">
        <f>IFERROR(IF(V3956:$V$5009&lt;&gt;0, ABS(C3960-$AC$8),""),"")</f>
        <v/>
      </c>
      <c r="X3956" s="146" t="str">
        <f>IFERROR(IF(V3956:$V$5009&lt;&gt;0, (W3956-$AB$17)^2,""),"")</f>
        <v/>
      </c>
    </row>
    <row r="3957" spans="1:24" ht="23">
      <c r="A3957" s="155">
        <v>3948</v>
      </c>
      <c r="B3957" s="127" t="str">
        <f>IF(Data!B3957:$B$5009&lt;&gt;"",Data!B3957,"")</f>
        <v/>
      </c>
      <c r="C3957" s="127" t="str">
        <f>IF(Data!$C3957:C$5009&lt;&gt;"",Data!C3957,"")</f>
        <v/>
      </c>
      <c r="S3957" s="145" t="str">
        <f>IF(Data!B3961="","",B3961)</f>
        <v/>
      </c>
      <c r="T3957" s="146" t="str">
        <f>IFERROR(IF(S3957:$S$5009&lt;&gt;0, ABS(S3957-$AC$7),""),"")</f>
        <v/>
      </c>
      <c r="U3957" s="146" t="str">
        <f>IFERROR(IF(S3957:$S$5009&lt;&gt;0, (T3957-$AB$16)^2,""),"")</f>
        <v/>
      </c>
      <c r="V3957" s="147" t="str">
        <f>IF(Data!C3961="","",C3961)</f>
        <v/>
      </c>
      <c r="W3957" s="146" t="str">
        <f>IFERROR(IF(V3957:$V$5009&lt;&gt;0, ABS(C3961-$AC$8),""),"")</f>
        <v/>
      </c>
      <c r="X3957" s="146" t="str">
        <f>IFERROR(IF(V3957:$V$5009&lt;&gt;0, (W3957-$AB$17)^2,""),"")</f>
        <v/>
      </c>
    </row>
    <row r="3958" spans="1:24" ht="23">
      <c r="A3958" s="154">
        <v>3949</v>
      </c>
      <c r="B3958" s="127" t="str">
        <f>IF(Data!B3958:$B$5009&lt;&gt;"",Data!B3958,"")</f>
        <v/>
      </c>
      <c r="C3958" s="127" t="str">
        <f>IF(Data!$C3958:C$5009&lt;&gt;"",Data!C3958,"")</f>
        <v/>
      </c>
      <c r="S3958" s="145" t="str">
        <f>IF(Data!B3962="","",B3962)</f>
        <v/>
      </c>
      <c r="T3958" s="146" t="str">
        <f>IFERROR(IF(S3958:$S$5009&lt;&gt;0, ABS(S3958-$AC$7),""),"")</f>
        <v/>
      </c>
      <c r="U3958" s="146" t="str">
        <f>IFERROR(IF(S3958:$S$5009&lt;&gt;0, (T3958-$AB$16)^2,""),"")</f>
        <v/>
      </c>
      <c r="V3958" s="147" t="str">
        <f>IF(Data!C3962="","",C3962)</f>
        <v/>
      </c>
      <c r="W3958" s="146" t="str">
        <f>IFERROR(IF(V3958:$V$5009&lt;&gt;0, ABS(C3962-$AC$8),""),"")</f>
        <v/>
      </c>
      <c r="X3958" s="146" t="str">
        <f>IFERROR(IF(V3958:$V$5009&lt;&gt;0, (W3958-$AB$17)^2,""),"")</f>
        <v/>
      </c>
    </row>
    <row r="3959" spans="1:24" ht="23">
      <c r="A3959" s="155">
        <v>3950</v>
      </c>
      <c r="B3959" s="127" t="str">
        <f>IF(Data!B3959:$B$5009&lt;&gt;"",Data!B3959,"")</f>
        <v/>
      </c>
      <c r="C3959" s="127" t="str">
        <f>IF(Data!$C3959:C$5009&lt;&gt;"",Data!C3959,"")</f>
        <v/>
      </c>
      <c r="S3959" s="145" t="str">
        <f>IF(Data!B3963="","",B3963)</f>
        <v/>
      </c>
      <c r="T3959" s="146" t="str">
        <f>IFERROR(IF(S3959:$S$5009&lt;&gt;0, ABS(S3959-$AC$7),""),"")</f>
        <v/>
      </c>
      <c r="U3959" s="146" t="str">
        <f>IFERROR(IF(S3959:$S$5009&lt;&gt;0, (T3959-$AB$16)^2,""),"")</f>
        <v/>
      </c>
      <c r="V3959" s="147" t="str">
        <f>IF(Data!C3963="","",C3963)</f>
        <v/>
      </c>
      <c r="W3959" s="146" t="str">
        <f>IFERROR(IF(V3959:$V$5009&lt;&gt;0, ABS(C3963-$AC$8),""),"")</f>
        <v/>
      </c>
      <c r="X3959" s="146" t="str">
        <f>IFERROR(IF(V3959:$V$5009&lt;&gt;0, (W3959-$AB$17)^2,""),"")</f>
        <v/>
      </c>
    </row>
    <row r="3960" spans="1:24" ht="23">
      <c r="A3960" s="154">
        <v>3951</v>
      </c>
      <c r="B3960" s="127" t="str">
        <f>IF(Data!B3960:$B$5009&lt;&gt;"",Data!B3960,"")</f>
        <v/>
      </c>
      <c r="C3960" s="127" t="str">
        <f>IF(Data!$C3960:C$5009&lt;&gt;"",Data!C3960,"")</f>
        <v/>
      </c>
      <c r="S3960" s="145" t="str">
        <f>IF(Data!B3964="","",B3964)</f>
        <v/>
      </c>
      <c r="T3960" s="146" t="str">
        <f>IFERROR(IF(S3960:$S$5009&lt;&gt;0, ABS(S3960-$AC$7),""),"")</f>
        <v/>
      </c>
      <c r="U3960" s="146" t="str">
        <f>IFERROR(IF(S3960:$S$5009&lt;&gt;0, (T3960-$AB$16)^2,""),"")</f>
        <v/>
      </c>
      <c r="V3960" s="147" t="str">
        <f>IF(Data!C3964="","",C3964)</f>
        <v/>
      </c>
      <c r="W3960" s="146" t="str">
        <f>IFERROR(IF(V3960:$V$5009&lt;&gt;0, ABS(C3964-$AC$8),""),"")</f>
        <v/>
      </c>
      <c r="X3960" s="146" t="str">
        <f>IFERROR(IF(V3960:$V$5009&lt;&gt;0, (W3960-$AB$17)^2,""),"")</f>
        <v/>
      </c>
    </row>
    <row r="3961" spans="1:24" ht="23">
      <c r="A3961" s="155">
        <v>3952</v>
      </c>
      <c r="B3961" s="127" t="str">
        <f>IF(Data!B3961:$B$5009&lt;&gt;"",Data!B3961,"")</f>
        <v/>
      </c>
      <c r="C3961" s="127" t="str">
        <f>IF(Data!$C3961:C$5009&lt;&gt;"",Data!C3961,"")</f>
        <v/>
      </c>
      <c r="S3961" s="145" t="str">
        <f>IF(Data!B3965="","",B3965)</f>
        <v/>
      </c>
      <c r="T3961" s="146" t="str">
        <f>IFERROR(IF(S3961:$S$5009&lt;&gt;0, ABS(S3961-$AC$7),""),"")</f>
        <v/>
      </c>
      <c r="U3961" s="146" t="str">
        <f>IFERROR(IF(S3961:$S$5009&lt;&gt;0, (T3961-$AB$16)^2,""),"")</f>
        <v/>
      </c>
      <c r="V3961" s="147" t="str">
        <f>IF(Data!C3965="","",C3965)</f>
        <v/>
      </c>
      <c r="W3961" s="146" t="str">
        <f>IFERROR(IF(V3961:$V$5009&lt;&gt;0, ABS(C3965-$AC$8),""),"")</f>
        <v/>
      </c>
      <c r="X3961" s="146" t="str">
        <f>IFERROR(IF(V3961:$V$5009&lt;&gt;0, (W3961-$AB$17)^2,""),"")</f>
        <v/>
      </c>
    </row>
    <row r="3962" spans="1:24" ht="23">
      <c r="A3962" s="154">
        <v>3953</v>
      </c>
      <c r="B3962" s="127" t="str">
        <f>IF(Data!B3962:$B$5009&lt;&gt;"",Data!B3962,"")</f>
        <v/>
      </c>
      <c r="C3962" s="127" t="str">
        <f>IF(Data!$C3962:C$5009&lt;&gt;"",Data!C3962,"")</f>
        <v/>
      </c>
      <c r="S3962" s="145" t="str">
        <f>IF(Data!B3966="","",B3966)</f>
        <v/>
      </c>
      <c r="T3962" s="146" t="str">
        <f>IFERROR(IF(S3962:$S$5009&lt;&gt;0, ABS(S3962-$AC$7),""),"")</f>
        <v/>
      </c>
      <c r="U3962" s="146" t="str">
        <f>IFERROR(IF(S3962:$S$5009&lt;&gt;0, (T3962-$AB$16)^2,""),"")</f>
        <v/>
      </c>
      <c r="V3962" s="147" t="str">
        <f>IF(Data!C3966="","",C3966)</f>
        <v/>
      </c>
      <c r="W3962" s="146" t="str">
        <f>IFERROR(IF(V3962:$V$5009&lt;&gt;0, ABS(C3966-$AC$8),""),"")</f>
        <v/>
      </c>
      <c r="X3962" s="146" t="str">
        <f>IFERROR(IF(V3962:$V$5009&lt;&gt;0, (W3962-$AB$17)^2,""),"")</f>
        <v/>
      </c>
    </row>
    <row r="3963" spans="1:24" ht="23">
      <c r="A3963" s="155">
        <v>3954</v>
      </c>
      <c r="B3963" s="127" t="str">
        <f>IF(Data!B3963:$B$5009&lt;&gt;"",Data!B3963,"")</f>
        <v/>
      </c>
      <c r="C3963" s="127" t="str">
        <f>IF(Data!$C3963:C$5009&lt;&gt;"",Data!C3963,"")</f>
        <v/>
      </c>
      <c r="S3963" s="145" t="str">
        <f>IF(Data!B3967="","",B3967)</f>
        <v/>
      </c>
      <c r="T3963" s="146" t="str">
        <f>IFERROR(IF(S3963:$S$5009&lt;&gt;0, ABS(S3963-$AC$7),""),"")</f>
        <v/>
      </c>
      <c r="U3963" s="146" t="str">
        <f>IFERROR(IF(S3963:$S$5009&lt;&gt;0, (T3963-$AB$16)^2,""),"")</f>
        <v/>
      </c>
      <c r="V3963" s="147" t="str">
        <f>IF(Data!C3967="","",C3967)</f>
        <v/>
      </c>
      <c r="W3963" s="146" t="str">
        <f>IFERROR(IF(V3963:$V$5009&lt;&gt;0, ABS(C3967-$AC$8),""),"")</f>
        <v/>
      </c>
      <c r="X3963" s="146" t="str">
        <f>IFERROR(IF(V3963:$V$5009&lt;&gt;0, (W3963-$AB$17)^2,""),"")</f>
        <v/>
      </c>
    </row>
    <row r="3964" spans="1:24" ht="23">
      <c r="A3964" s="154">
        <v>3955</v>
      </c>
      <c r="B3964" s="127" t="str">
        <f>IF(Data!B3964:$B$5009&lt;&gt;"",Data!B3964,"")</f>
        <v/>
      </c>
      <c r="C3964" s="127" t="str">
        <f>IF(Data!$C3964:C$5009&lt;&gt;"",Data!C3964,"")</f>
        <v/>
      </c>
      <c r="S3964" s="145" t="str">
        <f>IF(Data!B3968="","",B3968)</f>
        <v/>
      </c>
      <c r="T3964" s="146" t="str">
        <f>IFERROR(IF(S3964:$S$5009&lt;&gt;0, ABS(S3964-$AC$7),""),"")</f>
        <v/>
      </c>
      <c r="U3964" s="146" t="str">
        <f>IFERROR(IF(S3964:$S$5009&lt;&gt;0, (T3964-$AB$16)^2,""),"")</f>
        <v/>
      </c>
      <c r="V3964" s="147" t="str">
        <f>IF(Data!C3968="","",C3968)</f>
        <v/>
      </c>
      <c r="W3964" s="146" t="str">
        <f>IFERROR(IF(V3964:$V$5009&lt;&gt;0, ABS(C3968-$AC$8),""),"")</f>
        <v/>
      </c>
      <c r="X3964" s="146" t="str">
        <f>IFERROR(IF(V3964:$V$5009&lt;&gt;0, (W3964-$AB$17)^2,""),"")</f>
        <v/>
      </c>
    </row>
    <row r="3965" spans="1:24" ht="23">
      <c r="A3965" s="155">
        <v>3956</v>
      </c>
      <c r="B3965" s="127" t="str">
        <f>IF(Data!B3965:$B$5009&lt;&gt;"",Data!B3965,"")</f>
        <v/>
      </c>
      <c r="C3965" s="127" t="str">
        <f>IF(Data!$C3965:C$5009&lt;&gt;"",Data!C3965,"")</f>
        <v/>
      </c>
      <c r="S3965" s="145" t="str">
        <f>IF(Data!B3969="","",B3969)</f>
        <v/>
      </c>
      <c r="T3965" s="146" t="str">
        <f>IFERROR(IF(S3965:$S$5009&lt;&gt;0, ABS(S3965-$AC$7),""),"")</f>
        <v/>
      </c>
      <c r="U3965" s="146" t="str">
        <f>IFERROR(IF(S3965:$S$5009&lt;&gt;0, (T3965-$AB$16)^2,""),"")</f>
        <v/>
      </c>
      <c r="V3965" s="147" t="str">
        <f>IF(Data!C3969="","",C3969)</f>
        <v/>
      </c>
      <c r="W3965" s="146" t="str">
        <f>IFERROR(IF(V3965:$V$5009&lt;&gt;0, ABS(C3969-$AC$8),""),"")</f>
        <v/>
      </c>
      <c r="X3965" s="146" t="str">
        <f>IFERROR(IF(V3965:$V$5009&lt;&gt;0, (W3965-$AB$17)^2,""),"")</f>
        <v/>
      </c>
    </row>
    <row r="3966" spans="1:24" ht="23">
      <c r="A3966" s="154">
        <v>3957</v>
      </c>
      <c r="B3966" s="127" t="str">
        <f>IF(Data!B3966:$B$5009&lt;&gt;"",Data!B3966,"")</f>
        <v/>
      </c>
      <c r="C3966" s="127" t="str">
        <f>IF(Data!$C3966:C$5009&lt;&gt;"",Data!C3966,"")</f>
        <v/>
      </c>
      <c r="S3966" s="145" t="str">
        <f>IF(Data!B3970="","",B3970)</f>
        <v/>
      </c>
      <c r="T3966" s="146" t="str">
        <f>IFERROR(IF(S3966:$S$5009&lt;&gt;0, ABS(S3966-$AC$7),""),"")</f>
        <v/>
      </c>
      <c r="U3966" s="146" t="str">
        <f>IFERROR(IF(S3966:$S$5009&lt;&gt;0, (T3966-$AB$16)^2,""),"")</f>
        <v/>
      </c>
      <c r="V3966" s="147" t="str">
        <f>IF(Data!C3970="","",C3970)</f>
        <v/>
      </c>
      <c r="W3966" s="146" t="str">
        <f>IFERROR(IF(V3966:$V$5009&lt;&gt;0, ABS(C3970-$AC$8),""),"")</f>
        <v/>
      </c>
      <c r="X3966" s="146" t="str">
        <f>IFERROR(IF(V3966:$V$5009&lt;&gt;0, (W3966-$AB$17)^2,""),"")</f>
        <v/>
      </c>
    </row>
    <row r="3967" spans="1:24" ht="23">
      <c r="A3967" s="155">
        <v>3958</v>
      </c>
      <c r="B3967" s="127" t="str">
        <f>IF(Data!B3967:$B$5009&lt;&gt;"",Data!B3967,"")</f>
        <v/>
      </c>
      <c r="C3967" s="127" t="str">
        <f>IF(Data!$C3967:C$5009&lt;&gt;"",Data!C3967,"")</f>
        <v/>
      </c>
      <c r="S3967" s="145" t="str">
        <f>IF(Data!B3971="","",B3971)</f>
        <v/>
      </c>
      <c r="T3967" s="146" t="str">
        <f>IFERROR(IF(S3967:$S$5009&lt;&gt;0, ABS(S3967-$AC$7),""),"")</f>
        <v/>
      </c>
      <c r="U3967" s="146" t="str">
        <f>IFERROR(IF(S3967:$S$5009&lt;&gt;0, (T3967-$AB$16)^2,""),"")</f>
        <v/>
      </c>
      <c r="V3967" s="147" t="str">
        <f>IF(Data!C3971="","",C3971)</f>
        <v/>
      </c>
      <c r="W3967" s="146" t="str">
        <f>IFERROR(IF(V3967:$V$5009&lt;&gt;0, ABS(C3971-$AC$8),""),"")</f>
        <v/>
      </c>
      <c r="X3967" s="146" t="str">
        <f>IFERROR(IF(V3967:$V$5009&lt;&gt;0, (W3967-$AB$17)^2,""),"")</f>
        <v/>
      </c>
    </row>
    <row r="3968" spans="1:24" ht="23">
      <c r="A3968" s="154">
        <v>3959</v>
      </c>
      <c r="B3968" s="127" t="str">
        <f>IF(Data!B3968:$B$5009&lt;&gt;"",Data!B3968,"")</f>
        <v/>
      </c>
      <c r="C3968" s="127" t="str">
        <f>IF(Data!$C3968:C$5009&lt;&gt;"",Data!C3968,"")</f>
        <v/>
      </c>
      <c r="S3968" s="145" t="str">
        <f>IF(Data!B3972="","",B3972)</f>
        <v/>
      </c>
      <c r="T3968" s="146" t="str">
        <f>IFERROR(IF(S3968:$S$5009&lt;&gt;0, ABS(S3968-$AC$7),""),"")</f>
        <v/>
      </c>
      <c r="U3968" s="146" t="str">
        <f>IFERROR(IF(S3968:$S$5009&lt;&gt;0, (T3968-$AB$16)^2,""),"")</f>
        <v/>
      </c>
      <c r="V3968" s="147" t="str">
        <f>IF(Data!C3972="","",C3972)</f>
        <v/>
      </c>
      <c r="W3968" s="146" t="str">
        <f>IFERROR(IF(V3968:$V$5009&lt;&gt;0, ABS(C3972-$AC$8),""),"")</f>
        <v/>
      </c>
      <c r="X3968" s="146" t="str">
        <f>IFERROR(IF(V3968:$V$5009&lt;&gt;0, (W3968-$AB$17)^2,""),"")</f>
        <v/>
      </c>
    </row>
    <row r="3969" spans="1:24" ht="23">
      <c r="A3969" s="155">
        <v>3960</v>
      </c>
      <c r="B3969" s="127" t="str">
        <f>IF(Data!B3969:$B$5009&lt;&gt;"",Data!B3969,"")</f>
        <v/>
      </c>
      <c r="C3969" s="127" t="str">
        <f>IF(Data!$C3969:C$5009&lt;&gt;"",Data!C3969,"")</f>
        <v/>
      </c>
      <c r="S3969" s="145" t="str">
        <f>IF(Data!B3973="","",B3973)</f>
        <v/>
      </c>
      <c r="T3969" s="146" t="str">
        <f>IFERROR(IF(S3969:$S$5009&lt;&gt;0, ABS(S3969-$AC$7),""),"")</f>
        <v/>
      </c>
      <c r="U3969" s="146" t="str">
        <f>IFERROR(IF(S3969:$S$5009&lt;&gt;0, (T3969-$AB$16)^2,""),"")</f>
        <v/>
      </c>
      <c r="V3969" s="147" t="str">
        <f>IF(Data!C3973="","",C3973)</f>
        <v/>
      </c>
      <c r="W3969" s="146" t="str">
        <f>IFERROR(IF(V3969:$V$5009&lt;&gt;0, ABS(C3973-$AC$8),""),"")</f>
        <v/>
      </c>
      <c r="X3969" s="146" t="str">
        <f>IFERROR(IF(V3969:$V$5009&lt;&gt;0, (W3969-$AB$17)^2,""),"")</f>
        <v/>
      </c>
    </row>
    <row r="3970" spans="1:24" ht="23">
      <c r="A3970" s="154">
        <v>3961</v>
      </c>
      <c r="B3970" s="127" t="str">
        <f>IF(Data!B3970:$B$5009&lt;&gt;"",Data!B3970,"")</f>
        <v/>
      </c>
      <c r="C3970" s="127" t="str">
        <f>IF(Data!$C3970:C$5009&lt;&gt;"",Data!C3970,"")</f>
        <v/>
      </c>
      <c r="S3970" s="145" t="str">
        <f>IF(Data!B3974="","",B3974)</f>
        <v/>
      </c>
      <c r="T3970" s="146" t="str">
        <f>IFERROR(IF(S3970:$S$5009&lt;&gt;0, ABS(S3970-$AC$7),""),"")</f>
        <v/>
      </c>
      <c r="U3970" s="146" t="str">
        <f>IFERROR(IF(S3970:$S$5009&lt;&gt;0, (T3970-$AB$16)^2,""),"")</f>
        <v/>
      </c>
      <c r="V3970" s="147" t="str">
        <f>IF(Data!C3974="","",C3974)</f>
        <v/>
      </c>
      <c r="W3970" s="146" t="str">
        <f>IFERROR(IF(V3970:$V$5009&lt;&gt;0, ABS(C3974-$AC$8),""),"")</f>
        <v/>
      </c>
      <c r="X3970" s="146" t="str">
        <f>IFERROR(IF(V3970:$V$5009&lt;&gt;0, (W3970-$AB$17)^2,""),"")</f>
        <v/>
      </c>
    </row>
    <row r="3971" spans="1:24" ht="23">
      <c r="A3971" s="155">
        <v>3962</v>
      </c>
      <c r="B3971" s="127" t="str">
        <f>IF(Data!B3971:$B$5009&lt;&gt;"",Data!B3971,"")</f>
        <v/>
      </c>
      <c r="C3971" s="127" t="str">
        <f>IF(Data!$C3971:C$5009&lt;&gt;"",Data!C3971,"")</f>
        <v/>
      </c>
      <c r="S3971" s="145" t="str">
        <f>IF(Data!B3975="","",B3975)</f>
        <v/>
      </c>
      <c r="T3971" s="146" t="str">
        <f>IFERROR(IF(S3971:$S$5009&lt;&gt;0, ABS(S3971-$AC$7),""),"")</f>
        <v/>
      </c>
      <c r="U3971" s="146" t="str">
        <f>IFERROR(IF(S3971:$S$5009&lt;&gt;0, (T3971-$AB$16)^2,""),"")</f>
        <v/>
      </c>
      <c r="V3971" s="147" t="str">
        <f>IF(Data!C3975="","",C3975)</f>
        <v/>
      </c>
      <c r="W3971" s="146" t="str">
        <f>IFERROR(IF(V3971:$V$5009&lt;&gt;0, ABS(C3975-$AC$8),""),"")</f>
        <v/>
      </c>
      <c r="X3971" s="146" t="str">
        <f>IFERROR(IF(V3971:$V$5009&lt;&gt;0, (W3971-$AB$17)^2,""),"")</f>
        <v/>
      </c>
    </row>
    <row r="3972" spans="1:24" ht="23">
      <c r="A3972" s="154">
        <v>3963</v>
      </c>
      <c r="B3972" s="127" t="str">
        <f>IF(Data!B3972:$B$5009&lt;&gt;"",Data!B3972,"")</f>
        <v/>
      </c>
      <c r="C3972" s="127" t="str">
        <f>IF(Data!$C3972:C$5009&lt;&gt;"",Data!C3972,"")</f>
        <v/>
      </c>
      <c r="S3972" s="145" t="str">
        <f>IF(Data!B3976="","",B3976)</f>
        <v/>
      </c>
      <c r="T3972" s="146" t="str">
        <f>IFERROR(IF(S3972:$S$5009&lt;&gt;0, ABS(S3972-$AC$7),""),"")</f>
        <v/>
      </c>
      <c r="U3972" s="146" t="str">
        <f>IFERROR(IF(S3972:$S$5009&lt;&gt;0, (T3972-$AB$16)^2,""),"")</f>
        <v/>
      </c>
      <c r="V3972" s="147" t="str">
        <f>IF(Data!C3976="","",C3976)</f>
        <v/>
      </c>
      <c r="W3972" s="146" t="str">
        <f>IFERROR(IF(V3972:$V$5009&lt;&gt;0, ABS(C3976-$AC$8),""),"")</f>
        <v/>
      </c>
      <c r="X3972" s="146" t="str">
        <f>IFERROR(IF(V3972:$V$5009&lt;&gt;0, (W3972-$AB$17)^2,""),"")</f>
        <v/>
      </c>
    </row>
    <row r="3973" spans="1:24" ht="23">
      <c r="A3973" s="155">
        <v>3964</v>
      </c>
      <c r="B3973" s="127" t="str">
        <f>IF(Data!B3973:$B$5009&lt;&gt;"",Data!B3973,"")</f>
        <v/>
      </c>
      <c r="C3973" s="127" t="str">
        <f>IF(Data!$C3973:C$5009&lt;&gt;"",Data!C3973,"")</f>
        <v/>
      </c>
      <c r="S3973" s="145" t="str">
        <f>IF(Data!B3977="","",B3977)</f>
        <v/>
      </c>
      <c r="T3973" s="146" t="str">
        <f>IFERROR(IF(S3973:$S$5009&lt;&gt;0, ABS(S3973-$AC$7),""),"")</f>
        <v/>
      </c>
      <c r="U3973" s="146" t="str">
        <f>IFERROR(IF(S3973:$S$5009&lt;&gt;0, (T3973-$AB$16)^2,""),"")</f>
        <v/>
      </c>
      <c r="V3973" s="147" t="str">
        <f>IF(Data!C3977="","",C3977)</f>
        <v/>
      </c>
      <c r="W3973" s="146" t="str">
        <f>IFERROR(IF(V3973:$V$5009&lt;&gt;0, ABS(C3977-$AC$8),""),"")</f>
        <v/>
      </c>
      <c r="X3973" s="146" t="str">
        <f>IFERROR(IF(V3973:$V$5009&lt;&gt;0, (W3973-$AB$17)^2,""),"")</f>
        <v/>
      </c>
    </row>
    <row r="3974" spans="1:24" ht="23">
      <c r="A3974" s="154">
        <v>3965</v>
      </c>
      <c r="B3974" s="127" t="str">
        <f>IF(Data!B3974:$B$5009&lt;&gt;"",Data!B3974,"")</f>
        <v/>
      </c>
      <c r="C3974" s="127" t="str">
        <f>IF(Data!$C3974:C$5009&lt;&gt;"",Data!C3974,"")</f>
        <v/>
      </c>
      <c r="S3974" s="145" t="str">
        <f>IF(Data!B3978="","",B3978)</f>
        <v/>
      </c>
      <c r="T3974" s="146" t="str">
        <f>IFERROR(IF(S3974:$S$5009&lt;&gt;0, ABS(S3974-$AC$7),""),"")</f>
        <v/>
      </c>
      <c r="U3974" s="146" t="str">
        <f>IFERROR(IF(S3974:$S$5009&lt;&gt;0, (T3974-$AB$16)^2,""),"")</f>
        <v/>
      </c>
      <c r="V3974" s="147" t="str">
        <f>IF(Data!C3978="","",C3978)</f>
        <v/>
      </c>
      <c r="W3974" s="146" t="str">
        <f>IFERROR(IF(V3974:$V$5009&lt;&gt;0, ABS(C3978-$AC$8),""),"")</f>
        <v/>
      </c>
      <c r="X3974" s="146" t="str">
        <f>IFERROR(IF(V3974:$V$5009&lt;&gt;0, (W3974-$AB$17)^2,""),"")</f>
        <v/>
      </c>
    </row>
    <row r="3975" spans="1:24" ht="23">
      <c r="A3975" s="155">
        <v>3966</v>
      </c>
      <c r="B3975" s="127" t="str">
        <f>IF(Data!B3975:$B$5009&lt;&gt;"",Data!B3975,"")</f>
        <v/>
      </c>
      <c r="C3975" s="127" t="str">
        <f>IF(Data!$C3975:C$5009&lt;&gt;"",Data!C3975,"")</f>
        <v/>
      </c>
      <c r="S3975" s="145" t="str">
        <f>IF(Data!B3979="","",B3979)</f>
        <v/>
      </c>
      <c r="T3975" s="146" t="str">
        <f>IFERROR(IF(S3975:$S$5009&lt;&gt;0, ABS(S3975-$AC$7),""),"")</f>
        <v/>
      </c>
      <c r="U3975" s="146" t="str">
        <f>IFERROR(IF(S3975:$S$5009&lt;&gt;0, (T3975-$AB$16)^2,""),"")</f>
        <v/>
      </c>
      <c r="V3975" s="147" t="str">
        <f>IF(Data!C3979="","",C3979)</f>
        <v/>
      </c>
      <c r="W3975" s="146" t="str">
        <f>IFERROR(IF(V3975:$V$5009&lt;&gt;0, ABS(C3979-$AC$8),""),"")</f>
        <v/>
      </c>
      <c r="X3975" s="146" t="str">
        <f>IFERROR(IF(V3975:$V$5009&lt;&gt;0, (W3975-$AB$17)^2,""),"")</f>
        <v/>
      </c>
    </row>
    <row r="3976" spans="1:24" ht="23">
      <c r="A3976" s="154">
        <v>3967</v>
      </c>
      <c r="B3976" s="127" t="str">
        <f>IF(Data!B3976:$B$5009&lt;&gt;"",Data!B3976,"")</f>
        <v/>
      </c>
      <c r="C3976" s="127" t="str">
        <f>IF(Data!$C3976:C$5009&lt;&gt;"",Data!C3976,"")</f>
        <v/>
      </c>
      <c r="S3976" s="145" t="str">
        <f>IF(Data!B3980="","",B3980)</f>
        <v/>
      </c>
      <c r="T3976" s="146" t="str">
        <f>IFERROR(IF(S3976:$S$5009&lt;&gt;0, ABS(S3976-$AC$7),""),"")</f>
        <v/>
      </c>
      <c r="U3976" s="146" t="str">
        <f>IFERROR(IF(S3976:$S$5009&lt;&gt;0, (T3976-$AB$16)^2,""),"")</f>
        <v/>
      </c>
      <c r="V3976" s="147" t="str">
        <f>IF(Data!C3980="","",C3980)</f>
        <v/>
      </c>
      <c r="W3976" s="146" t="str">
        <f>IFERROR(IF(V3976:$V$5009&lt;&gt;0, ABS(C3980-$AC$8),""),"")</f>
        <v/>
      </c>
      <c r="X3976" s="146" t="str">
        <f>IFERROR(IF(V3976:$V$5009&lt;&gt;0, (W3976-$AB$17)^2,""),"")</f>
        <v/>
      </c>
    </row>
    <row r="3977" spans="1:24" ht="23">
      <c r="A3977" s="155">
        <v>3968</v>
      </c>
      <c r="B3977" s="127" t="str">
        <f>IF(Data!B3977:$B$5009&lt;&gt;"",Data!B3977,"")</f>
        <v/>
      </c>
      <c r="C3977" s="127" t="str">
        <f>IF(Data!$C3977:C$5009&lt;&gt;"",Data!C3977,"")</f>
        <v/>
      </c>
      <c r="S3977" s="145" t="str">
        <f>IF(Data!B3981="","",B3981)</f>
        <v/>
      </c>
      <c r="T3977" s="146" t="str">
        <f>IFERROR(IF(S3977:$S$5009&lt;&gt;0, ABS(S3977-$AC$7),""),"")</f>
        <v/>
      </c>
      <c r="U3977" s="146" t="str">
        <f>IFERROR(IF(S3977:$S$5009&lt;&gt;0, (T3977-$AB$16)^2,""),"")</f>
        <v/>
      </c>
      <c r="V3977" s="147" t="str">
        <f>IF(Data!C3981="","",C3981)</f>
        <v/>
      </c>
      <c r="W3977" s="146" t="str">
        <f>IFERROR(IF(V3977:$V$5009&lt;&gt;0, ABS(C3981-$AC$8),""),"")</f>
        <v/>
      </c>
      <c r="X3977" s="146" t="str">
        <f>IFERROR(IF(V3977:$V$5009&lt;&gt;0, (W3977-$AB$17)^2,""),"")</f>
        <v/>
      </c>
    </row>
    <row r="3978" spans="1:24" ht="23">
      <c r="A3978" s="154">
        <v>3969</v>
      </c>
      <c r="B3978" s="127" t="str">
        <f>IF(Data!B3978:$B$5009&lt;&gt;"",Data!B3978,"")</f>
        <v/>
      </c>
      <c r="C3978" s="127" t="str">
        <f>IF(Data!$C3978:C$5009&lt;&gt;"",Data!C3978,"")</f>
        <v/>
      </c>
      <c r="S3978" s="145" t="str">
        <f>IF(Data!B3982="","",B3982)</f>
        <v/>
      </c>
      <c r="T3978" s="146" t="str">
        <f>IFERROR(IF(S3978:$S$5009&lt;&gt;0, ABS(S3978-$AC$7),""),"")</f>
        <v/>
      </c>
      <c r="U3978" s="146" t="str">
        <f>IFERROR(IF(S3978:$S$5009&lt;&gt;0, (T3978-$AB$16)^2,""),"")</f>
        <v/>
      </c>
      <c r="V3978" s="147" t="str">
        <f>IF(Data!C3982="","",C3982)</f>
        <v/>
      </c>
      <c r="W3978" s="146" t="str">
        <f>IFERROR(IF(V3978:$V$5009&lt;&gt;0, ABS(C3982-$AC$8),""),"")</f>
        <v/>
      </c>
      <c r="X3978" s="146" t="str">
        <f>IFERROR(IF(V3978:$V$5009&lt;&gt;0, (W3978-$AB$17)^2,""),"")</f>
        <v/>
      </c>
    </row>
    <row r="3979" spans="1:24" ht="23">
      <c r="A3979" s="155">
        <v>3970</v>
      </c>
      <c r="B3979" s="127" t="str">
        <f>IF(Data!B3979:$B$5009&lt;&gt;"",Data!B3979,"")</f>
        <v/>
      </c>
      <c r="C3979" s="127" t="str">
        <f>IF(Data!$C3979:C$5009&lt;&gt;"",Data!C3979,"")</f>
        <v/>
      </c>
      <c r="S3979" s="145" t="str">
        <f>IF(Data!B3983="","",B3983)</f>
        <v/>
      </c>
      <c r="T3979" s="146" t="str">
        <f>IFERROR(IF(S3979:$S$5009&lt;&gt;0, ABS(S3979-$AC$7),""),"")</f>
        <v/>
      </c>
      <c r="U3979" s="146" t="str">
        <f>IFERROR(IF(S3979:$S$5009&lt;&gt;0, (T3979-$AB$16)^2,""),"")</f>
        <v/>
      </c>
      <c r="V3979" s="147" t="str">
        <f>IF(Data!C3983="","",C3983)</f>
        <v/>
      </c>
      <c r="W3979" s="146" t="str">
        <f>IFERROR(IF(V3979:$V$5009&lt;&gt;0, ABS(C3983-$AC$8),""),"")</f>
        <v/>
      </c>
      <c r="X3979" s="146" t="str">
        <f>IFERROR(IF(V3979:$V$5009&lt;&gt;0, (W3979-$AB$17)^2,""),"")</f>
        <v/>
      </c>
    </row>
    <row r="3980" spans="1:24" ht="23">
      <c r="A3980" s="154">
        <v>3971</v>
      </c>
      <c r="B3980" s="127" t="str">
        <f>IF(Data!B3980:$B$5009&lt;&gt;"",Data!B3980,"")</f>
        <v/>
      </c>
      <c r="C3980" s="127" t="str">
        <f>IF(Data!$C3980:C$5009&lt;&gt;"",Data!C3980,"")</f>
        <v/>
      </c>
      <c r="S3980" s="145" t="str">
        <f>IF(Data!B3984="","",B3984)</f>
        <v/>
      </c>
      <c r="T3980" s="146" t="str">
        <f>IFERROR(IF(S3980:$S$5009&lt;&gt;0, ABS(S3980-$AC$7),""),"")</f>
        <v/>
      </c>
      <c r="U3980" s="146" t="str">
        <f>IFERROR(IF(S3980:$S$5009&lt;&gt;0, (T3980-$AB$16)^2,""),"")</f>
        <v/>
      </c>
      <c r="V3980" s="147" t="str">
        <f>IF(Data!C3984="","",C3984)</f>
        <v/>
      </c>
      <c r="W3980" s="146" t="str">
        <f>IFERROR(IF(V3980:$V$5009&lt;&gt;0, ABS(C3984-$AC$8),""),"")</f>
        <v/>
      </c>
      <c r="X3980" s="146" t="str">
        <f>IFERROR(IF(V3980:$V$5009&lt;&gt;0, (W3980-$AB$17)^2,""),"")</f>
        <v/>
      </c>
    </row>
    <row r="3981" spans="1:24" ht="23">
      <c r="A3981" s="155">
        <v>3972</v>
      </c>
      <c r="B3981" s="127" t="str">
        <f>IF(Data!B3981:$B$5009&lt;&gt;"",Data!B3981,"")</f>
        <v/>
      </c>
      <c r="C3981" s="127" t="str">
        <f>IF(Data!$C3981:C$5009&lt;&gt;"",Data!C3981,"")</f>
        <v/>
      </c>
      <c r="S3981" s="145" t="str">
        <f>IF(Data!B3985="","",B3985)</f>
        <v/>
      </c>
      <c r="T3981" s="146" t="str">
        <f>IFERROR(IF(S3981:$S$5009&lt;&gt;0, ABS(S3981-$AC$7),""),"")</f>
        <v/>
      </c>
      <c r="U3981" s="146" t="str">
        <f>IFERROR(IF(S3981:$S$5009&lt;&gt;0, (T3981-$AB$16)^2,""),"")</f>
        <v/>
      </c>
      <c r="V3981" s="147" t="str">
        <f>IF(Data!C3985="","",C3985)</f>
        <v/>
      </c>
      <c r="W3981" s="146" t="str">
        <f>IFERROR(IF(V3981:$V$5009&lt;&gt;0, ABS(C3985-$AC$8),""),"")</f>
        <v/>
      </c>
      <c r="X3981" s="146" t="str">
        <f>IFERROR(IF(V3981:$V$5009&lt;&gt;0, (W3981-$AB$17)^2,""),"")</f>
        <v/>
      </c>
    </row>
    <row r="3982" spans="1:24" ht="23">
      <c r="A3982" s="154">
        <v>3973</v>
      </c>
      <c r="B3982" s="127" t="str">
        <f>IF(Data!B3982:$B$5009&lt;&gt;"",Data!B3982,"")</f>
        <v/>
      </c>
      <c r="C3982" s="127" t="str">
        <f>IF(Data!$C3982:C$5009&lt;&gt;"",Data!C3982,"")</f>
        <v/>
      </c>
      <c r="S3982" s="145" t="str">
        <f>IF(Data!B3986="","",B3986)</f>
        <v/>
      </c>
      <c r="T3982" s="146" t="str">
        <f>IFERROR(IF(S3982:$S$5009&lt;&gt;0, ABS(S3982-$AC$7),""),"")</f>
        <v/>
      </c>
      <c r="U3982" s="146" t="str">
        <f>IFERROR(IF(S3982:$S$5009&lt;&gt;0, (T3982-$AB$16)^2,""),"")</f>
        <v/>
      </c>
      <c r="V3982" s="147" t="str">
        <f>IF(Data!C3986="","",C3986)</f>
        <v/>
      </c>
      <c r="W3982" s="146" t="str">
        <f>IFERROR(IF(V3982:$V$5009&lt;&gt;0, ABS(C3986-$AC$8),""),"")</f>
        <v/>
      </c>
      <c r="X3982" s="146" t="str">
        <f>IFERROR(IF(V3982:$V$5009&lt;&gt;0, (W3982-$AB$17)^2,""),"")</f>
        <v/>
      </c>
    </row>
    <row r="3983" spans="1:24" ht="23">
      <c r="A3983" s="155">
        <v>3974</v>
      </c>
      <c r="B3983" s="127" t="str">
        <f>IF(Data!B3983:$B$5009&lt;&gt;"",Data!B3983,"")</f>
        <v/>
      </c>
      <c r="C3983" s="127" t="str">
        <f>IF(Data!$C3983:C$5009&lt;&gt;"",Data!C3983,"")</f>
        <v/>
      </c>
      <c r="S3983" s="145" t="str">
        <f>IF(Data!B3987="","",B3987)</f>
        <v/>
      </c>
      <c r="T3983" s="146" t="str">
        <f>IFERROR(IF(S3983:$S$5009&lt;&gt;0, ABS(S3983-$AC$7),""),"")</f>
        <v/>
      </c>
      <c r="U3983" s="146" t="str">
        <f>IFERROR(IF(S3983:$S$5009&lt;&gt;0, (T3983-$AB$16)^2,""),"")</f>
        <v/>
      </c>
      <c r="V3983" s="147" t="str">
        <f>IF(Data!C3987="","",C3987)</f>
        <v/>
      </c>
      <c r="W3983" s="146" t="str">
        <f>IFERROR(IF(V3983:$V$5009&lt;&gt;0, ABS(C3987-$AC$8),""),"")</f>
        <v/>
      </c>
      <c r="X3983" s="146" t="str">
        <f>IFERROR(IF(V3983:$V$5009&lt;&gt;0, (W3983-$AB$17)^2,""),"")</f>
        <v/>
      </c>
    </row>
    <row r="3984" spans="1:24" ht="23">
      <c r="A3984" s="154">
        <v>3975</v>
      </c>
      <c r="B3984" s="127" t="str">
        <f>IF(Data!B3984:$B$5009&lt;&gt;"",Data!B3984,"")</f>
        <v/>
      </c>
      <c r="C3984" s="127" t="str">
        <f>IF(Data!$C3984:C$5009&lt;&gt;"",Data!C3984,"")</f>
        <v/>
      </c>
      <c r="S3984" s="145" t="str">
        <f>IF(Data!B3988="","",B3988)</f>
        <v/>
      </c>
      <c r="T3984" s="146" t="str">
        <f>IFERROR(IF(S3984:$S$5009&lt;&gt;0, ABS(S3984-$AC$7),""),"")</f>
        <v/>
      </c>
      <c r="U3984" s="146" t="str">
        <f>IFERROR(IF(S3984:$S$5009&lt;&gt;0, (T3984-$AB$16)^2,""),"")</f>
        <v/>
      </c>
      <c r="V3984" s="147" t="str">
        <f>IF(Data!C3988="","",C3988)</f>
        <v/>
      </c>
      <c r="W3984" s="146" t="str">
        <f>IFERROR(IF(V3984:$V$5009&lt;&gt;0, ABS(C3988-$AC$8),""),"")</f>
        <v/>
      </c>
      <c r="X3984" s="146" t="str">
        <f>IFERROR(IF(V3984:$V$5009&lt;&gt;0, (W3984-$AB$17)^2,""),"")</f>
        <v/>
      </c>
    </row>
    <row r="3985" spans="1:24" ht="23">
      <c r="A3985" s="155">
        <v>3976</v>
      </c>
      <c r="B3985" s="127" t="str">
        <f>IF(Data!B3985:$B$5009&lt;&gt;"",Data!B3985,"")</f>
        <v/>
      </c>
      <c r="C3985" s="127" t="str">
        <f>IF(Data!$C3985:C$5009&lt;&gt;"",Data!C3985,"")</f>
        <v/>
      </c>
      <c r="S3985" s="145" t="str">
        <f>IF(Data!B3989="","",B3989)</f>
        <v/>
      </c>
      <c r="T3985" s="146" t="str">
        <f>IFERROR(IF(S3985:$S$5009&lt;&gt;0, ABS(S3985-$AC$7),""),"")</f>
        <v/>
      </c>
      <c r="U3985" s="146" t="str">
        <f>IFERROR(IF(S3985:$S$5009&lt;&gt;0, (T3985-$AB$16)^2,""),"")</f>
        <v/>
      </c>
      <c r="V3985" s="147" t="str">
        <f>IF(Data!C3989="","",C3989)</f>
        <v/>
      </c>
      <c r="W3985" s="146" t="str">
        <f>IFERROR(IF(V3985:$V$5009&lt;&gt;0, ABS(C3989-$AC$8),""),"")</f>
        <v/>
      </c>
      <c r="X3985" s="146" t="str">
        <f>IFERROR(IF(V3985:$V$5009&lt;&gt;0, (W3985-$AB$17)^2,""),"")</f>
        <v/>
      </c>
    </row>
    <row r="3986" spans="1:24" ht="23">
      <c r="A3986" s="154">
        <v>3977</v>
      </c>
      <c r="B3986" s="127" t="str">
        <f>IF(Data!B3986:$B$5009&lt;&gt;"",Data!B3986,"")</f>
        <v/>
      </c>
      <c r="C3986" s="127" t="str">
        <f>IF(Data!$C3986:C$5009&lt;&gt;"",Data!C3986,"")</f>
        <v/>
      </c>
      <c r="S3986" s="145" t="str">
        <f>IF(Data!B3990="","",B3990)</f>
        <v/>
      </c>
      <c r="T3986" s="146" t="str">
        <f>IFERROR(IF(S3986:$S$5009&lt;&gt;0, ABS(S3986-$AC$7),""),"")</f>
        <v/>
      </c>
      <c r="U3986" s="146" t="str">
        <f>IFERROR(IF(S3986:$S$5009&lt;&gt;0, (T3986-$AB$16)^2,""),"")</f>
        <v/>
      </c>
      <c r="V3986" s="147" t="str">
        <f>IF(Data!C3990="","",C3990)</f>
        <v/>
      </c>
      <c r="W3986" s="146" t="str">
        <f>IFERROR(IF(V3986:$V$5009&lt;&gt;0, ABS(C3990-$AC$8),""),"")</f>
        <v/>
      </c>
      <c r="X3986" s="146" t="str">
        <f>IFERROR(IF(V3986:$V$5009&lt;&gt;0, (W3986-$AB$17)^2,""),"")</f>
        <v/>
      </c>
    </row>
    <row r="3987" spans="1:24" ht="23">
      <c r="A3987" s="155">
        <v>3978</v>
      </c>
      <c r="B3987" s="127" t="str">
        <f>IF(Data!B3987:$B$5009&lt;&gt;"",Data!B3987,"")</f>
        <v/>
      </c>
      <c r="C3987" s="127" t="str">
        <f>IF(Data!$C3987:C$5009&lt;&gt;"",Data!C3987,"")</f>
        <v/>
      </c>
      <c r="S3987" s="145" t="str">
        <f>IF(Data!B3991="","",B3991)</f>
        <v/>
      </c>
      <c r="T3987" s="146" t="str">
        <f>IFERROR(IF(S3987:$S$5009&lt;&gt;0, ABS(S3987-$AC$7),""),"")</f>
        <v/>
      </c>
      <c r="U3987" s="146" t="str">
        <f>IFERROR(IF(S3987:$S$5009&lt;&gt;0, (T3987-$AB$16)^2,""),"")</f>
        <v/>
      </c>
      <c r="V3987" s="147" t="str">
        <f>IF(Data!C3991="","",C3991)</f>
        <v/>
      </c>
      <c r="W3987" s="146" t="str">
        <f>IFERROR(IF(V3987:$V$5009&lt;&gt;0, ABS(C3991-$AC$8),""),"")</f>
        <v/>
      </c>
      <c r="X3987" s="146" t="str">
        <f>IFERROR(IF(V3987:$V$5009&lt;&gt;0, (W3987-$AB$17)^2,""),"")</f>
        <v/>
      </c>
    </row>
    <row r="3988" spans="1:24" ht="23">
      <c r="A3988" s="154">
        <v>3979</v>
      </c>
      <c r="B3988" s="127" t="str">
        <f>IF(Data!B3988:$B$5009&lt;&gt;"",Data!B3988,"")</f>
        <v/>
      </c>
      <c r="C3988" s="127" t="str">
        <f>IF(Data!$C3988:C$5009&lt;&gt;"",Data!C3988,"")</f>
        <v/>
      </c>
      <c r="S3988" s="145" t="str">
        <f>IF(Data!B3992="","",B3992)</f>
        <v/>
      </c>
      <c r="T3988" s="146" t="str">
        <f>IFERROR(IF(S3988:$S$5009&lt;&gt;0, ABS(S3988-$AC$7),""),"")</f>
        <v/>
      </c>
      <c r="U3988" s="146" t="str">
        <f>IFERROR(IF(S3988:$S$5009&lt;&gt;0, (T3988-$AB$16)^2,""),"")</f>
        <v/>
      </c>
      <c r="V3988" s="147" t="str">
        <f>IF(Data!C3992="","",C3992)</f>
        <v/>
      </c>
      <c r="W3988" s="146" t="str">
        <f>IFERROR(IF(V3988:$V$5009&lt;&gt;0, ABS(C3992-$AC$8),""),"")</f>
        <v/>
      </c>
      <c r="X3988" s="146" t="str">
        <f>IFERROR(IF(V3988:$V$5009&lt;&gt;0, (W3988-$AB$17)^2,""),"")</f>
        <v/>
      </c>
    </row>
    <row r="3989" spans="1:24" ht="23">
      <c r="A3989" s="155">
        <v>3980</v>
      </c>
      <c r="B3989" s="127" t="str">
        <f>IF(Data!B3989:$B$5009&lt;&gt;"",Data!B3989,"")</f>
        <v/>
      </c>
      <c r="C3989" s="127" t="str">
        <f>IF(Data!$C3989:C$5009&lt;&gt;"",Data!C3989,"")</f>
        <v/>
      </c>
      <c r="S3989" s="145" t="str">
        <f>IF(Data!B3993="","",B3993)</f>
        <v/>
      </c>
      <c r="T3989" s="146" t="str">
        <f>IFERROR(IF(S3989:$S$5009&lt;&gt;0, ABS(S3989-$AC$7),""),"")</f>
        <v/>
      </c>
      <c r="U3989" s="146" t="str">
        <f>IFERROR(IF(S3989:$S$5009&lt;&gt;0, (T3989-$AB$16)^2,""),"")</f>
        <v/>
      </c>
      <c r="V3989" s="147" t="str">
        <f>IF(Data!C3993="","",C3993)</f>
        <v/>
      </c>
      <c r="W3989" s="146" t="str">
        <f>IFERROR(IF(V3989:$V$5009&lt;&gt;0, ABS(C3993-$AC$8),""),"")</f>
        <v/>
      </c>
      <c r="X3989" s="146" t="str">
        <f>IFERROR(IF(V3989:$V$5009&lt;&gt;0, (W3989-$AB$17)^2,""),"")</f>
        <v/>
      </c>
    </row>
    <row r="3990" spans="1:24" ht="23">
      <c r="A3990" s="154">
        <v>3981</v>
      </c>
      <c r="B3990" s="127" t="str">
        <f>IF(Data!B3990:$B$5009&lt;&gt;"",Data!B3990,"")</f>
        <v/>
      </c>
      <c r="C3990" s="127" t="str">
        <f>IF(Data!$C3990:C$5009&lt;&gt;"",Data!C3990,"")</f>
        <v/>
      </c>
      <c r="S3990" s="145" t="str">
        <f>IF(Data!B3994="","",B3994)</f>
        <v/>
      </c>
      <c r="T3990" s="146" t="str">
        <f>IFERROR(IF(S3990:$S$5009&lt;&gt;0, ABS(S3990-$AC$7),""),"")</f>
        <v/>
      </c>
      <c r="U3990" s="146" t="str">
        <f>IFERROR(IF(S3990:$S$5009&lt;&gt;0, (T3990-$AB$16)^2,""),"")</f>
        <v/>
      </c>
      <c r="V3990" s="147" t="str">
        <f>IF(Data!C3994="","",C3994)</f>
        <v/>
      </c>
      <c r="W3990" s="146" t="str">
        <f>IFERROR(IF(V3990:$V$5009&lt;&gt;0, ABS(C3994-$AC$8),""),"")</f>
        <v/>
      </c>
      <c r="X3990" s="146" t="str">
        <f>IFERROR(IF(V3990:$V$5009&lt;&gt;0, (W3990-$AB$17)^2,""),"")</f>
        <v/>
      </c>
    </row>
    <row r="3991" spans="1:24" ht="23">
      <c r="A3991" s="155">
        <v>3982</v>
      </c>
      <c r="B3991" s="127" t="str">
        <f>IF(Data!B3991:$B$5009&lt;&gt;"",Data!B3991,"")</f>
        <v/>
      </c>
      <c r="C3991" s="127" t="str">
        <f>IF(Data!$C3991:C$5009&lt;&gt;"",Data!C3991,"")</f>
        <v/>
      </c>
      <c r="S3991" s="145" t="str">
        <f>IF(Data!B3995="","",B3995)</f>
        <v/>
      </c>
      <c r="T3991" s="146" t="str">
        <f>IFERROR(IF(S3991:$S$5009&lt;&gt;0, ABS(S3991-$AC$7),""),"")</f>
        <v/>
      </c>
      <c r="U3991" s="146" t="str">
        <f>IFERROR(IF(S3991:$S$5009&lt;&gt;0, (T3991-$AB$16)^2,""),"")</f>
        <v/>
      </c>
      <c r="V3991" s="147" t="str">
        <f>IF(Data!C3995="","",C3995)</f>
        <v/>
      </c>
      <c r="W3991" s="146" t="str">
        <f>IFERROR(IF(V3991:$V$5009&lt;&gt;0, ABS(C3995-$AC$8),""),"")</f>
        <v/>
      </c>
      <c r="X3991" s="146" t="str">
        <f>IFERROR(IF(V3991:$V$5009&lt;&gt;0, (W3991-$AB$17)^2,""),"")</f>
        <v/>
      </c>
    </row>
    <row r="3992" spans="1:24" ht="23">
      <c r="A3992" s="154">
        <v>3983</v>
      </c>
      <c r="B3992" s="127" t="str">
        <f>IF(Data!B3992:$B$5009&lt;&gt;"",Data!B3992,"")</f>
        <v/>
      </c>
      <c r="C3992" s="127" t="str">
        <f>IF(Data!$C3992:C$5009&lt;&gt;"",Data!C3992,"")</f>
        <v/>
      </c>
      <c r="S3992" s="145" t="str">
        <f>IF(Data!B3996="","",B3996)</f>
        <v/>
      </c>
      <c r="T3992" s="146" t="str">
        <f>IFERROR(IF(S3992:$S$5009&lt;&gt;0, ABS(S3992-$AC$7),""),"")</f>
        <v/>
      </c>
      <c r="U3992" s="146" t="str">
        <f>IFERROR(IF(S3992:$S$5009&lt;&gt;0, (T3992-$AB$16)^2,""),"")</f>
        <v/>
      </c>
      <c r="V3992" s="147" t="str">
        <f>IF(Data!C3996="","",C3996)</f>
        <v/>
      </c>
      <c r="W3992" s="146" t="str">
        <f>IFERROR(IF(V3992:$V$5009&lt;&gt;0, ABS(C3996-$AC$8),""),"")</f>
        <v/>
      </c>
      <c r="X3992" s="146" t="str">
        <f>IFERROR(IF(V3992:$V$5009&lt;&gt;0, (W3992-$AB$17)^2,""),"")</f>
        <v/>
      </c>
    </row>
    <row r="3993" spans="1:24" ht="23">
      <c r="A3993" s="155">
        <v>3984</v>
      </c>
      <c r="B3993" s="127" t="str">
        <f>IF(Data!B3993:$B$5009&lt;&gt;"",Data!B3993,"")</f>
        <v/>
      </c>
      <c r="C3993" s="127" t="str">
        <f>IF(Data!$C3993:C$5009&lt;&gt;"",Data!C3993,"")</f>
        <v/>
      </c>
      <c r="S3993" s="145" t="str">
        <f>IF(Data!B3997="","",B3997)</f>
        <v/>
      </c>
      <c r="T3993" s="146" t="str">
        <f>IFERROR(IF(S3993:$S$5009&lt;&gt;0, ABS(S3993-$AC$7),""),"")</f>
        <v/>
      </c>
      <c r="U3993" s="146" t="str">
        <f>IFERROR(IF(S3993:$S$5009&lt;&gt;0, (T3993-$AB$16)^2,""),"")</f>
        <v/>
      </c>
      <c r="V3993" s="147" t="str">
        <f>IF(Data!C3997="","",C3997)</f>
        <v/>
      </c>
      <c r="W3993" s="146" t="str">
        <f>IFERROR(IF(V3993:$V$5009&lt;&gt;0, ABS(C3997-$AC$8),""),"")</f>
        <v/>
      </c>
      <c r="X3993" s="146" t="str">
        <f>IFERROR(IF(V3993:$V$5009&lt;&gt;0, (W3993-$AB$17)^2,""),"")</f>
        <v/>
      </c>
    </row>
    <row r="3994" spans="1:24" ht="23">
      <c r="A3994" s="154">
        <v>3985</v>
      </c>
      <c r="B3994" s="127" t="str">
        <f>IF(Data!B3994:$B$5009&lt;&gt;"",Data!B3994,"")</f>
        <v/>
      </c>
      <c r="C3994" s="127" t="str">
        <f>IF(Data!$C3994:C$5009&lt;&gt;"",Data!C3994,"")</f>
        <v/>
      </c>
      <c r="S3994" s="145" t="str">
        <f>IF(Data!B3998="","",B3998)</f>
        <v/>
      </c>
      <c r="T3994" s="146" t="str">
        <f>IFERROR(IF(S3994:$S$5009&lt;&gt;0, ABS(S3994-$AC$7),""),"")</f>
        <v/>
      </c>
      <c r="U3994" s="146" t="str">
        <f>IFERROR(IF(S3994:$S$5009&lt;&gt;0, (T3994-$AB$16)^2,""),"")</f>
        <v/>
      </c>
      <c r="V3994" s="147" t="str">
        <f>IF(Data!C3998="","",C3998)</f>
        <v/>
      </c>
      <c r="W3994" s="146" t="str">
        <f>IFERROR(IF(V3994:$V$5009&lt;&gt;0, ABS(C3998-$AC$8),""),"")</f>
        <v/>
      </c>
      <c r="X3994" s="146" t="str">
        <f>IFERROR(IF(V3994:$V$5009&lt;&gt;0, (W3994-$AB$17)^2,""),"")</f>
        <v/>
      </c>
    </row>
    <row r="3995" spans="1:24" ht="23">
      <c r="A3995" s="155">
        <v>3986</v>
      </c>
      <c r="B3995" s="127" t="str">
        <f>IF(Data!B3995:$B$5009&lt;&gt;"",Data!B3995,"")</f>
        <v/>
      </c>
      <c r="C3995" s="127" t="str">
        <f>IF(Data!$C3995:C$5009&lt;&gt;"",Data!C3995,"")</f>
        <v/>
      </c>
      <c r="S3995" s="145" t="str">
        <f>IF(Data!B3999="","",B3999)</f>
        <v/>
      </c>
      <c r="T3995" s="146" t="str">
        <f>IFERROR(IF(S3995:$S$5009&lt;&gt;0, ABS(S3995-$AC$7),""),"")</f>
        <v/>
      </c>
      <c r="U3995" s="146" t="str">
        <f>IFERROR(IF(S3995:$S$5009&lt;&gt;0, (T3995-$AB$16)^2,""),"")</f>
        <v/>
      </c>
      <c r="V3995" s="147" t="str">
        <f>IF(Data!C3999="","",C3999)</f>
        <v/>
      </c>
      <c r="W3995" s="146" t="str">
        <f>IFERROR(IF(V3995:$V$5009&lt;&gt;0, ABS(C3999-$AC$8),""),"")</f>
        <v/>
      </c>
      <c r="X3995" s="146" t="str">
        <f>IFERROR(IF(V3995:$V$5009&lt;&gt;0, (W3995-$AB$17)^2,""),"")</f>
        <v/>
      </c>
    </row>
    <row r="3996" spans="1:24" ht="23">
      <c r="A3996" s="154">
        <v>3987</v>
      </c>
      <c r="B3996" s="127" t="str">
        <f>IF(Data!B3996:$B$5009&lt;&gt;"",Data!B3996,"")</f>
        <v/>
      </c>
      <c r="C3996" s="127" t="str">
        <f>IF(Data!$C3996:C$5009&lt;&gt;"",Data!C3996,"")</f>
        <v/>
      </c>
      <c r="S3996" s="145" t="str">
        <f>IF(Data!B4000="","",B4000)</f>
        <v/>
      </c>
      <c r="T3996" s="146" t="str">
        <f>IFERROR(IF(S3996:$S$5009&lt;&gt;0, ABS(S3996-$AC$7),""),"")</f>
        <v/>
      </c>
      <c r="U3996" s="146" t="str">
        <f>IFERROR(IF(S3996:$S$5009&lt;&gt;0, (T3996-$AB$16)^2,""),"")</f>
        <v/>
      </c>
      <c r="V3996" s="147" t="str">
        <f>IF(Data!C4000="","",C4000)</f>
        <v/>
      </c>
      <c r="W3996" s="146" t="str">
        <f>IFERROR(IF(V3996:$V$5009&lt;&gt;0, ABS(C4000-$AC$8),""),"")</f>
        <v/>
      </c>
      <c r="X3996" s="146" t="str">
        <f>IFERROR(IF(V3996:$V$5009&lt;&gt;0, (W3996-$AB$17)^2,""),"")</f>
        <v/>
      </c>
    </row>
    <row r="3997" spans="1:24" ht="23">
      <c r="A3997" s="155">
        <v>3988</v>
      </c>
      <c r="B3997" s="127" t="str">
        <f>IF(Data!B3997:$B$5009&lt;&gt;"",Data!B3997,"")</f>
        <v/>
      </c>
      <c r="C3997" s="127" t="str">
        <f>IF(Data!$C3997:C$5009&lt;&gt;"",Data!C3997,"")</f>
        <v/>
      </c>
      <c r="S3997" s="145" t="str">
        <f>IF(Data!B4001="","",B4001)</f>
        <v/>
      </c>
      <c r="T3997" s="146" t="str">
        <f>IFERROR(IF(S3997:$S$5009&lt;&gt;0, ABS(S3997-$AC$7),""),"")</f>
        <v/>
      </c>
      <c r="U3997" s="146" t="str">
        <f>IFERROR(IF(S3997:$S$5009&lt;&gt;0, (T3997-$AB$16)^2,""),"")</f>
        <v/>
      </c>
      <c r="V3997" s="147" t="str">
        <f>IF(Data!C4001="","",C4001)</f>
        <v/>
      </c>
      <c r="W3997" s="146" t="str">
        <f>IFERROR(IF(V3997:$V$5009&lt;&gt;0, ABS(C4001-$AC$8),""),"")</f>
        <v/>
      </c>
      <c r="X3997" s="146" t="str">
        <f>IFERROR(IF(V3997:$V$5009&lt;&gt;0, (W3997-$AB$17)^2,""),"")</f>
        <v/>
      </c>
    </row>
    <row r="3998" spans="1:24" ht="23">
      <c r="A3998" s="154">
        <v>3989</v>
      </c>
      <c r="B3998" s="127" t="str">
        <f>IF(Data!B3998:$B$5009&lt;&gt;"",Data!B3998,"")</f>
        <v/>
      </c>
      <c r="C3998" s="127" t="str">
        <f>IF(Data!$C3998:C$5009&lt;&gt;"",Data!C3998,"")</f>
        <v/>
      </c>
      <c r="S3998" s="145" t="str">
        <f>IF(Data!B4002="","",B4002)</f>
        <v/>
      </c>
      <c r="T3998" s="146" t="str">
        <f>IFERROR(IF(S3998:$S$5009&lt;&gt;0, ABS(S3998-$AC$7),""),"")</f>
        <v/>
      </c>
      <c r="U3998" s="146" t="str">
        <f>IFERROR(IF(S3998:$S$5009&lt;&gt;0, (T3998-$AB$16)^2,""),"")</f>
        <v/>
      </c>
      <c r="V3998" s="147" t="str">
        <f>IF(Data!C4002="","",C4002)</f>
        <v/>
      </c>
      <c r="W3998" s="146" t="str">
        <f>IFERROR(IF(V3998:$V$5009&lt;&gt;0, ABS(C4002-$AC$8),""),"")</f>
        <v/>
      </c>
      <c r="X3998" s="146" t="str">
        <f>IFERROR(IF(V3998:$V$5009&lt;&gt;0, (W3998-$AB$17)^2,""),"")</f>
        <v/>
      </c>
    </row>
    <row r="3999" spans="1:24" ht="23">
      <c r="A3999" s="155">
        <v>3990</v>
      </c>
      <c r="B3999" s="127" t="str">
        <f>IF(Data!B3999:$B$5009&lt;&gt;"",Data!B3999,"")</f>
        <v/>
      </c>
      <c r="C3999" s="127" t="str">
        <f>IF(Data!$C3999:C$5009&lt;&gt;"",Data!C3999,"")</f>
        <v/>
      </c>
      <c r="S3999" s="145" t="str">
        <f>IF(Data!B4003="","",B4003)</f>
        <v/>
      </c>
      <c r="T3999" s="146" t="str">
        <f>IFERROR(IF(S3999:$S$5009&lt;&gt;0, ABS(S3999-$AC$7),""),"")</f>
        <v/>
      </c>
      <c r="U3999" s="146" t="str">
        <f>IFERROR(IF(S3999:$S$5009&lt;&gt;0, (T3999-$AB$16)^2,""),"")</f>
        <v/>
      </c>
      <c r="V3999" s="147" t="str">
        <f>IF(Data!C4003="","",C4003)</f>
        <v/>
      </c>
      <c r="W3999" s="146" t="str">
        <f>IFERROR(IF(V3999:$V$5009&lt;&gt;0, ABS(C4003-$AC$8),""),"")</f>
        <v/>
      </c>
      <c r="X3999" s="146" t="str">
        <f>IFERROR(IF(V3999:$V$5009&lt;&gt;0, (W3999-$AB$17)^2,""),"")</f>
        <v/>
      </c>
    </row>
    <row r="4000" spans="1:24" ht="23">
      <c r="A4000" s="154">
        <v>3991</v>
      </c>
      <c r="B4000" s="127" t="str">
        <f>IF(Data!B4000:$B$5009&lt;&gt;"",Data!B4000,"")</f>
        <v/>
      </c>
      <c r="C4000" s="127" t="str">
        <f>IF(Data!$C4000:C$5009&lt;&gt;"",Data!C4000,"")</f>
        <v/>
      </c>
      <c r="S4000" s="145" t="str">
        <f>IF(Data!B4004="","",B4004)</f>
        <v/>
      </c>
      <c r="T4000" s="146" t="str">
        <f>IFERROR(IF(S4000:$S$5009&lt;&gt;0, ABS(S4000-$AC$7),""),"")</f>
        <v/>
      </c>
      <c r="U4000" s="146" t="str">
        <f>IFERROR(IF(S4000:$S$5009&lt;&gt;0, (T4000-$AB$16)^2,""),"")</f>
        <v/>
      </c>
      <c r="V4000" s="147" t="str">
        <f>IF(Data!C4004="","",C4004)</f>
        <v/>
      </c>
      <c r="W4000" s="146" t="str">
        <f>IFERROR(IF(V4000:$V$5009&lt;&gt;0, ABS(C4004-$AC$8),""),"")</f>
        <v/>
      </c>
      <c r="X4000" s="146" t="str">
        <f>IFERROR(IF(V4000:$V$5009&lt;&gt;0, (W4000-$AB$17)^2,""),"")</f>
        <v/>
      </c>
    </row>
    <row r="4001" spans="1:24" ht="23">
      <c r="A4001" s="155">
        <v>3992</v>
      </c>
      <c r="B4001" s="127" t="str">
        <f>IF(Data!B4001:$B$5009&lt;&gt;"",Data!B4001,"")</f>
        <v/>
      </c>
      <c r="C4001" s="127" t="str">
        <f>IF(Data!$C4001:C$5009&lt;&gt;"",Data!C4001,"")</f>
        <v/>
      </c>
      <c r="S4001" s="145" t="str">
        <f>IF(Data!B4005="","",B4005)</f>
        <v/>
      </c>
      <c r="T4001" s="146" t="str">
        <f>IFERROR(IF(S4001:$S$5009&lt;&gt;0, ABS(S4001-$AC$7),""),"")</f>
        <v/>
      </c>
      <c r="U4001" s="146" t="str">
        <f>IFERROR(IF(S4001:$S$5009&lt;&gt;0, (T4001-$AB$16)^2,""),"")</f>
        <v/>
      </c>
      <c r="V4001" s="147" t="str">
        <f>IF(Data!C4005="","",C4005)</f>
        <v/>
      </c>
      <c r="W4001" s="146" t="str">
        <f>IFERROR(IF(V4001:$V$5009&lt;&gt;0, ABS(C4005-$AC$8),""),"")</f>
        <v/>
      </c>
      <c r="X4001" s="146" t="str">
        <f>IFERROR(IF(V4001:$V$5009&lt;&gt;0, (W4001-$AB$17)^2,""),"")</f>
        <v/>
      </c>
    </row>
    <row r="4002" spans="1:24" ht="23">
      <c r="A4002" s="154">
        <v>3993</v>
      </c>
      <c r="B4002" s="127" t="str">
        <f>IF(Data!B4002:$B$5009&lt;&gt;"",Data!B4002,"")</f>
        <v/>
      </c>
      <c r="C4002" s="127" t="str">
        <f>IF(Data!$C4002:C$5009&lt;&gt;"",Data!C4002,"")</f>
        <v/>
      </c>
      <c r="S4002" s="145" t="str">
        <f>IF(Data!B4006="","",B4006)</f>
        <v/>
      </c>
      <c r="T4002" s="146" t="str">
        <f>IFERROR(IF(S4002:$S$5009&lt;&gt;0, ABS(S4002-$AC$7),""),"")</f>
        <v/>
      </c>
      <c r="U4002" s="146" t="str">
        <f>IFERROR(IF(S4002:$S$5009&lt;&gt;0, (T4002-$AB$16)^2,""),"")</f>
        <v/>
      </c>
      <c r="V4002" s="147" t="str">
        <f>IF(Data!C4006="","",C4006)</f>
        <v/>
      </c>
      <c r="W4002" s="146" t="str">
        <f>IFERROR(IF(V4002:$V$5009&lt;&gt;0, ABS(C4006-$AC$8),""),"")</f>
        <v/>
      </c>
      <c r="X4002" s="146" t="str">
        <f>IFERROR(IF(V4002:$V$5009&lt;&gt;0, (W4002-$AB$17)^2,""),"")</f>
        <v/>
      </c>
    </row>
    <row r="4003" spans="1:24" ht="23">
      <c r="A4003" s="155">
        <v>3994</v>
      </c>
      <c r="B4003" s="127" t="str">
        <f>IF(Data!B4003:$B$5009&lt;&gt;"",Data!B4003,"")</f>
        <v/>
      </c>
      <c r="C4003" s="127" t="str">
        <f>IF(Data!$C4003:C$5009&lt;&gt;"",Data!C4003,"")</f>
        <v/>
      </c>
      <c r="S4003" s="145" t="str">
        <f>IF(Data!B4007="","",B4007)</f>
        <v/>
      </c>
      <c r="T4003" s="146" t="str">
        <f>IFERROR(IF(S4003:$S$5009&lt;&gt;0, ABS(S4003-$AC$7),""),"")</f>
        <v/>
      </c>
      <c r="U4003" s="146" t="str">
        <f>IFERROR(IF(S4003:$S$5009&lt;&gt;0, (T4003-$AB$16)^2,""),"")</f>
        <v/>
      </c>
      <c r="V4003" s="147" t="str">
        <f>IF(Data!C4007="","",C4007)</f>
        <v/>
      </c>
      <c r="W4003" s="146" t="str">
        <f>IFERROR(IF(V4003:$V$5009&lt;&gt;0, ABS(C4007-$AC$8),""),"")</f>
        <v/>
      </c>
      <c r="X4003" s="146" t="str">
        <f>IFERROR(IF(V4003:$V$5009&lt;&gt;0, (W4003-$AB$17)^2,""),"")</f>
        <v/>
      </c>
    </row>
    <row r="4004" spans="1:24" ht="23">
      <c r="A4004" s="154">
        <v>3995</v>
      </c>
      <c r="B4004" s="127" t="str">
        <f>IF(Data!B4004:$B$5009&lt;&gt;"",Data!B4004,"")</f>
        <v/>
      </c>
      <c r="C4004" s="127" t="str">
        <f>IF(Data!$C4004:C$5009&lt;&gt;"",Data!C4004,"")</f>
        <v/>
      </c>
      <c r="S4004" s="145" t="str">
        <f>IF(Data!B4008="","",B4008)</f>
        <v/>
      </c>
      <c r="T4004" s="146" t="str">
        <f>IFERROR(IF(S4004:$S$5009&lt;&gt;0, ABS(S4004-$AC$7),""),"")</f>
        <v/>
      </c>
      <c r="U4004" s="146" t="str">
        <f>IFERROR(IF(S4004:$S$5009&lt;&gt;0, (T4004-$AB$16)^2,""),"")</f>
        <v/>
      </c>
      <c r="V4004" s="147" t="str">
        <f>IF(Data!C4008="","",C4008)</f>
        <v/>
      </c>
      <c r="W4004" s="146" t="str">
        <f>IFERROR(IF(V4004:$V$5009&lt;&gt;0, ABS(C4008-$AC$8),""),"")</f>
        <v/>
      </c>
      <c r="X4004" s="146" t="str">
        <f>IFERROR(IF(V4004:$V$5009&lt;&gt;0, (W4004-$AB$17)^2,""),"")</f>
        <v/>
      </c>
    </row>
    <row r="4005" spans="1:24" ht="23">
      <c r="A4005" s="155">
        <v>3996</v>
      </c>
      <c r="B4005" s="127" t="str">
        <f>IF(Data!B4005:$B$5009&lt;&gt;"",Data!B4005,"")</f>
        <v/>
      </c>
      <c r="C4005" s="127" t="str">
        <f>IF(Data!$C4005:C$5009&lt;&gt;"",Data!C4005,"")</f>
        <v/>
      </c>
      <c r="S4005" s="145" t="str">
        <f>IF(Data!B4009="","",B4009)</f>
        <v/>
      </c>
      <c r="T4005" s="146" t="str">
        <f>IFERROR(IF(S4005:$S$5009&lt;&gt;0, ABS(S4005-$AC$7),""),"")</f>
        <v/>
      </c>
      <c r="U4005" s="146" t="str">
        <f>IFERROR(IF(S4005:$S$5009&lt;&gt;0, (T4005-$AB$16)^2,""),"")</f>
        <v/>
      </c>
      <c r="V4005" s="147" t="str">
        <f>IF(Data!C4009="","",C4009)</f>
        <v/>
      </c>
      <c r="W4005" s="146" t="str">
        <f>IFERROR(IF(V4005:$V$5009&lt;&gt;0, ABS(C4009-$AC$8),""),"")</f>
        <v/>
      </c>
      <c r="X4005" s="146" t="str">
        <f>IFERROR(IF(V4005:$V$5009&lt;&gt;0, (W4005-$AB$17)^2,""),"")</f>
        <v/>
      </c>
    </row>
    <row r="4006" spans="1:24" ht="23">
      <c r="A4006" s="154">
        <v>3997</v>
      </c>
      <c r="B4006" s="127" t="str">
        <f>IF(Data!B4006:$B$5009&lt;&gt;"",Data!B4006,"")</f>
        <v/>
      </c>
      <c r="C4006" s="127" t="str">
        <f>IF(Data!$C4006:C$5009&lt;&gt;"",Data!C4006,"")</f>
        <v/>
      </c>
      <c r="S4006" s="145" t="str">
        <f>IF(Data!B4010="","",B4010)</f>
        <v/>
      </c>
      <c r="T4006" s="146" t="str">
        <f>IFERROR(IF(S4006:$S$5009&lt;&gt;0, ABS(S4006-$AC$7),""),"")</f>
        <v/>
      </c>
      <c r="U4006" s="146" t="str">
        <f>IFERROR(IF(S4006:$S$5009&lt;&gt;0, (T4006-$AB$16)^2,""),"")</f>
        <v/>
      </c>
      <c r="V4006" s="147" t="str">
        <f>IF(Data!C4010="","",C4010)</f>
        <v/>
      </c>
      <c r="W4006" s="146" t="str">
        <f>IFERROR(IF(V4006:$V$5009&lt;&gt;0, ABS(C4010-$AC$8),""),"")</f>
        <v/>
      </c>
      <c r="X4006" s="146" t="str">
        <f>IFERROR(IF(V4006:$V$5009&lt;&gt;0, (W4006-$AB$17)^2,""),"")</f>
        <v/>
      </c>
    </row>
    <row r="4007" spans="1:24" ht="23">
      <c r="A4007" s="155">
        <v>3998</v>
      </c>
      <c r="B4007" s="127" t="str">
        <f>IF(Data!B4007:$B$5009&lt;&gt;"",Data!B4007,"")</f>
        <v/>
      </c>
      <c r="C4007" s="127" t="str">
        <f>IF(Data!$C4007:C$5009&lt;&gt;"",Data!C4007,"")</f>
        <v/>
      </c>
      <c r="S4007" s="145" t="str">
        <f>IF(Data!B4011="","",B4011)</f>
        <v/>
      </c>
      <c r="T4007" s="146" t="str">
        <f>IFERROR(IF(S4007:$S$5009&lt;&gt;0, ABS(S4007-$AC$7),""),"")</f>
        <v/>
      </c>
      <c r="U4007" s="146" t="str">
        <f>IFERROR(IF(S4007:$S$5009&lt;&gt;0, (T4007-$AB$16)^2,""),"")</f>
        <v/>
      </c>
      <c r="V4007" s="147" t="str">
        <f>IF(Data!C4011="","",C4011)</f>
        <v/>
      </c>
      <c r="W4007" s="146" t="str">
        <f>IFERROR(IF(V4007:$V$5009&lt;&gt;0, ABS(C4011-$AC$8),""),"")</f>
        <v/>
      </c>
      <c r="X4007" s="146" t="str">
        <f>IFERROR(IF(V4007:$V$5009&lt;&gt;0, (W4007-$AB$17)^2,""),"")</f>
        <v/>
      </c>
    </row>
    <row r="4008" spans="1:24" ht="23">
      <c r="A4008" s="154">
        <v>3999</v>
      </c>
      <c r="B4008" s="127" t="str">
        <f>IF(Data!B4008:$B$5009&lt;&gt;"",Data!B4008,"")</f>
        <v/>
      </c>
      <c r="C4008" s="127" t="str">
        <f>IF(Data!$C4008:C$5009&lt;&gt;"",Data!C4008,"")</f>
        <v/>
      </c>
      <c r="S4008" s="145" t="str">
        <f>IF(Data!B4012="","",B4012)</f>
        <v/>
      </c>
      <c r="T4008" s="146" t="str">
        <f>IFERROR(IF(S4008:$S$5009&lt;&gt;0, ABS(S4008-$AC$7),""),"")</f>
        <v/>
      </c>
      <c r="U4008" s="146" t="str">
        <f>IFERROR(IF(S4008:$S$5009&lt;&gt;0, (T4008-$AB$16)^2,""),"")</f>
        <v/>
      </c>
      <c r="V4008" s="147" t="str">
        <f>IF(Data!C4012="","",C4012)</f>
        <v/>
      </c>
      <c r="W4008" s="146" t="str">
        <f>IFERROR(IF(V4008:$V$5009&lt;&gt;0, ABS(C4012-$AC$8),""),"")</f>
        <v/>
      </c>
      <c r="X4008" s="146" t="str">
        <f>IFERROR(IF(V4008:$V$5009&lt;&gt;0, (W4008-$AB$17)^2,""),"")</f>
        <v/>
      </c>
    </row>
    <row r="4009" spans="1:24" ht="23">
      <c r="A4009" s="155">
        <v>4000</v>
      </c>
      <c r="B4009" s="127" t="str">
        <f>IF(Data!B4009:$B$5009&lt;&gt;"",Data!B4009,"")</f>
        <v/>
      </c>
      <c r="C4009" s="127" t="str">
        <f>IF(Data!$C4009:C$5009&lt;&gt;"",Data!C4009,"")</f>
        <v/>
      </c>
      <c r="S4009" s="145" t="str">
        <f>IF(Data!B4013="","",B4013)</f>
        <v/>
      </c>
      <c r="T4009" s="146" t="str">
        <f>IFERROR(IF(S4009:$S$5009&lt;&gt;0, ABS(S4009-$AC$7),""),"")</f>
        <v/>
      </c>
      <c r="U4009" s="146" t="str">
        <f>IFERROR(IF(S4009:$S$5009&lt;&gt;0, (T4009-$AB$16)^2,""),"")</f>
        <v/>
      </c>
      <c r="V4009" s="147" t="str">
        <f>IF(Data!C4013="","",C4013)</f>
        <v/>
      </c>
      <c r="W4009" s="146" t="str">
        <f>IFERROR(IF(V4009:$V$5009&lt;&gt;0, ABS(C4013-$AC$8),""),"")</f>
        <v/>
      </c>
      <c r="X4009" s="146" t="str">
        <f>IFERROR(IF(V4009:$V$5009&lt;&gt;0, (W4009-$AB$17)^2,""),"")</f>
        <v/>
      </c>
    </row>
    <row r="4010" spans="1:24" ht="23">
      <c r="A4010" s="154">
        <v>4001</v>
      </c>
      <c r="B4010" s="127" t="str">
        <f>IF(Data!B4010:$B$5009&lt;&gt;"",Data!B4010,"")</f>
        <v/>
      </c>
      <c r="C4010" s="127" t="str">
        <f>IF(Data!$C4010:C$5009&lt;&gt;"",Data!C4010,"")</f>
        <v/>
      </c>
      <c r="S4010" s="145" t="str">
        <f>IF(Data!B4014="","",B4014)</f>
        <v/>
      </c>
      <c r="T4010" s="146" t="str">
        <f>IFERROR(IF(S4010:$S$5009&lt;&gt;0, ABS(S4010-$AC$7),""),"")</f>
        <v/>
      </c>
      <c r="U4010" s="146" t="str">
        <f>IFERROR(IF(S4010:$S$5009&lt;&gt;0, (T4010-$AB$16)^2,""),"")</f>
        <v/>
      </c>
      <c r="V4010" s="147" t="str">
        <f>IF(Data!C4014="","",C4014)</f>
        <v/>
      </c>
      <c r="W4010" s="146" t="str">
        <f>IFERROR(IF(V4010:$V$5009&lt;&gt;0, ABS(C4014-$AC$8),""),"")</f>
        <v/>
      </c>
      <c r="X4010" s="146" t="str">
        <f>IFERROR(IF(V4010:$V$5009&lt;&gt;0, (W4010-$AB$17)^2,""),"")</f>
        <v/>
      </c>
    </row>
    <row r="4011" spans="1:24" ht="23">
      <c r="A4011" s="155">
        <v>4002</v>
      </c>
      <c r="B4011" s="127" t="str">
        <f>IF(Data!B4011:$B$5009&lt;&gt;"",Data!B4011,"")</f>
        <v/>
      </c>
      <c r="C4011" s="127" t="str">
        <f>IF(Data!$C4011:C$5009&lt;&gt;"",Data!C4011,"")</f>
        <v/>
      </c>
      <c r="S4011" s="145" t="str">
        <f>IF(Data!B4015="","",B4015)</f>
        <v/>
      </c>
      <c r="T4011" s="146" t="str">
        <f>IFERROR(IF(S4011:$S$5009&lt;&gt;0, ABS(S4011-$AC$7),""),"")</f>
        <v/>
      </c>
      <c r="U4011" s="146" t="str">
        <f>IFERROR(IF(S4011:$S$5009&lt;&gt;0, (T4011-$AB$16)^2,""),"")</f>
        <v/>
      </c>
      <c r="V4011" s="147" t="str">
        <f>IF(Data!C4015="","",C4015)</f>
        <v/>
      </c>
      <c r="W4011" s="146" t="str">
        <f>IFERROR(IF(V4011:$V$5009&lt;&gt;0, ABS(C4015-$AC$8),""),"")</f>
        <v/>
      </c>
      <c r="X4011" s="146" t="str">
        <f>IFERROR(IF(V4011:$V$5009&lt;&gt;0, (W4011-$AB$17)^2,""),"")</f>
        <v/>
      </c>
    </row>
    <row r="4012" spans="1:24" ht="23">
      <c r="A4012" s="154">
        <v>4003</v>
      </c>
      <c r="B4012" s="127" t="str">
        <f>IF(Data!B4012:$B$5009&lt;&gt;"",Data!B4012,"")</f>
        <v/>
      </c>
      <c r="C4012" s="127" t="str">
        <f>IF(Data!$C4012:C$5009&lt;&gt;"",Data!C4012,"")</f>
        <v/>
      </c>
      <c r="S4012" s="145" t="str">
        <f>IF(Data!B4016="","",B4016)</f>
        <v/>
      </c>
      <c r="T4012" s="146" t="str">
        <f>IFERROR(IF(S4012:$S$5009&lt;&gt;0, ABS(S4012-$AC$7),""),"")</f>
        <v/>
      </c>
      <c r="U4012" s="146" t="str">
        <f>IFERROR(IF(S4012:$S$5009&lt;&gt;0, (T4012-$AB$16)^2,""),"")</f>
        <v/>
      </c>
      <c r="V4012" s="147" t="str">
        <f>IF(Data!C4016="","",C4016)</f>
        <v/>
      </c>
      <c r="W4012" s="146" t="str">
        <f>IFERROR(IF(V4012:$V$5009&lt;&gt;0, ABS(C4016-$AC$8),""),"")</f>
        <v/>
      </c>
      <c r="X4012" s="146" t="str">
        <f>IFERROR(IF(V4012:$V$5009&lt;&gt;0, (W4012-$AB$17)^2,""),"")</f>
        <v/>
      </c>
    </row>
    <row r="4013" spans="1:24" ht="23">
      <c r="A4013" s="155">
        <v>4004</v>
      </c>
      <c r="B4013" s="127" t="str">
        <f>IF(Data!B4013:$B$5009&lt;&gt;"",Data!B4013,"")</f>
        <v/>
      </c>
      <c r="C4013" s="127" t="str">
        <f>IF(Data!$C4013:C$5009&lt;&gt;"",Data!C4013,"")</f>
        <v/>
      </c>
      <c r="S4013" s="145" t="str">
        <f>IF(Data!B4017="","",B4017)</f>
        <v/>
      </c>
      <c r="T4013" s="146" t="str">
        <f>IFERROR(IF(S4013:$S$5009&lt;&gt;0, ABS(S4013-$AC$7),""),"")</f>
        <v/>
      </c>
      <c r="U4013" s="146" t="str">
        <f>IFERROR(IF(S4013:$S$5009&lt;&gt;0, (T4013-$AB$16)^2,""),"")</f>
        <v/>
      </c>
      <c r="V4013" s="147" t="str">
        <f>IF(Data!C4017="","",C4017)</f>
        <v/>
      </c>
      <c r="W4013" s="146" t="str">
        <f>IFERROR(IF(V4013:$V$5009&lt;&gt;0, ABS(C4017-$AC$8),""),"")</f>
        <v/>
      </c>
      <c r="X4013" s="146" t="str">
        <f>IFERROR(IF(V4013:$V$5009&lt;&gt;0, (W4013-$AB$17)^2,""),"")</f>
        <v/>
      </c>
    </row>
    <row r="4014" spans="1:24" ht="23">
      <c r="A4014" s="154">
        <v>4005</v>
      </c>
      <c r="B4014" s="127" t="str">
        <f>IF(Data!B4014:$B$5009&lt;&gt;"",Data!B4014,"")</f>
        <v/>
      </c>
      <c r="C4014" s="127" t="str">
        <f>IF(Data!$C4014:C$5009&lt;&gt;"",Data!C4014,"")</f>
        <v/>
      </c>
      <c r="S4014" s="145" t="str">
        <f>IF(Data!B4018="","",B4018)</f>
        <v/>
      </c>
      <c r="T4014" s="146" t="str">
        <f>IFERROR(IF(S4014:$S$5009&lt;&gt;0, ABS(S4014-$AC$7),""),"")</f>
        <v/>
      </c>
      <c r="U4014" s="146" t="str">
        <f>IFERROR(IF(S4014:$S$5009&lt;&gt;0, (T4014-$AB$16)^2,""),"")</f>
        <v/>
      </c>
      <c r="V4014" s="147" t="str">
        <f>IF(Data!C4018="","",C4018)</f>
        <v/>
      </c>
      <c r="W4014" s="146" t="str">
        <f>IFERROR(IF(V4014:$V$5009&lt;&gt;0, ABS(C4018-$AC$8),""),"")</f>
        <v/>
      </c>
      <c r="X4014" s="146" t="str">
        <f>IFERROR(IF(V4014:$V$5009&lt;&gt;0, (W4014-$AB$17)^2,""),"")</f>
        <v/>
      </c>
    </row>
    <row r="4015" spans="1:24" ht="23">
      <c r="A4015" s="155">
        <v>4006</v>
      </c>
      <c r="B4015" s="127" t="str">
        <f>IF(Data!B4015:$B$5009&lt;&gt;"",Data!B4015,"")</f>
        <v/>
      </c>
      <c r="C4015" s="127" t="str">
        <f>IF(Data!$C4015:C$5009&lt;&gt;"",Data!C4015,"")</f>
        <v/>
      </c>
      <c r="S4015" s="145" t="str">
        <f>IF(Data!B4019="","",B4019)</f>
        <v/>
      </c>
      <c r="T4015" s="146" t="str">
        <f>IFERROR(IF(S4015:$S$5009&lt;&gt;0, ABS(S4015-$AC$7),""),"")</f>
        <v/>
      </c>
      <c r="U4015" s="146" t="str">
        <f>IFERROR(IF(S4015:$S$5009&lt;&gt;0, (T4015-$AB$16)^2,""),"")</f>
        <v/>
      </c>
      <c r="V4015" s="147" t="str">
        <f>IF(Data!C4019="","",C4019)</f>
        <v/>
      </c>
      <c r="W4015" s="146" t="str">
        <f>IFERROR(IF(V4015:$V$5009&lt;&gt;0, ABS(C4019-$AC$8),""),"")</f>
        <v/>
      </c>
      <c r="X4015" s="146" t="str">
        <f>IFERROR(IF(V4015:$V$5009&lt;&gt;0, (W4015-$AB$17)^2,""),"")</f>
        <v/>
      </c>
    </row>
    <row r="4016" spans="1:24" ht="23">
      <c r="A4016" s="154">
        <v>4007</v>
      </c>
      <c r="B4016" s="127" t="str">
        <f>IF(Data!B4016:$B$5009&lt;&gt;"",Data!B4016,"")</f>
        <v/>
      </c>
      <c r="C4016" s="127" t="str">
        <f>IF(Data!$C4016:C$5009&lt;&gt;"",Data!C4016,"")</f>
        <v/>
      </c>
      <c r="S4016" s="145" t="str">
        <f>IF(Data!B4020="","",B4020)</f>
        <v/>
      </c>
      <c r="T4016" s="146" t="str">
        <f>IFERROR(IF(S4016:$S$5009&lt;&gt;0, ABS(S4016-$AC$7),""),"")</f>
        <v/>
      </c>
      <c r="U4016" s="146" t="str">
        <f>IFERROR(IF(S4016:$S$5009&lt;&gt;0, (T4016-$AB$16)^2,""),"")</f>
        <v/>
      </c>
      <c r="V4016" s="147" t="str">
        <f>IF(Data!C4020="","",C4020)</f>
        <v/>
      </c>
      <c r="W4016" s="146" t="str">
        <f>IFERROR(IF(V4016:$V$5009&lt;&gt;0, ABS(C4020-$AC$8),""),"")</f>
        <v/>
      </c>
      <c r="X4016" s="146" t="str">
        <f>IFERROR(IF(V4016:$V$5009&lt;&gt;0, (W4016-$AB$17)^2,""),"")</f>
        <v/>
      </c>
    </row>
    <row r="4017" spans="1:24" ht="23">
      <c r="A4017" s="155">
        <v>4008</v>
      </c>
      <c r="B4017" s="127" t="str">
        <f>IF(Data!B4017:$B$5009&lt;&gt;"",Data!B4017,"")</f>
        <v/>
      </c>
      <c r="C4017" s="127" t="str">
        <f>IF(Data!$C4017:C$5009&lt;&gt;"",Data!C4017,"")</f>
        <v/>
      </c>
      <c r="S4017" s="145" t="str">
        <f>IF(Data!B4021="","",B4021)</f>
        <v/>
      </c>
      <c r="T4017" s="146" t="str">
        <f>IFERROR(IF(S4017:$S$5009&lt;&gt;0, ABS(S4017-$AC$7),""),"")</f>
        <v/>
      </c>
      <c r="U4017" s="146" t="str">
        <f>IFERROR(IF(S4017:$S$5009&lt;&gt;0, (T4017-$AB$16)^2,""),"")</f>
        <v/>
      </c>
      <c r="V4017" s="147" t="str">
        <f>IF(Data!C4021="","",C4021)</f>
        <v/>
      </c>
      <c r="W4017" s="146" t="str">
        <f>IFERROR(IF(V4017:$V$5009&lt;&gt;0, ABS(C4021-$AC$8),""),"")</f>
        <v/>
      </c>
      <c r="X4017" s="146" t="str">
        <f>IFERROR(IF(V4017:$V$5009&lt;&gt;0, (W4017-$AB$17)^2,""),"")</f>
        <v/>
      </c>
    </row>
    <row r="4018" spans="1:24" ht="23">
      <c r="A4018" s="154">
        <v>4009</v>
      </c>
      <c r="B4018" s="127" t="str">
        <f>IF(Data!B4018:$B$5009&lt;&gt;"",Data!B4018,"")</f>
        <v/>
      </c>
      <c r="C4018" s="127" t="str">
        <f>IF(Data!$C4018:C$5009&lt;&gt;"",Data!C4018,"")</f>
        <v/>
      </c>
      <c r="S4018" s="145" t="str">
        <f>IF(Data!B4022="","",B4022)</f>
        <v/>
      </c>
      <c r="T4018" s="146" t="str">
        <f>IFERROR(IF(S4018:$S$5009&lt;&gt;0, ABS(S4018-$AC$7),""),"")</f>
        <v/>
      </c>
      <c r="U4018" s="146" t="str">
        <f>IFERROR(IF(S4018:$S$5009&lt;&gt;0, (T4018-$AB$16)^2,""),"")</f>
        <v/>
      </c>
      <c r="V4018" s="147" t="str">
        <f>IF(Data!C4022="","",C4022)</f>
        <v/>
      </c>
      <c r="W4018" s="146" t="str">
        <f>IFERROR(IF(V4018:$V$5009&lt;&gt;0, ABS(C4022-$AC$8),""),"")</f>
        <v/>
      </c>
      <c r="X4018" s="146" t="str">
        <f>IFERROR(IF(V4018:$V$5009&lt;&gt;0, (W4018-$AB$17)^2,""),"")</f>
        <v/>
      </c>
    </row>
    <row r="4019" spans="1:24" ht="23">
      <c r="A4019" s="155">
        <v>4010</v>
      </c>
      <c r="B4019" s="127" t="str">
        <f>IF(Data!B4019:$B$5009&lt;&gt;"",Data!B4019,"")</f>
        <v/>
      </c>
      <c r="C4019" s="127" t="str">
        <f>IF(Data!$C4019:C$5009&lt;&gt;"",Data!C4019,"")</f>
        <v/>
      </c>
      <c r="S4019" s="145" t="str">
        <f>IF(Data!B4023="","",B4023)</f>
        <v/>
      </c>
      <c r="T4019" s="146" t="str">
        <f>IFERROR(IF(S4019:$S$5009&lt;&gt;0, ABS(S4019-$AC$7),""),"")</f>
        <v/>
      </c>
      <c r="U4019" s="146" t="str">
        <f>IFERROR(IF(S4019:$S$5009&lt;&gt;0, (T4019-$AB$16)^2,""),"")</f>
        <v/>
      </c>
      <c r="V4019" s="147" t="str">
        <f>IF(Data!C4023="","",C4023)</f>
        <v/>
      </c>
      <c r="W4019" s="146" t="str">
        <f>IFERROR(IF(V4019:$V$5009&lt;&gt;0, ABS(C4023-$AC$8),""),"")</f>
        <v/>
      </c>
      <c r="X4019" s="146" t="str">
        <f>IFERROR(IF(V4019:$V$5009&lt;&gt;0, (W4019-$AB$17)^2,""),"")</f>
        <v/>
      </c>
    </row>
    <row r="4020" spans="1:24" ht="23">
      <c r="A4020" s="154">
        <v>4011</v>
      </c>
      <c r="B4020" s="127" t="str">
        <f>IF(Data!B4020:$B$5009&lt;&gt;"",Data!B4020,"")</f>
        <v/>
      </c>
      <c r="C4020" s="127" t="str">
        <f>IF(Data!$C4020:C$5009&lt;&gt;"",Data!C4020,"")</f>
        <v/>
      </c>
      <c r="S4020" s="145" t="str">
        <f>IF(Data!B4024="","",B4024)</f>
        <v/>
      </c>
      <c r="T4020" s="146" t="str">
        <f>IFERROR(IF(S4020:$S$5009&lt;&gt;0, ABS(S4020-$AC$7),""),"")</f>
        <v/>
      </c>
      <c r="U4020" s="146" t="str">
        <f>IFERROR(IF(S4020:$S$5009&lt;&gt;0, (T4020-$AB$16)^2,""),"")</f>
        <v/>
      </c>
      <c r="V4020" s="147" t="str">
        <f>IF(Data!C4024="","",C4024)</f>
        <v/>
      </c>
      <c r="W4020" s="146" t="str">
        <f>IFERROR(IF(V4020:$V$5009&lt;&gt;0, ABS(C4024-$AC$8),""),"")</f>
        <v/>
      </c>
      <c r="X4020" s="146" t="str">
        <f>IFERROR(IF(V4020:$V$5009&lt;&gt;0, (W4020-$AB$17)^2,""),"")</f>
        <v/>
      </c>
    </row>
    <row r="4021" spans="1:24" ht="23">
      <c r="A4021" s="155">
        <v>4012</v>
      </c>
      <c r="B4021" s="127" t="str">
        <f>IF(Data!B4021:$B$5009&lt;&gt;"",Data!B4021,"")</f>
        <v/>
      </c>
      <c r="C4021" s="127" t="str">
        <f>IF(Data!$C4021:C$5009&lt;&gt;"",Data!C4021,"")</f>
        <v/>
      </c>
      <c r="S4021" s="145" t="str">
        <f>IF(Data!B4025="","",B4025)</f>
        <v/>
      </c>
      <c r="T4021" s="146" t="str">
        <f>IFERROR(IF(S4021:$S$5009&lt;&gt;0, ABS(S4021-$AC$7),""),"")</f>
        <v/>
      </c>
      <c r="U4021" s="146" t="str">
        <f>IFERROR(IF(S4021:$S$5009&lt;&gt;0, (T4021-$AB$16)^2,""),"")</f>
        <v/>
      </c>
      <c r="V4021" s="147" t="str">
        <f>IF(Data!C4025="","",C4025)</f>
        <v/>
      </c>
      <c r="W4021" s="146" t="str">
        <f>IFERROR(IF(V4021:$V$5009&lt;&gt;0, ABS(C4025-$AC$8),""),"")</f>
        <v/>
      </c>
      <c r="X4021" s="146" t="str">
        <f>IFERROR(IF(V4021:$V$5009&lt;&gt;0, (W4021-$AB$17)^2,""),"")</f>
        <v/>
      </c>
    </row>
    <row r="4022" spans="1:24" ht="23">
      <c r="A4022" s="154">
        <v>4013</v>
      </c>
      <c r="B4022" s="127" t="str">
        <f>IF(Data!B4022:$B$5009&lt;&gt;"",Data!B4022,"")</f>
        <v/>
      </c>
      <c r="C4022" s="127" t="str">
        <f>IF(Data!$C4022:C$5009&lt;&gt;"",Data!C4022,"")</f>
        <v/>
      </c>
      <c r="S4022" s="145" t="str">
        <f>IF(Data!B4026="","",B4026)</f>
        <v/>
      </c>
      <c r="T4022" s="146" t="str">
        <f>IFERROR(IF(S4022:$S$5009&lt;&gt;0, ABS(S4022-$AC$7),""),"")</f>
        <v/>
      </c>
      <c r="U4022" s="146" t="str">
        <f>IFERROR(IF(S4022:$S$5009&lt;&gt;0, (T4022-$AB$16)^2,""),"")</f>
        <v/>
      </c>
      <c r="V4022" s="147" t="str">
        <f>IF(Data!C4026="","",C4026)</f>
        <v/>
      </c>
      <c r="W4022" s="146" t="str">
        <f>IFERROR(IF(V4022:$V$5009&lt;&gt;0, ABS(C4026-$AC$8),""),"")</f>
        <v/>
      </c>
      <c r="X4022" s="146" t="str">
        <f>IFERROR(IF(V4022:$V$5009&lt;&gt;0, (W4022-$AB$17)^2,""),"")</f>
        <v/>
      </c>
    </row>
    <row r="4023" spans="1:24" ht="23">
      <c r="A4023" s="155">
        <v>4014</v>
      </c>
      <c r="B4023" s="127" t="str">
        <f>IF(Data!B4023:$B$5009&lt;&gt;"",Data!B4023,"")</f>
        <v/>
      </c>
      <c r="C4023" s="127" t="str">
        <f>IF(Data!$C4023:C$5009&lt;&gt;"",Data!C4023,"")</f>
        <v/>
      </c>
      <c r="S4023" s="145" t="str">
        <f>IF(Data!B4027="","",B4027)</f>
        <v/>
      </c>
      <c r="T4023" s="146" t="str">
        <f>IFERROR(IF(S4023:$S$5009&lt;&gt;0, ABS(S4023-$AC$7),""),"")</f>
        <v/>
      </c>
      <c r="U4023" s="146" t="str">
        <f>IFERROR(IF(S4023:$S$5009&lt;&gt;0, (T4023-$AB$16)^2,""),"")</f>
        <v/>
      </c>
      <c r="V4023" s="147" t="str">
        <f>IF(Data!C4027="","",C4027)</f>
        <v/>
      </c>
      <c r="W4023" s="146" t="str">
        <f>IFERROR(IF(V4023:$V$5009&lt;&gt;0, ABS(C4027-$AC$8),""),"")</f>
        <v/>
      </c>
      <c r="X4023" s="146" t="str">
        <f>IFERROR(IF(V4023:$V$5009&lt;&gt;0, (W4023-$AB$17)^2,""),"")</f>
        <v/>
      </c>
    </row>
    <row r="4024" spans="1:24" ht="23">
      <c r="A4024" s="154">
        <v>4015</v>
      </c>
      <c r="B4024" s="127" t="str">
        <f>IF(Data!B4024:$B$5009&lt;&gt;"",Data!B4024,"")</f>
        <v/>
      </c>
      <c r="C4024" s="127" t="str">
        <f>IF(Data!$C4024:C$5009&lt;&gt;"",Data!C4024,"")</f>
        <v/>
      </c>
      <c r="S4024" s="145" t="str">
        <f>IF(Data!B4028="","",B4028)</f>
        <v/>
      </c>
      <c r="T4024" s="146" t="str">
        <f>IFERROR(IF(S4024:$S$5009&lt;&gt;0, ABS(S4024-$AC$7),""),"")</f>
        <v/>
      </c>
      <c r="U4024" s="146" t="str">
        <f>IFERROR(IF(S4024:$S$5009&lt;&gt;0, (T4024-$AB$16)^2,""),"")</f>
        <v/>
      </c>
      <c r="V4024" s="147" t="str">
        <f>IF(Data!C4028="","",C4028)</f>
        <v/>
      </c>
      <c r="W4024" s="146" t="str">
        <f>IFERROR(IF(V4024:$V$5009&lt;&gt;0, ABS(C4028-$AC$8),""),"")</f>
        <v/>
      </c>
      <c r="X4024" s="146" t="str">
        <f>IFERROR(IF(V4024:$V$5009&lt;&gt;0, (W4024-$AB$17)^2,""),"")</f>
        <v/>
      </c>
    </row>
    <row r="4025" spans="1:24" ht="23">
      <c r="A4025" s="155">
        <v>4016</v>
      </c>
      <c r="B4025" s="127" t="str">
        <f>IF(Data!B4025:$B$5009&lt;&gt;"",Data!B4025,"")</f>
        <v/>
      </c>
      <c r="C4025" s="127" t="str">
        <f>IF(Data!$C4025:C$5009&lt;&gt;"",Data!C4025,"")</f>
        <v/>
      </c>
      <c r="S4025" s="145" t="str">
        <f>IF(Data!B4029="","",B4029)</f>
        <v/>
      </c>
      <c r="T4025" s="146" t="str">
        <f>IFERROR(IF(S4025:$S$5009&lt;&gt;0, ABS(S4025-$AC$7),""),"")</f>
        <v/>
      </c>
      <c r="U4025" s="146" t="str">
        <f>IFERROR(IF(S4025:$S$5009&lt;&gt;0, (T4025-$AB$16)^2,""),"")</f>
        <v/>
      </c>
      <c r="V4025" s="147" t="str">
        <f>IF(Data!C4029="","",C4029)</f>
        <v/>
      </c>
      <c r="W4025" s="146" t="str">
        <f>IFERROR(IF(V4025:$V$5009&lt;&gt;0, ABS(C4029-$AC$8),""),"")</f>
        <v/>
      </c>
      <c r="X4025" s="146" t="str">
        <f>IFERROR(IF(V4025:$V$5009&lt;&gt;0, (W4025-$AB$17)^2,""),"")</f>
        <v/>
      </c>
    </row>
    <row r="4026" spans="1:24" ht="23">
      <c r="A4026" s="154">
        <v>4017</v>
      </c>
      <c r="B4026" s="127" t="str">
        <f>IF(Data!B4026:$B$5009&lt;&gt;"",Data!B4026,"")</f>
        <v/>
      </c>
      <c r="C4026" s="127" t="str">
        <f>IF(Data!$C4026:C$5009&lt;&gt;"",Data!C4026,"")</f>
        <v/>
      </c>
      <c r="S4026" s="145" t="str">
        <f>IF(Data!B4030="","",B4030)</f>
        <v/>
      </c>
      <c r="T4026" s="146" t="str">
        <f>IFERROR(IF(S4026:$S$5009&lt;&gt;0, ABS(S4026-$AC$7),""),"")</f>
        <v/>
      </c>
      <c r="U4026" s="146" t="str">
        <f>IFERROR(IF(S4026:$S$5009&lt;&gt;0, (T4026-$AB$16)^2,""),"")</f>
        <v/>
      </c>
      <c r="V4026" s="147" t="str">
        <f>IF(Data!C4030="","",C4030)</f>
        <v/>
      </c>
      <c r="W4026" s="146" t="str">
        <f>IFERROR(IF(V4026:$V$5009&lt;&gt;0, ABS(C4030-$AC$8),""),"")</f>
        <v/>
      </c>
      <c r="X4026" s="146" t="str">
        <f>IFERROR(IF(V4026:$V$5009&lt;&gt;0, (W4026-$AB$17)^2,""),"")</f>
        <v/>
      </c>
    </row>
    <row r="4027" spans="1:24" ht="23">
      <c r="A4027" s="155">
        <v>4018</v>
      </c>
      <c r="B4027" s="127" t="str">
        <f>IF(Data!B4027:$B$5009&lt;&gt;"",Data!B4027,"")</f>
        <v/>
      </c>
      <c r="C4027" s="127" t="str">
        <f>IF(Data!$C4027:C$5009&lt;&gt;"",Data!C4027,"")</f>
        <v/>
      </c>
      <c r="S4027" s="145" t="str">
        <f>IF(Data!B4031="","",B4031)</f>
        <v/>
      </c>
      <c r="T4027" s="146" t="str">
        <f>IFERROR(IF(S4027:$S$5009&lt;&gt;0, ABS(S4027-$AC$7),""),"")</f>
        <v/>
      </c>
      <c r="U4027" s="146" t="str">
        <f>IFERROR(IF(S4027:$S$5009&lt;&gt;0, (T4027-$AB$16)^2,""),"")</f>
        <v/>
      </c>
      <c r="V4027" s="147" t="str">
        <f>IF(Data!C4031="","",C4031)</f>
        <v/>
      </c>
      <c r="W4027" s="146" t="str">
        <f>IFERROR(IF(V4027:$V$5009&lt;&gt;0, ABS(C4031-$AC$8),""),"")</f>
        <v/>
      </c>
      <c r="X4027" s="146" t="str">
        <f>IFERROR(IF(V4027:$V$5009&lt;&gt;0, (W4027-$AB$17)^2,""),"")</f>
        <v/>
      </c>
    </row>
    <row r="4028" spans="1:24" ht="23">
      <c r="A4028" s="154">
        <v>4019</v>
      </c>
      <c r="B4028" s="127" t="str">
        <f>IF(Data!B4028:$B$5009&lt;&gt;"",Data!B4028,"")</f>
        <v/>
      </c>
      <c r="C4028" s="127" t="str">
        <f>IF(Data!$C4028:C$5009&lt;&gt;"",Data!C4028,"")</f>
        <v/>
      </c>
      <c r="S4028" s="145" t="str">
        <f>IF(Data!B4032="","",B4032)</f>
        <v/>
      </c>
      <c r="T4028" s="146" t="str">
        <f>IFERROR(IF(S4028:$S$5009&lt;&gt;0, ABS(S4028-$AC$7),""),"")</f>
        <v/>
      </c>
      <c r="U4028" s="146" t="str">
        <f>IFERROR(IF(S4028:$S$5009&lt;&gt;0, (T4028-$AB$16)^2,""),"")</f>
        <v/>
      </c>
      <c r="V4028" s="147" t="str">
        <f>IF(Data!C4032="","",C4032)</f>
        <v/>
      </c>
      <c r="W4028" s="146" t="str">
        <f>IFERROR(IF(V4028:$V$5009&lt;&gt;0, ABS(C4032-$AC$8),""),"")</f>
        <v/>
      </c>
      <c r="X4028" s="146" t="str">
        <f>IFERROR(IF(V4028:$V$5009&lt;&gt;0, (W4028-$AB$17)^2,""),"")</f>
        <v/>
      </c>
    </row>
    <row r="4029" spans="1:24" ht="23">
      <c r="A4029" s="155">
        <v>4020</v>
      </c>
      <c r="B4029" s="127" t="str">
        <f>IF(Data!B4029:$B$5009&lt;&gt;"",Data!B4029,"")</f>
        <v/>
      </c>
      <c r="C4029" s="127" t="str">
        <f>IF(Data!$C4029:C$5009&lt;&gt;"",Data!C4029,"")</f>
        <v/>
      </c>
      <c r="S4029" s="145" t="str">
        <f>IF(Data!B4033="","",B4033)</f>
        <v/>
      </c>
      <c r="T4029" s="146" t="str">
        <f>IFERROR(IF(S4029:$S$5009&lt;&gt;0, ABS(S4029-$AC$7),""),"")</f>
        <v/>
      </c>
      <c r="U4029" s="146" t="str">
        <f>IFERROR(IF(S4029:$S$5009&lt;&gt;0, (T4029-$AB$16)^2,""),"")</f>
        <v/>
      </c>
      <c r="V4029" s="147" t="str">
        <f>IF(Data!C4033="","",C4033)</f>
        <v/>
      </c>
      <c r="W4029" s="146" t="str">
        <f>IFERROR(IF(V4029:$V$5009&lt;&gt;0, ABS(C4033-$AC$8),""),"")</f>
        <v/>
      </c>
      <c r="X4029" s="146" t="str">
        <f>IFERROR(IF(V4029:$V$5009&lt;&gt;0, (W4029-$AB$17)^2,""),"")</f>
        <v/>
      </c>
    </row>
    <row r="4030" spans="1:24" ht="23">
      <c r="A4030" s="154">
        <v>4021</v>
      </c>
      <c r="B4030" s="127" t="str">
        <f>IF(Data!B4030:$B$5009&lt;&gt;"",Data!B4030,"")</f>
        <v/>
      </c>
      <c r="C4030" s="127" t="str">
        <f>IF(Data!$C4030:C$5009&lt;&gt;"",Data!C4030,"")</f>
        <v/>
      </c>
      <c r="S4030" s="145" t="str">
        <f>IF(Data!B4034="","",B4034)</f>
        <v/>
      </c>
      <c r="T4030" s="146" t="str">
        <f>IFERROR(IF(S4030:$S$5009&lt;&gt;0, ABS(S4030-$AC$7),""),"")</f>
        <v/>
      </c>
      <c r="U4030" s="146" t="str">
        <f>IFERROR(IF(S4030:$S$5009&lt;&gt;0, (T4030-$AB$16)^2,""),"")</f>
        <v/>
      </c>
      <c r="V4030" s="147" t="str">
        <f>IF(Data!C4034="","",C4034)</f>
        <v/>
      </c>
      <c r="W4030" s="146" t="str">
        <f>IFERROR(IF(V4030:$V$5009&lt;&gt;0, ABS(C4034-$AC$8),""),"")</f>
        <v/>
      </c>
      <c r="X4030" s="146" t="str">
        <f>IFERROR(IF(V4030:$V$5009&lt;&gt;0, (W4030-$AB$17)^2,""),"")</f>
        <v/>
      </c>
    </row>
    <row r="4031" spans="1:24" ht="23">
      <c r="A4031" s="155">
        <v>4022</v>
      </c>
      <c r="B4031" s="127" t="str">
        <f>IF(Data!B4031:$B$5009&lt;&gt;"",Data!B4031,"")</f>
        <v/>
      </c>
      <c r="C4031" s="127" t="str">
        <f>IF(Data!$C4031:C$5009&lt;&gt;"",Data!C4031,"")</f>
        <v/>
      </c>
      <c r="S4031" s="145" t="str">
        <f>IF(Data!B4035="","",B4035)</f>
        <v/>
      </c>
      <c r="T4031" s="146" t="str">
        <f>IFERROR(IF(S4031:$S$5009&lt;&gt;0, ABS(S4031-$AC$7),""),"")</f>
        <v/>
      </c>
      <c r="U4031" s="146" t="str">
        <f>IFERROR(IF(S4031:$S$5009&lt;&gt;0, (T4031-$AB$16)^2,""),"")</f>
        <v/>
      </c>
      <c r="V4031" s="147" t="str">
        <f>IF(Data!C4035="","",C4035)</f>
        <v/>
      </c>
      <c r="W4031" s="146" t="str">
        <f>IFERROR(IF(V4031:$V$5009&lt;&gt;0, ABS(C4035-$AC$8),""),"")</f>
        <v/>
      </c>
      <c r="X4031" s="146" t="str">
        <f>IFERROR(IF(V4031:$V$5009&lt;&gt;0, (W4031-$AB$17)^2,""),"")</f>
        <v/>
      </c>
    </row>
    <row r="4032" spans="1:24" ht="23">
      <c r="A4032" s="154">
        <v>4023</v>
      </c>
      <c r="B4032" s="127" t="str">
        <f>IF(Data!B4032:$B$5009&lt;&gt;"",Data!B4032,"")</f>
        <v/>
      </c>
      <c r="C4032" s="127" t="str">
        <f>IF(Data!$C4032:C$5009&lt;&gt;"",Data!C4032,"")</f>
        <v/>
      </c>
      <c r="S4032" s="145" t="str">
        <f>IF(Data!B4036="","",B4036)</f>
        <v/>
      </c>
      <c r="T4032" s="146" t="str">
        <f>IFERROR(IF(S4032:$S$5009&lt;&gt;0, ABS(S4032-$AC$7),""),"")</f>
        <v/>
      </c>
      <c r="U4032" s="146" t="str">
        <f>IFERROR(IF(S4032:$S$5009&lt;&gt;0, (T4032-$AB$16)^2,""),"")</f>
        <v/>
      </c>
      <c r="V4032" s="147" t="str">
        <f>IF(Data!C4036="","",C4036)</f>
        <v/>
      </c>
      <c r="W4032" s="146" t="str">
        <f>IFERROR(IF(V4032:$V$5009&lt;&gt;0, ABS(C4036-$AC$8),""),"")</f>
        <v/>
      </c>
      <c r="X4032" s="146" t="str">
        <f>IFERROR(IF(V4032:$V$5009&lt;&gt;0, (W4032-$AB$17)^2,""),"")</f>
        <v/>
      </c>
    </row>
    <row r="4033" spans="1:24" ht="23">
      <c r="A4033" s="155">
        <v>4024</v>
      </c>
      <c r="B4033" s="127" t="str">
        <f>IF(Data!B4033:$B$5009&lt;&gt;"",Data!B4033,"")</f>
        <v/>
      </c>
      <c r="C4033" s="127" t="str">
        <f>IF(Data!$C4033:C$5009&lt;&gt;"",Data!C4033,"")</f>
        <v/>
      </c>
      <c r="S4033" s="145" t="str">
        <f>IF(Data!B4037="","",B4037)</f>
        <v/>
      </c>
      <c r="T4033" s="146" t="str">
        <f>IFERROR(IF(S4033:$S$5009&lt;&gt;0, ABS(S4033-$AC$7),""),"")</f>
        <v/>
      </c>
      <c r="U4033" s="146" t="str">
        <f>IFERROR(IF(S4033:$S$5009&lt;&gt;0, (T4033-$AB$16)^2,""),"")</f>
        <v/>
      </c>
      <c r="V4033" s="147" t="str">
        <f>IF(Data!C4037="","",C4037)</f>
        <v/>
      </c>
      <c r="W4033" s="146" t="str">
        <f>IFERROR(IF(V4033:$V$5009&lt;&gt;0, ABS(C4037-$AC$8),""),"")</f>
        <v/>
      </c>
      <c r="X4033" s="146" t="str">
        <f>IFERROR(IF(V4033:$V$5009&lt;&gt;0, (W4033-$AB$17)^2,""),"")</f>
        <v/>
      </c>
    </row>
    <row r="4034" spans="1:24" ht="23">
      <c r="A4034" s="154">
        <v>4025</v>
      </c>
      <c r="B4034" s="127" t="str">
        <f>IF(Data!B4034:$B$5009&lt;&gt;"",Data!B4034,"")</f>
        <v/>
      </c>
      <c r="C4034" s="127" t="str">
        <f>IF(Data!$C4034:C$5009&lt;&gt;"",Data!C4034,"")</f>
        <v/>
      </c>
      <c r="S4034" s="145" t="str">
        <f>IF(Data!B4038="","",B4038)</f>
        <v/>
      </c>
      <c r="T4034" s="146" t="str">
        <f>IFERROR(IF(S4034:$S$5009&lt;&gt;0, ABS(S4034-$AC$7),""),"")</f>
        <v/>
      </c>
      <c r="U4034" s="146" t="str">
        <f>IFERROR(IF(S4034:$S$5009&lt;&gt;0, (T4034-$AB$16)^2,""),"")</f>
        <v/>
      </c>
      <c r="V4034" s="147" t="str">
        <f>IF(Data!C4038="","",C4038)</f>
        <v/>
      </c>
      <c r="W4034" s="146" t="str">
        <f>IFERROR(IF(V4034:$V$5009&lt;&gt;0, ABS(C4038-$AC$8),""),"")</f>
        <v/>
      </c>
      <c r="X4034" s="146" t="str">
        <f>IFERROR(IF(V4034:$V$5009&lt;&gt;0, (W4034-$AB$17)^2,""),"")</f>
        <v/>
      </c>
    </row>
    <row r="4035" spans="1:24" ht="23">
      <c r="A4035" s="155">
        <v>4026</v>
      </c>
      <c r="B4035" s="127" t="str">
        <f>IF(Data!B4035:$B$5009&lt;&gt;"",Data!B4035,"")</f>
        <v/>
      </c>
      <c r="C4035" s="127" t="str">
        <f>IF(Data!$C4035:C$5009&lt;&gt;"",Data!C4035,"")</f>
        <v/>
      </c>
      <c r="S4035" s="145" t="str">
        <f>IF(Data!B4039="","",B4039)</f>
        <v/>
      </c>
      <c r="T4035" s="146" t="str">
        <f>IFERROR(IF(S4035:$S$5009&lt;&gt;0, ABS(S4035-$AC$7),""),"")</f>
        <v/>
      </c>
      <c r="U4035" s="146" t="str">
        <f>IFERROR(IF(S4035:$S$5009&lt;&gt;0, (T4035-$AB$16)^2,""),"")</f>
        <v/>
      </c>
      <c r="V4035" s="147" t="str">
        <f>IF(Data!C4039="","",C4039)</f>
        <v/>
      </c>
      <c r="W4035" s="146" t="str">
        <f>IFERROR(IF(V4035:$V$5009&lt;&gt;0, ABS(C4039-$AC$8),""),"")</f>
        <v/>
      </c>
      <c r="X4035" s="146" t="str">
        <f>IFERROR(IF(V4035:$V$5009&lt;&gt;0, (W4035-$AB$17)^2,""),"")</f>
        <v/>
      </c>
    </row>
    <row r="4036" spans="1:24" ht="23">
      <c r="A4036" s="154">
        <v>4027</v>
      </c>
      <c r="B4036" s="127" t="str">
        <f>IF(Data!B4036:$B$5009&lt;&gt;"",Data!B4036,"")</f>
        <v/>
      </c>
      <c r="C4036" s="127" t="str">
        <f>IF(Data!$C4036:C$5009&lt;&gt;"",Data!C4036,"")</f>
        <v/>
      </c>
      <c r="S4036" s="145" t="str">
        <f>IF(Data!B4040="","",B4040)</f>
        <v/>
      </c>
      <c r="T4036" s="146" t="str">
        <f>IFERROR(IF(S4036:$S$5009&lt;&gt;0, ABS(S4036-$AC$7),""),"")</f>
        <v/>
      </c>
      <c r="U4036" s="146" t="str">
        <f>IFERROR(IF(S4036:$S$5009&lt;&gt;0, (T4036-$AB$16)^2,""),"")</f>
        <v/>
      </c>
      <c r="V4036" s="147" t="str">
        <f>IF(Data!C4040="","",C4040)</f>
        <v/>
      </c>
      <c r="W4036" s="146" t="str">
        <f>IFERROR(IF(V4036:$V$5009&lt;&gt;0, ABS(C4040-$AC$8),""),"")</f>
        <v/>
      </c>
      <c r="X4036" s="146" t="str">
        <f>IFERROR(IF(V4036:$V$5009&lt;&gt;0, (W4036-$AB$17)^2,""),"")</f>
        <v/>
      </c>
    </row>
    <row r="4037" spans="1:24" ht="23">
      <c r="A4037" s="155">
        <v>4028</v>
      </c>
      <c r="B4037" s="127" t="str">
        <f>IF(Data!B4037:$B$5009&lt;&gt;"",Data!B4037,"")</f>
        <v/>
      </c>
      <c r="C4037" s="127" t="str">
        <f>IF(Data!$C4037:C$5009&lt;&gt;"",Data!C4037,"")</f>
        <v/>
      </c>
      <c r="S4037" s="145" t="str">
        <f>IF(Data!B4041="","",B4041)</f>
        <v/>
      </c>
      <c r="T4037" s="146" t="str">
        <f>IFERROR(IF(S4037:$S$5009&lt;&gt;0, ABS(S4037-$AC$7),""),"")</f>
        <v/>
      </c>
      <c r="U4037" s="146" t="str">
        <f>IFERROR(IF(S4037:$S$5009&lt;&gt;0, (T4037-$AB$16)^2,""),"")</f>
        <v/>
      </c>
      <c r="V4037" s="147" t="str">
        <f>IF(Data!C4041="","",C4041)</f>
        <v/>
      </c>
      <c r="W4037" s="146" t="str">
        <f>IFERROR(IF(V4037:$V$5009&lt;&gt;0, ABS(C4041-$AC$8),""),"")</f>
        <v/>
      </c>
      <c r="X4037" s="146" t="str">
        <f>IFERROR(IF(V4037:$V$5009&lt;&gt;0, (W4037-$AB$17)^2,""),"")</f>
        <v/>
      </c>
    </row>
    <row r="4038" spans="1:24" ht="23">
      <c r="A4038" s="154">
        <v>4029</v>
      </c>
      <c r="B4038" s="127" t="str">
        <f>IF(Data!B4038:$B$5009&lt;&gt;"",Data!B4038,"")</f>
        <v/>
      </c>
      <c r="C4038" s="127" t="str">
        <f>IF(Data!$C4038:C$5009&lt;&gt;"",Data!C4038,"")</f>
        <v/>
      </c>
      <c r="S4038" s="145" t="str">
        <f>IF(Data!B4042="","",B4042)</f>
        <v/>
      </c>
      <c r="T4038" s="146" t="str">
        <f>IFERROR(IF(S4038:$S$5009&lt;&gt;0, ABS(S4038-$AC$7),""),"")</f>
        <v/>
      </c>
      <c r="U4038" s="146" t="str">
        <f>IFERROR(IF(S4038:$S$5009&lt;&gt;0, (T4038-$AB$16)^2,""),"")</f>
        <v/>
      </c>
      <c r="V4038" s="147" t="str">
        <f>IF(Data!C4042="","",C4042)</f>
        <v/>
      </c>
      <c r="W4038" s="146" t="str">
        <f>IFERROR(IF(V4038:$V$5009&lt;&gt;0, ABS(C4042-$AC$8),""),"")</f>
        <v/>
      </c>
      <c r="X4038" s="146" t="str">
        <f>IFERROR(IF(V4038:$V$5009&lt;&gt;0, (W4038-$AB$17)^2,""),"")</f>
        <v/>
      </c>
    </row>
    <row r="4039" spans="1:24" ht="23">
      <c r="A4039" s="155">
        <v>4030</v>
      </c>
      <c r="B4039" s="127" t="str">
        <f>IF(Data!B4039:$B$5009&lt;&gt;"",Data!B4039,"")</f>
        <v/>
      </c>
      <c r="C4039" s="127" t="str">
        <f>IF(Data!$C4039:C$5009&lt;&gt;"",Data!C4039,"")</f>
        <v/>
      </c>
      <c r="S4039" s="145" t="str">
        <f>IF(Data!B4043="","",B4043)</f>
        <v/>
      </c>
      <c r="T4039" s="146" t="str">
        <f>IFERROR(IF(S4039:$S$5009&lt;&gt;0, ABS(S4039-$AC$7),""),"")</f>
        <v/>
      </c>
      <c r="U4039" s="146" t="str">
        <f>IFERROR(IF(S4039:$S$5009&lt;&gt;0, (T4039-$AB$16)^2,""),"")</f>
        <v/>
      </c>
      <c r="V4039" s="147" t="str">
        <f>IF(Data!C4043="","",C4043)</f>
        <v/>
      </c>
      <c r="W4039" s="146" t="str">
        <f>IFERROR(IF(V4039:$V$5009&lt;&gt;0, ABS(C4043-$AC$8),""),"")</f>
        <v/>
      </c>
      <c r="X4039" s="146" t="str">
        <f>IFERROR(IF(V4039:$V$5009&lt;&gt;0, (W4039-$AB$17)^2,""),"")</f>
        <v/>
      </c>
    </row>
    <row r="4040" spans="1:24" ht="23">
      <c r="A4040" s="154">
        <v>4031</v>
      </c>
      <c r="B4040" s="127" t="str">
        <f>IF(Data!B4040:$B$5009&lt;&gt;"",Data!B4040,"")</f>
        <v/>
      </c>
      <c r="C4040" s="127" t="str">
        <f>IF(Data!$C4040:C$5009&lt;&gt;"",Data!C4040,"")</f>
        <v/>
      </c>
      <c r="S4040" s="145" t="str">
        <f>IF(Data!B4044="","",B4044)</f>
        <v/>
      </c>
      <c r="T4040" s="146" t="str">
        <f>IFERROR(IF(S4040:$S$5009&lt;&gt;0, ABS(S4040-$AC$7),""),"")</f>
        <v/>
      </c>
      <c r="U4040" s="146" t="str">
        <f>IFERROR(IF(S4040:$S$5009&lt;&gt;0, (T4040-$AB$16)^2,""),"")</f>
        <v/>
      </c>
      <c r="V4040" s="147" t="str">
        <f>IF(Data!C4044="","",C4044)</f>
        <v/>
      </c>
      <c r="W4040" s="146" t="str">
        <f>IFERROR(IF(V4040:$V$5009&lt;&gt;0, ABS(C4044-$AC$8),""),"")</f>
        <v/>
      </c>
      <c r="X4040" s="146" t="str">
        <f>IFERROR(IF(V4040:$V$5009&lt;&gt;0, (W4040-$AB$17)^2,""),"")</f>
        <v/>
      </c>
    </row>
    <row r="4041" spans="1:24" ht="23">
      <c r="A4041" s="155">
        <v>4032</v>
      </c>
      <c r="B4041" s="127" t="str">
        <f>IF(Data!B4041:$B$5009&lt;&gt;"",Data!B4041,"")</f>
        <v/>
      </c>
      <c r="C4041" s="127" t="str">
        <f>IF(Data!$C4041:C$5009&lt;&gt;"",Data!C4041,"")</f>
        <v/>
      </c>
      <c r="S4041" s="145" t="str">
        <f>IF(Data!B4045="","",B4045)</f>
        <v/>
      </c>
      <c r="T4041" s="146" t="str">
        <f>IFERROR(IF(S4041:$S$5009&lt;&gt;0, ABS(S4041-$AC$7),""),"")</f>
        <v/>
      </c>
      <c r="U4041" s="146" t="str">
        <f>IFERROR(IF(S4041:$S$5009&lt;&gt;0, (T4041-$AB$16)^2,""),"")</f>
        <v/>
      </c>
      <c r="V4041" s="147" t="str">
        <f>IF(Data!C4045="","",C4045)</f>
        <v/>
      </c>
      <c r="W4041" s="146" t="str">
        <f>IFERROR(IF(V4041:$V$5009&lt;&gt;0, ABS(C4045-$AC$8),""),"")</f>
        <v/>
      </c>
      <c r="X4041" s="146" t="str">
        <f>IFERROR(IF(V4041:$V$5009&lt;&gt;0, (W4041-$AB$17)^2,""),"")</f>
        <v/>
      </c>
    </row>
    <row r="4042" spans="1:24" ht="23">
      <c r="A4042" s="154">
        <v>4033</v>
      </c>
      <c r="B4042" s="127" t="str">
        <f>IF(Data!B4042:$B$5009&lt;&gt;"",Data!B4042,"")</f>
        <v/>
      </c>
      <c r="C4042" s="127" t="str">
        <f>IF(Data!$C4042:C$5009&lt;&gt;"",Data!C4042,"")</f>
        <v/>
      </c>
      <c r="S4042" s="145" t="str">
        <f>IF(Data!B4046="","",B4046)</f>
        <v/>
      </c>
      <c r="T4042" s="146" t="str">
        <f>IFERROR(IF(S4042:$S$5009&lt;&gt;0, ABS(S4042-$AC$7),""),"")</f>
        <v/>
      </c>
      <c r="U4042" s="146" t="str">
        <f>IFERROR(IF(S4042:$S$5009&lt;&gt;0, (T4042-$AB$16)^2,""),"")</f>
        <v/>
      </c>
      <c r="V4042" s="147" t="str">
        <f>IF(Data!C4046="","",C4046)</f>
        <v/>
      </c>
      <c r="W4042" s="146" t="str">
        <f>IFERROR(IF(V4042:$V$5009&lt;&gt;0, ABS(C4046-$AC$8),""),"")</f>
        <v/>
      </c>
      <c r="X4042" s="146" t="str">
        <f>IFERROR(IF(V4042:$V$5009&lt;&gt;0, (W4042-$AB$17)^2,""),"")</f>
        <v/>
      </c>
    </row>
    <row r="4043" spans="1:24" ht="23">
      <c r="A4043" s="155">
        <v>4034</v>
      </c>
      <c r="B4043" s="127" t="str">
        <f>IF(Data!B4043:$B$5009&lt;&gt;"",Data!B4043,"")</f>
        <v/>
      </c>
      <c r="C4043" s="127" t="str">
        <f>IF(Data!$C4043:C$5009&lt;&gt;"",Data!C4043,"")</f>
        <v/>
      </c>
      <c r="S4043" s="145" t="str">
        <f>IF(Data!B4047="","",B4047)</f>
        <v/>
      </c>
      <c r="T4043" s="146" t="str">
        <f>IFERROR(IF(S4043:$S$5009&lt;&gt;0, ABS(S4043-$AC$7),""),"")</f>
        <v/>
      </c>
      <c r="U4043" s="146" t="str">
        <f>IFERROR(IF(S4043:$S$5009&lt;&gt;0, (T4043-$AB$16)^2,""),"")</f>
        <v/>
      </c>
      <c r="V4043" s="147" t="str">
        <f>IF(Data!C4047="","",C4047)</f>
        <v/>
      </c>
      <c r="W4043" s="146" t="str">
        <f>IFERROR(IF(V4043:$V$5009&lt;&gt;0, ABS(C4047-$AC$8),""),"")</f>
        <v/>
      </c>
      <c r="X4043" s="146" t="str">
        <f>IFERROR(IF(V4043:$V$5009&lt;&gt;0, (W4043-$AB$17)^2,""),"")</f>
        <v/>
      </c>
    </row>
    <row r="4044" spans="1:24" ht="23">
      <c r="A4044" s="154">
        <v>4035</v>
      </c>
      <c r="B4044" s="127" t="str">
        <f>IF(Data!B4044:$B$5009&lt;&gt;"",Data!B4044,"")</f>
        <v/>
      </c>
      <c r="C4044" s="127" t="str">
        <f>IF(Data!$C4044:C$5009&lt;&gt;"",Data!C4044,"")</f>
        <v/>
      </c>
      <c r="S4044" s="145" t="str">
        <f>IF(Data!B4048="","",B4048)</f>
        <v/>
      </c>
      <c r="T4044" s="146" t="str">
        <f>IFERROR(IF(S4044:$S$5009&lt;&gt;0, ABS(S4044-$AC$7),""),"")</f>
        <v/>
      </c>
      <c r="U4044" s="146" t="str">
        <f>IFERROR(IF(S4044:$S$5009&lt;&gt;0, (T4044-$AB$16)^2,""),"")</f>
        <v/>
      </c>
      <c r="V4044" s="147" t="str">
        <f>IF(Data!C4048="","",C4048)</f>
        <v/>
      </c>
      <c r="W4044" s="146" t="str">
        <f>IFERROR(IF(V4044:$V$5009&lt;&gt;0, ABS(C4048-$AC$8),""),"")</f>
        <v/>
      </c>
      <c r="X4044" s="146" t="str">
        <f>IFERROR(IF(V4044:$V$5009&lt;&gt;0, (W4044-$AB$17)^2,""),"")</f>
        <v/>
      </c>
    </row>
    <row r="4045" spans="1:24" ht="23">
      <c r="A4045" s="155">
        <v>4036</v>
      </c>
      <c r="B4045" s="127" t="str">
        <f>IF(Data!B4045:$B$5009&lt;&gt;"",Data!B4045,"")</f>
        <v/>
      </c>
      <c r="C4045" s="127" t="str">
        <f>IF(Data!$C4045:C$5009&lt;&gt;"",Data!C4045,"")</f>
        <v/>
      </c>
      <c r="S4045" s="145" t="str">
        <f>IF(Data!B4049="","",B4049)</f>
        <v/>
      </c>
      <c r="T4045" s="146" t="str">
        <f>IFERROR(IF(S4045:$S$5009&lt;&gt;0, ABS(S4045-$AC$7),""),"")</f>
        <v/>
      </c>
      <c r="U4045" s="146" t="str">
        <f>IFERROR(IF(S4045:$S$5009&lt;&gt;0, (T4045-$AB$16)^2,""),"")</f>
        <v/>
      </c>
      <c r="V4045" s="147" t="str">
        <f>IF(Data!C4049="","",C4049)</f>
        <v/>
      </c>
      <c r="W4045" s="146" t="str">
        <f>IFERROR(IF(V4045:$V$5009&lt;&gt;0, ABS(C4049-$AC$8),""),"")</f>
        <v/>
      </c>
      <c r="X4045" s="146" t="str">
        <f>IFERROR(IF(V4045:$V$5009&lt;&gt;0, (W4045-$AB$17)^2,""),"")</f>
        <v/>
      </c>
    </row>
    <row r="4046" spans="1:24" ht="23">
      <c r="A4046" s="154">
        <v>4037</v>
      </c>
      <c r="B4046" s="127" t="str">
        <f>IF(Data!B4046:$B$5009&lt;&gt;"",Data!B4046,"")</f>
        <v/>
      </c>
      <c r="C4046" s="127" t="str">
        <f>IF(Data!$C4046:C$5009&lt;&gt;"",Data!C4046,"")</f>
        <v/>
      </c>
      <c r="S4046" s="145" t="str">
        <f>IF(Data!B4050="","",B4050)</f>
        <v/>
      </c>
      <c r="T4046" s="146" t="str">
        <f>IFERROR(IF(S4046:$S$5009&lt;&gt;0, ABS(S4046-$AC$7),""),"")</f>
        <v/>
      </c>
      <c r="U4046" s="146" t="str">
        <f>IFERROR(IF(S4046:$S$5009&lt;&gt;0, (T4046-$AB$16)^2,""),"")</f>
        <v/>
      </c>
      <c r="V4046" s="147" t="str">
        <f>IF(Data!C4050="","",C4050)</f>
        <v/>
      </c>
      <c r="W4046" s="146" t="str">
        <f>IFERROR(IF(V4046:$V$5009&lt;&gt;0, ABS(C4050-$AC$8),""),"")</f>
        <v/>
      </c>
      <c r="X4046" s="146" t="str">
        <f>IFERROR(IF(V4046:$V$5009&lt;&gt;0, (W4046-$AB$17)^2,""),"")</f>
        <v/>
      </c>
    </row>
    <row r="4047" spans="1:24" ht="23">
      <c r="A4047" s="155">
        <v>4038</v>
      </c>
      <c r="B4047" s="127" t="str">
        <f>IF(Data!B4047:$B$5009&lt;&gt;"",Data!B4047,"")</f>
        <v/>
      </c>
      <c r="C4047" s="127" t="str">
        <f>IF(Data!$C4047:C$5009&lt;&gt;"",Data!C4047,"")</f>
        <v/>
      </c>
      <c r="S4047" s="145" t="str">
        <f>IF(Data!B4051="","",B4051)</f>
        <v/>
      </c>
      <c r="T4047" s="146" t="str">
        <f>IFERROR(IF(S4047:$S$5009&lt;&gt;0, ABS(S4047-$AC$7),""),"")</f>
        <v/>
      </c>
      <c r="U4047" s="146" t="str">
        <f>IFERROR(IF(S4047:$S$5009&lt;&gt;0, (T4047-$AB$16)^2,""),"")</f>
        <v/>
      </c>
      <c r="V4047" s="147" t="str">
        <f>IF(Data!C4051="","",C4051)</f>
        <v/>
      </c>
      <c r="W4047" s="146" t="str">
        <f>IFERROR(IF(V4047:$V$5009&lt;&gt;0, ABS(C4051-$AC$8),""),"")</f>
        <v/>
      </c>
      <c r="X4047" s="146" t="str">
        <f>IFERROR(IF(V4047:$V$5009&lt;&gt;0, (W4047-$AB$17)^2,""),"")</f>
        <v/>
      </c>
    </row>
    <row r="4048" spans="1:24" ht="23">
      <c r="A4048" s="154">
        <v>4039</v>
      </c>
      <c r="B4048" s="127" t="str">
        <f>IF(Data!B4048:$B$5009&lt;&gt;"",Data!B4048,"")</f>
        <v/>
      </c>
      <c r="C4048" s="127" t="str">
        <f>IF(Data!$C4048:C$5009&lt;&gt;"",Data!C4048,"")</f>
        <v/>
      </c>
      <c r="S4048" s="145" t="str">
        <f>IF(Data!B4052="","",B4052)</f>
        <v/>
      </c>
      <c r="T4048" s="146" t="str">
        <f>IFERROR(IF(S4048:$S$5009&lt;&gt;0, ABS(S4048-$AC$7),""),"")</f>
        <v/>
      </c>
      <c r="U4048" s="146" t="str">
        <f>IFERROR(IF(S4048:$S$5009&lt;&gt;0, (T4048-$AB$16)^2,""),"")</f>
        <v/>
      </c>
      <c r="V4048" s="147" t="str">
        <f>IF(Data!C4052="","",C4052)</f>
        <v/>
      </c>
      <c r="W4048" s="146" t="str">
        <f>IFERROR(IF(V4048:$V$5009&lt;&gt;0, ABS(C4052-$AC$8),""),"")</f>
        <v/>
      </c>
      <c r="X4048" s="146" t="str">
        <f>IFERROR(IF(V4048:$V$5009&lt;&gt;0, (W4048-$AB$17)^2,""),"")</f>
        <v/>
      </c>
    </row>
    <row r="4049" spans="1:24" ht="23">
      <c r="A4049" s="155">
        <v>4040</v>
      </c>
      <c r="B4049" s="127" t="str">
        <f>IF(Data!B4049:$B$5009&lt;&gt;"",Data!B4049,"")</f>
        <v/>
      </c>
      <c r="C4049" s="127" t="str">
        <f>IF(Data!$C4049:C$5009&lt;&gt;"",Data!C4049,"")</f>
        <v/>
      </c>
      <c r="S4049" s="145" t="str">
        <f>IF(Data!B4053="","",B4053)</f>
        <v/>
      </c>
      <c r="T4049" s="146" t="str">
        <f>IFERROR(IF(S4049:$S$5009&lt;&gt;0, ABS(S4049-$AC$7),""),"")</f>
        <v/>
      </c>
      <c r="U4049" s="146" t="str">
        <f>IFERROR(IF(S4049:$S$5009&lt;&gt;0, (T4049-$AB$16)^2,""),"")</f>
        <v/>
      </c>
      <c r="V4049" s="147" t="str">
        <f>IF(Data!C4053="","",C4053)</f>
        <v/>
      </c>
      <c r="W4049" s="146" t="str">
        <f>IFERROR(IF(V4049:$V$5009&lt;&gt;0, ABS(C4053-$AC$8),""),"")</f>
        <v/>
      </c>
      <c r="X4049" s="146" t="str">
        <f>IFERROR(IF(V4049:$V$5009&lt;&gt;0, (W4049-$AB$17)^2,""),"")</f>
        <v/>
      </c>
    </row>
    <row r="4050" spans="1:24" ht="23">
      <c r="A4050" s="154">
        <v>4041</v>
      </c>
      <c r="B4050" s="127" t="str">
        <f>IF(Data!B4050:$B$5009&lt;&gt;"",Data!B4050,"")</f>
        <v/>
      </c>
      <c r="C4050" s="127" t="str">
        <f>IF(Data!$C4050:C$5009&lt;&gt;"",Data!C4050,"")</f>
        <v/>
      </c>
      <c r="S4050" s="145" t="str">
        <f>IF(Data!B4054="","",B4054)</f>
        <v/>
      </c>
      <c r="T4050" s="146" t="str">
        <f>IFERROR(IF(S4050:$S$5009&lt;&gt;0, ABS(S4050-$AC$7),""),"")</f>
        <v/>
      </c>
      <c r="U4050" s="146" t="str">
        <f>IFERROR(IF(S4050:$S$5009&lt;&gt;0, (T4050-$AB$16)^2,""),"")</f>
        <v/>
      </c>
      <c r="V4050" s="147" t="str">
        <f>IF(Data!C4054="","",C4054)</f>
        <v/>
      </c>
      <c r="W4050" s="146" t="str">
        <f>IFERROR(IF(V4050:$V$5009&lt;&gt;0, ABS(C4054-$AC$8),""),"")</f>
        <v/>
      </c>
      <c r="X4050" s="146" t="str">
        <f>IFERROR(IF(V4050:$V$5009&lt;&gt;0, (W4050-$AB$17)^2,""),"")</f>
        <v/>
      </c>
    </row>
    <row r="4051" spans="1:24" ht="23">
      <c r="A4051" s="155">
        <v>4042</v>
      </c>
      <c r="B4051" s="127" t="str">
        <f>IF(Data!B4051:$B$5009&lt;&gt;"",Data!B4051,"")</f>
        <v/>
      </c>
      <c r="C4051" s="127" t="str">
        <f>IF(Data!$C4051:C$5009&lt;&gt;"",Data!C4051,"")</f>
        <v/>
      </c>
      <c r="S4051" s="145" t="str">
        <f>IF(Data!B4055="","",B4055)</f>
        <v/>
      </c>
      <c r="T4051" s="146" t="str">
        <f>IFERROR(IF(S4051:$S$5009&lt;&gt;0, ABS(S4051-$AC$7),""),"")</f>
        <v/>
      </c>
      <c r="U4051" s="146" t="str">
        <f>IFERROR(IF(S4051:$S$5009&lt;&gt;0, (T4051-$AB$16)^2,""),"")</f>
        <v/>
      </c>
      <c r="V4051" s="147" t="str">
        <f>IF(Data!C4055="","",C4055)</f>
        <v/>
      </c>
      <c r="W4051" s="146" t="str">
        <f>IFERROR(IF(V4051:$V$5009&lt;&gt;0, ABS(C4055-$AC$8),""),"")</f>
        <v/>
      </c>
      <c r="X4051" s="146" t="str">
        <f>IFERROR(IF(V4051:$V$5009&lt;&gt;0, (W4051-$AB$17)^2,""),"")</f>
        <v/>
      </c>
    </row>
    <row r="4052" spans="1:24" ht="23">
      <c r="A4052" s="154">
        <v>4043</v>
      </c>
      <c r="B4052" s="127" t="str">
        <f>IF(Data!B4052:$B$5009&lt;&gt;"",Data!B4052,"")</f>
        <v/>
      </c>
      <c r="C4052" s="127" t="str">
        <f>IF(Data!$C4052:C$5009&lt;&gt;"",Data!C4052,"")</f>
        <v/>
      </c>
      <c r="S4052" s="145" t="str">
        <f>IF(Data!B4056="","",B4056)</f>
        <v/>
      </c>
      <c r="T4052" s="146" t="str">
        <f>IFERROR(IF(S4052:$S$5009&lt;&gt;0, ABS(S4052-$AC$7),""),"")</f>
        <v/>
      </c>
      <c r="U4052" s="146" t="str">
        <f>IFERROR(IF(S4052:$S$5009&lt;&gt;0, (T4052-$AB$16)^2,""),"")</f>
        <v/>
      </c>
      <c r="V4052" s="147" t="str">
        <f>IF(Data!C4056="","",C4056)</f>
        <v/>
      </c>
      <c r="W4052" s="146" t="str">
        <f>IFERROR(IF(V4052:$V$5009&lt;&gt;0, ABS(C4056-$AC$8),""),"")</f>
        <v/>
      </c>
      <c r="X4052" s="146" t="str">
        <f>IFERROR(IF(V4052:$V$5009&lt;&gt;0, (W4052-$AB$17)^2,""),"")</f>
        <v/>
      </c>
    </row>
    <row r="4053" spans="1:24" ht="23">
      <c r="A4053" s="155">
        <v>4044</v>
      </c>
      <c r="B4053" s="127" t="str">
        <f>IF(Data!B4053:$B$5009&lt;&gt;"",Data!B4053,"")</f>
        <v/>
      </c>
      <c r="C4053" s="127" t="str">
        <f>IF(Data!$C4053:C$5009&lt;&gt;"",Data!C4053,"")</f>
        <v/>
      </c>
      <c r="S4053" s="145" t="str">
        <f>IF(Data!B4057="","",B4057)</f>
        <v/>
      </c>
      <c r="T4053" s="146" t="str">
        <f>IFERROR(IF(S4053:$S$5009&lt;&gt;0, ABS(S4053-$AC$7),""),"")</f>
        <v/>
      </c>
      <c r="U4053" s="146" t="str">
        <f>IFERROR(IF(S4053:$S$5009&lt;&gt;0, (T4053-$AB$16)^2,""),"")</f>
        <v/>
      </c>
      <c r="V4053" s="147" t="str">
        <f>IF(Data!C4057="","",C4057)</f>
        <v/>
      </c>
      <c r="W4053" s="146" t="str">
        <f>IFERROR(IF(V4053:$V$5009&lt;&gt;0, ABS(C4057-$AC$8),""),"")</f>
        <v/>
      </c>
      <c r="X4053" s="146" t="str">
        <f>IFERROR(IF(V4053:$V$5009&lt;&gt;0, (W4053-$AB$17)^2,""),"")</f>
        <v/>
      </c>
    </row>
    <row r="4054" spans="1:24" ht="23">
      <c r="A4054" s="154">
        <v>4045</v>
      </c>
      <c r="B4054" s="127" t="str">
        <f>IF(Data!B4054:$B$5009&lt;&gt;"",Data!B4054,"")</f>
        <v/>
      </c>
      <c r="C4054" s="127" t="str">
        <f>IF(Data!$C4054:C$5009&lt;&gt;"",Data!C4054,"")</f>
        <v/>
      </c>
      <c r="S4054" s="145" t="str">
        <f>IF(Data!B4058="","",B4058)</f>
        <v/>
      </c>
      <c r="T4054" s="146" t="str">
        <f>IFERROR(IF(S4054:$S$5009&lt;&gt;0, ABS(S4054-$AC$7),""),"")</f>
        <v/>
      </c>
      <c r="U4054" s="146" t="str">
        <f>IFERROR(IF(S4054:$S$5009&lt;&gt;0, (T4054-$AB$16)^2,""),"")</f>
        <v/>
      </c>
      <c r="V4054" s="147" t="str">
        <f>IF(Data!C4058="","",C4058)</f>
        <v/>
      </c>
      <c r="W4054" s="146" t="str">
        <f>IFERROR(IF(V4054:$V$5009&lt;&gt;0, ABS(C4058-$AC$8),""),"")</f>
        <v/>
      </c>
      <c r="X4054" s="146" t="str">
        <f>IFERROR(IF(V4054:$V$5009&lt;&gt;0, (W4054-$AB$17)^2,""),"")</f>
        <v/>
      </c>
    </row>
    <row r="4055" spans="1:24" ht="23">
      <c r="A4055" s="155">
        <v>4046</v>
      </c>
      <c r="B4055" s="127" t="str">
        <f>IF(Data!B4055:$B$5009&lt;&gt;"",Data!B4055,"")</f>
        <v/>
      </c>
      <c r="C4055" s="127" t="str">
        <f>IF(Data!$C4055:C$5009&lt;&gt;"",Data!C4055,"")</f>
        <v/>
      </c>
      <c r="S4055" s="145" t="str">
        <f>IF(Data!B4059="","",B4059)</f>
        <v/>
      </c>
      <c r="T4055" s="146" t="str">
        <f>IFERROR(IF(S4055:$S$5009&lt;&gt;0, ABS(S4055-$AC$7),""),"")</f>
        <v/>
      </c>
      <c r="U4055" s="146" t="str">
        <f>IFERROR(IF(S4055:$S$5009&lt;&gt;0, (T4055-$AB$16)^2,""),"")</f>
        <v/>
      </c>
      <c r="V4055" s="147" t="str">
        <f>IF(Data!C4059="","",C4059)</f>
        <v/>
      </c>
      <c r="W4055" s="146" t="str">
        <f>IFERROR(IF(V4055:$V$5009&lt;&gt;0, ABS(C4059-$AC$8),""),"")</f>
        <v/>
      </c>
      <c r="X4055" s="146" t="str">
        <f>IFERROR(IF(V4055:$V$5009&lt;&gt;0, (W4055-$AB$17)^2,""),"")</f>
        <v/>
      </c>
    </row>
    <row r="4056" spans="1:24" ht="23">
      <c r="A4056" s="154">
        <v>4047</v>
      </c>
      <c r="B4056" s="127" t="str">
        <f>IF(Data!B4056:$B$5009&lt;&gt;"",Data!B4056,"")</f>
        <v/>
      </c>
      <c r="C4056" s="127" t="str">
        <f>IF(Data!$C4056:C$5009&lt;&gt;"",Data!C4056,"")</f>
        <v/>
      </c>
      <c r="S4056" s="145" t="str">
        <f>IF(Data!B4060="","",B4060)</f>
        <v/>
      </c>
      <c r="T4056" s="146" t="str">
        <f>IFERROR(IF(S4056:$S$5009&lt;&gt;0, ABS(S4056-$AC$7),""),"")</f>
        <v/>
      </c>
      <c r="U4056" s="146" t="str">
        <f>IFERROR(IF(S4056:$S$5009&lt;&gt;0, (T4056-$AB$16)^2,""),"")</f>
        <v/>
      </c>
      <c r="V4056" s="147" t="str">
        <f>IF(Data!C4060="","",C4060)</f>
        <v/>
      </c>
      <c r="W4056" s="146" t="str">
        <f>IFERROR(IF(V4056:$V$5009&lt;&gt;0, ABS(C4060-$AC$8),""),"")</f>
        <v/>
      </c>
      <c r="X4056" s="146" t="str">
        <f>IFERROR(IF(V4056:$V$5009&lt;&gt;0, (W4056-$AB$17)^2,""),"")</f>
        <v/>
      </c>
    </row>
    <row r="4057" spans="1:24" ht="23">
      <c r="A4057" s="155">
        <v>4048</v>
      </c>
      <c r="B4057" s="127" t="str">
        <f>IF(Data!B4057:$B$5009&lt;&gt;"",Data!B4057,"")</f>
        <v/>
      </c>
      <c r="C4057" s="127" t="str">
        <f>IF(Data!$C4057:C$5009&lt;&gt;"",Data!C4057,"")</f>
        <v/>
      </c>
      <c r="S4057" s="145" t="str">
        <f>IF(Data!B4061="","",B4061)</f>
        <v/>
      </c>
      <c r="T4057" s="146" t="str">
        <f>IFERROR(IF(S4057:$S$5009&lt;&gt;0, ABS(S4057-$AC$7),""),"")</f>
        <v/>
      </c>
      <c r="U4057" s="146" t="str">
        <f>IFERROR(IF(S4057:$S$5009&lt;&gt;0, (T4057-$AB$16)^2,""),"")</f>
        <v/>
      </c>
      <c r="V4057" s="147" t="str">
        <f>IF(Data!C4061="","",C4061)</f>
        <v/>
      </c>
      <c r="W4057" s="146" t="str">
        <f>IFERROR(IF(V4057:$V$5009&lt;&gt;0, ABS(C4061-$AC$8),""),"")</f>
        <v/>
      </c>
      <c r="X4057" s="146" t="str">
        <f>IFERROR(IF(V4057:$V$5009&lt;&gt;0, (W4057-$AB$17)^2,""),"")</f>
        <v/>
      </c>
    </row>
    <row r="4058" spans="1:24" ht="23">
      <c r="A4058" s="154">
        <v>4049</v>
      </c>
      <c r="B4058" s="127" t="str">
        <f>IF(Data!B4058:$B$5009&lt;&gt;"",Data!B4058,"")</f>
        <v/>
      </c>
      <c r="C4058" s="127" t="str">
        <f>IF(Data!$C4058:C$5009&lt;&gt;"",Data!C4058,"")</f>
        <v/>
      </c>
      <c r="S4058" s="145" t="str">
        <f>IF(Data!B4062="","",B4062)</f>
        <v/>
      </c>
      <c r="T4058" s="146" t="str">
        <f>IFERROR(IF(S4058:$S$5009&lt;&gt;0, ABS(S4058-$AC$7),""),"")</f>
        <v/>
      </c>
      <c r="U4058" s="146" t="str">
        <f>IFERROR(IF(S4058:$S$5009&lt;&gt;0, (T4058-$AB$16)^2,""),"")</f>
        <v/>
      </c>
      <c r="V4058" s="147" t="str">
        <f>IF(Data!C4062="","",C4062)</f>
        <v/>
      </c>
      <c r="W4058" s="146" t="str">
        <f>IFERROR(IF(V4058:$V$5009&lt;&gt;0, ABS(C4062-$AC$8),""),"")</f>
        <v/>
      </c>
      <c r="X4058" s="146" t="str">
        <f>IFERROR(IF(V4058:$V$5009&lt;&gt;0, (W4058-$AB$17)^2,""),"")</f>
        <v/>
      </c>
    </row>
    <row r="4059" spans="1:24" ht="23">
      <c r="A4059" s="155">
        <v>4050</v>
      </c>
      <c r="B4059" s="127" t="str">
        <f>IF(Data!B4059:$B$5009&lt;&gt;"",Data!B4059,"")</f>
        <v/>
      </c>
      <c r="C4059" s="127" t="str">
        <f>IF(Data!$C4059:C$5009&lt;&gt;"",Data!C4059,"")</f>
        <v/>
      </c>
      <c r="S4059" s="145" t="str">
        <f>IF(Data!B4063="","",B4063)</f>
        <v/>
      </c>
      <c r="T4059" s="146" t="str">
        <f>IFERROR(IF(S4059:$S$5009&lt;&gt;0, ABS(S4059-$AC$7),""),"")</f>
        <v/>
      </c>
      <c r="U4059" s="146" t="str">
        <f>IFERROR(IF(S4059:$S$5009&lt;&gt;0, (T4059-$AB$16)^2,""),"")</f>
        <v/>
      </c>
      <c r="V4059" s="147" t="str">
        <f>IF(Data!C4063="","",C4063)</f>
        <v/>
      </c>
      <c r="W4059" s="146" t="str">
        <f>IFERROR(IF(V4059:$V$5009&lt;&gt;0, ABS(C4063-$AC$8),""),"")</f>
        <v/>
      </c>
      <c r="X4059" s="146" t="str">
        <f>IFERROR(IF(V4059:$V$5009&lt;&gt;0, (W4059-$AB$17)^2,""),"")</f>
        <v/>
      </c>
    </row>
    <row r="4060" spans="1:24" ht="23">
      <c r="A4060" s="154">
        <v>4051</v>
      </c>
      <c r="B4060" s="127" t="str">
        <f>IF(Data!B4060:$B$5009&lt;&gt;"",Data!B4060,"")</f>
        <v/>
      </c>
      <c r="C4060" s="127" t="str">
        <f>IF(Data!$C4060:C$5009&lt;&gt;"",Data!C4060,"")</f>
        <v/>
      </c>
      <c r="S4060" s="145" t="str">
        <f>IF(Data!B4064="","",B4064)</f>
        <v/>
      </c>
      <c r="T4060" s="146" t="str">
        <f>IFERROR(IF(S4060:$S$5009&lt;&gt;0, ABS(S4060-$AC$7),""),"")</f>
        <v/>
      </c>
      <c r="U4060" s="146" t="str">
        <f>IFERROR(IF(S4060:$S$5009&lt;&gt;0, (T4060-$AB$16)^2,""),"")</f>
        <v/>
      </c>
      <c r="V4060" s="147" t="str">
        <f>IF(Data!C4064="","",C4064)</f>
        <v/>
      </c>
      <c r="W4060" s="146" t="str">
        <f>IFERROR(IF(V4060:$V$5009&lt;&gt;0, ABS(C4064-$AC$8),""),"")</f>
        <v/>
      </c>
      <c r="X4060" s="146" t="str">
        <f>IFERROR(IF(V4060:$V$5009&lt;&gt;0, (W4060-$AB$17)^2,""),"")</f>
        <v/>
      </c>
    </row>
    <row r="4061" spans="1:24" ht="23">
      <c r="A4061" s="155">
        <v>4052</v>
      </c>
      <c r="B4061" s="127" t="str">
        <f>IF(Data!B4061:$B$5009&lt;&gt;"",Data!B4061,"")</f>
        <v/>
      </c>
      <c r="C4061" s="127" t="str">
        <f>IF(Data!$C4061:C$5009&lt;&gt;"",Data!C4061,"")</f>
        <v/>
      </c>
      <c r="S4061" s="145" t="str">
        <f>IF(Data!B4065="","",B4065)</f>
        <v/>
      </c>
      <c r="T4061" s="146" t="str">
        <f>IFERROR(IF(S4061:$S$5009&lt;&gt;0, ABS(S4061-$AC$7),""),"")</f>
        <v/>
      </c>
      <c r="U4061" s="146" t="str">
        <f>IFERROR(IF(S4061:$S$5009&lt;&gt;0, (T4061-$AB$16)^2,""),"")</f>
        <v/>
      </c>
      <c r="V4061" s="147" t="str">
        <f>IF(Data!C4065="","",C4065)</f>
        <v/>
      </c>
      <c r="W4061" s="146" t="str">
        <f>IFERROR(IF(V4061:$V$5009&lt;&gt;0, ABS(C4065-$AC$8),""),"")</f>
        <v/>
      </c>
      <c r="X4061" s="146" t="str">
        <f>IFERROR(IF(V4061:$V$5009&lt;&gt;0, (W4061-$AB$17)^2,""),"")</f>
        <v/>
      </c>
    </row>
    <row r="4062" spans="1:24" ht="23">
      <c r="A4062" s="154">
        <v>4053</v>
      </c>
      <c r="B4062" s="127" t="str">
        <f>IF(Data!B4062:$B$5009&lt;&gt;"",Data!B4062,"")</f>
        <v/>
      </c>
      <c r="C4062" s="127" t="str">
        <f>IF(Data!$C4062:C$5009&lt;&gt;"",Data!C4062,"")</f>
        <v/>
      </c>
      <c r="S4062" s="145" t="str">
        <f>IF(Data!B4066="","",B4066)</f>
        <v/>
      </c>
      <c r="T4062" s="146" t="str">
        <f>IFERROR(IF(S4062:$S$5009&lt;&gt;0, ABS(S4062-$AC$7),""),"")</f>
        <v/>
      </c>
      <c r="U4062" s="146" t="str">
        <f>IFERROR(IF(S4062:$S$5009&lt;&gt;0, (T4062-$AB$16)^2,""),"")</f>
        <v/>
      </c>
      <c r="V4062" s="147" t="str">
        <f>IF(Data!C4066="","",C4066)</f>
        <v/>
      </c>
      <c r="W4062" s="146" t="str">
        <f>IFERROR(IF(V4062:$V$5009&lt;&gt;0, ABS(C4066-$AC$8),""),"")</f>
        <v/>
      </c>
      <c r="X4062" s="146" t="str">
        <f>IFERROR(IF(V4062:$V$5009&lt;&gt;0, (W4062-$AB$17)^2,""),"")</f>
        <v/>
      </c>
    </row>
    <row r="4063" spans="1:24" ht="23">
      <c r="A4063" s="155">
        <v>4054</v>
      </c>
      <c r="B4063" s="127" t="str">
        <f>IF(Data!B4063:$B$5009&lt;&gt;"",Data!B4063,"")</f>
        <v/>
      </c>
      <c r="C4063" s="127" t="str">
        <f>IF(Data!$C4063:C$5009&lt;&gt;"",Data!C4063,"")</f>
        <v/>
      </c>
      <c r="S4063" s="145" t="str">
        <f>IF(Data!B4067="","",B4067)</f>
        <v/>
      </c>
      <c r="T4063" s="146" t="str">
        <f>IFERROR(IF(S4063:$S$5009&lt;&gt;0, ABS(S4063-$AC$7),""),"")</f>
        <v/>
      </c>
      <c r="U4063" s="146" t="str">
        <f>IFERROR(IF(S4063:$S$5009&lt;&gt;0, (T4063-$AB$16)^2,""),"")</f>
        <v/>
      </c>
      <c r="V4063" s="147" t="str">
        <f>IF(Data!C4067="","",C4067)</f>
        <v/>
      </c>
      <c r="W4063" s="146" t="str">
        <f>IFERROR(IF(V4063:$V$5009&lt;&gt;0, ABS(C4067-$AC$8),""),"")</f>
        <v/>
      </c>
      <c r="X4063" s="146" t="str">
        <f>IFERROR(IF(V4063:$V$5009&lt;&gt;0, (W4063-$AB$17)^2,""),"")</f>
        <v/>
      </c>
    </row>
    <row r="4064" spans="1:24" ht="23">
      <c r="A4064" s="154">
        <v>4055</v>
      </c>
      <c r="B4064" s="127" t="str">
        <f>IF(Data!B4064:$B$5009&lt;&gt;"",Data!B4064,"")</f>
        <v/>
      </c>
      <c r="C4064" s="127" t="str">
        <f>IF(Data!$C4064:C$5009&lt;&gt;"",Data!C4064,"")</f>
        <v/>
      </c>
      <c r="S4064" s="145" t="str">
        <f>IF(Data!B4068="","",B4068)</f>
        <v/>
      </c>
      <c r="T4064" s="146" t="str">
        <f>IFERROR(IF(S4064:$S$5009&lt;&gt;0, ABS(S4064-$AC$7),""),"")</f>
        <v/>
      </c>
      <c r="U4064" s="146" t="str">
        <f>IFERROR(IF(S4064:$S$5009&lt;&gt;0, (T4064-$AB$16)^2,""),"")</f>
        <v/>
      </c>
      <c r="V4064" s="147" t="str">
        <f>IF(Data!C4068="","",C4068)</f>
        <v/>
      </c>
      <c r="W4064" s="146" t="str">
        <f>IFERROR(IF(V4064:$V$5009&lt;&gt;0, ABS(C4068-$AC$8),""),"")</f>
        <v/>
      </c>
      <c r="X4064" s="146" t="str">
        <f>IFERROR(IF(V4064:$V$5009&lt;&gt;0, (W4064-$AB$17)^2,""),"")</f>
        <v/>
      </c>
    </row>
    <row r="4065" spans="1:24" ht="23">
      <c r="A4065" s="155">
        <v>4056</v>
      </c>
      <c r="B4065" s="127" t="str">
        <f>IF(Data!B4065:$B$5009&lt;&gt;"",Data!B4065,"")</f>
        <v/>
      </c>
      <c r="C4065" s="127" t="str">
        <f>IF(Data!$C4065:C$5009&lt;&gt;"",Data!C4065,"")</f>
        <v/>
      </c>
      <c r="S4065" s="145" t="str">
        <f>IF(Data!B4069="","",B4069)</f>
        <v/>
      </c>
      <c r="T4065" s="146" t="str">
        <f>IFERROR(IF(S4065:$S$5009&lt;&gt;0, ABS(S4065-$AC$7),""),"")</f>
        <v/>
      </c>
      <c r="U4065" s="146" t="str">
        <f>IFERROR(IF(S4065:$S$5009&lt;&gt;0, (T4065-$AB$16)^2,""),"")</f>
        <v/>
      </c>
      <c r="V4065" s="147" t="str">
        <f>IF(Data!C4069="","",C4069)</f>
        <v/>
      </c>
      <c r="W4065" s="146" t="str">
        <f>IFERROR(IF(V4065:$V$5009&lt;&gt;0, ABS(C4069-$AC$8),""),"")</f>
        <v/>
      </c>
      <c r="X4065" s="146" t="str">
        <f>IFERROR(IF(V4065:$V$5009&lt;&gt;0, (W4065-$AB$17)^2,""),"")</f>
        <v/>
      </c>
    </row>
    <row r="4066" spans="1:24" ht="23">
      <c r="A4066" s="154">
        <v>4057</v>
      </c>
      <c r="B4066" s="127" t="str">
        <f>IF(Data!B4066:$B$5009&lt;&gt;"",Data!B4066,"")</f>
        <v/>
      </c>
      <c r="C4066" s="127" t="str">
        <f>IF(Data!$C4066:C$5009&lt;&gt;"",Data!C4066,"")</f>
        <v/>
      </c>
      <c r="S4066" s="145" t="str">
        <f>IF(Data!B4070="","",B4070)</f>
        <v/>
      </c>
      <c r="T4066" s="146" t="str">
        <f>IFERROR(IF(S4066:$S$5009&lt;&gt;0, ABS(S4066-$AC$7),""),"")</f>
        <v/>
      </c>
      <c r="U4066" s="146" t="str">
        <f>IFERROR(IF(S4066:$S$5009&lt;&gt;0, (T4066-$AB$16)^2,""),"")</f>
        <v/>
      </c>
      <c r="V4066" s="147" t="str">
        <f>IF(Data!C4070="","",C4070)</f>
        <v/>
      </c>
      <c r="W4066" s="146" t="str">
        <f>IFERROR(IF(V4066:$V$5009&lt;&gt;0, ABS(C4070-$AC$8),""),"")</f>
        <v/>
      </c>
      <c r="X4066" s="146" t="str">
        <f>IFERROR(IF(V4066:$V$5009&lt;&gt;0, (W4066-$AB$17)^2,""),"")</f>
        <v/>
      </c>
    </row>
    <row r="4067" spans="1:24" ht="23">
      <c r="A4067" s="155">
        <v>4058</v>
      </c>
      <c r="B4067" s="127" t="str">
        <f>IF(Data!B4067:$B$5009&lt;&gt;"",Data!B4067,"")</f>
        <v/>
      </c>
      <c r="C4067" s="127" t="str">
        <f>IF(Data!$C4067:C$5009&lt;&gt;"",Data!C4067,"")</f>
        <v/>
      </c>
      <c r="S4067" s="145" t="str">
        <f>IF(Data!B4071="","",B4071)</f>
        <v/>
      </c>
      <c r="T4067" s="146" t="str">
        <f>IFERROR(IF(S4067:$S$5009&lt;&gt;0, ABS(S4067-$AC$7),""),"")</f>
        <v/>
      </c>
      <c r="U4067" s="146" t="str">
        <f>IFERROR(IF(S4067:$S$5009&lt;&gt;0, (T4067-$AB$16)^2,""),"")</f>
        <v/>
      </c>
      <c r="V4067" s="147" t="str">
        <f>IF(Data!C4071="","",C4071)</f>
        <v/>
      </c>
      <c r="W4067" s="146" t="str">
        <f>IFERROR(IF(V4067:$V$5009&lt;&gt;0, ABS(C4071-$AC$8),""),"")</f>
        <v/>
      </c>
      <c r="X4067" s="146" t="str">
        <f>IFERROR(IF(V4067:$V$5009&lt;&gt;0, (W4067-$AB$17)^2,""),"")</f>
        <v/>
      </c>
    </row>
    <row r="4068" spans="1:24" ht="23">
      <c r="A4068" s="154">
        <v>4059</v>
      </c>
      <c r="B4068" s="127" t="str">
        <f>IF(Data!B4068:$B$5009&lt;&gt;"",Data!B4068,"")</f>
        <v/>
      </c>
      <c r="C4068" s="127" t="str">
        <f>IF(Data!$C4068:C$5009&lt;&gt;"",Data!C4068,"")</f>
        <v/>
      </c>
      <c r="S4068" s="145" t="str">
        <f>IF(Data!B4072="","",B4072)</f>
        <v/>
      </c>
      <c r="T4068" s="146" t="str">
        <f>IFERROR(IF(S4068:$S$5009&lt;&gt;0, ABS(S4068-$AC$7),""),"")</f>
        <v/>
      </c>
      <c r="U4068" s="146" t="str">
        <f>IFERROR(IF(S4068:$S$5009&lt;&gt;0, (T4068-$AB$16)^2,""),"")</f>
        <v/>
      </c>
      <c r="V4068" s="147" t="str">
        <f>IF(Data!C4072="","",C4072)</f>
        <v/>
      </c>
      <c r="W4068" s="146" t="str">
        <f>IFERROR(IF(V4068:$V$5009&lt;&gt;0, ABS(C4072-$AC$8),""),"")</f>
        <v/>
      </c>
      <c r="X4068" s="146" t="str">
        <f>IFERROR(IF(V4068:$V$5009&lt;&gt;0, (W4068-$AB$17)^2,""),"")</f>
        <v/>
      </c>
    </row>
    <row r="4069" spans="1:24" ht="23">
      <c r="A4069" s="155">
        <v>4060</v>
      </c>
      <c r="B4069" s="127" t="str">
        <f>IF(Data!B4069:$B$5009&lt;&gt;"",Data!B4069,"")</f>
        <v/>
      </c>
      <c r="C4069" s="127" t="str">
        <f>IF(Data!$C4069:C$5009&lt;&gt;"",Data!C4069,"")</f>
        <v/>
      </c>
      <c r="S4069" s="145" t="str">
        <f>IF(Data!B4073="","",B4073)</f>
        <v/>
      </c>
      <c r="T4069" s="146" t="str">
        <f>IFERROR(IF(S4069:$S$5009&lt;&gt;0, ABS(S4069-$AC$7),""),"")</f>
        <v/>
      </c>
      <c r="U4069" s="146" t="str">
        <f>IFERROR(IF(S4069:$S$5009&lt;&gt;0, (T4069-$AB$16)^2,""),"")</f>
        <v/>
      </c>
      <c r="V4069" s="147" t="str">
        <f>IF(Data!C4073="","",C4073)</f>
        <v/>
      </c>
      <c r="W4069" s="146" t="str">
        <f>IFERROR(IF(V4069:$V$5009&lt;&gt;0, ABS(C4073-$AC$8),""),"")</f>
        <v/>
      </c>
      <c r="X4069" s="146" t="str">
        <f>IFERROR(IF(V4069:$V$5009&lt;&gt;0, (W4069-$AB$17)^2,""),"")</f>
        <v/>
      </c>
    </row>
    <row r="4070" spans="1:24" ht="23">
      <c r="A4070" s="154">
        <v>4061</v>
      </c>
      <c r="B4070" s="127" t="str">
        <f>IF(Data!B4070:$B$5009&lt;&gt;"",Data!B4070,"")</f>
        <v/>
      </c>
      <c r="C4070" s="127" t="str">
        <f>IF(Data!$C4070:C$5009&lt;&gt;"",Data!C4070,"")</f>
        <v/>
      </c>
      <c r="S4070" s="145" t="str">
        <f>IF(Data!B4074="","",B4074)</f>
        <v/>
      </c>
      <c r="T4070" s="146" t="str">
        <f>IFERROR(IF(S4070:$S$5009&lt;&gt;0, ABS(S4070-$AC$7),""),"")</f>
        <v/>
      </c>
      <c r="U4070" s="146" t="str">
        <f>IFERROR(IF(S4070:$S$5009&lt;&gt;0, (T4070-$AB$16)^2,""),"")</f>
        <v/>
      </c>
      <c r="V4070" s="147" t="str">
        <f>IF(Data!C4074="","",C4074)</f>
        <v/>
      </c>
      <c r="W4070" s="146" t="str">
        <f>IFERROR(IF(V4070:$V$5009&lt;&gt;0, ABS(C4074-$AC$8),""),"")</f>
        <v/>
      </c>
      <c r="X4070" s="146" t="str">
        <f>IFERROR(IF(V4070:$V$5009&lt;&gt;0, (W4070-$AB$17)^2,""),"")</f>
        <v/>
      </c>
    </row>
    <row r="4071" spans="1:24" ht="23">
      <c r="A4071" s="155">
        <v>4062</v>
      </c>
      <c r="B4071" s="127" t="str">
        <f>IF(Data!B4071:$B$5009&lt;&gt;"",Data!B4071,"")</f>
        <v/>
      </c>
      <c r="C4071" s="127" t="str">
        <f>IF(Data!$C4071:C$5009&lt;&gt;"",Data!C4071,"")</f>
        <v/>
      </c>
      <c r="S4071" s="145" t="str">
        <f>IF(Data!B4075="","",B4075)</f>
        <v/>
      </c>
      <c r="T4071" s="146" t="str">
        <f>IFERROR(IF(S4071:$S$5009&lt;&gt;0, ABS(S4071-$AC$7),""),"")</f>
        <v/>
      </c>
      <c r="U4071" s="146" t="str">
        <f>IFERROR(IF(S4071:$S$5009&lt;&gt;0, (T4071-$AB$16)^2,""),"")</f>
        <v/>
      </c>
      <c r="V4071" s="147" t="str">
        <f>IF(Data!C4075="","",C4075)</f>
        <v/>
      </c>
      <c r="W4071" s="146" t="str">
        <f>IFERROR(IF(V4071:$V$5009&lt;&gt;0, ABS(C4075-$AC$8),""),"")</f>
        <v/>
      </c>
      <c r="X4071" s="146" t="str">
        <f>IFERROR(IF(V4071:$V$5009&lt;&gt;0, (W4071-$AB$17)^2,""),"")</f>
        <v/>
      </c>
    </row>
    <row r="4072" spans="1:24" ht="23">
      <c r="A4072" s="154">
        <v>4063</v>
      </c>
      <c r="B4072" s="127" t="str">
        <f>IF(Data!B4072:$B$5009&lt;&gt;"",Data!B4072,"")</f>
        <v/>
      </c>
      <c r="C4072" s="127" t="str">
        <f>IF(Data!$C4072:C$5009&lt;&gt;"",Data!C4072,"")</f>
        <v/>
      </c>
      <c r="S4072" s="145" t="str">
        <f>IF(Data!B4076="","",B4076)</f>
        <v/>
      </c>
      <c r="T4072" s="146" t="str">
        <f>IFERROR(IF(S4072:$S$5009&lt;&gt;0, ABS(S4072-$AC$7),""),"")</f>
        <v/>
      </c>
      <c r="U4072" s="146" t="str">
        <f>IFERROR(IF(S4072:$S$5009&lt;&gt;0, (T4072-$AB$16)^2,""),"")</f>
        <v/>
      </c>
      <c r="V4072" s="147" t="str">
        <f>IF(Data!C4076="","",C4076)</f>
        <v/>
      </c>
      <c r="W4072" s="146" t="str">
        <f>IFERROR(IF(V4072:$V$5009&lt;&gt;0, ABS(C4076-$AC$8),""),"")</f>
        <v/>
      </c>
      <c r="X4072" s="146" t="str">
        <f>IFERROR(IF(V4072:$V$5009&lt;&gt;0, (W4072-$AB$17)^2,""),"")</f>
        <v/>
      </c>
    </row>
    <row r="4073" spans="1:24" ht="23">
      <c r="A4073" s="155">
        <v>4064</v>
      </c>
      <c r="B4073" s="127" t="str">
        <f>IF(Data!B4073:$B$5009&lt;&gt;"",Data!B4073,"")</f>
        <v/>
      </c>
      <c r="C4073" s="127" t="str">
        <f>IF(Data!$C4073:C$5009&lt;&gt;"",Data!C4073,"")</f>
        <v/>
      </c>
      <c r="S4073" s="145" t="str">
        <f>IF(Data!B4077="","",B4077)</f>
        <v/>
      </c>
      <c r="T4073" s="146" t="str">
        <f>IFERROR(IF(S4073:$S$5009&lt;&gt;0, ABS(S4073-$AC$7),""),"")</f>
        <v/>
      </c>
      <c r="U4073" s="146" t="str">
        <f>IFERROR(IF(S4073:$S$5009&lt;&gt;0, (T4073-$AB$16)^2,""),"")</f>
        <v/>
      </c>
      <c r="V4073" s="147" t="str">
        <f>IF(Data!C4077="","",C4077)</f>
        <v/>
      </c>
      <c r="W4073" s="146" t="str">
        <f>IFERROR(IF(V4073:$V$5009&lt;&gt;0, ABS(C4077-$AC$8),""),"")</f>
        <v/>
      </c>
      <c r="X4073" s="146" t="str">
        <f>IFERROR(IF(V4073:$V$5009&lt;&gt;0, (W4073-$AB$17)^2,""),"")</f>
        <v/>
      </c>
    </row>
    <row r="4074" spans="1:24" ht="23">
      <c r="A4074" s="154">
        <v>4065</v>
      </c>
      <c r="B4074" s="127" t="str">
        <f>IF(Data!B4074:$B$5009&lt;&gt;"",Data!B4074,"")</f>
        <v/>
      </c>
      <c r="C4074" s="127" t="str">
        <f>IF(Data!$C4074:C$5009&lt;&gt;"",Data!C4074,"")</f>
        <v/>
      </c>
      <c r="S4074" s="145" t="str">
        <f>IF(Data!B4078="","",B4078)</f>
        <v/>
      </c>
      <c r="T4074" s="146" t="str">
        <f>IFERROR(IF(S4074:$S$5009&lt;&gt;0, ABS(S4074-$AC$7),""),"")</f>
        <v/>
      </c>
      <c r="U4074" s="146" t="str">
        <f>IFERROR(IF(S4074:$S$5009&lt;&gt;0, (T4074-$AB$16)^2,""),"")</f>
        <v/>
      </c>
      <c r="V4074" s="147" t="str">
        <f>IF(Data!C4078="","",C4078)</f>
        <v/>
      </c>
      <c r="W4074" s="146" t="str">
        <f>IFERROR(IF(V4074:$V$5009&lt;&gt;0, ABS(C4078-$AC$8),""),"")</f>
        <v/>
      </c>
      <c r="X4074" s="146" t="str">
        <f>IFERROR(IF(V4074:$V$5009&lt;&gt;0, (W4074-$AB$17)^2,""),"")</f>
        <v/>
      </c>
    </row>
    <row r="4075" spans="1:24" ht="23">
      <c r="A4075" s="155">
        <v>4066</v>
      </c>
      <c r="B4075" s="127" t="str">
        <f>IF(Data!B4075:$B$5009&lt;&gt;"",Data!B4075,"")</f>
        <v/>
      </c>
      <c r="C4075" s="127" t="str">
        <f>IF(Data!$C4075:C$5009&lt;&gt;"",Data!C4075,"")</f>
        <v/>
      </c>
      <c r="S4075" s="145" t="str">
        <f>IF(Data!B4079="","",B4079)</f>
        <v/>
      </c>
      <c r="T4075" s="146" t="str">
        <f>IFERROR(IF(S4075:$S$5009&lt;&gt;0, ABS(S4075-$AC$7),""),"")</f>
        <v/>
      </c>
      <c r="U4075" s="146" t="str">
        <f>IFERROR(IF(S4075:$S$5009&lt;&gt;0, (T4075-$AB$16)^2,""),"")</f>
        <v/>
      </c>
      <c r="V4075" s="147" t="str">
        <f>IF(Data!C4079="","",C4079)</f>
        <v/>
      </c>
      <c r="W4075" s="146" t="str">
        <f>IFERROR(IF(V4075:$V$5009&lt;&gt;0, ABS(C4079-$AC$8),""),"")</f>
        <v/>
      </c>
      <c r="X4075" s="146" t="str">
        <f>IFERROR(IF(V4075:$V$5009&lt;&gt;0, (W4075-$AB$17)^2,""),"")</f>
        <v/>
      </c>
    </row>
    <row r="4076" spans="1:24" ht="23">
      <c r="A4076" s="154">
        <v>4067</v>
      </c>
      <c r="B4076" s="127" t="str">
        <f>IF(Data!B4076:$B$5009&lt;&gt;"",Data!B4076,"")</f>
        <v/>
      </c>
      <c r="C4076" s="127" t="str">
        <f>IF(Data!$C4076:C$5009&lt;&gt;"",Data!C4076,"")</f>
        <v/>
      </c>
      <c r="S4076" s="145" t="str">
        <f>IF(Data!B4080="","",B4080)</f>
        <v/>
      </c>
      <c r="T4076" s="146" t="str">
        <f>IFERROR(IF(S4076:$S$5009&lt;&gt;0, ABS(S4076-$AC$7),""),"")</f>
        <v/>
      </c>
      <c r="U4076" s="146" t="str">
        <f>IFERROR(IF(S4076:$S$5009&lt;&gt;0, (T4076-$AB$16)^2,""),"")</f>
        <v/>
      </c>
      <c r="V4076" s="147" t="str">
        <f>IF(Data!C4080="","",C4080)</f>
        <v/>
      </c>
      <c r="W4076" s="146" t="str">
        <f>IFERROR(IF(V4076:$V$5009&lt;&gt;0, ABS(C4080-$AC$8),""),"")</f>
        <v/>
      </c>
      <c r="X4076" s="146" t="str">
        <f>IFERROR(IF(V4076:$V$5009&lt;&gt;0, (W4076-$AB$17)^2,""),"")</f>
        <v/>
      </c>
    </row>
    <row r="4077" spans="1:24" ht="23">
      <c r="A4077" s="155">
        <v>4068</v>
      </c>
      <c r="B4077" s="127" t="str">
        <f>IF(Data!B4077:$B$5009&lt;&gt;"",Data!B4077,"")</f>
        <v/>
      </c>
      <c r="C4077" s="127" t="str">
        <f>IF(Data!$C4077:C$5009&lt;&gt;"",Data!C4077,"")</f>
        <v/>
      </c>
      <c r="S4077" s="145" t="str">
        <f>IF(Data!B4081="","",B4081)</f>
        <v/>
      </c>
      <c r="T4077" s="146" t="str">
        <f>IFERROR(IF(S4077:$S$5009&lt;&gt;0, ABS(S4077-$AC$7),""),"")</f>
        <v/>
      </c>
      <c r="U4077" s="146" t="str">
        <f>IFERROR(IF(S4077:$S$5009&lt;&gt;0, (T4077-$AB$16)^2,""),"")</f>
        <v/>
      </c>
      <c r="V4077" s="147" t="str">
        <f>IF(Data!C4081="","",C4081)</f>
        <v/>
      </c>
      <c r="W4077" s="146" t="str">
        <f>IFERROR(IF(V4077:$V$5009&lt;&gt;0, ABS(C4081-$AC$8),""),"")</f>
        <v/>
      </c>
      <c r="X4077" s="146" t="str">
        <f>IFERROR(IF(V4077:$V$5009&lt;&gt;0, (W4077-$AB$17)^2,""),"")</f>
        <v/>
      </c>
    </row>
    <row r="4078" spans="1:24" ht="23">
      <c r="A4078" s="154">
        <v>4069</v>
      </c>
      <c r="B4078" s="127" t="str">
        <f>IF(Data!B4078:$B$5009&lt;&gt;"",Data!B4078,"")</f>
        <v/>
      </c>
      <c r="C4078" s="127" t="str">
        <f>IF(Data!$C4078:C$5009&lt;&gt;"",Data!C4078,"")</f>
        <v/>
      </c>
      <c r="S4078" s="145" t="str">
        <f>IF(Data!B4082="","",B4082)</f>
        <v/>
      </c>
      <c r="T4078" s="146" t="str">
        <f>IFERROR(IF(S4078:$S$5009&lt;&gt;0, ABS(S4078-$AC$7),""),"")</f>
        <v/>
      </c>
      <c r="U4078" s="146" t="str">
        <f>IFERROR(IF(S4078:$S$5009&lt;&gt;0, (T4078-$AB$16)^2,""),"")</f>
        <v/>
      </c>
      <c r="V4078" s="147" t="str">
        <f>IF(Data!C4082="","",C4082)</f>
        <v/>
      </c>
      <c r="W4078" s="146" t="str">
        <f>IFERROR(IF(V4078:$V$5009&lt;&gt;0, ABS(C4082-$AC$8),""),"")</f>
        <v/>
      </c>
      <c r="X4078" s="146" t="str">
        <f>IFERROR(IF(V4078:$V$5009&lt;&gt;0, (W4078-$AB$17)^2,""),"")</f>
        <v/>
      </c>
    </row>
    <row r="4079" spans="1:24" ht="23">
      <c r="A4079" s="155">
        <v>4070</v>
      </c>
      <c r="B4079" s="127" t="str">
        <f>IF(Data!B4079:$B$5009&lt;&gt;"",Data!B4079,"")</f>
        <v/>
      </c>
      <c r="C4079" s="127" t="str">
        <f>IF(Data!$C4079:C$5009&lt;&gt;"",Data!C4079,"")</f>
        <v/>
      </c>
      <c r="S4079" s="145" t="str">
        <f>IF(Data!B4083="","",B4083)</f>
        <v/>
      </c>
      <c r="T4079" s="146" t="str">
        <f>IFERROR(IF(S4079:$S$5009&lt;&gt;0, ABS(S4079-$AC$7),""),"")</f>
        <v/>
      </c>
      <c r="U4079" s="146" t="str">
        <f>IFERROR(IF(S4079:$S$5009&lt;&gt;0, (T4079-$AB$16)^2,""),"")</f>
        <v/>
      </c>
      <c r="V4079" s="147" t="str">
        <f>IF(Data!C4083="","",C4083)</f>
        <v/>
      </c>
      <c r="W4079" s="146" t="str">
        <f>IFERROR(IF(V4079:$V$5009&lt;&gt;0, ABS(C4083-$AC$8),""),"")</f>
        <v/>
      </c>
      <c r="X4079" s="146" t="str">
        <f>IFERROR(IF(V4079:$V$5009&lt;&gt;0, (W4079-$AB$17)^2,""),"")</f>
        <v/>
      </c>
    </row>
    <row r="4080" spans="1:24" ht="23">
      <c r="A4080" s="154">
        <v>4071</v>
      </c>
      <c r="B4080" s="127" t="str">
        <f>IF(Data!B4080:$B$5009&lt;&gt;"",Data!B4080,"")</f>
        <v/>
      </c>
      <c r="C4080" s="127" t="str">
        <f>IF(Data!$C4080:C$5009&lt;&gt;"",Data!C4080,"")</f>
        <v/>
      </c>
      <c r="S4080" s="145" t="str">
        <f>IF(Data!B4084="","",B4084)</f>
        <v/>
      </c>
      <c r="T4080" s="146" t="str">
        <f>IFERROR(IF(S4080:$S$5009&lt;&gt;0, ABS(S4080-$AC$7),""),"")</f>
        <v/>
      </c>
      <c r="U4080" s="146" t="str">
        <f>IFERROR(IF(S4080:$S$5009&lt;&gt;0, (T4080-$AB$16)^2,""),"")</f>
        <v/>
      </c>
      <c r="V4080" s="147" t="str">
        <f>IF(Data!C4084="","",C4084)</f>
        <v/>
      </c>
      <c r="W4080" s="146" t="str">
        <f>IFERROR(IF(V4080:$V$5009&lt;&gt;0, ABS(C4084-$AC$8),""),"")</f>
        <v/>
      </c>
      <c r="X4080" s="146" t="str">
        <f>IFERROR(IF(V4080:$V$5009&lt;&gt;0, (W4080-$AB$17)^2,""),"")</f>
        <v/>
      </c>
    </row>
    <row r="4081" spans="1:24" ht="23">
      <c r="A4081" s="155">
        <v>4072</v>
      </c>
      <c r="B4081" s="127" t="str">
        <f>IF(Data!B4081:$B$5009&lt;&gt;"",Data!B4081,"")</f>
        <v/>
      </c>
      <c r="C4081" s="127" t="str">
        <f>IF(Data!$C4081:C$5009&lt;&gt;"",Data!C4081,"")</f>
        <v/>
      </c>
      <c r="S4081" s="145" t="str">
        <f>IF(Data!B4085="","",B4085)</f>
        <v/>
      </c>
      <c r="T4081" s="146" t="str">
        <f>IFERROR(IF(S4081:$S$5009&lt;&gt;0, ABS(S4081-$AC$7),""),"")</f>
        <v/>
      </c>
      <c r="U4081" s="146" t="str">
        <f>IFERROR(IF(S4081:$S$5009&lt;&gt;0, (T4081-$AB$16)^2,""),"")</f>
        <v/>
      </c>
      <c r="V4081" s="147" t="str">
        <f>IF(Data!C4085="","",C4085)</f>
        <v/>
      </c>
      <c r="W4081" s="146" t="str">
        <f>IFERROR(IF(V4081:$V$5009&lt;&gt;0, ABS(C4085-$AC$8),""),"")</f>
        <v/>
      </c>
      <c r="X4081" s="146" t="str">
        <f>IFERROR(IF(V4081:$V$5009&lt;&gt;0, (W4081-$AB$17)^2,""),"")</f>
        <v/>
      </c>
    </row>
    <row r="4082" spans="1:24" ht="23">
      <c r="A4082" s="154">
        <v>4073</v>
      </c>
      <c r="B4082" s="127" t="str">
        <f>IF(Data!B4082:$B$5009&lt;&gt;"",Data!B4082,"")</f>
        <v/>
      </c>
      <c r="C4082" s="127" t="str">
        <f>IF(Data!$C4082:C$5009&lt;&gt;"",Data!C4082,"")</f>
        <v/>
      </c>
      <c r="S4082" s="145" t="str">
        <f>IF(Data!B4086="","",B4086)</f>
        <v/>
      </c>
      <c r="T4082" s="146" t="str">
        <f>IFERROR(IF(S4082:$S$5009&lt;&gt;0, ABS(S4082-$AC$7),""),"")</f>
        <v/>
      </c>
      <c r="U4082" s="146" t="str">
        <f>IFERROR(IF(S4082:$S$5009&lt;&gt;0, (T4082-$AB$16)^2,""),"")</f>
        <v/>
      </c>
      <c r="V4082" s="147" t="str">
        <f>IF(Data!C4086="","",C4086)</f>
        <v/>
      </c>
      <c r="W4082" s="146" t="str">
        <f>IFERROR(IF(V4082:$V$5009&lt;&gt;0, ABS(C4086-$AC$8),""),"")</f>
        <v/>
      </c>
      <c r="X4082" s="146" t="str">
        <f>IFERROR(IF(V4082:$V$5009&lt;&gt;0, (W4082-$AB$17)^2,""),"")</f>
        <v/>
      </c>
    </row>
    <row r="4083" spans="1:24" ht="23">
      <c r="A4083" s="155">
        <v>4074</v>
      </c>
      <c r="B4083" s="127" t="str">
        <f>IF(Data!B4083:$B$5009&lt;&gt;"",Data!B4083,"")</f>
        <v/>
      </c>
      <c r="C4083" s="127" t="str">
        <f>IF(Data!$C4083:C$5009&lt;&gt;"",Data!C4083,"")</f>
        <v/>
      </c>
      <c r="S4083" s="145" t="str">
        <f>IF(Data!B4087="","",B4087)</f>
        <v/>
      </c>
      <c r="T4083" s="146" t="str">
        <f>IFERROR(IF(S4083:$S$5009&lt;&gt;0, ABS(S4083-$AC$7),""),"")</f>
        <v/>
      </c>
      <c r="U4083" s="146" t="str">
        <f>IFERROR(IF(S4083:$S$5009&lt;&gt;0, (T4083-$AB$16)^2,""),"")</f>
        <v/>
      </c>
      <c r="V4083" s="147" t="str">
        <f>IF(Data!C4087="","",C4087)</f>
        <v/>
      </c>
      <c r="W4083" s="146" t="str">
        <f>IFERROR(IF(V4083:$V$5009&lt;&gt;0, ABS(C4087-$AC$8),""),"")</f>
        <v/>
      </c>
      <c r="X4083" s="146" t="str">
        <f>IFERROR(IF(V4083:$V$5009&lt;&gt;0, (W4083-$AB$17)^2,""),"")</f>
        <v/>
      </c>
    </row>
    <row r="4084" spans="1:24" ht="23">
      <c r="A4084" s="154">
        <v>4075</v>
      </c>
      <c r="B4084" s="127" t="str">
        <f>IF(Data!B4084:$B$5009&lt;&gt;"",Data!B4084,"")</f>
        <v/>
      </c>
      <c r="C4084" s="127" t="str">
        <f>IF(Data!$C4084:C$5009&lt;&gt;"",Data!C4084,"")</f>
        <v/>
      </c>
      <c r="S4084" s="145" t="str">
        <f>IF(Data!B4088="","",B4088)</f>
        <v/>
      </c>
      <c r="T4084" s="146" t="str">
        <f>IFERROR(IF(S4084:$S$5009&lt;&gt;0, ABS(S4084-$AC$7),""),"")</f>
        <v/>
      </c>
      <c r="U4084" s="146" t="str">
        <f>IFERROR(IF(S4084:$S$5009&lt;&gt;0, (T4084-$AB$16)^2,""),"")</f>
        <v/>
      </c>
      <c r="V4084" s="147" t="str">
        <f>IF(Data!C4088="","",C4088)</f>
        <v/>
      </c>
      <c r="W4084" s="146" t="str">
        <f>IFERROR(IF(V4084:$V$5009&lt;&gt;0, ABS(C4088-$AC$8),""),"")</f>
        <v/>
      </c>
      <c r="X4084" s="146" t="str">
        <f>IFERROR(IF(V4084:$V$5009&lt;&gt;0, (W4084-$AB$17)^2,""),"")</f>
        <v/>
      </c>
    </row>
    <row r="4085" spans="1:24" ht="23">
      <c r="A4085" s="155">
        <v>4076</v>
      </c>
      <c r="B4085" s="127" t="str">
        <f>IF(Data!B4085:$B$5009&lt;&gt;"",Data!B4085,"")</f>
        <v/>
      </c>
      <c r="C4085" s="127" t="str">
        <f>IF(Data!$C4085:C$5009&lt;&gt;"",Data!C4085,"")</f>
        <v/>
      </c>
      <c r="S4085" s="145" t="str">
        <f>IF(Data!B4089="","",B4089)</f>
        <v/>
      </c>
      <c r="T4085" s="146" t="str">
        <f>IFERROR(IF(S4085:$S$5009&lt;&gt;0, ABS(S4085-$AC$7),""),"")</f>
        <v/>
      </c>
      <c r="U4085" s="146" t="str">
        <f>IFERROR(IF(S4085:$S$5009&lt;&gt;0, (T4085-$AB$16)^2,""),"")</f>
        <v/>
      </c>
      <c r="V4085" s="147" t="str">
        <f>IF(Data!C4089="","",C4089)</f>
        <v/>
      </c>
      <c r="W4085" s="146" t="str">
        <f>IFERROR(IF(V4085:$V$5009&lt;&gt;0, ABS(C4089-$AC$8),""),"")</f>
        <v/>
      </c>
      <c r="X4085" s="146" t="str">
        <f>IFERROR(IF(V4085:$V$5009&lt;&gt;0, (W4085-$AB$17)^2,""),"")</f>
        <v/>
      </c>
    </row>
    <row r="4086" spans="1:24" ht="23">
      <c r="A4086" s="154">
        <v>4077</v>
      </c>
      <c r="B4086" s="127" t="str">
        <f>IF(Data!B4086:$B$5009&lt;&gt;"",Data!B4086,"")</f>
        <v/>
      </c>
      <c r="C4086" s="127" t="str">
        <f>IF(Data!$C4086:C$5009&lt;&gt;"",Data!C4086,"")</f>
        <v/>
      </c>
      <c r="S4086" s="145" t="str">
        <f>IF(Data!B4090="","",B4090)</f>
        <v/>
      </c>
      <c r="T4086" s="146" t="str">
        <f>IFERROR(IF(S4086:$S$5009&lt;&gt;0, ABS(S4086-$AC$7),""),"")</f>
        <v/>
      </c>
      <c r="U4086" s="146" t="str">
        <f>IFERROR(IF(S4086:$S$5009&lt;&gt;0, (T4086-$AB$16)^2,""),"")</f>
        <v/>
      </c>
      <c r="V4086" s="147" t="str">
        <f>IF(Data!C4090="","",C4090)</f>
        <v/>
      </c>
      <c r="W4086" s="146" t="str">
        <f>IFERROR(IF(V4086:$V$5009&lt;&gt;0, ABS(C4090-$AC$8),""),"")</f>
        <v/>
      </c>
      <c r="X4086" s="146" t="str">
        <f>IFERROR(IF(V4086:$V$5009&lt;&gt;0, (W4086-$AB$17)^2,""),"")</f>
        <v/>
      </c>
    </row>
    <row r="4087" spans="1:24" ht="23">
      <c r="A4087" s="155">
        <v>4078</v>
      </c>
      <c r="B4087" s="127" t="str">
        <f>IF(Data!B4087:$B$5009&lt;&gt;"",Data!B4087,"")</f>
        <v/>
      </c>
      <c r="C4087" s="127" t="str">
        <f>IF(Data!$C4087:C$5009&lt;&gt;"",Data!C4087,"")</f>
        <v/>
      </c>
      <c r="S4087" s="145" t="str">
        <f>IF(Data!B4091="","",B4091)</f>
        <v/>
      </c>
      <c r="T4087" s="146" t="str">
        <f>IFERROR(IF(S4087:$S$5009&lt;&gt;0, ABS(S4087-$AC$7),""),"")</f>
        <v/>
      </c>
      <c r="U4087" s="146" t="str">
        <f>IFERROR(IF(S4087:$S$5009&lt;&gt;0, (T4087-$AB$16)^2,""),"")</f>
        <v/>
      </c>
      <c r="V4087" s="147" t="str">
        <f>IF(Data!C4091="","",C4091)</f>
        <v/>
      </c>
      <c r="W4087" s="146" t="str">
        <f>IFERROR(IF(V4087:$V$5009&lt;&gt;0, ABS(C4091-$AC$8),""),"")</f>
        <v/>
      </c>
      <c r="X4087" s="146" t="str">
        <f>IFERROR(IF(V4087:$V$5009&lt;&gt;0, (W4087-$AB$17)^2,""),"")</f>
        <v/>
      </c>
    </row>
    <row r="4088" spans="1:24" ht="23">
      <c r="A4088" s="154">
        <v>4079</v>
      </c>
      <c r="B4088" s="127" t="str">
        <f>IF(Data!B4088:$B$5009&lt;&gt;"",Data!B4088,"")</f>
        <v/>
      </c>
      <c r="C4088" s="127" t="str">
        <f>IF(Data!$C4088:C$5009&lt;&gt;"",Data!C4088,"")</f>
        <v/>
      </c>
      <c r="S4088" s="145" t="str">
        <f>IF(Data!B4092="","",B4092)</f>
        <v/>
      </c>
      <c r="T4088" s="146" t="str">
        <f>IFERROR(IF(S4088:$S$5009&lt;&gt;0, ABS(S4088-$AC$7),""),"")</f>
        <v/>
      </c>
      <c r="U4088" s="146" t="str">
        <f>IFERROR(IF(S4088:$S$5009&lt;&gt;0, (T4088-$AB$16)^2,""),"")</f>
        <v/>
      </c>
      <c r="V4088" s="147" t="str">
        <f>IF(Data!C4092="","",C4092)</f>
        <v/>
      </c>
      <c r="W4088" s="146" t="str">
        <f>IFERROR(IF(V4088:$V$5009&lt;&gt;0, ABS(C4092-$AC$8),""),"")</f>
        <v/>
      </c>
      <c r="X4088" s="146" t="str">
        <f>IFERROR(IF(V4088:$V$5009&lt;&gt;0, (W4088-$AB$17)^2,""),"")</f>
        <v/>
      </c>
    </row>
    <row r="4089" spans="1:24" ht="23">
      <c r="A4089" s="155">
        <v>4080</v>
      </c>
      <c r="B4089" s="127" t="str">
        <f>IF(Data!B4089:$B$5009&lt;&gt;"",Data!B4089,"")</f>
        <v/>
      </c>
      <c r="C4089" s="127" t="str">
        <f>IF(Data!$C4089:C$5009&lt;&gt;"",Data!C4089,"")</f>
        <v/>
      </c>
      <c r="S4089" s="145" t="str">
        <f>IF(Data!B4093="","",B4093)</f>
        <v/>
      </c>
      <c r="T4089" s="146" t="str">
        <f>IFERROR(IF(S4089:$S$5009&lt;&gt;0, ABS(S4089-$AC$7),""),"")</f>
        <v/>
      </c>
      <c r="U4089" s="146" t="str">
        <f>IFERROR(IF(S4089:$S$5009&lt;&gt;0, (T4089-$AB$16)^2,""),"")</f>
        <v/>
      </c>
      <c r="V4089" s="147" t="str">
        <f>IF(Data!C4093="","",C4093)</f>
        <v/>
      </c>
      <c r="W4089" s="146" t="str">
        <f>IFERROR(IF(V4089:$V$5009&lt;&gt;0, ABS(C4093-$AC$8),""),"")</f>
        <v/>
      </c>
      <c r="X4089" s="146" t="str">
        <f>IFERROR(IF(V4089:$V$5009&lt;&gt;0, (W4089-$AB$17)^2,""),"")</f>
        <v/>
      </c>
    </row>
    <row r="4090" spans="1:24" ht="23">
      <c r="A4090" s="154">
        <v>4081</v>
      </c>
      <c r="B4090" s="127" t="str">
        <f>IF(Data!B4090:$B$5009&lt;&gt;"",Data!B4090,"")</f>
        <v/>
      </c>
      <c r="C4090" s="127" t="str">
        <f>IF(Data!$C4090:C$5009&lt;&gt;"",Data!C4090,"")</f>
        <v/>
      </c>
      <c r="S4090" s="145" t="str">
        <f>IF(Data!B4094="","",B4094)</f>
        <v/>
      </c>
      <c r="T4090" s="146" t="str">
        <f>IFERROR(IF(S4090:$S$5009&lt;&gt;0, ABS(S4090-$AC$7),""),"")</f>
        <v/>
      </c>
      <c r="U4090" s="146" t="str">
        <f>IFERROR(IF(S4090:$S$5009&lt;&gt;0, (T4090-$AB$16)^2,""),"")</f>
        <v/>
      </c>
      <c r="V4090" s="147" t="str">
        <f>IF(Data!C4094="","",C4094)</f>
        <v/>
      </c>
      <c r="W4090" s="146" t="str">
        <f>IFERROR(IF(V4090:$V$5009&lt;&gt;0, ABS(C4094-$AC$8),""),"")</f>
        <v/>
      </c>
      <c r="X4090" s="146" t="str">
        <f>IFERROR(IF(V4090:$V$5009&lt;&gt;0, (W4090-$AB$17)^2,""),"")</f>
        <v/>
      </c>
    </row>
    <row r="4091" spans="1:24" ht="23">
      <c r="A4091" s="155">
        <v>4082</v>
      </c>
      <c r="B4091" s="127" t="str">
        <f>IF(Data!B4091:$B$5009&lt;&gt;"",Data!B4091,"")</f>
        <v/>
      </c>
      <c r="C4091" s="127" t="str">
        <f>IF(Data!$C4091:C$5009&lt;&gt;"",Data!C4091,"")</f>
        <v/>
      </c>
      <c r="S4091" s="145" t="str">
        <f>IF(Data!B4095="","",B4095)</f>
        <v/>
      </c>
      <c r="T4091" s="146" t="str">
        <f>IFERROR(IF(S4091:$S$5009&lt;&gt;0, ABS(S4091-$AC$7),""),"")</f>
        <v/>
      </c>
      <c r="U4091" s="146" t="str">
        <f>IFERROR(IF(S4091:$S$5009&lt;&gt;0, (T4091-$AB$16)^2,""),"")</f>
        <v/>
      </c>
      <c r="V4091" s="147" t="str">
        <f>IF(Data!C4095="","",C4095)</f>
        <v/>
      </c>
      <c r="W4091" s="146" t="str">
        <f>IFERROR(IF(V4091:$V$5009&lt;&gt;0, ABS(C4095-$AC$8),""),"")</f>
        <v/>
      </c>
      <c r="X4091" s="146" t="str">
        <f>IFERROR(IF(V4091:$V$5009&lt;&gt;0, (W4091-$AB$17)^2,""),"")</f>
        <v/>
      </c>
    </row>
    <row r="4092" spans="1:24" ht="23">
      <c r="A4092" s="154">
        <v>4083</v>
      </c>
      <c r="B4092" s="127" t="str">
        <f>IF(Data!B4092:$B$5009&lt;&gt;"",Data!B4092,"")</f>
        <v/>
      </c>
      <c r="C4092" s="127" t="str">
        <f>IF(Data!$C4092:C$5009&lt;&gt;"",Data!C4092,"")</f>
        <v/>
      </c>
      <c r="S4092" s="145" t="str">
        <f>IF(Data!B4096="","",B4096)</f>
        <v/>
      </c>
      <c r="T4092" s="146" t="str">
        <f>IFERROR(IF(S4092:$S$5009&lt;&gt;0, ABS(S4092-$AC$7),""),"")</f>
        <v/>
      </c>
      <c r="U4092" s="146" t="str">
        <f>IFERROR(IF(S4092:$S$5009&lt;&gt;0, (T4092-$AB$16)^2,""),"")</f>
        <v/>
      </c>
      <c r="V4092" s="147" t="str">
        <f>IF(Data!C4096="","",C4096)</f>
        <v/>
      </c>
      <c r="W4092" s="146" t="str">
        <f>IFERROR(IF(V4092:$V$5009&lt;&gt;0, ABS(C4096-$AC$8),""),"")</f>
        <v/>
      </c>
      <c r="X4092" s="146" t="str">
        <f>IFERROR(IF(V4092:$V$5009&lt;&gt;0, (W4092-$AB$17)^2,""),"")</f>
        <v/>
      </c>
    </row>
    <row r="4093" spans="1:24" ht="23">
      <c r="A4093" s="155">
        <v>4084</v>
      </c>
      <c r="B4093" s="127" t="str">
        <f>IF(Data!B4093:$B$5009&lt;&gt;"",Data!B4093,"")</f>
        <v/>
      </c>
      <c r="C4093" s="127" t="str">
        <f>IF(Data!$C4093:C$5009&lt;&gt;"",Data!C4093,"")</f>
        <v/>
      </c>
      <c r="S4093" s="145" t="str">
        <f>IF(Data!B4097="","",B4097)</f>
        <v/>
      </c>
      <c r="T4093" s="146" t="str">
        <f>IFERROR(IF(S4093:$S$5009&lt;&gt;0, ABS(S4093-$AC$7),""),"")</f>
        <v/>
      </c>
      <c r="U4093" s="146" t="str">
        <f>IFERROR(IF(S4093:$S$5009&lt;&gt;0, (T4093-$AB$16)^2,""),"")</f>
        <v/>
      </c>
      <c r="V4093" s="147" t="str">
        <f>IF(Data!C4097="","",C4097)</f>
        <v/>
      </c>
      <c r="W4093" s="146" t="str">
        <f>IFERROR(IF(V4093:$V$5009&lt;&gt;0, ABS(C4097-$AC$8),""),"")</f>
        <v/>
      </c>
      <c r="X4093" s="146" t="str">
        <f>IFERROR(IF(V4093:$V$5009&lt;&gt;0, (W4093-$AB$17)^2,""),"")</f>
        <v/>
      </c>
    </row>
    <row r="4094" spans="1:24" ht="23">
      <c r="A4094" s="154">
        <v>4085</v>
      </c>
      <c r="B4094" s="127" t="str">
        <f>IF(Data!B4094:$B$5009&lt;&gt;"",Data!B4094,"")</f>
        <v/>
      </c>
      <c r="C4094" s="127" t="str">
        <f>IF(Data!$C4094:C$5009&lt;&gt;"",Data!C4094,"")</f>
        <v/>
      </c>
      <c r="S4094" s="145" t="str">
        <f>IF(Data!B4098="","",B4098)</f>
        <v/>
      </c>
      <c r="T4094" s="146" t="str">
        <f>IFERROR(IF(S4094:$S$5009&lt;&gt;0, ABS(S4094-$AC$7),""),"")</f>
        <v/>
      </c>
      <c r="U4094" s="146" t="str">
        <f>IFERROR(IF(S4094:$S$5009&lt;&gt;0, (T4094-$AB$16)^2,""),"")</f>
        <v/>
      </c>
      <c r="V4094" s="147" t="str">
        <f>IF(Data!C4098="","",C4098)</f>
        <v/>
      </c>
      <c r="W4094" s="146" t="str">
        <f>IFERROR(IF(V4094:$V$5009&lt;&gt;0, ABS(C4098-$AC$8),""),"")</f>
        <v/>
      </c>
      <c r="X4094" s="146" t="str">
        <f>IFERROR(IF(V4094:$V$5009&lt;&gt;0, (W4094-$AB$17)^2,""),"")</f>
        <v/>
      </c>
    </row>
    <row r="4095" spans="1:24" ht="23">
      <c r="A4095" s="155">
        <v>4086</v>
      </c>
      <c r="B4095" s="127" t="str">
        <f>IF(Data!B4095:$B$5009&lt;&gt;"",Data!B4095,"")</f>
        <v/>
      </c>
      <c r="C4095" s="127" t="str">
        <f>IF(Data!$C4095:C$5009&lt;&gt;"",Data!C4095,"")</f>
        <v/>
      </c>
      <c r="S4095" s="145" t="str">
        <f>IF(Data!B4099="","",B4099)</f>
        <v/>
      </c>
      <c r="T4095" s="146" t="str">
        <f>IFERROR(IF(S4095:$S$5009&lt;&gt;0, ABS(S4095-$AC$7),""),"")</f>
        <v/>
      </c>
      <c r="U4095" s="146" t="str">
        <f>IFERROR(IF(S4095:$S$5009&lt;&gt;0, (T4095-$AB$16)^2,""),"")</f>
        <v/>
      </c>
      <c r="V4095" s="147" t="str">
        <f>IF(Data!C4099="","",C4099)</f>
        <v/>
      </c>
      <c r="W4095" s="146" t="str">
        <f>IFERROR(IF(V4095:$V$5009&lt;&gt;0, ABS(C4099-$AC$8),""),"")</f>
        <v/>
      </c>
      <c r="X4095" s="146" t="str">
        <f>IFERROR(IF(V4095:$V$5009&lt;&gt;0, (W4095-$AB$17)^2,""),"")</f>
        <v/>
      </c>
    </row>
    <row r="4096" spans="1:24" ht="23">
      <c r="A4096" s="154">
        <v>4087</v>
      </c>
      <c r="B4096" s="127" t="str">
        <f>IF(Data!B4096:$B$5009&lt;&gt;"",Data!B4096,"")</f>
        <v/>
      </c>
      <c r="C4096" s="127" t="str">
        <f>IF(Data!$C4096:C$5009&lt;&gt;"",Data!C4096,"")</f>
        <v/>
      </c>
      <c r="S4096" s="145" t="str">
        <f>IF(Data!B4100="","",B4100)</f>
        <v/>
      </c>
      <c r="T4096" s="146" t="str">
        <f>IFERROR(IF(S4096:$S$5009&lt;&gt;0, ABS(S4096-$AC$7),""),"")</f>
        <v/>
      </c>
      <c r="U4096" s="146" t="str">
        <f>IFERROR(IF(S4096:$S$5009&lt;&gt;0, (T4096-$AB$16)^2,""),"")</f>
        <v/>
      </c>
      <c r="V4096" s="147" t="str">
        <f>IF(Data!C4100="","",C4100)</f>
        <v/>
      </c>
      <c r="W4096" s="146" t="str">
        <f>IFERROR(IF(V4096:$V$5009&lt;&gt;0, ABS(C4100-$AC$8),""),"")</f>
        <v/>
      </c>
      <c r="X4096" s="146" t="str">
        <f>IFERROR(IF(V4096:$V$5009&lt;&gt;0, (W4096-$AB$17)^2,""),"")</f>
        <v/>
      </c>
    </row>
    <row r="4097" spans="1:24" ht="23">
      <c r="A4097" s="155">
        <v>4088</v>
      </c>
      <c r="B4097" s="127" t="str">
        <f>IF(Data!B4097:$B$5009&lt;&gt;"",Data!B4097,"")</f>
        <v/>
      </c>
      <c r="C4097" s="127" t="str">
        <f>IF(Data!$C4097:C$5009&lt;&gt;"",Data!C4097,"")</f>
        <v/>
      </c>
      <c r="S4097" s="145" t="str">
        <f>IF(Data!B4101="","",B4101)</f>
        <v/>
      </c>
      <c r="T4097" s="146" t="str">
        <f>IFERROR(IF(S4097:$S$5009&lt;&gt;0, ABS(S4097-$AC$7),""),"")</f>
        <v/>
      </c>
      <c r="U4097" s="146" t="str">
        <f>IFERROR(IF(S4097:$S$5009&lt;&gt;0, (T4097-$AB$16)^2,""),"")</f>
        <v/>
      </c>
      <c r="V4097" s="147" t="str">
        <f>IF(Data!C4101="","",C4101)</f>
        <v/>
      </c>
      <c r="W4097" s="146" t="str">
        <f>IFERROR(IF(V4097:$V$5009&lt;&gt;0, ABS(C4101-$AC$8),""),"")</f>
        <v/>
      </c>
      <c r="X4097" s="146" t="str">
        <f>IFERROR(IF(V4097:$V$5009&lt;&gt;0, (W4097-$AB$17)^2,""),"")</f>
        <v/>
      </c>
    </row>
    <row r="4098" spans="1:24" ht="23">
      <c r="A4098" s="154">
        <v>4089</v>
      </c>
      <c r="B4098" s="127" t="str">
        <f>IF(Data!B4098:$B$5009&lt;&gt;"",Data!B4098,"")</f>
        <v/>
      </c>
      <c r="C4098" s="127" t="str">
        <f>IF(Data!$C4098:C$5009&lt;&gt;"",Data!C4098,"")</f>
        <v/>
      </c>
      <c r="S4098" s="145" t="str">
        <f>IF(Data!B4102="","",B4102)</f>
        <v/>
      </c>
      <c r="T4098" s="146" t="str">
        <f>IFERROR(IF(S4098:$S$5009&lt;&gt;0, ABS(S4098-$AC$7),""),"")</f>
        <v/>
      </c>
      <c r="U4098" s="146" t="str">
        <f>IFERROR(IF(S4098:$S$5009&lt;&gt;0, (T4098-$AB$16)^2,""),"")</f>
        <v/>
      </c>
      <c r="V4098" s="147" t="str">
        <f>IF(Data!C4102="","",C4102)</f>
        <v/>
      </c>
      <c r="W4098" s="146" t="str">
        <f>IFERROR(IF(V4098:$V$5009&lt;&gt;0, ABS(C4102-$AC$8),""),"")</f>
        <v/>
      </c>
      <c r="X4098" s="146" t="str">
        <f>IFERROR(IF(V4098:$V$5009&lt;&gt;0, (W4098-$AB$17)^2,""),"")</f>
        <v/>
      </c>
    </row>
    <row r="4099" spans="1:24" ht="23">
      <c r="A4099" s="155">
        <v>4090</v>
      </c>
      <c r="B4099" s="127" t="str">
        <f>IF(Data!B4099:$B$5009&lt;&gt;"",Data!B4099,"")</f>
        <v/>
      </c>
      <c r="C4099" s="127" t="str">
        <f>IF(Data!$C4099:C$5009&lt;&gt;"",Data!C4099,"")</f>
        <v/>
      </c>
      <c r="S4099" s="145" t="str">
        <f>IF(Data!B4103="","",B4103)</f>
        <v/>
      </c>
      <c r="T4099" s="146" t="str">
        <f>IFERROR(IF(S4099:$S$5009&lt;&gt;0, ABS(S4099-$AC$7),""),"")</f>
        <v/>
      </c>
      <c r="U4099" s="146" t="str">
        <f>IFERROR(IF(S4099:$S$5009&lt;&gt;0, (T4099-$AB$16)^2,""),"")</f>
        <v/>
      </c>
      <c r="V4099" s="147" t="str">
        <f>IF(Data!C4103="","",C4103)</f>
        <v/>
      </c>
      <c r="W4099" s="146" t="str">
        <f>IFERROR(IF(V4099:$V$5009&lt;&gt;0, ABS(C4103-$AC$8),""),"")</f>
        <v/>
      </c>
      <c r="X4099" s="146" t="str">
        <f>IFERROR(IF(V4099:$V$5009&lt;&gt;0, (W4099-$AB$17)^2,""),"")</f>
        <v/>
      </c>
    </row>
    <row r="4100" spans="1:24" ht="23">
      <c r="A4100" s="154">
        <v>4091</v>
      </c>
      <c r="B4100" s="127" t="str">
        <f>IF(Data!B4100:$B$5009&lt;&gt;"",Data!B4100,"")</f>
        <v/>
      </c>
      <c r="C4100" s="127" t="str">
        <f>IF(Data!$C4100:C$5009&lt;&gt;"",Data!C4100,"")</f>
        <v/>
      </c>
      <c r="S4100" s="145" t="str">
        <f>IF(Data!B4104="","",B4104)</f>
        <v/>
      </c>
      <c r="T4100" s="146" t="str">
        <f>IFERROR(IF(S4100:$S$5009&lt;&gt;0, ABS(S4100-$AC$7),""),"")</f>
        <v/>
      </c>
      <c r="U4100" s="146" t="str">
        <f>IFERROR(IF(S4100:$S$5009&lt;&gt;0, (T4100-$AB$16)^2,""),"")</f>
        <v/>
      </c>
      <c r="V4100" s="147" t="str">
        <f>IF(Data!C4104="","",C4104)</f>
        <v/>
      </c>
      <c r="W4100" s="146" t="str">
        <f>IFERROR(IF(V4100:$V$5009&lt;&gt;0, ABS(C4104-$AC$8),""),"")</f>
        <v/>
      </c>
      <c r="X4100" s="146" t="str">
        <f>IFERROR(IF(V4100:$V$5009&lt;&gt;0, (W4100-$AB$17)^2,""),"")</f>
        <v/>
      </c>
    </row>
    <row r="4101" spans="1:24" ht="23">
      <c r="A4101" s="155">
        <v>4092</v>
      </c>
      <c r="B4101" s="127" t="str">
        <f>IF(Data!B4101:$B$5009&lt;&gt;"",Data!B4101,"")</f>
        <v/>
      </c>
      <c r="C4101" s="127" t="str">
        <f>IF(Data!$C4101:C$5009&lt;&gt;"",Data!C4101,"")</f>
        <v/>
      </c>
      <c r="S4101" s="145" t="str">
        <f>IF(Data!B4105="","",B4105)</f>
        <v/>
      </c>
      <c r="T4101" s="146" t="str">
        <f>IFERROR(IF(S4101:$S$5009&lt;&gt;0, ABS(S4101-$AC$7),""),"")</f>
        <v/>
      </c>
      <c r="U4101" s="146" t="str">
        <f>IFERROR(IF(S4101:$S$5009&lt;&gt;0, (T4101-$AB$16)^2,""),"")</f>
        <v/>
      </c>
      <c r="V4101" s="147" t="str">
        <f>IF(Data!C4105="","",C4105)</f>
        <v/>
      </c>
      <c r="W4101" s="146" t="str">
        <f>IFERROR(IF(V4101:$V$5009&lt;&gt;0, ABS(C4105-$AC$8),""),"")</f>
        <v/>
      </c>
      <c r="X4101" s="146" t="str">
        <f>IFERROR(IF(V4101:$V$5009&lt;&gt;0, (W4101-$AB$17)^2,""),"")</f>
        <v/>
      </c>
    </row>
    <row r="4102" spans="1:24" ht="23">
      <c r="A4102" s="154">
        <v>4093</v>
      </c>
      <c r="B4102" s="127" t="str">
        <f>IF(Data!B4102:$B$5009&lt;&gt;"",Data!B4102,"")</f>
        <v/>
      </c>
      <c r="C4102" s="127" t="str">
        <f>IF(Data!$C4102:C$5009&lt;&gt;"",Data!C4102,"")</f>
        <v/>
      </c>
      <c r="S4102" s="145" t="str">
        <f>IF(Data!B4106="","",B4106)</f>
        <v/>
      </c>
      <c r="T4102" s="146" t="str">
        <f>IFERROR(IF(S4102:$S$5009&lt;&gt;0, ABS(S4102-$AC$7),""),"")</f>
        <v/>
      </c>
      <c r="U4102" s="146" t="str">
        <f>IFERROR(IF(S4102:$S$5009&lt;&gt;0, (T4102-$AB$16)^2,""),"")</f>
        <v/>
      </c>
      <c r="V4102" s="147" t="str">
        <f>IF(Data!C4106="","",C4106)</f>
        <v/>
      </c>
      <c r="W4102" s="146" t="str">
        <f>IFERROR(IF(V4102:$V$5009&lt;&gt;0, ABS(C4106-$AC$8),""),"")</f>
        <v/>
      </c>
      <c r="X4102" s="146" t="str">
        <f>IFERROR(IF(V4102:$V$5009&lt;&gt;0, (W4102-$AB$17)^2,""),"")</f>
        <v/>
      </c>
    </row>
    <row r="4103" spans="1:24" ht="23">
      <c r="A4103" s="155">
        <v>4094</v>
      </c>
      <c r="B4103" s="127" t="str">
        <f>IF(Data!B4103:$B$5009&lt;&gt;"",Data!B4103,"")</f>
        <v/>
      </c>
      <c r="C4103" s="127" t="str">
        <f>IF(Data!$C4103:C$5009&lt;&gt;"",Data!C4103,"")</f>
        <v/>
      </c>
      <c r="S4103" s="145" t="str">
        <f>IF(Data!B4107="","",B4107)</f>
        <v/>
      </c>
      <c r="T4103" s="146" t="str">
        <f>IFERROR(IF(S4103:$S$5009&lt;&gt;0, ABS(S4103-$AC$7),""),"")</f>
        <v/>
      </c>
      <c r="U4103" s="146" t="str">
        <f>IFERROR(IF(S4103:$S$5009&lt;&gt;0, (T4103-$AB$16)^2,""),"")</f>
        <v/>
      </c>
      <c r="V4103" s="147" t="str">
        <f>IF(Data!C4107="","",C4107)</f>
        <v/>
      </c>
      <c r="W4103" s="146" t="str">
        <f>IFERROR(IF(V4103:$V$5009&lt;&gt;0, ABS(C4107-$AC$8),""),"")</f>
        <v/>
      </c>
      <c r="X4103" s="146" t="str">
        <f>IFERROR(IF(V4103:$V$5009&lt;&gt;0, (W4103-$AB$17)^2,""),"")</f>
        <v/>
      </c>
    </row>
    <row r="4104" spans="1:24" ht="23">
      <c r="A4104" s="154">
        <v>4095</v>
      </c>
      <c r="B4104" s="127" t="str">
        <f>IF(Data!B4104:$B$5009&lt;&gt;"",Data!B4104,"")</f>
        <v/>
      </c>
      <c r="C4104" s="127" t="str">
        <f>IF(Data!$C4104:C$5009&lt;&gt;"",Data!C4104,"")</f>
        <v/>
      </c>
      <c r="S4104" s="145" t="str">
        <f>IF(Data!B4108="","",B4108)</f>
        <v/>
      </c>
      <c r="T4104" s="146" t="str">
        <f>IFERROR(IF(S4104:$S$5009&lt;&gt;0, ABS(S4104-$AC$7),""),"")</f>
        <v/>
      </c>
      <c r="U4104" s="146" t="str">
        <f>IFERROR(IF(S4104:$S$5009&lt;&gt;0, (T4104-$AB$16)^2,""),"")</f>
        <v/>
      </c>
      <c r="V4104" s="147" t="str">
        <f>IF(Data!C4108="","",C4108)</f>
        <v/>
      </c>
      <c r="W4104" s="146" t="str">
        <f>IFERROR(IF(V4104:$V$5009&lt;&gt;0, ABS(C4108-$AC$8),""),"")</f>
        <v/>
      </c>
      <c r="X4104" s="146" t="str">
        <f>IFERROR(IF(V4104:$V$5009&lt;&gt;0, (W4104-$AB$17)^2,""),"")</f>
        <v/>
      </c>
    </row>
    <row r="4105" spans="1:24" ht="23">
      <c r="A4105" s="155">
        <v>4096</v>
      </c>
      <c r="B4105" s="127" t="str">
        <f>IF(Data!B4105:$B$5009&lt;&gt;"",Data!B4105,"")</f>
        <v/>
      </c>
      <c r="C4105" s="127" t="str">
        <f>IF(Data!$C4105:C$5009&lt;&gt;"",Data!C4105,"")</f>
        <v/>
      </c>
      <c r="S4105" s="145" t="str">
        <f>IF(Data!B4109="","",B4109)</f>
        <v/>
      </c>
      <c r="T4105" s="146" t="str">
        <f>IFERROR(IF(S4105:$S$5009&lt;&gt;0, ABS(S4105-$AC$7),""),"")</f>
        <v/>
      </c>
      <c r="U4105" s="146" t="str">
        <f>IFERROR(IF(S4105:$S$5009&lt;&gt;0, (T4105-$AB$16)^2,""),"")</f>
        <v/>
      </c>
      <c r="V4105" s="147" t="str">
        <f>IF(Data!C4109="","",C4109)</f>
        <v/>
      </c>
      <c r="W4105" s="146" t="str">
        <f>IFERROR(IF(V4105:$V$5009&lt;&gt;0, ABS(C4109-$AC$8),""),"")</f>
        <v/>
      </c>
      <c r="X4105" s="146" t="str">
        <f>IFERROR(IF(V4105:$V$5009&lt;&gt;0, (W4105-$AB$17)^2,""),"")</f>
        <v/>
      </c>
    </row>
    <row r="4106" spans="1:24" ht="23">
      <c r="A4106" s="154">
        <v>4097</v>
      </c>
      <c r="B4106" s="127" t="str">
        <f>IF(Data!B4106:$B$5009&lt;&gt;"",Data!B4106,"")</f>
        <v/>
      </c>
      <c r="C4106" s="127" t="str">
        <f>IF(Data!$C4106:C$5009&lt;&gt;"",Data!C4106,"")</f>
        <v/>
      </c>
      <c r="S4106" s="145" t="str">
        <f>IF(Data!B4110="","",B4110)</f>
        <v/>
      </c>
      <c r="T4106" s="146" t="str">
        <f>IFERROR(IF(S4106:$S$5009&lt;&gt;0, ABS(S4106-$AC$7),""),"")</f>
        <v/>
      </c>
      <c r="U4106" s="146" t="str">
        <f>IFERROR(IF(S4106:$S$5009&lt;&gt;0, (T4106-$AB$16)^2,""),"")</f>
        <v/>
      </c>
      <c r="V4106" s="147" t="str">
        <f>IF(Data!C4110="","",C4110)</f>
        <v/>
      </c>
      <c r="W4106" s="146" t="str">
        <f>IFERROR(IF(V4106:$V$5009&lt;&gt;0, ABS(C4110-$AC$8),""),"")</f>
        <v/>
      </c>
      <c r="X4106" s="146" t="str">
        <f>IFERROR(IF(V4106:$V$5009&lt;&gt;0, (W4106-$AB$17)^2,""),"")</f>
        <v/>
      </c>
    </row>
    <row r="4107" spans="1:24" ht="23">
      <c r="A4107" s="155">
        <v>4098</v>
      </c>
      <c r="B4107" s="127" t="str">
        <f>IF(Data!B4107:$B$5009&lt;&gt;"",Data!B4107,"")</f>
        <v/>
      </c>
      <c r="C4107" s="127" t="str">
        <f>IF(Data!$C4107:C$5009&lt;&gt;"",Data!C4107,"")</f>
        <v/>
      </c>
      <c r="S4107" s="145" t="str">
        <f>IF(Data!B4111="","",B4111)</f>
        <v/>
      </c>
      <c r="T4107" s="146" t="str">
        <f>IFERROR(IF(S4107:$S$5009&lt;&gt;0, ABS(S4107-$AC$7),""),"")</f>
        <v/>
      </c>
      <c r="U4107" s="146" t="str">
        <f>IFERROR(IF(S4107:$S$5009&lt;&gt;0, (T4107-$AB$16)^2,""),"")</f>
        <v/>
      </c>
      <c r="V4107" s="147" t="str">
        <f>IF(Data!C4111="","",C4111)</f>
        <v/>
      </c>
      <c r="W4107" s="146" t="str">
        <f>IFERROR(IF(V4107:$V$5009&lt;&gt;0, ABS(C4111-$AC$8),""),"")</f>
        <v/>
      </c>
      <c r="X4107" s="146" t="str">
        <f>IFERROR(IF(V4107:$V$5009&lt;&gt;0, (W4107-$AB$17)^2,""),"")</f>
        <v/>
      </c>
    </row>
    <row r="4108" spans="1:24" ht="23">
      <c r="A4108" s="154">
        <v>4099</v>
      </c>
      <c r="B4108" s="127" t="str">
        <f>IF(Data!B4108:$B$5009&lt;&gt;"",Data!B4108,"")</f>
        <v/>
      </c>
      <c r="C4108" s="127" t="str">
        <f>IF(Data!$C4108:C$5009&lt;&gt;"",Data!C4108,"")</f>
        <v/>
      </c>
      <c r="S4108" s="145" t="str">
        <f>IF(Data!B4112="","",B4112)</f>
        <v/>
      </c>
      <c r="T4108" s="146" t="str">
        <f>IFERROR(IF(S4108:$S$5009&lt;&gt;0, ABS(S4108-$AC$7),""),"")</f>
        <v/>
      </c>
      <c r="U4108" s="146" t="str">
        <f>IFERROR(IF(S4108:$S$5009&lt;&gt;0, (T4108-$AB$16)^2,""),"")</f>
        <v/>
      </c>
      <c r="V4108" s="147" t="str">
        <f>IF(Data!C4112="","",C4112)</f>
        <v/>
      </c>
      <c r="W4108" s="146" t="str">
        <f>IFERROR(IF(V4108:$V$5009&lt;&gt;0, ABS(C4112-$AC$8),""),"")</f>
        <v/>
      </c>
      <c r="X4108" s="146" t="str">
        <f>IFERROR(IF(V4108:$V$5009&lt;&gt;0, (W4108-$AB$17)^2,""),"")</f>
        <v/>
      </c>
    </row>
    <row r="4109" spans="1:24" ht="23">
      <c r="A4109" s="155">
        <v>4100</v>
      </c>
      <c r="B4109" s="127" t="str">
        <f>IF(Data!B4109:$B$5009&lt;&gt;"",Data!B4109,"")</f>
        <v/>
      </c>
      <c r="C4109" s="127" t="str">
        <f>IF(Data!$C4109:C$5009&lt;&gt;"",Data!C4109,"")</f>
        <v/>
      </c>
      <c r="S4109" s="145" t="str">
        <f>IF(Data!B4113="","",B4113)</f>
        <v/>
      </c>
      <c r="T4109" s="146" t="str">
        <f>IFERROR(IF(S4109:$S$5009&lt;&gt;0, ABS(S4109-$AC$7),""),"")</f>
        <v/>
      </c>
      <c r="U4109" s="146" t="str">
        <f>IFERROR(IF(S4109:$S$5009&lt;&gt;0, (T4109-$AB$16)^2,""),"")</f>
        <v/>
      </c>
      <c r="V4109" s="147" t="str">
        <f>IF(Data!C4113="","",C4113)</f>
        <v/>
      </c>
      <c r="W4109" s="146" t="str">
        <f>IFERROR(IF(V4109:$V$5009&lt;&gt;0, ABS(C4113-$AC$8),""),"")</f>
        <v/>
      </c>
      <c r="X4109" s="146" t="str">
        <f>IFERROR(IF(V4109:$V$5009&lt;&gt;0, (W4109-$AB$17)^2,""),"")</f>
        <v/>
      </c>
    </row>
    <row r="4110" spans="1:24" ht="23">
      <c r="A4110" s="154">
        <v>4101</v>
      </c>
      <c r="B4110" s="127" t="str">
        <f>IF(Data!B4110:$B$5009&lt;&gt;"",Data!B4110,"")</f>
        <v/>
      </c>
      <c r="C4110" s="127" t="str">
        <f>IF(Data!$C4110:C$5009&lt;&gt;"",Data!C4110,"")</f>
        <v/>
      </c>
      <c r="S4110" s="145" t="str">
        <f>IF(Data!B4114="","",B4114)</f>
        <v/>
      </c>
      <c r="T4110" s="146" t="str">
        <f>IFERROR(IF(S4110:$S$5009&lt;&gt;0, ABS(S4110-$AC$7),""),"")</f>
        <v/>
      </c>
      <c r="U4110" s="146" t="str">
        <f>IFERROR(IF(S4110:$S$5009&lt;&gt;0, (T4110-$AB$16)^2,""),"")</f>
        <v/>
      </c>
      <c r="V4110" s="147" t="str">
        <f>IF(Data!C4114="","",C4114)</f>
        <v/>
      </c>
      <c r="W4110" s="146" t="str">
        <f>IFERROR(IF(V4110:$V$5009&lt;&gt;0, ABS(C4114-$AC$8),""),"")</f>
        <v/>
      </c>
      <c r="X4110" s="146" t="str">
        <f>IFERROR(IF(V4110:$V$5009&lt;&gt;0, (W4110-$AB$17)^2,""),"")</f>
        <v/>
      </c>
    </row>
    <row r="4111" spans="1:24" ht="23">
      <c r="A4111" s="155">
        <v>4102</v>
      </c>
      <c r="B4111" s="127" t="str">
        <f>IF(Data!B4111:$B$5009&lt;&gt;"",Data!B4111,"")</f>
        <v/>
      </c>
      <c r="C4111" s="127" t="str">
        <f>IF(Data!$C4111:C$5009&lt;&gt;"",Data!C4111,"")</f>
        <v/>
      </c>
      <c r="S4111" s="145" t="str">
        <f>IF(Data!B4115="","",B4115)</f>
        <v/>
      </c>
      <c r="T4111" s="146" t="str">
        <f>IFERROR(IF(S4111:$S$5009&lt;&gt;0, ABS(S4111-$AC$7),""),"")</f>
        <v/>
      </c>
      <c r="U4111" s="146" t="str">
        <f>IFERROR(IF(S4111:$S$5009&lt;&gt;0, (T4111-$AB$16)^2,""),"")</f>
        <v/>
      </c>
      <c r="V4111" s="147" t="str">
        <f>IF(Data!C4115="","",C4115)</f>
        <v/>
      </c>
      <c r="W4111" s="146" t="str">
        <f>IFERROR(IF(V4111:$V$5009&lt;&gt;0, ABS(C4115-$AC$8),""),"")</f>
        <v/>
      </c>
      <c r="X4111" s="146" t="str">
        <f>IFERROR(IF(V4111:$V$5009&lt;&gt;0, (W4111-$AB$17)^2,""),"")</f>
        <v/>
      </c>
    </row>
    <row r="4112" spans="1:24" ht="23">
      <c r="A4112" s="154">
        <v>4103</v>
      </c>
      <c r="B4112" s="127" t="str">
        <f>IF(Data!B4112:$B$5009&lt;&gt;"",Data!B4112,"")</f>
        <v/>
      </c>
      <c r="C4112" s="127" t="str">
        <f>IF(Data!$C4112:C$5009&lt;&gt;"",Data!C4112,"")</f>
        <v/>
      </c>
      <c r="S4112" s="145" t="str">
        <f>IF(Data!B4116="","",B4116)</f>
        <v/>
      </c>
      <c r="T4112" s="146" t="str">
        <f>IFERROR(IF(S4112:$S$5009&lt;&gt;0, ABS(S4112-$AC$7),""),"")</f>
        <v/>
      </c>
      <c r="U4112" s="146" t="str">
        <f>IFERROR(IF(S4112:$S$5009&lt;&gt;0, (T4112-$AB$16)^2,""),"")</f>
        <v/>
      </c>
      <c r="V4112" s="147" t="str">
        <f>IF(Data!C4116="","",C4116)</f>
        <v/>
      </c>
      <c r="W4112" s="146" t="str">
        <f>IFERROR(IF(V4112:$V$5009&lt;&gt;0, ABS(C4116-$AC$8),""),"")</f>
        <v/>
      </c>
      <c r="X4112" s="146" t="str">
        <f>IFERROR(IF(V4112:$V$5009&lt;&gt;0, (W4112-$AB$17)^2,""),"")</f>
        <v/>
      </c>
    </row>
    <row r="4113" spans="1:24" ht="23">
      <c r="A4113" s="155">
        <v>4104</v>
      </c>
      <c r="B4113" s="127" t="str">
        <f>IF(Data!B4113:$B$5009&lt;&gt;"",Data!B4113,"")</f>
        <v/>
      </c>
      <c r="C4113" s="127" t="str">
        <f>IF(Data!$C4113:C$5009&lt;&gt;"",Data!C4113,"")</f>
        <v/>
      </c>
      <c r="S4113" s="145" t="str">
        <f>IF(Data!B4117="","",B4117)</f>
        <v/>
      </c>
      <c r="T4113" s="146" t="str">
        <f>IFERROR(IF(S4113:$S$5009&lt;&gt;0, ABS(S4113-$AC$7),""),"")</f>
        <v/>
      </c>
      <c r="U4113" s="146" t="str">
        <f>IFERROR(IF(S4113:$S$5009&lt;&gt;0, (T4113-$AB$16)^2,""),"")</f>
        <v/>
      </c>
      <c r="V4113" s="147" t="str">
        <f>IF(Data!C4117="","",C4117)</f>
        <v/>
      </c>
      <c r="W4113" s="146" t="str">
        <f>IFERROR(IF(V4113:$V$5009&lt;&gt;0, ABS(C4117-$AC$8),""),"")</f>
        <v/>
      </c>
      <c r="X4113" s="146" t="str">
        <f>IFERROR(IF(V4113:$V$5009&lt;&gt;0, (W4113-$AB$17)^2,""),"")</f>
        <v/>
      </c>
    </row>
    <row r="4114" spans="1:24" ht="23">
      <c r="A4114" s="154">
        <v>4105</v>
      </c>
      <c r="B4114" s="127" t="str">
        <f>IF(Data!B4114:$B$5009&lt;&gt;"",Data!B4114,"")</f>
        <v/>
      </c>
      <c r="C4114" s="127" t="str">
        <f>IF(Data!$C4114:C$5009&lt;&gt;"",Data!C4114,"")</f>
        <v/>
      </c>
      <c r="S4114" s="145" t="str">
        <f>IF(Data!B4118="","",B4118)</f>
        <v/>
      </c>
      <c r="T4114" s="146" t="str">
        <f>IFERROR(IF(S4114:$S$5009&lt;&gt;0, ABS(S4114-$AC$7),""),"")</f>
        <v/>
      </c>
      <c r="U4114" s="146" t="str">
        <f>IFERROR(IF(S4114:$S$5009&lt;&gt;0, (T4114-$AB$16)^2,""),"")</f>
        <v/>
      </c>
      <c r="V4114" s="147" t="str">
        <f>IF(Data!C4118="","",C4118)</f>
        <v/>
      </c>
      <c r="W4114" s="146" t="str">
        <f>IFERROR(IF(V4114:$V$5009&lt;&gt;0, ABS(C4118-$AC$8),""),"")</f>
        <v/>
      </c>
      <c r="X4114" s="146" t="str">
        <f>IFERROR(IF(V4114:$V$5009&lt;&gt;0, (W4114-$AB$17)^2,""),"")</f>
        <v/>
      </c>
    </row>
    <row r="4115" spans="1:24" ht="23">
      <c r="A4115" s="155">
        <v>4106</v>
      </c>
      <c r="B4115" s="127" t="str">
        <f>IF(Data!B4115:$B$5009&lt;&gt;"",Data!B4115,"")</f>
        <v/>
      </c>
      <c r="C4115" s="127" t="str">
        <f>IF(Data!$C4115:C$5009&lt;&gt;"",Data!C4115,"")</f>
        <v/>
      </c>
      <c r="S4115" s="145" t="str">
        <f>IF(Data!B4119="","",B4119)</f>
        <v/>
      </c>
      <c r="T4115" s="146" t="str">
        <f>IFERROR(IF(S4115:$S$5009&lt;&gt;0, ABS(S4115-$AC$7),""),"")</f>
        <v/>
      </c>
      <c r="U4115" s="146" t="str">
        <f>IFERROR(IF(S4115:$S$5009&lt;&gt;0, (T4115-$AB$16)^2,""),"")</f>
        <v/>
      </c>
      <c r="V4115" s="147" t="str">
        <f>IF(Data!C4119="","",C4119)</f>
        <v/>
      </c>
      <c r="W4115" s="146" t="str">
        <f>IFERROR(IF(V4115:$V$5009&lt;&gt;0, ABS(C4119-$AC$8),""),"")</f>
        <v/>
      </c>
      <c r="X4115" s="146" t="str">
        <f>IFERROR(IF(V4115:$V$5009&lt;&gt;0, (W4115-$AB$17)^2,""),"")</f>
        <v/>
      </c>
    </row>
    <row r="4116" spans="1:24" ht="23">
      <c r="A4116" s="154">
        <v>4107</v>
      </c>
      <c r="B4116" s="127" t="str">
        <f>IF(Data!B4116:$B$5009&lt;&gt;"",Data!B4116,"")</f>
        <v/>
      </c>
      <c r="C4116" s="127" t="str">
        <f>IF(Data!$C4116:C$5009&lt;&gt;"",Data!C4116,"")</f>
        <v/>
      </c>
      <c r="S4116" s="145" t="str">
        <f>IF(Data!B4120="","",B4120)</f>
        <v/>
      </c>
      <c r="T4116" s="146" t="str">
        <f>IFERROR(IF(S4116:$S$5009&lt;&gt;0, ABS(S4116-$AC$7),""),"")</f>
        <v/>
      </c>
      <c r="U4116" s="146" t="str">
        <f>IFERROR(IF(S4116:$S$5009&lt;&gt;0, (T4116-$AB$16)^2,""),"")</f>
        <v/>
      </c>
      <c r="V4116" s="147" t="str">
        <f>IF(Data!C4120="","",C4120)</f>
        <v/>
      </c>
      <c r="W4116" s="146" t="str">
        <f>IFERROR(IF(V4116:$V$5009&lt;&gt;0, ABS(C4120-$AC$8),""),"")</f>
        <v/>
      </c>
      <c r="X4116" s="146" t="str">
        <f>IFERROR(IF(V4116:$V$5009&lt;&gt;0, (W4116-$AB$17)^2,""),"")</f>
        <v/>
      </c>
    </row>
    <row r="4117" spans="1:24" ht="23">
      <c r="A4117" s="155">
        <v>4108</v>
      </c>
      <c r="B4117" s="127" t="str">
        <f>IF(Data!B4117:$B$5009&lt;&gt;"",Data!B4117,"")</f>
        <v/>
      </c>
      <c r="C4117" s="127" t="str">
        <f>IF(Data!$C4117:C$5009&lt;&gt;"",Data!C4117,"")</f>
        <v/>
      </c>
      <c r="S4117" s="145" t="str">
        <f>IF(Data!B4121="","",B4121)</f>
        <v/>
      </c>
      <c r="T4117" s="146" t="str">
        <f>IFERROR(IF(S4117:$S$5009&lt;&gt;0, ABS(S4117-$AC$7),""),"")</f>
        <v/>
      </c>
      <c r="U4117" s="146" t="str">
        <f>IFERROR(IF(S4117:$S$5009&lt;&gt;0, (T4117-$AB$16)^2,""),"")</f>
        <v/>
      </c>
      <c r="V4117" s="147" t="str">
        <f>IF(Data!C4121="","",C4121)</f>
        <v/>
      </c>
      <c r="W4117" s="146" t="str">
        <f>IFERROR(IF(V4117:$V$5009&lt;&gt;0, ABS(C4121-$AC$8),""),"")</f>
        <v/>
      </c>
      <c r="X4117" s="146" t="str">
        <f>IFERROR(IF(V4117:$V$5009&lt;&gt;0, (W4117-$AB$17)^2,""),"")</f>
        <v/>
      </c>
    </row>
    <row r="4118" spans="1:24" ht="23">
      <c r="A4118" s="154">
        <v>4109</v>
      </c>
      <c r="B4118" s="127" t="str">
        <f>IF(Data!B4118:$B$5009&lt;&gt;"",Data!B4118,"")</f>
        <v/>
      </c>
      <c r="C4118" s="127" t="str">
        <f>IF(Data!$C4118:C$5009&lt;&gt;"",Data!C4118,"")</f>
        <v/>
      </c>
      <c r="S4118" s="145" t="str">
        <f>IF(Data!B4122="","",B4122)</f>
        <v/>
      </c>
      <c r="T4118" s="146" t="str">
        <f>IFERROR(IF(S4118:$S$5009&lt;&gt;0, ABS(S4118-$AC$7),""),"")</f>
        <v/>
      </c>
      <c r="U4118" s="146" t="str">
        <f>IFERROR(IF(S4118:$S$5009&lt;&gt;0, (T4118-$AB$16)^2,""),"")</f>
        <v/>
      </c>
      <c r="V4118" s="147" t="str">
        <f>IF(Data!C4122="","",C4122)</f>
        <v/>
      </c>
      <c r="W4118" s="146" t="str">
        <f>IFERROR(IF(V4118:$V$5009&lt;&gt;0, ABS(C4122-$AC$8),""),"")</f>
        <v/>
      </c>
      <c r="X4118" s="146" t="str">
        <f>IFERROR(IF(V4118:$V$5009&lt;&gt;0, (W4118-$AB$17)^2,""),"")</f>
        <v/>
      </c>
    </row>
    <row r="4119" spans="1:24" ht="23">
      <c r="A4119" s="155">
        <v>4110</v>
      </c>
      <c r="B4119" s="127" t="str">
        <f>IF(Data!B4119:$B$5009&lt;&gt;"",Data!B4119,"")</f>
        <v/>
      </c>
      <c r="C4119" s="127" t="str">
        <f>IF(Data!$C4119:C$5009&lt;&gt;"",Data!C4119,"")</f>
        <v/>
      </c>
      <c r="S4119" s="145" t="str">
        <f>IF(Data!B4123="","",B4123)</f>
        <v/>
      </c>
      <c r="T4119" s="146" t="str">
        <f>IFERROR(IF(S4119:$S$5009&lt;&gt;0, ABS(S4119-$AC$7),""),"")</f>
        <v/>
      </c>
      <c r="U4119" s="146" t="str">
        <f>IFERROR(IF(S4119:$S$5009&lt;&gt;0, (T4119-$AB$16)^2,""),"")</f>
        <v/>
      </c>
      <c r="V4119" s="147" t="str">
        <f>IF(Data!C4123="","",C4123)</f>
        <v/>
      </c>
      <c r="W4119" s="146" t="str">
        <f>IFERROR(IF(V4119:$V$5009&lt;&gt;0, ABS(C4123-$AC$8),""),"")</f>
        <v/>
      </c>
      <c r="X4119" s="146" t="str">
        <f>IFERROR(IF(V4119:$V$5009&lt;&gt;0, (W4119-$AB$17)^2,""),"")</f>
        <v/>
      </c>
    </row>
    <row r="4120" spans="1:24" ht="23">
      <c r="A4120" s="154">
        <v>4111</v>
      </c>
      <c r="B4120" s="127" t="str">
        <f>IF(Data!B4120:$B$5009&lt;&gt;"",Data!B4120,"")</f>
        <v/>
      </c>
      <c r="C4120" s="127" t="str">
        <f>IF(Data!$C4120:C$5009&lt;&gt;"",Data!C4120,"")</f>
        <v/>
      </c>
      <c r="S4120" s="145" t="str">
        <f>IF(Data!B4124="","",B4124)</f>
        <v/>
      </c>
      <c r="T4120" s="146" t="str">
        <f>IFERROR(IF(S4120:$S$5009&lt;&gt;0, ABS(S4120-$AC$7),""),"")</f>
        <v/>
      </c>
      <c r="U4120" s="146" t="str">
        <f>IFERROR(IF(S4120:$S$5009&lt;&gt;0, (T4120-$AB$16)^2,""),"")</f>
        <v/>
      </c>
      <c r="V4120" s="147" t="str">
        <f>IF(Data!C4124="","",C4124)</f>
        <v/>
      </c>
      <c r="W4120" s="146" t="str">
        <f>IFERROR(IF(V4120:$V$5009&lt;&gt;0, ABS(C4124-$AC$8),""),"")</f>
        <v/>
      </c>
      <c r="X4120" s="146" t="str">
        <f>IFERROR(IF(V4120:$V$5009&lt;&gt;0, (W4120-$AB$17)^2,""),"")</f>
        <v/>
      </c>
    </row>
    <row r="4121" spans="1:24" ht="23">
      <c r="A4121" s="155">
        <v>4112</v>
      </c>
      <c r="B4121" s="127" t="str">
        <f>IF(Data!B4121:$B$5009&lt;&gt;"",Data!B4121,"")</f>
        <v/>
      </c>
      <c r="C4121" s="127" t="str">
        <f>IF(Data!$C4121:C$5009&lt;&gt;"",Data!C4121,"")</f>
        <v/>
      </c>
      <c r="S4121" s="145" t="str">
        <f>IF(Data!B4125="","",B4125)</f>
        <v/>
      </c>
      <c r="T4121" s="146" t="str">
        <f>IFERROR(IF(S4121:$S$5009&lt;&gt;0, ABS(S4121-$AC$7),""),"")</f>
        <v/>
      </c>
      <c r="U4121" s="146" t="str">
        <f>IFERROR(IF(S4121:$S$5009&lt;&gt;0, (T4121-$AB$16)^2,""),"")</f>
        <v/>
      </c>
      <c r="V4121" s="147" t="str">
        <f>IF(Data!C4125="","",C4125)</f>
        <v/>
      </c>
      <c r="W4121" s="146" t="str">
        <f>IFERROR(IF(V4121:$V$5009&lt;&gt;0, ABS(C4125-$AC$8),""),"")</f>
        <v/>
      </c>
      <c r="X4121" s="146" t="str">
        <f>IFERROR(IF(V4121:$V$5009&lt;&gt;0, (W4121-$AB$17)^2,""),"")</f>
        <v/>
      </c>
    </row>
    <row r="4122" spans="1:24" ht="23">
      <c r="A4122" s="154">
        <v>4113</v>
      </c>
      <c r="B4122" s="127" t="str">
        <f>IF(Data!B4122:$B$5009&lt;&gt;"",Data!B4122,"")</f>
        <v/>
      </c>
      <c r="C4122" s="127" t="str">
        <f>IF(Data!$C4122:C$5009&lt;&gt;"",Data!C4122,"")</f>
        <v/>
      </c>
      <c r="S4122" s="145" t="str">
        <f>IF(Data!B4126="","",B4126)</f>
        <v/>
      </c>
      <c r="T4122" s="146" t="str">
        <f>IFERROR(IF(S4122:$S$5009&lt;&gt;0, ABS(S4122-$AC$7),""),"")</f>
        <v/>
      </c>
      <c r="U4122" s="146" t="str">
        <f>IFERROR(IF(S4122:$S$5009&lt;&gt;0, (T4122-$AB$16)^2,""),"")</f>
        <v/>
      </c>
      <c r="V4122" s="147" t="str">
        <f>IF(Data!C4126="","",C4126)</f>
        <v/>
      </c>
      <c r="W4122" s="146" t="str">
        <f>IFERROR(IF(V4122:$V$5009&lt;&gt;0, ABS(C4126-$AC$8),""),"")</f>
        <v/>
      </c>
      <c r="X4122" s="146" t="str">
        <f>IFERROR(IF(V4122:$V$5009&lt;&gt;0, (W4122-$AB$17)^2,""),"")</f>
        <v/>
      </c>
    </row>
    <row r="4123" spans="1:24" ht="23">
      <c r="A4123" s="155">
        <v>4114</v>
      </c>
      <c r="B4123" s="127" t="str">
        <f>IF(Data!B4123:$B$5009&lt;&gt;"",Data!B4123,"")</f>
        <v/>
      </c>
      <c r="C4123" s="127" t="str">
        <f>IF(Data!$C4123:C$5009&lt;&gt;"",Data!C4123,"")</f>
        <v/>
      </c>
      <c r="S4123" s="145" t="str">
        <f>IF(Data!B4127="","",B4127)</f>
        <v/>
      </c>
      <c r="T4123" s="146" t="str">
        <f>IFERROR(IF(S4123:$S$5009&lt;&gt;0, ABS(S4123-$AC$7),""),"")</f>
        <v/>
      </c>
      <c r="U4123" s="146" t="str">
        <f>IFERROR(IF(S4123:$S$5009&lt;&gt;0, (T4123-$AB$16)^2,""),"")</f>
        <v/>
      </c>
      <c r="V4123" s="147" t="str">
        <f>IF(Data!C4127="","",C4127)</f>
        <v/>
      </c>
      <c r="W4123" s="146" t="str">
        <f>IFERROR(IF(V4123:$V$5009&lt;&gt;0, ABS(C4127-$AC$8),""),"")</f>
        <v/>
      </c>
      <c r="X4123" s="146" t="str">
        <f>IFERROR(IF(V4123:$V$5009&lt;&gt;0, (W4123-$AB$17)^2,""),"")</f>
        <v/>
      </c>
    </row>
    <row r="4124" spans="1:24" ht="23">
      <c r="A4124" s="154">
        <v>4115</v>
      </c>
      <c r="B4124" s="127" t="str">
        <f>IF(Data!B4124:$B$5009&lt;&gt;"",Data!B4124,"")</f>
        <v/>
      </c>
      <c r="C4124" s="127" t="str">
        <f>IF(Data!$C4124:C$5009&lt;&gt;"",Data!C4124,"")</f>
        <v/>
      </c>
      <c r="S4124" s="145" t="str">
        <f>IF(Data!B4128="","",B4128)</f>
        <v/>
      </c>
      <c r="T4124" s="146" t="str">
        <f>IFERROR(IF(S4124:$S$5009&lt;&gt;0, ABS(S4124-$AC$7),""),"")</f>
        <v/>
      </c>
      <c r="U4124" s="146" t="str">
        <f>IFERROR(IF(S4124:$S$5009&lt;&gt;0, (T4124-$AB$16)^2,""),"")</f>
        <v/>
      </c>
      <c r="V4124" s="147" t="str">
        <f>IF(Data!C4128="","",C4128)</f>
        <v/>
      </c>
      <c r="W4124" s="146" t="str">
        <f>IFERROR(IF(V4124:$V$5009&lt;&gt;0, ABS(C4128-$AC$8),""),"")</f>
        <v/>
      </c>
      <c r="X4124" s="146" t="str">
        <f>IFERROR(IF(V4124:$V$5009&lt;&gt;0, (W4124-$AB$17)^2,""),"")</f>
        <v/>
      </c>
    </row>
    <row r="4125" spans="1:24" ht="23">
      <c r="A4125" s="155">
        <v>4116</v>
      </c>
      <c r="B4125" s="127" t="str">
        <f>IF(Data!B4125:$B$5009&lt;&gt;"",Data!B4125,"")</f>
        <v/>
      </c>
      <c r="C4125" s="127" t="str">
        <f>IF(Data!$C4125:C$5009&lt;&gt;"",Data!C4125,"")</f>
        <v/>
      </c>
      <c r="S4125" s="145" t="str">
        <f>IF(Data!B4129="","",B4129)</f>
        <v/>
      </c>
      <c r="T4125" s="146" t="str">
        <f>IFERROR(IF(S4125:$S$5009&lt;&gt;0, ABS(S4125-$AC$7),""),"")</f>
        <v/>
      </c>
      <c r="U4125" s="146" t="str">
        <f>IFERROR(IF(S4125:$S$5009&lt;&gt;0, (T4125-$AB$16)^2,""),"")</f>
        <v/>
      </c>
      <c r="V4125" s="147" t="str">
        <f>IF(Data!C4129="","",C4129)</f>
        <v/>
      </c>
      <c r="W4125" s="146" t="str">
        <f>IFERROR(IF(V4125:$V$5009&lt;&gt;0, ABS(C4129-$AC$8),""),"")</f>
        <v/>
      </c>
      <c r="X4125" s="146" t="str">
        <f>IFERROR(IF(V4125:$V$5009&lt;&gt;0, (W4125-$AB$17)^2,""),"")</f>
        <v/>
      </c>
    </row>
    <row r="4126" spans="1:24" ht="23">
      <c r="A4126" s="154">
        <v>4117</v>
      </c>
      <c r="B4126" s="127" t="str">
        <f>IF(Data!B4126:$B$5009&lt;&gt;"",Data!B4126,"")</f>
        <v/>
      </c>
      <c r="C4126" s="127" t="str">
        <f>IF(Data!$C4126:C$5009&lt;&gt;"",Data!C4126,"")</f>
        <v/>
      </c>
      <c r="S4126" s="145" t="str">
        <f>IF(Data!B4130="","",B4130)</f>
        <v/>
      </c>
      <c r="T4126" s="146" t="str">
        <f>IFERROR(IF(S4126:$S$5009&lt;&gt;0, ABS(S4126-$AC$7),""),"")</f>
        <v/>
      </c>
      <c r="U4126" s="146" t="str">
        <f>IFERROR(IF(S4126:$S$5009&lt;&gt;0, (T4126-$AB$16)^2,""),"")</f>
        <v/>
      </c>
      <c r="V4126" s="147" t="str">
        <f>IF(Data!C4130="","",C4130)</f>
        <v/>
      </c>
      <c r="W4126" s="146" t="str">
        <f>IFERROR(IF(V4126:$V$5009&lt;&gt;0, ABS(C4130-$AC$8),""),"")</f>
        <v/>
      </c>
      <c r="X4126" s="146" t="str">
        <f>IFERROR(IF(V4126:$V$5009&lt;&gt;0, (W4126-$AB$17)^2,""),"")</f>
        <v/>
      </c>
    </row>
    <row r="4127" spans="1:24" ht="23">
      <c r="A4127" s="155">
        <v>4118</v>
      </c>
      <c r="B4127" s="127" t="str">
        <f>IF(Data!B4127:$B$5009&lt;&gt;"",Data!B4127,"")</f>
        <v/>
      </c>
      <c r="C4127" s="127" t="str">
        <f>IF(Data!$C4127:C$5009&lt;&gt;"",Data!C4127,"")</f>
        <v/>
      </c>
      <c r="S4127" s="145" t="str">
        <f>IF(Data!B4131="","",B4131)</f>
        <v/>
      </c>
      <c r="T4127" s="146" t="str">
        <f>IFERROR(IF(S4127:$S$5009&lt;&gt;0, ABS(S4127-$AC$7),""),"")</f>
        <v/>
      </c>
      <c r="U4127" s="146" t="str">
        <f>IFERROR(IF(S4127:$S$5009&lt;&gt;0, (T4127-$AB$16)^2,""),"")</f>
        <v/>
      </c>
      <c r="V4127" s="147" t="str">
        <f>IF(Data!C4131="","",C4131)</f>
        <v/>
      </c>
      <c r="W4127" s="146" t="str">
        <f>IFERROR(IF(V4127:$V$5009&lt;&gt;0, ABS(C4131-$AC$8),""),"")</f>
        <v/>
      </c>
      <c r="X4127" s="146" t="str">
        <f>IFERROR(IF(V4127:$V$5009&lt;&gt;0, (W4127-$AB$17)^2,""),"")</f>
        <v/>
      </c>
    </row>
    <row r="4128" spans="1:24" ht="23">
      <c r="A4128" s="154">
        <v>4119</v>
      </c>
      <c r="B4128" s="127" t="str">
        <f>IF(Data!B4128:$B$5009&lt;&gt;"",Data!B4128,"")</f>
        <v/>
      </c>
      <c r="C4128" s="127" t="str">
        <f>IF(Data!$C4128:C$5009&lt;&gt;"",Data!C4128,"")</f>
        <v/>
      </c>
      <c r="S4128" s="145" t="str">
        <f>IF(Data!B4132="","",B4132)</f>
        <v/>
      </c>
      <c r="T4128" s="146" t="str">
        <f>IFERROR(IF(S4128:$S$5009&lt;&gt;0, ABS(S4128-$AC$7),""),"")</f>
        <v/>
      </c>
      <c r="U4128" s="146" t="str">
        <f>IFERROR(IF(S4128:$S$5009&lt;&gt;0, (T4128-$AB$16)^2,""),"")</f>
        <v/>
      </c>
      <c r="V4128" s="147" t="str">
        <f>IF(Data!C4132="","",C4132)</f>
        <v/>
      </c>
      <c r="W4128" s="146" t="str">
        <f>IFERROR(IF(V4128:$V$5009&lt;&gt;0, ABS(C4132-$AC$8),""),"")</f>
        <v/>
      </c>
      <c r="X4128" s="146" t="str">
        <f>IFERROR(IF(V4128:$V$5009&lt;&gt;0, (W4128-$AB$17)^2,""),"")</f>
        <v/>
      </c>
    </row>
    <row r="4129" spans="1:24" ht="23">
      <c r="A4129" s="155">
        <v>4120</v>
      </c>
      <c r="B4129" s="127" t="str">
        <f>IF(Data!B4129:$B$5009&lt;&gt;"",Data!B4129,"")</f>
        <v/>
      </c>
      <c r="C4129" s="127" t="str">
        <f>IF(Data!$C4129:C$5009&lt;&gt;"",Data!C4129,"")</f>
        <v/>
      </c>
      <c r="S4129" s="145" t="str">
        <f>IF(Data!B4133="","",B4133)</f>
        <v/>
      </c>
      <c r="T4129" s="146" t="str">
        <f>IFERROR(IF(S4129:$S$5009&lt;&gt;0, ABS(S4129-$AC$7),""),"")</f>
        <v/>
      </c>
      <c r="U4129" s="146" t="str">
        <f>IFERROR(IF(S4129:$S$5009&lt;&gt;0, (T4129-$AB$16)^2,""),"")</f>
        <v/>
      </c>
      <c r="V4129" s="147" t="str">
        <f>IF(Data!C4133="","",C4133)</f>
        <v/>
      </c>
      <c r="W4129" s="146" t="str">
        <f>IFERROR(IF(V4129:$V$5009&lt;&gt;0, ABS(C4133-$AC$8),""),"")</f>
        <v/>
      </c>
      <c r="X4129" s="146" t="str">
        <f>IFERROR(IF(V4129:$V$5009&lt;&gt;0, (W4129-$AB$17)^2,""),"")</f>
        <v/>
      </c>
    </row>
    <row r="4130" spans="1:24" ht="23">
      <c r="A4130" s="154">
        <v>4121</v>
      </c>
      <c r="B4130" s="127" t="str">
        <f>IF(Data!B4130:$B$5009&lt;&gt;"",Data!B4130,"")</f>
        <v/>
      </c>
      <c r="C4130" s="127" t="str">
        <f>IF(Data!$C4130:C$5009&lt;&gt;"",Data!C4130,"")</f>
        <v/>
      </c>
      <c r="S4130" s="145" t="str">
        <f>IF(Data!B4134="","",B4134)</f>
        <v/>
      </c>
      <c r="T4130" s="146" t="str">
        <f>IFERROR(IF(S4130:$S$5009&lt;&gt;0, ABS(S4130-$AC$7),""),"")</f>
        <v/>
      </c>
      <c r="U4130" s="146" t="str">
        <f>IFERROR(IF(S4130:$S$5009&lt;&gt;0, (T4130-$AB$16)^2,""),"")</f>
        <v/>
      </c>
      <c r="V4130" s="147" t="str">
        <f>IF(Data!C4134="","",C4134)</f>
        <v/>
      </c>
      <c r="W4130" s="146" t="str">
        <f>IFERROR(IF(V4130:$V$5009&lt;&gt;0, ABS(C4134-$AC$8),""),"")</f>
        <v/>
      </c>
      <c r="X4130" s="146" t="str">
        <f>IFERROR(IF(V4130:$V$5009&lt;&gt;0, (W4130-$AB$17)^2,""),"")</f>
        <v/>
      </c>
    </row>
    <row r="4131" spans="1:24" ht="23">
      <c r="A4131" s="155">
        <v>4122</v>
      </c>
      <c r="B4131" s="127" t="str">
        <f>IF(Data!B4131:$B$5009&lt;&gt;"",Data!B4131,"")</f>
        <v/>
      </c>
      <c r="C4131" s="127" t="str">
        <f>IF(Data!$C4131:C$5009&lt;&gt;"",Data!C4131,"")</f>
        <v/>
      </c>
      <c r="S4131" s="145" t="str">
        <f>IF(Data!B4135="","",B4135)</f>
        <v/>
      </c>
      <c r="T4131" s="146" t="str">
        <f>IFERROR(IF(S4131:$S$5009&lt;&gt;0, ABS(S4131-$AC$7),""),"")</f>
        <v/>
      </c>
      <c r="U4131" s="146" t="str">
        <f>IFERROR(IF(S4131:$S$5009&lt;&gt;0, (T4131-$AB$16)^2,""),"")</f>
        <v/>
      </c>
      <c r="V4131" s="147" t="str">
        <f>IF(Data!C4135="","",C4135)</f>
        <v/>
      </c>
      <c r="W4131" s="146" t="str">
        <f>IFERROR(IF(V4131:$V$5009&lt;&gt;0, ABS(C4135-$AC$8),""),"")</f>
        <v/>
      </c>
      <c r="X4131" s="146" t="str">
        <f>IFERROR(IF(V4131:$V$5009&lt;&gt;0, (W4131-$AB$17)^2,""),"")</f>
        <v/>
      </c>
    </row>
    <row r="4132" spans="1:24" ht="23">
      <c r="A4132" s="154">
        <v>4123</v>
      </c>
      <c r="B4132" s="127" t="str">
        <f>IF(Data!B4132:$B$5009&lt;&gt;"",Data!B4132,"")</f>
        <v/>
      </c>
      <c r="C4132" s="127" t="str">
        <f>IF(Data!$C4132:C$5009&lt;&gt;"",Data!C4132,"")</f>
        <v/>
      </c>
      <c r="S4132" s="145" t="str">
        <f>IF(Data!B4136="","",B4136)</f>
        <v/>
      </c>
      <c r="T4132" s="146" t="str">
        <f>IFERROR(IF(S4132:$S$5009&lt;&gt;0, ABS(S4132-$AC$7),""),"")</f>
        <v/>
      </c>
      <c r="U4132" s="146" t="str">
        <f>IFERROR(IF(S4132:$S$5009&lt;&gt;0, (T4132-$AB$16)^2,""),"")</f>
        <v/>
      </c>
      <c r="V4132" s="147" t="str">
        <f>IF(Data!C4136="","",C4136)</f>
        <v/>
      </c>
      <c r="W4132" s="146" t="str">
        <f>IFERROR(IF(V4132:$V$5009&lt;&gt;0, ABS(C4136-$AC$8),""),"")</f>
        <v/>
      </c>
      <c r="X4132" s="146" t="str">
        <f>IFERROR(IF(V4132:$V$5009&lt;&gt;0, (W4132-$AB$17)^2,""),"")</f>
        <v/>
      </c>
    </row>
    <row r="4133" spans="1:24" ht="23">
      <c r="A4133" s="155">
        <v>4124</v>
      </c>
      <c r="B4133" s="127" t="str">
        <f>IF(Data!B4133:$B$5009&lt;&gt;"",Data!B4133,"")</f>
        <v/>
      </c>
      <c r="C4133" s="127" t="str">
        <f>IF(Data!$C4133:C$5009&lt;&gt;"",Data!C4133,"")</f>
        <v/>
      </c>
      <c r="S4133" s="145" t="str">
        <f>IF(Data!B4137="","",B4137)</f>
        <v/>
      </c>
      <c r="T4133" s="146" t="str">
        <f>IFERROR(IF(S4133:$S$5009&lt;&gt;0, ABS(S4133-$AC$7),""),"")</f>
        <v/>
      </c>
      <c r="U4133" s="146" t="str">
        <f>IFERROR(IF(S4133:$S$5009&lt;&gt;0, (T4133-$AB$16)^2,""),"")</f>
        <v/>
      </c>
      <c r="V4133" s="147" t="str">
        <f>IF(Data!C4137="","",C4137)</f>
        <v/>
      </c>
      <c r="W4133" s="146" t="str">
        <f>IFERROR(IF(V4133:$V$5009&lt;&gt;0, ABS(C4137-$AC$8),""),"")</f>
        <v/>
      </c>
      <c r="X4133" s="146" t="str">
        <f>IFERROR(IF(V4133:$V$5009&lt;&gt;0, (W4133-$AB$17)^2,""),"")</f>
        <v/>
      </c>
    </row>
    <row r="4134" spans="1:24" ht="23">
      <c r="A4134" s="154">
        <v>4125</v>
      </c>
      <c r="B4134" s="127" t="str">
        <f>IF(Data!B4134:$B$5009&lt;&gt;"",Data!B4134,"")</f>
        <v/>
      </c>
      <c r="C4134" s="127" t="str">
        <f>IF(Data!$C4134:C$5009&lt;&gt;"",Data!C4134,"")</f>
        <v/>
      </c>
      <c r="S4134" s="145" t="str">
        <f>IF(Data!B4138="","",B4138)</f>
        <v/>
      </c>
      <c r="T4134" s="146" t="str">
        <f>IFERROR(IF(S4134:$S$5009&lt;&gt;0, ABS(S4134-$AC$7),""),"")</f>
        <v/>
      </c>
      <c r="U4134" s="146" t="str">
        <f>IFERROR(IF(S4134:$S$5009&lt;&gt;0, (T4134-$AB$16)^2,""),"")</f>
        <v/>
      </c>
      <c r="V4134" s="147" t="str">
        <f>IF(Data!C4138="","",C4138)</f>
        <v/>
      </c>
      <c r="W4134" s="146" t="str">
        <f>IFERROR(IF(V4134:$V$5009&lt;&gt;0, ABS(C4138-$AC$8),""),"")</f>
        <v/>
      </c>
      <c r="X4134" s="146" t="str">
        <f>IFERROR(IF(V4134:$V$5009&lt;&gt;0, (W4134-$AB$17)^2,""),"")</f>
        <v/>
      </c>
    </row>
    <row r="4135" spans="1:24" ht="23">
      <c r="A4135" s="155">
        <v>4126</v>
      </c>
      <c r="B4135" s="127" t="str">
        <f>IF(Data!B4135:$B$5009&lt;&gt;"",Data!B4135,"")</f>
        <v/>
      </c>
      <c r="C4135" s="127" t="str">
        <f>IF(Data!$C4135:C$5009&lt;&gt;"",Data!C4135,"")</f>
        <v/>
      </c>
      <c r="S4135" s="145" t="str">
        <f>IF(Data!B4139="","",B4139)</f>
        <v/>
      </c>
      <c r="T4135" s="146" t="str">
        <f>IFERROR(IF(S4135:$S$5009&lt;&gt;0, ABS(S4135-$AC$7),""),"")</f>
        <v/>
      </c>
      <c r="U4135" s="146" t="str">
        <f>IFERROR(IF(S4135:$S$5009&lt;&gt;0, (T4135-$AB$16)^2,""),"")</f>
        <v/>
      </c>
      <c r="V4135" s="147" t="str">
        <f>IF(Data!C4139="","",C4139)</f>
        <v/>
      </c>
      <c r="W4135" s="146" t="str">
        <f>IFERROR(IF(V4135:$V$5009&lt;&gt;0, ABS(C4139-$AC$8),""),"")</f>
        <v/>
      </c>
      <c r="X4135" s="146" t="str">
        <f>IFERROR(IF(V4135:$V$5009&lt;&gt;0, (W4135-$AB$17)^2,""),"")</f>
        <v/>
      </c>
    </row>
    <row r="4136" spans="1:24" ht="23">
      <c r="A4136" s="154">
        <v>4127</v>
      </c>
      <c r="B4136" s="127" t="str">
        <f>IF(Data!B4136:$B$5009&lt;&gt;"",Data!B4136,"")</f>
        <v/>
      </c>
      <c r="C4136" s="127" t="str">
        <f>IF(Data!$C4136:C$5009&lt;&gt;"",Data!C4136,"")</f>
        <v/>
      </c>
      <c r="S4136" s="145" t="str">
        <f>IF(Data!B4140="","",B4140)</f>
        <v/>
      </c>
      <c r="T4136" s="146" t="str">
        <f>IFERROR(IF(S4136:$S$5009&lt;&gt;0, ABS(S4136-$AC$7),""),"")</f>
        <v/>
      </c>
      <c r="U4136" s="146" t="str">
        <f>IFERROR(IF(S4136:$S$5009&lt;&gt;0, (T4136-$AB$16)^2,""),"")</f>
        <v/>
      </c>
      <c r="V4136" s="147" t="str">
        <f>IF(Data!C4140="","",C4140)</f>
        <v/>
      </c>
      <c r="W4136" s="146" t="str">
        <f>IFERROR(IF(V4136:$V$5009&lt;&gt;0, ABS(C4140-$AC$8),""),"")</f>
        <v/>
      </c>
      <c r="X4136" s="146" t="str">
        <f>IFERROR(IF(V4136:$V$5009&lt;&gt;0, (W4136-$AB$17)^2,""),"")</f>
        <v/>
      </c>
    </row>
    <row r="4137" spans="1:24" ht="23">
      <c r="A4137" s="155">
        <v>4128</v>
      </c>
      <c r="B4137" s="127" t="str">
        <f>IF(Data!B4137:$B$5009&lt;&gt;"",Data!B4137,"")</f>
        <v/>
      </c>
      <c r="C4137" s="127" t="str">
        <f>IF(Data!$C4137:C$5009&lt;&gt;"",Data!C4137,"")</f>
        <v/>
      </c>
      <c r="S4137" s="145" t="str">
        <f>IF(Data!B4141="","",B4141)</f>
        <v/>
      </c>
      <c r="T4137" s="146" t="str">
        <f>IFERROR(IF(S4137:$S$5009&lt;&gt;0, ABS(S4137-$AC$7),""),"")</f>
        <v/>
      </c>
      <c r="U4137" s="146" t="str">
        <f>IFERROR(IF(S4137:$S$5009&lt;&gt;0, (T4137-$AB$16)^2,""),"")</f>
        <v/>
      </c>
      <c r="V4137" s="147" t="str">
        <f>IF(Data!C4141="","",C4141)</f>
        <v/>
      </c>
      <c r="W4137" s="146" t="str">
        <f>IFERROR(IF(V4137:$V$5009&lt;&gt;0, ABS(C4141-$AC$8),""),"")</f>
        <v/>
      </c>
      <c r="X4137" s="146" t="str">
        <f>IFERROR(IF(V4137:$V$5009&lt;&gt;0, (W4137-$AB$17)^2,""),"")</f>
        <v/>
      </c>
    </row>
    <row r="4138" spans="1:24" ht="23">
      <c r="A4138" s="154">
        <v>4129</v>
      </c>
      <c r="B4138" s="127" t="str">
        <f>IF(Data!B4138:$B$5009&lt;&gt;"",Data!B4138,"")</f>
        <v/>
      </c>
      <c r="C4138" s="127" t="str">
        <f>IF(Data!$C4138:C$5009&lt;&gt;"",Data!C4138,"")</f>
        <v/>
      </c>
      <c r="S4138" s="145" t="str">
        <f>IF(Data!B4142="","",B4142)</f>
        <v/>
      </c>
      <c r="T4138" s="146" t="str">
        <f>IFERROR(IF(S4138:$S$5009&lt;&gt;0, ABS(S4138-$AC$7),""),"")</f>
        <v/>
      </c>
      <c r="U4138" s="146" t="str">
        <f>IFERROR(IF(S4138:$S$5009&lt;&gt;0, (T4138-$AB$16)^2,""),"")</f>
        <v/>
      </c>
      <c r="V4138" s="147" t="str">
        <f>IF(Data!C4142="","",C4142)</f>
        <v/>
      </c>
      <c r="W4138" s="146" t="str">
        <f>IFERROR(IF(V4138:$V$5009&lt;&gt;0, ABS(C4142-$AC$8),""),"")</f>
        <v/>
      </c>
      <c r="X4138" s="146" t="str">
        <f>IFERROR(IF(V4138:$V$5009&lt;&gt;0, (W4138-$AB$17)^2,""),"")</f>
        <v/>
      </c>
    </row>
    <row r="4139" spans="1:24" ht="23">
      <c r="A4139" s="155">
        <v>4130</v>
      </c>
      <c r="B4139" s="127" t="str">
        <f>IF(Data!B4139:$B$5009&lt;&gt;"",Data!B4139,"")</f>
        <v/>
      </c>
      <c r="C4139" s="127" t="str">
        <f>IF(Data!$C4139:C$5009&lt;&gt;"",Data!C4139,"")</f>
        <v/>
      </c>
      <c r="S4139" s="145" t="str">
        <f>IF(Data!B4143="","",B4143)</f>
        <v/>
      </c>
      <c r="T4139" s="146" t="str">
        <f>IFERROR(IF(S4139:$S$5009&lt;&gt;0, ABS(S4139-$AC$7),""),"")</f>
        <v/>
      </c>
      <c r="U4139" s="146" t="str">
        <f>IFERROR(IF(S4139:$S$5009&lt;&gt;0, (T4139-$AB$16)^2,""),"")</f>
        <v/>
      </c>
      <c r="V4139" s="147" t="str">
        <f>IF(Data!C4143="","",C4143)</f>
        <v/>
      </c>
      <c r="W4139" s="146" t="str">
        <f>IFERROR(IF(V4139:$V$5009&lt;&gt;0, ABS(C4143-$AC$8),""),"")</f>
        <v/>
      </c>
      <c r="X4139" s="146" t="str">
        <f>IFERROR(IF(V4139:$V$5009&lt;&gt;0, (W4139-$AB$17)^2,""),"")</f>
        <v/>
      </c>
    </row>
    <row r="4140" spans="1:24" ht="23">
      <c r="A4140" s="154">
        <v>4131</v>
      </c>
      <c r="B4140" s="127" t="str">
        <f>IF(Data!B4140:$B$5009&lt;&gt;"",Data!B4140,"")</f>
        <v/>
      </c>
      <c r="C4140" s="127" t="str">
        <f>IF(Data!$C4140:C$5009&lt;&gt;"",Data!C4140,"")</f>
        <v/>
      </c>
      <c r="S4140" s="145" t="str">
        <f>IF(Data!B4144="","",B4144)</f>
        <v/>
      </c>
      <c r="T4140" s="146" t="str">
        <f>IFERROR(IF(S4140:$S$5009&lt;&gt;0, ABS(S4140-$AC$7),""),"")</f>
        <v/>
      </c>
      <c r="U4140" s="146" t="str">
        <f>IFERROR(IF(S4140:$S$5009&lt;&gt;0, (T4140-$AB$16)^2,""),"")</f>
        <v/>
      </c>
      <c r="V4140" s="147" t="str">
        <f>IF(Data!C4144="","",C4144)</f>
        <v/>
      </c>
      <c r="W4140" s="146" t="str">
        <f>IFERROR(IF(V4140:$V$5009&lt;&gt;0, ABS(C4144-$AC$8),""),"")</f>
        <v/>
      </c>
      <c r="X4140" s="146" t="str">
        <f>IFERROR(IF(V4140:$V$5009&lt;&gt;0, (W4140-$AB$17)^2,""),"")</f>
        <v/>
      </c>
    </row>
    <row r="4141" spans="1:24" ht="23">
      <c r="A4141" s="155">
        <v>4132</v>
      </c>
      <c r="B4141" s="127" t="str">
        <f>IF(Data!B4141:$B$5009&lt;&gt;"",Data!B4141,"")</f>
        <v/>
      </c>
      <c r="C4141" s="127" t="str">
        <f>IF(Data!$C4141:C$5009&lt;&gt;"",Data!C4141,"")</f>
        <v/>
      </c>
      <c r="S4141" s="145" t="str">
        <f>IF(Data!B4145="","",B4145)</f>
        <v/>
      </c>
      <c r="T4141" s="146" t="str">
        <f>IFERROR(IF(S4141:$S$5009&lt;&gt;0, ABS(S4141-$AC$7),""),"")</f>
        <v/>
      </c>
      <c r="U4141" s="146" t="str">
        <f>IFERROR(IF(S4141:$S$5009&lt;&gt;0, (T4141-$AB$16)^2,""),"")</f>
        <v/>
      </c>
      <c r="V4141" s="147" t="str">
        <f>IF(Data!C4145="","",C4145)</f>
        <v/>
      </c>
      <c r="W4141" s="146" t="str">
        <f>IFERROR(IF(V4141:$V$5009&lt;&gt;0, ABS(C4145-$AC$8),""),"")</f>
        <v/>
      </c>
      <c r="X4141" s="146" t="str">
        <f>IFERROR(IF(V4141:$V$5009&lt;&gt;0, (W4141-$AB$17)^2,""),"")</f>
        <v/>
      </c>
    </row>
    <row r="4142" spans="1:24" ht="23">
      <c r="A4142" s="154">
        <v>4133</v>
      </c>
      <c r="B4142" s="127" t="str">
        <f>IF(Data!B4142:$B$5009&lt;&gt;"",Data!B4142,"")</f>
        <v/>
      </c>
      <c r="C4142" s="127" t="str">
        <f>IF(Data!$C4142:C$5009&lt;&gt;"",Data!C4142,"")</f>
        <v/>
      </c>
      <c r="S4142" s="145" t="str">
        <f>IF(Data!B4146="","",B4146)</f>
        <v/>
      </c>
      <c r="T4142" s="146" t="str">
        <f>IFERROR(IF(S4142:$S$5009&lt;&gt;0, ABS(S4142-$AC$7),""),"")</f>
        <v/>
      </c>
      <c r="U4142" s="146" t="str">
        <f>IFERROR(IF(S4142:$S$5009&lt;&gt;0, (T4142-$AB$16)^2,""),"")</f>
        <v/>
      </c>
      <c r="V4142" s="147" t="str">
        <f>IF(Data!C4146="","",C4146)</f>
        <v/>
      </c>
      <c r="W4142" s="146" t="str">
        <f>IFERROR(IF(V4142:$V$5009&lt;&gt;0, ABS(C4146-$AC$8),""),"")</f>
        <v/>
      </c>
      <c r="X4142" s="146" t="str">
        <f>IFERROR(IF(V4142:$V$5009&lt;&gt;0, (W4142-$AB$17)^2,""),"")</f>
        <v/>
      </c>
    </row>
    <row r="4143" spans="1:24" ht="23">
      <c r="A4143" s="155">
        <v>4134</v>
      </c>
      <c r="B4143" s="127" t="str">
        <f>IF(Data!B4143:$B$5009&lt;&gt;"",Data!B4143,"")</f>
        <v/>
      </c>
      <c r="C4143" s="127" t="str">
        <f>IF(Data!$C4143:C$5009&lt;&gt;"",Data!C4143,"")</f>
        <v/>
      </c>
      <c r="S4143" s="145" t="str">
        <f>IF(Data!B4147="","",B4147)</f>
        <v/>
      </c>
      <c r="T4143" s="146" t="str">
        <f>IFERROR(IF(S4143:$S$5009&lt;&gt;0, ABS(S4143-$AC$7),""),"")</f>
        <v/>
      </c>
      <c r="U4143" s="146" t="str">
        <f>IFERROR(IF(S4143:$S$5009&lt;&gt;0, (T4143-$AB$16)^2,""),"")</f>
        <v/>
      </c>
      <c r="V4143" s="147" t="str">
        <f>IF(Data!C4147="","",C4147)</f>
        <v/>
      </c>
      <c r="W4143" s="146" t="str">
        <f>IFERROR(IF(V4143:$V$5009&lt;&gt;0, ABS(C4147-$AC$8),""),"")</f>
        <v/>
      </c>
      <c r="X4143" s="146" t="str">
        <f>IFERROR(IF(V4143:$V$5009&lt;&gt;0, (W4143-$AB$17)^2,""),"")</f>
        <v/>
      </c>
    </row>
    <row r="4144" spans="1:24" ht="23">
      <c r="A4144" s="154">
        <v>4135</v>
      </c>
      <c r="B4144" s="127" t="str">
        <f>IF(Data!B4144:$B$5009&lt;&gt;"",Data!B4144,"")</f>
        <v/>
      </c>
      <c r="C4144" s="127" t="str">
        <f>IF(Data!$C4144:C$5009&lt;&gt;"",Data!C4144,"")</f>
        <v/>
      </c>
      <c r="S4144" s="145" t="str">
        <f>IF(Data!B4148="","",B4148)</f>
        <v/>
      </c>
      <c r="T4144" s="146" t="str">
        <f>IFERROR(IF(S4144:$S$5009&lt;&gt;0, ABS(S4144-$AC$7),""),"")</f>
        <v/>
      </c>
      <c r="U4144" s="146" t="str">
        <f>IFERROR(IF(S4144:$S$5009&lt;&gt;0, (T4144-$AB$16)^2,""),"")</f>
        <v/>
      </c>
      <c r="V4144" s="147" t="str">
        <f>IF(Data!C4148="","",C4148)</f>
        <v/>
      </c>
      <c r="W4144" s="146" t="str">
        <f>IFERROR(IF(V4144:$V$5009&lt;&gt;0, ABS(C4148-$AC$8),""),"")</f>
        <v/>
      </c>
      <c r="X4144" s="146" t="str">
        <f>IFERROR(IF(V4144:$V$5009&lt;&gt;0, (W4144-$AB$17)^2,""),"")</f>
        <v/>
      </c>
    </row>
    <row r="4145" spans="1:24" ht="23">
      <c r="A4145" s="155">
        <v>4136</v>
      </c>
      <c r="B4145" s="127" t="str">
        <f>IF(Data!B4145:$B$5009&lt;&gt;"",Data!B4145,"")</f>
        <v/>
      </c>
      <c r="C4145" s="127" t="str">
        <f>IF(Data!$C4145:C$5009&lt;&gt;"",Data!C4145,"")</f>
        <v/>
      </c>
      <c r="S4145" s="145" t="str">
        <f>IF(Data!B4149="","",B4149)</f>
        <v/>
      </c>
      <c r="T4145" s="146" t="str">
        <f>IFERROR(IF(S4145:$S$5009&lt;&gt;0, ABS(S4145-$AC$7),""),"")</f>
        <v/>
      </c>
      <c r="U4145" s="146" t="str">
        <f>IFERROR(IF(S4145:$S$5009&lt;&gt;0, (T4145-$AB$16)^2,""),"")</f>
        <v/>
      </c>
      <c r="V4145" s="147" t="str">
        <f>IF(Data!C4149="","",C4149)</f>
        <v/>
      </c>
      <c r="W4145" s="146" t="str">
        <f>IFERROR(IF(V4145:$V$5009&lt;&gt;0, ABS(C4149-$AC$8),""),"")</f>
        <v/>
      </c>
      <c r="X4145" s="146" t="str">
        <f>IFERROR(IF(V4145:$V$5009&lt;&gt;0, (W4145-$AB$17)^2,""),"")</f>
        <v/>
      </c>
    </row>
    <row r="4146" spans="1:24" ht="23">
      <c r="A4146" s="154">
        <v>4137</v>
      </c>
      <c r="B4146" s="127" t="str">
        <f>IF(Data!B4146:$B$5009&lt;&gt;"",Data!B4146,"")</f>
        <v/>
      </c>
      <c r="C4146" s="127" t="str">
        <f>IF(Data!$C4146:C$5009&lt;&gt;"",Data!C4146,"")</f>
        <v/>
      </c>
      <c r="S4146" s="145" t="str">
        <f>IF(Data!B4150="","",B4150)</f>
        <v/>
      </c>
      <c r="T4146" s="146" t="str">
        <f>IFERROR(IF(S4146:$S$5009&lt;&gt;0, ABS(S4146-$AC$7),""),"")</f>
        <v/>
      </c>
      <c r="U4146" s="146" t="str">
        <f>IFERROR(IF(S4146:$S$5009&lt;&gt;0, (T4146-$AB$16)^2,""),"")</f>
        <v/>
      </c>
      <c r="V4146" s="147" t="str">
        <f>IF(Data!C4150="","",C4150)</f>
        <v/>
      </c>
      <c r="W4146" s="146" t="str">
        <f>IFERROR(IF(V4146:$V$5009&lt;&gt;0, ABS(C4150-$AC$8),""),"")</f>
        <v/>
      </c>
      <c r="X4146" s="146" t="str">
        <f>IFERROR(IF(V4146:$V$5009&lt;&gt;0, (W4146-$AB$17)^2,""),"")</f>
        <v/>
      </c>
    </row>
    <row r="4147" spans="1:24" ht="23">
      <c r="A4147" s="155">
        <v>4138</v>
      </c>
      <c r="B4147" s="127" t="str">
        <f>IF(Data!B4147:$B$5009&lt;&gt;"",Data!B4147,"")</f>
        <v/>
      </c>
      <c r="C4147" s="127" t="str">
        <f>IF(Data!$C4147:C$5009&lt;&gt;"",Data!C4147,"")</f>
        <v/>
      </c>
      <c r="S4147" s="145" t="str">
        <f>IF(Data!B4151="","",B4151)</f>
        <v/>
      </c>
      <c r="T4147" s="146" t="str">
        <f>IFERROR(IF(S4147:$S$5009&lt;&gt;0, ABS(S4147-$AC$7),""),"")</f>
        <v/>
      </c>
      <c r="U4147" s="146" t="str">
        <f>IFERROR(IF(S4147:$S$5009&lt;&gt;0, (T4147-$AB$16)^2,""),"")</f>
        <v/>
      </c>
      <c r="V4147" s="147" t="str">
        <f>IF(Data!C4151="","",C4151)</f>
        <v/>
      </c>
      <c r="W4147" s="146" t="str">
        <f>IFERROR(IF(V4147:$V$5009&lt;&gt;0, ABS(C4151-$AC$8),""),"")</f>
        <v/>
      </c>
      <c r="X4147" s="146" t="str">
        <f>IFERROR(IF(V4147:$V$5009&lt;&gt;0, (W4147-$AB$17)^2,""),"")</f>
        <v/>
      </c>
    </row>
    <row r="4148" spans="1:24" ht="23">
      <c r="A4148" s="154">
        <v>4139</v>
      </c>
      <c r="B4148" s="127" t="str">
        <f>IF(Data!B4148:$B$5009&lt;&gt;"",Data!B4148,"")</f>
        <v/>
      </c>
      <c r="C4148" s="127" t="str">
        <f>IF(Data!$C4148:C$5009&lt;&gt;"",Data!C4148,"")</f>
        <v/>
      </c>
      <c r="S4148" s="145" t="str">
        <f>IF(Data!B4152="","",B4152)</f>
        <v/>
      </c>
      <c r="T4148" s="146" t="str">
        <f>IFERROR(IF(S4148:$S$5009&lt;&gt;0, ABS(S4148-$AC$7),""),"")</f>
        <v/>
      </c>
      <c r="U4148" s="146" t="str">
        <f>IFERROR(IF(S4148:$S$5009&lt;&gt;0, (T4148-$AB$16)^2,""),"")</f>
        <v/>
      </c>
      <c r="V4148" s="147" t="str">
        <f>IF(Data!C4152="","",C4152)</f>
        <v/>
      </c>
      <c r="W4148" s="146" t="str">
        <f>IFERROR(IF(V4148:$V$5009&lt;&gt;0, ABS(C4152-$AC$8),""),"")</f>
        <v/>
      </c>
      <c r="X4148" s="146" t="str">
        <f>IFERROR(IF(V4148:$V$5009&lt;&gt;0, (W4148-$AB$17)^2,""),"")</f>
        <v/>
      </c>
    </row>
    <row r="4149" spans="1:24" ht="23">
      <c r="A4149" s="155">
        <v>4140</v>
      </c>
      <c r="B4149" s="127" t="str">
        <f>IF(Data!B4149:$B$5009&lt;&gt;"",Data!B4149,"")</f>
        <v/>
      </c>
      <c r="C4149" s="127" t="str">
        <f>IF(Data!$C4149:C$5009&lt;&gt;"",Data!C4149,"")</f>
        <v/>
      </c>
      <c r="S4149" s="145" t="str">
        <f>IF(Data!B4153="","",B4153)</f>
        <v/>
      </c>
      <c r="T4149" s="146" t="str">
        <f>IFERROR(IF(S4149:$S$5009&lt;&gt;0, ABS(S4149-$AC$7),""),"")</f>
        <v/>
      </c>
      <c r="U4149" s="146" t="str">
        <f>IFERROR(IF(S4149:$S$5009&lt;&gt;0, (T4149-$AB$16)^2,""),"")</f>
        <v/>
      </c>
      <c r="V4149" s="147" t="str">
        <f>IF(Data!C4153="","",C4153)</f>
        <v/>
      </c>
      <c r="W4149" s="146" t="str">
        <f>IFERROR(IF(V4149:$V$5009&lt;&gt;0, ABS(C4153-$AC$8),""),"")</f>
        <v/>
      </c>
      <c r="X4149" s="146" t="str">
        <f>IFERROR(IF(V4149:$V$5009&lt;&gt;0, (W4149-$AB$17)^2,""),"")</f>
        <v/>
      </c>
    </row>
    <row r="4150" spans="1:24" ht="23">
      <c r="A4150" s="154">
        <v>4141</v>
      </c>
      <c r="B4150" s="127" t="str">
        <f>IF(Data!B4150:$B$5009&lt;&gt;"",Data!B4150,"")</f>
        <v/>
      </c>
      <c r="C4150" s="127" t="str">
        <f>IF(Data!$C4150:C$5009&lt;&gt;"",Data!C4150,"")</f>
        <v/>
      </c>
      <c r="S4150" s="145" t="str">
        <f>IF(Data!B4154="","",B4154)</f>
        <v/>
      </c>
      <c r="T4150" s="146" t="str">
        <f>IFERROR(IF(S4150:$S$5009&lt;&gt;0, ABS(S4150-$AC$7),""),"")</f>
        <v/>
      </c>
      <c r="U4150" s="146" t="str">
        <f>IFERROR(IF(S4150:$S$5009&lt;&gt;0, (T4150-$AB$16)^2,""),"")</f>
        <v/>
      </c>
      <c r="V4150" s="147" t="str">
        <f>IF(Data!C4154="","",C4154)</f>
        <v/>
      </c>
      <c r="W4150" s="146" t="str">
        <f>IFERROR(IF(V4150:$V$5009&lt;&gt;0, ABS(C4154-$AC$8),""),"")</f>
        <v/>
      </c>
      <c r="X4150" s="146" t="str">
        <f>IFERROR(IF(V4150:$V$5009&lt;&gt;0, (W4150-$AB$17)^2,""),"")</f>
        <v/>
      </c>
    </row>
    <row r="4151" spans="1:24" ht="23">
      <c r="A4151" s="155">
        <v>4142</v>
      </c>
      <c r="B4151" s="127" t="str">
        <f>IF(Data!B4151:$B$5009&lt;&gt;"",Data!B4151,"")</f>
        <v/>
      </c>
      <c r="C4151" s="127" t="str">
        <f>IF(Data!$C4151:C$5009&lt;&gt;"",Data!C4151,"")</f>
        <v/>
      </c>
      <c r="S4151" s="145" t="str">
        <f>IF(Data!B4155="","",B4155)</f>
        <v/>
      </c>
      <c r="T4151" s="146" t="str">
        <f>IFERROR(IF(S4151:$S$5009&lt;&gt;0, ABS(S4151-$AC$7),""),"")</f>
        <v/>
      </c>
      <c r="U4151" s="146" t="str">
        <f>IFERROR(IF(S4151:$S$5009&lt;&gt;0, (T4151-$AB$16)^2,""),"")</f>
        <v/>
      </c>
      <c r="V4151" s="147" t="str">
        <f>IF(Data!C4155="","",C4155)</f>
        <v/>
      </c>
      <c r="W4151" s="146" t="str">
        <f>IFERROR(IF(V4151:$V$5009&lt;&gt;0, ABS(C4155-$AC$8),""),"")</f>
        <v/>
      </c>
      <c r="X4151" s="146" t="str">
        <f>IFERROR(IF(V4151:$V$5009&lt;&gt;0, (W4151-$AB$17)^2,""),"")</f>
        <v/>
      </c>
    </row>
    <row r="4152" spans="1:24" ht="23">
      <c r="A4152" s="154">
        <v>4143</v>
      </c>
      <c r="B4152" s="127" t="str">
        <f>IF(Data!B4152:$B$5009&lt;&gt;"",Data!B4152,"")</f>
        <v/>
      </c>
      <c r="C4152" s="127" t="str">
        <f>IF(Data!$C4152:C$5009&lt;&gt;"",Data!C4152,"")</f>
        <v/>
      </c>
      <c r="S4152" s="145" t="str">
        <f>IF(Data!B4156="","",B4156)</f>
        <v/>
      </c>
      <c r="T4152" s="146" t="str">
        <f>IFERROR(IF(S4152:$S$5009&lt;&gt;0, ABS(S4152-$AC$7),""),"")</f>
        <v/>
      </c>
      <c r="U4152" s="146" t="str">
        <f>IFERROR(IF(S4152:$S$5009&lt;&gt;0, (T4152-$AB$16)^2,""),"")</f>
        <v/>
      </c>
      <c r="V4152" s="147" t="str">
        <f>IF(Data!C4156="","",C4156)</f>
        <v/>
      </c>
      <c r="W4152" s="146" t="str">
        <f>IFERROR(IF(V4152:$V$5009&lt;&gt;0, ABS(C4156-$AC$8),""),"")</f>
        <v/>
      </c>
      <c r="X4152" s="146" t="str">
        <f>IFERROR(IF(V4152:$V$5009&lt;&gt;0, (W4152-$AB$17)^2,""),"")</f>
        <v/>
      </c>
    </row>
    <row r="4153" spans="1:24" ht="23">
      <c r="A4153" s="155">
        <v>4144</v>
      </c>
      <c r="B4153" s="127" t="str">
        <f>IF(Data!B4153:$B$5009&lt;&gt;"",Data!B4153,"")</f>
        <v/>
      </c>
      <c r="C4153" s="127" t="str">
        <f>IF(Data!$C4153:C$5009&lt;&gt;"",Data!C4153,"")</f>
        <v/>
      </c>
      <c r="S4153" s="145" t="str">
        <f>IF(Data!B4157="","",B4157)</f>
        <v/>
      </c>
      <c r="T4153" s="146" t="str">
        <f>IFERROR(IF(S4153:$S$5009&lt;&gt;0, ABS(S4153-$AC$7),""),"")</f>
        <v/>
      </c>
      <c r="U4153" s="146" t="str">
        <f>IFERROR(IF(S4153:$S$5009&lt;&gt;0, (T4153-$AB$16)^2,""),"")</f>
        <v/>
      </c>
      <c r="V4153" s="147" t="str">
        <f>IF(Data!C4157="","",C4157)</f>
        <v/>
      </c>
      <c r="W4153" s="146" t="str">
        <f>IFERROR(IF(V4153:$V$5009&lt;&gt;0, ABS(C4157-$AC$8),""),"")</f>
        <v/>
      </c>
      <c r="X4153" s="146" t="str">
        <f>IFERROR(IF(V4153:$V$5009&lt;&gt;0, (W4153-$AB$17)^2,""),"")</f>
        <v/>
      </c>
    </row>
    <row r="4154" spans="1:24" ht="23">
      <c r="A4154" s="154">
        <v>4145</v>
      </c>
      <c r="B4154" s="127" t="str">
        <f>IF(Data!B4154:$B$5009&lt;&gt;"",Data!B4154,"")</f>
        <v/>
      </c>
      <c r="C4154" s="127" t="str">
        <f>IF(Data!$C4154:C$5009&lt;&gt;"",Data!C4154,"")</f>
        <v/>
      </c>
      <c r="S4154" s="145" t="str">
        <f>IF(Data!B4158="","",B4158)</f>
        <v/>
      </c>
      <c r="T4154" s="146" t="str">
        <f>IFERROR(IF(S4154:$S$5009&lt;&gt;0, ABS(S4154-$AC$7),""),"")</f>
        <v/>
      </c>
      <c r="U4154" s="146" t="str">
        <f>IFERROR(IF(S4154:$S$5009&lt;&gt;0, (T4154-$AB$16)^2,""),"")</f>
        <v/>
      </c>
      <c r="V4154" s="147" t="str">
        <f>IF(Data!C4158="","",C4158)</f>
        <v/>
      </c>
      <c r="W4154" s="146" t="str">
        <f>IFERROR(IF(V4154:$V$5009&lt;&gt;0, ABS(C4158-$AC$8),""),"")</f>
        <v/>
      </c>
      <c r="X4154" s="146" t="str">
        <f>IFERROR(IF(V4154:$V$5009&lt;&gt;0, (W4154-$AB$17)^2,""),"")</f>
        <v/>
      </c>
    </row>
    <row r="4155" spans="1:24" ht="23">
      <c r="A4155" s="155">
        <v>4146</v>
      </c>
      <c r="B4155" s="127" t="str">
        <f>IF(Data!B4155:$B$5009&lt;&gt;"",Data!B4155,"")</f>
        <v/>
      </c>
      <c r="C4155" s="127" t="str">
        <f>IF(Data!$C4155:C$5009&lt;&gt;"",Data!C4155,"")</f>
        <v/>
      </c>
      <c r="S4155" s="145" t="str">
        <f>IF(Data!B4159="","",B4159)</f>
        <v/>
      </c>
      <c r="T4155" s="146" t="str">
        <f>IFERROR(IF(S4155:$S$5009&lt;&gt;0, ABS(S4155-$AC$7),""),"")</f>
        <v/>
      </c>
      <c r="U4155" s="146" t="str">
        <f>IFERROR(IF(S4155:$S$5009&lt;&gt;0, (T4155-$AB$16)^2,""),"")</f>
        <v/>
      </c>
      <c r="V4155" s="147" t="str">
        <f>IF(Data!C4159="","",C4159)</f>
        <v/>
      </c>
      <c r="W4155" s="146" t="str">
        <f>IFERROR(IF(V4155:$V$5009&lt;&gt;0, ABS(C4159-$AC$8),""),"")</f>
        <v/>
      </c>
      <c r="X4155" s="146" t="str">
        <f>IFERROR(IF(V4155:$V$5009&lt;&gt;0, (W4155-$AB$17)^2,""),"")</f>
        <v/>
      </c>
    </row>
    <row r="4156" spans="1:24" ht="23">
      <c r="A4156" s="154">
        <v>4147</v>
      </c>
      <c r="B4156" s="127" t="str">
        <f>IF(Data!B4156:$B$5009&lt;&gt;"",Data!B4156,"")</f>
        <v/>
      </c>
      <c r="C4156" s="127" t="str">
        <f>IF(Data!$C4156:C$5009&lt;&gt;"",Data!C4156,"")</f>
        <v/>
      </c>
      <c r="S4156" s="145" t="str">
        <f>IF(Data!B4160="","",B4160)</f>
        <v/>
      </c>
      <c r="T4156" s="146" t="str">
        <f>IFERROR(IF(S4156:$S$5009&lt;&gt;0, ABS(S4156-$AC$7),""),"")</f>
        <v/>
      </c>
      <c r="U4156" s="146" t="str">
        <f>IFERROR(IF(S4156:$S$5009&lt;&gt;0, (T4156-$AB$16)^2,""),"")</f>
        <v/>
      </c>
      <c r="V4156" s="147" t="str">
        <f>IF(Data!C4160="","",C4160)</f>
        <v/>
      </c>
      <c r="W4156" s="146" t="str">
        <f>IFERROR(IF(V4156:$V$5009&lt;&gt;0, ABS(C4160-$AC$8),""),"")</f>
        <v/>
      </c>
      <c r="X4156" s="146" t="str">
        <f>IFERROR(IF(V4156:$V$5009&lt;&gt;0, (W4156-$AB$17)^2,""),"")</f>
        <v/>
      </c>
    </row>
    <row r="4157" spans="1:24" ht="23">
      <c r="A4157" s="155">
        <v>4148</v>
      </c>
      <c r="B4157" s="127" t="str">
        <f>IF(Data!B4157:$B$5009&lt;&gt;"",Data!B4157,"")</f>
        <v/>
      </c>
      <c r="C4157" s="127" t="str">
        <f>IF(Data!$C4157:C$5009&lt;&gt;"",Data!C4157,"")</f>
        <v/>
      </c>
      <c r="S4157" s="145" t="str">
        <f>IF(Data!B4161="","",B4161)</f>
        <v/>
      </c>
      <c r="T4157" s="146" t="str">
        <f>IFERROR(IF(S4157:$S$5009&lt;&gt;0, ABS(S4157-$AC$7),""),"")</f>
        <v/>
      </c>
      <c r="U4157" s="146" t="str">
        <f>IFERROR(IF(S4157:$S$5009&lt;&gt;0, (T4157-$AB$16)^2,""),"")</f>
        <v/>
      </c>
      <c r="V4157" s="147" t="str">
        <f>IF(Data!C4161="","",C4161)</f>
        <v/>
      </c>
      <c r="W4157" s="146" t="str">
        <f>IFERROR(IF(V4157:$V$5009&lt;&gt;0, ABS(C4161-$AC$8),""),"")</f>
        <v/>
      </c>
      <c r="X4157" s="146" t="str">
        <f>IFERROR(IF(V4157:$V$5009&lt;&gt;0, (W4157-$AB$17)^2,""),"")</f>
        <v/>
      </c>
    </row>
    <row r="4158" spans="1:24" ht="23">
      <c r="A4158" s="154">
        <v>4149</v>
      </c>
      <c r="B4158" s="127" t="str">
        <f>IF(Data!B4158:$B$5009&lt;&gt;"",Data!B4158,"")</f>
        <v/>
      </c>
      <c r="C4158" s="127" t="str">
        <f>IF(Data!$C4158:C$5009&lt;&gt;"",Data!C4158,"")</f>
        <v/>
      </c>
      <c r="S4158" s="145" t="str">
        <f>IF(Data!B4162="","",B4162)</f>
        <v/>
      </c>
      <c r="T4158" s="146" t="str">
        <f>IFERROR(IF(S4158:$S$5009&lt;&gt;0, ABS(S4158-$AC$7),""),"")</f>
        <v/>
      </c>
      <c r="U4158" s="146" t="str">
        <f>IFERROR(IF(S4158:$S$5009&lt;&gt;0, (T4158-$AB$16)^2,""),"")</f>
        <v/>
      </c>
      <c r="V4158" s="147" t="str">
        <f>IF(Data!C4162="","",C4162)</f>
        <v/>
      </c>
      <c r="W4158" s="146" t="str">
        <f>IFERROR(IF(V4158:$V$5009&lt;&gt;0, ABS(C4162-$AC$8),""),"")</f>
        <v/>
      </c>
      <c r="X4158" s="146" t="str">
        <f>IFERROR(IF(V4158:$V$5009&lt;&gt;0, (W4158-$AB$17)^2,""),"")</f>
        <v/>
      </c>
    </row>
    <row r="4159" spans="1:24" ht="23">
      <c r="A4159" s="155">
        <v>4150</v>
      </c>
      <c r="B4159" s="127" t="str">
        <f>IF(Data!B4159:$B$5009&lt;&gt;"",Data!B4159,"")</f>
        <v/>
      </c>
      <c r="C4159" s="127" t="str">
        <f>IF(Data!$C4159:C$5009&lt;&gt;"",Data!C4159,"")</f>
        <v/>
      </c>
      <c r="S4159" s="145" t="str">
        <f>IF(Data!B4163="","",B4163)</f>
        <v/>
      </c>
      <c r="T4159" s="146" t="str">
        <f>IFERROR(IF(S4159:$S$5009&lt;&gt;0, ABS(S4159-$AC$7),""),"")</f>
        <v/>
      </c>
      <c r="U4159" s="146" t="str">
        <f>IFERROR(IF(S4159:$S$5009&lt;&gt;0, (T4159-$AB$16)^2,""),"")</f>
        <v/>
      </c>
      <c r="V4159" s="147" t="str">
        <f>IF(Data!C4163="","",C4163)</f>
        <v/>
      </c>
      <c r="W4159" s="146" t="str">
        <f>IFERROR(IF(V4159:$V$5009&lt;&gt;0, ABS(C4163-$AC$8),""),"")</f>
        <v/>
      </c>
      <c r="X4159" s="146" t="str">
        <f>IFERROR(IF(V4159:$V$5009&lt;&gt;0, (W4159-$AB$17)^2,""),"")</f>
        <v/>
      </c>
    </row>
    <row r="4160" spans="1:24" ht="23">
      <c r="A4160" s="154">
        <v>4151</v>
      </c>
      <c r="B4160" s="127" t="str">
        <f>IF(Data!B4160:$B$5009&lt;&gt;"",Data!B4160,"")</f>
        <v/>
      </c>
      <c r="C4160" s="127" t="str">
        <f>IF(Data!$C4160:C$5009&lt;&gt;"",Data!C4160,"")</f>
        <v/>
      </c>
      <c r="S4160" s="145" t="str">
        <f>IF(Data!B4164="","",B4164)</f>
        <v/>
      </c>
      <c r="T4160" s="146" t="str">
        <f>IFERROR(IF(S4160:$S$5009&lt;&gt;0, ABS(S4160-$AC$7),""),"")</f>
        <v/>
      </c>
      <c r="U4160" s="146" t="str">
        <f>IFERROR(IF(S4160:$S$5009&lt;&gt;0, (T4160-$AB$16)^2,""),"")</f>
        <v/>
      </c>
      <c r="V4160" s="147" t="str">
        <f>IF(Data!C4164="","",C4164)</f>
        <v/>
      </c>
      <c r="W4160" s="146" t="str">
        <f>IFERROR(IF(V4160:$V$5009&lt;&gt;0, ABS(C4164-$AC$8),""),"")</f>
        <v/>
      </c>
      <c r="X4160" s="146" t="str">
        <f>IFERROR(IF(V4160:$V$5009&lt;&gt;0, (W4160-$AB$17)^2,""),"")</f>
        <v/>
      </c>
    </row>
    <row r="4161" spans="1:24" ht="23">
      <c r="A4161" s="155">
        <v>4152</v>
      </c>
      <c r="B4161" s="127" t="str">
        <f>IF(Data!B4161:$B$5009&lt;&gt;"",Data!B4161,"")</f>
        <v/>
      </c>
      <c r="C4161" s="127" t="str">
        <f>IF(Data!$C4161:C$5009&lt;&gt;"",Data!C4161,"")</f>
        <v/>
      </c>
      <c r="S4161" s="145" t="str">
        <f>IF(Data!B4165="","",B4165)</f>
        <v/>
      </c>
      <c r="T4161" s="146" t="str">
        <f>IFERROR(IF(S4161:$S$5009&lt;&gt;0, ABS(S4161-$AC$7),""),"")</f>
        <v/>
      </c>
      <c r="U4161" s="146" t="str">
        <f>IFERROR(IF(S4161:$S$5009&lt;&gt;0, (T4161-$AB$16)^2,""),"")</f>
        <v/>
      </c>
      <c r="V4161" s="147" t="str">
        <f>IF(Data!C4165="","",C4165)</f>
        <v/>
      </c>
      <c r="W4161" s="146" t="str">
        <f>IFERROR(IF(V4161:$V$5009&lt;&gt;0, ABS(C4165-$AC$8),""),"")</f>
        <v/>
      </c>
      <c r="X4161" s="146" t="str">
        <f>IFERROR(IF(V4161:$V$5009&lt;&gt;0, (W4161-$AB$17)^2,""),"")</f>
        <v/>
      </c>
    </row>
    <row r="4162" spans="1:24" ht="23">
      <c r="A4162" s="154">
        <v>4153</v>
      </c>
      <c r="B4162" s="127" t="str">
        <f>IF(Data!B4162:$B$5009&lt;&gt;"",Data!B4162,"")</f>
        <v/>
      </c>
      <c r="C4162" s="127" t="str">
        <f>IF(Data!$C4162:C$5009&lt;&gt;"",Data!C4162,"")</f>
        <v/>
      </c>
      <c r="S4162" s="145" t="str">
        <f>IF(Data!B4166="","",B4166)</f>
        <v/>
      </c>
      <c r="T4162" s="146" t="str">
        <f>IFERROR(IF(S4162:$S$5009&lt;&gt;0, ABS(S4162-$AC$7),""),"")</f>
        <v/>
      </c>
      <c r="U4162" s="146" t="str">
        <f>IFERROR(IF(S4162:$S$5009&lt;&gt;0, (T4162-$AB$16)^2,""),"")</f>
        <v/>
      </c>
      <c r="V4162" s="147" t="str">
        <f>IF(Data!C4166="","",C4166)</f>
        <v/>
      </c>
      <c r="W4162" s="146" t="str">
        <f>IFERROR(IF(V4162:$V$5009&lt;&gt;0, ABS(C4166-$AC$8),""),"")</f>
        <v/>
      </c>
      <c r="X4162" s="146" t="str">
        <f>IFERROR(IF(V4162:$V$5009&lt;&gt;0, (W4162-$AB$17)^2,""),"")</f>
        <v/>
      </c>
    </row>
    <row r="4163" spans="1:24" ht="23">
      <c r="A4163" s="155">
        <v>4154</v>
      </c>
      <c r="B4163" s="127" t="str">
        <f>IF(Data!B4163:$B$5009&lt;&gt;"",Data!B4163,"")</f>
        <v/>
      </c>
      <c r="C4163" s="127" t="str">
        <f>IF(Data!$C4163:C$5009&lt;&gt;"",Data!C4163,"")</f>
        <v/>
      </c>
      <c r="S4163" s="145" t="str">
        <f>IF(Data!B4167="","",B4167)</f>
        <v/>
      </c>
      <c r="T4163" s="146" t="str">
        <f>IFERROR(IF(S4163:$S$5009&lt;&gt;0, ABS(S4163-$AC$7),""),"")</f>
        <v/>
      </c>
      <c r="U4163" s="146" t="str">
        <f>IFERROR(IF(S4163:$S$5009&lt;&gt;0, (T4163-$AB$16)^2,""),"")</f>
        <v/>
      </c>
      <c r="V4163" s="147" t="str">
        <f>IF(Data!C4167="","",C4167)</f>
        <v/>
      </c>
      <c r="W4163" s="146" t="str">
        <f>IFERROR(IF(V4163:$V$5009&lt;&gt;0, ABS(C4167-$AC$8),""),"")</f>
        <v/>
      </c>
      <c r="X4163" s="146" t="str">
        <f>IFERROR(IF(V4163:$V$5009&lt;&gt;0, (W4163-$AB$17)^2,""),"")</f>
        <v/>
      </c>
    </row>
    <row r="4164" spans="1:24" ht="23">
      <c r="A4164" s="154">
        <v>4155</v>
      </c>
      <c r="B4164" s="127" t="str">
        <f>IF(Data!B4164:$B$5009&lt;&gt;"",Data!B4164,"")</f>
        <v/>
      </c>
      <c r="C4164" s="127" t="str">
        <f>IF(Data!$C4164:C$5009&lt;&gt;"",Data!C4164,"")</f>
        <v/>
      </c>
      <c r="S4164" s="145" t="str">
        <f>IF(Data!B4168="","",B4168)</f>
        <v/>
      </c>
      <c r="T4164" s="146" t="str">
        <f>IFERROR(IF(S4164:$S$5009&lt;&gt;0, ABS(S4164-$AC$7),""),"")</f>
        <v/>
      </c>
      <c r="U4164" s="146" t="str">
        <f>IFERROR(IF(S4164:$S$5009&lt;&gt;0, (T4164-$AB$16)^2,""),"")</f>
        <v/>
      </c>
      <c r="V4164" s="147" t="str">
        <f>IF(Data!C4168="","",C4168)</f>
        <v/>
      </c>
      <c r="W4164" s="146" t="str">
        <f>IFERROR(IF(V4164:$V$5009&lt;&gt;0, ABS(C4168-$AC$8),""),"")</f>
        <v/>
      </c>
      <c r="X4164" s="146" t="str">
        <f>IFERROR(IF(V4164:$V$5009&lt;&gt;0, (W4164-$AB$17)^2,""),"")</f>
        <v/>
      </c>
    </row>
    <row r="4165" spans="1:24" ht="23">
      <c r="A4165" s="155">
        <v>4156</v>
      </c>
      <c r="B4165" s="127" t="str">
        <f>IF(Data!B4165:$B$5009&lt;&gt;"",Data!B4165,"")</f>
        <v/>
      </c>
      <c r="C4165" s="127" t="str">
        <f>IF(Data!$C4165:C$5009&lt;&gt;"",Data!C4165,"")</f>
        <v/>
      </c>
      <c r="S4165" s="145" t="str">
        <f>IF(Data!B4169="","",B4169)</f>
        <v/>
      </c>
      <c r="T4165" s="146" t="str">
        <f>IFERROR(IF(S4165:$S$5009&lt;&gt;0, ABS(S4165-$AC$7),""),"")</f>
        <v/>
      </c>
      <c r="U4165" s="146" t="str">
        <f>IFERROR(IF(S4165:$S$5009&lt;&gt;0, (T4165-$AB$16)^2,""),"")</f>
        <v/>
      </c>
      <c r="V4165" s="147" t="str">
        <f>IF(Data!C4169="","",C4169)</f>
        <v/>
      </c>
      <c r="W4165" s="146" t="str">
        <f>IFERROR(IF(V4165:$V$5009&lt;&gt;0, ABS(C4169-$AC$8),""),"")</f>
        <v/>
      </c>
      <c r="X4165" s="146" t="str">
        <f>IFERROR(IF(V4165:$V$5009&lt;&gt;0, (W4165-$AB$17)^2,""),"")</f>
        <v/>
      </c>
    </row>
    <row r="4166" spans="1:24" ht="23">
      <c r="A4166" s="154">
        <v>4157</v>
      </c>
      <c r="B4166" s="127" t="str">
        <f>IF(Data!B4166:$B$5009&lt;&gt;"",Data!B4166,"")</f>
        <v/>
      </c>
      <c r="C4166" s="127" t="str">
        <f>IF(Data!$C4166:C$5009&lt;&gt;"",Data!C4166,"")</f>
        <v/>
      </c>
      <c r="S4166" s="145" t="str">
        <f>IF(Data!B4170="","",B4170)</f>
        <v/>
      </c>
      <c r="T4166" s="146" t="str">
        <f>IFERROR(IF(S4166:$S$5009&lt;&gt;0, ABS(S4166-$AC$7),""),"")</f>
        <v/>
      </c>
      <c r="U4166" s="146" t="str">
        <f>IFERROR(IF(S4166:$S$5009&lt;&gt;0, (T4166-$AB$16)^2,""),"")</f>
        <v/>
      </c>
      <c r="V4166" s="147" t="str">
        <f>IF(Data!C4170="","",C4170)</f>
        <v/>
      </c>
      <c r="W4166" s="146" t="str">
        <f>IFERROR(IF(V4166:$V$5009&lt;&gt;0, ABS(C4170-$AC$8),""),"")</f>
        <v/>
      </c>
      <c r="X4166" s="146" t="str">
        <f>IFERROR(IF(V4166:$V$5009&lt;&gt;0, (W4166-$AB$17)^2,""),"")</f>
        <v/>
      </c>
    </row>
    <row r="4167" spans="1:24" ht="23">
      <c r="A4167" s="155">
        <v>4158</v>
      </c>
      <c r="B4167" s="127" t="str">
        <f>IF(Data!B4167:$B$5009&lt;&gt;"",Data!B4167,"")</f>
        <v/>
      </c>
      <c r="C4167" s="127" t="str">
        <f>IF(Data!$C4167:C$5009&lt;&gt;"",Data!C4167,"")</f>
        <v/>
      </c>
      <c r="S4167" s="145" t="str">
        <f>IF(Data!B4171="","",B4171)</f>
        <v/>
      </c>
      <c r="T4167" s="146" t="str">
        <f>IFERROR(IF(S4167:$S$5009&lt;&gt;0, ABS(S4167-$AC$7),""),"")</f>
        <v/>
      </c>
      <c r="U4167" s="146" t="str">
        <f>IFERROR(IF(S4167:$S$5009&lt;&gt;0, (T4167-$AB$16)^2,""),"")</f>
        <v/>
      </c>
      <c r="V4167" s="147" t="str">
        <f>IF(Data!C4171="","",C4171)</f>
        <v/>
      </c>
      <c r="W4167" s="146" t="str">
        <f>IFERROR(IF(V4167:$V$5009&lt;&gt;0, ABS(C4171-$AC$8),""),"")</f>
        <v/>
      </c>
      <c r="X4167" s="146" t="str">
        <f>IFERROR(IF(V4167:$V$5009&lt;&gt;0, (W4167-$AB$17)^2,""),"")</f>
        <v/>
      </c>
    </row>
    <row r="4168" spans="1:24" ht="23">
      <c r="A4168" s="154">
        <v>4159</v>
      </c>
      <c r="B4168" s="127" t="str">
        <f>IF(Data!B4168:$B$5009&lt;&gt;"",Data!B4168,"")</f>
        <v/>
      </c>
      <c r="C4168" s="127" t="str">
        <f>IF(Data!$C4168:C$5009&lt;&gt;"",Data!C4168,"")</f>
        <v/>
      </c>
      <c r="S4168" s="145" t="str">
        <f>IF(Data!B4172="","",B4172)</f>
        <v/>
      </c>
      <c r="T4168" s="146" t="str">
        <f>IFERROR(IF(S4168:$S$5009&lt;&gt;0, ABS(S4168-$AC$7),""),"")</f>
        <v/>
      </c>
      <c r="U4168" s="146" t="str">
        <f>IFERROR(IF(S4168:$S$5009&lt;&gt;0, (T4168-$AB$16)^2,""),"")</f>
        <v/>
      </c>
      <c r="V4168" s="147" t="str">
        <f>IF(Data!C4172="","",C4172)</f>
        <v/>
      </c>
      <c r="W4168" s="146" t="str">
        <f>IFERROR(IF(V4168:$V$5009&lt;&gt;0, ABS(C4172-$AC$8),""),"")</f>
        <v/>
      </c>
      <c r="X4168" s="146" t="str">
        <f>IFERROR(IF(V4168:$V$5009&lt;&gt;0, (W4168-$AB$17)^2,""),"")</f>
        <v/>
      </c>
    </row>
    <row r="4169" spans="1:24" ht="23">
      <c r="A4169" s="155">
        <v>4160</v>
      </c>
      <c r="B4169" s="127" t="str">
        <f>IF(Data!B4169:$B$5009&lt;&gt;"",Data!B4169,"")</f>
        <v/>
      </c>
      <c r="C4169" s="127" t="str">
        <f>IF(Data!$C4169:C$5009&lt;&gt;"",Data!C4169,"")</f>
        <v/>
      </c>
      <c r="S4169" s="145" t="str">
        <f>IF(Data!B4173="","",B4173)</f>
        <v/>
      </c>
      <c r="T4169" s="146" t="str">
        <f>IFERROR(IF(S4169:$S$5009&lt;&gt;0, ABS(S4169-$AC$7),""),"")</f>
        <v/>
      </c>
      <c r="U4169" s="146" t="str">
        <f>IFERROR(IF(S4169:$S$5009&lt;&gt;0, (T4169-$AB$16)^2,""),"")</f>
        <v/>
      </c>
      <c r="V4169" s="147" t="str">
        <f>IF(Data!C4173="","",C4173)</f>
        <v/>
      </c>
      <c r="W4169" s="146" t="str">
        <f>IFERROR(IF(V4169:$V$5009&lt;&gt;0, ABS(C4173-$AC$8),""),"")</f>
        <v/>
      </c>
      <c r="X4169" s="146" t="str">
        <f>IFERROR(IF(V4169:$V$5009&lt;&gt;0, (W4169-$AB$17)^2,""),"")</f>
        <v/>
      </c>
    </row>
    <row r="4170" spans="1:24" ht="23">
      <c r="A4170" s="154">
        <v>4161</v>
      </c>
      <c r="B4170" s="127" t="str">
        <f>IF(Data!B4170:$B$5009&lt;&gt;"",Data!B4170,"")</f>
        <v/>
      </c>
      <c r="C4170" s="127" t="str">
        <f>IF(Data!$C4170:C$5009&lt;&gt;"",Data!C4170,"")</f>
        <v/>
      </c>
      <c r="S4170" s="145" t="str">
        <f>IF(Data!B4174="","",B4174)</f>
        <v/>
      </c>
      <c r="T4170" s="146" t="str">
        <f>IFERROR(IF(S4170:$S$5009&lt;&gt;0, ABS(S4170-$AC$7),""),"")</f>
        <v/>
      </c>
      <c r="U4170" s="146" t="str">
        <f>IFERROR(IF(S4170:$S$5009&lt;&gt;0, (T4170-$AB$16)^2,""),"")</f>
        <v/>
      </c>
      <c r="V4170" s="147" t="str">
        <f>IF(Data!C4174="","",C4174)</f>
        <v/>
      </c>
      <c r="W4170" s="146" t="str">
        <f>IFERROR(IF(V4170:$V$5009&lt;&gt;0, ABS(C4174-$AC$8),""),"")</f>
        <v/>
      </c>
      <c r="X4170" s="146" t="str">
        <f>IFERROR(IF(V4170:$V$5009&lt;&gt;0, (W4170-$AB$17)^2,""),"")</f>
        <v/>
      </c>
    </row>
    <row r="4171" spans="1:24" ht="23">
      <c r="A4171" s="155">
        <v>4162</v>
      </c>
      <c r="B4171" s="127" t="str">
        <f>IF(Data!B4171:$B$5009&lt;&gt;"",Data!B4171,"")</f>
        <v/>
      </c>
      <c r="C4171" s="127" t="str">
        <f>IF(Data!$C4171:C$5009&lt;&gt;"",Data!C4171,"")</f>
        <v/>
      </c>
      <c r="S4171" s="145" t="str">
        <f>IF(Data!B4175="","",B4175)</f>
        <v/>
      </c>
      <c r="T4171" s="146" t="str">
        <f>IFERROR(IF(S4171:$S$5009&lt;&gt;0, ABS(S4171-$AC$7),""),"")</f>
        <v/>
      </c>
      <c r="U4171" s="146" t="str">
        <f>IFERROR(IF(S4171:$S$5009&lt;&gt;0, (T4171-$AB$16)^2,""),"")</f>
        <v/>
      </c>
      <c r="V4171" s="147" t="str">
        <f>IF(Data!C4175="","",C4175)</f>
        <v/>
      </c>
      <c r="W4171" s="146" t="str">
        <f>IFERROR(IF(V4171:$V$5009&lt;&gt;0, ABS(C4175-$AC$8),""),"")</f>
        <v/>
      </c>
      <c r="X4171" s="146" t="str">
        <f>IFERROR(IF(V4171:$V$5009&lt;&gt;0, (W4171-$AB$17)^2,""),"")</f>
        <v/>
      </c>
    </row>
    <row r="4172" spans="1:24" ht="23">
      <c r="A4172" s="154">
        <v>4163</v>
      </c>
      <c r="B4172" s="127" t="str">
        <f>IF(Data!B4172:$B$5009&lt;&gt;"",Data!B4172,"")</f>
        <v/>
      </c>
      <c r="C4172" s="127" t="str">
        <f>IF(Data!$C4172:C$5009&lt;&gt;"",Data!C4172,"")</f>
        <v/>
      </c>
      <c r="S4172" s="145" t="str">
        <f>IF(Data!B4176="","",B4176)</f>
        <v/>
      </c>
      <c r="T4172" s="146" t="str">
        <f>IFERROR(IF(S4172:$S$5009&lt;&gt;0, ABS(S4172-$AC$7),""),"")</f>
        <v/>
      </c>
      <c r="U4172" s="146" t="str">
        <f>IFERROR(IF(S4172:$S$5009&lt;&gt;0, (T4172-$AB$16)^2,""),"")</f>
        <v/>
      </c>
      <c r="V4172" s="147" t="str">
        <f>IF(Data!C4176="","",C4176)</f>
        <v/>
      </c>
      <c r="W4172" s="146" t="str">
        <f>IFERROR(IF(V4172:$V$5009&lt;&gt;0, ABS(C4176-$AC$8),""),"")</f>
        <v/>
      </c>
      <c r="X4172" s="146" t="str">
        <f>IFERROR(IF(V4172:$V$5009&lt;&gt;0, (W4172-$AB$17)^2,""),"")</f>
        <v/>
      </c>
    </row>
    <row r="4173" spans="1:24" ht="23">
      <c r="A4173" s="155">
        <v>4164</v>
      </c>
      <c r="B4173" s="127" t="str">
        <f>IF(Data!B4173:$B$5009&lt;&gt;"",Data!B4173,"")</f>
        <v/>
      </c>
      <c r="C4173" s="127" t="str">
        <f>IF(Data!$C4173:C$5009&lt;&gt;"",Data!C4173,"")</f>
        <v/>
      </c>
      <c r="S4173" s="145" t="str">
        <f>IF(Data!B4177="","",B4177)</f>
        <v/>
      </c>
      <c r="T4173" s="146" t="str">
        <f>IFERROR(IF(S4173:$S$5009&lt;&gt;0, ABS(S4173-$AC$7),""),"")</f>
        <v/>
      </c>
      <c r="U4173" s="146" t="str">
        <f>IFERROR(IF(S4173:$S$5009&lt;&gt;0, (T4173-$AB$16)^2,""),"")</f>
        <v/>
      </c>
      <c r="V4173" s="147" t="str">
        <f>IF(Data!C4177="","",C4177)</f>
        <v/>
      </c>
      <c r="W4173" s="146" t="str">
        <f>IFERROR(IF(V4173:$V$5009&lt;&gt;0, ABS(C4177-$AC$8),""),"")</f>
        <v/>
      </c>
      <c r="X4173" s="146" t="str">
        <f>IFERROR(IF(V4173:$V$5009&lt;&gt;0, (W4173-$AB$17)^2,""),"")</f>
        <v/>
      </c>
    </row>
    <row r="4174" spans="1:24" ht="23">
      <c r="A4174" s="154">
        <v>4165</v>
      </c>
      <c r="B4174" s="127" t="str">
        <f>IF(Data!B4174:$B$5009&lt;&gt;"",Data!B4174,"")</f>
        <v/>
      </c>
      <c r="C4174" s="127" t="str">
        <f>IF(Data!$C4174:C$5009&lt;&gt;"",Data!C4174,"")</f>
        <v/>
      </c>
      <c r="S4174" s="145" t="str">
        <f>IF(Data!B4178="","",B4178)</f>
        <v/>
      </c>
      <c r="T4174" s="146" t="str">
        <f>IFERROR(IF(S4174:$S$5009&lt;&gt;0, ABS(S4174-$AC$7),""),"")</f>
        <v/>
      </c>
      <c r="U4174" s="146" t="str">
        <f>IFERROR(IF(S4174:$S$5009&lt;&gt;0, (T4174-$AB$16)^2,""),"")</f>
        <v/>
      </c>
      <c r="V4174" s="147" t="str">
        <f>IF(Data!C4178="","",C4178)</f>
        <v/>
      </c>
      <c r="W4174" s="146" t="str">
        <f>IFERROR(IF(V4174:$V$5009&lt;&gt;0, ABS(C4178-$AC$8),""),"")</f>
        <v/>
      </c>
      <c r="X4174" s="146" t="str">
        <f>IFERROR(IF(V4174:$V$5009&lt;&gt;0, (W4174-$AB$17)^2,""),"")</f>
        <v/>
      </c>
    </row>
    <row r="4175" spans="1:24" ht="23">
      <c r="A4175" s="155">
        <v>4166</v>
      </c>
      <c r="B4175" s="127" t="str">
        <f>IF(Data!B4175:$B$5009&lt;&gt;"",Data!B4175,"")</f>
        <v/>
      </c>
      <c r="C4175" s="127" t="str">
        <f>IF(Data!$C4175:C$5009&lt;&gt;"",Data!C4175,"")</f>
        <v/>
      </c>
      <c r="S4175" s="145" t="str">
        <f>IF(Data!B4179="","",B4179)</f>
        <v/>
      </c>
      <c r="T4175" s="146" t="str">
        <f>IFERROR(IF(S4175:$S$5009&lt;&gt;0, ABS(S4175-$AC$7),""),"")</f>
        <v/>
      </c>
      <c r="U4175" s="146" t="str">
        <f>IFERROR(IF(S4175:$S$5009&lt;&gt;0, (T4175-$AB$16)^2,""),"")</f>
        <v/>
      </c>
      <c r="V4175" s="147" t="str">
        <f>IF(Data!C4179="","",C4179)</f>
        <v/>
      </c>
      <c r="W4175" s="146" t="str">
        <f>IFERROR(IF(V4175:$V$5009&lt;&gt;0, ABS(C4179-$AC$8),""),"")</f>
        <v/>
      </c>
      <c r="X4175" s="146" t="str">
        <f>IFERROR(IF(V4175:$V$5009&lt;&gt;0, (W4175-$AB$17)^2,""),"")</f>
        <v/>
      </c>
    </row>
    <row r="4176" spans="1:24" ht="23">
      <c r="A4176" s="154">
        <v>4167</v>
      </c>
      <c r="B4176" s="127" t="str">
        <f>IF(Data!B4176:$B$5009&lt;&gt;"",Data!B4176,"")</f>
        <v/>
      </c>
      <c r="C4176" s="127" t="str">
        <f>IF(Data!$C4176:C$5009&lt;&gt;"",Data!C4176,"")</f>
        <v/>
      </c>
      <c r="S4176" s="145" t="str">
        <f>IF(Data!B4180="","",B4180)</f>
        <v/>
      </c>
      <c r="T4176" s="146" t="str">
        <f>IFERROR(IF(S4176:$S$5009&lt;&gt;0, ABS(S4176-$AC$7),""),"")</f>
        <v/>
      </c>
      <c r="U4176" s="146" t="str">
        <f>IFERROR(IF(S4176:$S$5009&lt;&gt;0, (T4176-$AB$16)^2,""),"")</f>
        <v/>
      </c>
      <c r="V4176" s="147" t="str">
        <f>IF(Data!C4180="","",C4180)</f>
        <v/>
      </c>
      <c r="W4176" s="146" t="str">
        <f>IFERROR(IF(V4176:$V$5009&lt;&gt;0, ABS(C4180-$AC$8),""),"")</f>
        <v/>
      </c>
      <c r="X4176" s="146" t="str">
        <f>IFERROR(IF(V4176:$V$5009&lt;&gt;0, (W4176-$AB$17)^2,""),"")</f>
        <v/>
      </c>
    </row>
    <row r="4177" spans="1:24" ht="23">
      <c r="A4177" s="155">
        <v>4168</v>
      </c>
      <c r="B4177" s="127" t="str">
        <f>IF(Data!B4177:$B$5009&lt;&gt;"",Data!B4177,"")</f>
        <v/>
      </c>
      <c r="C4177" s="127" t="str">
        <f>IF(Data!$C4177:C$5009&lt;&gt;"",Data!C4177,"")</f>
        <v/>
      </c>
      <c r="S4177" s="145" t="str">
        <f>IF(Data!B4181="","",B4181)</f>
        <v/>
      </c>
      <c r="T4177" s="146" t="str">
        <f>IFERROR(IF(S4177:$S$5009&lt;&gt;0, ABS(S4177-$AC$7),""),"")</f>
        <v/>
      </c>
      <c r="U4177" s="146" t="str">
        <f>IFERROR(IF(S4177:$S$5009&lt;&gt;0, (T4177-$AB$16)^2,""),"")</f>
        <v/>
      </c>
      <c r="V4177" s="147" t="str">
        <f>IF(Data!C4181="","",C4181)</f>
        <v/>
      </c>
      <c r="W4177" s="146" t="str">
        <f>IFERROR(IF(V4177:$V$5009&lt;&gt;0, ABS(C4181-$AC$8),""),"")</f>
        <v/>
      </c>
      <c r="X4177" s="146" t="str">
        <f>IFERROR(IF(V4177:$V$5009&lt;&gt;0, (W4177-$AB$17)^2,""),"")</f>
        <v/>
      </c>
    </row>
    <row r="4178" spans="1:24" ht="23">
      <c r="A4178" s="154">
        <v>4169</v>
      </c>
      <c r="B4178" s="127" t="str">
        <f>IF(Data!B4178:$B$5009&lt;&gt;"",Data!B4178,"")</f>
        <v/>
      </c>
      <c r="C4178" s="127" t="str">
        <f>IF(Data!$C4178:C$5009&lt;&gt;"",Data!C4178,"")</f>
        <v/>
      </c>
      <c r="S4178" s="145" t="str">
        <f>IF(Data!B4182="","",B4182)</f>
        <v/>
      </c>
      <c r="T4178" s="146" t="str">
        <f>IFERROR(IF(S4178:$S$5009&lt;&gt;0, ABS(S4178-$AC$7),""),"")</f>
        <v/>
      </c>
      <c r="U4178" s="146" t="str">
        <f>IFERROR(IF(S4178:$S$5009&lt;&gt;0, (T4178-$AB$16)^2,""),"")</f>
        <v/>
      </c>
      <c r="V4178" s="147" t="str">
        <f>IF(Data!C4182="","",C4182)</f>
        <v/>
      </c>
      <c r="W4178" s="146" t="str">
        <f>IFERROR(IF(V4178:$V$5009&lt;&gt;0, ABS(C4182-$AC$8),""),"")</f>
        <v/>
      </c>
      <c r="X4178" s="146" t="str">
        <f>IFERROR(IF(V4178:$V$5009&lt;&gt;0, (W4178-$AB$17)^2,""),"")</f>
        <v/>
      </c>
    </row>
    <row r="4179" spans="1:24" ht="23">
      <c r="A4179" s="155">
        <v>4170</v>
      </c>
      <c r="B4179" s="127" t="str">
        <f>IF(Data!B4179:$B$5009&lt;&gt;"",Data!B4179,"")</f>
        <v/>
      </c>
      <c r="C4179" s="127" t="str">
        <f>IF(Data!$C4179:C$5009&lt;&gt;"",Data!C4179,"")</f>
        <v/>
      </c>
      <c r="S4179" s="145" t="str">
        <f>IF(Data!B4183="","",B4183)</f>
        <v/>
      </c>
      <c r="T4179" s="146" t="str">
        <f>IFERROR(IF(S4179:$S$5009&lt;&gt;0, ABS(S4179-$AC$7),""),"")</f>
        <v/>
      </c>
      <c r="U4179" s="146" t="str">
        <f>IFERROR(IF(S4179:$S$5009&lt;&gt;0, (T4179-$AB$16)^2,""),"")</f>
        <v/>
      </c>
      <c r="V4179" s="147" t="str">
        <f>IF(Data!C4183="","",C4183)</f>
        <v/>
      </c>
      <c r="W4179" s="146" t="str">
        <f>IFERROR(IF(V4179:$V$5009&lt;&gt;0, ABS(C4183-$AC$8),""),"")</f>
        <v/>
      </c>
      <c r="X4179" s="146" t="str">
        <f>IFERROR(IF(V4179:$V$5009&lt;&gt;0, (W4179-$AB$17)^2,""),"")</f>
        <v/>
      </c>
    </row>
    <row r="4180" spans="1:24" ht="23">
      <c r="A4180" s="154">
        <v>4171</v>
      </c>
      <c r="B4180" s="127" t="str">
        <f>IF(Data!B4180:$B$5009&lt;&gt;"",Data!B4180,"")</f>
        <v/>
      </c>
      <c r="C4180" s="127" t="str">
        <f>IF(Data!$C4180:C$5009&lt;&gt;"",Data!C4180,"")</f>
        <v/>
      </c>
      <c r="S4180" s="145" t="str">
        <f>IF(Data!B4184="","",B4184)</f>
        <v/>
      </c>
      <c r="T4180" s="146" t="str">
        <f>IFERROR(IF(S4180:$S$5009&lt;&gt;0, ABS(S4180-$AC$7),""),"")</f>
        <v/>
      </c>
      <c r="U4180" s="146" t="str">
        <f>IFERROR(IF(S4180:$S$5009&lt;&gt;0, (T4180-$AB$16)^2,""),"")</f>
        <v/>
      </c>
      <c r="V4180" s="147" t="str">
        <f>IF(Data!C4184="","",C4184)</f>
        <v/>
      </c>
      <c r="W4180" s="146" t="str">
        <f>IFERROR(IF(V4180:$V$5009&lt;&gt;0, ABS(C4184-$AC$8),""),"")</f>
        <v/>
      </c>
      <c r="X4180" s="146" t="str">
        <f>IFERROR(IF(V4180:$V$5009&lt;&gt;0, (W4180-$AB$17)^2,""),"")</f>
        <v/>
      </c>
    </row>
    <row r="4181" spans="1:24" ht="23">
      <c r="A4181" s="155">
        <v>4172</v>
      </c>
      <c r="B4181" s="127" t="str">
        <f>IF(Data!B4181:$B$5009&lt;&gt;"",Data!B4181,"")</f>
        <v/>
      </c>
      <c r="C4181" s="127" t="str">
        <f>IF(Data!$C4181:C$5009&lt;&gt;"",Data!C4181,"")</f>
        <v/>
      </c>
      <c r="S4181" s="145" t="str">
        <f>IF(Data!B4185="","",B4185)</f>
        <v/>
      </c>
      <c r="T4181" s="146" t="str">
        <f>IFERROR(IF(S4181:$S$5009&lt;&gt;0, ABS(S4181-$AC$7),""),"")</f>
        <v/>
      </c>
      <c r="U4181" s="146" t="str">
        <f>IFERROR(IF(S4181:$S$5009&lt;&gt;0, (T4181-$AB$16)^2,""),"")</f>
        <v/>
      </c>
      <c r="V4181" s="147" t="str">
        <f>IF(Data!C4185="","",C4185)</f>
        <v/>
      </c>
      <c r="W4181" s="146" t="str">
        <f>IFERROR(IF(V4181:$V$5009&lt;&gt;0, ABS(C4185-$AC$8),""),"")</f>
        <v/>
      </c>
      <c r="X4181" s="146" t="str">
        <f>IFERROR(IF(V4181:$V$5009&lt;&gt;0, (W4181-$AB$17)^2,""),"")</f>
        <v/>
      </c>
    </row>
    <row r="4182" spans="1:24" ht="23">
      <c r="A4182" s="154">
        <v>4173</v>
      </c>
      <c r="B4182" s="127" t="str">
        <f>IF(Data!B4182:$B$5009&lt;&gt;"",Data!B4182,"")</f>
        <v/>
      </c>
      <c r="C4182" s="127" t="str">
        <f>IF(Data!$C4182:C$5009&lt;&gt;"",Data!C4182,"")</f>
        <v/>
      </c>
      <c r="S4182" s="145" t="str">
        <f>IF(Data!B4186="","",B4186)</f>
        <v/>
      </c>
      <c r="T4182" s="146" t="str">
        <f>IFERROR(IF(S4182:$S$5009&lt;&gt;0, ABS(S4182-$AC$7),""),"")</f>
        <v/>
      </c>
      <c r="U4182" s="146" t="str">
        <f>IFERROR(IF(S4182:$S$5009&lt;&gt;0, (T4182-$AB$16)^2,""),"")</f>
        <v/>
      </c>
      <c r="V4182" s="147" t="str">
        <f>IF(Data!C4186="","",C4186)</f>
        <v/>
      </c>
      <c r="W4182" s="146" t="str">
        <f>IFERROR(IF(V4182:$V$5009&lt;&gt;0, ABS(C4186-$AC$8),""),"")</f>
        <v/>
      </c>
      <c r="X4182" s="146" t="str">
        <f>IFERROR(IF(V4182:$V$5009&lt;&gt;0, (W4182-$AB$17)^2,""),"")</f>
        <v/>
      </c>
    </row>
    <row r="4183" spans="1:24" ht="23">
      <c r="A4183" s="155">
        <v>4174</v>
      </c>
      <c r="B4183" s="127" t="str">
        <f>IF(Data!B4183:$B$5009&lt;&gt;"",Data!B4183,"")</f>
        <v/>
      </c>
      <c r="C4183" s="127" t="str">
        <f>IF(Data!$C4183:C$5009&lt;&gt;"",Data!C4183,"")</f>
        <v/>
      </c>
      <c r="S4183" s="145" t="str">
        <f>IF(Data!B4187="","",B4187)</f>
        <v/>
      </c>
      <c r="T4183" s="146" t="str">
        <f>IFERROR(IF(S4183:$S$5009&lt;&gt;0, ABS(S4183-$AC$7),""),"")</f>
        <v/>
      </c>
      <c r="U4183" s="146" t="str">
        <f>IFERROR(IF(S4183:$S$5009&lt;&gt;0, (T4183-$AB$16)^2,""),"")</f>
        <v/>
      </c>
      <c r="V4183" s="147" t="str">
        <f>IF(Data!C4187="","",C4187)</f>
        <v/>
      </c>
      <c r="W4183" s="146" t="str">
        <f>IFERROR(IF(V4183:$V$5009&lt;&gt;0, ABS(C4187-$AC$8),""),"")</f>
        <v/>
      </c>
      <c r="X4183" s="146" t="str">
        <f>IFERROR(IF(V4183:$V$5009&lt;&gt;0, (W4183-$AB$17)^2,""),"")</f>
        <v/>
      </c>
    </row>
    <row r="4184" spans="1:24" ht="23">
      <c r="A4184" s="154">
        <v>4175</v>
      </c>
      <c r="B4184" s="127" t="str">
        <f>IF(Data!B4184:$B$5009&lt;&gt;"",Data!B4184,"")</f>
        <v/>
      </c>
      <c r="C4184" s="127" t="str">
        <f>IF(Data!$C4184:C$5009&lt;&gt;"",Data!C4184,"")</f>
        <v/>
      </c>
      <c r="S4184" s="145" t="str">
        <f>IF(Data!B4188="","",B4188)</f>
        <v/>
      </c>
      <c r="T4184" s="146" t="str">
        <f>IFERROR(IF(S4184:$S$5009&lt;&gt;0, ABS(S4184-$AC$7),""),"")</f>
        <v/>
      </c>
      <c r="U4184" s="146" t="str">
        <f>IFERROR(IF(S4184:$S$5009&lt;&gt;0, (T4184-$AB$16)^2,""),"")</f>
        <v/>
      </c>
      <c r="V4184" s="147" t="str">
        <f>IF(Data!C4188="","",C4188)</f>
        <v/>
      </c>
      <c r="W4184" s="146" t="str">
        <f>IFERROR(IF(V4184:$V$5009&lt;&gt;0, ABS(C4188-$AC$8),""),"")</f>
        <v/>
      </c>
      <c r="X4184" s="146" t="str">
        <f>IFERROR(IF(V4184:$V$5009&lt;&gt;0, (W4184-$AB$17)^2,""),"")</f>
        <v/>
      </c>
    </row>
    <row r="4185" spans="1:24" ht="23">
      <c r="A4185" s="155">
        <v>4176</v>
      </c>
      <c r="B4185" s="127" t="str">
        <f>IF(Data!B4185:$B$5009&lt;&gt;"",Data!B4185,"")</f>
        <v/>
      </c>
      <c r="C4185" s="127" t="str">
        <f>IF(Data!$C4185:C$5009&lt;&gt;"",Data!C4185,"")</f>
        <v/>
      </c>
      <c r="S4185" s="145" t="str">
        <f>IF(Data!B4189="","",B4189)</f>
        <v/>
      </c>
      <c r="T4185" s="146" t="str">
        <f>IFERROR(IF(S4185:$S$5009&lt;&gt;0, ABS(S4185-$AC$7),""),"")</f>
        <v/>
      </c>
      <c r="U4185" s="146" t="str">
        <f>IFERROR(IF(S4185:$S$5009&lt;&gt;0, (T4185-$AB$16)^2,""),"")</f>
        <v/>
      </c>
      <c r="V4185" s="147" t="str">
        <f>IF(Data!C4189="","",C4189)</f>
        <v/>
      </c>
      <c r="W4185" s="146" t="str">
        <f>IFERROR(IF(V4185:$V$5009&lt;&gt;0, ABS(C4189-$AC$8),""),"")</f>
        <v/>
      </c>
      <c r="X4185" s="146" t="str">
        <f>IFERROR(IF(V4185:$V$5009&lt;&gt;0, (W4185-$AB$17)^2,""),"")</f>
        <v/>
      </c>
    </row>
    <row r="4186" spans="1:24" ht="23">
      <c r="A4186" s="154">
        <v>4177</v>
      </c>
      <c r="B4186" s="127" t="str">
        <f>IF(Data!B4186:$B$5009&lt;&gt;"",Data!B4186,"")</f>
        <v/>
      </c>
      <c r="C4186" s="127" t="str">
        <f>IF(Data!$C4186:C$5009&lt;&gt;"",Data!C4186,"")</f>
        <v/>
      </c>
      <c r="S4186" s="145" t="str">
        <f>IF(Data!B4190="","",B4190)</f>
        <v/>
      </c>
      <c r="T4186" s="146" t="str">
        <f>IFERROR(IF(S4186:$S$5009&lt;&gt;0, ABS(S4186-$AC$7),""),"")</f>
        <v/>
      </c>
      <c r="U4186" s="146" t="str">
        <f>IFERROR(IF(S4186:$S$5009&lt;&gt;0, (T4186-$AB$16)^2,""),"")</f>
        <v/>
      </c>
      <c r="V4186" s="147" t="str">
        <f>IF(Data!C4190="","",C4190)</f>
        <v/>
      </c>
      <c r="W4186" s="146" t="str">
        <f>IFERROR(IF(V4186:$V$5009&lt;&gt;0, ABS(C4190-$AC$8),""),"")</f>
        <v/>
      </c>
      <c r="X4186" s="146" t="str">
        <f>IFERROR(IF(V4186:$V$5009&lt;&gt;0, (W4186-$AB$17)^2,""),"")</f>
        <v/>
      </c>
    </row>
    <row r="4187" spans="1:24" ht="23">
      <c r="A4187" s="155">
        <v>4178</v>
      </c>
      <c r="B4187" s="127" t="str">
        <f>IF(Data!B4187:$B$5009&lt;&gt;"",Data!B4187,"")</f>
        <v/>
      </c>
      <c r="C4187" s="127" t="str">
        <f>IF(Data!$C4187:C$5009&lt;&gt;"",Data!C4187,"")</f>
        <v/>
      </c>
      <c r="S4187" s="145" t="str">
        <f>IF(Data!B4191="","",B4191)</f>
        <v/>
      </c>
      <c r="T4187" s="146" t="str">
        <f>IFERROR(IF(S4187:$S$5009&lt;&gt;0, ABS(S4187-$AC$7),""),"")</f>
        <v/>
      </c>
      <c r="U4187" s="146" t="str">
        <f>IFERROR(IF(S4187:$S$5009&lt;&gt;0, (T4187-$AB$16)^2,""),"")</f>
        <v/>
      </c>
      <c r="V4187" s="147" t="str">
        <f>IF(Data!C4191="","",C4191)</f>
        <v/>
      </c>
      <c r="W4187" s="146" t="str">
        <f>IFERROR(IF(V4187:$V$5009&lt;&gt;0, ABS(C4191-$AC$8),""),"")</f>
        <v/>
      </c>
      <c r="X4187" s="146" t="str">
        <f>IFERROR(IF(V4187:$V$5009&lt;&gt;0, (W4187-$AB$17)^2,""),"")</f>
        <v/>
      </c>
    </row>
    <row r="4188" spans="1:24" ht="23">
      <c r="A4188" s="154">
        <v>4179</v>
      </c>
      <c r="B4188" s="127" t="str">
        <f>IF(Data!B4188:$B$5009&lt;&gt;"",Data!B4188,"")</f>
        <v/>
      </c>
      <c r="C4188" s="127" t="str">
        <f>IF(Data!$C4188:C$5009&lt;&gt;"",Data!C4188,"")</f>
        <v/>
      </c>
      <c r="S4188" s="145" t="str">
        <f>IF(Data!B4192="","",B4192)</f>
        <v/>
      </c>
      <c r="T4188" s="146" t="str">
        <f>IFERROR(IF(S4188:$S$5009&lt;&gt;0, ABS(S4188-$AC$7),""),"")</f>
        <v/>
      </c>
      <c r="U4188" s="146" t="str">
        <f>IFERROR(IF(S4188:$S$5009&lt;&gt;0, (T4188-$AB$16)^2,""),"")</f>
        <v/>
      </c>
      <c r="V4188" s="147" t="str">
        <f>IF(Data!C4192="","",C4192)</f>
        <v/>
      </c>
      <c r="W4188" s="146" t="str">
        <f>IFERROR(IF(V4188:$V$5009&lt;&gt;0, ABS(C4192-$AC$8),""),"")</f>
        <v/>
      </c>
      <c r="X4188" s="146" t="str">
        <f>IFERROR(IF(V4188:$V$5009&lt;&gt;0, (W4188-$AB$17)^2,""),"")</f>
        <v/>
      </c>
    </row>
    <row r="4189" spans="1:24" ht="23">
      <c r="A4189" s="155">
        <v>4180</v>
      </c>
      <c r="B4189" s="127" t="str">
        <f>IF(Data!B4189:$B$5009&lt;&gt;"",Data!B4189,"")</f>
        <v/>
      </c>
      <c r="C4189" s="127" t="str">
        <f>IF(Data!$C4189:C$5009&lt;&gt;"",Data!C4189,"")</f>
        <v/>
      </c>
      <c r="S4189" s="145" t="str">
        <f>IF(Data!B4193="","",B4193)</f>
        <v/>
      </c>
      <c r="T4189" s="146" t="str">
        <f>IFERROR(IF(S4189:$S$5009&lt;&gt;0, ABS(S4189-$AC$7),""),"")</f>
        <v/>
      </c>
      <c r="U4189" s="146" t="str">
        <f>IFERROR(IF(S4189:$S$5009&lt;&gt;0, (T4189-$AB$16)^2,""),"")</f>
        <v/>
      </c>
      <c r="V4189" s="147" t="str">
        <f>IF(Data!C4193="","",C4193)</f>
        <v/>
      </c>
      <c r="W4189" s="146" t="str">
        <f>IFERROR(IF(V4189:$V$5009&lt;&gt;0, ABS(C4193-$AC$8),""),"")</f>
        <v/>
      </c>
      <c r="X4189" s="146" t="str">
        <f>IFERROR(IF(V4189:$V$5009&lt;&gt;0, (W4189-$AB$17)^2,""),"")</f>
        <v/>
      </c>
    </row>
    <row r="4190" spans="1:24" ht="23">
      <c r="A4190" s="154">
        <v>4181</v>
      </c>
      <c r="B4190" s="127" t="str">
        <f>IF(Data!B4190:$B$5009&lt;&gt;"",Data!B4190,"")</f>
        <v/>
      </c>
      <c r="C4190" s="127" t="str">
        <f>IF(Data!$C4190:C$5009&lt;&gt;"",Data!C4190,"")</f>
        <v/>
      </c>
      <c r="S4190" s="145" t="str">
        <f>IF(Data!B4194="","",B4194)</f>
        <v/>
      </c>
      <c r="T4190" s="146" t="str">
        <f>IFERROR(IF(S4190:$S$5009&lt;&gt;0, ABS(S4190-$AC$7),""),"")</f>
        <v/>
      </c>
      <c r="U4190" s="146" t="str">
        <f>IFERROR(IF(S4190:$S$5009&lt;&gt;0, (T4190-$AB$16)^2,""),"")</f>
        <v/>
      </c>
      <c r="V4190" s="147" t="str">
        <f>IF(Data!C4194="","",C4194)</f>
        <v/>
      </c>
      <c r="W4190" s="146" t="str">
        <f>IFERROR(IF(V4190:$V$5009&lt;&gt;0, ABS(C4194-$AC$8),""),"")</f>
        <v/>
      </c>
      <c r="X4190" s="146" t="str">
        <f>IFERROR(IF(V4190:$V$5009&lt;&gt;0, (W4190-$AB$17)^2,""),"")</f>
        <v/>
      </c>
    </row>
    <row r="4191" spans="1:24" ht="23">
      <c r="A4191" s="155">
        <v>4182</v>
      </c>
      <c r="B4191" s="127" t="str">
        <f>IF(Data!B4191:$B$5009&lt;&gt;"",Data!B4191,"")</f>
        <v/>
      </c>
      <c r="C4191" s="127" t="str">
        <f>IF(Data!$C4191:C$5009&lt;&gt;"",Data!C4191,"")</f>
        <v/>
      </c>
      <c r="S4191" s="145" t="str">
        <f>IF(Data!B4195="","",B4195)</f>
        <v/>
      </c>
      <c r="T4191" s="146" t="str">
        <f>IFERROR(IF(S4191:$S$5009&lt;&gt;0, ABS(S4191-$AC$7),""),"")</f>
        <v/>
      </c>
      <c r="U4191" s="146" t="str">
        <f>IFERROR(IF(S4191:$S$5009&lt;&gt;0, (T4191-$AB$16)^2,""),"")</f>
        <v/>
      </c>
      <c r="V4191" s="147" t="str">
        <f>IF(Data!C4195="","",C4195)</f>
        <v/>
      </c>
      <c r="W4191" s="146" t="str">
        <f>IFERROR(IF(V4191:$V$5009&lt;&gt;0, ABS(C4195-$AC$8),""),"")</f>
        <v/>
      </c>
      <c r="X4191" s="146" t="str">
        <f>IFERROR(IF(V4191:$V$5009&lt;&gt;0, (W4191-$AB$17)^2,""),"")</f>
        <v/>
      </c>
    </row>
    <row r="4192" spans="1:24" ht="23">
      <c r="A4192" s="154">
        <v>4183</v>
      </c>
      <c r="B4192" s="127" t="str">
        <f>IF(Data!B4192:$B$5009&lt;&gt;"",Data!B4192,"")</f>
        <v/>
      </c>
      <c r="C4192" s="127" t="str">
        <f>IF(Data!$C4192:C$5009&lt;&gt;"",Data!C4192,"")</f>
        <v/>
      </c>
      <c r="S4192" s="145" t="str">
        <f>IF(Data!B4196="","",B4196)</f>
        <v/>
      </c>
      <c r="T4192" s="146" t="str">
        <f>IFERROR(IF(S4192:$S$5009&lt;&gt;0, ABS(S4192-$AC$7),""),"")</f>
        <v/>
      </c>
      <c r="U4192" s="146" t="str">
        <f>IFERROR(IF(S4192:$S$5009&lt;&gt;0, (T4192-$AB$16)^2,""),"")</f>
        <v/>
      </c>
      <c r="V4192" s="147" t="str">
        <f>IF(Data!C4196="","",C4196)</f>
        <v/>
      </c>
      <c r="W4192" s="146" t="str">
        <f>IFERROR(IF(V4192:$V$5009&lt;&gt;0, ABS(C4196-$AC$8),""),"")</f>
        <v/>
      </c>
      <c r="X4192" s="146" t="str">
        <f>IFERROR(IF(V4192:$V$5009&lt;&gt;0, (W4192-$AB$17)^2,""),"")</f>
        <v/>
      </c>
    </row>
    <row r="4193" spans="1:24" ht="23">
      <c r="A4193" s="155">
        <v>4184</v>
      </c>
      <c r="B4193" s="127" t="str">
        <f>IF(Data!B4193:$B$5009&lt;&gt;"",Data!B4193,"")</f>
        <v/>
      </c>
      <c r="C4193" s="127" t="str">
        <f>IF(Data!$C4193:C$5009&lt;&gt;"",Data!C4193,"")</f>
        <v/>
      </c>
      <c r="S4193" s="145" t="str">
        <f>IF(Data!B4197="","",B4197)</f>
        <v/>
      </c>
      <c r="T4193" s="146" t="str">
        <f>IFERROR(IF(S4193:$S$5009&lt;&gt;0, ABS(S4193-$AC$7),""),"")</f>
        <v/>
      </c>
      <c r="U4193" s="146" t="str">
        <f>IFERROR(IF(S4193:$S$5009&lt;&gt;0, (T4193-$AB$16)^2,""),"")</f>
        <v/>
      </c>
      <c r="V4193" s="147" t="str">
        <f>IF(Data!C4197="","",C4197)</f>
        <v/>
      </c>
      <c r="W4193" s="146" t="str">
        <f>IFERROR(IF(V4193:$V$5009&lt;&gt;0, ABS(C4197-$AC$8),""),"")</f>
        <v/>
      </c>
      <c r="X4193" s="146" t="str">
        <f>IFERROR(IF(V4193:$V$5009&lt;&gt;0, (W4193-$AB$17)^2,""),"")</f>
        <v/>
      </c>
    </row>
    <row r="4194" spans="1:24" ht="23">
      <c r="A4194" s="154">
        <v>4185</v>
      </c>
      <c r="B4194" s="127" t="str">
        <f>IF(Data!B4194:$B$5009&lt;&gt;"",Data!B4194,"")</f>
        <v/>
      </c>
      <c r="C4194" s="127" t="str">
        <f>IF(Data!$C4194:C$5009&lt;&gt;"",Data!C4194,"")</f>
        <v/>
      </c>
      <c r="S4194" s="145" t="str">
        <f>IF(Data!B4198="","",B4198)</f>
        <v/>
      </c>
      <c r="T4194" s="146" t="str">
        <f>IFERROR(IF(S4194:$S$5009&lt;&gt;0, ABS(S4194-$AC$7),""),"")</f>
        <v/>
      </c>
      <c r="U4194" s="146" t="str">
        <f>IFERROR(IF(S4194:$S$5009&lt;&gt;0, (T4194-$AB$16)^2,""),"")</f>
        <v/>
      </c>
      <c r="V4194" s="147" t="str">
        <f>IF(Data!C4198="","",C4198)</f>
        <v/>
      </c>
      <c r="W4194" s="146" t="str">
        <f>IFERROR(IF(V4194:$V$5009&lt;&gt;0, ABS(C4198-$AC$8),""),"")</f>
        <v/>
      </c>
      <c r="X4194" s="146" t="str">
        <f>IFERROR(IF(V4194:$V$5009&lt;&gt;0, (W4194-$AB$17)^2,""),"")</f>
        <v/>
      </c>
    </row>
    <row r="4195" spans="1:24" ht="23">
      <c r="A4195" s="155">
        <v>4186</v>
      </c>
      <c r="B4195" s="127" t="str">
        <f>IF(Data!B4195:$B$5009&lt;&gt;"",Data!B4195,"")</f>
        <v/>
      </c>
      <c r="C4195" s="127" t="str">
        <f>IF(Data!$C4195:C$5009&lt;&gt;"",Data!C4195,"")</f>
        <v/>
      </c>
      <c r="S4195" s="145" t="str">
        <f>IF(Data!B4199="","",B4199)</f>
        <v/>
      </c>
      <c r="T4195" s="146" t="str">
        <f>IFERROR(IF(S4195:$S$5009&lt;&gt;0, ABS(S4195-$AC$7),""),"")</f>
        <v/>
      </c>
      <c r="U4195" s="146" t="str">
        <f>IFERROR(IF(S4195:$S$5009&lt;&gt;0, (T4195-$AB$16)^2,""),"")</f>
        <v/>
      </c>
      <c r="V4195" s="147" t="str">
        <f>IF(Data!C4199="","",C4199)</f>
        <v/>
      </c>
      <c r="W4195" s="146" t="str">
        <f>IFERROR(IF(V4195:$V$5009&lt;&gt;0, ABS(C4199-$AC$8),""),"")</f>
        <v/>
      </c>
      <c r="X4195" s="146" t="str">
        <f>IFERROR(IF(V4195:$V$5009&lt;&gt;0, (W4195-$AB$17)^2,""),"")</f>
        <v/>
      </c>
    </row>
    <row r="4196" spans="1:24" ht="23">
      <c r="A4196" s="154">
        <v>4187</v>
      </c>
      <c r="B4196" s="127" t="str">
        <f>IF(Data!B4196:$B$5009&lt;&gt;"",Data!B4196,"")</f>
        <v/>
      </c>
      <c r="C4196" s="127" t="str">
        <f>IF(Data!$C4196:C$5009&lt;&gt;"",Data!C4196,"")</f>
        <v/>
      </c>
      <c r="S4196" s="145" t="str">
        <f>IF(Data!B4200="","",B4200)</f>
        <v/>
      </c>
      <c r="T4196" s="146" t="str">
        <f>IFERROR(IF(S4196:$S$5009&lt;&gt;0, ABS(S4196-$AC$7),""),"")</f>
        <v/>
      </c>
      <c r="U4196" s="146" t="str">
        <f>IFERROR(IF(S4196:$S$5009&lt;&gt;0, (T4196-$AB$16)^2,""),"")</f>
        <v/>
      </c>
      <c r="V4196" s="147" t="str">
        <f>IF(Data!C4200="","",C4200)</f>
        <v/>
      </c>
      <c r="W4196" s="146" t="str">
        <f>IFERROR(IF(V4196:$V$5009&lt;&gt;0, ABS(C4200-$AC$8),""),"")</f>
        <v/>
      </c>
      <c r="X4196" s="146" t="str">
        <f>IFERROR(IF(V4196:$V$5009&lt;&gt;0, (W4196-$AB$17)^2,""),"")</f>
        <v/>
      </c>
    </row>
    <row r="4197" spans="1:24" ht="23">
      <c r="A4197" s="155">
        <v>4188</v>
      </c>
      <c r="B4197" s="127" t="str">
        <f>IF(Data!B4197:$B$5009&lt;&gt;"",Data!B4197,"")</f>
        <v/>
      </c>
      <c r="C4197" s="127" t="str">
        <f>IF(Data!$C4197:C$5009&lt;&gt;"",Data!C4197,"")</f>
        <v/>
      </c>
      <c r="S4197" s="145" t="str">
        <f>IF(Data!B4201="","",B4201)</f>
        <v/>
      </c>
      <c r="T4197" s="146" t="str">
        <f>IFERROR(IF(S4197:$S$5009&lt;&gt;0, ABS(S4197-$AC$7),""),"")</f>
        <v/>
      </c>
      <c r="U4197" s="146" t="str">
        <f>IFERROR(IF(S4197:$S$5009&lt;&gt;0, (T4197-$AB$16)^2,""),"")</f>
        <v/>
      </c>
      <c r="V4197" s="147" t="str">
        <f>IF(Data!C4201="","",C4201)</f>
        <v/>
      </c>
      <c r="W4197" s="146" t="str">
        <f>IFERROR(IF(V4197:$V$5009&lt;&gt;0, ABS(C4201-$AC$8),""),"")</f>
        <v/>
      </c>
      <c r="X4197" s="146" t="str">
        <f>IFERROR(IF(V4197:$V$5009&lt;&gt;0, (W4197-$AB$17)^2,""),"")</f>
        <v/>
      </c>
    </row>
    <row r="4198" spans="1:24" ht="23">
      <c r="A4198" s="154">
        <v>4189</v>
      </c>
      <c r="B4198" s="127" t="str">
        <f>IF(Data!B4198:$B$5009&lt;&gt;"",Data!B4198,"")</f>
        <v/>
      </c>
      <c r="C4198" s="127" t="str">
        <f>IF(Data!$C4198:C$5009&lt;&gt;"",Data!C4198,"")</f>
        <v/>
      </c>
      <c r="S4198" s="145" t="str">
        <f>IF(Data!B4202="","",B4202)</f>
        <v/>
      </c>
      <c r="T4198" s="146" t="str">
        <f>IFERROR(IF(S4198:$S$5009&lt;&gt;0, ABS(S4198-$AC$7),""),"")</f>
        <v/>
      </c>
      <c r="U4198" s="146" t="str">
        <f>IFERROR(IF(S4198:$S$5009&lt;&gt;0, (T4198-$AB$16)^2,""),"")</f>
        <v/>
      </c>
      <c r="V4198" s="147" t="str">
        <f>IF(Data!C4202="","",C4202)</f>
        <v/>
      </c>
      <c r="W4198" s="146" t="str">
        <f>IFERROR(IF(V4198:$V$5009&lt;&gt;0, ABS(C4202-$AC$8),""),"")</f>
        <v/>
      </c>
      <c r="X4198" s="146" t="str">
        <f>IFERROR(IF(V4198:$V$5009&lt;&gt;0, (W4198-$AB$17)^2,""),"")</f>
        <v/>
      </c>
    </row>
    <row r="4199" spans="1:24" ht="23">
      <c r="A4199" s="155">
        <v>4190</v>
      </c>
      <c r="B4199" s="127" t="str">
        <f>IF(Data!B4199:$B$5009&lt;&gt;"",Data!B4199,"")</f>
        <v/>
      </c>
      <c r="C4199" s="127" t="str">
        <f>IF(Data!$C4199:C$5009&lt;&gt;"",Data!C4199,"")</f>
        <v/>
      </c>
      <c r="S4199" s="145" t="str">
        <f>IF(Data!B4203="","",B4203)</f>
        <v/>
      </c>
      <c r="T4199" s="146" t="str">
        <f>IFERROR(IF(S4199:$S$5009&lt;&gt;0, ABS(S4199-$AC$7),""),"")</f>
        <v/>
      </c>
      <c r="U4199" s="146" t="str">
        <f>IFERROR(IF(S4199:$S$5009&lt;&gt;0, (T4199-$AB$16)^2,""),"")</f>
        <v/>
      </c>
      <c r="V4199" s="147" t="str">
        <f>IF(Data!C4203="","",C4203)</f>
        <v/>
      </c>
      <c r="W4199" s="146" t="str">
        <f>IFERROR(IF(V4199:$V$5009&lt;&gt;0, ABS(C4203-$AC$8),""),"")</f>
        <v/>
      </c>
      <c r="X4199" s="146" t="str">
        <f>IFERROR(IF(V4199:$V$5009&lt;&gt;0, (W4199-$AB$17)^2,""),"")</f>
        <v/>
      </c>
    </row>
    <row r="4200" spans="1:24" ht="23">
      <c r="A4200" s="154">
        <v>4191</v>
      </c>
      <c r="B4200" s="127" t="str">
        <f>IF(Data!B4200:$B$5009&lt;&gt;"",Data!B4200,"")</f>
        <v/>
      </c>
      <c r="C4200" s="127" t="str">
        <f>IF(Data!$C4200:C$5009&lt;&gt;"",Data!C4200,"")</f>
        <v/>
      </c>
      <c r="S4200" s="145" t="str">
        <f>IF(Data!B4204="","",B4204)</f>
        <v/>
      </c>
      <c r="T4200" s="146" t="str">
        <f>IFERROR(IF(S4200:$S$5009&lt;&gt;0, ABS(S4200-$AC$7),""),"")</f>
        <v/>
      </c>
      <c r="U4200" s="146" t="str">
        <f>IFERROR(IF(S4200:$S$5009&lt;&gt;0, (T4200-$AB$16)^2,""),"")</f>
        <v/>
      </c>
      <c r="V4200" s="147" t="str">
        <f>IF(Data!C4204="","",C4204)</f>
        <v/>
      </c>
      <c r="W4200" s="146" t="str">
        <f>IFERROR(IF(V4200:$V$5009&lt;&gt;0, ABS(C4204-$AC$8),""),"")</f>
        <v/>
      </c>
      <c r="X4200" s="146" t="str">
        <f>IFERROR(IF(V4200:$V$5009&lt;&gt;0, (W4200-$AB$17)^2,""),"")</f>
        <v/>
      </c>
    </row>
    <row r="4201" spans="1:24" ht="23">
      <c r="A4201" s="155">
        <v>4192</v>
      </c>
      <c r="B4201" s="127" t="str">
        <f>IF(Data!B4201:$B$5009&lt;&gt;"",Data!B4201,"")</f>
        <v/>
      </c>
      <c r="C4201" s="127" t="str">
        <f>IF(Data!$C4201:C$5009&lt;&gt;"",Data!C4201,"")</f>
        <v/>
      </c>
      <c r="S4201" s="145" t="str">
        <f>IF(Data!B4205="","",B4205)</f>
        <v/>
      </c>
      <c r="T4201" s="146" t="str">
        <f>IFERROR(IF(S4201:$S$5009&lt;&gt;0, ABS(S4201-$AC$7),""),"")</f>
        <v/>
      </c>
      <c r="U4201" s="146" t="str">
        <f>IFERROR(IF(S4201:$S$5009&lt;&gt;0, (T4201-$AB$16)^2,""),"")</f>
        <v/>
      </c>
      <c r="V4201" s="147" t="str">
        <f>IF(Data!C4205="","",C4205)</f>
        <v/>
      </c>
      <c r="W4201" s="146" t="str">
        <f>IFERROR(IF(V4201:$V$5009&lt;&gt;0, ABS(C4205-$AC$8),""),"")</f>
        <v/>
      </c>
      <c r="X4201" s="146" t="str">
        <f>IFERROR(IF(V4201:$V$5009&lt;&gt;0, (W4201-$AB$17)^2,""),"")</f>
        <v/>
      </c>
    </row>
    <row r="4202" spans="1:24" ht="23">
      <c r="A4202" s="154">
        <v>4193</v>
      </c>
      <c r="B4202" s="127" t="str">
        <f>IF(Data!B4202:$B$5009&lt;&gt;"",Data!B4202,"")</f>
        <v/>
      </c>
      <c r="C4202" s="127" t="str">
        <f>IF(Data!$C4202:C$5009&lt;&gt;"",Data!C4202,"")</f>
        <v/>
      </c>
      <c r="S4202" s="145" t="str">
        <f>IF(Data!B4206="","",B4206)</f>
        <v/>
      </c>
      <c r="T4202" s="146" t="str">
        <f>IFERROR(IF(S4202:$S$5009&lt;&gt;0, ABS(S4202-$AC$7),""),"")</f>
        <v/>
      </c>
      <c r="U4202" s="146" t="str">
        <f>IFERROR(IF(S4202:$S$5009&lt;&gt;0, (T4202-$AB$16)^2,""),"")</f>
        <v/>
      </c>
      <c r="V4202" s="147" t="str">
        <f>IF(Data!C4206="","",C4206)</f>
        <v/>
      </c>
      <c r="W4202" s="146" t="str">
        <f>IFERROR(IF(V4202:$V$5009&lt;&gt;0, ABS(C4206-$AC$8),""),"")</f>
        <v/>
      </c>
      <c r="X4202" s="146" t="str">
        <f>IFERROR(IF(V4202:$V$5009&lt;&gt;0, (W4202-$AB$17)^2,""),"")</f>
        <v/>
      </c>
    </row>
    <row r="4203" spans="1:24" ht="23">
      <c r="A4203" s="155">
        <v>4194</v>
      </c>
      <c r="B4203" s="127" t="str">
        <f>IF(Data!B4203:$B$5009&lt;&gt;"",Data!B4203,"")</f>
        <v/>
      </c>
      <c r="C4203" s="127" t="str">
        <f>IF(Data!$C4203:C$5009&lt;&gt;"",Data!C4203,"")</f>
        <v/>
      </c>
      <c r="S4203" s="145" t="str">
        <f>IF(Data!B4207="","",B4207)</f>
        <v/>
      </c>
      <c r="T4203" s="146" t="str">
        <f>IFERROR(IF(S4203:$S$5009&lt;&gt;0, ABS(S4203-$AC$7),""),"")</f>
        <v/>
      </c>
      <c r="U4203" s="146" t="str">
        <f>IFERROR(IF(S4203:$S$5009&lt;&gt;0, (T4203-$AB$16)^2,""),"")</f>
        <v/>
      </c>
      <c r="V4203" s="147" t="str">
        <f>IF(Data!C4207="","",C4207)</f>
        <v/>
      </c>
      <c r="W4203" s="146" t="str">
        <f>IFERROR(IF(V4203:$V$5009&lt;&gt;0, ABS(C4207-$AC$8),""),"")</f>
        <v/>
      </c>
      <c r="X4203" s="146" t="str">
        <f>IFERROR(IF(V4203:$V$5009&lt;&gt;0, (W4203-$AB$17)^2,""),"")</f>
        <v/>
      </c>
    </row>
    <row r="4204" spans="1:24" ht="23">
      <c r="A4204" s="154">
        <v>4195</v>
      </c>
      <c r="B4204" s="127" t="str">
        <f>IF(Data!B4204:$B$5009&lt;&gt;"",Data!B4204,"")</f>
        <v/>
      </c>
      <c r="C4204" s="127" t="str">
        <f>IF(Data!$C4204:C$5009&lt;&gt;"",Data!C4204,"")</f>
        <v/>
      </c>
      <c r="S4204" s="145" t="str">
        <f>IF(Data!B4208="","",B4208)</f>
        <v/>
      </c>
      <c r="T4204" s="146" t="str">
        <f>IFERROR(IF(S4204:$S$5009&lt;&gt;0, ABS(S4204-$AC$7),""),"")</f>
        <v/>
      </c>
      <c r="U4204" s="146" t="str">
        <f>IFERROR(IF(S4204:$S$5009&lt;&gt;0, (T4204-$AB$16)^2,""),"")</f>
        <v/>
      </c>
      <c r="V4204" s="147" t="str">
        <f>IF(Data!C4208="","",C4208)</f>
        <v/>
      </c>
      <c r="W4204" s="146" t="str">
        <f>IFERROR(IF(V4204:$V$5009&lt;&gt;0, ABS(C4208-$AC$8),""),"")</f>
        <v/>
      </c>
      <c r="X4204" s="146" t="str">
        <f>IFERROR(IF(V4204:$V$5009&lt;&gt;0, (W4204-$AB$17)^2,""),"")</f>
        <v/>
      </c>
    </row>
    <row r="4205" spans="1:24" ht="23">
      <c r="A4205" s="155">
        <v>4196</v>
      </c>
      <c r="B4205" s="127" t="str">
        <f>IF(Data!B4205:$B$5009&lt;&gt;"",Data!B4205,"")</f>
        <v/>
      </c>
      <c r="C4205" s="127" t="str">
        <f>IF(Data!$C4205:C$5009&lt;&gt;"",Data!C4205,"")</f>
        <v/>
      </c>
      <c r="S4205" s="145" t="str">
        <f>IF(Data!B4209="","",B4209)</f>
        <v/>
      </c>
      <c r="T4205" s="146" t="str">
        <f>IFERROR(IF(S4205:$S$5009&lt;&gt;0, ABS(S4205-$AC$7),""),"")</f>
        <v/>
      </c>
      <c r="U4205" s="146" t="str">
        <f>IFERROR(IF(S4205:$S$5009&lt;&gt;0, (T4205-$AB$16)^2,""),"")</f>
        <v/>
      </c>
      <c r="V4205" s="147" t="str">
        <f>IF(Data!C4209="","",C4209)</f>
        <v/>
      </c>
      <c r="W4205" s="146" t="str">
        <f>IFERROR(IF(V4205:$V$5009&lt;&gt;0, ABS(C4209-$AC$8),""),"")</f>
        <v/>
      </c>
      <c r="X4205" s="146" t="str">
        <f>IFERROR(IF(V4205:$V$5009&lt;&gt;0, (W4205-$AB$17)^2,""),"")</f>
        <v/>
      </c>
    </row>
    <row r="4206" spans="1:24" ht="23">
      <c r="A4206" s="154">
        <v>4197</v>
      </c>
      <c r="B4206" s="127" t="str">
        <f>IF(Data!B4206:$B$5009&lt;&gt;"",Data!B4206,"")</f>
        <v/>
      </c>
      <c r="C4206" s="127" t="str">
        <f>IF(Data!$C4206:C$5009&lt;&gt;"",Data!C4206,"")</f>
        <v/>
      </c>
      <c r="S4206" s="145" t="str">
        <f>IF(Data!B4210="","",B4210)</f>
        <v/>
      </c>
      <c r="T4206" s="146" t="str">
        <f>IFERROR(IF(S4206:$S$5009&lt;&gt;0, ABS(S4206-$AC$7),""),"")</f>
        <v/>
      </c>
      <c r="U4206" s="146" t="str">
        <f>IFERROR(IF(S4206:$S$5009&lt;&gt;0, (T4206-$AB$16)^2,""),"")</f>
        <v/>
      </c>
      <c r="V4206" s="147" t="str">
        <f>IF(Data!C4210="","",C4210)</f>
        <v/>
      </c>
      <c r="W4206" s="146" t="str">
        <f>IFERROR(IF(V4206:$V$5009&lt;&gt;0, ABS(C4210-$AC$8),""),"")</f>
        <v/>
      </c>
      <c r="X4206" s="146" t="str">
        <f>IFERROR(IF(V4206:$V$5009&lt;&gt;0, (W4206-$AB$17)^2,""),"")</f>
        <v/>
      </c>
    </row>
    <row r="4207" spans="1:24" ht="23">
      <c r="A4207" s="155">
        <v>4198</v>
      </c>
      <c r="B4207" s="127" t="str">
        <f>IF(Data!B4207:$B$5009&lt;&gt;"",Data!B4207,"")</f>
        <v/>
      </c>
      <c r="C4207" s="127" t="str">
        <f>IF(Data!$C4207:C$5009&lt;&gt;"",Data!C4207,"")</f>
        <v/>
      </c>
      <c r="S4207" s="145" t="str">
        <f>IF(Data!B4211="","",B4211)</f>
        <v/>
      </c>
      <c r="T4207" s="146" t="str">
        <f>IFERROR(IF(S4207:$S$5009&lt;&gt;0, ABS(S4207-$AC$7),""),"")</f>
        <v/>
      </c>
      <c r="U4207" s="146" t="str">
        <f>IFERROR(IF(S4207:$S$5009&lt;&gt;0, (T4207-$AB$16)^2,""),"")</f>
        <v/>
      </c>
      <c r="V4207" s="147" t="str">
        <f>IF(Data!C4211="","",C4211)</f>
        <v/>
      </c>
      <c r="W4207" s="146" t="str">
        <f>IFERROR(IF(V4207:$V$5009&lt;&gt;0, ABS(C4211-$AC$8),""),"")</f>
        <v/>
      </c>
      <c r="X4207" s="146" t="str">
        <f>IFERROR(IF(V4207:$V$5009&lt;&gt;0, (W4207-$AB$17)^2,""),"")</f>
        <v/>
      </c>
    </row>
    <row r="4208" spans="1:24" ht="23">
      <c r="A4208" s="154">
        <v>4199</v>
      </c>
      <c r="B4208" s="127" t="str">
        <f>IF(Data!B4208:$B$5009&lt;&gt;"",Data!B4208,"")</f>
        <v/>
      </c>
      <c r="C4208" s="127" t="str">
        <f>IF(Data!$C4208:C$5009&lt;&gt;"",Data!C4208,"")</f>
        <v/>
      </c>
      <c r="S4208" s="145" t="str">
        <f>IF(Data!B4212="","",B4212)</f>
        <v/>
      </c>
      <c r="T4208" s="146" t="str">
        <f>IFERROR(IF(S4208:$S$5009&lt;&gt;0, ABS(S4208-$AC$7),""),"")</f>
        <v/>
      </c>
      <c r="U4208" s="146" t="str">
        <f>IFERROR(IF(S4208:$S$5009&lt;&gt;0, (T4208-$AB$16)^2,""),"")</f>
        <v/>
      </c>
      <c r="V4208" s="147" t="str">
        <f>IF(Data!C4212="","",C4212)</f>
        <v/>
      </c>
      <c r="W4208" s="146" t="str">
        <f>IFERROR(IF(V4208:$V$5009&lt;&gt;0, ABS(C4212-$AC$8),""),"")</f>
        <v/>
      </c>
      <c r="X4208" s="146" t="str">
        <f>IFERROR(IF(V4208:$V$5009&lt;&gt;0, (W4208-$AB$17)^2,""),"")</f>
        <v/>
      </c>
    </row>
    <row r="4209" spans="1:24" ht="23">
      <c r="A4209" s="155">
        <v>4200</v>
      </c>
      <c r="B4209" s="127" t="str">
        <f>IF(Data!B4209:$B$5009&lt;&gt;"",Data!B4209,"")</f>
        <v/>
      </c>
      <c r="C4209" s="127" t="str">
        <f>IF(Data!$C4209:C$5009&lt;&gt;"",Data!C4209,"")</f>
        <v/>
      </c>
      <c r="S4209" s="145" t="str">
        <f>IF(Data!B4213="","",B4213)</f>
        <v/>
      </c>
      <c r="T4209" s="146" t="str">
        <f>IFERROR(IF(S4209:$S$5009&lt;&gt;0, ABS(S4209-$AC$7),""),"")</f>
        <v/>
      </c>
      <c r="U4209" s="146" t="str">
        <f>IFERROR(IF(S4209:$S$5009&lt;&gt;0, (T4209-$AB$16)^2,""),"")</f>
        <v/>
      </c>
      <c r="V4209" s="147" t="str">
        <f>IF(Data!C4213="","",C4213)</f>
        <v/>
      </c>
      <c r="W4209" s="146" t="str">
        <f>IFERROR(IF(V4209:$V$5009&lt;&gt;0, ABS(C4213-$AC$8),""),"")</f>
        <v/>
      </c>
      <c r="X4209" s="146" t="str">
        <f>IFERROR(IF(V4209:$V$5009&lt;&gt;0, (W4209-$AB$17)^2,""),"")</f>
        <v/>
      </c>
    </row>
    <row r="4210" spans="1:24" ht="23">
      <c r="A4210" s="154">
        <v>4201</v>
      </c>
      <c r="B4210" s="127" t="str">
        <f>IF(Data!B4210:$B$5009&lt;&gt;"",Data!B4210,"")</f>
        <v/>
      </c>
      <c r="C4210" s="127" t="str">
        <f>IF(Data!$C4210:C$5009&lt;&gt;"",Data!C4210,"")</f>
        <v/>
      </c>
      <c r="S4210" s="145" t="str">
        <f>IF(Data!B4214="","",B4214)</f>
        <v/>
      </c>
      <c r="T4210" s="146" t="str">
        <f>IFERROR(IF(S4210:$S$5009&lt;&gt;0, ABS(S4210-$AC$7),""),"")</f>
        <v/>
      </c>
      <c r="U4210" s="146" t="str">
        <f>IFERROR(IF(S4210:$S$5009&lt;&gt;0, (T4210-$AB$16)^2,""),"")</f>
        <v/>
      </c>
      <c r="V4210" s="147" t="str">
        <f>IF(Data!C4214="","",C4214)</f>
        <v/>
      </c>
      <c r="W4210" s="146" t="str">
        <f>IFERROR(IF(V4210:$V$5009&lt;&gt;0, ABS(C4214-$AC$8),""),"")</f>
        <v/>
      </c>
      <c r="X4210" s="146" t="str">
        <f>IFERROR(IF(V4210:$V$5009&lt;&gt;0, (W4210-$AB$17)^2,""),"")</f>
        <v/>
      </c>
    </row>
    <row r="4211" spans="1:24" ht="23">
      <c r="A4211" s="155">
        <v>4202</v>
      </c>
      <c r="B4211" s="127" t="str">
        <f>IF(Data!B4211:$B$5009&lt;&gt;"",Data!B4211,"")</f>
        <v/>
      </c>
      <c r="C4211" s="127" t="str">
        <f>IF(Data!$C4211:C$5009&lt;&gt;"",Data!C4211,"")</f>
        <v/>
      </c>
      <c r="S4211" s="145" t="str">
        <f>IF(Data!B4215="","",B4215)</f>
        <v/>
      </c>
      <c r="T4211" s="146" t="str">
        <f>IFERROR(IF(S4211:$S$5009&lt;&gt;0, ABS(S4211-$AC$7),""),"")</f>
        <v/>
      </c>
      <c r="U4211" s="146" t="str">
        <f>IFERROR(IF(S4211:$S$5009&lt;&gt;0, (T4211-$AB$16)^2,""),"")</f>
        <v/>
      </c>
      <c r="V4211" s="147" t="str">
        <f>IF(Data!C4215="","",C4215)</f>
        <v/>
      </c>
      <c r="W4211" s="146" t="str">
        <f>IFERROR(IF(V4211:$V$5009&lt;&gt;0, ABS(C4215-$AC$8),""),"")</f>
        <v/>
      </c>
      <c r="X4211" s="146" t="str">
        <f>IFERROR(IF(V4211:$V$5009&lt;&gt;0, (W4211-$AB$17)^2,""),"")</f>
        <v/>
      </c>
    </row>
    <row r="4212" spans="1:24" ht="23">
      <c r="A4212" s="154">
        <v>4203</v>
      </c>
      <c r="B4212" s="127" t="str">
        <f>IF(Data!B4212:$B$5009&lt;&gt;"",Data!B4212,"")</f>
        <v/>
      </c>
      <c r="C4212" s="127" t="str">
        <f>IF(Data!$C4212:C$5009&lt;&gt;"",Data!C4212,"")</f>
        <v/>
      </c>
      <c r="S4212" s="145" t="str">
        <f>IF(Data!B4216="","",B4216)</f>
        <v/>
      </c>
      <c r="T4212" s="146" t="str">
        <f>IFERROR(IF(S4212:$S$5009&lt;&gt;0, ABS(S4212-$AC$7),""),"")</f>
        <v/>
      </c>
      <c r="U4212" s="146" t="str">
        <f>IFERROR(IF(S4212:$S$5009&lt;&gt;0, (T4212-$AB$16)^2,""),"")</f>
        <v/>
      </c>
      <c r="V4212" s="147" t="str">
        <f>IF(Data!C4216="","",C4216)</f>
        <v/>
      </c>
      <c r="W4212" s="146" t="str">
        <f>IFERROR(IF(V4212:$V$5009&lt;&gt;0, ABS(C4216-$AC$8),""),"")</f>
        <v/>
      </c>
      <c r="X4212" s="146" t="str">
        <f>IFERROR(IF(V4212:$V$5009&lt;&gt;0, (W4212-$AB$17)^2,""),"")</f>
        <v/>
      </c>
    </row>
    <row r="4213" spans="1:24" ht="23">
      <c r="A4213" s="155">
        <v>4204</v>
      </c>
      <c r="B4213" s="127" t="str">
        <f>IF(Data!B4213:$B$5009&lt;&gt;"",Data!B4213,"")</f>
        <v/>
      </c>
      <c r="C4213" s="127" t="str">
        <f>IF(Data!$C4213:C$5009&lt;&gt;"",Data!C4213,"")</f>
        <v/>
      </c>
      <c r="S4213" s="145" t="str">
        <f>IF(Data!B4217="","",B4217)</f>
        <v/>
      </c>
      <c r="T4213" s="146" t="str">
        <f>IFERROR(IF(S4213:$S$5009&lt;&gt;0, ABS(S4213-$AC$7),""),"")</f>
        <v/>
      </c>
      <c r="U4213" s="146" t="str">
        <f>IFERROR(IF(S4213:$S$5009&lt;&gt;0, (T4213-$AB$16)^2,""),"")</f>
        <v/>
      </c>
      <c r="V4213" s="147" t="str">
        <f>IF(Data!C4217="","",C4217)</f>
        <v/>
      </c>
      <c r="W4213" s="146" t="str">
        <f>IFERROR(IF(V4213:$V$5009&lt;&gt;0, ABS(C4217-$AC$8),""),"")</f>
        <v/>
      </c>
      <c r="X4213" s="146" t="str">
        <f>IFERROR(IF(V4213:$V$5009&lt;&gt;0, (W4213-$AB$17)^2,""),"")</f>
        <v/>
      </c>
    </row>
    <row r="4214" spans="1:24" ht="23">
      <c r="A4214" s="154">
        <v>4205</v>
      </c>
      <c r="B4214" s="127" t="str">
        <f>IF(Data!B4214:$B$5009&lt;&gt;"",Data!B4214,"")</f>
        <v/>
      </c>
      <c r="C4214" s="127" t="str">
        <f>IF(Data!$C4214:C$5009&lt;&gt;"",Data!C4214,"")</f>
        <v/>
      </c>
      <c r="S4214" s="145" t="str">
        <f>IF(Data!B4218="","",B4218)</f>
        <v/>
      </c>
      <c r="T4214" s="146" t="str">
        <f>IFERROR(IF(S4214:$S$5009&lt;&gt;0, ABS(S4214-$AC$7),""),"")</f>
        <v/>
      </c>
      <c r="U4214" s="146" t="str">
        <f>IFERROR(IF(S4214:$S$5009&lt;&gt;0, (T4214-$AB$16)^2,""),"")</f>
        <v/>
      </c>
      <c r="V4214" s="147" t="str">
        <f>IF(Data!C4218="","",C4218)</f>
        <v/>
      </c>
      <c r="W4214" s="146" t="str">
        <f>IFERROR(IF(V4214:$V$5009&lt;&gt;0, ABS(C4218-$AC$8),""),"")</f>
        <v/>
      </c>
      <c r="X4214" s="146" t="str">
        <f>IFERROR(IF(V4214:$V$5009&lt;&gt;0, (W4214-$AB$17)^2,""),"")</f>
        <v/>
      </c>
    </row>
    <row r="4215" spans="1:24" ht="23">
      <c r="A4215" s="155">
        <v>4206</v>
      </c>
      <c r="B4215" s="127" t="str">
        <f>IF(Data!B4215:$B$5009&lt;&gt;"",Data!B4215,"")</f>
        <v/>
      </c>
      <c r="C4215" s="127" t="str">
        <f>IF(Data!$C4215:C$5009&lt;&gt;"",Data!C4215,"")</f>
        <v/>
      </c>
      <c r="S4215" s="145" t="str">
        <f>IF(Data!B4219="","",B4219)</f>
        <v/>
      </c>
      <c r="T4215" s="146" t="str">
        <f>IFERROR(IF(S4215:$S$5009&lt;&gt;0, ABS(S4215-$AC$7),""),"")</f>
        <v/>
      </c>
      <c r="U4215" s="146" t="str">
        <f>IFERROR(IF(S4215:$S$5009&lt;&gt;0, (T4215-$AB$16)^2,""),"")</f>
        <v/>
      </c>
      <c r="V4215" s="147" t="str">
        <f>IF(Data!C4219="","",C4219)</f>
        <v/>
      </c>
      <c r="W4215" s="146" t="str">
        <f>IFERROR(IF(V4215:$V$5009&lt;&gt;0, ABS(C4219-$AC$8),""),"")</f>
        <v/>
      </c>
      <c r="X4215" s="146" t="str">
        <f>IFERROR(IF(V4215:$V$5009&lt;&gt;0, (W4215-$AB$17)^2,""),"")</f>
        <v/>
      </c>
    </row>
    <row r="4216" spans="1:24" ht="23">
      <c r="A4216" s="154">
        <v>4207</v>
      </c>
      <c r="B4216" s="127" t="str">
        <f>IF(Data!B4216:$B$5009&lt;&gt;"",Data!B4216,"")</f>
        <v/>
      </c>
      <c r="C4216" s="127" t="str">
        <f>IF(Data!$C4216:C$5009&lt;&gt;"",Data!C4216,"")</f>
        <v/>
      </c>
      <c r="S4216" s="145" t="str">
        <f>IF(Data!B4220="","",B4220)</f>
        <v/>
      </c>
      <c r="T4216" s="146" t="str">
        <f>IFERROR(IF(S4216:$S$5009&lt;&gt;0, ABS(S4216-$AC$7),""),"")</f>
        <v/>
      </c>
      <c r="U4216" s="146" t="str">
        <f>IFERROR(IF(S4216:$S$5009&lt;&gt;0, (T4216-$AB$16)^2,""),"")</f>
        <v/>
      </c>
      <c r="V4216" s="147" t="str">
        <f>IF(Data!C4220="","",C4220)</f>
        <v/>
      </c>
      <c r="W4216" s="146" t="str">
        <f>IFERROR(IF(V4216:$V$5009&lt;&gt;0, ABS(C4220-$AC$8),""),"")</f>
        <v/>
      </c>
      <c r="X4216" s="146" t="str">
        <f>IFERROR(IF(V4216:$V$5009&lt;&gt;0, (W4216-$AB$17)^2,""),"")</f>
        <v/>
      </c>
    </row>
    <row r="4217" spans="1:24" ht="23">
      <c r="A4217" s="155">
        <v>4208</v>
      </c>
      <c r="B4217" s="127" t="str">
        <f>IF(Data!B4217:$B$5009&lt;&gt;"",Data!B4217,"")</f>
        <v/>
      </c>
      <c r="C4217" s="127" t="str">
        <f>IF(Data!$C4217:C$5009&lt;&gt;"",Data!C4217,"")</f>
        <v/>
      </c>
      <c r="S4217" s="145" t="str">
        <f>IF(Data!B4221="","",B4221)</f>
        <v/>
      </c>
      <c r="T4217" s="146" t="str">
        <f>IFERROR(IF(S4217:$S$5009&lt;&gt;0, ABS(S4217-$AC$7),""),"")</f>
        <v/>
      </c>
      <c r="U4217" s="146" t="str">
        <f>IFERROR(IF(S4217:$S$5009&lt;&gt;0, (T4217-$AB$16)^2,""),"")</f>
        <v/>
      </c>
      <c r="V4217" s="147" t="str">
        <f>IF(Data!C4221="","",C4221)</f>
        <v/>
      </c>
      <c r="W4217" s="146" t="str">
        <f>IFERROR(IF(V4217:$V$5009&lt;&gt;0, ABS(C4221-$AC$8),""),"")</f>
        <v/>
      </c>
      <c r="X4217" s="146" t="str">
        <f>IFERROR(IF(V4217:$V$5009&lt;&gt;0, (W4217-$AB$17)^2,""),"")</f>
        <v/>
      </c>
    </row>
    <row r="4218" spans="1:24" ht="23">
      <c r="A4218" s="154">
        <v>4209</v>
      </c>
      <c r="B4218" s="127" t="str">
        <f>IF(Data!B4218:$B$5009&lt;&gt;"",Data!B4218,"")</f>
        <v/>
      </c>
      <c r="C4218" s="127" t="str">
        <f>IF(Data!$C4218:C$5009&lt;&gt;"",Data!C4218,"")</f>
        <v/>
      </c>
      <c r="S4218" s="145" t="str">
        <f>IF(Data!B4222="","",B4222)</f>
        <v/>
      </c>
      <c r="T4218" s="146" t="str">
        <f>IFERROR(IF(S4218:$S$5009&lt;&gt;0, ABS(S4218-$AC$7),""),"")</f>
        <v/>
      </c>
      <c r="U4218" s="146" t="str">
        <f>IFERROR(IF(S4218:$S$5009&lt;&gt;0, (T4218-$AB$16)^2,""),"")</f>
        <v/>
      </c>
      <c r="V4218" s="147" t="str">
        <f>IF(Data!C4222="","",C4222)</f>
        <v/>
      </c>
      <c r="W4218" s="146" t="str">
        <f>IFERROR(IF(V4218:$V$5009&lt;&gt;0, ABS(C4222-$AC$8),""),"")</f>
        <v/>
      </c>
      <c r="X4218" s="146" t="str">
        <f>IFERROR(IF(V4218:$V$5009&lt;&gt;0, (W4218-$AB$17)^2,""),"")</f>
        <v/>
      </c>
    </row>
    <row r="4219" spans="1:24" ht="23">
      <c r="A4219" s="155">
        <v>4210</v>
      </c>
      <c r="B4219" s="127" t="str">
        <f>IF(Data!B4219:$B$5009&lt;&gt;"",Data!B4219,"")</f>
        <v/>
      </c>
      <c r="C4219" s="127" t="str">
        <f>IF(Data!$C4219:C$5009&lt;&gt;"",Data!C4219,"")</f>
        <v/>
      </c>
      <c r="S4219" s="145" t="str">
        <f>IF(Data!B4223="","",B4223)</f>
        <v/>
      </c>
      <c r="T4219" s="146" t="str">
        <f>IFERROR(IF(S4219:$S$5009&lt;&gt;0, ABS(S4219-$AC$7),""),"")</f>
        <v/>
      </c>
      <c r="U4219" s="146" t="str">
        <f>IFERROR(IF(S4219:$S$5009&lt;&gt;0, (T4219-$AB$16)^2,""),"")</f>
        <v/>
      </c>
      <c r="V4219" s="147" t="str">
        <f>IF(Data!C4223="","",C4223)</f>
        <v/>
      </c>
      <c r="W4219" s="146" t="str">
        <f>IFERROR(IF(V4219:$V$5009&lt;&gt;0, ABS(C4223-$AC$8),""),"")</f>
        <v/>
      </c>
      <c r="X4219" s="146" t="str">
        <f>IFERROR(IF(V4219:$V$5009&lt;&gt;0, (W4219-$AB$17)^2,""),"")</f>
        <v/>
      </c>
    </row>
    <row r="4220" spans="1:24" ht="23">
      <c r="A4220" s="154">
        <v>4211</v>
      </c>
      <c r="B4220" s="127" t="str">
        <f>IF(Data!B4220:$B$5009&lt;&gt;"",Data!B4220,"")</f>
        <v/>
      </c>
      <c r="C4220" s="127" t="str">
        <f>IF(Data!$C4220:C$5009&lt;&gt;"",Data!C4220,"")</f>
        <v/>
      </c>
      <c r="S4220" s="145" t="str">
        <f>IF(Data!B4224="","",B4224)</f>
        <v/>
      </c>
      <c r="T4220" s="146" t="str">
        <f>IFERROR(IF(S4220:$S$5009&lt;&gt;0, ABS(S4220-$AC$7),""),"")</f>
        <v/>
      </c>
      <c r="U4220" s="146" t="str">
        <f>IFERROR(IF(S4220:$S$5009&lt;&gt;0, (T4220-$AB$16)^2,""),"")</f>
        <v/>
      </c>
      <c r="V4220" s="147" t="str">
        <f>IF(Data!C4224="","",C4224)</f>
        <v/>
      </c>
      <c r="W4220" s="146" t="str">
        <f>IFERROR(IF(V4220:$V$5009&lt;&gt;0, ABS(C4224-$AC$8),""),"")</f>
        <v/>
      </c>
      <c r="X4220" s="146" t="str">
        <f>IFERROR(IF(V4220:$V$5009&lt;&gt;0, (W4220-$AB$17)^2,""),"")</f>
        <v/>
      </c>
    </row>
    <row r="4221" spans="1:24" ht="23">
      <c r="A4221" s="155">
        <v>4212</v>
      </c>
      <c r="B4221" s="127" t="str">
        <f>IF(Data!B4221:$B$5009&lt;&gt;"",Data!B4221,"")</f>
        <v/>
      </c>
      <c r="C4221" s="127" t="str">
        <f>IF(Data!$C4221:C$5009&lt;&gt;"",Data!C4221,"")</f>
        <v/>
      </c>
      <c r="S4221" s="145" t="str">
        <f>IF(Data!B4225="","",B4225)</f>
        <v/>
      </c>
      <c r="T4221" s="146" t="str">
        <f>IFERROR(IF(S4221:$S$5009&lt;&gt;0, ABS(S4221-$AC$7),""),"")</f>
        <v/>
      </c>
      <c r="U4221" s="146" t="str">
        <f>IFERROR(IF(S4221:$S$5009&lt;&gt;0, (T4221-$AB$16)^2,""),"")</f>
        <v/>
      </c>
      <c r="V4221" s="147" t="str">
        <f>IF(Data!C4225="","",C4225)</f>
        <v/>
      </c>
      <c r="W4221" s="146" t="str">
        <f>IFERROR(IF(V4221:$V$5009&lt;&gt;0, ABS(C4225-$AC$8),""),"")</f>
        <v/>
      </c>
      <c r="X4221" s="146" t="str">
        <f>IFERROR(IF(V4221:$V$5009&lt;&gt;0, (W4221-$AB$17)^2,""),"")</f>
        <v/>
      </c>
    </row>
    <row r="4222" spans="1:24" ht="23">
      <c r="A4222" s="154">
        <v>4213</v>
      </c>
      <c r="B4222" s="127" t="str">
        <f>IF(Data!B4222:$B$5009&lt;&gt;"",Data!B4222,"")</f>
        <v/>
      </c>
      <c r="C4222" s="127" t="str">
        <f>IF(Data!$C4222:C$5009&lt;&gt;"",Data!C4222,"")</f>
        <v/>
      </c>
      <c r="S4222" s="145" t="str">
        <f>IF(Data!B4226="","",B4226)</f>
        <v/>
      </c>
      <c r="T4222" s="146" t="str">
        <f>IFERROR(IF(S4222:$S$5009&lt;&gt;0, ABS(S4222-$AC$7),""),"")</f>
        <v/>
      </c>
      <c r="U4222" s="146" t="str">
        <f>IFERROR(IF(S4222:$S$5009&lt;&gt;0, (T4222-$AB$16)^2,""),"")</f>
        <v/>
      </c>
      <c r="V4222" s="147" t="str">
        <f>IF(Data!C4226="","",C4226)</f>
        <v/>
      </c>
      <c r="W4222" s="146" t="str">
        <f>IFERROR(IF(V4222:$V$5009&lt;&gt;0, ABS(C4226-$AC$8),""),"")</f>
        <v/>
      </c>
      <c r="X4222" s="146" t="str">
        <f>IFERROR(IF(V4222:$V$5009&lt;&gt;0, (W4222-$AB$17)^2,""),"")</f>
        <v/>
      </c>
    </row>
    <row r="4223" spans="1:24" ht="23">
      <c r="A4223" s="155">
        <v>4214</v>
      </c>
      <c r="B4223" s="127" t="str">
        <f>IF(Data!B4223:$B$5009&lt;&gt;"",Data!B4223,"")</f>
        <v/>
      </c>
      <c r="C4223" s="127" t="str">
        <f>IF(Data!$C4223:C$5009&lt;&gt;"",Data!C4223,"")</f>
        <v/>
      </c>
      <c r="S4223" s="145" t="str">
        <f>IF(Data!B4227="","",B4227)</f>
        <v/>
      </c>
      <c r="T4223" s="146" t="str">
        <f>IFERROR(IF(S4223:$S$5009&lt;&gt;0, ABS(S4223-$AC$7),""),"")</f>
        <v/>
      </c>
      <c r="U4223" s="146" t="str">
        <f>IFERROR(IF(S4223:$S$5009&lt;&gt;0, (T4223-$AB$16)^2,""),"")</f>
        <v/>
      </c>
      <c r="V4223" s="147" t="str">
        <f>IF(Data!C4227="","",C4227)</f>
        <v/>
      </c>
      <c r="W4223" s="146" t="str">
        <f>IFERROR(IF(V4223:$V$5009&lt;&gt;0, ABS(C4227-$AC$8),""),"")</f>
        <v/>
      </c>
      <c r="X4223" s="146" t="str">
        <f>IFERROR(IF(V4223:$V$5009&lt;&gt;0, (W4223-$AB$17)^2,""),"")</f>
        <v/>
      </c>
    </row>
    <row r="4224" spans="1:24" ht="23">
      <c r="A4224" s="154">
        <v>4215</v>
      </c>
      <c r="B4224" s="127" t="str">
        <f>IF(Data!B4224:$B$5009&lt;&gt;"",Data!B4224,"")</f>
        <v/>
      </c>
      <c r="C4224" s="127" t="str">
        <f>IF(Data!$C4224:C$5009&lt;&gt;"",Data!C4224,"")</f>
        <v/>
      </c>
      <c r="S4224" s="145" t="str">
        <f>IF(Data!B4228="","",B4228)</f>
        <v/>
      </c>
      <c r="T4224" s="146" t="str">
        <f>IFERROR(IF(S4224:$S$5009&lt;&gt;0, ABS(S4224-$AC$7),""),"")</f>
        <v/>
      </c>
      <c r="U4224" s="146" t="str">
        <f>IFERROR(IF(S4224:$S$5009&lt;&gt;0, (T4224-$AB$16)^2,""),"")</f>
        <v/>
      </c>
      <c r="V4224" s="147" t="str">
        <f>IF(Data!C4228="","",C4228)</f>
        <v/>
      </c>
      <c r="W4224" s="146" t="str">
        <f>IFERROR(IF(V4224:$V$5009&lt;&gt;0, ABS(C4228-$AC$8),""),"")</f>
        <v/>
      </c>
      <c r="X4224" s="146" t="str">
        <f>IFERROR(IF(V4224:$V$5009&lt;&gt;0, (W4224-$AB$17)^2,""),"")</f>
        <v/>
      </c>
    </row>
    <row r="4225" spans="1:24" ht="23">
      <c r="A4225" s="155">
        <v>4216</v>
      </c>
      <c r="B4225" s="127" t="str">
        <f>IF(Data!B4225:$B$5009&lt;&gt;"",Data!B4225,"")</f>
        <v/>
      </c>
      <c r="C4225" s="127" t="str">
        <f>IF(Data!$C4225:C$5009&lt;&gt;"",Data!C4225,"")</f>
        <v/>
      </c>
      <c r="S4225" s="145" t="str">
        <f>IF(Data!B4229="","",B4229)</f>
        <v/>
      </c>
      <c r="T4225" s="146" t="str">
        <f>IFERROR(IF(S4225:$S$5009&lt;&gt;0, ABS(S4225-$AC$7),""),"")</f>
        <v/>
      </c>
      <c r="U4225" s="146" t="str">
        <f>IFERROR(IF(S4225:$S$5009&lt;&gt;0, (T4225-$AB$16)^2,""),"")</f>
        <v/>
      </c>
      <c r="V4225" s="147" t="str">
        <f>IF(Data!C4229="","",C4229)</f>
        <v/>
      </c>
      <c r="W4225" s="146" t="str">
        <f>IFERROR(IF(V4225:$V$5009&lt;&gt;0, ABS(C4229-$AC$8),""),"")</f>
        <v/>
      </c>
      <c r="X4225" s="146" t="str">
        <f>IFERROR(IF(V4225:$V$5009&lt;&gt;0, (W4225-$AB$17)^2,""),"")</f>
        <v/>
      </c>
    </row>
    <row r="4226" spans="1:24" ht="23">
      <c r="A4226" s="154">
        <v>4217</v>
      </c>
      <c r="B4226" s="127" t="str">
        <f>IF(Data!B4226:$B$5009&lt;&gt;"",Data!B4226,"")</f>
        <v/>
      </c>
      <c r="C4226" s="127" t="str">
        <f>IF(Data!$C4226:C$5009&lt;&gt;"",Data!C4226,"")</f>
        <v/>
      </c>
      <c r="S4226" s="145" t="str">
        <f>IF(Data!B4230="","",B4230)</f>
        <v/>
      </c>
      <c r="T4226" s="146" t="str">
        <f>IFERROR(IF(S4226:$S$5009&lt;&gt;0, ABS(S4226-$AC$7),""),"")</f>
        <v/>
      </c>
      <c r="U4226" s="146" t="str">
        <f>IFERROR(IF(S4226:$S$5009&lt;&gt;0, (T4226-$AB$16)^2,""),"")</f>
        <v/>
      </c>
      <c r="V4226" s="147" t="str">
        <f>IF(Data!C4230="","",C4230)</f>
        <v/>
      </c>
      <c r="W4226" s="146" t="str">
        <f>IFERROR(IF(V4226:$V$5009&lt;&gt;0, ABS(C4230-$AC$8),""),"")</f>
        <v/>
      </c>
      <c r="X4226" s="146" t="str">
        <f>IFERROR(IF(V4226:$V$5009&lt;&gt;0, (W4226-$AB$17)^2,""),"")</f>
        <v/>
      </c>
    </row>
    <row r="4227" spans="1:24" ht="23">
      <c r="A4227" s="155">
        <v>4218</v>
      </c>
      <c r="B4227" s="127" t="str">
        <f>IF(Data!B4227:$B$5009&lt;&gt;"",Data!B4227,"")</f>
        <v/>
      </c>
      <c r="C4227" s="127" t="str">
        <f>IF(Data!$C4227:C$5009&lt;&gt;"",Data!C4227,"")</f>
        <v/>
      </c>
      <c r="S4227" s="145" t="str">
        <f>IF(Data!B4231="","",B4231)</f>
        <v/>
      </c>
      <c r="T4227" s="146" t="str">
        <f>IFERROR(IF(S4227:$S$5009&lt;&gt;0, ABS(S4227-$AC$7),""),"")</f>
        <v/>
      </c>
      <c r="U4227" s="146" t="str">
        <f>IFERROR(IF(S4227:$S$5009&lt;&gt;0, (T4227-$AB$16)^2,""),"")</f>
        <v/>
      </c>
      <c r="V4227" s="147" t="str">
        <f>IF(Data!C4231="","",C4231)</f>
        <v/>
      </c>
      <c r="W4227" s="146" t="str">
        <f>IFERROR(IF(V4227:$V$5009&lt;&gt;0, ABS(C4231-$AC$8),""),"")</f>
        <v/>
      </c>
      <c r="X4227" s="146" t="str">
        <f>IFERROR(IF(V4227:$V$5009&lt;&gt;0, (W4227-$AB$17)^2,""),"")</f>
        <v/>
      </c>
    </row>
    <row r="4228" spans="1:24" ht="23">
      <c r="A4228" s="154">
        <v>4219</v>
      </c>
      <c r="B4228" s="127" t="str">
        <f>IF(Data!B4228:$B$5009&lt;&gt;"",Data!B4228,"")</f>
        <v/>
      </c>
      <c r="C4228" s="127" t="str">
        <f>IF(Data!$C4228:C$5009&lt;&gt;"",Data!C4228,"")</f>
        <v/>
      </c>
      <c r="S4228" s="145" t="str">
        <f>IF(Data!B4232="","",B4232)</f>
        <v/>
      </c>
      <c r="T4228" s="146" t="str">
        <f>IFERROR(IF(S4228:$S$5009&lt;&gt;0, ABS(S4228-$AC$7),""),"")</f>
        <v/>
      </c>
      <c r="U4228" s="146" t="str">
        <f>IFERROR(IF(S4228:$S$5009&lt;&gt;0, (T4228-$AB$16)^2,""),"")</f>
        <v/>
      </c>
      <c r="V4228" s="147" t="str">
        <f>IF(Data!C4232="","",C4232)</f>
        <v/>
      </c>
      <c r="W4228" s="146" t="str">
        <f>IFERROR(IF(V4228:$V$5009&lt;&gt;0, ABS(C4232-$AC$8),""),"")</f>
        <v/>
      </c>
      <c r="X4228" s="146" t="str">
        <f>IFERROR(IF(V4228:$V$5009&lt;&gt;0, (W4228-$AB$17)^2,""),"")</f>
        <v/>
      </c>
    </row>
    <row r="4229" spans="1:24" ht="23">
      <c r="A4229" s="155">
        <v>4220</v>
      </c>
      <c r="B4229" s="127" t="str">
        <f>IF(Data!B4229:$B$5009&lt;&gt;"",Data!B4229,"")</f>
        <v/>
      </c>
      <c r="C4229" s="127" t="str">
        <f>IF(Data!$C4229:C$5009&lt;&gt;"",Data!C4229,"")</f>
        <v/>
      </c>
      <c r="S4229" s="145" t="str">
        <f>IF(Data!B4233="","",B4233)</f>
        <v/>
      </c>
      <c r="T4229" s="146" t="str">
        <f>IFERROR(IF(S4229:$S$5009&lt;&gt;0, ABS(S4229-$AC$7),""),"")</f>
        <v/>
      </c>
      <c r="U4229" s="146" t="str">
        <f>IFERROR(IF(S4229:$S$5009&lt;&gt;0, (T4229-$AB$16)^2,""),"")</f>
        <v/>
      </c>
      <c r="V4229" s="147" t="str">
        <f>IF(Data!C4233="","",C4233)</f>
        <v/>
      </c>
      <c r="W4229" s="146" t="str">
        <f>IFERROR(IF(V4229:$V$5009&lt;&gt;0, ABS(C4233-$AC$8),""),"")</f>
        <v/>
      </c>
      <c r="X4229" s="146" t="str">
        <f>IFERROR(IF(V4229:$V$5009&lt;&gt;0, (W4229-$AB$17)^2,""),"")</f>
        <v/>
      </c>
    </row>
    <row r="4230" spans="1:24" ht="23">
      <c r="A4230" s="154">
        <v>4221</v>
      </c>
      <c r="B4230" s="127" t="str">
        <f>IF(Data!B4230:$B$5009&lt;&gt;"",Data!B4230,"")</f>
        <v/>
      </c>
      <c r="C4230" s="127" t="str">
        <f>IF(Data!$C4230:C$5009&lt;&gt;"",Data!C4230,"")</f>
        <v/>
      </c>
      <c r="S4230" s="145" t="str">
        <f>IF(Data!B4234="","",B4234)</f>
        <v/>
      </c>
      <c r="T4230" s="146" t="str">
        <f>IFERROR(IF(S4230:$S$5009&lt;&gt;0, ABS(S4230-$AC$7),""),"")</f>
        <v/>
      </c>
      <c r="U4230" s="146" t="str">
        <f>IFERROR(IF(S4230:$S$5009&lt;&gt;0, (T4230-$AB$16)^2,""),"")</f>
        <v/>
      </c>
      <c r="V4230" s="147" t="str">
        <f>IF(Data!C4234="","",C4234)</f>
        <v/>
      </c>
      <c r="W4230" s="146" t="str">
        <f>IFERROR(IF(V4230:$V$5009&lt;&gt;0, ABS(C4234-$AC$8),""),"")</f>
        <v/>
      </c>
      <c r="X4230" s="146" t="str">
        <f>IFERROR(IF(V4230:$V$5009&lt;&gt;0, (W4230-$AB$17)^2,""),"")</f>
        <v/>
      </c>
    </row>
    <row r="4231" spans="1:24" ht="23">
      <c r="A4231" s="155">
        <v>4222</v>
      </c>
      <c r="B4231" s="127" t="str">
        <f>IF(Data!B4231:$B$5009&lt;&gt;"",Data!B4231,"")</f>
        <v/>
      </c>
      <c r="C4231" s="127" t="str">
        <f>IF(Data!$C4231:C$5009&lt;&gt;"",Data!C4231,"")</f>
        <v/>
      </c>
      <c r="S4231" s="145" t="str">
        <f>IF(Data!B4235="","",B4235)</f>
        <v/>
      </c>
      <c r="T4231" s="146" t="str">
        <f>IFERROR(IF(S4231:$S$5009&lt;&gt;0, ABS(S4231-$AC$7),""),"")</f>
        <v/>
      </c>
      <c r="U4231" s="146" t="str">
        <f>IFERROR(IF(S4231:$S$5009&lt;&gt;0, (T4231-$AB$16)^2,""),"")</f>
        <v/>
      </c>
      <c r="V4231" s="147" t="str">
        <f>IF(Data!C4235="","",C4235)</f>
        <v/>
      </c>
      <c r="W4231" s="146" t="str">
        <f>IFERROR(IF(V4231:$V$5009&lt;&gt;0, ABS(C4235-$AC$8),""),"")</f>
        <v/>
      </c>
      <c r="X4231" s="146" t="str">
        <f>IFERROR(IF(V4231:$V$5009&lt;&gt;0, (W4231-$AB$17)^2,""),"")</f>
        <v/>
      </c>
    </row>
    <row r="4232" spans="1:24" ht="23">
      <c r="A4232" s="154">
        <v>4223</v>
      </c>
      <c r="B4232" s="127" t="str">
        <f>IF(Data!B4232:$B$5009&lt;&gt;"",Data!B4232,"")</f>
        <v/>
      </c>
      <c r="C4232" s="127" t="str">
        <f>IF(Data!$C4232:C$5009&lt;&gt;"",Data!C4232,"")</f>
        <v/>
      </c>
      <c r="S4232" s="145" t="str">
        <f>IF(Data!B4236="","",B4236)</f>
        <v/>
      </c>
      <c r="T4232" s="146" t="str">
        <f>IFERROR(IF(S4232:$S$5009&lt;&gt;0, ABS(S4232-$AC$7),""),"")</f>
        <v/>
      </c>
      <c r="U4232" s="146" t="str">
        <f>IFERROR(IF(S4232:$S$5009&lt;&gt;0, (T4232-$AB$16)^2,""),"")</f>
        <v/>
      </c>
      <c r="V4232" s="147" t="str">
        <f>IF(Data!C4236="","",C4236)</f>
        <v/>
      </c>
      <c r="W4232" s="146" t="str">
        <f>IFERROR(IF(V4232:$V$5009&lt;&gt;0, ABS(C4236-$AC$8),""),"")</f>
        <v/>
      </c>
      <c r="X4232" s="146" t="str">
        <f>IFERROR(IF(V4232:$V$5009&lt;&gt;0, (W4232-$AB$17)^2,""),"")</f>
        <v/>
      </c>
    </row>
    <row r="4233" spans="1:24" ht="23">
      <c r="A4233" s="155">
        <v>4224</v>
      </c>
      <c r="B4233" s="127" t="str">
        <f>IF(Data!B4233:$B$5009&lt;&gt;"",Data!B4233,"")</f>
        <v/>
      </c>
      <c r="C4233" s="127" t="str">
        <f>IF(Data!$C4233:C$5009&lt;&gt;"",Data!C4233,"")</f>
        <v/>
      </c>
      <c r="S4233" s="145" t="str">
        <f>IF(Data!B4237="","",B4237)</f>
        <v/>
      </c>
      <c r="T4233" s="146" t="str">
        <f>IFERROR(IF(S4233:$S$5009&lt;&gt;0, ABS(S4233-$AC$7),""),"")</f>
        <v/>
      </c>
      <c r="U4233" s="146" t="str">
        <f>IFERROR(IF(S4233:$S$5009&lt;&gt;0, (T4233-$AB$16)^2,""),"")</f>
        <v/>
      </c>
      <c r="V4233" s="147" t="str">
        <f>IF(Data!C4237="","",C4237)</f>
        <v/>
      </c>
      <c r="W4233" s="146" t="str">
        <f>IFERROR(IF(V4233:$V$5009&lt;&gt;0, ABS(C4237-$AC$8),""),"")</f>
        <v/>
      </c>
      <c r="X4233" s="146" t="str">
        <f>IFERROR(IF(V4233:$V$5009&lt;&gt;0, (W4233-$AB$17)^2,""),"")</f>
        <v/>
      </c>
    </row>
    <row r="4234" spans="1:24" ht="23">
      <c r="A4234" s="154">
        <v>4225</v>
      </c>
      <c r="B4234" s="127" t="str">
        <f>IF(Data!B4234:$B$5009&lt;&gt;"",Data!B4234,"")</f>
        <v/>
      </c>
      <c r="C4234" s="127" t="str">
        <f>IF(Data!$C4234:C$5009&lt;&gt;"",Data!C4234,"")</f>
        <v/>
      </c>
      <c r="S4234" s="145" t="str">
        <f>IF(Data!B4238="","",B4238)</f>
        <v/>
      </c>
      <c r="T4234" s="146" t="str">
        <f>IFERROR(IF(S4234:$S$5009&lt;&gt;0, ABS(S4234-$AC$7),""),"")</f>
        <v/>
      </c>
      <c r="U4234" s="146" t="str">
        <f>IFERROR(IF(S4234:$S$5009&lt;&gt;0, (T4234-$AB$16)^2,""),"")</f>
        <v/>
      </c>
      <c r="V4234" s="147" t="str">
        <f>IF(Data!C4238="","",C4238)</f>
        <v/>
      </c>
      <c r="W4234" s="146" t="str">
        <f>IFERROR(IF(V4234:$V$5009&lt;&gt;0, ABS(C4238-$AC$8),""),"")</f>
        <v/>
      </c>
      <c r="X4234" s="146" t="str">
        <f>IFERROR(IF(V4234:$V$5009&lt;&gt;0, (W4234-$AB$17)^2,""),"")</f>
        <v/>
      </c>
    </row>
    <row r="4235" spans="1:24" ht="23">
      <c r="A4235" s="155">
        <v>4226</v>
      </c>
      <c r="B4235" s="127" t="str">
        <f>IF(Data!B4235:$B$5009&lt;&gt;"",Data!B4235,"")</f>
        <v/>
      </c>
      <c r="C4235" s="127" t="str">
        <f>IF(Data!$C4235:C$5009&lt;&gt;"",Data!C4235,"")</f>
        <v/>
      </c>
      <c r="S4235" s="145" t="str">
        <f>IF(Data!B4239="","",B4239)</f>
        <v/>
      </c>
      <c r="T4235" s="146" t="str">
        <f>IFERROR(IF(S4235:$S$5009&lt;&gt;0, ABS(S4235-$AC$7),""),"")</f>
        <v/>
      </c>
      <c r="U4235" s="146" t="str">
        <f>IFERROR(IF(S4235:$S$5009&lt;&gt;0, (T4235-$AB$16)^2,""),"")</f>
        <v/>
      </c>
      <c r="V4235" s="147" t="str">
        <f>IF(Data!C4239="","",C4239)</f>
        <v/>
      </c>
      <c r="W4235" s="146" t="str">
        <f>IFERROR(IF(V4235:$V$5009&lt;&gt;0, ABS(C4239-$AC$8),""),"")</f>
        <v/>
      </c>
      <c r="X4235" s="146" t="str">
        <f>IFERROR(IF(V4235:$V$5009&lt;&gt;0, (W4235-$AB$17)^2,""),"")</f>
        <v/>
      </c>
    </row>
    <row r="4236" spans="1:24" ht="23">
      <c r="A4236" s="154">
        <v>4227</v>
      </c>
      <c r="B4236" s="127" t="str">
        <f>IF(Data!B4236:$B$5009&lt;&gt;"",Data!B4236,"")</f>
        <v/>
      </c>
      <c r="C4236" s="127" t="str">
        <f>IF(Data!$C4236:C$5009&lt;&gt;"",Data!C4236,"")</f>
        <v/>
      </c>
      <c r="S4236" s="145" t="str">
        <f>IF(Data!B4240="","",B4240)</f>
        <v/>
      </c>
      <c r="T4236" s="146" t="str">
        <f>IFERROR(IF(S4236:$S$5009&lt;&gt;0, ABS(S4236-$AC$7),""),"")</f>
        <v/>
      </c>
      <c r="U4236" s="146" t="str">
        <f>IFERROR(IF(S4236:$S$5009&lt;&gt;0, (T4236-$AB$16)^2,""),"")</f>
        <v/>
      </c>
      <c r="V4236" s="147" t="str">
        <f>IF(Data!C4240="","",C4240)</f>
        <v/>
      </c>
      <c r="W4236" s="146" t="str">
        <f>IFERROR(IF(V4236:$V$5009&lt;&gt;0, ABS(C4240-$AC$8),""),"")</f>
        <v/>
      </c>
      <c r="X4236" s="146" t="str">
        <f>IFERROR(IF(V4236:$V$5009&lt;&gt;0, (W4236-$AB$17)^2,""),"")</f>
        <v/>
      </c>
    </row>
    <row r="4237" spans="1:24" ht="23">
      <c r="A4237" s="155">
        <v>4228</v>
      </c>
      <c r="B4237" s="127" t="str">
        <f>IF(Data!B4237:$B$5009&lt;&gt;"",Data!B4237,"")</f>
        <v/>
      </c>
      <c r="C4237" s="127" t="str">
        <f>IF(Data!$C4237:C$5009&lt;&gt;"",Data!C4237,"")</f>
        <v/>
      </c>
      <c r="S4237" s="145" t="str">
        <f>IF(Data!B4241="","",B4241)</f>
        <v/>
      </c>
      <c r="T4237" s="146" t="str">
        <f>IFERROR(IF(S4237:$S$5009&lt;&gt;0, ABS(S4237-$AC$7),""),"")</f>
        <v/>
      </c>
      <c r="U4237" s="146" t="str">
        <f>IFERROR(IF(S4237:$S$5009&lt;&gt;0, (T4237-$AB$16)^2,""),"")</f>
        <v/>
      </c>
      <c r="V4237" s="147" t="str">
        <f>IF(Data!C4241="","",C4241)</f>
        <v/>
      </c>
      <c r="W4237" s="146" t="str">
        <f>IFERROR(IF(V4237:$V$5009&lt;&gt;0, ABS(C4241-$AC$8),""),"")</f>
        <v/>
      </c>
      <c r="X4237" s="146" t="str">
        <f>IFERROR(IF(V4237:$V$5009&lt;&gt;0, (W4237-$AB$17)^2,""),"")</f>
        <v/>
      </c>
    </row>
    <row r="4238" spans="1:24" ht="23">
      <c r="A4238" s="154">
        <v>4229</v>
      </c>
      <c r="B4238" s="127" t="str">
        <f>IF(Data!B4238:$B$5009&lt;&gt;"",Data!B4238,"")</f>
        <v/>
      </c>
      <c r="C4238" s="127" t="str">
        <f>IF(Data!$C4238:C$5009&lt;&gt;"",Data!C4238,"")</f>
        <v/>
      </c>
      <c r="S4238" s="145" t="str">
        <f>IF(Data!B4242="","",B4242)</f>
        <v/>
      </c>
      <c r="T4238" s="146" t="str">
        <f>IFERROR(IF(S4238:$S$5009&lt;&gt;0, ABS(S4238-$AC$7),""),"")</f>
        <v/>
      </c>
      <c r="U4238" s="146" t="str">
        <f>IFERROR(IF(S4238:$S$5009&lt;&gt;0, (T4238-$AB$16)^2,""),"")</f>
        <v/>
      </c>
      <c r="V4238" s="147" t="str">
        <f>IF(Data!C4242="","",C4242)</f>
        <v/>
      </c>
      <c r="W4238" s="146" t="str">
        <f>IFERROR(IF(V4238:$V$5009&lt;&gt;0, ABS(C4242-$AC$8),""),"")</f>
        <v/>
      </c>
      <c r="X4238" s="146" t="str">
        <f>IFERROR(IF(V4238:$V$5009&lt;&gt;0, (W4238-$AB$17)^2,""),"")</f>
        <v/>
      </c>
    </row>
    <row r="4239" spans="1:24" ht="23">
      <c r="A4239" s="155">
        <v>4230</v>
      </c>
      <c r="B4239" s="127" t="str">
        <f>IF(Data!B4239:$B$5009&lt;&gt;"",Data!B4239,"")</f>
        <v/>
      </c>
      <c r="C4239" s="127" t="str">
        <f>IF(Data!$C4239:C$5009&lt;&gt;"",Data!C4239,"")</f>
        <v/>
      </c>
      <c r="S4239" s="145" t="str">
        <f>IF(Data!B4243="","",B4243)</f>
        <v/>
      </c>
      <c r="T4239" s="146" t="str">
        <f>IFERROR(IF(S4239:$S$5009&lt;&gt;0, ABS(S4239-$AC$7),""),"")</f>
        <v/>
      </c>
      <c r="U4239" s="146" t="str">
        <f>IFERROR(IF(S4239:$S$5009&lt;&gt;0, (T4239-$AB$16)^2,""),"")</f>
        <v/>
      </c>
      <c r="V4239" s="147" t="str">
        <f>IF(Data!C4243="","",C4243)</f>
        <v/>
      </c>
      <c r="W4239" s="146" t="str">
        <f>IFERROR(IF(V4239:$V$5009&lt;&gt;0, ABS(C4243-$AC$8),""),"")</f>
        <v/>
      </c>
      <c r="X4239" s="146" t="str">
        <f>IFERROR(IF(V4239:$V$5009&lt;&gt;0, (W4239-$AB$17)^2,""),"")</f>
        <v/>
      </c>
    </row>
    <row r="4240" spans="1:24" ht="23">
      <c r="A4240" s="154">
        <v>4231</v>
      </c>
      <c r="B4240" s="127" t="str">
        <f>IF(Data!B4240:$B$5009&lt;&gt;"",Data!B4240,"")</f>
        <v/>
      </c>
      <c r="C4240" s="127" t="str">
        <f>IF(Data!$C4240:C$5009&lt;&gt;"",Data!C4240,"")</f>
        <v/>
      </c>
      <c r="S4240" s="145" t="str">
        <f>IF(Data!B4244="","",B4244)</f>
        <v/>
      </c>
      <c r="T4240" s="146" t="str">
        <f>IFERROR(IF(S4240:$S$5009&lt;&gt;0, ABS(S4240-$AC$7),""),"")</f>
        <v/>
      </c>
      <c r="U4240" s="146" t="str">
        <f>IFERROR(IF(S4240:$S$5009&lt;&gt;0, (T4240-$AB$16)^2,""),"")</f>
        <v/>
      </c>
      <c r="V4240" s="147" t="str">
        <f>IF(Data!C4244="","",C4244)</f>
        <v/>
      </c>
      <c r="W4240" s="146" t="str">
        <f>IFERROR(IF(V4240:$V$5009&lt;&gt;0, ABS(C4244-$AC$8),""),"")</f>
        <v/>
      </c>
      <c r="X4240" s="146" t="str">
        <f>IFERROR(IF(V4240:$V$5009&lt;&gt;0, (W4240-$AB$17)^2,""),"")</f>
        <v/>
      </c>
    </row>
    <row r="4241" spans="1:24" ht="23">
      <c r="A4241" s="155">
        <v>4232</v>
      </c>
      <c r="B4241" s="127" t="str">
        <f>IF(Data!B4241:$B$5009&lt;&gt;"",Data!B4241,"")</f>
        <v/>
      </c>
      <c r="C4241" s="127" t="str">
        <f>IF(Data!$C4241:C$5009&lt;&gt;"",Data!C4241,"")</f>
        <v/>
      </c>
      <c r="S4241" s="145" t="str">
        <f>IF(Data!B4245="","",B4245)</f>
        <v/>
      </c>
      <c r="T4241" s="146" t="str">
        <f>IFERROR(IF(S4241:$S$5009&lt;&gt;0, ABS(S4241-$AC$7),""),"")</f>
        <v/>
      </c>
      <c r="U4241" s="146" t="str">
        <f>IFERROR(IF(S4241:$S$5009&lt;&gt;0, (T4241-$AB$16)^2,""),"")</f>
        <v/>
      </c>
      <c r="V4241" s="147" t="str">
        <f>IF(Data!C4245="","",C4245)</f>
        <v/>
      </c>
      <c r="W4241" s="146" t="str">
        <f>IFERROR(IF(V4241:$V$5009&lt;&gt;0, ABS(C4245-$AC$8),""),"")</f>
        <v/>
      </c>
      <c r="X4241" s="146" t="str">
        <f>IFERROR(IF(V4241:$V$5009&lt;&gt;0, (W4241-$AB$17)^2,""),"")</f>
        <v/>
      </c>
    </row>
    <row r="4242" spans="1:24" ht="23">
      <c r="A4242" s="154">
        <v>4233</v>
      </c>
      <c r="B4242" s="127" t="str">
        <f>IF(Data!B4242:$B$5009&lt;&gt;"",Data!B4242,"")</f>
        <v/>
      </c>
      <c r="C4242" s="127" t="str">
        <f>IF(Data!$C4242:C$5009&lt;&gt;"",Data!C4242,"")</f>
        <v/>
      </c>
      <c r="S4242" s="145" t="str">
        <f>IF(Data!B4246="","",B4246)</f>
        <v/>
      </c>
      <c r="T4242" s="146" t="str">
        <f>IFERROR(IF(S4242:$S$5009&lt;&gt;0, ABS(S4242-$AC$7),""),"")</f>
        <v/>
      </c>
      <c r="U4242" s="146" t="str">
        <f>IFERROR(IF(S4242:$S$5009&lt;&gt;0, (T4242-$AB$16)^2,""),"")</f>
        <v/>
      </c>
      <c r="V4242" s="147" t="str">
        <f>IF(Data!C4246="","",C4246)</f>
        <v/>
      </c>
      <c r="W4242" s="146" t="str">
        <f>IFERROR(IF(V4242:$V$5009&lt;&gt;0, ABS(C4246-$AC$8),""),"")</f>
        <v/>
      </c>
      <c r="X4242" s="146" t="str">
        <f>IFERROR(IF(V4242:$V$5009&lt;&gt;0, (W4242-$AB$17)^2,""),"")</f>
        <v/>
      </c>
    </row>
    <row r="4243" spans="1:24" ht="23">
      <c r="A4243" s="155">
        <v>4234</v>
      </c>
      <c r="B4243" s="127" t="str">
        <f>IF(Data!B4243:$B$5009&lt;&gt;"",Data!B4243,"")</f>
        <v/>
      </c>
      <c r="C4243" s="127" t="str">
        <f>IF(Data!$C4243:C$5009&lt;&gt;"",Data!C4243,"")</f>
        <v/>
      </c>
      <c r="S4243" s="145" t="str">
        <f>IF(Data!B4247="","",B4247)</f>
        <v/>
      </c>
      <c r="T4243" s="146" t="str">
        <f>IFERROR(IF(S4243:$S$5009&lt;&gt;0, ABS(S4243-$AC$7),""),"")</f>
        <v/>
      </c>
      <c r="U4243" s="146" t="str">
        <f>IFERROR(IF(S4243:$S$5009&lt;&gt;0, (T4243-$AB$16)^2,""),"")</f>
        <v/>
      </c>
      <c r="V4243" s="147" t="str">
        <f>IF(Data!C4247="","",C4247)</f>
        <v/>
      </c>
      <c r="W4243" s="146" t="str">
        <f>IFERROR(IF(V4243:$V$5009&lt;&gt;0, ABS(C4247-$AC$8),""),"")</f>
        <v/>
      </c>
      <c r="X4243" s="146" t="str">
        <f>IFERROR(IF(V4243:$V$5009&lt;&gt;0, (W4243-$AB$17)^2,""),"")</f>
        <v/>
      </c>
    </row>
    <row r="4244" spans="1:24" ht="23">
      <c r="A4244" s="154">
        <v>4235</v>
      </c>
      <c r="B4244" s="127" t="str">
        <f>IF(Data!B4244:$B$5009&lt;&gt;"",Data!B4244,"")</f>
        <v/>
      </c>
      <c r="C4244" s="127" t="str">
        <f>IF(Data!$C4244:C$5009&lt;&gt;"",Data!C4244,"")</f>
        <v/>
      </c>
      <c r="S4244" s="145" t="str">
        <f>IF(Data!B4248="","",B4248)</f>
        <v/>
      </c>
      <c r="T4244" s="146" t="str">
        <f>IFERROR(IF(S4244:$S$5009&lt;&gt;0, ABS(S4244-$AC$7),""),"")</f>
        <v/>
      </c>
      <c r="U4244" s="146" t="str">
        <f>IFERROR(IF(S4244:$S$5009&lt;&gt;0, (T4244-$AB$16)^2,""),"")</f>
        <v/>
      </c>
      <c r="V4244" s="147" t="str">
        <f>IF(Data!C4248="","",C4248)</f>
        <v/>
      </c>
      <c r="W4244" s="146" t="str">
        <f>IFERROR(IF(V4244:$V$5009&lt;&gt;0, ABS(C4248-$AC$8),""),"")</f>
        <v/>
      </c>
      <c r="X4244" s="146" t="str">
        <f>IFERROR(IF(V4244:$V$5009&lt;&gt;0, (W4244-$AB$17)^2,""),"")</f>
        <v/>
      </c>
    </row>
    <row r="4245" spans="1:24" ht="23">
      <c r="A4245" s="155">
        <v>4236</v>
      </c>
      <c r="B4245" s="127" t="str">
        <f>IF(Data!B4245:$B$5009&lt;&gt;"",Data!B4245,"")</f>
        <v/>
      </c>
      <c r="C4245" s="127" t="str">
        <f>IF(Data!$C4245:C$5009&lt;&gt;"",Data!C4245,"")</f>
        <v/>
      </c>
      <c r="S4245" s="145" t="str">
        <f>IF(Data!B4249="","",B4249)</f>
        <v/>
      </c>
      <c r="T4245" s="146" t="str">
        <f>IFERROR(IF(S4245:$S$5009&lt;&gt;0, ABS(S4245-$AC$7),""),"")</f>
        <v/>
      </c>
      <c r="U4245" s="146" t="str">
        <f>IFERROR(IF(S4245:$S$5009&lt;&gt;0, (T4245-$AB$16)^2,""),"")</f>
        <v/>
      </c>
      <c r="V4245" s="147" t="str">
        <f>IF(Data!C4249="","",C4249)</f>
        <v/>
      </c>
      <c r="W4245" s="146" t="str">
        <f>IFERROR(IF(V4245:$V$5009&lt;&gt;0, ABS(C4249-$AC$8),""),"")</f>
        <v/>
      </c>
      <c r="X4245" s="146" t="str">
        <f>IFERROR(IF(V4245:$V$5009&lt;&gt;0, (W4245-$AB$17)^2,""),"")</f>
        <v/>
      </c>
    </row>
    <row r="4246" spans="1:24" ht="23">
      <c r="A4246" s="154">
        <v>4237</v>
      </c>
      <c r="B4246" s="127" t="str">
        <f>IF(Data!B4246:$B$5009&lt;&gt;"",Data!B4246,"")</f>
        <v/>
      </c>
      <c r="C4246" s="127" t="str">
        <f>IF(Data!$C4246:C$5009&lt;&gt;"",Data!C4246,"")</f>
        <v/>
      </c>
      <c r="S4246" s="145" t="str">
        <f>IF(Data!B4250="","",B4250)</f>
        <v/>
      </c>
      <c r="T4246" s="146" t="str">
        <f>IFERROR(IF(S4246:$S$5009&lt;&gt;0, ABS(S4246-$AC$7),""),"")</f>
        <v/>
      </c>
      <c r="U4246" s="146" t="str">
        <f>IFERROR(IF(S4246:$S$5009&lt;&gt;0, (T4246-$AB$16)^2,""),"")</f>
        <v/>
      </c>
      <c r="V4246" s="147" t="str">
        <f>IF(Data!C4250="","",C4250)</f>
        <v/>
      </c>
      <c r="W4246" s="146" t="str">
        <f>IFERROR(IF(V4246:$V$5009&lt;&gt;0, ABS(C4250-$AC$8),""),"")</f>
        <v/>
      </c>
      <c r="X4246" s="146" t="str">
        <f>IFERROR(IF(V4246:$V$5009&lt;&gt;0, (W4246-$AB$17)^2,""),"")</f>
        <v/>
      </c>
    </row>
    <row r="4247" spans="1:24" ht="23">
      <c r="A4247" s="155">
        <v>4238</v>
      </c>
      <c r="B4247" s="127" t="str">
        <f>IF(Data!B4247:$B$5009&lt;&gt;"",Data!B4247,"")</f>
        <v/>
      </c>
      <c r="C4247" s="127" t="str">
        <f>IF(Data!$C4247:C$5009&lt;&gt;"",Data!C4247,"")</f>
        <v/>
      </c>
      <c r="S4247" s="145" t="str">
        <f>IF(Data!B4251="","",B4251)</f>
        <v/>
      </c>
      <c r="T4247" s="146" t="str">
        <f>IFERROR(IF(S4247:$S$5009&lt;&gt;0, ABS(S4247-$AC$7),""),"")</f>
        <v/>
      </c>
      <c r="U4247" s="146" t="str">
        <f>IFERROR(IF(S4247:$S$5009&lt;&gt;0, (T4247-$AB$16)^2,""),"")</f>
        <v/>
      </c>
      <c r="V4247" s="147" t="str">
        <f>IF(Data!C4251="","",C4251)</f>
        <v/>
      </c>
      <c r="W4247" s="146" t="str">
        <f>IFERROR(IF(V4247:$V$5009&lt;&gt;0, ABS(C4251-$AC$8),""),"")</f>
        <v/>
      </c>
      <c r="X4247" s="146" t="str">
        <f>IFERROR(IF(V4247:$V$5009&lt;&gt;0, (W4247-$AB$17)^2,""),"")</f>
        <v/>
      </c>
    </row>
    <row r="4248" spans="1:24" ht="23">
      <c r="A4248" s="154">
        <v>4239</v>
      </c>
      <c r="B4248" s="127" t="str">
        <f>IF(Data!B4248:$B$5009&lt;&gt;"",Data!B4248,"")</f>
        <v/>
      </c>
      <c r="C4248" s="127" t="str">
        <f>IF(Data!$C4248:C$5009&lt;&gt;"",Data!C4248,"")</f>
        <v/>
      </c>
      <c r="S4248" s="145" t="str">
        <f>IF(Data!B4252="","",B4252)</f>
        <v/>
      </c>
      <c r="T4248" s="146" t="str">
        <f>IFERROR(IF(S4248:$S$5009&lt;&gt;0, ABS(S4248-$AC$7),""),"")</f>
        <v/>
      </c>
      <c r="U4248" s="146" t="str">
        <f>IFERROR(IF(S4248:$S$5009&lt;&gt;0, (T4248-$AB$16)^2,""),"")</f>
        <v/>
      </c>
      <c r="V4248" s="147" t="str">
        <f>IF(Data!C4252="","",C4252)</f>
        <v/>
      </c>
      <c r="W4248" s="146" t="str">
        <f>IFERROR(IF(V4248:$V$5009&lt;&gt;0, ABS(C4252-$AC$8),""),"")</f>
        <v/>
      </c>
      <c r="X4248" s="146" t="str">
        <f>IFERROR(IF(V4248:$V$5009&lt;&gt;0, (W4248-$AB$17)^2,""),"")</f>
        <v/>
      </c>
    </row>
    <row r="4249" spans="1:24" ht="23">
      <c r="A4249" s="155">
        <v>4240</v>
      </c>
      <c r="B4249" s="127" t="str">
        <f>IF(Data!B4249:$B$5009&lt;&gt;"",Data!B4249,"")</f>
        <v/>
      </c>
      <c r="C4249" s="127" t="str">
        <f>IF(Data!$C4249:C$5009&lt;&gt;"",Data!C4249,"")</f>
        <v/>
      </c>
      <c r="S4249" s="145" t="str">
        <f>IF(Data!B4253="","",B4253)</f>
        <v/>
      </c>
      <c r="T4249" s="146" t="str">
        <f>IFERROR(IF(S4249:$S$5009&lt;&gt;0, ABS(S4249-$AC$7),""),"")</f>
        <v/>
      </c>
      <c r="U4249" s="146" t="str">
        <f>IFERROR(IF(S4249:$S$5009&lt;&gt;0, (T4249-$AB$16)^2,""),"")</f>
        <v/>
      </c>
      <c r="V4249" s="147" t="str">
        <f>IF(Data!C4253="","",C4253)</f>
        <v/>
      </c>
      <c r="W4249" s="146" t="str">
        <f>IFERROR(IF(V4249:$V$5009&lt;&gt;0, ABS(C4253-$AC$8),""),"")</f>
        <v/>
      </c>
      <c r="X4249" s="146" t="str">
        <f>IFERROR(IF(V4249:$V$5009&lt;&gt;0, (W4249-$AB$17)^2,""),"")</f>
        <v/>
      </c>
    </row>
    <row r="4250" spans="1:24" ht="23">
      <c r="A4250" s="154">
        <v>4241</v>
      </c>
      <c r="B4250" s="127" t="str">
        <f>IF(Data!B4250:$B$5009&lt;&gt;"",Data!B4250,"")</f>
        <v/>
      </c>
      <c r="C4250" s="127" t="str">
        <f>IF(Data!$C4250:C$5009&lt;&gt;"",Data!C4250,"")</f>
        <v/>
      </c>
      <c r="S4250" s="145" t="str">
        <f>IF(Data!B4254="","",B4254)</f>
        <v/>
      </c>
      <c r="T4250" s="146" t="str">
        <f>IFERROR(IF(S4250:$S$5009&lt;&gt;0, ABS(S4250-$AC$7),""),"")</f>
        <v/>
      </c>
      <c r="U4250" s="146" t="str">
        <f>IFERROR(IF(S4250:$S$5009&lt;&gt;0, (T4250-$AB$16)^2,""),"")</f>
        <v/>
      </c>
      <c r="V4250" s="147" t="str">
        <f>IF(Data!C4254="","",C4254)</f>
        <v/>
      </c>
      <c r="W4250" s="146" t="str">
        <f>IFERROR(IF(V4250:$V$5009&lt;&gt;0, ABS(C4254-$AC$8),""),"")</f>
        <v/>
      </c>
      <c r="X4250" s="146" t="str">
        <f>IFERROR(IF(V4250:$V$5009&lt;&gt;0, (W4250-$AB$17)^2,""),"")</f>
        <v/>
      </c>
    </row>
    <row r="4251" spans="1:24" ht="23">
      <c r="A4251" s="155">
        <v>4242</v>
      </c>
      <c r="B4251" s="127" t="str">
        <f>IF(Data!B4251:$B$5009&lt;&gt;"",Data!B4251,"")</f>
        <v/>
      </c>
      <c r="C4251" s="127" t="str">
        <f>IF(Data!$C4251:C$5009&lt;&gt;"",Data!C4251,"")</f>
        <v/>
      </c>
      <c r="S4251" s="145" t="str">
        <f>IF(Data!B4255="","",B4255)</f>
        <v/>
      </c>
      <c r="T4251" s="146" t="str">
        <f>IFERROR(IF(S4251:$S$5009&lt;&gt;0, ABS(S4251-$AC$7),""),"")</f>
        <v/>
      </c>
      <c r="U4251" s="146" t="str">
        <f>IFERROR(IF(S4251:$S$5009&lt;&gt;0, (T4251-$AB$16)^2,""),"")</f>
        <v/>
      </c>
      <c r="V4251" s="147" t="str">
        <f>IF(Data!C4255="","",C4255)</f>
        <v/>
      </c>
      <c r="W4251" s="146" t="str">
        <f>IFERROR(IF(V4251:$V$5009&lt;&gt;0, ABS(C4255-$AC$8),""),"")</f>
        <v/>
      </c>
      <c r="X4251" s="146" t="str">
        <f>IFERROR(IF(V4251:$V$5009&lt;&gt;0, (W4251-$AB$17)^2,""),"")</f>
        <v/>
      </c>
    </row>
    <row r="4252" spans="1:24" ht="23">
      <c r="A4252" s="154">
        <v>4243</v>
      </c>
      <c r="B4252" s="127" t="str">
        <f>IF(Data!B4252:$B$5009&lt;&gt;"",Data!B4252,"")</f>
        <v/>
      </c>
      <c r="C4252" s="127" t="str">
        <f>IF(Data!$C4252:C$5009&lt;&gt;"",Data!C4252,"")</f>
        <v/>
      </c>
      <c r="S4252" s="145" t="str">
        <f>IF(Data!B4256="","",B4256)</f>
        <v/>
      </c>
      <c r="T4252" s="146" t="str">
        <f>IFERROR(IF(S4252:$S$5009&lt;&gt;0, ABS(S4252-$AC$7),""),"")</f>
        <v/>
      </c>
      <c r="U4252" s="146" t="str">
        <f>IFERROR(IF(S4252:$S$5009&lt;&gt;0, (T4252-$AB$16)^2,""),"")</f>
        <v/>
      </c>
      <c r="V4252" s="147" t="str">
        <f>IF(Data!C4256="","",C4256)</f>
        <v/>
      </c>
      <c r="W4252" s="146" t="str">
        <f>IFERROR(IF(V4252:$V$5009&lt;&gt;0, ABS(C4256-$AC$8),""),"")</f>
        <v/>
      </c>
      <c r="X4252" s="146" t="str">
        <f>IFERROR(IF(V4252:$V$5009&lt;&gt;0, (W4252-$AB$17)^2,""),"")</f>
        <v/>
      </c>
    </row>
    <row r="4253" spans="1:24" ht="23">
      <c r="A4253" s="155">
        <v>4244</v>
      </c>
      <c r="B4253" s="127" t="str">
        <f>IF(Data!B4253:$B$5009&lt;&gt;"",Data!B4253,"")</f>
        <v/>
      </c>
      <c r="C4253" s="127" t="str">
        <f>IF(Data!$C4253:C$5009&lt;&gt;"",Data!C4253,"")</f>
        <v/>
      </c>
      <c r="S4253" s="145" t="str">
        <f>IF(Data!B4257="","",B4257)</f>
        <v/>
      </c>
      <c r="T4253" s="146" t="str">
        <f>IFERROR(IF(S4253:$S$5009&lt;&gt;0, ABS(S4253-$AC$7),""),"")</f>
        <v/>
      </c>
      <c r="U4253" s="146" t="str">
        <f>IFERROR(IF(S4253:$S$5009&lt;&gt;0, (T4253-$AB$16)^2,""),"")</f>
        <v/>
      </c>
      <c r="V4253" s="147" t="str">
        <f>IF(Data!C4257="","",C4257)</f>
        <v/>
      </c>
      <c r="W4253" s="146" t="str">
        <f>IFERROR(IF(V4253:$V$5009&lt;&gt;0, ABS(C4257-$AC$8),""),"")</f>
        <v/>
      </c>
      <c r="X4253" s="146" t="str">
        <f>IFERROR(IF(V4253:$V$5009&lt;&gt;0, (W4253-$AB$17)^2,""),"")</f>
        <v/>
      </c>
    </row>
    <row r="4254" spans="1:24" ht="23">
      <c r="A4254" s="154">
        <v>4245</v>
      </c>
      <c r="B4254" s="127" t="str">
        <f>IF(Data!B4254:$B$5009&lt;&gt;"",Data!B4254,"")</f>
        <v/>
      </c>
      <c r="C4254" s="127" t="str">
        <f>IF(Data!$C4254:C$5009&lt;&gt;"",Data!C4254,"")</f>
        <v/>
      </c>
      <c r="S4254" s="145" t="str">
        <f>IF(Data!B4258="","",B4258)</f>
        <v/>
      </c>
      <c r="T4254" s="146" t="str">
        <f>IFERROR(IF(S4254:$S$5009&lt;&gt;0, ABS(S4254-$AC$7),""),"")</f>
        <v/>
      </c>
      <c r="U4254" s="146" t="str">
        <f>IFERROR(IF(S4254:$S$5009&lt;&gt;0, (T4254-$AB$16)^2,""),"")</f>
        <v/>
      </c>
      <c r="V4254" s="147" t="str">
        <f>IF(Data!C4258="","",C4258)</f>
        <v/>
      </c>
      <c r="W4254" s="146" t="str">
        <f>IFERROR(IF(V4254:$V$5009&lt;&gt;0, ABS(C4258-$AC$8),""),"")</f>
        <v/>
      </c>
      <c r="X4254" s="146" t="str">
        <f>IFERROR(IF(V4254:$V$5009&lt;&gt;0, (W4254-$AB$17)^2,""),"")</f>
        <v/>
      </c>
    </row>
    <row r="4255" spans="1:24" ht="23">
      <c r="A4255" s="155">
        <v>4246</v>
      </c>
      <c r="B4255" s="127" t="str">
        <f>IF(Data!B4255:$B$5009&lt;&gt;"",Data!B4255,"")</f>
        <v/>
      </c>
      <c r="C4255" s="127" t="str">
        <f>IF(Data!$C4255:C$5009&lt;&gt;"",Data!C4255,"")</f>
        <v/>
      </c>
      <c r="S4255" s="145" t="str">
        <f>IF(Data!B4259="","",B4259)</f>
        <v/>
      </c>
      <c r="T4255" s="146" t="str">
        <f>IFERROR(IF(S4255:$S$5009&lt;&gt;0, ABS(S4255-$AC$7),""),"")</f>
        <v/>
      </c>
      <c r="U4255" s="146" t="str">
        <f>IFERROR(IF(S4255:$S$5009&lt;&gt;0, (T4255-$AB$16)^2,""),"")</f>
        <v/>
      </c>
      <c r="V4255" s="147" t="str">
        <f>IF(Data!C4259="","",C4259)</f>
        <v/>
      </c>
      <c r="W4255" s="146" t="str">
        <f>IFERROR(IF(V4255:$V$5009&lt;&gt;0, ABS(C4259-$AC$8),""),"")</f>
        <v/>
      </c>
      <c r="X4255" s="146" t="str">
        <f>IFERROR(IF(V4255:$V$5009&lt;&gt;0, (W4255-$AB$17)^2,""),"")</f>
        <v/>
      </c>
    </row>
    <row r="4256" spans="1:24" ht="23">
      <c r="A4256" s="154">
        <v>4247</v>
      </c>
      <c r="B4256" s="127" t="str">
        <f>IF(Data!B4256:$B$5009&lt;&gt;"",Data!B4256,"")</f>
        <v/>
      </c>
      <c r="C4256" s="127" t="str">
        <f>IF(Data!$C4256:C$5009&lt;&gt;"",Data!C4256,"")</f>
        <v/>
      </c>
      <c r="S4256" s="145" t="str">
        <f>IF(Data!B4260="","",B4260)</f>
        <v/>
      </c>
      <c r="T4256" s="146" t="str">
        <f>IFERROR(IF(S4256:$S$5009&lt;&gt;0, ABS(S4256-$AC$7),""),"")</f>
        <v/>
      </c>
      <c r="U4256" s="146" t="str">
        <f>IFERROR(IF(S4256:$S$5009&lt;&gt;0, (T4256-$AB$16)^2,""),"")</f>
        <v/>
      </c>
      <c r="V4256" s="147" t="str">
        <f>IF(Data!C4260="","",C4260)</f>
        <v/>
      </c>
      <c r="W4256" s="146" t="str">
        <f>IFERROR(IF(V4256:$V$5009&lt;&gt;0, ABS(C4260-$AC$8),""),"")</f>
        <v/>
      </c>
      <c r="X4256" s="146" t="str">
        <f>IFERROR(IF(V4256:$V$5009&lt;&gt;0, (W4256-$AB$17)^2,""),"")</f>
        <v/>
      </c>
    </row>
    <row r="4257" spans="1:24" ht="23">
      <c r="A4257" s="155">
        <v>4248</v>
      </c>
      <c r="B4257" s="127" t="str">
        <f>IF(Data!B4257:$B$5009&lt;&gt;"",Data!B4257,"")</f>
        <v/>
      </c>
      <c r="C4257" s="127" t="str">
        <f>IF(Data!$C4257:C$5009&lt;&gt;"",Data!C4257,"")</f>
        <v/>
      </c>
      <c r="S4257" s="145" t="str">
        <f>IF(Data!B4261="","",B4261)</f>
        <v/>
      </c>
      <c r="T4257" s="146" t="str">
        <f>IFERROR(IF(S4257:$S$5009&lt;&gt;0, ABS(S4257-$AC$7),""),"")</f>
        <v/>
      </c>
      <c r="U4257" s="146" t="str">
        <f>IFERROR(IF(S4257:$S$5009&lt;&gt;0, (T4257-$AB$16)^2,""),"")</f>
        <v/>
      </c>
      <c r="V4257" s="147" t="str">
        <f>IF(Data!C4261="","",C4261)</f>
        <v/>
      </c>
      <c r="W4257" s="146" t="str">
        <f>IFERROR(IF(V4257:$V$5009&lt;&gt;0, ABS(C4261-$AC$8),""),"")</f>
        <v/>
      </c>
      <c r="X4257" s="146" t="str">
        <f>IFERROR(IF(V4257:$V$5009&lt;&gt;0, (W4257-$AB$17)^2,""),"")</f>
        <v/>
      </c>
    </row>
    <row r="4258" spans="1:24" ht="23">
      <c r="A4258" s="154">
        <v>4249</v>
      </c>
      <c r="B4258" s="127" t="str">
        <f>IF(Data!B4258:$B$5009&lt;&gt;"",Data!B4258,"")</f>
        <v/>
      </c>
      <c r="C4258" s="127" t="str">
        <f>IF(Data!$C4258:C$5009&lt;&gt;"",Data!C4258,"")</f>
        <v/>
      </c>
      <c r="S4258" s="145" t="str">
        <f>IF(Data!B4262="","",B4262)</f>
        <v/>
      </c>
      <c r="T4258" s="146" t="str">
        <f>IFERROR(IF(S4258:$S$5009&lt;&gt;0, ABS(S4258-$AC$7),""),"")</f>
        <v/>
      </c>
      <c r="U4258" s="146" t="str">
        <f>IFERROR(IF(S4258:$S$5009&lt;&gt;0, (T4258-$AB$16)^2,""),"")</f>
        <v/>
      </c>
      <c r="V4258" s="147" t="str">
        <f>IF(Data!C4262="","",C4262)</f>
        <v/>
      </c>
      <c r="W4258" s="146" t="str">
        <f>IFERROR(IF(V4258:$V$5009&lt;&gt;0, ABS(C4262-$AC$8),""),"")</f>
        <v/>
      </c>
      <c r="X4258" s="146" t="str">
        <f>IFERROR(IF(V4258:$V$5009&lt;&gt;0, (W4258-$AB$17)^2,""),"")</f>
        <v/>
      </c>
    </row>
    <row r="4259" spans="1:24" ht="23">
      <c r="A4259" s="155">
        <v>4250</v>
      </c>
      <c r="B4259" s="127" t="str">
        <f>IF(Data!B4259:$B$5009&lt;&gt;"",Data!B4259,"")</f>
        <v/>
      </c>
      <c r="C4259" s="127" t="str">
        <f>IF(Data!$C4259:C$5009&lt;&gt;"",Data!C4259,"")</f>
        <v/>
      </c>
      <c r="S4259" s="145" t="str">
        <f>IF(Data!B4263="","",B4263)</f>
        <v/>
      </c>
      <c r="T4259" s="146" t="str">
        <f>IFERROR(IF(S4259:$S$5009&lt;&gt;0, ABS(S4259-$AC$7),""),"")</f>
        <v/>
      </c>
      <c r="U4259" s="146" t="str">
        <f>IFERROR(IF(S4259:$S$5009&lt;&gt;0, (T4259-$AB$16)^2,""),"")</f>
        <v/>
      </c>
      <c r="V4259" s="147" t="str">
        <f>IF(Data!C4263="","",C4263)</f>
        <v/>
      </c>
      <c r="W4259" s="146" t="str">
        <f>IFERROR(IF(V4259:$V$5009&lt;&gt;0, ABS(C4263-$AC$8),""),"")</f>
        <v/>
      </c>
      <c r="X4259" s="146" t="str">
        <f>IFERROR(IF(V4259:$V$5009&lt;&gt;0, (W4259-$AB$17)^2,""),"")</f>
        <v/>
      </c>
    </row>
    <row r="4260" spans="1:24" ht="23">
      <c r="A4260" s="154">
        <v>4251</v>
      </c>
      <c r="B4260" s="127" t="str">
        <f>IF(Data!B4260:$B$5009&lt;&gt;"",Data!B4260,"")</f>
        <v/>
      </c>
      <c r="C4260" s="127" t="str">
        <f>IF(Data!$C4260:C$5009&lt;&gt;"",Data!C4260,"")</f>
        <v/>
      </c>
      <c r="S4260" s="145" t="str">
        <f>IF(Data!B4264="","",B4264)</f>
        <v/>
      </c>
      <c r="T4260" s="146" t="str">
        <f>IFERROR(IF(S4260:$S$5009&lt;&gt;0, ABS(S4260-$AC$7),""),"")</f>
        <v/>
      </c>
      <c r="U4260" s="146" t="str">
        <f>IFERROR(IF(S4260:$S$5009&lt;&gt;0, (T4260-$AB$16)^2,""),"")</f>
        <v/>
      </c>
      <c r="V4260" s="147" t="str">
        <f>IF(Data!C4264="","",C4264)</f>
        <v/>
      </c>
      <c r="W4260" s="146" t="str">
        <f>IFERROR(IF(V4260:$V$5009&lt;&gt;0, ABS(C4264-$AC$8),""),"")</f>
        <v/>
      </c>
      <c r="X4260" s="146" t="str">
        <f>IFERROR(IF(V4260:$V$5009&lt;&gt;0, (W4260-$AB$17)^2,""),"")</f>
        <v/>
      </c>
    </row>
    <row r="4261" spans="1:24" ht="23">
      <c r="A4261" s="155">
        <v>4252</v>
      </c>
      <c r="B4261" s="127" t="str">
        <f>IF(Data!B4261:$B$5009&lt;&gt;"",Data!B4261,"")</f>
        <v/>
      </c>
      <c r="C4261" s="127" t="str">
        <f>IF(Data!$C4261:C$5009&lt;&gt;"",Data!C4261,"")</f>
        <v/>
      </c>
      <c r="S4261" s="145" t="str">
        <f>IF(Data!B4265="","",B4265)</f>
        <v/>
      </c>
      <c r="T4261" s="146" t="str">
        <f>IFERROR(IF(S4261:$S$5009&lt;&gt;0, ABS(S4261-$AC$7),""),"")</f>
        <v/>
      </c>
      <c r="U4261" s="146" t="str">
        <f>IFERROR(IF(S4261:$S$5009&lt;&gt;0, (T4261-$AB$16)^2,""),"")</f>
        <v/>
      </c>
      <c r="V4261" s="147" t="str">
        <f>IF(Data!C4265="","",C4265)</f>
        <v/>
      </c>
      <c r="W4261" s="146" t="str">
        <f>IFERROR(IF(V4261:$V$5009&lt;&gt;0, ABS(C4265-$AC$8),""),"")</f>
        <v/>
      </c>
      <c r="X4261" s="146" t="str">
        <f>IFERROR(IF(V4261:$V$5009&lt;&gt;0, (W4261-$AB$17)^2,""),"")</f>
        <v/>
      </c>
    </row>
    <row r="4262" spans="1:24" ht="23">
      <c r="A4262" s="154">
        <v>4253</v>
      </c>
      <c r="B4262" s="127" t="str">
        <f>IF(Data!B4262:$B$5009&lt;&gt;"",Data!B4262,"")</f>
        <v/>
      </c>
      <c r="C4262" s="127" t="str">
        <f>IF(Data!$C4262:C$5009&lt;&gt;"",Data!C4262,"")</f>
        <v/>
      </c>
      <c r="S4262" s="145" t="str">
        <f>IF(Data!B4266="","",B4266)</f>
        <v/>
      </c>
      <c r="T4262" s="146" t="str">
        <f>IFERROR(IF(S4262:$S$5009&lt;&gt;0, ABS(S4262-$AC$7),""),"")</f>
        <v/>
      </c>
      <c r="U4262" s="146" t="str">
        <f>IFERROR(IF(S4262:$S$5009&lt;&gt;0, (T4262-$AB$16)^2,""),"")</f>
        <v/>
      </c>
      <c r="V4262" s="147" t="str">
        <f>IF(Data!C4266="","",C4266)</f>
        <v/>
      </c>
      <c r="W4262" s="146" t="str">
        <f>IFERROR(IF(V4262:$V$5009&lt;&gt;0, ABS(C4266-$AC$8),""),"")</f>
        <v/>
      </c>
      <c r="X4262" s="146" t="str">
        <f>IFERROR(IF(V4262:$V$5009&lt;&gt;0, (W4262-$AB$17)^2,""),"")</f>
        <v/>
      </c>
    </row>
    <row r="4263" spans="1:24" ht="23">
      <c r="A4263" s="155">
        <v>4254</v>
      </c>
      <c r="B4263" s="127" t="str">
        <f>IF(Data!B4263:$B$5009&lt;&gt;"",Data!B4263,"")</f>
        <v/>
      </c>
      <c r="C4263" s="127" t="str">
        <f>IF(Data!$C4263:C$5009&lt;&gt;"",Data!C4263,"")</f>
        <v/>
      </c>
      <c r="S4263" s="145" t="str">
        <f>IF(Data!B4267="","",B4267)</f>
        <v/>
      </c>
      <c r="T4263" s="146" t="str">
        <f>IFERROR(IF(S4263:$S$5009&lt;&gt;0, ABS(S4263-$AC$7),""),"")</f>
        <v/>
      </c>
      <c r="U4263" s="146" t="str">
        <f>IFERROR(IF(S4263:$S$5009&lt;&gt;0, (T4263-$AB$16)^2,""),"")</f>
        <v/>
      </c>
      <c r="V4263" s="147" t="str">
        <f>IF(Data!C4267="","",C4267)</f>
        <v/>
      </c>
      <c r="W4263" s="146" t="str">
        <f>IFERROR(IF(V4263:$V$5009&lt;&gt;0, ABS(C4267-$AC$8),""),"")</f>
        <v/>
      </c>
      <c r="X4263" s="146" t="str">
        <f>IFERROR(IF(V4263:$V$5009&lt;&gt;0, (W4263-$AB$17)^2,""),"")</f>
        <v/>
      </c>
    </row>
    <row r="4264" spans="1:24" ht="23">
      <c r="A4264" s="154">
        <v>4255</v>
      </c>
      <c r="B4264" s="127" t="str">
        <f>IF(Data!B4264:$B$5009&lt;&gt;"",Data!B4264,"")</f>
        <v/>
      </c>
      <c r="C4264" s="127" t="str">
        <f>IF(Data!$C4264:C$5009&lt;&gt;"",Data!C4264,"")</f>
        <v/>
      </c>
      <c r="S4264" s="145" t="str">
        <f>IF(Data!B4268="","",B4268)</f>
        <v/>
      </c>
      <c r="T4264" s="146" t="str">
        <f>IFERROR(IF(S4264:$S$5009&lt;&gt;0, ABS(S4264-$AC$7),""),"")</f>
        <v/>
      </c>
      <c r="U4264" s="146" t="str">
        <f>IFERROR(IF(S4264:$S$5009&lt;&gt;0, (T4264-$AB$16)^2,""),"")</f>
        <v/>
      </c>
      <c r="V4264" s="147" t="str">
        <f>IF(Data!C4268="","",C4268)</f>
        <v/>
      </c>
      <c r="W4264" s="146" t="str">
        <f>IFERROR(IF(V4264:$V$5009&lt;&gt;0, ABS(C4268-$AC$8),""),"")</f>
        <v/>
      </c>
      <c r="X4264" s="146" t="str">
        <f>IFERROR(IF(V4264:$V$5009&lt;&gt;0, (W4264-$AB$17)^2,""),"")</f>
        <v/>
      </c>
    </row>
    <row r="4265" spans="1:24" ht="23">
      <c r="A4265" s="155">
        <v>4256</v>
      </c>
      <c r="B4265" s="127" t="str">
        <f>IF(Data!B4265:$B$5009&lt;&gt;"",Data!B4265,"")</f>
        <v/>
      </c>
      <c r="C4265" s="127" t="str">
        <f>IF(Data!$C4265:C$5009&lt;&gt;"",Data!C4265,"")</f>
        <v/>
      </c>
      <c r="S4265" s="145" t="str">
        <f>IF(Data!B4269="","",B4269)</f>
        <v/>
      </c>
      <c r="T4265" s="146" t="str">
        <f>IFERROR(IF(S4265:$S$5009&lt;&gt;0, ABS(S4265-$AC$7),""),"")</f>
        <v/>
      </c>
      <c r="U4265" s="146" t="str">
        <f>IFERROR(IF(S4265:$S$5009&lt;&gt;0, (T4265-$AB$16)^2,""),"")</f>
        <v/>
      </c>
      <c r="V4265" s="147" t="str">
        <f>IF(Data!C4269="","",C4269)</f>
        <v/>
      </c>
      <c r="W4265" s="146" t="str">
        <f>IFERROR(IF(V4265:$V$5009&lt;&gt;0, ABS(C4269-$AC$8),""),"")</f>
        <v/>
      </c>
      <c r="X4265" s="146" t="str">
        <f>IFERROR(IF(V4265:$V$5009&lt;&gt;0, (W4265-$AB$17)^2,""),"")</f>
        <v/>
      </c>
    </row>
    <row r="4266" spans="1:24" ht="23">
      <c r="A4266" s="154">
        <v>4257</v>
      </c>
      <c r="B4266" s="127" t="str">
        <f>IF(Data!B4266:$B$5009&lt;&gt;"",Data!B4266,"")</f>
        <v/>
      </c>
      <c r="C4266" s="127" t="str">
        <f>IF(Data!$C4266:C$5009&lt;&gt;"",Data!C4266,"")</f>
        <v/>
      </c>
      <c r="S4266" s="145" t="str">
        <f>IF(Data!B4270="","",B4270)</f>
        <v/>
      </c>
      <c r="T4266" s="146" t="str">
        <f>IFERROR(IF(S4266:$S$5009&lt;&gt;0, ABS(S4266-$AC$7),""),"")</f>
        <v/>
      </c>
      <c r="U4266" s="146" t="str">
        <f>IFERROR(IF(S4266:$S$5009&lt;&gt;0, (T4266-$AB$16)^2,""),"")</f>
        <v/>
      </c>
      <c r="V4266" s="147" t="str">
        <f>IF(Data!C4270="","",C4270)</f>
        <v/>
      </c>
      <c r="W4266" s="146" t="str">
        <f>IFERROR(IF(V4266:$V$5009&lt;&gt;0, ABS(C4270-$AC$8),""),"")</f>
        <v/>
      </c>
      <c r="X4266" s="146" t="str">
        <f>IFERROR(IF(V4266:$V$5009&lt;&gt;0, (W4266-$AB$17)^2,""),"")</f>
        <v/>
      </c>
    </row>
    <row r="4267" spans="1:24" ht="23">
      <c r="A4267" s="155">
        <v>4258</v>
      </c>
      <c r="B4267" s="127" t="str">
        <f>IF(Data!B4267:$B$5009&lt;&gt;"",Data!B4267,"")</f>
        <v/>
      </c>
      <c r="C4267" s="127" t="str">
        <f>IF(Data!$C4267:C$5009&lt;&gt;"",Data!C4267,"")</f>
        <v/>
      </c>
      <c r="S4267" s="145" t="str">
        <f>IF(Data!B4271="","",B4271)</f>
        <v/>
      </c>
      <c r="T4267" s="146" t="str">
        <f>IFERROR(IF(S4267:$S$5009&lt;&gt;0, ABS(S4267-$AC$7),""),"")</f>
        <v/>
      </c>
      <c r="U4267" s="146" t="str">
        <f>IFERROR(IF(S4267:$S$5009&lt;&gt;0, (T4267-$AB$16)^2,""),"")</f>
        <v/>
      </c>
      <c r="V4267" s="147" t="str">
        <f>IF(Data!C4271="","",C4271)</f>
        <v/>
      </c>
      <c r="W4267" s="146" t="str">
        <f>IFERROR(IF(V4267:$V$5009&lt;&gt;0, ABS(C4271-$AC$8),""),"")</f>
        <v/>
      </c>
      <c r="X4267" s="146" t="str">
        <f>IFERROR(IF(V4267:$V$5009&lt;&gt;0, (W4267-$AB$17)^2,""),"")</f>
        <v/>
      </c>
    </row>
    <row r="4268" spans="1:24" ht="23">
      <c r="A4268" s="154">
        <v>4259</v>
      </c>
      <c r="B4268" s="127" t="str">
        <f>IF(Data!B4268:$B$5009&lt;&gt;"",Data!B4268,"")</f>
        <v/>
      </c>
      <c r="C4268" s="127" t="str">
        <f>IF(Data!$C4268:C$5009&lt;&gt;"",Data!C4268,"")</f>
        <v/>
      </c>
      <c r="S4268" s="145" t="str">
        <f>IF(Data!B4272="","",B4272)</f>
        <v/>
      </c>
      <c r="T4268" s="146" t="str">
        <f>IFERROR(IF(S4268:$S$5009&lt;&gt;0, ABS(S4268-$AC$7),""),"")</f>
        <v/>
      </c>
      <c r="U4268" s="146" t="str">
        <f>IFERROR(IF(S4268:$S$5009&lt;&gt;0, (T4268-$AB$16)^2,""),"")</f>
        <v/>
      </c>
      <c r="V4268" s="147" t="str">
        <f>IF(Data!C4272="","",C4272)</f>
        <v/>
      </c>
      <c r="W4268" s="146" t="str">
        <f>IFERROR(IF(V4268:$V$5009&lt;&gt;0, ABS(C4272-$AC$8),""),"")</f>
        <v/>
      </c>
      <c r="X4268" s="146" t="str">
        <f>IFERROR(IF(V4268:$V$5009&lt;&gt;0, (W4268-$AB$17)^2,""),"")</f>
        <v/>
      </c>
    </row>
    <row r="4269" spans="1:24" ht="23">
      <c r="A4269" s="155">
        <v>4260</v>
      </c>
      <c r="B4269" s="127" t="str">
        <f>IF(Data!B4269:$B$5009&lt;&gt;"",Data!B4269,"")</f>
        <v/>
      </c>
      <c r="C4269" s="127" t="str">
        <f>IF(Data!$C4269:C$5009&lt;&gt;"",Data!C4269,"")</f>
        <v/>
      </c>
      <c r="S4269" s="145" t="str">
        <f>IF(Data!B4273="","",B4273)</f>
        <v/>
      </c>
      <c r="T4269" s="146" t="str">
        <f>IFERROR(IF(S4269:$S$5009&lt;&gt;0, ABS(S4269-$AC$7),""),"")</f>
        <v/>
      </c>
      <c r="U4269" s="146" t="str">
        <f>IFERROR(IF(S4269:$S$5009&lt;&gt;0, (T4269-$AB$16)^2,""),"")</f>
        <v/>
      </c>
      <c r="V4269" s="147" t="str">
        <f>IF(Data!C4273="","",C4273)</f>
        <v/>
      </c>
      <c r="W4269" s="146" t="str">
        <f>IFERROR(IF(V4269:$V$5009&lt;&gt;0, ABS(C4273-$AC$8),""),"")</f>
        <v/>
      </c>
      <c r="X4269" s="146" t="str">
        <f>IFERROR(IF(V4269:$V$5009&lt;&gt;0, (W4269-$AB$17)^2,""),"")</f>
        <v/>
      </c>
    </row>
    <row r="4270" spans="1:24" ht="23">
      <c r="A4270" s="154">
        <v>4261</v>
      </c>
      <c r="B4270" s="127" t="str">
        <f>IF(Data!B4270:$B$5009&lt;&gt;"",Data!B4270,"")</f>
        <v/>
      </c>
      <c r="C4270" s="127" t="str">
        <f>IF(Data!$C4270:C$5009&lt;&gt;"",Data!C4270,"")</f>
        <v/>
      </c>
      <c r="S4270" s="145" t="str">
        <f>IF(Data!B4274="","",B4274)</f>
        <v/>
      </c>
      <c r="T4270" s="146" t="str">
        <f>IFERROR(IF(S4270:$S$5009&lt;&gt;0, ABS(S4270-$AC$7),""),"")</f>
        <v/>
      </c>
      <c r="U4270" s="146" t="str">
        <f>IFERROR(IF(S4270:$S$5009&lt;&gt;0, (T4270-$AB$16)^2,""),"")</f>
        <v/>
      </c>
      <c r="V4270" s="147" t="str">
        <f>IF(Data!C4274="","",C4274)</f>
        <v/>
      </c>
      <c r="W4270" s="146" t="str">
        <f>IFERROR(IF(V4270:$V$5009&lt;&gt;0, ABS(C4274-$AC$8),""),"")</f>
        <v/>
      </c>
      <c r="X4270" s="146" t="str">
        <f>IFERROR(IF(V4270:$V$5009&lt;&gt;0, (W4270-$AB$17)^2,""),"")</f>
        <v/>
      </c>
    </row>
    <row r="4271" spans="1:24" ht="23">
      <c r="A4271" s="155">
        <v>4262</v>
      </c>
      <c r="B4271" s="127" t="str">
        <f>IF(Data!B4271:$B$5009&lt;&gt;"",Data!B4271,"")</f>
        <v/>
      </c>
      <c r="C4271" s="127" t="str">
        <f>IF(Data!$C4271:C$5009&lt;&gt;"",Data!C4271,"")</f>
        <v/>
      </c>
      <c r="S4271" s="145" t="str">
        <f>IF(Data!B4275="","",B4275)</f>
        <v/>
      </c>
      <c r="T4271" s="146" t="str">
        <f>IFERROR(IF(S4271:$S$5009&lt;&gt;0, ABS(S4271-$AC$7),""),"")</f>
        <v/>
      </c>
      <c r="U4271" s="146" t="str">
        <f>IFERROR(IF(S4271:$S$5009&lt;&gt;0, (T4271-$AB$16)^2,""),"")</f>
        <v/>
      </c>
      <c r="V4271" s="147" t="str">
        <f>IF(Data!C4275="","",C4275)</f>
        <v/>
      </c>
      <c r="W4271" s="146" t="str">
        <f>IFERROR(IF(V4271:$V$5009&lt;&gt;0, ABS(C4275-$AC$8),""),"")</f>
        <v/>
      </c>
      <c r="X4271" s="146" t="str">
        <f>IFERROR(IF(V4271:$V$5009&lt;&gt;0, (W4271-$AB$17)^2,""),"")</f>
        <v/>
      </c>
    </row>
    <row r="4272" spans="1:24" ht="23">
      <c r="A4272" s="154">
        <v>4263</v>
      </c>
      <c r="B4272" s="127" t="str">
        <f>IF(Data!B4272:$B$5009&lt;&gt;"",Data!B4272,"")</f>
        <v/>
      </c>
      <c r="C4272" s="127" t="str">
        <f>IF(Data!$C4272:C$5009&lt;&gt;"",Data!C4272,"")</f>
        <v/>
      </c>
      <c r="S4272" s="145" t="str">
        <f>IF(Data!B4276="","",B4276)</f>
        <v/>
      </c>
      <c r="T4272" s="146" t="str">
        <f>IFERROR(IF(S4272:$S$5009&lt;&gt;0, ABS(S4272-$AC$7),""),"")</f>
        <v/>
      </c>
      <c r="U4272" s="146" t="str">
        <f>IFERROR(IF(S4272:$S$5009&lt;&gt;0, (T4272-$AB$16)^2,""),"")</f>
        <v/>
      </c>
      <c r="V4272" s="147" t="str">
        <f>IF(Data!C4276="","",C4276)</f>
        <v/>
      </c>
      <c r="W4272" s="146" t="str">
        <f>IFERROR(IF(V4272:$V$5009&lt;&gt;0, ABS(C4276-$AC$8),""),"")</f>
        <v/>
      </c>
      <c r="X4272" s="146" t="str">
        <f>IFERROR(IF(V4272:$V$5009&lt;&gt;0, (W4272-$AB$17)^2,""),"")</f>
        <v/>
      </c>
    </row>
    <row r="4273" spans="1:24" ht="23">
      <c r="A4273" s="155">
        <v>4264</v>
      </c>
      <c r="B4273" s="127" t="str">
        <f>IF(Data!B4273:$B$5009&lt;&gt;"",Data!B4273,"")</f>
        <v/>
      </c>
      <c r="C4273" s="127" t="str">
        <f>IF(Data!$C4273:C$5009&lt;&gt;"",Data!C4273,"")</f>
        <v/>
      </c>
      <c r="S4273" s="145" t="str">
        <f>IF(Data!B4277="","",B4277)</f>
        <v/>
      </c>
      <c r="T4273" s="146" t="str">
        <f>IFERROR(IF(S4273:$S$5009&lt;&gt;0, ABS(S4273-$AC$7),""),"")</f>
        <v/>
      </c>
      <c r="U4273" s="146" t="str">
        <f>IFERROR(IF(S4273:$S$5009&lt;&gt;0, (T4273-$AB$16)^2,""),"")</f>
        <v/>
      </c>
      <c r="V4273" s="147" t="str">
        <f>IF(Data!C4277="","",C4277)</f>
        <v/>
      </c>
      <c r="W4273" s="146" t="str">
        <f>IFERROR(IF(V4273:$V$5009&lt;&gt;0, ABS(C4277-$AC$8),""),"")</f>
        <v/>
      </c>
      <c r="X4273" s="146" t="str">
        <f>IFERROR(IF(V4273:$V$5009&lt;&gt;0, (W4273-$AB$17)^2,""),"")</f>
        <v/>
      </c>
    </row>
    <row r="4274" spans="1:24" ht="23">
      <c r="A4274" s="154">
        <v>4265</v>
      </c>
      <c r="B4274" s="127" t="str">
        <f>IF(Data!B4274:$B$5009&lt;&gt;"",Data!B4274,"")</f>
        <v/>
      </c>
      <c r="C4274" s="127" t="str">
        <f>IF(Data!$C4274:C$5009&lt;&gt;"",Data!C4274,"")</f>
        <v/>
      </c>
      <c r="S4274" s="145" t="str">
        <f>IF(Data!B4278="","",B4278)</f>
        <v/>
      </c>
      <c r="T4274" s="146" t="str">
        <f>IFERROR(IF(S4274:$S$5009&lt;&gt;0, ABS(S4274-$AC$7),""),"")</f>
        <v/>
      </c>
      <c r="U4274" s="146" t="str">
        <f>IFERROR(IF(S4274:$S$5009&lt;&gt;0, (T4274-$AB$16)^2,""),"")</f>
        <v/>
      </c>
      <c r="V4274" s="147" t="str">
        <f>IF(Data!C4278="","",C4278)</f>
        <v/>
      </c>
      <c r="W4274" s="146" t="str">
        <f>IFERROR(IF(V4274:$V$5009&lt;&gt;0, ABS(C4278-$AC$8),""),"")</f>
        <v/>
      </c>
      <c r="X4274" s="146" t="str">
        <f>IFERROR(IF(V4274:$V$5009&lt;&gt;0, (W4274-$AB$17)^2,""),"")</f>
        <v/>
      </c>
    </row>
    <row r="4275" spans="1:24" ht="23">
      <c r="A4275" s="155">
        <v>4266</v>
      </c>
      <c r="B4275" s="127" t="str">
        <f>IF(Data!B4275:$B$5009&lt;&gt;"",Data!B4275,"")</f>
        <v/>
      </c>
      <c r="C4275" s="127" t="str">
        <f>IF(Data!$C4275:C$5009&lt;&gt;"",Data!C4275,"")</f>
        <v/>
      </c>
      <c r="S4275" s="145" t="str">
        <f>IF(Data!B4279="","",B4279)</f>
        <v/>
      </c>
      <c r="T4275" s="146" t="str">
        <f>IFERROR(IF(S4275:$S$5009&lt;&gt;0, ABS(S4275-$AC$7),""),"")</f>
        <v/>
      </c>
      <c r="U4275" s="146" t="str">
        <f>IFERROR(IF(S4275:$S$5009&lt;&gt;0, (T4275-$AB$16)^2,""),"")</f>
        <v/>
      </c>
      <c r="V4275" s="147" t="str">
        <f>IF(Data!C4279="","",C4279)</f>
        <v/>
      </c>
      <c r="W4275" s="146" t="str">
        <f>IFERROR(IF(V4275:$V$5009&lt;&gt;0, ABS(C4279-$AC$8),""),"")</f>
        <v/>
      </c>
      <c r="X4275" s="146" t="str">
        <f>IFERROR(IF(V4275:$V$5009&lt;&gt;0, (W4275-$AB$17)^2,""),"")</f>
        <v/>
      </c>
    </row>
    <row r="4276" spans="1:24" ht="23">
      <c r="A4276" s="154">
        <v>4267</v>
      </c>
      <c r="B4276" s="127" t="str">
        <f>IF(Data!B4276:$B$5009&lt;&gt;"",Data!B4276,"")</f>
        <v/>
      </c>
      <c r="C4276" s="127" t="str">
        <f>IF(Data!$C4276:C$5009&lt;&gt;"",Data!C4276,"")</f>
        <v/>
      </c>
      <c r="S4276" s="145" t="str">
        <f>IF(Data!B4280="","",B4280)</f>
        <v/>
      </c>
      <c r="T4276" s="146" t="str">
        <f>IFERROR(IF(S4276:$S$5009&lt;&gt;0, ABS(S4276-$AC$7),""),"")</f>
        <v/>
      </c>
      <c r="U4276" s="146" t="str">
        <f>IFERROR(IF(S4276:$S$5009&lt;&gt;0, (T4276-$AB$16)^2,""),"")</f>
        <v/>
      </c>
      <c r="V4276" s="147" t="str">
        <f>IF(Data!C4280="","",C4280)</f>
        <v/>
      </c>
      <c r="W4276" s="146" t="str">
        <f>IFERROR(IF(V4276:$V$5009&lt;&gt;0, ABS(C4280-$AC$8),""),"")</f>
        <v/>
      </c>
      <c r="X4276" s="146" t="str">
        <f>IFERROR(IF(V4276:$V$5009&lt;&gt;0, (W4276-$AB$17)^2,""),"")</f>
        <v/>
      </c>
    </row>
    <row r="4277" spans="1:24" ht="23">
      <c r="A4277" s="155">
        <v>4268</v>
      </c>
      <c r="B4277" s="127" t="str">
        <f>IF(Data!B4277:$B$5009&lt;&gt;"",Data!B4277,"")</f>
        <v/>
      </c>
      <c r="C4277" s="127" t="str">
        <f>IF(Data!$C4277:C$5009&lt;&gt;"",Data!C4277,"")</f>
        <v/>
      </c>
      <c r="S4277" s="145" t="str">
        <f>IF(Data!B4281="","",B4281)</f>
        <v/>
      </c>
      <c r="T4277" s="146" t="str">
        <f>IFERROR(IF(S4277:$S$5009&lt;&gt;0, ABS(S4277-$AC$7),""),"")</f>
        <v/>
      </c>
      <c r="U4277" s="146" t="str">
        <f>IFERROR(IF(S4277:$S$5009&lt;&gt;0, (T4277-$AB$16)^2,""),"")</f>
        <v/>
      </c>
      <c r="V4277" s="147" t="str">
        <f>IF(Data!C4281="","",C4281)</f>
        <v/>
      </c>
      <c r="W4277" s="146" t="str">
        <f>IFERROR(IF(V4277:$V$5009&lt;&gt;0, ABS(C4281-$AC$8),""),"")</f>
        <v/>
      </c>
      <c r="X4277" s="146" t="str">
        <f>IFERROR(IF(V4277:$V$5009&lt;&gt;0, (W4277-$AB$17)^2,""),"")</f>
        <v/>
      </c>
    </row>
    <row r="4278" spans="1:24" ht="23">
      <c r="A4278" s="154">
        <v>4269</v>
      </c>
      <c r="B4278" s="127" t="str">
        <f>IF(Data!B4278:$B$5009&lt;&gt;"",Data!B4278,"")</f>
        <v/>
      </c>
      <c r="C4278" s="127" t="str">
        <f>IF(Data!$C4278:C$5009&lt;&gt;"",Data!C4278,"")</f>
        <v/>
      </c>
      <c r="S4278" s="145" t="str">
        <f>IF(Data!B4282="","",B4282)</f>
        <v/>
      </c>
      <c r="T4278" s="146" t="str">
        <f>IFERROR(IF(S4278:$S$5009&lt;&gt;0, ABS(S4278-$AC$7),""),"")</f>
        <v/>
      </c>
      <c r="U4278" s="146" t="str">
        <f>IFERROR(IF(S4278:$S$5009&lt;&gt;0, (T4278-$AB$16)^2,""),"")</f>
        <v/>
      </c>
      <c r="V4278" s="147" t="str">
        <f>IF(Data!C4282="","",C4282)</f>
        <v/>
      </c>
      <c r="W4278" s="146" t="str">
        <f>IFERROR(IF(V4278:$V$5009&lt;&gt;0, ABS(C4282-$AC$8),""),"")</f>
        <v/>
      </c>
      <c r="X4278" s="146" t="str">
        <f>IFERROR(IF(V4278:$V$5009&lt;&gt;0, (W4278-$AB$17)^2,""),"")</f>
        <v/>
      </c>
    </row>
    <row r="4279" spans="1:24" ht="23">
      <c r="A4279" s="155">
        <v>4270</v>
      </c>
      <c r="B4279" s="127" t="str">
        <f>IF(Data!B4279:$B$5009&lt;&gt;"",Data!B4279,"")</f>
        <v/>
      </c>
      <c r="C4279" s="127" t="str">
        <f>IF(Data!$C4279:C$5009&lt;&gt;"",Data!C4279,"")</f>
        <v/>
      </c>
      <c r="S4279" s="145" t="str">
        <f>IF(Data!B4283="","",B4283)</f>
        <v/>
      </c>
      <c r="T4279" s="146" t="str">
        <f>IFERROR(IF(S4279:$S$5009&lt;&gt;0, ABS(S4279-$AC$7),""),"")</f>
        <v/>
      </c>
      <c r="U4279" s="146" t="str">
        <f>IFERROR(IF(S4279:$S$5009&lt;&gt;0, (T4279-$AB$16)^2,""),"")</f>
        <v/>
      </c>
      <c r="V4279" s="147" t="str">
        <f>IF(Data!C4283="","",C4283)</f>
        <v/>
      </c>
      <c r="W4279" s="146" t="str">
        <f>IFERROR(IF(V4279:$V$5009&lt;&gt;0, ABS(C4283-$AC$8),""),"")</f>
        <v/>
      </c>
      <c r="X4279" s="146" t="str">
        <f>IFERROR(IF(V4279:$V$5009&lt;&gt;0, (W4279-$AB$17)^2,""),"")</f>
        <v/>
      </c>
    </row>
    <row r="4280" spans="1:24" ht="23">
      <c r="A4280" s="154">
        <v>4271</v>
      </c>
      <c r="B4280" s="127" t="str">
        <f>IF(Data!B4280:$B$5009&lt;&gt;"",Data!B4280,"")</f>
        <v/>
      </c>
      <c r="C4280" s="127" t="str">
        <f>IF(Data!$C4280:C$5009&lt;&gt;"",Data!C4280,"")</f>
        <v/>
      </c>
      <c r="S4280" s="145" t="str">
        <f>IF(Data!B4284="","",B4284)</f>
        <v/>
      </c>
      <c r="T4280" s="146" t="str">
        <f>IFERROR(IF(S4280:$S$5009&lt;&gt;0, ABS(S4280-$AC$7),""),"")</f>
        <v/>
      </c>
      <c r="U4280" s="146" t="str">
        <f>IFERROR(IF(S4280:$S$5009&lt;&gt;0, (T4280-$AB$16)^2,""),"")</f>
        <v/>
      </c>
      <c r="V4280" s="147" t="str">
        <f>IF(Data!C4284="","",C4284)</f>
        <v/>
      </c>
      <c r="W4280" s="146" t="str">
        <f>IFERROR(IF(V4280:$V$5009&lt;&gt;0, ABS(C4284-$AC$8),""),"")</f>
        <v/>
      </c>
      <c r="X4280" s="146" t="str">
        <f>IFERROR(IF(V4280:$V$5009&lt;&gt;0, (W4280-$AB$17)^2,""),"")</f>
        <v/>
      </c>
    </row>
    <row r="4281" spans="1:24" ht="23">
      <c r="A4281" s="155">
        <v>4272</v>
      </c>
      <c r="B4281" s="127" t="str">
        <f>IF(Data!B4281:$B$5009&lt;&gt;"",Data!B4281,"")</f>
        <v/>
      </c>
      <c r="C4281" s="127" t="str">
        <f>IF(Data!$C4281:C$5009&lt;&gt;"",Data!C4281,"")</f>
        <v/>
      </c>
      <c r="S4281" s="145" t="str">
        <f>IF(Data!B4285="","",B4285)</f>
        <v/>
      </c>
      <c r="T4281" s="146" t="str">
        <f>IFERROR(IF(S4281:$S$5009&lt;&gt;0, ABS(S4281-$AC$7),""),"")</f>
        <v/>
      </c>
      <c r="U4281" s="146" t="str">
        <f>IFERROR(IF(S4281:$S$5009&lt;&gt;0, (T4281-$AB$16)^2,""),"")</f>
        <v/>
      </c>
      <c r="V4281" s="147" t="str">
        <f>IF(Data!C4285="","",C4285)</f>
        <v/>
      </c>
      <c r="W4281" s="146" t="str">
        <f>IFERROR(IF(V4281:$V$5009&lt;&gt;0, ABS(C4285-$AC$8),""),"")</f>
        <v/>
      </c>
      <c r="X4281" s="146" t="str">
        <f>IFERROR(IF(V4281:$V$5009&lt;&gt;0, (W4281-$AB$17)^2,""),"")</f>
        <v/>
      </c>
    </row>
    <row r="4282" spans="1:24" ht="23">
      <c r="A4282" s="154">
        <v>4273</v>
      </c>
      <c r="B4282" s="127" t="str">
        <f>IF(Data!B4282:$B$5009&lt;&gt;"",Data!B4282,"")</f>
        <v/>
      </c>
      <c r="C4282" s="127" t="str">
        <f>IF(Data!$C4282:C$5009&lt;&gt;"",Data!C4282,"")</f>
        <v/>
      </c>
      <c r="S4282" s="145" t="str">
        <f>IF(Data!B4286="","",B4286)</f>
        <v/>
      </c>
      <c r="T4282" s="146" t="str">
        <f>IFERROR(IF(S4282:$S$5009&lt;&gt;0, ABS(S4282-$AC$7),""),"")</f>
        <v/>
      </c>
      <c r="U4282" s="146" t="str">
        <f>IFERROR(IF(S4282:$S$5009&lt;&gt;0, (T4282-$AB$16)^2,""),"")</f>
        <v/>
      </c>
      <c r="V4282" s="147" t="str">
        <f>IF(Data!C4286="","",C4286)</f>
        <v/>
      </c>
      <c r="W4282" s="146" t="str">
        <f>IFERROR(IF(V4282:$V$5009&lt;&gt;0, ABS(C4286-$AC$8),""),"")</f>
        <v/>
      </c>
      <c r="X4282" s="146" t="str">
        <f>IFERROR(IF(V4282:$V$5009&lt;&gt;0, (W4282-$AB$17)^2,""),"")</f>
        <v/>
      </c>
    </row>
    <row r="4283" spans="1:24" ht="23">
      <c r="A4283" s="155">
        <v>4274</v>
      </c>
      <c r="B4283" s="127" t="str">
        <f>IF(Data!B4283:$B$5009&lt;&gt;"",Data!B4283,"")</f>
        <v/>
      </c>
      <c r="C4283" s="127" t="str">
        <f>IF(Data!$C4283:C$5009&lt;&gt;"",Data!C4283,"")</f>
        <v/>
      </c>
      <c r="S4283" s="145" t="str">
        <f>IF(Data!B4287="","",B4287)</f>
        <v/>
      </c>
      <c r="T4283" s="146" t="str">
        <f>IFERROR(IF(S4283:$S$5009&lt;&gt;0, ABS(S4283-$AC$7),""),"")</f>
        <v/>
      </c>
      <c r="U4283" s="146" t="str">
        <f>IFERROR(IF(S4283:$S$5009&lt;&gt;0, (T4283-$AB$16)^2,""),"")</f>
        <v/>
      </c>
      <c r="V4283" s="147" t="str">
        <f>IF(Data!C4287="","",C4287)</f>
        <v/>
      </c>
      <c r="W4283" s="146" t="str">
        <f>IFERROR(IF(V4283:$V$5009&lt;&gt;0, ABS(C4287-$AC$8),""),"")</f>
        <v/>
      </c>
      <c r="X4283" s="146" t="str">
        <f>IFERROR(IF(V4283:$V$5009&lt;&gt;0, (W4283-$AB$17)^2,""),"")</f>
        <v/>
      </c>
    </row>
    <row r="4284" spans="1:24" ht="23">
      <c r="A4284" s="154">
        <v>4275</v>
      </c>
      <c r="B4284" s="127" t="str">
        <f>IF(Data!B4284:$B$5009&lt;&gt;"",Data!B4284,"")</f>
        <v/>
      </c>
      <c r="C4284" s="127" t="str">
        <f>IF(Data!$C4284:C$5009&lt;&gt;"",Data!C4284,"")</f>
        <v/>
      </c>
      <c r="S4284" s="145" t="str">
        <f>IF(Data!B4288="","",B4288)</f>
        <v/>
      </c>
      <c r="T4284" s="146" t="str">
        <f>IFERROR(IF(S4284:$S$5009&lt;&gt;0, ABS(S4284-$AC$7),""),"")</f>
        <v/>
      </c>
      <c r="U4284" s="146" t="str">
        <f>IFERROR(IF(S4284:$S$5009&lt;&gt;0, (T4284-$AB$16)^2,""),"")</f>
        <v/>
      </c>
      <c r="V4284" s="147" t="str">
        <f>IF(Data!C4288="","",C4288)</f>
        <v/>
      </c>
      <c r="W4284" s="146" t="str">
        <f>IFERROR(IF(V4284:$V$5009&lt;&gt;0, ABS(C4288-$AC$8),""),"")</f>
        <v/>
      </c>
      <c r="X4284" s="146" t="str">
        <f>IFERROR(IF(V4284:$V$5009&lt;&gt;0, (W4284-$AB$17)^2,""),"")</f>
        <v/>
      </c>
    </row>
    <row r="4285" spans="1:24" ht="23">
      <c r="A4285" s="155">
        <v>4276</v>
      </c>
      <c r="B4285" s="127" t="str">
        <f>IF(Data!B4285:$B$5009&lt;&gt;"",Data!B4285,"")</f>
        <v/>
      </c>
      <c r="C4285" s="127" t="str">
        <f>IF(Data!$C4285:C$5009&lt;&gt;"",Data!C4285,"")</f>
        <v/>
      </c>
      <c r="S4285" s="145" t="str">
        <f>IF(Data!B4289="","",B4289)</f>
        <v/>
      </c>
      <c r="T4285" s="146" t="str">
        <f>IFERROR(IF(S4285:$S$5009&lt;&gt;0, ABS(S4285-$AC$7),""),"")</f>
        <v/>
      </c>
      <c r="U4285" s="146" t="str">
        <f>IFERROR(IF(S4285:$S$5009&lt;&gt;0, (T4285-$AB$16)^2,""),"")</f>
        <v/>
      </c>
      <c r="V4285" s="147" t="str">
        <f>IF(Data!C4289="","",C4289)</f>
        <v/>
      </c>
      <c r="W4285" s="146" t="str">
        <f>IFERROR(IF(V4285:$V$5009&lt;&gt;0, ABS(C4289-$AC$8),""),"")</f>
        <v/>
      </c>
      <c r="X4285" s="146" t="str">
        <f>IFERROR(IF(V4285:$V$5009&lt;&gt;0, (W4285-$AB$17)^2,""),"")</f>
        <v/>
      </c>
    </row>
    <row r="4286" spans="1:24" ht="23">
      <c r="A4286" s="154">
        <v>4277</v>
      </c>
      <c r="B4286" s="127" t="str">
        <f>IF(Data!B4286:$B$5009&lt;&gt;"",Data!B4286,"")</f>
        <v/>
      </c>
      <c r="C4286" s="127" t="str">
        <f>IF(Data!$C4286:C$5009&lt;&gt;"",Data!C4286,"")</f>
        <v/>
      </c>
      <c r="S4286" s="145" t="str">
        <f>IF(Data!B4290="","",B4290)</f>
        <v/>
      </c>
      <c r="T4286" s="146" t="str">
        <f>IFERROR(IF(S4286:$S$5009&lt;&gt;0, ABS(S4286-$AC$7),""),"")</f>
        <v/>
      </c>
      <c r="U4286" s="146" t="str">
        <f>IFERROR(IF(S4286:$S$5009&lt;&gt;0, (T4286-$AB$16)^2,""),"")</f>
        <v/>
      </c>
      <c r="V4286" s="147" t="str">
        <f>IF(Data!C4290="","",C4290)</f>
        <v/>
      </c>
      <c r="W4286" s="146" t="str">
        <f>IFERROR(IF(V4286:$V$5009&lt;&gt;0, ABS(C4290-$AC$8),""),"")</f>
        <v/>
      </c>
      <c r="X4286" s="146" t="str">
        <f>IFERROR(IF(V4286:$V$5009&lt;&gt;0, (W4286-$AB$17)^2,""),"")</f>
        <v/>
      </c>
    </row>
    <row r="4287" spans="1:24" ht="23">
      <c r="A4287" s="155">
        <v>4278</v>
      </c>
      <c r="B4287" s="127" t="str">
        <f>IF(Data!B4287:$B$5009&lt;&gt;"",Data!B4287,"")</f>
        <v/>
      </c>
      <c r="C4287" s="127" t="str">
        <f>IF(Data!$C4287:C$5009&lt;&gt;"",Data!C4287,"")</f>
        <v/>
      </c>
      <c r="S4287" s="145" t="str">
        <f>IF(Data!B4291="","",B4291)</f>
        <v/>
      </c>
      <c r="T4287" s="146" t="str">
        <f>IFERROR(IF(S4287:$S$5009&lt;&gt;0, ABS(S4287-$AC$7),""),"")</f>
        <v/>
      </c>
      <c r="U4287" s="146" t="str">
        <f>IFERROR(IF(S4287:$S$5009&lt;&gt;0, (T4287-$AB$16)^2,""),"")</f>
        <v/>
      </c>
      <c r="V4287" s="147" t="str">
        <f>IF(Data!C4291="","",C4291)</f>
        <v/>
      </c>
      <c r="W4287" s="146" t="str">
        <f>IFERROR(IF(V4287:$V$5009&lt;&gt;0, ABS(C4291-$AC$8),""),"")</f>
        <v/>
      </c>
      <c r="X4287" s="146" t="str">
        <f>IFERROR(IF(V4287:$V$5009&lt;&gt;0, (W4287-$AB$17)^2,""),"")</f>
        <v/>
      </c>
    </row>
    <row r="4288" spans="1:24" ht="23">
      <c r="A4288" s="154">
        <v>4279</v>
      </c>
      <c r="B4288" s="127" t="str">
        <f>IF(Data!B4288:$B$5009&lt;&gt;"",Data!B4288,"")</f>
        <v/>
      </c>
      <c r="C4288" s="127" t="str">
        <f>IF(Data!$C4288:C$5009&lt;&gt;"",Data!C4288,"")</f>
        <v/>
      </c>
      <c r="S4288" s="145" t="str">
        <f>IF(Data!B4292="","",B4292)</f>
        <v/>
      </c>
      <c r="T4288" s="146" t="str">
        <f>IFERROR(IF(S4288:$S$5009&lt;&gt;0, ABS(S4288-$AC$7),""),"")</f>
        <v/>
      </c>
      <c r="U4288" s="146" t="str">
        <f>IFERROR(IF(S4288:$S$5009&lt;&gt;0, (T4288-$AB$16)^2,""),"")</f>
        <v/>
      </c>
      <c r="V4288" s="147" t="str">
        <f>IF(Data!C4292="","",C4292)</f>
        <v/>
      </c>
      <c r="W4288" s="146" t="str">
        <f>IFERROR(IF(V4288:$V$5009&lt;&gt;0, ABS(C4292-$AC$8),""),"")</f>
        <v/>
      </c>
      <c r="X4288" s="146" t="str">
        <f>IFERROR(IF(V4288:$V$5009&lt;&gt;0, (W4288-$AB$17)^2,""),"")</f>
        <v/>
      </c>
    </row>
    <row r="4289" spans="1:24" ht="23">
      <c r="A4289" s="155">
        <v>4280</v>
      </c>
      <c r="B4289" s="127" t="str">
        <f>IF(Data!B4289:$B$5009&lt;&gt;"",Data!B4289,"")</f>
        <v/>
      </c>
      <c r="C4289" s="127" t="str">
        <f>IF(Data!$C4289:C$5009&lt;&gt;"",Data!C4289,"")</f>
        <v/>
      </c>
      <c r="S4289" s="145" t="str">
        <f>IF(Data!B4293="","",B4293)</f>
        <v/>
      </c>
      <c r="T4289" s="146" t="str">
        <f>IFERROR(IF(S4289:$S$5009&lt;&gt;0, ABS(S4289-$AC$7),""),"")</f>
        <v/>
      </c>
      <c r="U4289" s="146" t="str">
        <f>IFERROR(IF(S4289:$S$5009&lt;&gt;0, (T4289-$AB$16)^2,""),"")</f>
        <v/>
      </c>
      <c r="V4289" s="147" t="str">
        <f>IF(Data!C4293="","",C4293)</f>
        <v/>
      </c>
      <c r="W4289" s="146" t="str">
        <f>IFERROR(IF(V4289:$V$5009&lt;&gt;0, ABS(C4293-$AC$8),""),"")</f>
        <v/>
      </c>
      <c r="X4289" s="146" t="str">
        <f>IFERROR(IF(V4289:$V$5009&lt;&gt;0, (W4289-$AB$17)^2,""),"")</f>
        <v/>
      </c>
    </row>
    <row r="4290" spans="1:24" ht="23">
      <c r="A4290" s="154">
        <v>4281</v>
      </c>
      <c r="B4290" s="127" t="str">
        <f>IF(Data!B4290:$B$5009&lt;&gt;"",Data!B4290,"")</f>
        <v/>
      </c>
      <c r="C4290" s="127" t="str">
        <f>IF(Data!$C4290:C$5009&lt;&gt;"",Data!C4290,"")</f>
        <v/>
      </c>
      <c r="S4290" s="145" t="str">
        <f>IF(Data!B4294="","",B4294)</f>
        <v/>
      </c>
      <c r="T4290" s="146" t="str">
        <f>IFERROR(IF(S4290:$S$5009&lt;&gt;0, ABS(S4290-$AC$7),""),"")</f>
        <v/>
      </c>
      <c r="U4290" s="146" t="str">
        <f>IFERROR(IF(S4290:$S$5009&lt;&gt;0, (T4290-$AB$16)^2,""),"")</f>
        <v/>
      </c>
      <c r="V4290" s="147" t="str">
        <f>IF(Data!C4294="","",C4294)</f>
        <v/>
      </c>
      <c r="W4290" s="146" t="str">
        <f>IFERROR(IF(V4290:$V$5009&lt;&gt;0, ABS(C4294-$AC$8),""),"")</f>
        <v/>
      </c>
      <c r="X4290" s="146" t="str">
        <f>IFERROR(IF(V4290:$V$5009&lt;&gt;0, (W4290-$AB$17)^2,""),"")</f>
        <v/>
      </c>
    </row>
    <row r="4291" spans="1:24" ht="23">
      <c r="A4291" s="155">
        <v>4282</v>
      </c>
      <c r="B4291" s="127" t="str">
        <f>IF(Data!B4291:$B$5009&lt;&gt;"",Data!B4291,"")</f>
        <v/>
      </c>
      <c r="C4291" s="127" t="str">
        <f>IF(Data!$C4291:C$5009&lt;&gt;"",Data!C4291,"")</f>
        <v/>
      </c>
      <c r="S4291" s="145" t="str">
        <f>IF(Data!B4295="","",B4295)</f>
        <v/>
      </c>
      <c r="T4291" s="146" t="str">
        <f>IFERROR(IF(S4291:$S$5009&lt;&gt;0, ABS(S4291-$AC$7),""),"")</f>
        <v/>
      </c>
      <c r="U4291" s="146" t="str">
        <f>IFERROR(IF(S4291:$S$5009&lt;&gt;0, (T4291-$AB$16)^2,""),"")</f>
        <v/>
      </c>
      <c r="V4291" s="147" t="str">
        <f>IF(Data!C4295="","",C4295)</f>
        <v/>
      </c>
      <c r="W4291" s="146" t="str">
        <f>IFERROR(IF(V4291:$V$5009&lt;&gt;0, ABS(C4295-$AC$8),""),"")</f>
        <v/>
      </c>
      <c r="X4291" s="146" t="str">
        <f>IFERROR(IF(V4291:$V$5009&lt;&gt;0, (W4291-$AB$17)^2,""),"")</f>
        <v/>
      </c>
    </row>
    <row r="4292" spans="1:24" ht="23">
      <c r="A4292" s="154">
        <v>4283</v>
      </c>
      <c r="B4292" s="127" t="str">
        <f>IF(Data!B4292:$B$5009&lt;&gt;"",Data!B4292,"")</f>
        <v/>
      </c>
      <c r="C4292" s="127" t="str">
        <f>IF(Data!$C4292:C$5009&lt;&gt;"",Data!C4292,"")</f>
        <v/>
      </c>
      <c r="S4292" s="145" t="str">
        <f>IF(Data!B4296="","",B4296)</f>
        <v/>
      </c>
      <c r="T4292" s="146" t="str">
        <f>IFERROR(IF(S4292:$S$5009&lt;&gt;0, ABS(S4292-$AC$7),""),"")</f>
        <v/>
      </c>
      <c r="U4292" s="146" t="str">
        <f>IFERROR(IF(S4292:$S$5009&lt;&gt;0, (T4292-$AB$16)^2,""),"")</f>
        <v/>
      </c>
      <c r="V4292" s="147" t="str">
        <f>IF(Data!C4296="","",C4296)</f>
        <v/>
      </c>
      <c r="W4292" s="146" t="str">
        <f>IFERROR(IF(V4292:$V$5009&lt;&gt;0, ABS(C4296-$AC$8),""),"")</f>
        <v/>
      </c>
      <c r="X4292" s="146" t="str">
        <f>IFERROR(IF(V4292:$V$5009&lt;&gt;0, (W4292-$AB$17)^2,""),"")</f>
        <v/>
      </c>
    </row>
    <row r="4293" spans="1:24" ht="23">
      <c r="A4293" s="155">
        <v>4284</v>
      </c>
      <c r="B4293" s="127" t="str">
        <f>IF(Data!B4293:$B$5009&lt;&gt;"",Data!B4293,"")</f>
        <v/>
      </c>
      <c r="C4293" s="127" t="str">
        <f>IF(Data!$C4293:C$5009&lt;&gt;"",Data!C4293,"")</f>
        <v/>
      </c>
      <c r="S4293" s="145" t="str">
        <f>IF(Data!B4297="","",B4297)</f>
        <v/>
      </c>
      <c r="T4293" s="146" t="str">
        <f>IFERROR(IF(S4293:$S$5009&lt;&gt;0, ABS(S4293-$AC$7),""),"")</f>
        <v/>
      </c>
      <c r="U4293" s="146" t="str">
        <f>IFERROR(IF(S4293:$S$5009&lt;&gt;0, (T4293-$AB$16)^2,""),"")</f>
        <v/>
      </c>
      <c r="V4293" s="147" t="str">
        <f>IF(Data!C4297="","",C4297)</f>
        <v/>
      </c>
      <c r="W4293" s="146" t="str">
        <f>IFERROR(IF(V4293:$V$5009&lt;&gt;0, ABS(C4297-$AC$8),""),"")</f>
        <v/>
      </c>
      <c r="X4293" s="146" t="str">
        <f>IFERROR(IF(V4293:$V$5009&lt;&gt;0, (W4293-$AB$17)^2,""),"")</f>
        <v/>
      </c>
    </row>
    <row r="4294" spans="1:24" ht="23">
      <c r="A4294" s="154">
        <v>4285</v>
      </c>
      <c r="B4294" s="127" t="str">
        <f>IF(Data!B4294:$B$5009&lt;&gt;"",Data!B4294,"")</f>
        <v/>
      </c>
      <c r="C4294" s="127" t="str">
        <f>IF(Data!$C4294:C$5009&lt;&gt;"",Data!C4294,"")</f>
        <v/>
      </c>
      <c r="S4294" s="145" t="str">
        <f>IF(Data!B4298="","",B4298)</f>
        <v/>
      </c>
      <c r="T4294" s="146" t="str">
        <f>IFERROR(IF(S4294:$S$5009&lt;&gt;0, ABS(S4294-$AC$7),""),"")</f>
        <v/>
      </c>
      <c r="U4294" s="146" t="str">
        <f>IFERROR(IF(S4294:$S$5009&lt;&gt;0, (T4294-$AB$16)^2,""),"")</f>
        <v/>
      </c>
      <c r="V4294" s="147" t="str">
        <f>IF(Data!C4298="","",C4298)</f>
        <v/>
      </c>
      <c r="W4294" s="146" t="str">
        <f>IFERROR(IF(V4294:$V$5009&lt;&gt;0, ABS(C4298-$AC$8),""),"")</f>
        <v/>
      </c>
      <c r="X4294" s="146" t="str">
        <f>IFERROR(IF(V4294:$V$5009&lt;&gt;0, (W4294-$AB$17)^2,""),"")</f>
        <v/>
      </c>
    </row>
    <row r="4295" spans="1:24" ht="23">
      <c r="A4295" s="155">
        <v>4286</v>
      </c>
      <c r="B4295" s="127" t="str">
        <f>IF(Data!B4295:$B$5009&lt;&gt;"",Data!B4295,"")</f>
        <v/>
      </c>
      <c r="C4295" s="127" t="str">
        <f>IF(Data!$C4295:C$5009&lt;&gt;"",Data!C4295,"")</f>
        <v/>
      </c>
      <c r="S4295" s="145" t="str">
        <f>IF(Data!B4299="","",B4299)</f>
        <v/>
      </c>
      <c r="T4295" s="146" t="str">
        <f>IFERROR(IF(S4295:$S$5009&lt;&gt;0, ABS(S4295-$AC$7),""),"")</f>
        <v/>
      </c>
      <c r="U4295" s="146" t="str">
        <f>IFERROR(IF(S4295:$S$5009&lt;&gt;0, (T4295-$AB$16)^2,""),"")</f>
        <v/>
      </c>
      <c r="V4295" s="147" t="str">
        <f>IF(Data!C4299="","",C4299)</f>
        <v/>
      </c>
      <c r="W4295" s="146" t="str">
        <f>IFERROR(IF(V4295:$V$5009&lt;&gt;0, ABS(C4299-$AC$8),""),"")</f>
        <v/>
      </c>
      <c r="X4295" s="146" t="str">
        <f>IFERROR(IF(V4295:$V$5009&lt;&gt;0, (W4295-$AB$17)^2,""),"")</f>
        <v/>
      </c>
    </row>
    <row r="4296" spans="1:24" ht="23">
      <c r="A4296" s="154">
        <v>4287</v>
      </c>
      <c r="B4296" s="127" t="str">
        <f>IF(Data!B4296:$B$5009&lt;&gt;"",Data!B4296,"")</f>
        <v/>
      </c>
      <c r="C4296" s="127" t="str">
        <f>IF(Data!$C4296:C$5009&lt;&gt;"",Data!C4296,"")</f>
        <v/>
      </c>
      <c r="S4296" s="145" t="str">
        <f>IF(Data!B4300="","",B4300)</f>
        <v/>
      </c>
      <c r="T4296" s="146" t="str">
        <f>IFERROR(IF(S4296:$S$5009&lt;&gt;0, ABS(S4296-$AC$7),""),"")</f>
        <v/>
      </c>
      <c r="U4296" s="146" t="str">
        <f>IFERROR(IF(S4296:$S$5009&lt;&gt;0, (T4296-$AB$16)^2,""),"")</f>
        <v/>
      </c>
      <c r="V4296" s="147" t="str">
        <f>IF(Data!C4300="","",C4300)</f>
        <v/>
      </c>
      <c r="W4296" s="146" t="str">
        <f>IFERROR(IF(V4296:$V$5009&lt;&gt;0, ABS(C4300-$AC$8),""),"")</f>
        <v/>
      </c>
      <c r="X4296" s="146" t="str">
        <f>IFERROR(IF(V4296:$V$5009&lt;&gt;0, (W4296-$AB$17)^2,""),"")</f>
        <v/>
      </c>
    </row>
    <row r="4297" spans="1:24" ht="23">
      <c r="A4297" s="155">
        <v>4288</v>
      </c>
      <c r="B4297" s="127" t="str">
        <f>IF(Data!B4297:$B$5009&lt;&gt;"",Data!B4297,"")</f>
        <v/>
      </c>
      <c r="C4297" s="127" t="str">
        <f>IF(Data!$C4297:C$5009&lt;&gt;"",Data!C4297,"")</f>
        <v/>
      </c>
      <c r="S4297" s="145" t="str">
        <f>IF(Data!B4301="","",B4301)</f>
        <v/>
      </c>
      <c r="T4297" s="146" t="str">
        <f>IFERROR(IF(S4297:$S$5009&lt;&gt;0, ABS(S4297-$AC$7),""),"")</f>
        <v/>
      </c>
      <c r="U4297" s="146" t="str">
        <f>IFERROR(IF(S4297:$S$5009&lt;&gt;0, (T4297-$AB$16)^2,""),"")</f>
        <v/>
      </c>
      <c r="V4297" s="147" t="str">
        <f>IF(Data!C4301="","",C4301)</f>
        <v/>
      </c>
      <c r="W4297" s="146" t="str">
        <f>IFERROR(IF(V4297:$V$5009&lt;&gt;0, ABS(C4301-$AC$8),""),"")</f>
        <v/>
      </c>
      <c r="X4297" s="146" t="str">
        <f>IFERROR(IF(V4297:$V$5009&lt;&gt;0, (W4297-$AB$17)^2,""),"")</f>
        <v/>
      </c>
    </row>
    <row r="4298" spans="1:24" ht="23">
      <c r="A4298" s="154">
        <v>4289</v>
      </c>
      <c r="B4298" s="127" t="str">
        <f>IF(Data!B4298:$B$5009&lt;&gt;"",Data!B4298,"")</f>
        <v/>
      </c>
      <c r="C4298" s="127" t="str">
        <f>IF(Data!$C4298:C$5009&lt;&gt;"",Data!C4298,"")</f>
        <v/>
      </c>
      <c r="S4298" s="145" t="str">
        <f>IF(Data!B4302="","",B4302)</f>
        <v/>
      </c>
      <c r="T4298" s="146" t="str">
        <f>IFERROR(IF(S4298:$S$5009&lt;&gt;0, ABS(S4298-$AC$7),""),"")</f>
        <v/>
      </c>
      <c r="U4298" s="146" t="str">
        <f>IFERROR(IF(S4298:$S$5009&lt;&gt;0, (T4298-$AB$16)^2,""),"")</f>
        <v/>
      </c>
      <c r="V4298" s="147" t="str">
        <f>IF(Data!C4302="","",C4302)</f>
        <v/>
      </c>
      <c r="W4298" s="146" t="str">
        <f>IFERROR(IF(V4298:$V$5009&lt;&gt;0, ABS(C4302-$AC$8),""),"")</f>
        <v/>
      </c>
      <c r="X4298" s="146" t="str">
        <f>IFERROR(IF(V4298:$V$5009&lt;&gt;0, (W4298-$AB$17)^2,""),"")</f>
        <v/>
      </c>
    </row>
    <row r="4299" spans="1:24" ht="23">
      <c r="A4299" s="155">
        <v>4290</v>
      </c>
      <c r="B4299" s="127" t="str">
        <f>IF(Data!B4299:$B$5009&lt;&gt;"",Data!B4299,"")</f>
        <v/>
      </c>
      <c r="C4299" s="127" t="str">
        <f>IF(Data!$C4299:C$5009&lt;&gt;"",Data!C4299,"")</f>
        <v/>
      </c>
      <c r="S4299" s="145" t="str">
        <f>IF(Data!B4303="","",B4303)</f>
        <v/>
      </c>
      <c r="T4299" s="146" t="str">
        <f>IFERROR(IF(S4299:$S$5009&lt;&gt;0, ABS(S4299-$AC$7),""),"")</f>
        <v/>
      </c>
      <c r="U4299" s="146" t="str">
        <f>IFERROR(IF(S4299:$S$5009&lt;&gt;0, (T4299-$AB$16)^2,""),"")</f>
        <v/>
      </c>
      <c r="V4299" s="147" t="str">
        <f>IF(Data!C4303="","",C4303)</f>
        <v/>
      </c>
      <c r="W4299" s="146" t="str">
        <f>IFERROR(IF(V4299:$V$5009&lt;&gt;0, ABS(C4303-$AC$8),""),"")</f>
        <v/>
      </c>
      <c r="X4299" s="146" t="str">
        <f>IFERROR(IF(V4299:$V$5009&lt;&gt;0, (W4299-$AB$17)^2,""),"")</f>
        <v/>
      </c>
    </row>
    <row r="4300" spans="1:24" ht="23">
      <c r="A4300" s="154">
        <v>4291</v>
      </c>
      <c r="B4300" s="127" t="str">
        <f>IF(Data!B4300:$B$5009&lt;&gt;"",Data!B4300,"")</f>
        <v/>
      </c>
      <c r="C4300" s="127" t="str">
        <f>IF(Data!$C4300:C$5009&lt;&gt;"",Data!C4300,"")</f>
        <v/>
      </c>
      <c r="S4300" s="145" t="str">
        <f>IF(Data!B4304="","",B4304)</f>
        <v/>
      </c>
      <c r="T4300" s="146" t="str">
        <f>IFERROR(IF(S4300:$S$5009&lt;&gt;0, ABS(S4300-$AC$7),""),"")</f>
        <v/>
      </c>
      <c r="U4300" s="146" t="str">
        <f>IFERROR(IF(S4300:$S$5009&lt;&gt;0, (T4300-$AB$16)^2,""),"")</f>
        <v/>
      </c>
      <c r="V4300" s="147" t="str">
        <f>IF(Data!C4304="","",C4304)</f>
        <v/>
      </c>
      <c r="W4300" s="146" t="str">
        <f>IFERROR(IF(V4300:$V$5009&lt;&gt;0, ABS(C4304-$AC$8),""),"")</f>
        <v/>
      </c>
      <c r="X4300" s="146" t="str">
        <f>IFERROR(IF(V4300:$V$5009&lt;&gt;0, (W4300-$AB$17)^2,""),"")</f>
        <v/>
      </c>
    </row>
    <row r="4301" spans="1:24" ht="23">
      <c r="A4301" s="155">
        <v>4292</v>
      </c>
      <c r="B4301" s="127" t="str">
        <f>IF(Data!B4301:$B$5009&lt;&gt;"",Data!B4301,"")</f>
        <v/>
      </c>
      <c r="C4301" s="127" t="str">
        <f>IF(Data!$C4301:C$5009&lt;&gt;"",Data!C4301,"")</f>
        <v/>
      </c>
      <c r="S4301" s="145" t="str">
        <f>IF(Data!B4305="","",B4305)</f>
        <v/>
      </c>
      <c r="T4301" s="146" t="str">
        <f>IFERROR(IF(S4301:$S$5009&lt;&gt;0, ABS(S4301-$AC$7),""),"")</f>
        <v/>
      </c>
      <c r="U4301" s="146" t="str">
        <f>IFERROR(IF(S4301:$S$5009&lt;&gt;0, (T4301-$AB$16)^2,""),"")</f>
        <v/>
      </c>
      <c r="V4301" s="147" t="str">
        <f>IF(Data!C4305="","",C4305)</f>
        <v/>
      </c>
      <c r="W4301" s="146" t="str">
        <f>IFERROR(IF(V4301:$V$5009&lt;&gt;0, ABS(C4305-$AC$8),""),"")</f>
        <v/>
      </c>
      <c r="X4301" s="146" t="str">
        <f>IFERROR(IF(V4301:$V$5009&lt;&gt;0, (W4301-$AB$17)^2,""),"")</f>
        <v/>
      </c>
    </row>
    <row r="4302" spans="1:24" ht="23">
      <c r="A4302" s="154">
        <v>4293</v>
      </c>
      <c r="B4302" s="127" t="str">
        <f>IF(Data!B4302:$B$5009&lt;&gt;"",Data!B4302,"")</f>
        <v/>
      </c>
      <c r="C4302" s="127" t="str">
        <f>IF(Data!$C4302:C$5009&lt;&gt;"",Data!C4302,"")</f>
        <v/>
      </c>
      <c r="S4302" s="145" t="str">
        <f>IF(Data!B4306="","",B4306)</f>
        <v/>
      </c>
      <c r="T4302" s="146" t="str">
        <f>IFERROR(IF(S4302:$S$5009&lt;&gt;0, ABS(S4302-$AC$7),""),"")</f>
        <v/>
      </c>
      <c r="U4302" s="146" t="str">
        <f>IFERROR(IF(S4302:$S$5009&lt;&gt;0, (T4302-$AB$16)^2,""),"")</f>
        <v/>
      </c>
      <c r="V4302" s="147" t="str">
        <f>IF(Data!C4306="","",C4306)</f>
        <v/>
      </c>
      <c r="W4302" s="146" t="str">
        <f>IFERROR(IF(V4302:$V$5009&lt;&gt;0, ABS(C4306-$AC$8),""),"")</f>
        <v/>
      </c>
      <c r="X4302" s="146" t="str">
        <f>IFERROR(IF(V4302:$V$5009&lt;&gt;0, (W4302-$AB$17)^2,""),"")</f>
        <v/>
      </c>
    </row>
    <row r="4303" spans="1:24" ht="23">
      <c r="A4303" s="155">
        <v>4294</v>
      </c>
      <c r="B4303" s="127" t="str">
        <f>IF(Data!B4303:$B$5009&lt;&gt;"",Data!B4303,"")</f>
        <v/>
      </c>
      <c r="C4303" s="127" t="str">
        <f>IF(Data!$C4303:C$5009&lt;&gt;"",Data!C4303,"")</f>
        <v/>
      </c>
      <c r="S4303" s="145" t="str">
        <f>IF(Data!B4307="","",B4307)</f>
        <v/>
      </c>
      <c r="T4303" s="146" t="str">
        <f>IFERROR(IF(S4303:$S$5009&lt;&gt;0, ABS(S4303-$AC$7),""),"")</f>
        <v/>
      </c>
      <c r="U4303" s="146" t="str">
        <f>IFERROR(IF(S4303:$S$5009&lt;&gt;0, (T4303-$AB$16)^2,""),"")</f>
        <v/>
      </c>
      <c r="V4303" s="147" t="str">
        <f>IF(Data!C4307="","",C4307)</f>
        <v/>
      </c>
      <c r="W4303" s="146" t="str">
        <f>IFERROR(IF(V4303:$V$5009&lt;&gt;0, ABS(C4307-$AC$8),""),"")</f>
        <v/>
      </c>
      <c r="X4303" s="146" t="str">
        <f>IFERROR(IF(V4303:$V$5009&lt;&gt;0, (W4303-$AB$17)^2,""),"")</f>
        <v/>
      </c>
    </row>
    <row r="4304" spans="1:24" ht="23">
      <c r="A4304" s="154">
        <v>4295</v>
      </c>
      <c r="B4304" s="127" t="str">
        <f>IF(Data!B4304:$B$5009&lt;&gt;"",Data!B4304,"")</f>
        <v/>
      </c>
      <c r="C4304" s="127" t="str">
        <f>IF(Data!$C4304:C$5009&lt;&gt;"",Data!C4304,"")</f>
        <v/>
      </c>
      <c r="S4304" s="145" t="str">
        <f>IF(Data!B4308="","",B4308)</f>
        <v/>
      </c>
      <c r="T4304" s="146" t="str">
        <f>IFERROR(IF(S4304:$S$5009&lt;&gt;0, ABS(S4304-$AC$7),""),"")</f>
        <v/>
      </c>
      <c r="U4304" s="146" t="str">
        <f>IFERROR(IF(S4304:$S$5009&lt;&gt;0, (T4304-$AB$16)^2,""),"")</f>
        <v/>
      </c>
      <c r="V4304" s="147" t="str">
        <f>IF(Data!C4308="","",C4308)</f>
        <v/>
      </c>
      <c r="W4304" s="146" t="str">
        <f>IFERROR(IF(V4304:$V$5009&lt;&gt;0, ABS(C4308-$AC$8),""),"")</f>
        <v/>
      </c>
      <c r="X4304" s="146" t="str">
        <f>IFERROR(IF(V4304:$V$5009&lt;&gt;0, (W4304-$AB$17)^2,""),"")</f>
        <v/>
      </c>
    </row>
    <row r="4305" spans="1:24" ht="23">
      <c r="A4305" s="155">
        <v>4296</v>
      </c>
      <c r="B4305" s="127" t="str">
        <f>IF(Data!B4305:$B$5009&lt;&gt;"",Data!B4305,"")</f>
        <v/>
      </c>
      <c r="C4305" s="127" t="str">
        <f>IF(Data!$C4305:C$5009&lt;&gt;"",Data!C4305,"")</f>
        <v/>
      </c>
      <c r="S4305" s="145" t="str">
        <f>IF(Data!B4309="","",B4309)</f>
        <v/>
      </c>
      <c r="T4305" s="146" t="str">
        <f>IFERROR(IF(S4305:$S$5009&lt;&gt;0, ABS(S4305-$AC$7),""),"")</f>
        <v/>
      </c>
      <c r="U4305" s="146" t="str">
        <f>IFERROR(IF(S4305:$S$5009&lt;&gt;0, (T4305-$AB$16)^2,""),"")</f>
        <v/>
      </c>
      <c r="V4305" s="147" t="str">
        <f>IF(Data!C4309="","",C4309)</f>
        <v/>
      </c>
      <c r="W4305" s="146" t="str">
        <f>IFERROR(IF(V4305:$V$5009&lt;&gt;0, ABS(C4309-$AC$8),""),"")</f>
        <v/>
      </c>
      <c r="X4305" s="146" t="str">
        <f>IFERROR(IF(V4305:$V$5009&lt;&gt;0, (W4305-$AB$17)^2,""),"")</f>
        <v/>
      </c>
    </row>
    <row r="4306" spans="1:24" ht="23">
      <c r="A4306" s="154">
        <v>4297</v>
      </c>
      <c r="B4306" s="127" t="str">
        <f>IF(Data!B4306:$B$5009&lt;&gt;"",Data!B4306,"")</f>
        <v/>
      </c>
      <c r="C4306" s="127" t="str">
        <f>IF(Data!$C4306:C$5009&lt;&gt;"",Data!C4306,"")</f>
        <v/>
      </c>
      <c r="S4306" s="145" t="str">
        <f>IF(Data!B4310="","",B4310)</f>
        <v/>
      </c>
      <c r="T4306" s="146" t="str">
        <f>IFERROR(IF(S4306:$S$5009&lt;&gt;0, ABS(S4306-$AC$7),""),"")</f>
        <v/>
      </c>
      <c r="U4306" s="146" t="str">
        <f>IFERROR(IF(S4306:$S$5009&lt;&gt;0, (T4306-$AB$16)^2,""),"")</f>
        <v/>
      </c>
      <c r="V4306" s="147" t="str">
        <f>IF(Data!C4310="","",C4310)</f>
        <v/>
      </c>
      <c r="W4306" s="146" t="str">
        <f>IFERROR(IF(V4306:$V$5009&lt;&gt;0, ABS(C4310-$AC$8),""),"")</f>
        <v/>
      </c>
      <c r="X4306" s="146" t="str">
        <f>IFERROR(IF(V4306:$V$5009&lt;&gt;0, (W4306-$AB$17)^2,""),"")</f>
        <v/>
      </c>
    </row>
    <row r="4307" spans="1:24" ht="23">
      <c r="A4307" s="155">
        <v>4298</v>
      </c>
      <c r="B4307" s="127" t="str">
        <f>IF(Data!B4307:$B$5009&lt;&gt;"",Data!B4307,"")</f>
        <v/>
      </c>
      <c r="C4307" s="127" t="str">
        <f>IF(Data!$C4307:C$5009&lt;&gt;"",Data!C4307,"")</f>
        <v/>
      </c>
      <c r="S4307" s="145" t="str">
        <f>IF(Data!B4311="","",B4311)</f>
        <v/>
      </c>
      <c r="T4307" s="146" t="str">
        <f>IFERROR(IF(S4307:$S$5009&lt;&gt;0, ABS(S4307-$AC$7),""),"")</f>
        <v/>
      </c>
      <c r="U4307" s="146" t="str">
        <f>IFERROR(IF(S4307:$S$5009&lt;&gt;0, (T4307-$AB$16)^2,""),"")</f>
        <v/>
      </c>
      <c r="V4307" s="147" t="str">
        <f>IF(Data!C4311="","",C4311)</f>
        <v/>
      </c>
      <c r="W4307" s="146" t="str">
        <f>IFERROR(IF(V4307:$V$5009&lt;&gt;0, ABS(C4311-$AC$8),""),"")</f>
        <v/>
      </c>
      <c r="X4307" s="146" t="str">
        <f>IFERROR(IF(V4307:$V$5009&lt;&gt;0, (W4307-$AB$17)^2,""),"")</f>
        <v/>
      </c>
    </row>
    <row r="4308" spans="1:24" ht="23">
      <c r="A4308" s="154">
        <v>4299</v>
      </c>
      <c r="B4308" s="127" t="str">
        <f>IF(Data!B4308:$B$5009&lt;&gt;"",Data!B4308,"")</f>
        <v/>
      </c>
      <c r="C4308" s="127" t="str">
        <f>IF(Data!$C4308:C$5009&lt;&gt;"",Data!C4308,"")</f>
        <v/>
      </c>
      <c r="S4308" s="145" t="str">
        <f>IF(Data!B4312="","",B4312)</f>
        <v/>
      </c>
      <c r="T4308" s="146" t="str">
        <f>IFERROR(IF(S4308:$S$5009&lt;&gt;0, ABS(S4308-$AC$7),""),"")</f>
        <v/>
      </c>
      <c r="U4308" s="146" t="str">
        <f>IFERROR(IF(S4308:$S$5009&lt;&gt;0, (T4308-$AB$16)^2,""),"")</f>
        <v/>
      </c>
      <c r="V4308" s="147" t="str">
        <f>IF(Data!C4312="","",C4312)</f>
        <v/>
      </c>
      <c r="W4308" s="146" t="str">
        <f>IFERROR(IF(V4308:$V$5009&lt;&gt;0, ABS(C4312-$AC$8),""),"")</f>
        <v/>
      </c>
      <c r="X4308" s="146" t="str">
        <f>IFERROR(IF(V4308:$V$5009&lt;&gt;0, (W4308-$AB$17)^2,""),"")</f>
        <v/>
      </c>
    </row>
    <row r="4309" spans="1:24" ht="23">
      <c r="A4309" s="155">
        <v>4300</v>
      </c>
      <c r="B4309" s="127" t="str">
        <f>IF(Data!B4309:$B$5009&lt;&gt;"",Data!B4309,"")</f>
        <v/>
      </c>
      <c r="C4309" s="127" t="str">
        <f>IF(Data!$C4309:C$5009&lt;&gt;"",Data!C4309,"")</f>
        <v/>
      </c>
      <c r="S4309" s="145" t="str">
        <f>IF(Data!B4313="","",B4313)</f>
        <v/>
      </c>
      <c r="T4309" s="146" t="str">
        <f>IFERROR(IF(S4309:$S$5009&lt;&gt;0, ABS(S4309-$AC$7),""),"")</f>
        <v/>
      </c>
      <c r="U4309" s="146" t="str">
        <f>IFERROR(IF(S4309:$S$5009&lt;&gt;0, (T4309-$AB$16)^2,""),"")</f>
        <v/>
      </c>
      <c r="V4309" s="147" t="str">
        <f>IF(Data!C4313="","",C4313)</f>
        <v/>
      </c>
      <c r="W4309" s="146" t="str">
        <f>IFERROR(IF(V4309:$V$5009&lt;&gt;0, ABS(C4313-$AC$8),""),"")</f>
        <v/>
      </c>
      <c r="X4309" s="146" t="str">
        <f>IFERROR(IF(V4309:$V$5009&lt;&gt;0, (W4309-$AB$17)^2,""),"")</f>
        <v/>
      </c>
    </row>
    <row r="4310" spans="1:24" ht="23">
      <c r="A4310" s="154">
        <v>4301</v>
      </c>
      <c r="B4310" s="127" t="str">
        <f>IF(Data!B4310:$B$5009&lt;&gt;"",Data!B4310,"")</f>
        <v/>
      </c>
      <c r="C4310" s="127" t="str">
        <f>IF(Data!$C4310:C$5009&lt;&gt;"",Data!C4310,"")</f>
        <v/>
      </c>
      <c r="S4310" s="145" t="str">
        <f>IF(Data!B4314="","",B4314)</f>
        <v/>
      </c>
      <c r="T4310" s="146" t="str">
        <f>IFERROR(IF(S4310:$S$5009&lt;&gt;0, ABS(S4310-$AC$7),""),"")</f>
        <v/>
      </c>
      <c r="U4310" s="146" t="str">
        <f>IFERROR(IF(S4310:$S$5009&lt;&gt;0, (T4310-$AB$16)^2,""),"")</f>
        <v/>
      </c>
      <c r="V4310" s="147" t="str">
        <f>IF(Data!C4314="","",C4314)</f>
        <v/>
      </c>
      <c r="W4310" s="146" t="str">
        <f>IFERROR(IF(V4310:$V$5009&lt;&gt;0, ABS(C4314-$AC$8),""),"")</f>
        <v/>
      </c>
      <c r="X4310" s="146" t="str">
        <f>IFERROR(IF(V4310:$V$5009&lt;&gt;0, (W4310-$AB$17)^2,""),"")</f>
        <v/>
      </c>
    </row>
    <row r="4311" spans="1:24" ht="23">
      <c r="A4311" s="155">
        <v>4302</v>
      </c>
      <c r="B4311" s="127" t="str">
        <f>IF(Data!B4311:$B$5009&lt;&gt;"",Data!B4311,"")</f>
        <v/>
      </c>
      <c r="C4311" s="127" t="str">
        <f>IF(Data!$C4311:C$5009&lt;&gt;"",Data!C4311,"")</f>
        <v/>
      </c>
      <c r="S4311" s="145" t="str">
        <f>IF(Data!B4315="","",B4315)</f>
        <v/>
      </c>
      <c r="T4311" s="146" t="str">
        <f>IFERROR(IF(S4311:$S$5009&lt;&gt;0, ABS(S4311-$AC$7),""),"")</f>
        <v/>
      </c>
      <c r="U4311" s="146" t="str">
        <f>IFERROR(IF(S4311:$S$5009&lt;&gt;0, (T4311-$AB$16)^2,""),"")</f>
        <v/>
      </c>
      <c r="V4311" s="147" t="str">
        <f>IF(Data!C4315="","",C4315)</f>
        <v/>
      </c>
      <c r="W4311" s="146" t="str">
        <f>IFERROR(IF(V4311:$V$5009&lt;&gt;0, ABS(C4315-$AC$8),""),"")</f>
        <v/>
      </c>
      <c r="X4311" s="146" t="str">
        <f>IFERROR(IF(V4311:$V$5009&lt;&gt;0, (W4311-$AB$17)^2,""),"")</f>
        <v/>
      </c>
    </row>
    <row r="4312" spans="1:24" ht="23">
      <c r="A4312" s="154">
        <v>4303</v>
      </c>
      <c r="B4312" s="127" t="str">
        <f>IF(Data!B4312:$B$5009&lt;&gt;"",Data!B4312,"")</f>
        <v/>
      </c>
      <c r="C4312" s="127" t="str">
        <f>IF(Data!$C4312:C$5009&lt;&gt;"",Data!C4312,"")</f>
        <v/>
      </c>
      <c r="S4312" s="145" t="str">
        <f>IF(Data!B4316="","",B4316)</f>
        <v/>
      </c>
      <c r="T4312" s="146" t="str">
        <f>IFERROR(IF(S4312:$S$5009&lt;&gt;0, ABS(S4312-$AC$7),""),"")</f>
        <v/>
      </c>
      <c r="U4312" s="146" t="str">
        <f>IFERROR(IF(S4312:$S$5009&lt;&gt;0, (T4312-$AB$16)^2,""),"")</f>
        <v/>
      </c>
      <c r="V4312" s="147" t="str">
        <f>IF(Data!C4316="","",C4316)</f>
        <v/>
      </c>
      <c r="W4312" s="146" t="str">
        <f>IFERROR(IF(V4312:$V$5009&lt;&gt;0, ABS(C4316-$AC$8),""),"")</f>
        <v/>
      </c>
      <c r="X4312" s="146" t="str">
        <f>IFERROR(IF(V4312:$V$5009&lt;&gt;0, (W4312-$AB$17)^2,""),"")</f>
        <v/>
      </c>
    </row>
    <row r="4313" spans="1:24" ht="23">
      <c r="A4313" s="155">
        <v>4304</v>
      </c>
      <c r="B4313" s="127" t="str">
        <f>IF(Data!B4313:$B$5009&lt;&gt;"",Data!B4313,"")</f>
        <v/>
      </c>
      <c r="C4313" s="127" t="str">
        <f>IF(Data!$C4313:C$5009&lt;&gt;"",Data!C4313,"")</f>
        <v/>
      </c>
      <c r="S4313" s="145" t="str">
        <f>IF(Data!B4317="","",B4317)</f>
        <v/>
      </c>
      <c r="T4313" s="146" t="str">
        <f>IFERROR(IF(S4313:$S$5009&lt;&gt;0, ABS(S4313-$AC$7),""),"")</f>
        <v/>
      </c>
      <c r="U4313" s="146" t="str">
        <f>IFERROR(IF(S4313:$S$5009&lt;&gt;0, (T4313-$AB$16)^2,""),"")</f>
        <v/>
      </c>
      <c r="V4313" s="147" t="str">
        <f>IF(Data!C4317="","",C4317)</f>
        <v/>
      </c>
      <c r="W4313" s="146" t="str">
        <f>IFERROR(IF(V4313:$V$5009&lt;&gt;0, ABS(C4317-$AC$8),""),"")</f>
        <v/>
      </c>
      <c r="X4313" s="146" t="str">
        <f>IFERROR(IF(V4313:$V$5009&lt;&gt;0, (W4313-$AB$17)^2,""),"")</f>
        <v/>
      </c>
    </row>
    <row r="4314" spans="1:24" ht="23">
      <c r="A4314" s="154">
        <v>4305</v>
      </c>
      <c r="B4314" s="127" t="str">
        <f>IF(Data!B4314:$B$5009&lt;&gt;"",Data!B4314,"")</f>
        <v/>
      </c>
      <c r="C4314" s="127" t="str">
        <f>IF(Data!$C4314:C$5009&lt;&gt;"",Data!C4314,"")</f>
        <v/>
      </c>
      <c r="S4314" s="145" t="str">
        <f>IF(Data!B4318="","",B4318)</f>
        <v/>
      </c>
      <c r="T4314" s="146" t="str">
        <f>IFERROR(IF(S4314:$S$5009&lt;&gt;0, ABS(S4314-$AC$7),""),"")</f>
        <v/>
      </c>
      <c r="U4314" s="146" t="str">
        <f>IFERROR(IF(S4314:$S$5009&lt;&gt;0, (T4314-$AB$16)^2,""),"")</f>
        <v/>
      </c>
      <c r="V4314" s="147" t="str">
        <f>IF(Data!C4318="","",C4318)</f>
        <v/>
      </c>
      <c r="W4314" s="146" t="str">
        <f>IFERROR(IF(V4314:$V$5009&lt;&gt;0, ABS(C4318-$AC$8),""),"")</f>
        <v/>
      </c>
      <c r="X4314" s="146" t="str">
        <f>IFERROR(IF(V4314:$V$5009&lt;&gt;0, (W4314-$AB$17)^2,""),"")</f>
        <v/>
      </c>
    </row>
    <row r="4315" spans="1:24" ht="23">
      <c r="A4315" s="155">
        <v>4306</v>
      </c>
      <c r="B4315" s="127" t="str">
        <f>IF(Data!B4315:$B$5009&lt;&gt;"",Data!B4315,"")</f>
        <v/>
      </c>
      <c r="C4315" s="127" t="str">
        <f>IF(Data!$C4315:C$5009&lt;&gt;"",Data!C4315,"")</f>
        <v/>
      </c>
      <c r="S4315" s="145" t="str">
        <f>IF(Data!B4319="","",B4319)</f>
        <v/>
      </c>
      <c r="T4315" s="146" t="str">
        <f>IFERROR(IF(S4315:$S$5009&lt;&gt;0, ABS(S4315-$AC$7),""),"")</f>
        <v/>
      </c>
      <c r="U4315" s="146" t="str">
        <f>IFERROR(IF(S4315:$S$5009&lt;&gt;0, (T4315-$AB$16)^2,""),"")</f>
        <v/>
      </c>
      <c r="V4315" s="147" t="str">
        <f>IF(Data!C4319="","",C4319)</f>
        <v/>
      </c>
      <c r="W4315" s="146" t="str">
        <f>IFERROR(IF(V4315:$V$5009&lt;&gt;0, ABS(C4319-$AC$8),""),"")</f>
        <v/>
      </c>
      <c r="X4315" s="146" t="str">
        <f>IFERROR(IF(V4315:$V$5009&lt;&gt;0, (W4315-$AB$17)^2,""),"")</f>
        <v/>
      </c>
    </row>
    <row r="4316" spans="1:24" ht="23">
      <c r="A4316" s="154">
        <v>4307</v>
      </c>
      <c r="B4316" s="127" t="str">
        <f>IF(Data!B4316:$B$5009&lt;&gt;"",Data!B4316,"")</f>
        <v/>
      </c>
      <c r="C4316" s="127" t="str">
        <f>IF(Data!$C4316:C$5009&lt;&gt;"",Data!C4316,"")</f>
        <v/>
      </c>
      <c r="S4316" s="145" t="str">
        <f>IF(Data!B4320="","",B4320)</f>
        <v/>
      </c>
      <c r="T4316" s="146" t="str">
        <f>IFERROR(IF(S4316:$S$5009&lt;&gt;0, ABS(S4316-$AC$7),""),"")</f>
        <v/>
      </c>
      <c r="U4316" s="146" t="str">
        <f>IFERROR(IF(S4316:$S$5009&lt;&gt;0, (T4316-$AB$16)^2,""),"")</f>
        <v/>
      </c>
      <c r="V4316" s="147" t="str">
        <f>IF(Data!C4320="","",C4320)</f>
        <v/>
      </c>
      <c r="W4316" s="146" t="str">
        <f>IFERROR(IF(V4316:$V$5009&lt;&gt;0, ABS(C4320-$AC$8),""),"")</f>
        <v/>
      </c>
      <c r="X4316" s="146" t="str">
        <f>IFERROR(IF(V4316:$V$5009&lt;&gt;0, (W4316-$AB$17)^2,""),"")</f>
        <v/>
      </c>
    </row>
    <row r="4317" spans="1:24" ht="23">
      <c r="A4317" s="155">
        <v>4308</v>
      </c>
      <c r="B4317" s="127" t="str">
        <f>IF(Data!B4317:$B$5009&lt;&gt;"",Data!B4317,"")</f>
        <v/>
      </c>
      <c r="C4317" s="127" t="str">
        <f>IF(Data!$C4317:C$5009&lt;&gt;"",Data!C4317,"")</f>
        <v/>
      </c>
      <c r="S4317" s="145" t="str">
        <f>IF(Data!B4321="","",B4321)</f>
        <v/>
      </c>
      <c r="T4317" s="146" t="str">
        <f>IFERROR(IF(S4317:$S$5009&lt;&gt;0, ABS(S4317-$AC$7),""),"")</f>
        <v/>
      </c>
      <c r="U4317" s="146" t="str">
        <f>IFERROR(IF(S4317:$S$5009&lt;&gt;0, (T4317-$AB$16)^2,""),"")</f>
        <v/>
      </c>
      <c r="V4317" s="147" t="str">
        <f>IF(Data!C4321="","",C4321)</f>
        <v/>
      </c>
      <c r="W4317" s="146" t="str">
        <f>IFERROR(IF(V4317:$V$5009&lt;&gt;0, ABS(C4321-$AC$8),""),"")</f>
        <v/>
      </c>
      <c r="X4317" s="146" t="str">
        <f>IFERROR(IF(V4317:$V$5009&lt;&gt;0, (W4317-$AB$17)^2,""),"")</f>
        <v/>
      </c>
    </row>
    <row r="4318" spans="1:24" ht="23">
      <c r="A4318" s="154">
        <v>4309</v>
      </c>
      <c r="B4318" s="127" t="str">
        <f>IF(Data!B4318:$B$5009&lt;&gt;"",Data!B4318,"")</f>
        <v/>
      </c>
      <c r="C4318" s="127" t="str">
        <f>IF(Data!$C4318:C$5009&lt;&gt;"",Data!C4318,"")</f>
        <v/>
      </c>
      <c r="S4318" s="145" t="str">
        <f>IF(Data!B4322="","",B4322)</f>
        <v/>
      </c>
      <c r="T4318" s="146" t="str">
        <f>IFERROR(IF(S4318:$S$5009&lt;&gt;0, ABS(S4318-$AC$7),""),"")</f>
        <v/>
      </c>
      <c r="U4318" s="146" t="str">
        <f>IFERROR(IF(S4318:$S$5009&lt;&gt;0, (T4318-$AB$16)^2,""),"")</f>
        <v/>
      </c>
      <c r="V4318" s="147" t="str">
        <f>IF(Data!C4322="","",C4322)</f>
        <v/>
      </c>
      <c r="W4318" s="146" t="str">
        <f>IFERROR(IF(V4318:$V$5009&lt;&gt;0, ABS(C4322-$AC$8),""),"")</f>
        <v/>
      </c>
      <c r="X4318" s="146" t="str">
        <f>IFERROR(IF(V4318:$V$5009&lt;&gt;0, (W4318-$AB$17)^2,""),"")</f>
        <v/>
      </c>
    </row>
    <row r="4319" spans="1:24" ht="23">
      <c r="A4319" s="155">
        <v>4310</v>
      </c>
      <c r="B4319" s="127" t="str">
        <f>IF(Data!B4319:$B$5009&lt;&gt;"",Data!B4319,"")</f>
        <v/>
      </c>
      <c r="C4319" s="127" t="str">
        <f>IF(Data!$C4319:C$5009&lt;&gt;"",Data!C4319,"")</f>
        <v/>
      </c>
      <c r="S4319" s="145" t="str">
        <f>IF(Data!B4323="","",B4323)</f>
        <v/>
      </c>
      <c r="T4319" s="146" t="str">
        <f>IFERROR(IF(S4319:$S$5009&lt;&gt;0, ABS(S4319-$AC$7),""),"")</f>
        <v/>
      </c>
      <c r="U4319" s="146" t="str">
        <f>IFERROR(IF(S4319:$S$5009&lt;&gt;0, (T4319-$AB$16)^2,""),"")</f>
        <v/>
      </c>
      <c r="V4319" s="147" t="str">
        <f>IF(Data!C4323="","",C4323)</f>
        <v/>
      </c>
      <c r="W4319" s="146" t="str">
        <f>IFERROR(IF(V4319:$V$5009&lt;&gt;0, ABS(C4323-$AC$8),""),"")</f>
        <v/>
      </c>
      <c r="X4319" s="146" t="str">
        <f>IFERROR(IF(V4319:$V$5009&lt;&gt;0, (W4319-$AB$17)^2,""),"")</f>
        <v/>
      </c>
    </row>
    <row r="4320" spans="1:24" ht="23">
      <c r="A4320" s="154">
        <v>4311</v>
      </c>
      <c r="B4320" s="127" t="str">
        <f>IF(Data!B4320:$B$5009&lt;&gt;"",Data!B4320,"")</f>
        <v/>
      </c>
      <c r="C4320" s="127" t="str">
        <f>IF(Data!$C4320:C$5009&lt;&gt;"",Data!C4320,"")</f>
        <v/>
      </c>
      <c r="S4320" s="145" t="str">
        <f>IF(Data!B4324="","",B4324)</f>
        <v/>
      </c>
      <c r="T4320" s="146" t="str">
        <f>IFERROR(IF(S4320:$S$5009&lt;&gt;0, ABS(S4320-$AC$7),""),"")</f>
        <v/>
      </c>
      <c r="U4320" s="146" t="str">
        <f>IFERROR(IF(S4320:$S$5009&lt;&gt;0, (T4320-$AB$16)^2,""),"")</f>
        <v/>
      </c>
      <c r="V4320" s="147" t="str">
        <f>IF(Data!C4324="","",C4324)</f>
        <v/>
      </c>
      <c r="W4320" s="146" t="str">
        <f>IFERROR(IF(V4320:$V$5009&lt;&gt;0, ABS(C4324-$AC$8),""),"")</f>
        <v/>
      </c>
      <c r="X4320" s="146" t="str">
        <f>IFERROR(IF(V4320:$V$5009&lt;&gt;0, (W4320-$AB$17)^2,""),"")</f>
        <v/>
      </c>
    </row>
    <row r="4321" spans="1:24" ht="23">
      <c r="A4321" s="155">
        <v>4312</v>
      </c>
      <c r="B4321" s="127" t="str">
        <f>IF(Data!B4321:$B$5009&lt;&gt;"",Data!B4321,"")</f>
        <v/>
      </c>
      <c r="C4321" s="127" t="str">
        <f>IF(Data!$C4321:C$5009&lt;&gt;"",Data!C4321,"")</f>
        <v/>
      </c>
      <c r="S4321" s="145" t="str">
        <f>IF(Data!B4325="","",B4325)</f>
        <v/>
      </c>
      <c r="T4321" s="146" t="str">
        <f>IFERROR(IF(S4321:$S$5009&lt;&gt;0, ABS(S4321-$AC$7),""),"")</f>
        <v/>
      </c>
      <c r="U4321" s="146" t="str">
        <f>IFERROR(IF(S4321:$S$5009&lt;&gt;0, (T4321-$AB$16)^2,""),"")</f>
        <v/>
      </c>
      <c r="V4321" s="147" t="str">
        <f>IF(Data!C4325="","",C4325)</f>
        <v/>
      </c>
      <c r="W4321" s="146" t="str">
        <f>IFERROR(IF(V4321:$V$5009&lt;&gt;0, ABS(C4325-$AC$8),""),"")</f>
        <v/>
      </c>
      <c r="X4321" s="146" t="str">
        <f>IFERROR(IF(V4321:$V$5009&lt;&gt;0, (W4321-$AB$17)^2,""),"")</f>
        <v/>
      </c>
    </row>
    <row r="4322" spans="1:24" ht="23">
      <c r="A4322" s="154">
        <v>4313</v>
      </c>
      <c r="B4322" s="127" t="str">
        <f>IF(Data!B4322:$B$5009&lt;&gt;"",Data!B4322,"")</f>
        <v/>
      </c>
      <c r="C4322" s="127" t="str">
        <f>IF(Data!$C4322:C$5009&lt;&gt;"",Data!C4322,"")</f>
        <v/>
      </c>
      <c r="S4322" s="145" t="str">
        <f>IF(Data!B4326="","",B4326)</f>
        <v/>
      </c>
      <c r="T4322" s="146" t="str">
        <f>IFERROR(IF(S4322:$S$5009&lt;&gt;0, ABS(S4322-$AC$7),""),"")</f>
        <v/>
      </c>
      <c r="U4322" s="146" t="str">
        <f>IFERROR(IF(S4322:$S$5009&lt;&gt;0, (T4322-$AB$16)^2,""),"")</f>
        <v/>
      </c>
      <c r="V4322" s="147" t="str">
        <f>IF(Data!C4326="","",C4326)</f>
        <v/>
      </c>
      <c r="W4322" s="146" t="str">
        <f>IFERROR(IF(V4322:$V$5009&lt;&gt;0, ABS(C4326-$AC$8),""),"")</f>
        <v/>
      </c>
      <c r="X4322" s="146" t="str">
        <f>IFERROR(IF(V4322:$V$5009&lt;&gt;0, (W4322-$AB$17)^2,""),"")</f>
        <v/>
      </c>
    </row>
    <row r="4323" spans="1:24" ht="23">
      <c r="A4323" s="155">
        <v>4314</v>
      </c>
      <c r="B4323" s="127" t="str">
        <f>IF(Data!B4323:$B$5009&lt;&gt;"",Data!B4323,"")</f>
        <v/>
      </c>
      <c r="C4323" s="127" t="str">
        <f>IF(Data!$C4323:C$5009&lt;&gt;"",Data!C4323,"")</f>
        <v/>
      </c>
      <c r="S4323" s="145" t="str">
        <f>IF(Data!B4327="","",B4327)</f>
        <v/>
      </c>
      <c r="T4323" s="146" t="str">
        <f>IFERROR(IF(S4323:$S$5009&lt;&gt;0, ABS(S4323-$AC$7),""),"")</f>
        <v/>
      </c>
      <c r="U4323" s="146" t="str">
        <f>IFERROR(IF(S4323:$S$5009&lt;&gt;0, (T4323-$AB$16)^2,""),"")</f>
        <v/>
      </c>
      <c r="V4323" s="147" t="str">
        <f>IF(Data!C4327="","",C4327)</f>
        <v/>
      </c>
      <c r="W4323" s="146" t="str">
        <f>IFERROR(IF(V4323:$V$5009&lt;&gt;0, ABS(C4327-$AC$8),""),"")</f>
        <v/>
      </c>
      <c r="X4323" s="146" t="str">
        <f>IFERROR(IF(V4323:$V$5009&lt;&gt;0, (W4323-$AB$17)^2,""),"")</f>
        <v/>
      </c>
    </row>
    <row r="4324" spans="1:24" ht="23">
      <c r="A4324" s="154">
        <v>4315</v>
      </c>
      <c r="B4324" s="127" t="str">
        <f>IF(Data!B4324:$B$5009&lt;&gt;"",Data!B4324,"")</f>
        <v/>
      </c>
      <c r="C4324" s="127" t="str">
        <f>IF(Data!$C4324:C$5009&lt;&gt;"",Data!C4324,"")</f>
        <v/>
      </c>
      <c r="S4324" s="145" t="str">
        <f>IF(Data!B4328="","",B4328)</f>
        <v/>
      </c>
      <c r="T4324" s="146" t="str">
        <f>IFERROR(IF(S4324:$S$5009&lt;&gt;0, ABS(S4324-$AC$7),""),"")</f>
        <v/>
      </c>
      <c r="U4324" s="146" t="str">
        <f>IFERROR(IF(S4324:$S$5009&lt;&gt;0, (T4324-$AB$16)^2,""),"")</f>
        <v/>
      </c>
      <c r="V4324" s="147" t="str">
        <f>IF(Data!C4328="","",C4328)</f>
        <v/>
      </c>
      <c r="W4324" s="146" t="str">
        <f>IFERROR(IF(V4324:$V$5009&lt;&gt;0, ABS(C4328-$AC$8),""),"")</f>
        <v/>
      </c>
      <c r="X4324" s="146" t="str">
        <f>IFERROR(IF(V4324:$V$5009&lt;&gt;0, (W4324-$AB$17)^2,""),"")</f>
        <v/>
      </c>
    </row>
    <row r="4325" spans="1:24" ht="23">
      <c r="A4325" s="155">
        <v>4316</v>
      </c>
      <c r="B4325" s="127" t="str">
        <f>IF(Data!B4325:$B$5009&lt;&gt;"",Data!B4325,"")</f>
        <v/>
      </c>
      <c r="C4325" s="127" t="str">
        <f>IF(Data!$C4325:C$5009&lt;&gt;"",Data!C4325,"")</f>
        <v/>
      </c>
      <c r="S4325" s="145" t="str">
        <f>IF(Data!B4329="","",B4329)</f>
        <v/>
      </c>
      <c r="T4325" s="146" t="str">
        <f>IFERROR(IF(S4325:$S$5009&lt;&gt;0, ABS(S4325-$AC$7),""),"")</f>
        <v/>
      </c>
      <c r="U4325" s="146" t="str">
        <f>IFERROR(IF(S4325:$S$5009&lt;&gt;0, (T4325-$AB$16)^2,""),"")</f>
        <v/>
      </c>
      <c r="V4325" s="147" t="str">
        <f>IF(Data!C4329="","",C4329)</f>
        <v/>
      </c>
      <c r="W4325" s="146" t="str">
        <f>IFERROR(IF(V4325:$V$5009&lt;&gt;0, ABS(C4329-$AC$8),""),"")</f>
        <v/>
      </c>
      <c r="X4325" s="146" t="str">
        <f>IFERROR(IF(V4325:$V$5009&lt;&gt;0, (W4325-$AB$17)^2,""),"")</f>
        <v/>
      </c>
    </row>
    <row r="4326" spans="1:24" ht="23">
      <c r="A4326" s="154">
        <v>4317</v>
      </c>
      <c r="B4326" s="127" t="str">
        <f>IF(Data!B4326:$B$5009&lt;&gt;"",Data!B4326,"")</f>
        <v/>
      </c>
      <c r="C4326" s="127" t="str">
        <f>IF(Data!$C4326:C$5009&lt;&gt;"",Data!C4326,"")</f>
        <v/>
      </c>
      <c r="S4326" s="145" t="str">
        <f>IF(Data!B4330="","",B4330)</f>
        <v/>
      </c>
      <c r="T4326" s="146" t="str">
        <f>IFERROR(IF(S4326:$S$5009&lt;&gt;0, ABS(S4326-$AC$7),""),"")</f>
        <v/>
      </c>
      <c r="U4326" s="146" t="str">
        <f>IFERROR(IF(S4326:$S$5009&lt;&gt;0, (T4326-$AB$16)^2,""),"")</f>
        <v/>
      </c>
      <c r="V4326" s="147" t="str">
        <f>IF(Data!C4330="","",C4330)</f>
        <v/>
      </c>
      <c r="W4326" s="146" t="str">
        <f>IFERROR(IF(V4326:$V$5009&lt;&gt;0, ABS(C4330-$AC$8),""),"")</f>
        <v/>
      </c>
      <c r="X4326" s="146" t="str">
        <f>IFERROR(IF(V4326:$V$5009&lt;&gt;0, (W4326-$AB$17)^2,""),"")</f>
        <v/>
      </c>
    </row>
    <row r="4327" spans="1:24" ht="23">
      <c r="A4327" s="155">
        <v>4318</v>
      </c>
      <c r="B4327" s="127" t="str">
        <f>IF(Data!B4327:$B$5009&lt;&gt;"",Data!B4327,"")</f>
        <v/>
      </c>
      <c r="C4327" s="127" t="str">
        <f>IF(Data!$C4327:C$5009&lt;&gt;"",Data!C4327,"")</f>
        <v/>
      </c>
      <c r="S4327" s="145" t="str">
        <f>IF(Data!B4331="","",B4331)</f>
        <v/>
      </c>
      <c r="T4327" s="146" t="str">
        <f>IFERROR(IF(S4327:$S$5009&lt;&gt;0, ABS(S4327-$AC$7),""),"")</f>
        <v/>
      </c>
      <c r="U4327" s="146" t="str">
        <f>IFERROR(IF(S4327:$S$5009&lt;&gt;0, (T4327-$AB$16)^2,""),"")</f>
        <v/>
      </c>
      <c r="V4327" s="147" t="str">
        <f>IF(Data!C4331="","",C4331)</f>
        <v/>
      </c>
      <c r="W4327" s="146" t="str">
        <f>IFERROR(IF(V4327:$V$5009&lt;&gt;0, ABS(C4331-$AC$8),""),"")</f>
        <v/>
      </c>
      <c r="X4327" s="146" t="str">
        <f>IFERROR(IF(V4327:$V$5009&lt;&gt;0, (W4327-$AB$17)^2,""),"")</f>
        <v/>
      </c>
    </row>
    <row r="4328" spans="1:24" ht="23">
      <c r="A4328" s="154">
        <v>4319</v>
      </c>
      <c r="B4328" s="127" t="str">
        <f>IF(Data!B4328:$B$5009&lt;&gt;"",Data!B4328,"")</f>
        <v/>
      </c>
      <c r="C4328" s="127" t="str">
        <f>IF(Data!$C4328:C$5009&lt;&gt;"",Data!C4328,"")</f>
        <v/>
      </c>
      <c r="S4328" s="145" t="str">
        <f>IF(Data!B4332="","",B4332)</f>
        <v/>
      </c>
      <c r="T4328" s="146" t="str">
        <f>IFERROR(IF(S4328:$S$5009&lt;&gt;0, ABS(S4328-$AC$7),""),"")</f>
        <v/>
      </c>
      <c r="U4328" s="146" t="str">
        <f>IFERROR(IF(S4328:$S$5009&lt;&gt;0, (T4328-$AB$16)^2,""),"")</f>
        <v/>
      </c>
      <c r="V4328" s="147" t="str">
        <f>IF(Data!C4332="","",C4332)</f>
        <v/>
      </c>
      <c r="W4328" s="146" t="str">
        <f>IFERROR(IF(V4328:$V$5009&lt;&gt;0, ABS(C4332-$AC$8),""),"")</f>
        <v/>
      </c>
      <c r="X4328" s="146" t="str">
        <f>IFERROR(IF(V4328:$V$5009&lt;&gt;0, (W4328-$AB$17)^2,""),"")</f>
        <v/>
      </c>
    </row>
    <row r="4329" spans="1:24" ht="23">
      <c r="A4329" s="155">
        <v>4320</v>
      </c>
      <c r="B4329" s="127" t="str">
        <f>IF(Data!B4329:$B$5009&lt;&gt;"",Data!B4329,"")</f>
        <v/>
      </c>
      <c r="C4329" s="127" t="str">
        <f>IF(Data!$C4329:C$5009&lt;&gt;"",Data!C4329,"")</f>
        <v/>
      </c>
      <c r="S4329" s="145" t="str">
        <f>IF(Data!B4333="","",B4333)</f>
        <v/>
      </c>
      <c r="T4329" s="146" t="str">
        <f>IFERROR(IF(S4329:$S$5009&lt;&gt;0, ABS(S4329-$AC$7),""),"")</f>
        <v/>
      </c>
      <c r="U4329" s="146" t="str">
        <f>IFERROR(IF(S4329:$S$5009&lt;&gt;0, (T4329-$AB$16)^2,""),"")</f>
        <v/>
      </c>
      <c r="V4329" s="147" t="str">
        <f>IF(Data!C4333="","",C4333)</f>
        <v/>
      </c>
      <c r="W4329" s="146" t="str">
        <f>IFERROR(IF(V4329:$V$5009&lt;&gt;0, ABS(C4333-$AC$8),""),"")</f>
        <v/>
      </c>
      <c r="X4329" s="146" t="str">
        <f>IFERROR(IF(V4329:$V$5009&lt;&gt;0, (W4329-$AB$17)^2,""),"")</f>
        <v/>
      </c>
    </row>
    <row r="4330" spans="1:24" ht="23">
      <c r="A4330" s="154">
        <v>4321</v>
      </c>
      <c r="B4330" s="127" t="str">
        <f>IF(Data!B4330:$B$5009&lt;&gt;"",Data!B4330,"")</f>
        <v/>
      </c>
      <c r="C4330" s="127" t="str">
        <f>IF(Data!$C4330:C$5009&lt;&gt;"",Data!C4330,"")</f>
        <v/>
      </c>
      <c r="S4330" s="145" t="str">
        <f>IF(Data!B4334="","",B4334)</f>
        <v/>
      </c>
      <c r="T4330" s="146" t="str">
        <f>IFERROR(IF(S4330:$S$5009&lt;&gt;0, ABS(S4330-$AC$7),""),"")</f>
        <v/>
      </c>
      <c r="U4330" s="146" t="str">
        <f>IFERROR(IF(S4330:$S$5009&lt;&gt;0, (T4330-$AB$16)^2,""),"")</f>
        <v/>
      </c>
      <c r="V4330" s="147" t="str">
        <f>IF(Data!C4334="","",C4334)</f>
        <v/>
      </c>
      <c r="W4330" s="146" t="str">
        <f>IFERROR(IF(V4330:$V$5009&lt;&gt;0, ABS(C4334-$AC$8),""),"")</f>
        <v/>
      </c>
      <c r="X4330" s="146" t="str">
        <f>IFERROR(IF(V4330:$V$5009&lt;&gt;0, (W4330-$AB$17)^2,""),"")</f>
        <v/>
      </c>
    </row>
    <row r="4331" spans="1:24" ht="23">
      <c r="A4331" s="155">
        <v>4322</v>
      </c>
      <c r="B4331" s="127" t="str">
        <f>IF(Data!B4331:$B$5009&lt;&gt;"",Data!B4331,"")</f>
        <v/>
      </c>
      <c r="C4331" s="127" t="str">
        <f>IF(Data!$C4331:C$5009&lt;&gt;"",Data!C4331,"")</f>
        <v/>
      </c>
      <c r="S4331" s="145" t="str">
        <f>IF(Data!B4335="","",B4335)</f>
        <v/>
      </c>
      <c r="T4331" s="146" t="str">
        <f>IFERROR(IF(S4331:$S$5009&lt;&gt;0, ABS(S4331-$AC$7),""),"")</f>
        <v/>
      </c>
      <c r="U4331" s="146" t="str">
        <f>IFERROR(IF(S4331:$S$5009&lt;&gt;0, (T4331-$AB$16)^2,""),"")</f>
        <v/>
      </c>
      <c r="V4331" s="147" t="str">
        <f>IF(Data!C4335="","",C4335)</f>
        <v/>
      </c>
      <c r="W4331" s="146" t="str">
        <f>IFERROR(IF(V4331:$V$5009&lt;&gt;0, ABS(C4335-$AC$8),""),"")</f>
        <v/>
      </c>
      <c r="X4331" s="146" t="str">
        <f>IFERROR(IF(V4331:$V$5009&lt;&gt;0, (W4331-$AB$17)^2,""),"")</f>
        <v/>
      </c>
    </row>
    <row r="4332" spans="1:24" ht="23">
      <c r="A4332" s="154">
        <v>4323</v>
      </c>
      <c r="B4332" s="127" t="str">
        <f>IF(Data!B4332:$B$5009&lt;&gt;"",Data!B4332,"")</f>
        <v/>
      </c>
      <c r="C4332" s="127" t="str">
        <f>IF(Data!$C4332:C$5009&lt;&gt;"",Data!C4332,"")</f>
        <v/>
      </c>
      <c r="S4332" s="145" t="str">
        <f>IF(Data!B4336="","",B4336)</f>
        <v/>
      </c>
      <c r="T4332" s="146" t="str">
        <f>IFERROR(IF(S4332:$S$5009&lt;&gt;0, ABS(S4332-$AC$7),""),"")</f>
        <v/>
      </c>
      <c r="U4332" s="146" t="str">
        <f>IFERROR(IF(S4332:$S$5009&lt;&gt;0, (T4332-$AB$16)^2,""),"")</f>
        <v/>
      </c>
      <c r="V4332" s="147" t="str">
        <f>IF(Data!C4336="","",C4336)</f>
        <v/>
      </c>
      <c r="W4332" s="146" t="str">
        <f>IFERROR(IF(V4332:$V$5009&lt;&gt;0, ABS(C4336-$AC$8),""),"")</f>
        <v/>
      </c>
      <c r="X4332" s="146" t="str">
        <f>IFERROR(IF(V4332:$V$5009&lt;&gt;0, (W4332-$AB$17)^2,""),"")</f>
        <v/>
      </c>
    </row>
    <row r="4333" spans="1:24" ht="23">
      <c r="A4333" s="155">
        <v>4324</v>
      </c>
      <c r="B4333" s="127" t="str">
        <f>IF(Data!B4333:$B$5009&lt;&gt;"",Data!B4333,"")</f>
        <v/>
      </c>
      <c r="C4333" s="127" t="str">
        <f>IF(Data!$C4333:C$5009&lt;&gt;"",Data!C4333,"")</f>
        <v/>
      </c>
      <c r="S4333" s="145" t="str">
        <f>IF(Data!B4337="","",B4337)</f>
        <v/>
      </c>
      <c r="T4333" s="146" t="str">
        <f>IFERROR(IF(S4333:$S$5009&lt;&gt;0, ABS(S4333-$AC$7),""),"")</f>
        <v/>
      </c>
      <c r="U4333" s="146" t="str">
        <f>IFERROR(IF(S4333:$S$5009&lt;&gt;0, (T4333-$AB$16)^2,""),"")</f>
        <v/>
      </c>
      <c r="V4333" s="147" t="str">
        <f>IF(Data!C4337="","",C4337)</f>
        <v/>
      </c>
      <c r="W4333" s="146" t="str">
        <f>IFERROR(IF(V4333:$V$5009&lt;&gt;0, ABS(C4337-$AC$8),""),"")</f>
        <v/>
      </c>
      <c r="X4333" s="146" t="str">
        <f>IFERROR(IF(V4333:$V$5009&lt;&gt;0, (W4333-$AB$17)^2,""),"")</f>
        <v/>
      </c>
    </row>
    <row r="4334" spans="1:24" ht="23">
      <c r="A4334" s="154">
        <v>4325</v>
      </c>
      <c r="B4334" s="127" t="str">
        <f>IF(Data!B4334:$B$5009&lt;&gt;"",Data!B4334,"")</f>
        <v/>
      </c>
      <c r="C4334" s="127" t="str">
        <f>IF(Data!$C4334:C$5009&lt;&gt;"",Data!C4334,"")</f>
        <v/>
      </c>
      <c r="S4334" s="145" t="str">
        <f>IF(Data!B4338="","",B4338)</f>
        <v/>
      </c>
      <c r="T4334" s="146" t="str">
        <f>IFERROR(IF(S4334:$S$5009&lt;&gt;0, ABS(S4334-$AC$7),""),"")</f>
        <v/>
      </c>
      <c r="U4334" s="146" t="str">
        <f>IFERROR(IF(S4334:$S$5009&lt;&gt;0, (T4334-$AB$16)^2,""),"")</f>
        <v/>
      </c>
      <c r="V4334" s="147" t="str">
        <f>IF(Data!C4338="","",C4338)</f>
        <v/>
      </c>
      <c r="W4334" s="146" t="str">
        <f>IFERROR(IF(V4334:$V$5009&lt;&gt;0, ABS(C4338-$AC$8),""),"")</f>
        <v/>
      </c>
      <c r="X4334" s="146" t="str">
        <f>IFERROR(IF(V4334:$V$5009&lt;&gt;0, (W4334-$AB$17)^2,""),"")</f>
        <v/>
      </c>
    </row>
    <row r="4335" spans="1:24" ht="23">
      <c r="A4335" s="155">
        <v>4326</v>
      </c>
      <c r="B4335" s="127" t="str">
        <f>IF(Data!B4335:$B$5009&lt;&gt;"",Data!B4335,"")</f>
        <v/>
      </c>
      <c r="C4335" s="127" t="str">
        <f>IF(Data!$C4335:C$5009&lt;&gt;"",Data!C4335,"")</f>
        <v/>
      </c>
      <c r="S4335" s="145" t="str">
        <f>IF(Data!B4339="","",B4339)</f>
        <v/>
      </c>
      <c r="T4335" s="146" t="str">
        <f>IFERROR(IF(S4335:$S$5009&lt;&gt;0, ABS(S4335-$AC$7),""),"")</f>
        <v/>
      </c>
      <c r="U4335" s="146" t="str">
        <f>IFERROR(IF(S4335:$S$5009&lt;&gt;0, (T4335-$AB$16)^2,""),"")</f>
        <v/>
      </c>
      <c r="V4335" s="147" t="str">
        <f>IF(Data!C4339="","",C4339)</f>
        <v/>
      </c>
      <c r="W4335" s="146" t="str">
        <f>IFERROR(IF(V4335:$V$5009&lt;&gt;0, ABS(C4339-$AC$8),""),"")</f>
        <v/>
      </c>
      <c r="X4335" s="146" t="str">
        <f>IFERROR(IF(V4335:$V$5009&lt;&gt;0, (W4335-$AB$17)^2,""),"")</f>
        <v/>
      </c>
    </row>
    <row r="4336" spans="1:24" ht="23">
      <c r="A4336" s="154">
        <v>4327</v>
      </c>
      <c r="B4336" s="127" t="str">
        <f>IF(Data!B4336:$B$5009&lt;&gt;"",Data!B4336,"")</f>
        <v/>
      </c>
      <c r="C4336" s="127" t="str">
        <f>IF(Data!$C4336:C$5009&lt;&gt;"",Data!C4336,"")</f>
        <v/>
      </c>
      <c r="S4336" s="145" t="str">
        <f>IF(Data!B4340="","",B4340)</f>
        <v/>
      </c>
      <c r="T4336" s="146" t="str">
        <f>IFERROR(IF(S4336:$S$5009&lt;&gt;0, ABS(S4336-$AC$7),""),"")</f>
        <v/>
      </c>
      <c r="U4336" s="146" t="str">
        <f>IFERROR(IF(S4336:$S$5009&lt;&gt;0, (T4336-$AB$16)^2,""),"")</f>
        <v/>
      </c>
      <c r="V4336" s="147" t="str">
        <f>IF(Data!C4340="","",C4340)</f>
        <v/>
      </c>
      <c r="W4336" s="146" t="str">
        <f>IFERROR(IF(V4336:$V$5009&lt;&gt;0, ABS(C4340-$AC$8),""),"")</f>
        <v/>
      </c>
      <c r="X4336" s="146" t="str">
        <f>IFERROR(IF(V4336:$V$5009&lt;&gt;0, (W4336-$AB$17)^2,""),"")</f>
        <v/>
      </c>
    </row>
    <row r="4337" spans="1:24" ht="23">
      <c r="A4337" s="155">
        <v>4328</v>
      </c>
      <c r="B4337" s="127" t="str">
        <f>IF(Data!B4337:$B$5009&lt;&gt;"",Data!B4337,"")</f>
        <v/>
      </c>
      <c r="C4337" s="127" t="str">
        <f>IF(Data!$C4337:C$5009&lt;&gt;"",Data!C4337,"")</f>
        <v/>
      </c>
      <c r="S4337" s="145" t="str">
        <f>IF(Data!B4341="","",B4341)</f>
        <v/>
      </c>
      <c r="T4337" s="146" t="str">
        <f>IFERROR(IF(S4337:$S$5009&lt;&gt;0, ABS(S4337-$AC$7),""),"")</f>
        <v/>
      </c>
      <c r="U4337" s="146" t="str">
        <f>IFERROR(IF(S4337:$S$5009&lt;&gt;0, (T4337-$AB$16)^2,""),"")</f>
        <v/>
      </c>
      <c r="V4337" s="147" t="str">
        <f>IF(Data!C4341="","",C4341)</f>
        <v/>
      </c>
      <c r="W4337" s="146" t="str">
        <f>IFERROR(IF(V4337:$V$5009&lt;&gt;0, ABS(C4341-$AC$8),""),"")</f>
        <v/>
      </c>
      <c r="X4337" s="146" t="str">
        <f>IFERROR(IF(V4337:$V$5009&lt;&gt;0, (W4337-$AB$17)^2,""),"")</f>
        <v/>
      </c>
    </row>
    <row r="4338" spans="1:24" ht="23">
      <c r="A4338" s="154">
        <v>4329</v>
      </c>
      <c r="B4338" s="127" t="str">
        <f>IF(Data!B4338:$B$5009&lt;&gt;"",Data!B4338,"")</f>
        <v/>
      </c>
      <c r="C4338" s="127" t="str">
        <f>IF(Data!$C4338:C$5009&lt;&gt;"",Data!C4338,"")</f>
        <v/>
      </c>
      <c r="S4338" s="145" t="str">
        <f>IF(Data!B4342="","",B4342)</f>
        <v/>
      </c>
      <c r="T4338" s="146" t="str">
        <f>IFERROR(IF(S4338:$S$5009&lt;&gt;0, ABS(S4338-$AC$7),""),"")</f>
        <v/>
      </c>
      <c r="U4338" s="146" t="str">
        <f>IFERROR(IF(S4338:$S$5009&lt;&gt;0, (T4338-$AB$16)^2,""),"")</f>
        <v/>
      </c>
      <c r="V4338" s="147" t="str">
        <f>IF(Data!C4342="","",C4342)</f>
        <v/>
      </c>
      <c r="W4338" s="146" t="str">
        <f>IFERROR(IF(V4338:$V$5009&lt;&gt;0, ABS(C4342-$AC$8),""),"")</f>
        <v/>
      </c>
      <c r="X4338" s="146" t="str">
        <f>IFERROR(IF(V4338:$V$5009&lt;&gt;0, (W4338-$AB$17)^2,""),"")</f>
        <v/>
      </c>
    </row>
    <row r="4339" spans="1:24" ht="23">
      <c r="A4339" s="155">
        <v>4330</v>
      </c>
      <c r="B4339" s="127" t="str">
        <f>IF(Data!B4339:$B$5009&lt;&gt;"",Data!B4339,"")</f>
        <v/>
      </c>
      <c r="C4339" s="127" t="str">
        <f>IF(Data!$C4339:C$5009&lt;&gt;"",Data!C4339,"")</f>
        <v/>
      </c>
      <c r="S4339" s="145" t="str">
        <f>IF(Data!B4343="","",B4343)</f>
        <v/>
      </c>
      <c r="T4339" s="146" t="str">
        <f>IFERROR(IF(S4339:$S$5009&lt;&gt;0, ABS(S4339-$AC$7),""),"")</f>
        <v/>
      </c>
      <c r="U4339" s="146" t="str">
        <f>IFERROR(IF(S4339:$S$5009&lt;&gt;0, (T4339-$AB$16)^2,""),"")</f>
        <v/>
      </c>
      <c r="V4339" s="147" t="str">
        <f>IF(Data!C4343="","",C4343)</f>
        <v/>
      </c>
      <c r="W4339" s="146" t="str">
        <f>IFERROR(IF(V4339:$V$5009&lt;&gt;0, ABS(C4343-$AC$8),""),"")</f>
        <v/>
      </c>
      <c r="X4339" s="146" t="str">
        <f>IFERROR(IF(V4339:$V$5009&lt;&gt;0, (W4339-$AB$17)^2,""),"")</f>
        <v/>
      </c>
    </row>
    <row r="4340" spans="1:24" ht="23">
      <c r="A4340" s="154">
        <v>4331</v>
      </c>
      <c r="B4340" s="127" t="str">
        <f>IF(Data!B4340:$B$5009&lt;&gt;"",Data!B4340,"")</f>
        <v/>
      </c>
      <c r="C4340" s="127" t="str">
        <f>IF(Data!$C4340:C$5009&lt;&gt;"",Data!C4340,"")</f>
        <v/>
      </c>
      <c r="S4340" s="145" t="str">
        <f>IF(Data!B4344="","",B4344)</f>
        <v/>
      </c>
      <c r="T4340" s="146" t="str">
        <f>IFERROR(IF(S4340:$S$5009&lt;&gt;0, ABS(S4340-$AC$7),""),"")</f>
        <v/>
      </c>
      <c r="U4340" s="146" t="str">
        <f>IFERROR(IF(S4340:$S$5009&lt;&gt;0, (T4340-$AB$16)^2,""),"")</f>
        <v/>
      </c>
      <c r="V4340" s="147" t="str">
        <f>IF(Data!C4344="","",C4344)</f>
        <v/>
      </c>
      <c r="W4340" s="146" t="str">
        <f>IFERROR(IF(V4340:$V$5009&lt;&gt;0, ABS(C4344-$AC$8),""),"")</f>
        <v/>
      </c>
      <c r="X4340" s="146" t="str">
        <f>IFERROR(IF(V4340:$V$5009&lt;&gt;0, (W4340-$AB$17)^2,""),"")</f>
        <v/>
      </c>
    </row>
    <row r="4341" spans="1:24" ht="23">
      <c r="A4341" s="155">
        <v>4332</v>
      </c>
      <c r="B4341" s="127" t="str">
        <f>IF(Data!B4341:$B$5009&lt;&gt;"",Data!B4341,"")</f>
        <v/>
      </c>
      <c r="C4341" s="127" t="str">
        <f>IF(Data!$C4341:C$5009&lt;&gt;"",Data!C4341,"")</f>
        <v/>
      </c>
      <c r="S4341" s="145" t="str">
        <f>IF(Data!B4345="","",B4345)</f>
        <v/>
      </c>
      <c r="T4341" s="146" t="str">
        <f>IFERROR(IF(S4341:$S$5009&lt;&gt;0, ABS(S4341-$AC$7),""),"")</f>
        <v/>
      </c>
      <c r="U4341" s="146" t="str">
        <f>IFERROR(IF(S4341:$S$5009&lt;&gt;0, (T4341-$AB$16)^2,""),"")</f>
        <v/>
      </c>
      <c r="V4341" s="147" t="str">
        <f>IF(Data!C4345="","",C4345)</f>
        <v/>
      </c>
      <c r="W4341" s="146" t="str">
        <f>IFERROR(IF(V4341:$V$5009&lt;&gt;0, ABS(C4345-$AC$8),""),"")</f>
        <v/>
      </c>
      <c r="X4341" s="146" t="str">
        <f>IFERROR(IF(V4341:$V$5009&lt;&gt;0, (W4341-$AB$17)^2,""),"")</f>
        <v/>
      </c>
    </row>
    <row r="4342" spans="1:24" ht="23">
      <c r="A4342" s="154">
        <v>4333</v>
      </c>
      <c r="B4342" s="127" t="str">
        <f>IF(Data!B4342:$B$5009&lt;&gt;"",Data!B4342,"")</f>
        <v/>
      </c>
      <c r="C4342" s="127" t="str">
        <f>IF(Data!$C4342:C$5009&lt;&gt;"",Data!C4342,"")</f>
        <v/>
      </c>
      <c r="S4342" s="145" t="str">
        <f>IF(Data!B4346="","",B4346)</f>
        <v/>
      </c>
      <c r="T4342" s="146" t="str">
        <f>IFERROR(IF(S4342:$S$5009&lt;&gt;0, ABS(S4342-$AC$7),""),"")</f>
        <v/>
      </c>
      <c r="U4342" s="146" t="str">
        <f>IFERROR(IF(S4342:$S$5009&lt;&gt;0, (T4342-$AB$16)^2,""),"")</f>
        <v/>
      </c>
      <c r="V4342" s="147" t="str">
        <f>IF(Data!C4346="","",C4346)</f>
        <v/>
      </c>
      <c r="W4342" s="146" t="str">
        <f>IFERROR(IF(V4342:$V$5009&lt;&gt;0, ABS(C4346-$AC$8),""),"")</f>
        <v/>
      </c>
      <c r="X4342" s="146" t="str">
        <f>IFERROR(IF(V4342:$V$5009&lt;&gt;0, (W4342-$AB$17)^2,""),"")</f>
        <v/>
      </c>
    </row>
    <row r="4343" spans="1:24" ht="23">
      <c r="A4343" s="155">
        <v>4334</v>
      </c>
      <c r="B4343" s="127" t="str">
        <f>IF(Data!B4343:$B$5009&lt;&gt;"",Data!B4343,"")</f>
        <v/>
      </c>
      <c r="C4343" s="127" t="str">
        <f>IF(Data!$C4343:C$5009&lt;&gt;"",Data!C4343,"")</f>
        <v/>
      </c>
      <c r="S4343" s="145" t="str">
        <f>IF(Data!B4347="","",B4347)</f>
        <v/>
      </c>
      <c r="T4343" s="146" t="str">
        <f>IFERROR(IF(S4343:$S$5009&lt;&gt;0, ABS(S4343-$AC$7),""),"")</f>
        <v/>
      </c>
      <c r="U4343" s="146" t="str">
        <f>IFERROR(IF(S4343:$S$5009&lt;&gt;0, (T4343-$AB$16)^2,""),"")</f>
        <v/>
      </c>
      <c r="V4343" s="147" t="str">
        <f>IF(Data!C4347="","",C4347)</f>
        <v/>
      </c>
      <c r="W4343" s="146" t="str">
        <f>IFERROR(IF(V4343:$V$5009&lt;&gt;0, ABS(C4347-$AC$8),""),"")</f>
        <v/>
      </c>
      <c r="X4343" s="146" t="str">
        <f>IFERROR(IF(V4343:$V$5009&lt;&gt;0, (W4343-$AB$17)^2,""),"")</f>
        <v/>
      </c>
    </row>
    <row r="4344" spans="1:24" ht="23">
      <c r="A4344" s="154">
        <v>4335</v>
      </c>
      <c r="B4344" s="127" t="str">
        <f>IF(Data!B4344:$B$5009&lt;&gt;"",Data!B4344,"")</f>
        <v/>
      </c>
      <c r="C4344" s="127" t="str">
        <f>IF(Data!$C4344:C$5009&lt;&gt;"",Data!C4344,"")</f>
        <v/>
      </c>
      <c r="S4344" s="145" t="str">
        <f>IF(Data!B4348="","",B4348)</f>
        <v/>
      </c>
      <c r="T4344" s="146" t="str">
        <f>IFERROR(IF(S4344:$S$5009&lt;&gt;0, ABS(S4344-$AC$7),""),"")</f>
        <v/>
      </c>
      <c r="U4344" s="146" t="str">
        <f>IFERROR(IF(S4344:$S$5009&lt;&gt;0, (T4344-$AB$16)^2,""),"")</f>
        <v/>
      </c>
      <c r="V4344" s="147" t="str">
        <f>IF(Data!C4348="","",C4348)</f>
        <v/>
      </c>
      <c r="W4344" s="146" t="str">
        <f>IFERROR(IF(V4344:$V$5009&lt;&gt;0, ABS(C4348-$AC$8),""),"")</f>
        <v/>
      </c>
      <c r="X4344" s="146" t="str">
        <f>IFERROR(IF(V4344:$V$5009&lt;&gt;0, (W4344-$AB$17)^2,""),"")</f>
        <v/>
      </c>
    </row>
    <row r="4345" spans="1:24" ht="23">
      <c r="A4345" s="155">
        <v>4336</v>
      </c>
      <c r="B4345" s="127" t="str">
        <f>IF(Data!B4345:$B$5009&lt;&gt;"",Data!B4345,"")</f>
        <v/>
      </c>
      <c r="C4345" s="127" t="str">
        <f>IF(Data!$C4345:C$5009&lt;&gt;"",Data!C4345,"")</f>
        <v/>
      </c>
      <c r="S4345" s="145" t="str">
        <f>IF(Data!B4349="","",B4349)</f>
        <v/>
      </c>
      <c r="T4345" s="146" t="str">
        <f>IFERROR(IF(S4345:$S$5009&lt;&gt;0, ABS(S4345-$AC$7),""),"")</f>
        <v/>
      </c>
      <c r="U4345" s="146" t="str">
        <f>IFERROR(IF(S4345:$S$5009&lt;&gt;0, (T4345-$AB$16)^2,""),"")</f>
        <v/>
      </c>
      <c r="V4345" s="147" t="str">
        <f>IF(Data!C4349="","",C4349)</f>
        <v/>
      </c>
      <c r="W4345" s="146" t="str">
        <f>IFERROR(IF(V4345:$V$5009&lt;&gt;0, ABS(C4349-$AC$8),""),"")</f>
        <v/>
      </c>
      <c r="X4345" s="146" t="str">
        <f>IFERROR(IF(V4345:$V$5009&lt;&gt;0, (W4345-$AB$17)^2,""),"")</f>
        <v/>
      </c>
    </row>
    <row r="4346" spans="1:24" ht="23">
      <c r="A4346" s="154">
        <v>4337</v>
      </c>
      <c r="B4346" s="127" t="str">
        <f>IF(Data!B4346:$B$5009&lt;&gt;"",Data!B4346,"")</f>
        <v/>
      </c>
      <c r="C4346" s="127" t="str">
        <f>IF(Data!$C4346:C$5009&lt;&gt;"",Data!C4346,"")</f>
        <v/>
      </c>
      <c r="S4346" s="145" t="str">
        <f>IF(Data!B4350="","",B4350)</f>
        <v/>
      </c>
      <c r="T4346" s="146" t="str">
        <f>IFERROR(IF(S4346:$S$5009&lt;&gt;0, ABS(S4346-$AC$7),""),"")</f>
        <v/>
      </c>
      <c r="U4346" s="146" t="str">
        <f>IFERROR(IF(S4346:$S$5009&lt;&gt;0, (T4346-$AB$16)^2,""),"")</f>
        <v/>
      </c>
      <c r="V4346" s="147" t="str">
        <f>IF(Data!C4350="","",C4350)</f>
        <v/>
      </c>
      <c r="W4346" s="146" t="str">
        <f>IFERROR(IF(V4346:$V$5009&lt;&gt;0, ABS(C4350-$AC$8),""),"")</f>
        <v/>
      </c>
      <c r="X4346" s="146" t="str">
        <f>IFERROR(IF(V4346:$V$5009&lt;&gt;0, (W4346-$AB$17)^2,""),"")</f>
        <v/>
      </c>
    </row>
    <row r="4347" spans="1:24" ht="23">
      <c r="A4347" s="155">
        <v>4338</v>
      </c>
      <c r="B4347" s="127" t="str">
        <f>IF(Data!B4347:$B$5009&lt;&gt;"",Data!B4347,"")</f>
        <v/>
      </c>
      <c r="C4347" s="127" t="str">
        <f>IF(Data!$C4347:C$5009&lt;&gt;"",Data!C4347,"")</f>
        <v/>
      </c>
      <c r="S4347" s="145" t="str">
        <f>IF(Data!B4351="","",B4351)</f>
        <v/>
      </c>
      <c r="T4347" s="146" t="str">
        <f>IFERROR(IF(S4347:$S$5009&lt;&gt;0, ABS(S4347-$AC$7),""),"")</f>
        <v/>
      </c>
      <c r="U4347" s="146" t="str">
        <f>IFERROR(IF(S4347:$S$5009&lt;&gt;0, (T4347-$AB$16)^2,""),"")</f>
        <v/>
      </c>
      <c r="V4347" s="147" t="str">
        <f>IF(Data!C4351="","",C4351)</f>
        <v/>
      </c>
      <c r="W4347" s="146" t="str">
        <f>IFERROR(IF(V4347:$V$5009&lt;&gt;0, ABS(C4351-$AC$8),""),"")</f>
        <v/>
      </c>
      <c r="X4347" s="146" t="str">
        <f>IFERROR(IF(V4347:$V$5009&lt;&gt;0, (W4347-$AB$17)^2,""),"")</f>
        <v/>
      </c>
    </row>
    <row r="4348" spans="1:24" ht="23">
      <c r="A4348" s="154">
        <v>4339</v>
      </c>
      <c r="B4348" s="127" t="str">
        <f>IF(Data!B4348:$B$5009&lt;&gt;"",Data!B4348,"")</f>
        <v/>
      </c>
      <c r="C4348" s="127" t="str">
        <f>IF(Data!$C4348:C$5009&lt;&gt;"",Data!C4348,"")</f>
        <v/>
      </c>
      <c r="S4348" s="145" t="str">
        <f>IF(Data!B4352="","",B4352)</f>
        <v/>
      </c>
      <c r="T4348" s="146" t="str">
        <f>IFERROR(IF(S4348:$S$5009&lt;&gt;0, ABS(S4348-$AC$7),""),"")</f>
        <v/>
      </c>
      <c r="U4348" s="146" t="str">
        <f>IFERROR(IF(S4348:$S$5009&lt;&gt;0, (T4348-$AB$16)^2,""),"")</f>
        <v/>
      </c>
      <c r="V4348" s="147" t="str">
        <f>IF(Data!C4352="","",C4352)</f>
        <v/>
      </c>
      <c r="W4348" s="146" t="str">
        <f>IFERROR(IF(V4348:$V$5009&lt;&gt;0, ABS(C4352-$AC$8),""),"")</f>
        <v/>
      </c>
      <c r="X4348" s="146" t="str">
        <f>IFERROR(IF(V4348:$V$5009&lt;&gt;0, (W4348-$AB$17)^2,""),"")</f>
        <v/>
      </c>
    </row>
    <row r="4349" spans="1:24" ht="23">
      <c r="A4349" s="155">
        <v>4340</v>
      </c>
      <c r="B4349" s="127" t="str">
        <f>IF(Data!B4349:$B$5009&lt;&gt;"",Data!B4349,"")</f>
        <v/>
      </c>
      <c r="C4349" s="127" t="str">
        <f>IF(Data!$C4349:C$5009&lt;&gt;"",Data!C4349,"")</f>
        <v/>
      </c>
      <c r="S4349" s="145" t="str">
        <f>IF(Data!B4353="","",B4353)</f>
        <v/>
      </c>
      <c r="T4349" s="146" t="str">
        <f>IFERROR(IF(S4349:$S$5009&lt;&gt;0, ABS(S4349-$AC$7),""),"")</f>
        <v/>
      </c>
      <c r="U4349" s="146" t="str">
        <f>IFERROR(IF(S4349:$S$5009&lt;&gt;0, (T4349-$AB$16)^2,""),"")</f>
        <v/>
      </c>
      <c r="V4349" s="147" t="str">
        <f>IF(Data!C4353="","",C4353)</f>
        <v/>
      </c>
      <c r="W4349" s="146" t="str">
        <f>IFERROR(IF(V4349:$V$5009&lt;&gt;0, ABS(C4353-$AC$8),""),"")</f>
        <v/>
      </c>
      <c r="X4349" s="146" t="str">
        <f>IFERROR(IF(V4349:$V$5009&lt;&gt;0, (W4349-$AB$17)^2,""),"")</f>
        <v/>
      </c>
    </row>
    <row r="4350" spans="1:24" ht="23">
      <c r="A4350" s="154">
        <v>4341</v>
      </c>
      <c r="B4350" s="127" t="str">
        <f>IF(Data!B4350:$B$5009&lt;&gt;"",Data!B4350,"")</f>
        <v/>
      </c>
      <c r="C4350" s="127" t="str">
        <f>IF(Data!$C4350:C$5009&lt;&gt;"",Data!C4350,"")</f>
        <v/>
      </c>
      <c r="S4350" s="145" t="str">
        <f>IF(Data!B4354="","",B4354)</f>
        <v/>
      </c>
      <c r="T4350" s="146" t="str">
        <f>IFERROR(IF(S4350:$S$5009&lt;&gt;0, ABS(S4350-$AC$7),""),"")</f>
        <v/>
      </c>
      <c r="U4350" s="146" t="str">
        <f>IFERROR(IF(S4350:$S$5009&lt;&gt;0, (T4350-$AB$16)^2,""),"")</f>
        <v/>
      </c>
      <c r="V4350" s="147" t="str">
        <f>IF(Data!C4354="","",C4354)</f>
        <v/>
      </c>
      <c r="W4350" s="146" t="str">
        <f>IFERROR(IF(V4350:$V$5009&lt;&gt;0, ABS(C4354-$AC$8),""),"")</f>
        <v/>
      </c>
      <c r="X4350" s="146" t="str">
        <f>IFERROR(IF(V4350:$V$5009&lt;&gt;0, (W4350-$AB$17)^2,""),"")</f>
        <v/>
      </c>
    </row>
    <row r="4351" spans="1:24" ht="23">
      <c r="A4351" s="155">
        <v>4342</v>
      </c>
      <c r="B4351" s="127" t="str">
        <f>IF(Data!B4351:$B$5009&lt;&gt;"",Data!B4351,"")</f>
        <v/>
      </c>
      <c r="C4351" s="127" t="str">
        <f>IF(Data!$C4351:C$5009&lt;&gt;"",Data!C4351,"")</f>
        <v/>
      </c>
      <c r="S4351" s="145" t="str">
        <f>IF(Data!B4355="","",B4355)</f>
        <v/>
      </c>
      <c r="T4351" s="146" t="str">
        <f>IFERROR(IF(S4351:$S$5009&lt;&gt;0, ABS(S4351-$AC$7),""),"")</f>
        <v/>
      </c>
      <c r="U4351" s="146" t="str">
        <f>IFERROR(IF(S4351:$S$5009&lt;&gt;0, (T4351-$AB$16)^2,""),"")</f>
        <v/>
      </c>
      <c r="V4351" s="147" t="str">
        <f>IF(Data!C4355="","",C4355)</f>
        <v/>
      </c>
      <c r="W4351" s="146" t="str">
        <f>IFERROR(IF(V4351:$V$5009&lt;&gt;0, ABS(C4355-$AC$8),""),"")</f>
        <v/>
      </c>
      <c r="X4351" s="146" t="str">
        <f>IFERROR(IF(V4351:$V$5009&lt;&gt;0, (W4351-$AB$17)^2,""),"")</f>
        <v/>
      </c>
    </row>
    <row r="4352" spans="1:24" ht="23">
      <c r="A4352" s="154">
        <v>4343</v>
      </c>
      <c r="B4352" s="127" t="str">
        <f>IF(Data!B4352:$B$5009&lt;&gt;"",Data!B4352,"")</f>
        <v/>
      </c>
      <c r="C4352" s="127" t="str">
        <f>IF(Data!$C4352:C$5009&lt;&gt;"",Data!C4352,"")</f>
        <v/>
      </c>
      <c r="S4352" s="145" t="str">
        <f>IF(Data!B4356="","",B4356)</f>
        <v/>
      </c>
      <c r="T4352" s="146" t="str">
        <f>IFERROR(IF(S4352:$S$5009&lt;&gt;0, ABS(S4352-$AC$7),""),"")</f>
        <v/>
      </c>
      <c r="U4352" s="146" t="str">
        <f>IFERROR(IF(S4352:$S$5009&lt;&gt;0, (T4352-$AB$16)^2,""),"")</f>
        <v/>
      </c>
      <c r="V4352" s="147" t="str">
        <f>IF(Data!C4356="","",C4356)</f>
        <v/>
      </c>
      <c r="W4352" s="146" t="str">
        <f>IFERROR(IF(V4352:$V$5009&lt;&gt;0, ABS(C4356-$AC$8),""),"")</f>
        <v/>
      </c>
      <c r="X4352" s="146" t="str">
        <f>IFERROR(IF(V4352:$V$5009&lt;&gt;0, (W4352-$AB$17)^2,""),"")</f>
        <v/>
      </c>
    </row>
    <row r="4353" spans="1:24" ht="23">
      <c r="A4353" s="155">
        <v>4344</v>
      </c>
      <c r="B4353" s="127" t="str">
        <f>IF(Data!B4353:$B$5009&lt;&gt;"",Data!B4353,"")</f>
        <v/>
      </c>
      <c r="C4353" s="127" t="str">
        <f>IF(Data!$C4353:C$5009&lt;&gt;"",Data!C4353,"")</f>
        <v/>
      </c>
      <c r="S4353" s="145" t="str">
        <f>IF(Data!B4357="","",B4357)</f>
        <v/>
      </c>
      <c r="T4353" s="146" t="str">
        <f>IFERROR(IF(S4353:$S$5009&lt;&gt;0, ABS(S4353-$AC$7),""),"")</f>
        <v/>
      </c>
      <c r="U4353" s="146" t="str">
        <f>IFERROR(IF(S4353:$S$5009&lt;&gt;0, (T4353-$AB$16)^2,""),"")</f>
        <v/>
      </c>
      <c r="V4353" s="147" t="str">
        <f>IF(Data!C4357="","",C4357)</f>
        <v/>
      </c>
      <c r="W4353" s="146" t="str">
        <f>IFERROR(IF(V4353:$V$5009&lt;&gt;0, ABS(C4357-$AC$8),""),"")</f>
        <v/>
      </c>
      <c r="X4353" s="146" t="str">
        <f>IFERROR(IF(V4353:$V$5009&lt;&gt;0, (W4353-$AB$17)^2,""),"")</f>
        <v/>
      </c>
    </row>
    <row r="4354" spans="1:24" ht="23">
      <c r="A4354" s="154">
        <v>4345</v>
      </c>
      <c r="B4354" s="127" t="str">
        <f>IF(Data!B4354:$B$5009&lt;&gt;"",Data!B4354,"")</f>
        <v/>
      </c>
      <c r="C4354" s="127" t="str">
        <f>IF(Data!$C4354:C$5009&lt;&gt;"",Data!C4354,"")</f>
        <v/>
      </c>
      <c r="S4354" s="145" t="str">
        <f>IF(Data!B4358="","",B4358)</f>
        <v/>
      </c>
      <c r="T4354" s="146" t="str">
        <f>IFERROR(IF(S4354:$S$5009&lt;&gt;0, ABS(S4354-$AC$7),""),"")</f>
        <v/>
      </c>
      <c r="U4354" s="146" t="str">
        <f>IFERROR(IF(S4354:$S$5009&lt;&gt;0, (T4354-$AB$16)^2,""),"")</f>
        <v/>
      </c>
      <c r="V4354" s="147" t="str">
        <f>IF(Data!C4358="","",C4358)</f>
        <v/>
      </c>
      <c r="W4354" s="146" t="str">
        <f>IFERROR(IF(V4354:$V$5009&lt;&gt;0, ABS(C4358-$AC$8),""),"")</f>
        <v/>
      </c>
      <c r="X4354" s="146" t="str">
        <f>IFERROR(IF(V4354:$V$5009&lt;&gt;0, (W4354-$AB$17)^2,""),"")</f>
        <v/>
      </c>
    </row>
    <row r="4355" spans="1:24" ht="23">
      <c r="A4355" s="155">
        <v>4346</v>
      </c>
      <c r="B4355" s="127" t="str">
        <f>IF(Data!B4355:$B$5009&lt;&gt;"",Data!B4355,"")</f>
        <v/>
      </c>
      <c r="C4355" s="127" t="str">
        <f>IF(Data!$C4355:C$5009&lt;&gt;"",Data!C4355,"")</f>
        <v/>
      </c>
      <c r="S4355" s="145" t="str">
        <f>IF(Data!B4359="","",B4359)</f>
        <v/>
      </c>
      <c r="T4355" s="146" t="str">
        <f>IFERROR(IF(S4355:$S$5009&lt;&gt;0, ABS(S4355-$AC$7),""),"")</f>
        <v/>
      </c>
      <c r="U4355" s="146" t="str">
        <f>IFERROR(IF(S4355:$S$5009&lt;&gt;0, (T4355-$AB$16)^2,""),"")</f>
        <v/>
      </c>
      <c r="V4355" s="147" t="str">
        <f>IF(Data!C4359="","",C4359)</f>
        <v/>
      </c>
      <c r="W4355" s="146" t="str">
        <f>IFERROR(IF(V4355:$V$5009&lt;&gt;0, ABS(C4359-$AC$8),""),"")</f>
        <v/>
      </c>
      <c r="X4355" s="146" t="str">
        <f>IFERROR(IF(V4355:$V$5009&lt;&gt;0, (W4355-$AB$17)^2,""),"")</f>
        <v/>
      </c>
    </row>
    <row r="4356" spans="1:24" ht="23">
      <c r="A4356" s="154">
        <v>4347</v>
      </c>
      <c r="B4356" s="127" t="str">
        <f>IF(Data!B4356:$B$5009&lt;&gt;"",Data!B4356,"")</f>
        <v/>
      </c>
      <c r="C4356" s="127" t="str">
        <f>IF(Data!$C4356:C$5009&lt;&gt;"",Data!C4356,"")</f>
        <v/>
      </c>
      <c r="S4356" s="145" t="str">
        <f>IF(Data!B4360="","",B4360)</f>
        <v/>
      </c>
      <c r="T4356" s="146" t="str">
        <f>IFERROR(IF(S4356:$S$5009&lt;&gt;0, ABS(S4356-$AC$7),""),"")</f>
        <v/>
      </c>
      <c r="U4356" s="146" t="str">
        <f>IFERROR(IF(S4356:$S$5009&lt;&gt;0, (T4356-$AB$16)^2,""),"")</f>
        <v/>
      </c>
      <c r="V4356" s="147" t="str">
        <f>IF(Data!C4360="","",C4360)</f>
        <v/>
      </c>
      <c r="W4356" s="146" t="str">
        <f>IFERROR(IF(V4356:$V$5009&lt;&gt;0, ABS(C4360-$AC$8),""),"")</f>
        <v/>
      </c>
      <c r="X4356" s="146" t="str">
        <f>IFERROR(IF(V4356:$V$5009&lt;&gt;0, (W4356-$AB$17)^2,""),"")</f>
        <v/>
      </c>
    </row>
    <row r="4357" spans="1:24" ht="23">
      <c r="A4357" s="155">
        <v>4348</v>
      </c>
      <c r="B4357" s="127" t="str">
        <f>IF(Data!B4357:$B$5009&lt;&gt;"",Data!B4357,"")</f>
        <v/>
      </c>
      <c r="C4357" s="127" t="str">
        <f>IF(Data!$C4357:C$5009&lt;&gt;"",Data!C4357,"")</f>
        <v/>
      </c>
      <c r="S4357" s="145" t="str">
        <f>IF(Data!B4361="","",B4361)</f>
        <v/>
      </c>
      <c r="T4357" s="146" t="str">
        <f>IFERROR(IF(S4357:$S$5009&lt;&gt;0, ABS(S4357-$AC$7),""),"")</f>
        <v/>
      </c>
      <c r="U4357" s="146" t="str">
        <f>IFERROR(IF(S4357:$S$5009&lt;&gt;0, (T4357-$AB$16)^2,""),"")</f>
        <v/>
      </c>
      <c r="V4357" s="147" t="str">
        <f>IF(Data!C4361="","",C4361)</f>
        <v/>
      </c>
      <c r="W4357" s="146" t="str">
        <f>IFERROR(IF(V4357:$V$5009&lt;&gt;0, ABS(C4361-$AC$8),""),"")</f>
        <v/>
      </c>
      <c r="X4357" s="146" t="str">
        <f>IFERROR(IF(V4357:$V$5009&lt;&gt;0, (W4357-$AB$17)^2,""),"")</f>
        <v/>
      </c>
    </row>
    <row r="4358" spans="1:24" ht="23">
      <c r="A4358" s="154">
        <v>4349</v>
      </c>
      <c r="B4358" s="127" t="str">
        <f>IF(Data!B4358:$B$5009&lt;&gt;"",Data!B4358,"")</f>
        <v/>
      </c>
      <c r="C4358" s="127" t="str">
        <f>IF(Data!$C4358:C$5009&lt;&gt;"",Data!C4358,"")</f>
        <v/>
      </c>
      <c r="S4358" s="145" t="str">
        <f>IF(Data!B4362="","",B4362)</f>
        <v/>
      </c>
      <c r="T4358" s="146" t="str">
        <f>IFERROR(IF(S4358:$S$5009&lt;&gt;0, ABS(S4358-$AC$7),""),"")</f>
        <v/>
      </c>
      <c r="U4358" s="146" t="str">
        <f>IFERROR(IF(S4358:$S$5009&lt;&gt;0, (T4358-$AB$16)^2,""),"")</f>
        <v/>
      </c>
      <c r="V4358" s="147" t="str">
        <f>IF(Data!C4362="","",C4362)</f>
        <v/>
      </c>
      <c r="W4358" s="146" t="str">
        <f>IFERROR(IF(V4358:$V$5009&lt;&gt;0, ABS(C4362-$AC$8),""),"")</f>
        <v/>
      </c>
      <c r="X4358" s="146" t="str">
        <f>IFERROR(IF(V4358:$V$5009&lt;&gt;0, (W4358-$AB$17)^2,""),"")</f>
        <v/>
      </c>
    </row>
    <row r="4359" spans="1:24" ht="23">
      <c r="A4359" s="155">
        <v>4350</v>
      </c>
      <c r="B4359" s="127" t="str">
        <f>IF(Data!B4359:$B$5009&lt;&gt;"",Data!B4359,"")</f>
        <v/>
      </c>
      <c r="C4359" s="127" t="str">
        <f>IF(Data!$C4359:C$5009&lt;&gt;"",Data!C4359,"")</f>
        <v/>
      </c>
      <c r="S4359" s="145" t="str">
        <f>IF(Data!B4363="","",B4363)</f>
        <v/>
      </c>
      <c r="T4359" s="146" t="str">
        <f>IFERROR(IF(S4359:$S$5009&lt;&gt;0, ABS(S4359-$AC$7),""),"")</f>
        <v/>
      </c>
      <c r="U4359" s="146" t="str">
        <f>IFERROR(IF(S4359:$S$5009&lt;&gt;0, (T4359-$AB$16)^2,""),"")</f>
        <v/>
      </c>
      <c r="V4359" s="147" t="str">
        <f>IF(Data!C4363="","",C4363)</f>
        <v/>
      </c>
      <c r="W4359" s="146" t="str">
        <f>IFERROR(IF(V4359:$V$5009&lt;&gt;0, ABS(C4363-$AC$8),""),"")</f>
        <v/>
      </c>
      <c r="X4359" s="146" t="str">
        <f>IFERROR(IF(V4359:$V$5009&lt;&gt;0, (W4359-$AB$17)^2,""),"")</f>
        <v/>
      </c>
    </row>
    <row r="4360" spans="1:24" ht="23">
      <c r="A4360" s="154">
        <v>4351</v>
      </c>
      <c r="B4360" s="127" t="str">
        <f>IF(Data!B4360:$B$5009&lt;&gt;"",Data!B4360,"")</f>
        <v/>
      </c>
      <c r="C4360" s="127" t="str">
        <f>IF(Data!$C4360:C$5009&lt;&gt;"",Data!C4360,"")</f>
        <v/>
      </c>
      <c r="S4360" s="145" t="str">
        <f>IF(Data!B4364="","",B4364)</f>
        <v/>
      </c>
      <c r="T4360" s="146" t="str">
        <f>IFERROR(IF(S4360:$S$5009&lt;&gt;0, ABS(S4360-$AC$7),""),"")</f>
        <v/>
      </c>
      <c r="U4360" s="146" t="str">
        <f>IFERROR(IF(S4360:$S$5009&lt;&gt;0, (T4360-$AB$16)^2,""),"")</f>
        <v/>
      </c>
      <c r="V4360" s="147" t="str">
        <f>IF(Data!C4364="","",C4364)</f>
        <v/>
      </c>
      <c r="W4360" s="146" t="str">
        <f>IFERROR(IF(V4360:$V$5009&lt;&gt;0, ABS(C4364-$AC$8),""),"")</f>
        <v/>
      </c>
      <c r="X4360" s="146" t="str">
        <f>IFERROR(IF(V4360:$V$5009&lt;&gt;0, (W4360-$AB$17)^2,""),"")</f>
        <v/>
      </c>
    </row>
    <row r="4361" spans="1:24" ht="23">
      <c r="A4361" s="155">
        <v>4352</v>
      </c>
      <c r="B4361" s="127" t="str">
        <f>IF(Data!B4361:$B$5009&lt;&gt;"",Data!B4361,"")</f>
        <v/>
      </c>
      <c r="C4361" s="127" t="str">
        <f>IF(Data!$C4361:C$5009&lt;&gt;"",Data!C4361,"")</f>
        <v/>
      </c>
      <c r="S4361" s="145" t="str">
        <f>IF(Data!B4365="","",B4365)</f>
        <v/>
      </c>
      <c r="T4361" s="146" t="str">
        <f>IFERROR(IF(S4361:$S$5009&lt;&gt;0, ABS(S4361-$AC$7),""),"")</f>
        <v/>
      </c>
      <c r="U4361" s="146" t="str">
        <f>IFERROR(IF(S4361:$S$5009&lt;&gt;0, (T4361-$AB$16)^2,""),"")</f>
        <v/>
      </c>
      <c r="V4361" s="147" t="str">
        <f>IF(Data!C4365="","",C4365)</f>
        <v/>
      </c>
      <c r="W4361" s="146" t="str">
        <f>IFERROR(IF(V4361:$V$5009&lt;&gt;0, ABS(C4365-$AC$8),""),"")</f>
        <v/>
      </c>
      <c r="X4361" s="146" t="str">
        <f>IFERROR(IF(V4361:$V$5009&lt;&gt;0, (W4361-$AB$17)^2,""),"")</f>
        <v/>
      </c>
    </row>
    <row r="4362" spans="1:24" ht="23">
      <c r="A4362" s="154">
        <v>4353</v>
      </c>
      <c r="B4362" s="127" t="str">
        <f>IF(Data!B4362:$B$5009&lt;&gt;"",Data!B4362,"")</f>
        <v/>
      </c>
      <c r="C4362" s="127" t="str">
        <f>IF(Data!$C4362:C$5009&lt;&gt;"",Data!C4362,"")</f>
        <v/>
      </c>
      <c r="S4362" s="145" t="str">
        <f>IF(Data!B4366="","",B4366)</f>
        <v/>
      </c>
      <c r="T4362" s="146" t="str">
        <f>IFERROR(IF(S4362:$S$5009&lt;&gt;0, ABS(S4362-$AC$7),""),"")</f>
        <v/>
      </c>
      <c r="U4362" s="146" t="str">
        <f>IFERROR(IF(S4362:$S$5009&lt;&gt;0, (T4362-$AB$16)^2,""),"")</f>
        <v/>
      </c>
      <c r="V4362" s="147" t="str">
        <f>IF(Data!C4366="","",C4366)</f>
        <v/>
      </c>
      <c r="W4362" s="146" t="str">
        <f>IFERROR(IF(V4362:$V$5009&lt;&gt;0, ABS(C4366-$AC$8),""),"")</f>
        <v/>
      </c>
      <c r="X4362" s="146" t="str">
        <f>IFERROR(IF(V4362:$V$5009&lt;&gt;0, (W4362-$AB$17)^2,""),"")</f>
        <v/>
      </c>
    </row>
    <row r="4363" spans="1:24" ht="23">
      <c r="A4363" s="155">
        <v>4354</v>
      </c>
      <c r="B4363" s="127" t="str">
        <f>IF(Data!B4363:$B$5009&lt;&gt;"",Data!B4363,"")</f>
        <v/>
      </c>
      <c r="C4363" s="127" t="str">
        <f>IF(Data!$C4363:C$5009&lt;&gt;"",Data!C4363,"")</f>
        <v/>
      </c>
      <c r="S4363" s="145" t="str">
        <f>IF(Data!B4367="","",B4367)</f>
        <v/>
      </c>
      <c r="T4363" s="146" t="str">
        <f>IFERROR(IF(S4363:$S$5009&lt;&gt;0, ABS(S4363-$AC$7),""),"")</f>
        <v/>
      </c>
      <c r="U4363" s="146" t="str">
        <f>IFERROR(IF(S4363:$S$5009&lt;&gt;0, (T4363-$AB$16)^2,""),"")</f>
        <v/>
      </c>
      <c r="V4363" s="147" t="str">
        <f>IF(Data!C4367="","",C4367)</f>
        <v/>
      </c>
      <c r="W4363" s="146" t="str">
        <f>IFERROR(IF(V4363:$V$5009&lt;&gt;0, ABS(C4367-$AC$8),""),"")</f>
        <v/>
      </c>
      <c r="X4363" s="146" t="str">
        <f>IFERROR(IF(V4363:$V$5009&lt;&gt;0, (W4363-$AB$17)^2,""),"")</f>
        <v/>
      </c>
    </row>
    <row r="4364" spans="1:24" ht="23">
      <c r="A4364" s="154">
        <v>4355</v>
      </c>
      <c r="B4364" s="127" t="str">
        <f>IF(Data!B4364:$B$5009&lt;&gt;"",Data!B4364,"")</f>
        <v/>
      </c>
      <c r="C4364" s="127" t="str">
        <f>IF(Data!$C4364:C$5009&lt;&gt;"",Data!C4364,"")</f>
        <v/>
      </c>
      <c r="S4364" s="145" t="str">
        <f>IF(Data!B4368="","",B4368)</f>
        <v/>
      </c>
      <c r="T4364" s="146" t="str">
        <f>IFERROR(IF(S4364:$S$5009&lt;&gt;0, ABS(S4364-$AC$7),""),"")</f>
        <v/>
      </c>
      <c r="U4364" s="146" t="str">
        <f>IFERROR(IF(S4364:$S$5009&lt;&gt;0, (T4364-$AB$16)^2,""),"")</f>
        <v/>
      </c>
      <c r="V4364" s="147" t="str">
        <f>IF(Data!C4368="","",C4368)</f>
        <v/>
      </c>
      <c r="W4364" s="146" t="str">
        <f>IFERROR(IF(V4364:$V$5009&lt;&gt;0, ABS(C4368-$AC$8),""),"")</f>
        <v/>
      </c>
      <c r="X4364" s="146" t="str">
        <f>IFERROR(IF(V4364:$V$5009&lt;&gt;0, (W4364-$AB$17)^2,""),"")</f>
        <v/>
      </c>
    </row>
    <row r="4365" spans="1:24" ht="23">
      <c r="A4365" s="155">
        <v>4356</v>
      </c>
      <c r="B4365" s="127" t="str">
        <f>IF(Data!B4365:$B$5009&lt;&gt;"",Data!B4365,"")</f>
        <v/>
      </c>
      <c r="C4365" s="127" t="str">
        <f>IF(Data!$C4365:C$5009&lt;&gt;"",Data!C4365,"")</f>
        <v/>
      </c>
      <c r="S4365" s="145" t="str">
        <f>IF(Data!B4369="","",B4369)</f>
        <v/>
      </c>
      <c r="T4365" s="146" t="str">
        <f>IFERROR(IF(S4365:$S$5009&lt;&gt;0, ABS(S4365-$AC$7),""),"")</f>
        <v/>
      </c>
      <c r="U4365" s="146" t="str">
        <f>IFERROR(IF(S4365:$S$5009&lt;&gt;0, (T4365-$AB$16)^2,""),"")</f>
        <v/>
      </c>
      <c r="V4365" s="147" t="str">
        <f>IF(Data!C4369="","",C4369)</f>
        <v/>
      </c>
      <c r="W4365" s="146" t="str">
        <f>IFERROR(IF(V4365:$V$5009&lt;&gt;0, ABS(C4369-$AC$8),""),"")</f>
        <v/>
      </c>
      <c r="X4365" s="146" t="str">
        <f>IFERROR(IF(V4365:$V$5009&lt;&gt;0, (W4365-$AB$17)^2,""),"")</f>
        <v/>
      </c>
    </row>
    <row r="4366" spans="1:24" ht="23">
      <c r="A4366" s="154">
        <v>4357</v>
      </c>
      <c r="B4366" s="127" t="str">
        <f>IF(Data!B4366:$B$5009&lt;&gt;"",Data!B4366,"")</f>
        <v/>
      </c>
      <c r="C4366" s="127" t="str">
        <f>IF(Data!$C4366:C$5009&lt;&gt;"",Data!C4366,"")</f>
        <v/>
      </c>
      <c r="S4366" s="145" t="str">
        <f>IF(Data!B4370="","",B4370)</f>
        <v/>
      </c>
      <c r="T4366" s="146" t="str">
        <f>IFERROR(IF(S4366:$S$5009&lt;&gt;0, ABS(S4366-$AC$7),""),"")</f>
        <v/>
      </c>
      <c r="U4366" s="146" t="str">
        <f>IFERROR(IF(S4366:$S$5009&lt;&gt;0, (T4366-$AB$16)^2,""),"")</f>
        <v/>
      </c>
      <c r="V4366" s="147" t="str">
        <f>IF(Data!C4370="","",C4370)</f>
        <v/>
      </c>
      <c r="W4366" s="146" t="str">
        <f>IFERROR(IF(V4366:$V$5009&lt;&gt;0, ABS(C4370-$AC$8),""),"")</f>
        <v/>
      </c>
      <c r="X4366" s="146" t="str">
        <f>IFERROR(IF(V4366:$V$5009&lt;&gt;0, (W4366-$AB$17)^2,""),"")</f>
        <v/>
      </c>
    </row>
    <row r="4367" spans="1:24" ht="23">
      <c r="A4367" s="155">
        <v>4358</v>
      </c>
      <c r="B4367" s="127" t="str">
        <f>IF(Data!B4367:$B$5009&lt;&gt;"",Data!B4367,"")</f>
        <v/>
      </c>
      <c r="C4367" s="127" t="str">
        <f>IF(Data!$C4367:C$5009&lt;&gt;"",Data!C4367,"")</f>
        <v/>
      </c>
      <c r="S4367" s="145" t="str">
        <f>IF(Data!B4371="","",B4371)</f>
        <v/>
      </c>
      <c r="T4367" s="146" t="str">
        <f>IFERROR(IF(S4367:$S$5009&lt;&gt;0, ABS(S4367-$AC$7),""),"")</f>
        <v/>
      </c>
      <c r="U4367" s="146" t="str">
        <f>IFERROR(IF(S4367:$S$5009&lt;&gt;0, (T4367-$AB$16)^2,""),"")</f>
        <v/>
      </c>
      <c r="V4367" s="147" t="str">
        <f>IF(Data!C4371="","",C4371)</f>
        <v/>
      </c>
      <c r="W4367" s="146" t="str">
        <f>IFERROR(IF(V4367:$V$5009&lt;&gt;0, ABS(C4371-$AC$8),""),"")</f>
        <v/>
      </c>
      <c r="X4367" s="146" t="str">
        <f>IFERROR(IF(V4367:$V$5009&lt;&gt;0, (W4367-$AB$17)^2,""),"")</f>
        <v/>
      </c>
    </row>
    <row r="4368" spans="1:24" ht="23">
      <c r="A4368" s="154">
        <v>4359</v>
      </c>
      <c r="B4368" s="127" t="str">
        <f>IF(Data!B4368:$B$5009&lt;&gt;"",Data!B4368,"")</f>
        <v/>
      </c>
      <c r="C4368" s="127" t="str">
        <f>IF(Data!$C4368:C$5009&lt;&gt;"",Data!C4368,"")</f>
        <v/>
      </c>
      <c r="S4368" s="145" t="str">
        <f>IF(Data!B4372="","",B4372)</f>
        <v/>
      </c>
      <c r="T4368" s="146" t="str">
        <f>IFERROR(IF(S4368:$S$5009&lt;&gt;0, ABS(S4368-$AC$7),""),"")</f>
        <v/>
      </c>
      <c r="U4368" s="146" t="str">
        <f>IFERROR(IF(S4368:$S$5009&lt;&gt;0, (T4368-$AB$16)^2,""),"")</f>
        <v/>
      </c>
      <c r="V4368" s="147" t="str">
        <f>IF(Data!C4372="","",C4372)</f>
        <v/>
      </c>
      <c r="W4368" s="146" t="str">
        <f>IFERROR(IF(V4368:$V$5009&lt;&gt;0, ABS(C4372-$AC$8),""),"")</f>
        <v/>
      </c>
      <c r="X4368" s="146" t="str">
        <f>IFERROR(IF(V4368:$V$5009&lt;&gt;0, (W4368-$AB$17)^2,""),"")</f>
        <v/>
      </c>
    </row>
    <row r="4369" spans="1:24" ht="23">
      <c r="A4369" s="155">
        <v>4360</v>
      </c>
      <c r="B4369" s="127" t="str">
        <f>IF(Data!B4369:$B$5009&lt;&gt;"",Data!B4369,"")</f>
        <v/>
      </c>
      <c r="C4369" s="127" t="str">
        <f>IF(Data!$C4369:C$5009&lt;&gt;"",Data!C4369,"")</f>
        <v/>
      </c>
      <c r="S4369" s="145" t="str">
        <f>IF(Data!B4373="","",B4373)</f>
        <v/>
      </c>
      <c r="T4369" s="146" t="str">
        <f>IFERROR(IF(S4369:$S$5009&lt;&gt;0, ABS(S4369-$AC$7),""),"")</f>
        <v/>
      </c>
      <c r="U4369" s="146" t="str">
        <f>IFERROR(IF(S4369:$S$5009&lt;&gt;0, (T4369-$AB$16)^2,""),"")</f>
        <v/>
      </c>
      <c r="V4369" s="147" t="str">
        <f>IF(Data!C4373="","",C4373)</f>
        <v/>
      </c>
      <c r="W4369" s="146" t="str">
        <f>IFERROR(IF(V4369:$V$5009&lt;&gt;0, ABS(C4373-$AC$8),""),"")</f>
        <v/>
      </c>
      <c r="X4369" s="146" t="str">
        <f>IFERROR(IF(V4369:$V$5009&lt;&gt;0, (W4369-$AB$17)^2,""),"")</f>
        <v/>
      </c>
    </row>
    <row r="4370" spans="1:24" ht="23">
      <c r="A4370" s="154">
        <v>4361</v>
      </c>
      <c r="B4370" s="127" t="str">
        <f>IF(Data!B4370:$B$5009&lt;&gt;"",Data!B4370,"")</f>
        <v/>
      </c>
      <c r="C4370" s="127" t="str">
        <f>IF(Data!$C4370:C$5009&lt;&gt;"",Data!C4370,"")</f>
        <v/>
      </c>
      <c r="S4370" s="145" t="str">
        <f>IF(Data!B4374="","",B4374)</f>
        <v/>
      </c>
      <c r="T4370" s="146" t="str">
        <f>IFERROR(IF(S4370:$S$5009&lt;&gt;0, ABS(S4370-$AC$7),""),"")</f>
        <v/>
      </c>
      <c r="U4370" s="146" t="str">
        <f>IFERROR(IF(S4370:$S$5009&lt;&gt;0, (T4370-$AB$16)^2,""),"")</f>
        <v/>
      </c>
      <c r="V4370" s="147" t="str">
        <f>IF(Data!C4374="","",C4374)</f>
        <v/>
      </c>
      <c r="W4370" s="146" t="str">
        <f>IFERROR(IF(V4370:$V$5009&lt;&gt;0, ABS(C4374-$AC$8),""),"")</f>
        <v/>
      </c>
      <c r="X4370" s="146" t="str">
        <f>IFERROR(IF(V4370:$V$5009&lt;&gt;0, (W4370-$AB$17)^2,""),"")</f>
        <v/>
      </c>
    </row>
    <row r="4371" spans="1:24" ht="23">
      <c r="A4371" s="155">
        <v>4362</v>
      </c>
      <c r="B4371" s="127" t="str">
        <f>IF(Data!B4371:$B$5009&lt;&gt;"",Data!B4371,"")</f>
        <v/>
      </c>
      <c r="C4371" s="127" t="str">
        <f>IF(Data!$C4371:C$5009&lt;&gt;"",Data!C4371,"")</f>
        <v/>
      </c>
      <c r="S4371" s="145" t="str">
        <f>IF(Data!B4375="","",B4375)</f>
        <v/>
      </c>
      <c r="T4371" s="146" t="str">
        <f>IFERROR(IF(S4371:$S$5009&lt;&gt;0, ABS(S4371-$AC$7),""),"")</f>
        <v/>
      </c>
      <c r="U4371" s="146" t="str">
        <f>IFERROR(IF(S4371:$S$5009&lt;&gt;0, (T4371-$AB$16)^2,""),"")</f>
        <v/>
      </c>
      <c r="V4371" s="147" t="str">
        <f>IF(Data!C4375="","",C4375)</f>
        <v/>
      </c>
      <c r="W4371" s="146" t="str">
        <f>IFERROR(IF(V4371:$V$5009&lt;&gt;0, ABS(C4375-$AC$8),""),"")</f>
        <v/>
      </c>
      <c r="X4371" s="146" t="str">
        <f>IFERROR(IF(V4371:$V$5009&lt;&gt;0, (W4371-$AB$17)^2,""),"")</f>
        <v/>
      </c>
    </row>
    <row r="4372" spans="1:24" ht="23">
      <c r="A4372" s="154">
        <v>4363</v>
      </c>
      <c r="B4372" s="127" t="str">
        <f>IF(Data!B4372:$B$5009&lt;&gt;"",Data!B4372,"")</f>
        <v/>
      </c>
      <c r="C4372" s="127" t="str">
        <f>IF(Data!$C4372:C$5009&lt;&gt;"",Data!C4372,"")</f>
        <v/>
      </c>
      <c r="S4372" s="145" t="str">
        <f>IF(Data!B4376="","",B4376)</f>
        <v/>
      </c>
      <c r="T4372" s="146" t="str">
        <f>IFERROR(IF(S4372:$S$5009&lt;&gt;0, ABS(S4372-$AC$7),""),"")</f>
        <v/>
      </c>
      <c r="U4372" s="146" t="str">
        <f>IFERROR(IF(S4372:$S$5009&lt;&gt;0, (T4372-$AB$16)^2,""),"")</f>
        <v/>
      </c>
      <c r="V4372" s="147" t="str">
        <f>IF(Data!C4376="","",C4376)</f>
        <v/>
      </c>
      <c r="W4372" s="146" t="str">
        <f>IFERROR(IF(V4372:$V$5009&lt;&gt;0, ABS(C4376-$AC$8),""),"")</f>
        <v/>
      </c>
      <c r="X4372" s="146" t="str">
        <f>IFERROR(IF(V4372:$V$5009&lt;&gt;0, (W4372-$AB$17)^2,""),"")</f>
        <v/>
      </c>
    </row>
    <row r="4373" spans="1:24" ht="23">
      <c r="A4373" s="155">
        <v>4364</v>
      </c>
      <c r="B4373" s="127" t="str">
        <f>IF(Data!B4373:$B$5009&lt;&gt;"",Data!B4373,"")</f>
        <v/>
      </c>
      <c r="C4373" s="127" t="str">
        <f>IF(Data!$C4373:C$5009&lt;&gt;"",Data!C4373,"")</f>
        <v/>
      </c>
      <c r="S4373" s="145" t="str">
        <f>IF(Data!B4377="","",B4377)</f>
        <v/>
      </c>
      <c r="T4373" s="146" t="str">
        <f>IFERROR(IF(S4373:$S$5009&lt;&gt;0, ABS(S4373-$AC$7),""),"")</f>
        <v/>
      </c>
      <c r="U4373" s="146" t="str">
        <f>IFERROR(IF(S4373:$S$5009&lt;&gt;0, (T4373-$AB$16)^2,""),"")</f>
        <v/>
      </c>
      <c r="V4373" s="147" t="str">
        <f>IF(Data!C4377="","",C4377)</f>
        <v/>
      </c>
      <c r="W4373" s="146" t="str">
        <f>IFERROR(IF(V4373:$V$5009&lt;&gt;0, ABS(C4377-$AC$8),""),"")</f>
        <v/>
      </c>
      <c r="X4373" s="146" t="str">
        <f>IFERROR(IF(V4373:$V$5009&lt;&gt;0, (W4373-$AB$17)^2,""),"")</f>
        <v/>
      </c>
    </row>
    <row r="4374" spans="1:24" ht="23">
      <c r="A4374" s="154">
        <v>4365</v>
      </c>
      <c r="B4374" s="127" t="str">
        <f>IF(Data!B4374:$B$5009&lt;&gt;"",Data!B4374,"")</f>
        <v/>
      </c>
      <c r="C4374" s="127" t="str">
        <f>IF(Data!$C4374:C$5009&lt;&gt;"",Data!C4374,"")</f>
        <v/>
      </c>
      <c r="S4374" s="145" t="str">
        <f>IF(Data!B4378="","",B4378)</f>
        <v/>
      </c>
      <c r="T4374" s="146" t="str">
        <f>IFERROR(IF(S4374:$S$5009&lt;&gt;0, ABS(S4374-$AC$7),""),"")</f>
        <v/>
      </c>
      <c r="U4374" s="146" t="str">
        <f>IFERROR(IF(S4374:$S$5009&lt;&gt;0, (T4374-$AB$16)^2,""),"")</f>
        <v/>
      </c>
      <c r="V4374" s="147" t="str">
        <f>IF(Data!C4378="","",C4378)</f>
        <v/>
      </c>
      <c r="W4374" s="146" t="str">
        <f>IFERROR(IF(V4374:$V$5009&lt;&gt;0, ABS(C4378-$AC$8),""),"")</f>
        <v/>
      </c>
      <c r="X4374" s="146" t="str">
        <f>IFERROR(IF(V4374:$V$5009&lt;&gt;0, (W4374-$AB$17)^2,""),"")</f>
        <v/>
      </c>
    </row>
    <row r="4375" spans="1:24" ht="23">
      <c r="A4375" s="155">
        <v>4366</v>
      </c>
      <c r="B4375" s="127" t="str">
        <f>IF(Data!B4375:$B$5009&lt;&gt;"",Data!B4375,"")</f>
        <v/>
      </c>
      <c r="C4375" s="127" t="str">
        <f>IF(Data!$C4375:C$5009&lt;&gt;"",Data!C4375,"")</f>
        <v/>
      </c>
      <c r="S4375" s="145" t="str">
        <f>IF(Data!B4379="","",B4379)</f>
        <v/>
      </c>
      <c r="T4375" s="146" t="str">
        <f>IFERROR(IF(S4375:$S$5009&lt;&gt;0, ABS(S4375-$AC$7),""),"")</f>
        <v/>
      </c>
      <c r="U4375" s="146" t="str">
        <f>IFERROR(IF(S4375:$S$5009&lt;&gt;0, (T4375-$AB$16)^2,""),"")</f>
        <v/>
      </c>
      <c r="V4375" s="147" t="str">
        <f>IF(Data!C4379="","",C4379)</f>
        <v/>
      </c>
      <c r="W4375" s="146" t="str">
        <f>IFERROR(IF(V4375:$V$5009&lt;&gt;0, ABS(C4379-$AC$8),""),"")</f>
        <v/>
      </c>
      <c r="X4375" s="146" t="str">
        <f>IFERROR(IF(V4375:$V$5009&lt;&gt;0, (W4375-$AB$17)^2,""),"")</f>
        <v/>
      </c>
    </row>
    <row r="4376" spans="1:24" ht="23">
      <c r="A4376" s="154">
        <v>4367</v>
      </c>
      <c r="B4376" s="127" t="str">
        <f>IF(Data!B4376:$B$5009&lt;&gt;"",Data!B4376,"")</f>
        <v/>
      </c>
      <c r="C4376" s="127" t="str">
        <f>IF(Data!$C4376:C$5009&lt;&gt;"",Data!C4376,"")</f>
        <v/>
      </c>
      <c r="S4376" s="145" t="str">
        <f>IF(Data!B4380="","",B4380)</f>
        <v/>
      </c>
      <c r="T4376" s="146" t="str">
        <f>IFERROR(IF(S4376:$S$5009&lt;&gt;0, ABS(S4376-$AC$7),""),"")</f>
        <v/>
      </c>
      <c r="U4376" s="146" t="str">
        <f>IFERROR(IF(S4376:$S$5009&lt;&gt;0, (T4376-$AB$16)^2,""),"")</f>
        <v/>
      </c>
      <c r="V4376" s="147" t="str">
        <f>IF(Data!C4380="","",C4380)</f>
        <v/>
      </c>
      <c r="W4376" s="146" t="str">
        <f>IFERROR(IF(V4376:$V$5009&lt;&gt;0, ABS(C4380-$AC$8),""),"")</f>
        <v/>
      </c>
      <c r="X4376" s="146" t="str">
        <f>IFERROR(IF(V4376:$V$5009&lt;&gt;0, (W4376-$AB$17)^2,""),"")</f>
        <v/>
      </c>
    </row>
    <row r="4377" spans="1:24" ht="23">
      <c r="A4377" s="155">
        <v>4368</v>
      </c>
      <c r="B4377" s="127" t="str">
        <f>IF(Data!B4377:$B$5009&lt;&gt;"",Data!B4377,"")</f>
        <v/>
      </c>
      <c r="C4377" s="127" t="str">
        <f>IF(Data!$C4377:C$5009&lt;&gt;"",Data!C4377,"")</f>
        <v/>
      </c>
      <c r="S4377" s="145" t="str">
        <f>IF(Data!B4381="","",B4381)</f>
        <v/>
      </c>
      <c r="T4377" s="146" t="str">
        <f>IFERROR(IF(S4377:$S$5009&lt;&gt;0, ABS(S4377-$AC$7),""),"")</f>
        <v/>
      </c>
      <c r="U4377" s="146" t="str">
        <f>IFERROR(IF(S4377:$S$5009&lt;&gt;0, (T4377-$AB$16)^2,""),"")</f>
        <v/>
      </c>
      <c r="V4377" s="147" t="str">
        <f>IF(Data!C4381="","",C4381)</f>
        <v/>
      </c>
      <c r="W4377" s="146" t="str">
        <f>IFERROR(IF(V4377:$V$5009&lt;&gt;0, ABS(C4381-$AC$8),""),"")</f>
        <v/>
      </c>
      <c r="X4377" s="146" t="str">
        <f>IFERROR(IF(V4377:$V$5009&lt;&gt;0, (W4377-$AB$17)^2,""),"")</f>
        <v/>
      </c>
    </row>
    <row r="4378" spans="1:24" ht="23">
      <c r="A4378" s="154">
        <v>4369</v>
      </c>
      <c r="B4378" s="127" t="str">
        <f>IF(Data!B4378:$B$5009&lt;&gt;"",Data!B4378,"")</f>
        <v/>
      </c>
      <c r="C4378" s="127" t="str">
        <f>IF(Data!$C4378:C$5009&lt;&gt;"",Data!C4378,"")</f>
        <v/>
      </c>
      <c r="S4378" s="145" t="str">
        <f>IF(Data!B4382="","",B4382)</f>
        <v/>
      </c>
      <c r="T4378" s="146" t="str">
        <f>IFERROR(IF(S4378:$S$5009&lt;&gt;0, ABS(S4378-$AC$7),""),"")</f>
        <v/>
      </c>
      <c r="U4378" s="146" t="str">
        <f>IFERROR(IF(S4378:$S$5009&lt;&gt;0, (T4378-$AB$16)^2,""),"")</f>
        <v/>
      </c>
      <c r="V4378" s="147" t="str">
        <f>IF(Data!C4382="","",C4382)</f>
        <v/>
      </c>
      <c r="W4378" s="146" t="str">
        <f>IFERROR(IF(V4378:$V$5009&lt;&gt;0, ABS(C4382-$AC$8),""),"")</f>
        <v/>
      </c>
      <c r="X4378" s="146" t="str">
        <f>IFERROR(IF(V4378:$V$5009&lt;&gt;0, (W4378-$AB$17)^2,""),"")</f>
        <v/>
      </c>
    </row>
    <row r="4379" spans="1:24" ht="23">
      <c r="A4379" s="155">
        <v>4370</v>
      </c>
      <c r="B4379" s="127" t="str">
        <f>IF(Data!B4379:$B$5009&lt;&gt;"",Data!B4379,"")</f>
        <v/>
      </c>
      <c r="C4379" s="127" t="str">
        <f>IF(Data!$C4379:C$5009&lt;&gt;"",Data!C4379,"")</f>
        <v/>
      </c>
      <c r="S4379" s="145" t="str">
        <f>IF(Data!B4383="","",B4383)</f>
        <v/>
      </c>
      <c r="T4379" s="146" t="str">
        <f>IFERROR(IF(S4379:$S$5009&lt;&gt;0, ABS(S4379-$AC$7),""),"")</f>
        <v/>
      </c>
      <c r="U4379" s="146" t="str">
        <f>IFERROR(IF(S4379:$S$5009&lt;&gt;0, (T4379-$AB$16)^2,""),"")</f>
        <v/>
      </c>
      <c r="V4379" s="147" t="str">
        <f>IF(Data!C4383="","",C4383)</f>
        <v/>
      </c>
      <c r="W4379" s="146" t="str">
        <f>IFERROR(IF(V4379:$V$5009&lt;&gt;0, ABS(C4383-$AC$8),""),"")</f>
        <v/>
      </c>
      <c r="X4379" s="146" t="str">
        <f>IFERROR(IF(V4379:$V$5009&lt;&gt;0, (W4379-$AB$17)^2,""),"")</f>
        <v/>
      </c>
    </row>
    <row r="4380" spans="1:24" ht="23">
      <c r="A4380" s="154">
        <v>4371</v>
      </c>
      <c r="B4380" s="127" t="str">
        <f>IF(Data!B4380:$B$5009&lt;&gt;"",Data!B4380,"")</f>
        <v/>
      </c>
      <c r="C4380" s="127" t="str">
        <f>IF(Data!$C4380:C$5009&lt;&gt;"",Data!C4380,"")</f>
        <v/>
      </c>
      <c r="S4380" s="145" t="str">
        <f>IF(Data!B4384="","",B4384)</f>
        <v/>
      </c>
      <c r="T4380" s="146" t="str">
        <f>IFERROR(IF(S4380:$S$5009&lt;&gt;0, ABS(S4380-$AC$7),""),"")</f>
        <v/>
      </c>
      <c r="U4380" s="146" t="str">
        <f>IFERROR(IF(S4380:$S$5009&lt;&gt;0, (T4380-$AB$16)^2,""),"")</f>
        <v/>
      </c>
      <c r="V4380" s="147" t="str">
        <f>IF(Data!C4384="","",C4384)</f>
        <v/>
      </c>
      <c r="W4380" s="146" t="str">
        <f>IFERROR(IF(V4380:$V$5009&lt;&gt;0, ABS(C4384-$AC$8),""),"")</f>
        <v/>
      </c>
      <c r="X4380" s="146" t="str">
        <f>IFERROR(IF(V4380:$V$5009&lt;&gt;0, (W4380-$AB$17)^2,""),"")</f>
        <v/>
      </c>
    </row>
    <row r="4381" spans="1:24" ht="23">
      <c r="A4381" s="155">
        <v>4372</v>
      </c>
      <c r="B4381" s="127" t="str">
        <f>IF(Data!B4381:$B$5009&lt;&gt;"",Data!B4381,"")</f>
        <v/>
      </c>
      <c r="C4381" s="127" t="str">
        <f>IF(Data!$C4381:C$5009&lt;&gt;"",Data!C4381,"")</f>
        <v/>
      </c>
      <c r="S4381" s="145" t="str">
        <f>IF(Data!B4385="","",B4385)</f>
        <v/>
      </c>
      <c r="T4381" s="146" t="str">
        <f>IFERROR(IF(S4381:$S$5009&lt;&gt;0, ABS(S4381-$AC$7),""),"")</f>
        <v/>
      </c>
      <c r="U4381" s="146" t="str">
        <f>IFERROR(IF(S4381:$S$5009&lt;&gt;0, (T4381-$AB$16)^2,""),"")</f>
        <v/>
      </c>
      <c r="V4381" s="147" t="str">
        <f>IF(Data!C4385="","",C4385)</f>
        <v/>
      </c>
      <c r="W4381" s="146" t="str">
        <f>IFERROR(IF(V4381:$V$5009&lt;&gt;0, ABS(C4385-$AC$8),""),"")</f>
        <v/>
      </c>
      <c r="X4381" s="146" t="str">
        <f>IFERROR(IF(V4381:$V$5009&lt;&gt;0, (W4381-$AB$17)^2,""),"")</f>
        <v/>
      </c>
    </row>
    <row r="4382" spans="1:24" ht="23">
      <c r="A4382" s="154">
        <v>4373</v>
      </c>
      <c r="B4382" s="127" t="str">
        <f>IF(Data!B4382:$B$5009&lt;&gt;"",Data!B4382,"")</f>
        <v/>
      </c>
      <c r="C4382" s="127" t="str">
        <f>IF(Data!$C4382:C$5009&lt;&gt;"",Data!C4382,"")</f>
        <v/>
      </c>
      <c r="S4382" s="145" t="str">
        <f>IF(Data!B4386="","",B4386)</f>
        <v/>
      </c>
      <c r="T4382" s="146" t="str">
        <f>IFERROR(IF(S4382:$S$5009&lt;&gt;0, ABS(S4382-$AC$7),""),"")</f>
        <v/>
      </c>
      <c r="U4382" s="146" t="str">
        <f>IFERROR(IF(S4382:$S$5009&lt;&gt;0, (T4382-$AB$16)^2,""),"")</f>
        <v/>
      </c>
      <c r="V4382" s="147" t="str">
        <f>IF(Data!C4386="","",C4386)</f>
        <v/>
      </c>
      <c r="W4382" s="146" t="str">
        <f>IFERROR(IF(V4382:$V$5009&lt;&gt;0, ABS(C4386-$AC$8),""),"")</f>
        <v/>
      </c>
      <c r="X4382" s="146" t="str">
        <f>IFERROR(IF(V4382:$V$5009&lt;&gt;0, (W4382-$AB$17)^2,""),"")</f>
        <v/>
      </c>
    </row>
    <row r="4383" spans="1:24" ht="23">
      <c r="A4383" s="155">
        <v>4374</v>
      </c>
      <c r="B4383" s="127" t="str">
        <f>IF(Data!B4383:$B$5009&lt;&gt;"",Data!B4383,"")</f>
        <v/>
      </c>
      <c r="C4383" s="127" t="str">
        <f>IF(Data!$C4383:C$5009&lt;&gt;"",Data!C4383,"")</f>
        <v/>
      </c>
      <c r="S4383" s="145" t="str">
        <f>IF(Data!B4387="","",B4387)</f>
        <v/>
      </c>
      <c r="T4383" s="146" t="str">
        <f>IFERROR(IF(S4383:$S$5009&lt;&gt;0, ABS(S4383-$AC$7),""),"")</f>
        <v/>
      </c>
      <c r="U4383" s="146" t="str">
        <f>IFERROR(IF(S4383:$S$5009&lt;&gt;0, (T4383-$AB$16)^2,""),"")</f>
        <v/>
      </c>
      <c r="V4383" s="147" t="str">
        <f>IF(Data!C4387="","",C4387)</f>
        <v/>
      </c>
      <c r="W4383" s="146" t="str">
        <f>IFERROR(IF(V4383:$V$5009&lt;&gt;0, ABS(C4387-$AC$8),""),"")</f>
        <v/>
      </c>
      <c r="X4383" s="146" t="str">
        <f>IFERROR(IF(V4383:$V$5009&lt;&gt;0, (W4383-$AB$17)^2,""),"")</f>
        <v/>
      </c>
    </row>
    <row r="4384" spans="1:24" ht="23">
      <c r="A4384" s="154">
        <v>4375</v>
      </c>
      <c r="B4384" s="127" t="str">
        <f>IF(Data!B4384:$B$5009&lt;&gt;"",Data!B4384,"")</f>
        <v/>
      </c>
      <c r="C4384" s="127" t="str">
        <f>IF(Data!$C4384:C$5009&lt;&gt;"",Data!C4384,"")</f>
        <v/>
      </c>
      <c r="S4384" s="145" t="str">
        <f>IF(Data!B4388="","",B4388)</f>
        <v/>
      </c>
      <c r="T4384" s="146" t="str">
        <f>IFERROR(IF(S4384:$S$5009&lt;&gt;0, ABS(S4384-$AC$7),""),"")</f>
        <v/>
      </c>
      <c r="U4384" s="146" t="str">
        <f>IFERROR(IF(S4384:$S$5009&lt;&gt;0, (T4384-$AB$16)^2,""),"")</f>
        <v/>
      </c>
      <c r="V4384" s="147" t="str">
        <f>IF(Data!C4388="","",C4388)</f>
        <v/>
      </c>
      <c r="W4384" s="146" t="str">
        <f>IFERROR(IF(V4384:$V$5009&lt;&gt;0, ABS(C4388-$AC$8),""),"")</f>
        <v/>
      </c>
      <c r="X4384" s="146" t="str">
        <f>IFERROR(IF(V4384:$V$5009&lt;&gt;0, (W4384-$AB$17)^2,""),"")</f>
        <v/>
      </c>
    </row>
    <row r="4385" spans="1:24" ht="23">
      <c r="A4385" s="155">
        <v>4376</v>
      </c>
      <c r="B4385" s="127" t="str">
        <f>IF(Data!B4385:$B$5009&lt;&gt;"",Data!B4385,"")</f>
        <v/>
      </c>
      <c r="C4385" s="127" t="str">
        <f>IF(Data!$C4385:C$5009&lt;&gt;"",Data!C4385,"")</f>
        <v/>
      </c>
      <c r="S4385" s="145" t="str">
        <f>IF(Data!B4389="","",B4389)</f>
        <v/>
      </c>
      <c r="T4385" s="146" t="str">
        <f>IFERROR(IF(S4385:$S$5009&lt;&gt;0, ABS(S4385-$AC$7),""),"")</f>
        <v/>
      </c>
      <c r="U4385" s="146" t="str">
        <f>IFERROR(IF(S4385:$S$5009&lt;&gt;0, (T4385-$AB$16)^2,""),"")</f>
        <v/>
      </c>
      <c r="V4385" s="147" t="str">
        <f>IF(Data!C4389="","",C4389)</f>
        <v/>
      </c>
      <c r="W4385" s="146" t="str">
        <f>IFERROR(IF(V4385:$V$5009&lt;&gt;0, ABS(C4389-$AC$8),""),"")</f>
        <v/>
      </c>
      <c r="X4385" s="146" t="str">
        <f>IFERROR(IF(V4385:$V$5009&lt;&gt;0, (W4385-$AB$17)^2,""),"")</f>
        <v/>
      </c>
    </row>
    <row r="4386" spans="1:24" ht="23">
      <c r="A4386" s="154">
        <v>4377</v>
      </c>
      <c r="B4386" s="127" t="str">
        <f>IF(Data!B4386:$B$5009&lt;&gt;"",Data!B4386,"")</f>
        <v/>
      </c>
      <c r="C4386" s="127" t="str">
        <f>IF(Data!$C4386:C$5009&lt;&gt;"",Data!C4386,"")</f>
        <v/>
      </c>
      <c r="S4386" s="145" t="str">
        <f>IF(Data!B4390="","",B4390)</f>
        <v/>
      </c>
      <c r="T4386" s="146" t="str">
        <f>IFERROR(IF(S4386:$S$5009&lt;&gt;0, ABS(S4386-$AC$7),""),"")</f>
        <v/>
      </c>
      <c r="U4386" s="146" t="str">
        <f>IFERROR(IF(S4386:$S$5009&lt;&gt;0, (T4386-$AB$16)^2,""),"")</f>
        <v/>
      </c>
      <c r="V4386" s="147" t="str">
        <f>IF(Data!C4390="","",C4390)</f>
        <v/>
      </c>
      <c r="W4386" s="146" t="str">
        <f>IFERROR(IF(V4386:$V$5009&lt;&gt;0, ABS(C4390-$AC$8),""),"")</f>
        <v/>
      </c>
      <c r="X4386" s="146" t="str">
        <f>IFERROR(IF(V4386:$V$5009&lt;&gt;0, (W4386-$AB$17)^2,""),"")</f>
        <v/>
      </c>
    </row>
    <row r="4387" spans="1:24" ht="23">
      <c r="A4387" s="155">
        <v>4378</v>
      </c>
      <c r="B4387" s="127" t="str">
        <f>IF(Data!B4387:$B$5009&lt;&gt;"",Data!B4387,"")</f>
        <v/>
      </c>
      <c r="C4387" s="127" t="str">
        <f>IF(Data!$C4387:C$5009&lt;&gt;"",Data!C4387,"")</f>
        <v/>
      </c>
      <c r="S4387" s="145" t="str">
        <f>IF(Data!B4391="","",B4391)</f>
        <v/>
      </c>
      <c r="T4387" s="146" t="str">
        <f>IFERROR(IF(S4387:$S$5009&lt;&gt;0, ABS(S4387-$AC$7),""),"")</f>
        <v/>
      </c>
      <c r="U4387" s="146" t="str">
        <f>IFERROR(IF(S4387:$S$5009&lt;&gt;0, (T4387-$AB$16)^2,""),"")</f>
        <v/>
      </c>
      <c r="V4387" s="147" t="str">
        <f>IF(Data!C4391="","",C4391)</f>
        <v/>
      </c>
      <c r="W4387" s="146" t="str">
        <f>IFERROR(IF(V4387:$V$5009&lt;&gt;0, ABS(C4391-$AC$8),""),"")</f>
        <v/>
      </c>
      <c r="X4387" s="146" t="str">
        <f>IFERROR(IF(V4387:$V$5009&lt;&gt;0, (W4387-$AB$17)^2,""),"")</f>
        <v/>
      </c>
    </row>
    <row r="4388" spans="1:24" ht="23">
      <c r="A4388" s="154">
        <v>4379</v>
      </c>
      <c r="B4388" s="127" t="str">
        <f>IF(Data!B4388:$B$5009&lt;&gt;"",Data!B4388,"")</f>
        <v/>
      </c>
      <c r="C4388" s="127" t="str">
        <f>IF(Data!$C4388:C$5009&lt;&gt;"",Data!C4388,"")</f>
        <v/>
      </c>
      <c r="S4388" s="145" t="str">
        <f>IF(Data!B4392="","",B4392)</f>
        <v/>
      </c>
      <c r="T4388" s="146" t="str">
        <f>IFERROR(IF(S4388:$S$5009&lt;&gt;0, ABS(S4388-$AC$7),""),"")</f>
        <v/>
      </c>
      <c r="U4388" s="146" t="str">
        <f>IFERROR(IF(S4388:$S$5009&lt;&gt;0, (T4388-$AB$16)^2,""),"")</f>
        <v/>
      </c>
      <c r="V4388" s="147" t="str">
        <f>IF(Data!C4392="","",C4392)</f>
        <v/>
      </c>
      <c r="W4388" s="146" t="str">
        <f>IFERROR(IF(V4388:$V$5009&lt;&gt;0, ABS(C4392-$AC$8),""),"")</f>
        <v/>
      </c>
      <c r="X4388" s="146" t="str">
        <f>IFERROR(IF(V4388:$V$5009&lt;&gt;0, (W4388-$AB$17)^2,""),"")</f>
        <v/>
      </c>
    </row>
    <row r="4389" spans="1:24" ht="23">
      <c r="A4389" s="155">
        <v>4380</v>
      </c>
      <c r="B4389" s="127" t="str">
        <f>IF(Data!B4389:$B$5009&lt;&gt;"",Data!B4389,"")</f>
        <v/>
      </c>
      <c r="C4389" s="127" t="str">
        <f>IF(Data!$C4389:C$5009&lt;&gt;"",Data!C4389,"")</f>
        <v/>
      </c>
      <c r="S4389" s="145" t="str">
        <f>IF(Data!B4393="","",B4393)</f>
        <v/>
      </c>
      <c r="T4389" s="146" t="str">
        <f>IFERROR(IF(S4389:$S$5009&lt;&gt;0, ABS(S4389-$AC$7),""),"")</f>
        <v/>
      </c>
      <c r="U4389" s="146" t="str">
        <f>IFERROR(IF(S4389:$S$5009&lt;&gt;0, (T4389-$AB$16)^2,""),"")</f>
        <v/>
      </c>
      <c r="V4389" s="147" t="str">
        <f>IF(Data!C4393="","",C4393)</f>
        <v/>
      </c>
      <c r="W4389" s="146" t="str">
        <f>IFERROR(IF(V4389:$V$5009&lt;&gt;0, ABS(C4393-$AC$8),""),"")</f>
        <v/>
      </c>
      <c r="X4389" s="146" t="str">
        <f>IFERROR(IF(V4389:$V$5009&lt;&gt;0, (W4389-$AB$17)^2,""),"")</f>
        <v/>
      </c>
    </row>
    <row r="4390" spans="1:24" ht="23">
      <c r="A4390" s="154">
        <v>4381</v>
      </c>
      <c r="B4390" s="127" t="str">
        <f>IF(Data!B4390:$B$5009&lt;&gt;"",Data!B4390,"")</f>
        <v/>
      </c>
      <c r="C4390" s="127" t="str">
        <f>IF(Data!$C4390:C$5009&lt;&gt;"",Data!C4390,"")</f>
        <v/>
      </c>
      <c r="S4390" s="145" t="str">
        <f>IF(Data!B4394="","",B4394)</f>
        <v/>
      </c>
      <c r="T4390" s="146" t="str">
        <f>IFERROR(IF(S4390:$S$5009&lt;&gt;0, ABS(S4390-$AC$7),""),"")</f>
        <v/>
      </c>
      <c r="U4390" s="146" t="str">
        <f>IFERROR(IF(S4390:$S$5009&lt;&gt;0, (T4390-$AB$16)^2,""),"")</f>
        <v/>
      </c>
      <c r="V4390" s="147" t="str">
        <f>IF(Data!C4394="","",C4394)</f>
        <v/>
      </c>
      <c r="W4390" s="146" t="str">
        <f>IFERROR(IF(V4390:$V$5009&lt;&gt;0, ABS(C4394-$AC$8),""),"")</f>
        <v/>
      </c>
      <c r="X4390" s="146" t="str">
        <f>IFERROR(IF(V4390:$V$5009&lt;&gt;0, (W4390-$AB$17)^2,""),"")</f>
        <v/>
      </c>
    </row>
    <row r="4391" spans="1:24" ht="23">
      <c r="A4391" s="155">
        <v>4382</v>
      </c>
      <c r="B4391" s="127" t="str">
        <f>IF(Data!B4391:$B$5009&lt;&gt;"",Data!B4391,"")</f>
        <v/>
      </c>
      <c r="C4391" s="127" t="str">
        <f>IF(Data!$C4391:C$5009&lt;&gt;"",Data!C4391,"")</f>
        <v/>
      </c>
      <c r="S4391" s="145" t="str">
        <f>IF(Data!B4395="","",B4395)</f>
        <v/>
      </c>
      <c r="T4391" s="146" t="str">
        <f>IFERROR(IF(S4391:$S$5009&lt;&gt;0, ABS(S4391-$AC$7),""),"")</f>
        <v/>
      </c>
      <c r="U4391" s="146" t="str">
        <f>IFERROR(IF(S4391:$S$5009&lt;&gt;0, (T4391-$AB$16)^2,""),"")</f>
        <v/>
      </c>
      <c r="V4391" s="147" t="str">
        <f>IF(Data!C4395="","",C4395)</f>
        <v/>
      </c>
      <c r="W4391" s="146" t="str">
        <f>IFERROR(IF(V4391:$V$5009&lt;&gt;0, ABS(C4395-$AC$8),""),"")</f>
        <v/>
      </c>
      <c r="X4391" s="146" t="str">
        <f>IFERROR(IF(V4391:$V$5009&lt;&gt;0, (W4391-$AB$17)^2,""),"")</f>
        <v/>
      </c>
    </row>
    <row r="4392" spans="1:24" ht="23">
      <c r="A4392" s="154">
        <v>4383</v>
      </c>
      <c r="B4392" s="127" t="str">
        <f>IF(Data!B4392:$B$5009&lt;&gt;"",Data!B4392,"")</f>
        <v/>
      </c>
      <c r="C4392" s="127" t="str">
        <f>IF(Data!$C4392:C$5009&lt;&gt;"",Data!C4392,"")</f>
        <v/>
      </c>
      <c r="S4392" s="145" t="str">
        <f>IF(Data!B4396="","",B4396)</f>
        <v/>
      </c>
      <c r="T4392" s="146" t="str">
        <f>IFERROR(IF(S4392:$S$5009&lt;&gt;0, ABS(S4392-$AC$7),""),"")</f>
        <v/>
      </c>
      <c r="U4392" s="146" t="str">
        <f>IFERROR(IF(S4392:$S$5009&lt;&gt;0, (T4392-$AB$16)^2,""),"")</f>
        <v/>
      </c>
      <c r="V4392" s="147" t="str">
        <f>IF(Data!C4396="","",C4396)</f>
        <v/>
      </c>
      <c r="W4392" s="146" t="str">
        <f>IFERROR(IF(V4392:$V$5009&lt;&gt;0, ABS(C4396-$AC$8),""),"")</f>
        <v/>
      </c>
      <c r="X4392" s="146" t="str">
        <f>IFERROR(IF(V4392:$V$5009&lt;&gt;0, (W4392-$AB$17)^2,""),"")</f>
        <v/>
      </c>
    </row>
    <row r="4393" spans="1:24" ht="23">
      <c r="A4393" s="155">
        <v>4384</v>
      </c>
      <c r="B4393" s="127" t="str">
        <f>IF(Data!B4393:$B$5009&lt;&gt;"",Data!B4393,"")</f>
        <v/>
      </c>
      <c r="C4393" s="127" t="str">
        <f>IF(Data!$C4393:C$5009&lt;&gt;"",Data!C4393,"")</f>
        <v/>
      </c>
      <c r="S4393" s="145" t="str">
        <f>IF(Data!B4397="","",B4397)</f>
        <v/>
      </c>
      <c r="T4393" s="146" t="str">
        <f>IFERROR(IF(S4393:$S$5009&lt;&gt;0, ABS(S4393-$AC$7),""),"")</f>
        <v/>
      </c>
      <c r="U4393" s="146" t="str">
        <f>IFERROR(IF(S4393:$S$5009&lt;&gt;0, (T4393-$AB$16)^2,""),"")</f>
        <v/>
      </c>
      <c r="V4393" s="147" t="str">
        <f>IF(Data!C4397="","",C4397)</f>
        <v/>
      </c>
      <c r="W4393" s="146" t="str">
        <f>IFERROR(IF(V4393:$V$5009&lt;&gt;0, ABS(C4397-$AC$8),""),"")</f>
        <v/>
      </c>
      <c r="X4393" s="146" t="str">
        <f>IFERROR(IF(V4393:$V$5009&lt;&gt;0, (W4393-$AB$17)^2,""),"")</f>
        <v/>
      </c>
    </row>
    <row r="4394" spans="1:24" ht="23">
      <c r="A4394" s="154">
        <v>4385</v>
      </c>
      <c r="B4394" s="127" t="str">
        <f>IF(Data!B4394:$B$5009&lt;&gt;"",Data!B4394,"")</f>
        <v/>
      </c>
      <c r="C4394" s="127" t="str">
        <f>IF(Data!$C4394:C$5009&lt;&gt;"",Data!C4394,"")</f>
        <v/>
      </c>
      <c r="S4394" s="145" t="str">
        <f>IF(Data!B4398="","",B4398)</f>
        <v/>
      </c>
      <c r="T4394" s="146" t="str">
        <f>IFERROR(IF(S4394:$S$5009&lt;&gt;0, ABS(S4394-$AC$7),""),"")</f>
        <v/>
      </c>
      <c r="U4394" s="146" t="str">
        <f>IFERROR(IF(S4394:$S$5009&lt;&gt;0, (T4394-$AB$16)^2,""),"")</f>
        <v/>
      </c>
      <c r="V4394" s="147" t="str">
        <f>IF(Data!C4398="","",C4398)</f>
        <v/>
      </c>
      <c r="W4394" s="146" t="str">
        <f>IFERROR(IF(V4394:$V$5009&lt;&gt;0, ABS(C4398-$AC$8),""),"")</f>
        <v/>
      </c>
      <c r="X4394" s="146" t="str">
        <f>IFERROR(IF(V4394:$V$5009&lt;&gt;0, (W4394-$AB$17)^2,""),"")</f>
        <v/>
      </c>
    </row>
    <row r="4395" spans="1:24" ht="23">
      <c r="A4395" s="155">
        <v>4386</v>
      </c>
      <c r="B4395" s="127" t="str">
        <f>IF(Data!B4395:$B$5009&lt;&gt;"",Data!B4395,"")</f>
        <v/>
      </c>
      <c r="C4395" s="127" t="str">
        <f>IF(Data!$C4395:C$5009&lt;&gt;"",Data!C4395,"")</f>
        <v/>
      </c>
      <c r="S4395" s="145" t="str">
        <f>IF(Data!B4399="","",B4399)</f>
        <v/>
      </c>
      <c r="T4395" s="146" t="str">
        <f>IFERROR(IF(S4395:$S$5009&lt;&gt;0, ABS(S4395-$AC$7),""),"")</f>
        <v/>
      </c>
      <c r="U4395" s="146" t="str">
        <f>IFERROR(IF(S4395:$S$5009&lt;&gt;0, (T4395-$AB$16)^2,""),"")</f>
        <v/>
      </c>
      <c r="V4395" s="147" t="str">
        <f>IF(Data!C4399="","",C4399)</f>
        <v/>
      </c>
      <c r="W4395" s="146" t="str">
        <f>IFERROR(IF(V4395:$V$5009&lt;&gt;0, ABS(C4399-$AC$8),""),"")</f>
        <v/>
      </c>
      <c r="X4395" s="146" t="str">
        <f>IFERROR(IF(V4395:$V$5009&lt;&gt;0, (W4395-$AB$17)^2,""),"")</f>
        <v/>
      </c>
    </row>
    <row r="4396" spans="1:24" ht="23">
      <c r="A4396" s="154">
        <v>4387</v>
      </c>
      <c r="B4396" s="127" t="str">
        <f>IF(Data!B4396:$B$5009&lt;&gt;"",Data!B4396,"")</f>
        <v/>
      </c>
      <c r="C4396" s="127" t="str">
        <f>IF(Data!$C4396:C$5009&lt;&gt;"",Data!C4396,"")</f>
        <v/>
      </c>
      <c r="S4396" s="145" t="str">
        <f>IF(Data!B4400="","",B4400)</f>
        <v/>
      </c>
      <c r="T4396" s="146" t="str">
        <f>IFERROR(IF(S4396:$S$5009&lt;&gt;0, ABS(S4396-$AC$7),""),"")</f>
        <v/>
      </c>
      <c r="U4396" s="146" t="str">
        <f>IFERROR(IF(S4396:$S$5009&lt;&gt;0, (T4396-$AB$16)^2,""),"")</f>
        <v/>
      </c>
      <c r="V4396" s="147" t="str">
        <f>IF(Data!C4400="","",C4400)</f>
        <v/>
      </c>
      <c r="W4396" s="146" t="str">
        <f>IFERROR(IF(V4396:$V$5009&lt;&gt;0, ABS(C4400-$AC$8),""),"")</f>
        <v/>
      </c>
      <c r="X4396" s="146" t="str">
        <f>IFERROR(IF(V4396:$V$5009&lt;&gt;0, (W4396-$AB$17)^2,""),"")</f>
        <v/>
      </c>
    </row>
    <row r="4397" spans="1:24" ht="23">
      <c r="A4397" s="155">
        <v>4388</v>
      </c>
      <c r="B4397" s="127" t="str">
        <f>IF(Data!B4397:$B$5009&lt;&gt;"",Data!B4397,"")</f>
        <v/>
      </c>
      <c r="C4397" s="127" t="str">
        <f>IF(Data!$C4397:C$5009&lt;&gt;"",Data!C4397,"")</f>
        <v/>
      </c>
      <c r="S4397" s="145" t="str">
        <f>IF(Data!B4401="","",B4401)</f>
        <v/>
      </c>
      <c r="T4397" s="146" t="str">
        <f>IFERROR(IF(S4397:$S$5009&lt;&gt;0, ABS(S4397-$AC$7),""),"")</f>
        <v/>
      </c>
      <c r="U4397" s="146" t="str">
        <f>IFERROR(IF(S4397:$S$5009&lt;&gt;0, (T4397-$AB$16)^2,""),"")</f>
        <v/>
      </c>
      <c r="V4397" s="147" t="str">
        <f>IF(Data!C4401="","",C4401)</f>
        <v/>
      </c>
      <c r="W4397" s="146" t="str">
        <f>IFERROR(IF(V4397:$V$5009&lt;&gt;0, ABS(C4401-$AC$8),""),"")</f>
        <v/>
      </c>
      <c r="X4397" s="146" t="str">
        <f>IFERROR(IF(V4397:$V$5009&lt;&gt;0, (W4397-$AB$17)^2,""),"")</f>
        <v/>
      </c>
    </row>
    <row r="4398" spans="1:24" ht="23">
      <c r="A4398" s="154">
        <v>4389</v>
      </c>
      <c r="B4398" s="127" t="str">
        <f>IF(Data!B4398:$B$5009&lt;&gt;"",Data!B4398,"")</f>
        <v/>
      </c>
      <c r="C4398" s="127" t="str">
        <f>IF(Data!$C4398:C$5009&lt;&gt;"",Data!C4398,"")</f>
        <v/>
      </c>
      <c r="S4398" s="145" t="str">
        <f>IF(Data!B4402="","",B4402)</f>
        <v/>
      </c>
      <c r="T4398" s="146" t="str">
        <f>IFERROR(IF(S4398:$S$5009&lt;&gt;0, ABS(S4398-$AC$7),""),"")</f>
        <v/>
      </c>
      <c r="U4398" s="146" t="str">
        <f>IFERROR(IF(S4398:$S$5009&lt;&gt;0, (T4398-$AB$16)^2,""),"")</f>
        <v/>
      </c>
      <c r="V4398" s="147" t="str">
        <f>IF(Data!C4402="","",C4402)</f>
        <v/>
      </c>
      <c r="W4398" s="146" t="str">
        <f>IFERROR(IF(V4398:$V$5009&lt;&gt;0, ABS(C4402-$AC$8),""),"")</f>
        <v/>
      </c>
      <c r="X4398" s="146" t="str">
        <f>IFERROR(IF(V4398:$V$5009&lt;&gt;0, (W4398-$AB$17)^2,""),"")</f>
        <v/>
      </c>
    </row>
    <row r="4399" spans="1:24" ht="23">
      <c r="A4399" s="155">
        <v>4390</v>
      </c>
      <c r="B4399" s="127" t="str">
        <f>IF(Data!B4399:$B$5009&lt;&gt;"",Data!B4399,"")</f>
        <v/>
      </c>
      <c r="C4399" s="127" t="str">
        <f>IF(Data!$C4399:C$5009&lt;&gt;"",Data!C4399,"")</f>
        <v/>
      </c>
      <c r="S4399" s="145" t="str">
        <f>IF(Data!B4403="","",B4403)</f>
        <v/>
      </c>
      <c r="T4399" s="146" t="str">
        <f>IFERROR(IF(S4399:$S$5009&lt;&gt;0, ABS(S4399-$AC$7),""),"")</f>
        <v/>
      </c>
      <c r="U4399" s="146" t="str">
        <f>IFERROR(IF(S4399:$S$5009&lt;&gt;0, (T4399-$AB$16)^2,""),"")</f>
        <v/>
      </c>
      <c r="V4399" s="147" t="str">
        <f>IF(Data!C4403="","",C4403)</f>
        <v/>
      </c>
      <c r="W4399" s="146" t="str">
        <f>IFERROR(IF(V4399:$V$5009&lt;&gt;0, ABS(C4403-$AC$8),""),"")</f>
        <v/>
      </c>
      <c r="X4399" s="146" t="str">
        <f>IFERROR(IF(V4399:$V$5009&lt;&gt;0, (W4399-$AB$17)^2,""),"")</f>
        <v/>
      </c>
    </row>
    <row r="4400" spans="1:24" ht="23">
      <c r="A4400" s="154">
        <v>4391</v>
      </c>
      <c r="B4400" s="127" t="str">
        <f>IF(Data!B4400:$B$5009&lt;&gt;"",Data!B4400,"")</f>
        <v/>
      </c>
      <c r="C4400" s="127" t="str">
        <f>IF(Data!$C4400:C$5009&lt;&gt;"",Data!C4400,"")</f>
        <v/>
      </c>
      <c r="S4400" s="145" t="str">
        <f>IF(Data!B4404="","",B4404)</f>
        <v/>
      </c>
      <c r="T4400" s="146" t="str">
        <f>IFERROR(IF(S4400:$S$5009&lt;&gt;0, ABS(S4400-$AC$7),""),"")</f>
        <v/>
      </c>
      <c r="U4400" s="146" t="str">
        <f>IFERROR(IF(S4400:$S$5009&lt;&gt;0, (T4400-$AB$16)^2,""),"")</f>
        <v/>
      </c>
      <c r="V4400" s="147" t="str">
        <f>IF(Data!C4404="","",C4404)</f>
        <v/>
      </c>
      <c r="W4400" s="146" t="str">
        <f>IFERROR(IF(V4400:$V$5009&lt;&gt;0, ABS(C4404-$AC$8),""),"")</f>
        <v/>
      </c>
      <c r="X4400" s="146" t="str">
        <f>IFERROR(IF(V4400:$V$5009&lt;&gt;0, (W4400-$AB$17)^2,""),"")</f>
        <v/>
      </c>
    </row>
    <row r="4401" spans="1:24" ht="23">
      <c r="A4401" s="155">
        <v>4392</v>
      </c>
      <c r="B4401" s="127" t="str">
        <f>IF(Data!B4401:$B$5009&lt;&gt;"",Data!B4401,"")</f>
        <v/>
      </c>
      <c r="C4401" s="127" t="str">
        <f>IF(Data!$C4401:C$5009&lt;&gt;"",Data!C4401,"")</f>
        <v/>
      </c>
      <c r="S4401" s="145" t="str">
        <f>IF(Data!B4405="","",B4405)</f>
        <v/>
      </c>
      <c r="T4401" s="146" t="str">
        <f>IFERROR(IF(S4401:$S$5009&lt;&gt;0, ABS(S4401-$AC$7),""),"")</f>
        <v/>
      </c>
      <c r="U4401" s="146" t="str">
        <f>IFERROR(IF(S4401:$S$5009&lt;&gt;0, (T4401-$AB$16)^2,""),"")</f>
        <v/>
      </c>
      <c r="V4401" s="147" t="str">
        <f>IF(Data!C4405="","",C4405)</f>
        <v/>
      </c>
      <c r="W4401" s="146" t="str">
        <f>IFERROR(IF(V4401:$V$5009&lt;&gt;0, ABS(C4405-$AC$8),""),"")</f>
        <v/>
      </c>
      <c r="X4401" s="146" t="str">
        <f>IFERROR(IF(V4401:$V$5009&lt;&gt;0, (W4401-$AB$17)^2,""),"")</f>
        <v/>
      </c>
    </row>
    <row r="4402" spans="1:24" ht="23">
      <c r="A4402" s="154">
        <v>4393</v>
      </c>
      <c r="B4402" s="127" t="str">
        <f>IF(Data!B4402:$B$5009&lt;&gt;"",Data!B4402,"")</f>
        <v/>
      </c>
      <c r="C4402" s="127" t="str">
        <f>IF(Data!$C4402:C$5009&lt;&gt;"",Data!C4402,"")</f>
        <v/>
      </c>
      <c r="S4402" s="145" t="str">
        <f>IF(Data!B4406="","",B4406)</f>
        <v/>
      </c>
      <c r="T4402" s="146" t="str">
        <f>IFERROR(IF(S4402:$S$5009&lt;&gt;0, ABS(S4402-$AC$7),""),"")</f>
        <v/>
      </c>
      <c r="U4402" s="146" t="str">
        <f>IFERROR(IF(S4402:$S$5009&lt;&gt;0, (T4402-$AB$16)^2,""),"")</f>
        <v/>
      </c>
      <c r="V4402" s="147" t="str">
        <f>IF(Data!C4406="","",C4406)</f>
        <v/>
      </c>
      <c r="W4402" s="146" t="str">
        <f>IFERROR(IF(V4402:$V$5009&lt;&gt;0, ABS(C4406-$AC$8),""),"")</f>
        <v/>
      </c>
      <c r="X4402" s="146" t="str">
        <f>IFERROR(IF(V4402:$V$5009&lt;&gt;0, (W4402-$AB$17)^2,""),"")</f>
        <v/>
      </c>
    </row>
    <row r="4403" spans="1:24" ht="23">
      <c r="A4403" s="155">
        <v>4394</v>
      </c>
      <c r="B4403" s="127" t="str">
        <f>IF(Data!B4403:$B$5009&lt;&gt;"",Data!B4403,"")</f>
        <v/>
      </c>
      <c r="C4403" s="127" t="str">
        <f>IF(Data!$C4403:C$5009&lt;&gt;"",Data!C4403,"")</f>
        <v/>
      </c>
      <c r="S4403" s="145" t="str">
        <f>IF(Data!B4407="","",B4407)</f>
        <v/>
      </c>
      <c r="T4403" s="146" t="str">
        <f>IFERROR(IF(S4403:$S$5009&lt;&gt;0, ABS(S4403-$AC$7),""),"")</f>
        <v/>
      </c>
      <c r="U4403" s="146" t="str">
        <f>IFERROR(IF(S4403:$S$5009&lt;&gt;0, (T4403-$AB$16)^2,""),"")</f>
        <v/>
      </c>
      <c r="V4403" s="147" t="str">
        <f>IF(Data!C4407="","",C4407)</f>
        <v/>
      </c>
      <c r="W4403" s="146" t="str">
        <f>IFERROR(IF(V4403:$V$5009&lt;&gt;0, ABS(C4407-$AC$8),""),"")</f>
        <v/>
      </c>
      <c r="X4403" s="146" t="str">
        <f>IFERROR(IF(V4403:$V$5009&lt;&gt;0, (W4403-$AB$17)^2,""),"")</f>
        <v/>
      </c>
    </row>
    <row r="4404" spans="1:24" ht="23">
      <c r="A4404" s="154">
        <v>4395</v>
      </c>
      <c r="B4404" s="127" t="str">
        <f>IF(Data!B4404:$B$5009&lt;&gt;"",Data!B4404,"")</f>
        <v/>
      </c>
      <c r="C4404" s="127" t="str">
        <f>IF(Data!$C4404:C$5009&lt;&gt;"",Data!C4404,"")</f>
        <v/>
      </c>
      <c r="S4404" s="145" t="str">
        <f>IF(Data!B4408="","",B4408)</f>
        <v/>
      </c>
      <c r="T4404" s="146" t="str">
        <f>IFERROR(IF(S4404:$S$5009&lt;&gt;0, ABS(S4404-$AC$7),""),"")</f>
        <v/>
      </c>
      <c r="U4404" s="146" t="str">
        <f>IFERROR(IF(S4404:$S$5009&lt;&gt;0, (T4404-$AB$16)^2,""),"")</f>
        <v/>
      </c>
      <c r="V4404" s="147" t="str">
        <f>IF(Data!C4408="","",C4408)</f>
        <v/>
      </c>
      <c r="W4404" s="146" t="str">
        <f>IFERROR(IF(V4404:$V$5009&lt;&gt;0, ABS(C4408-$AC$8),""),"")</f>
        <v/>
      </c>
      <c r="X4404" s="146" t="str">
        <f>IFERROR(IF(V4404:$V$5009&lt;&gt;0, (W4404-$AB$17)^2,""),"")</f>
        <v/>
      </c>
    </row>
    <row r="4405" spans="1:24" ht="23">
      <c r="A4405" s="155">
        <v>4396</v>
      </c>
      <c r="B4405" s="127" t="str">
        <f>IF(Data!B4405:$B$5009&lt;&gt;"",Data!B4405,"")</f>
        <v/>
      </c>
      <c r="C4405" s="127" t="str">
        <f>IF(Data!$C4405:C$5009&lt;&gt;"",Data!C4405,"")</f>
        <v/>
      </c>
      <c r="S4405" s="145" t="str">
        <f>IF(Data!B4409="","",B4409)</f>
        <v/>
      </c>
      <c r="T4405" s="146" t="str">
        <f>IFERROR(IF(S4405:$S$5009&lt;&gt;0, ABS(S4405-$AC$7),""),"")</f>
        <v/>
      </c>
      <c r="U4405" s="146" t="str">
        <f>IFERROR(IF(S4405:$S$5009&lt;&gt;0, (T4405-$AB$16)^2,""),"")</f>
        <v/>
      </c>
      <c r="V4405" s="147" t="str">
        <f>IF(Data!C4409="","",C4409)</f>
        <v/>
      </c>
      <c r="W4405" s="146" t="str">
        <f>IFERROR(IF(V4405:$V$5009&lt;&gt;0, ABS(C4409-$AC$8),""),"")</f>
        <v/>
      </c>
      <c r="X4405" s="146" t="str">
        <f>IFERROR(IF(V4405:$V$5009&lt;&gt;0, (W4405-$AB$17)^2,""),"")</f>
        <v/>
      </c>
    </row>
    <row r="4406" spans="1:24" ht="23">
      <c r="A4406" s="154">
        <v>4397</v>
      </c>
      <c r="B4406" s="127" t="str">
        <f>IF(Data!B4406:$B$5009&lt;&gt;"",Data!B4406,"")</f>
        <v/>
      </c>
      <c r="C4406" s="127" t="str">
        <f>IF(Data!$C4406:C$5009&lt;&gt;"",Data!C4406,"")</f>
        <v/>
      </c>
      <c r="S4406" s="145" t="str">
        <f>IF(Data!B4410="","",B4410)</f>
        <v/>
      </c>
      <c r="T4406" s="146" t="str">
        <f>IFERROR(IF(S4406:$S$5009&lt;&gt;0, ABS(S4406-$AC$7),""),"")</f>
        <v/>
      </c>
      <c r="U4406" s="146" t="str">
        <f>IFERROR(IF(S4406:$S$5009&lt;&gt;0, (T4406-$AB$16)^2,""),"")</f>
        <v/>
      </c>
      <c r="V4406" s="147" t="str">
        <f>IF(Data!C4410="","",C4410)</f>
        <v/>
      </c>
      <c r="W4406" s="146" t="str">
        <f>IFERROR(IF(V4406:$V$5009&lt;&gt;0, ABS(C4410-$AC$8),""),"")</f>
        <v/>
      </c>
      <c r="X4406" s="146" t="str">
        <f>IFERROR(IF(V4406:$V$5009&lt;&gt;0, (W4406-$AB$17)^2,""),"")</f>
        <v/>
      </c>
    </row>
    <row r="4407" spans="1:24" ht="23">
      <c r="A4407" s="155">
        <v>4398</v>
      </c>
      <c r="B4407" s="127" t="str">
        <f>IF(Data!B4407:$B$5009&lt;&gt;"",Data!B4407,"")</f>
        <v/>
      </c>
      <c r="C4407" s="127" t="str">
        <f>IF(Data!$C4407:C$5009&lt;&gt;"",Data!C4407,"")</f>
        <v/>
      </c>
      <c r="S4407" s="145" t="str">
        <f>IF(Data!B4411="","",B4411)</f>
        <v/>
      </c>
      <c r="T4407" s="146" t="str">
        <f>IFERROR(IF(S4407:$S$5009&lt;&gt;0, ABS(S4407-$AC$7),""),"")</f>
        <v/>
      </c>
      <c r="U4407" s="146" t="str">
        <f>IFERROR(IF(S4407:$S$5009&lt;&gt;0, (T4407-$AB$16)^2,""),"")</f>
        <v/>
      </c>
      <c r="V4407" s="147" t="str">
        <f>IF(Data!C4411="","",C4411)</f>
        <v/>
      </c>
      <c r="W4407" s="146" t="str">
        <f>IFERROR(IF(V4407:$V$5009&lt;&gt;0, ABS(C4411-$AC$8),""),"")</f>
        <v/>
      </c>
      <c r="X4407" s="146" t="str">
        <f>IFERROR(IF(V4407:$V$5009&lt;&gt;0, (W4407-$AB$17)^2,""),"")</f>
        <v/>
      </c>
    </row>
    <row r="4408" spans="1:24" ht="23">
      <c r="A4408" s="154">
        <v>4399</v>
      </c>
      <c r="B4408" s="127" t="str">
        <f>IF(Data!B4408:$B$5009&lt;&gt;"",Data!B4408,"")</f>
        <v/>
      </c>
      <c r="C4408" s="127" t="str">
        <f>IF(Data!$C4408:C$5009&lt;&gt;"",Data!C4408,"")</f>
        <v/>
      </c>
      <c r="S4408" s="145" t="str">
        <f>IF(Data!B4412="","",B4412)</f>
        <v/>
      </c>
      <c r="T4408" s="146" t="str">
        <f>IFERROR(IF(S4408:$S$5009&lt;&gt;0, ABS(S4408-$AC$7),""),"")</f>
        <v/>
      </c>
      <c r="U4408" s="146" t="str">
        <f>IFERROR(IF(S4408:$S$5009&lt;&gt;0, (T4408-$AB$16)^2,""),"")</f>
        <v/>
      </c>
      <c r="V4408" s="147" t="str">
        <f>IF(Data!C4412="","",C4412)</f>
        <v/>
      </c>
      <c r="W4408" s="146" t="str">
        <f>IFERROR(IF(V4408:$V$5009&lt;&gt;0, ABS(C4412-$AC$8),""),"")</f>
        <v/>
      </c>
      <c r="X4408" s="146" t="str">
        <f>IFERROR(IF(V4408:$V$5009&lt;&gt;0, (W4408-$AB$17)^2,""),"")</f>
        <v/>
      </c>
    </row>
    <row r="4409" spans="1:24" ht="23">
      <c r="A4409" s="155">
        <v>4400</v>
      </c>
      <c r="B4409" s="127" t="str">
        <f>IF(Data!B4409:$B$5009&lt;&gt;"",Data!B4409,"")</f>
        <v/>
      </c>
      <c r="C4409" s="127" t="str">
        <f>IF(Data!$C4409:C$5009&lt;&gt;"",Data!C4409,"")</f>
        <v/>
      </c>
      <c r="S4409" s="145" t="str">
        <f>IF(Data!B4413="","",B4413)</f>
        <v/>
      </c>
      <c r="T4409" s="146" t="str">
        <f>IFERROR(IF(S4409:$S$5009&lt;&gt;0, ABS(S4409-$AC$7),""),"")</f>
        <v/>
      </c>
      <c r="U4409" s="146" t="str">
        <f>IFERROR(IF(S4409:$S$5009&lt;&gt;0, (T4409-$AB$16)^2,""),"")</f>
        <v/>
      </c>
      <c r="V4409" s="147" t="str">
        <f>IF(Data!C4413="","",C4413)</f>
        <v/>
      </c>
      <c r="W4409" s="146" t="str">
        <f>IFERROR(IF(V4409:$V$5009&lt;&gt;0, ABS(C4413-$AC$8),""),"")</f>
        <v/>
      </c>
      <c r="X4409" s="146" t="str">
        <f>IFERROR(IF(V4409:$V$5009&lt;&gt;0, (W4409-$AB$17)^2,""),"")</f>
        <v/>
      </c>
    </row>
    <row r="4410" spans="1:24" ht="23">
      <c r="A4410" s="154">
        <v>4401</v>
      </c>
      <c r="B4410" s="127" t="str">
        <f>IF(Data!B4410:$B$5009&lt;&gt;"",Data!B4410,"")</f>
        <v/>
      </c>
      <c r="C4410" s="127" t="str">
        <f>IF(Data!$C4410:C$5009&lt;&gt;"",Data!C4410,"")</f>
        <v/>
      </c>
      <c r="S4410" s="145" t="str">
        <f>IF(Data!B4414="","",B4414)</f>
        <v/>
      </c>
      <c r="T4410" s="146" t="str">
        <f>IFERROR(IF(S4410:$S$5009&lt;&gt;0, ABS(S4410-$AC$7),""),"")</f>
        <v/>
      </c>
      <c r="U4410" s="146" t="str">
        <f>IFERROR(IF(S4410:$S$5009&lt;&gt;0, (T4410-$AB$16)^2,""),"")</f>
        <v/>
      </c>
      <c r="V4410" s="147" t="str">
        <f>IF(Data!C4414="","",C4414)</f>
        <v/>
      </c>
      <c r="W4410" s="146" t="str">
        <f>IFERROR(IF(V4410:$V$5009&lt;&gt;0, ABS(C4414-$AC$8),""),"")</f>
        <v/>
      </c>
      <c r="X4410" s="146" t="str">
        <f>IFERROR(IF(V4410:$V$5009&lt;&gt;0, (W4410-$AB$17)^2,""),"")</f>
        <v/>
      </c>
    </row>
    <row r="4411" spans="1:24" ht="23">
      <c r="A4411" s="155">
        <v>4402</v>
      </c>
      <c r="B4411" s="127" t="str">
        <f>IF(Data!B4411:$B$5009&lt;&gt;"",Data!B4411,"")</f>
        <v/>
      </c>
      <c r="C4411" s="127" t="str">
        <f>IF(Data!$C4411:C$5009&lt;&gt;"",Data!C4411,"")</f>
        <v/>
      </c>
      <c r="S4411" s="145" t="str">
        <f>IF(Data!B4415="","",B4415)</f>
        <v/>
      </c>
      <c r="T4411" s="146" t="str">
        <f>IFERROR(IF(S4411:$S$5009&lt;&gt;0, ABS(S4411-$AC$7),""),"")</f>
        <v/>
      </c>
      <c r="U4411" s="146" t="str">
        <f>IFERROR(IF(S4411:$S$5009&lt;&gt;0, (T4411-$AB$16)^2,""),"")</f>
        <v/>
      </c>
      <c r="V4411" s="147" t="str">
        <f>IF(Data!C4415="","",C4415)</f>
        <v/>
      </c>
      <c r="W4411" s="146" t="str">
        <f>IFERROR(IF(V4411:$V$5009&lt;&gt;0, ABS(C4415-$AC$8),""),"")</f>
        <v/>
      </c>
      <c r="X4411" s="146" t="str">
        <f>IFERROR(IF(V4411:$V$5009&lt;&gt;0, (W4411-$AB$17)^2,""),"")</f>
        <v/>
      </c>
    </row>
    <row r="4412" spans="1:24" ht="23">
      <c r="A4412" s="154">
        <v>4403</v>
      </c>
      <c r="B4412" s="127" t="str">
        <f>IF(Data!B4412:$B$5009&lt;&gt;"",Data!B4412,"")</f>
        <v/>
      </c>
      <c r="C4412" s="127" t="str">
        <f>IF(Data!$C4412:C$5009&lt;&gt;"",Data!C4412,"")</f>
        <v/>
      </c>
      <c r="S4412" s="145" t="str">
        <f>IF(Data!B4416="","",B4416)</f>
        <v/>
      </c>
      <c r="T4412" s="146" t="str">
        <f>IFERROR(IF(S4412:$S$5009&lt;&gt;0, ABS(S4412-$AC$7),""),"")</f>
        <v/>
      </c>
      <c r="U4412" s="146" t="str">
        <f>IFERROR(IF(S4412:$S$5009&lt;&gt;0, (T4412-$AB$16)^2,""),"")</f>
        <v/>
      </c>
      <c r="V4412" s="147" t="str">
        <f>IF(Data!C4416="","",C4416)</f>
        <v/>
      </c>
      <c r="W4412" s="146" t="str">
        <f>IFERROR(IF(V4412:$V$5009&lt;&gt;0, ABS(C4416-$AC$8),""),"")</f>
        <v/>
      </c>
      <c r="X4412" s="146" t="str">
        <f>IFERROR(IF(V4412:$V$5009&lt;&gt;0, (W4412-$AB$17)^2,""),"")</f>
        <v/>
      </c>
    </row>
    <row r="4413" spans="1:24" ht="23">
      <c r="A4413" s="155">
        <v>4404</v>
      </c>
      <c r="B4413" s="127" t="str">
        <f>IF(Data!B4413:$B$5009&lt;&gt;"",Data!B4413,"")</f>
        <v/>
      </c>
      <c r="C4413" s="127" t="str">
        <f>IF(Data!$C4413:C$5009&lt;&gt;"",Data!C4413,"")</f>
        <v/>
      </c>
      <c r="S4413" s="145" t="str">
        <f>IF(Data!B4417="","",B4417)</f>
        <v/>
      </c>
      <c r="T4413" s="146" t="str">
        <f>IFERROR(IF(S4413:$S$5009&lt;&gt;0, ABS(S4413-$AC$7),""),"")</f>
        <v/>
      </c>
      <c r="U4413" s="146" t="str">
        <f>IFERROR(IF(S4413:$S$5009&lt;&gt;0, (T4413-$AB$16)^2,""),"")</f>
        <v/>
      </c>
      <c r="V4413" s="147" t="str">
        <f>IF(Data!C4417="","",C4417)</f>
        <v/>
      </c>
      <c r="W4413" s="146" t="str">
        <f>IFERROR(IF(V4413:$V$5009&lt;&gt;0, ABS(C4417-$AC$8),""),"")</f>
        <v/>
      </c>
      <c r="X4413" s="146" t="str">
        <f>IFERROR(IF(V4413:$V$5009&lt;&gt;0, (W4413-$AB$17)^2,""),"")</f>
        <v/>
      </c>
    </row>
    <row r="4414" spans="1:24" ht="23">
      <c r="A4414" s="154">
        <v>4405</v>
      </c>
      <c r="B4414" s="127" t="str">
        <f>IF(Data!B4414:$B$5009&lt;&gt;"",Data!B4414,"")</f>
        <v/>
      </c>
      <c r="C4414" s="127" t="str">
        <f>IF(Data!$C4414:C$5009&lt;&gt;"",Data!C4414,"")</f>
        <v/>
      </c>
      <c r="S4414" s="145" t="str">
        <f>IF(Data!B4418="","",B4418)</f>
        <v/>
      </c>
      <c r="T4414" s="146" t="str">
        <f>IFERROR(IF(S4414:$S$5009&lt;&gt;0, ABS(S4414-$AC$7),""),"")</f>
        <v/>
      </c>
      <c r="U4414" s="146" t="str">
        <f>IFERROR(IF(S4414:$S$5009&lt;&gt;0, (T4414-$AB$16)^2,""),"")</f>
        <v/>
      </c>
      <c r="V4414" s="147" t="str">
        <f>IF(Data!C4418="","",C4418)</f>
        <v/>
      </c>
      <c r="W4414" s="146" t="str">
        <f>IFERROR(IF(V4414:$V$5009&lt;&gt;0, ABS(C4418-$AC$8),""),"")</f>
        <v/>
      </c>
      <c r="X4414" s="146" t="str">
        <f>IFERROR(IF(V4414:$V$5009&lt;&gt;0, (W4414-$AB$17)^2,""),"")</f>
        <v/>
      </c>
    </row>
    <row r="4415" spans="1:24" ht="23">
      <c r="A4415" s="155">
        <v>4406</v>
      </c>
      <c r="B4415" s="127" t="str">
        <f>IF(Data!B4415:$B$5009&lt;&gt;"",Data!B4415,"")</f>
        <v/>
      </c>
      <c r="C4415" s="127" t="str">
        <f>IF(Data!$C4415:C$5009&lt;&gt;"",Data!C4415,"")</f>
        <v/>
      </c>
      <c r="S4415" s="145" t="str">
        <f>IF(Data!B4419="","",B4419)</f>
        <v/>
      </c>
      <c r="T4415" s="146" t="str">
        <f>IFERROR(IF(S4415:$S$5009&lt;&gt;0, ABS(S4415-$AC$7),""),"")</f>
        <v/>
      </c>
      <c r="U4415" s="146" t="str">
        <f>IFERROR(IF(S4415:$S$5009&lt;&gt;0, (T4415-$AB$16)^2,""),"")</f>
        <v/>
      </c>
      <c r="V4415" s="147" t="str">
        <f>IF(Data!C4419="","",C4419)</f>
        <v/>
      </c>
      <c r="W4415" s="146" t="str">
        <f>IFERROR(IF(V4415:$V$5009&lt;&gt;0, ABS(C4419-$AC$8),""),"")</f>
        <v/>
      </c>
      <c r="X4415" s="146" t="str">
        <f>IFERROR(IF(V4415:$V$5009&lt;&gt;0, (W4415-$AB$17)^2,""),"")</f>
        <v/>
      </c>
    </row>
    <row r="4416" spans="1:24" ht="23">
      <c r="A4416" s="154">
        <v>4407</v>
      </c>
      <c r="B4416" s="127" t="str">
        <f>IF(Data!B4416:$B$5009&lt;&gt;"",Data!B4416,"")</f>
        <v/>
      </c>
      <c r="C4416" s="127" t="str">
        <f>IF(Data!$C4416:C$5009&lt;&gt;"",Data!C4416,"")</f>
        <v/>
      </c>
      <c r="S4416" s="145" t="str">
        <f>IF(Data!B4420="","",B4420)</f>
        <v/>
      </c>
      <c r="T4416" s="146" t="str">
        <f>IFERROR(IF(S4416:$S$5009&lt;&gt;0, ABS(S4416-$AC$7),""),"")</f>
        <v/>
      </c>
      <c r="U4416" s="146" t="str">
        <f>IFERROR(IF(S4416:$S$5009&lt;&gt;0, (T4416-$AB$16)^2,""),"")</f>
        <v/>
      </c>
      <c r="V4416" s="147" t="str">
        <f>IF(Data!C4420="","",C4420)</f>
        <v/>
      </c>
      <c r="W4416" s="146" t="str">
        <f>IFERROR(IF(V4416:$V$5009&lt;&gt;0, ABS(C4420-$AC$8),""),"")</f>
        <v/>
      </c>
      <c r="X4416" s="146" t="str">
        <f>IFERROR(IF(V4416:$V$5009&lt;&gt;0, (W4416-$AB$17)^2,""),"")</f>
        <v/>
      </c>
    </row>
    <row r="4417" spans="1:24" ht="23">
      <c r="A4417" s="155">
        <v>4408</v>
      </c>
      <c r="B4417" s="127" t="str">
        <f>IF(Data!B4417:$B$5009&lt;&gt;"",Data!B4417,"")</f>
        <v/>
      </c>
      <c r="C4417" s="127" t="str">
        <f>IF(Data!$C4417:C$5009&lt;&gt;"",Data!C4417,"")</f>
        <v/>
      </c>
      <c r="S4417" s="145" t="str">
        <f>IF(Data!B4421="","",B4421)</f>
        <v/>
      </c>
      <c r="T4417" s="146" t="str">
        <f>IFERROR(IF(S4417:$S$5009&lt;&gt;0, ABS(S4417-$AC$7),""),"")</f>
        <v/>
      </c>
      <c r="U4417" s="146" t="str">
        <f>IFERROR(IF(S4417:$S$5009&lt;&gt;0, (T4417-$AB$16)^2,""),"")</f>
        <v/>
      </c>
      <c r="V4417" s="147" t="str">
        <f>IF(Data!C4421="","",C4421)</f>
        <v/>
      </c>
      <c r="W4417" s="146" t="str">
        <f>IFERROR(IF(V4417:$V$5009&lt;&gt;0, ABS(C4421-$AC$8),""),"")</f>
        <v/>
      </c>
      <c r="X4417" s="146" t="str">
        <f>IFERROR(IF(V4417:$V$5009&lt;&gt;0, (W4417-$AB$17)^2,""),"")</f>
        <v/>
      </c>
    </row>
    <row r="4418" spans="1:24" ht="23">
      <c r="A4418" s="154">
        <v>4409</v>
      </c>
      <c r="B4418" s="127" t="str">
        <f>IF(Data!B4418:$B$5009&lt;&gt;"",Data!B4418,"")</f>
        <v/>
      </c>
      <c r="C4418" s="127" t="str">
        <f>IF(Data!$C4418:C$5009&lt;&gt;"",Data!C4418,"")</f>
        <v/>
      </c>
      <c r="S4418" s="145" t="str">
        <f>IF(Data!B4422="","",B4422)</f>
        <v/>
      </c>
      <c r="T4418" s="146" t="str">
        <f>IFERROR(IF(S4418:$S$5009&lt;&gt;0, ABS(S4418-$AC$7),""),"")</f>
        <v/>
      </c>
      <c r="U4418" s="146" t="str">
        <f>IFERROR(IF(S4418:$S$5009&lt;&gt;0, (T4418-$AB$16)^2,""),"")</f>
        <v/>
      </c>
      <c r="V4418" s="147" t="str">
        <f>IF(Data!C4422="","",C4422)</f>
        <v/>
      </c>
      <c r="W4418" s="146" t="str">
        <f>IFERROR(IF(V4418:$V$5009&lt;&gt;0, ABS(C4422-$AC$8),""),"")</f>
        <v/>
      </c>
      <c r="X4418" s="146" t="str">
        <f>IFERROR(IF(V4418:$V$5009&lt;&gt;0, (W4418-$AB$17)^2,""),"")</f>
        <v/>
      </c>
    </row>
    <row r="4419" spans="1:24" ht="23">
      <c r="A4419" s="155">
        <v>4410</v>
      </c>
      <c r="B4419" s="127" t="str">
        <f>IF(Data!B4419:$B$5009&lt;&gt;"",Data!B4419,"")</f>
        <v/>
      </c>
      <c r="C4419" s="127" t="str">
        <f>IF(Data!$C4419:C$5009&lt;&gt;"",Data!C4419,"")</f>
        <v/>
      </c>
      <c r="S4419" s="145" t="str">
        <f>IF(Data!B4423="","",B4423)</f>
        <v/>
      </c>
      <c r="T4419" s="146" t="str">
        <f>IFERROR(IF(S4419:$S$5009&lt;&gt;0, ABS(S4419-$AC$7),""),"")</f>
        <v/>
      </c>
      <c r="U4419" s="146" t="str">
        <f>IFERROR(IF(S4419:$S$5009&lt;&gt;0, (T4419-$AB$16)^2,""),"")</f>
        <v/>
      </c>
      <c r="V4419" s="147" t="str">
        <f>IF(Data!C4423="","",C4423)</f>
        <v/>
      </c>
      <c r="W4419" s="146" t="str">
        <f>IFERROR(IF(V4419:$V$5009&lt;&gt;0, ABS(C4423-$AC$8),""),"")</f>
        <v/>
      </c>
      <c r="X4419" s="146" t="str">
        <f>IFERROR(IF(V4419:$V$5009&lt;&gt;0, (W4419-$AB$17)^2,""),"")</f>
        <v/>
      </c>
    </row>
    <row r="4420" spans="1:24" ht="23">
      <c r="A4420" s="154">
        <v>4411</v>
      </c>
      <c r="B4420" s="127" t="str">
        <f>IF(Data!B4420:$B$5009&lt;&gt;"",Data!B4420,"")</f>
        <v/>
      </c>
      <c r="C4420" s="127" t="str">
        <f>IF(Data!$C4420:C$5009&lt;&gt;"",Data!C4420,"")</f>
        <v/>
      </c>
      <c r="S4420" s="145" t="str">
        <f>IF(Data!B4424="","",B4424)</f>
        <v/>
      </c>
      <c r="T4420" s="146" t="str">
        <f>IFERROR(IF(S4420:$S$5009&lt;&gt;0, ABS(S4420-$AC$7),""),"")</f>
        <v/>
      </c>
      <c r="U4420" s="146" t="str">
        <f>IFERROR(IF(S4420:$S$5009&lt;&gt;0, (T4420-$AB$16)^2,""),"")</f>
        <v/>
      </c>
      <c r="V4420" s="147" t="str">
        <f>IF(Data!C4424="","",C4424)</f>
        <v/>
      </c>
      <c r="W4420" s="146" t="str">
        <f>IFERROR(IF(V4420:$V$5009&lt;&gt;0, ABS(C4424-$AC$8),""),"")</f>
        <v/>
      </c>
      <c r="X4420" s="146" t="str">
        <f>IFERROR(IF(V4420:$V$5009&lt;&gt;0, (W4420-$AB$17)^2,""),"")</f>
        <v/>
      </c>
    </row>
    <row r="4421" spans="1:24" ht="23">
      <c r="A4421" s="155">
        <v>4412</v>
      </c>
      <c r="B4421" s="127" t="str">
        <f>IF(Data!B4421:$B$5009&lt;&gt;"",Data!B4421,"")</f>
        <v/>
      </c>
      <c r="C4421" s="127" t="str">
        <f>IF(Data!$C4421:C$5009&lt;&gt;"",Data!C4421,"")</f>
        <v/>
      </c>
      <c r="S4421" s="145" t="str">
        <f>IF(Data!B4425="","",B4425)</f>
        <v/>
      </c>
      <c r="T4421" s="146" t="str">
        <f>IFERROR(IF(S4421:$S$5009&lt;&gt;0, ABS(S4421-$AC$7),""),"")</f>
        <v/>
      </c>
      <c r="U4421" s="146" t="str">
        <f>IFERROR(IF(S4421:$S$5009&lt;&gt;0, (T4421-$AB$16)^2,""),"")</f>
        <v/>
      </c>
      <c r="V4421" s="147" t="str">
        <f>IF(Data!C4425="","",C4425)</f>
        <v/>
      </c>
      <c r="W4421" s="146" t="str">
        <f>IFERROR(IF(V4421:$V$5009&lt;&gt;0, ABS(C4425-$AC$8),""),"")</f>
        <v/>
      </c>
      <c r="X4421" s="146" t="str">
        <f>IFERROR(IF(V4421:$V$5009&lt;&gt;0, (W4421-$AB$17)^2,""),"")</f>
        <v/>
      </c>
    </row>
    <row r="4422" spans="1:24" ht="23">
      <c r="A4422" s="154">
        <v>4413</v>
      </c>
      <c r="B4422" s="127" t="str">
        <f>IF(Data!B4422:$B$5009&lt;&gt;"",Data!B4422,"")</f>
        <v/>
      </c>
      <c r="C4422" s="127" t="str">
        <f>IF(Data!$C4422:C$5009&lt;&gt;"",Data!C4422,"")</f>
        <v/>
      </c>
      <c r="S4422" s="145" t="str">
        <f>IF(Data!B4426="","",B4426)</f>
        <v/>
      </c>
      <c r="T4422" s="146" t="str">
        <f>IFERROR(IF(S4422:$S$5009&lt;&gt;0, ABS(S4422-$AC$7),""),"")</f>
        <v/>
      </c>
      <c r="U4422" s="146" t="str">
        <f>IFERROR(IF(S4422:$S$5009&lt;&gt;0, (T4422-$AB$16)^2,""),"")</f>
        <v/>
      </c>
      <c r="V4422" s="147" t="str">
        <f>IF(Data!C4426="","",C4426)</f>
        <v/>
      </c>
      <c r="W4422" s="146" t="str">
        <f>IFERROR(IF(V4422:$V$5009&lt;&gt;0, ABS(C4426-$AC$8),""),"")</f>
        <v/>
      </c>
      <c r="X4422" s="146" t="str">
        <f>IFERROR(IF(V4422:$V$5009&lt;&gt;0, (W4422-$AB$17)^2,""),"")</f>
        <v/>
      </c>
    </row>
    <row r="4423" spans="1:24" ht="23">
      <c r="A4423" s="155">
        <v>4414</v>
      </c>
      <c r="B4423" s="127" t="str">
        <f>IF(Data!B4423:$B$5009&lt;&gt;"",Data!B4423,"")</f>
        <v/>
      </c>
      <c r="C4423" s="127" t="str">
        <f>IF(Data!$C4423:C$5009&lt;&gt;"",Data!C4423,"")</f>
        <v/>
      </c>
      <c r="S4423" s="145" t="str">
        <f>IF(Data!B4427="","",B4427)</f>
        <v/>
      </c>
      <c r="T4423" s="146" t="str">
        <f>IFERROR(IF(S4423:$S$5009&lt;&gt;0, ABS(S4423-$AC$7),""),"")</f>
        <v/>
      </c>
      <c r="U4423" s="146" t="str">
        <f>IFERROR(IF(S4423:$S$5009&lt;&gt;0, (T4423-$AB$16)^2,""),"")</f>
        <v/>
      </c>
      <c r="V4423" s="147" t="str">
        <f>IF(Data!C4427="","",C4427)</f>
        <v/>
      </c>
      <c r="W4423" s="146" t="str">
        <f>IFERROR(IF(V4423:$V$5009&lt;&gt;0, ABS(C4427-$AC$8),""),"")</f>
        <v/>
      </c>
      <c r="X4423" s="146" t="str">
        <f>IFERROR(IF(V4423:$V$5009&lt;&gt;0, (W4423-$AB$17)^2,""),"")</f>
        <v/>
      </c>
    </row>
    <row r="4424" spans="1:24" ht="23">
      <c r="A4424" s="154">
        <v>4415</v>
      </c>
      <c r="B4424" s="127" t="str">
        <f>IF(Data!B4424:$B$5009&lt;&gt;"",Data!B4424,"")</f>
        <v/>
      </c>
      <c r="C4424" s="127" t="str">
        <f>IF(Data!$C4424:C$5009&lt;&gt;"",Data!C4424,"")</f>
        <v/>
      </c>
      <c r="S4424" s="145" t="str">
        <f>IF(Data!B4428="","",B4428)</f>
        <v/>
      </c>
      <c r="T4424" s="146" t="str">
        <f>IFERROR(IF(S4424:$S$5009&lt;&gt;0, ABS(S4424-$AC$7),""),"")</f>
        <v/>
      </c>
      <c r="U4424" s="146" t="str">
        <f>IFERROR(IF(S4424:$S$5009&lt;&gt;0, (T4424-$AB$16)^2,""),"")</f>
        <v/>
      </c>
      <c r="V4424" s="147" t="str">
        <f>IF(Data!C4428="","",C4428)</f>
        <v/>
      </c>
      <c r="W4424" s="146" t="str">
        <f>IFERROR(IF(V4424:$V$5009&lt;&gt;0, ABS(C4428-$AC$8),""),"")</f>
        <v/>
      </c>
      <c r="X4424" s="146" t="str">
        <f>IFERROR(IF(V4424:$V$5009&lt;&gt;0, (W4424-$AB$17)^2,""),"")</f>
        <v/>
      </c>
    </row>
    <row r="4425" spans="1:24" ht="23">
      <c r="A4425" s="155">
        <v>4416</v>
      </c>
      <c r="B4425" s="127" t="str">
        <f>IF(Data!B4425:$B$5009&lt;&gt;"",Data!B4425,"")</f>
        <v/>
      </c>
      <c r="C4425" s="127" t="str">
        <f>IF(Data!$C4425:C$5009&lt;&gt;"",Data!C4425,"")</f>
        <v/>
      </c>
      <c r="S4425" s="145" t="str">
        <f>IF(Data!B4429="","",B4429)</f>
        <v/>
      </c>
      <c r="T4425" s="146" t="str">
        <f>IFERROR(IF(S4425:$S$5009&lt;&gt;0, ABS(S4425-$AC$7),""),"")</f>
        <v/>
      </c>
      <c r="U4425" s="146" t="str">
        <f>IFERROR(IF(S4425:$S$5009&lt;&gt;0, (T4425-$AB$16)^2,""),"")</f>
        <v/>
      </c>
      <c r="V4425" s="147" t="str">
        <f>IF(Data!C4429="","",C4429)</f>
        <v/>
      </c>
      <c r="W4425" s="146" t="str">
        <f>IFERROR(IF(V4425:$V$5009&lt;&gt;0, ABS(C4429-$AC$8),""),"")</f>
        <v/>
      </c>
      <c r="X4425" s="146" t="str">
        <f>IFERROR(IF(V4425:$V$5009&lt;&gt;0, (W4425-$AB$17)^2,""),"")</f>
        <v/>
      </c>
    </row>
    <row r="4426" spans="1:24" ht="23">
      <c r="A4426" s="154">
        <v>4417</v>
      </c>
      <c r="B4426" s="127" t="str">
        <f>IF(Data!B4426:$B$5009&lt;&gt;"",Data!B4426,"")</f>
        <v/>
      </c>
      <c r="C4426" s="127" t="str">
        <f>IF(Data!$C4426:C$5009&lt;&gt;"",Data!C4426,"")</f>
        <v/>
      </c>
      <c r="S4426" s="145" t="str">
        <f>IF(Data!B4430="","",B4430)</f>
        <v/>
      </c>
      <c r="T4426" s="146" t="str">
        <f>IFERROR(IF(S4426:$S$5009&lt;&gt;0, ABS(S4426-$AC$7),""),"")</f>
        <v/>
      </c>
      <c r="U4426" s="146" t="str">
        <f>IFERROR(IF(S4426:$S$5009&lt;&gt;0, (T4426-$AB$16)^2,""),"")</f>
        <v/>
      </c>
      <c r="V4426" s="147" t="str">
        <f>IF(Data!C4430="","",C4430)</f>
        <v/>
      </c>
      <c r="W4426" s="146" t="str">
        <f>IFERROR(IF(V4426:$V$5009&lt;&gt;0, ABS(C4430-$AC$8),""),"")</f>
        <v/>
      </c>
      <c r="X4426" s="146" t="str">
        <f>IFERROR(IF(V4426:$V$5009&lt;&gt;0, (W4426-$AB$17)^2,""),"")</f>
        <v/>
      </c>
    </row>
    <row r="4427" spans="1:24" ht="23">
      <c r="A4427" s="155">
        <v>4418</v>
      </c>
      <c r="B4427" s="127" t="str">
        <f>IF(Data!B4427:$B$5009&lt;&gt;"",Data!B4427,"")</f>
        <v/>
      </c>
      <c r="C4427" s="127" t="str">
        <f>IF(Data!$C4427:C$5009&lt;&gt;"",Data!C4427,"")</f>
        <v/>
      </c>
      <c r="S4427" s="145" t="str">
        <f>IF(Data!B4431="","",B4431)</f>
        <v/>
      </c>
      <c r="T4427" s="146" t="str">
        <f>IFERROR(IF(S4427:$S$5009&lt;&gt;0, ABS(S4427-$AC$7),""),"")</f>
        <v/>
      </c>
      <c r="U4427" s="146" t="str">
        <f>IFERROR(IF(S4427:$S$5009&lt;&gt;0, (T4427-$AB$16)^2,""),"")</f>
        <v/>
      </c>
      <c r="V4427" s="147" t="str">
        <f>IF(Data!C4431="","",C4431)</f>
        <v/>
      </c>
      <c r="W4427" s="146" t="str">
        <f>IFERROR(IF(V4427:$V$5009&lt;&gt;0, ABS(C4431-$AC$8),""),"")</f>
        <v/>
      </c>
      <c r="X4427" s="146" t="str">
        <f>IFERROR(IF(V4427:$V$5009&lt;&gt;0, (W4427-$AB$17)^2,""),"")</f>
        <v/>
      </c>
    </row>
    <row r="4428" spans="1:24" ht="23">
      <c r="A4428" s="154">
        <v>4419</v>
      </c>
      <c r="B4428" s="127" t="str">
        <f>IF(Data!B4428:$B$5009&lt;&gt;"",Data!B4428,"")</f>
        <v/>
      </c>
      <c r="C4428" s="127" t="str">
        <f>IF(Data!$C4428:C$5009&lt;&gt;"",Data!C4428,"")</f>
        <v/>
      </c>
      <c r="S4428" s="145" t="str">
        <f>IF(Data!B4432="","",B4432)</f>
        <v/>
      </c>
      <c r="T4428" s="146" t="str">
        <f>IFERROR(IF(S4428:$S$5009&lt;&gt;0, ABS(S4428-$AC$7),""),"")</f>
        <v/>
      </c>
      <c r="U4428" s="146" t="str">
        <f>IFERROR(IF(S4428:$S$5009&lt;&gt;0, (T4428-$AB$16)^2,""),"")</f>
        <v/>
      </c>
      <c r="V4428" s="147" t="str">
        <f>IF(Data!C4432="","",C4432)</f>
        <v/>
      </c>
      <c r="W4428" s="146" t="str">
        <f>IFERROR(IF(V4428:$V$5009&lt;&gt;0, ABS(C4432-$AC$8),""),"")</f>
        <v/>
      </c>
      <c r="X4428" s="146" t="str">
        <f>IFERROR(IF(V4428:$V$5009&lt;&gt;0, (W4428-$AB$17)^2,""),"")</f>
        <v/>
      </c>
    </row>
    <row r="4429" spans="1:24" ht="23">
      <c r="A4429" s="155">
        <v>4420</v>
      </c>
      <c r="B4429" s="127" t="str">
        <f>IF(Data!B4429:$B$5009&lt;&gt;"",Data!B4429,"")</f>
        <v/>
      </c>
      <c r="C4429" s="127" t="str">
        <f>IF(Data!$C4429:C$5009&lt;&gt;"",Data!C4429,"")</f>
        <v/>
      </c>
      <c r="S4429" s="145" t="str">
        <f>IF(Data!B4433="","",B4433)</f>
        <v/>
      </c>
      <c r="T4429" s="146" t="str">
        <f>IFERROR(IF(S4429:$S$5009&lt;&gt;0, ABS(S4429-$AC$7),""),"")</f>
        <v/>
      </c>
      <c r="U4429" s="146" t="str">
        <f>IFERROR(IF(S4429:$S$5009&lt;&gt;0, (T4429-$AB$16)^2,""),"")</f>
        <v/>
      </c>
      <c r="V4429" s="147" t="str">
        <f>IF(Data!C4433="","",C4433)</f>
        <v/>
      </c>
      <c r="W4429" s="146" t="str">
        <f>IFERROR(IF(V4429:$V$5009&lt;&gt;0, ABS(C4433-$AC$8),""),"")</f>
        <v/>
      </c>
      <c r="X4429" s="146" t="str">
        <f>IFERROR(IF(V4429:$V$5009&lt;&gt;0, (W4429-$AB$17)^2,""),"")</f>
        <v/>
      </c>
    </row>
    <row r="4430" spans="1:24" ht="23">
      <c r="A4430" s="154">
        <v>4421</v>
      </c>
      <c r="B4430" s="127" t="str">
        <f>IF(Data!B4430:$B$5009&lt;&gt;"",Data!B4430,"")</f>
        <v/>
      </c>
      <c r="C4430" s="127" t="str">
        <f>IF(Data!$C4430:C$5009&lt;&gt;"",Data!C4430,"")</f>
        <v/>
      </c>
      <c r="S4430" s="145" t="str">
        <f>IF(Data!B4434="","",B4434)</f>
        <v/>
      </c>
      <c r="T4430" s="146" t="str">
        <f>IFERROR(IF(S4430:$S$5009&lt;&gt;0, ABS(S4430-$AC$7),""),"")</f>
        <v/>
      </c>
      <c r="U4430" s="146" t="str">
        <f>IFERROR(IF(S4430:$S$5009&lt;&gt;0, (T4430-$AB$16)^2,""),"")</f>
        <v/>
      </c>
      <c r="V4430" s="147" t="str">
        <f>IF(Data!C4434="","",C4434)</f>
        <v/>
      </c>
      <c r="W4430" s="146" t="str">
        <f>IFERROR(IF(V4430:$V$5009&lt;&gt;0, ABS(C4434-$AC$8),""),"")</f>
        <v/>
      </c>
      <c r="X4430" s="146" t="str">
        <f>IFERROR(IF(V4430:$V$5009&lt;&gt;0, (W4430-$AB$17)^2,""),"")</f>
        <v/>
      </c>
    </row>
    <row r="4431" spans="1:24" ht="23">
      <c r="A4431" s="155">
        <v>4422</v>
      </c>
      <c r="B4431" s="127" t="str">
        <f>IF(Data!B4431:$B$5009&lt;&gt;"",Data!B4431,"")</f>
        <v/>
      </c>
      <c r="C4431" s="127" t="str">
        <f>IF(Data!$C4431:C$5009&lt;&gt;"",Data!C4431,"")</f>
        <v/>
      </c>
      <c r="S4431" s="145" t="str">
        <f>IF(Data!B4435="","",B4435)</f>
        <v/>
      </c>
      <c r="T4431" s="146" t="str">
        <f>IFERROR(IF(S4431:$S$5009&lt;&gt;0, ABS(S4431-$AC$7),""),"")</f>
        <v/>
      </c>
      <c r="U4431" s="146" t="str">
        <f>IFERROR(IF(S4431:$S$5009&lt;&gt;0, (T4431-$AB$16)^2,""),"")</f>
        <v/>
      </c>
      <c r="V4431" s="147" t="str">
        <f>IF(Data!C4435="","",C4435)</f>
        <v/>
      </c>
      <c r="W4431" s="146" t="str">
        <f>IFERROR(IF(V4431:$V$5009&lt;&gt;0, ABS(C4435-$AC$8),""),"")</f>
        <v/>
      </c>
      <c r="X4431" s="146" t="str">
        <f>IFERROR(IF(V4431:$V$5009&lt;&gt;0, (W4431-$AB$17)^2,""),"")</f>
        <v/>
      </c>
    </row>
    <row r="4432" spans="1:24" ht="23">
      <c r="A4432" s="154">
        <v>4423</v>
      </c>
      <c r="B4432" s="127" t="str">
        <f>IF(Data!B4432:$B$5009&lt;&gt;"",Data!B4432,"")</f>
        <v/>
      </c>
      <c r="C4432" s="127" t="str">
        <f>IF(Data!$C4432:C$5009&lt;&gt;"",Data!C4432,"")</f>
        <v/>
      </c>
      <c r="S4432" s="145" t="str">
        <f>IF(Data!B4436="","",B4436)</f>
        <v/>
      </c>
      <c r="T4432" s="146" t="str">
        <f>IFERROR(IF(S4432:$S$5009&lt;&gt;0, ABS(S4432-$AC$7),""),"")</f>
        <v/>
      </c>
      <c r="U4432" s="146" t="str">
        <f>IFERROR(IF(S4432:$S$5009&lt;&gt;0, (T4432-$AB$16)^2,""),"")</f>
        <v/>
      </c>
      <c r="V4432" s="147" t="str">
        <f>IF(Data!C4436="","",C4436)</f>
        <v/>
      </c>
      <c r="W4432" s="146" t="str">
        <f>IFERROR(IF(V4432:$V$5009&lt;&gt;0, ABS(C4436-$AC$8),""),"")</f>
        <v/>
      </c>
      <c r="X4432" s="146" t="str">
        <f>IFERROR(IF(V4432:$V$5009&lt;&gt;0, (W4432-$AB$17)^2,""),"")</f>
        <v/>
      </c>
    </row>
    <row r="4433" spans="1:24" ht="23">
      <c r="A4433" s="155">
        <v>4424</v>
      </c>
      <c r="B4433" s="127" t="str">
        <f>IF(Data!B4433:$B$5009&lt;&gt;"",Data!B4433,"")</f>
        <v/>
      </c>
      <c r="C4433" s="127" t="str">
        <f>IF(Data!$C4433:C$5009&lt;&gt;"",Data!C4433,"")</f>
        <v/>
      </c>
      <c r="S4433" s="145" t="str">
        <f>IF(Data!B4437="","",B4437)</f>
        <v/>
      </c>
      <c r="T4433" s="146" t="str">
        <f>IFERROR(IF(S4433:$S$5009&lt;&gt;0, ABS(S4433-$AC$7),""),"")</f>
        <v/>
      </c>
      <c r="U4433" s="146" t="str">
        <f>IFERROR(IF(S4433:$S$5009&lt;&gt;0, (T4433-$AB$16)^2,""),"")</f>
        <v/>
      </c>
      <c r="V4433" s="147" t="str">
        <f>IF(Data!C4437="","",C4437)</f>
        <v/>
      </c>
      <c r="W4433" s="146" t="str">
        <f>IFERROR(IF(V4433:$V$5009&lt;&gt;0, ABS(C4437-$AC$8),""),"")</f>
        <v/>
      </c>
      <c r="X4433" s="146" t="str">
        <f>IFERROR(IF(V4433:$V$5009&lt;&gt;0, (W4433-$AB$17)^2,""),"")</f>
        <v/>
      </c>
    </row>
    <row r="4434" spans="1:24" ht="23">
      <c r="A4434" s="154">
        <v>4425</v>
      </c>
      <c r="B4434" s="127" t="str">
        <f>IF(Data!B4434:$B$5009&lt;&gt;"",Data!B4434,"")</f>
        <v/>
      </c>
      <c r="C4434" s="127" t="str">
        <f>IF(Data!$C4434:C$5009&lt;&gt;"",Data!C4434,"")</f>
        <v/>
      </c>
      <c r="S4434" s="145" t="str">
        <f>IF(Data!B4438="","",B4438)</f>
        <v/>
      </c>
      <c r="T4434" s="146" t="str">
        <f>IFERROR(IF(S4434:$S$5009&lt;&gt;0, ABS(S4434-$AC$7),""),"")</f>
        <v/>
      </c>
      <c r="U4434" s="146" t="str">
        <f>IFERROR(IF(S4434:$S$5009&lt;&gt;0, (T4434-$AB$16)^2,""),"")</f>
        <v/>
      </c>
      <c r="V4434" s="147" t="str">
        <f>IF(Data!C4438="","",C4438)</f>
        <v/>
      </c>
      <c r="W4434" s="146" t="str">
        <f>IFERROR(IF(V4434:$V$5009&lt;&gt;0, ABS(C4438-$AC$8),""),"")</f>
        <v/>
      </c>
      <c r="X4434" s="146" t="str">
        <f>IFERROR(IF(V4434:$V$5009&lt;&gt;0, (W4434-$AB$17)^2,""),"")</f>
        <v/>
      </c>
    </row>
    <row r="4435" spans="1:24" ht="23">
      <c r="A4435" s="155">
        <v>4426</v>
      </c>
      <c r="B4435" s="127" t="str">
        <f>IF(Data!B4435:$B$5009&lt;&gt;"",Data!B4435,"")</f>
        <v/>
      </c>
      <c r="C4435" s="127" t="str">
        <f>IF(Data!$C4435:C$5009&lt;&gt;"",Data!C4435,"")</f>
        <v/>
      </c>
      <c r="S4435" s="145" t="str">
        <f>IF(Data!B4439="","",B4439)</f>
        <v/>
      </c>
      <c r="T4435" s="146" t="str">
        <f>IFERROR(IF(S4435:$S$5009&lt;&gt;0, ABS(S4435-$AC$7),""),"")</f>
        <v/>
      </c>
      <c r="U4435" s="146" t="str">
        <f>IFERROR(IF(S4435:$S$5009&lt;&gt;0, (T4435-$AB$16)^2,""),"")</f>
        <v/>
      </c>
      <c r="V4435" s="147" t="str">
        <f>IF(Data!C4439="","",C4439)</f>
        <v/>
      </c>
      <c r="W4435" s="146" t="str">
        <f>IFERROR(IF(V4435:$V$5009&lt;&gt;0, ABS(C4439-$AC$8),""),"")</f>
        <v/>
      </c>
      <c r="X4435" s="146" t="str">
        <f>IFERROR(IF(V4435:$V$5009&lt;&gt;0, (W4435-$AB$17)^2,""),"")</f>
        <v/>
      </c>
    </row>
    <row r="4436" spans="1:24" ht="23">
      <c r="A4436" s="154">
        <v>4427</v>
      </c>
      <c r="B4436" s="127" t="str">
        <f>IF(Data!B4436:$B$5009&lt;&gt;"",Data!B4436,"")</f>
        <v/>
      </c>
      <c r="C4436" s="127" t="str">
        <f>IF(Data!$C4436:C$5009&lt;&gt;"",Data!C4436,"")</f>
        <v/>
      </c>
      <c r="S4436" s="145" t="str">
        <f>IF(Data!B4440="","",B4440)</f>
        <v/>
      </c>
      <c r="T4436" s="146" t="str">
        <f>IFERROR(IF(S4436:$S$5009&lt;&gt;0, ABS(S4436-$AC$7),""),"")</f>
        <v/>
      </c>
      <c r="U4436" s="146" t="str">
        <f>IFERROR(IF(S4436:$S$5009&lt;&gt;0, (T4436-$AB$16)^2,""),"")</f>
        <v/>
      </c>
      <c r="V4436" s="147" t="str">
        <f>IF(Data!C4440="","",C4440)</f>
        <v/>
      </c>
      <c r="W4436" s="146" t="str">
        <f>IFERROR(IF(V4436:$V$5009&lt;&gt;0, ABS(C4440-$AC$8),""),"")</f>
        <v/>
      </c>
      <c r="X4436" s="146" t="str">
        <f>IFERROR(IF(V4436:$V$5009&lt;&gt;0, (W4436-$AB$17)^2,""),"")</f>
        <v/>
      </c>
    </row>
    <row r="4437" spans="1:24" ht="23">
      <c r="A4437" s="155">
        <v>4428</v>
      </c>
      <c r="B4437" s="127" t="str">
        <f>IF(Data!B4437:$B$5009&lt;&gt;"",Data!B4437,"")</f>
        <v/>
      </c>
      <c r="C4437" s="127" t="str">
        <f>IF(Data!$C4437:C$5009&lt;&gt;"",Data!C4437,"")</f>
        <v/>
      </c>
      <c r="S4437" s="145" t="str">
        <f>IF(Data!B4441="","",B4441)</f>
        <v/>
      </c>
      <c r="T4437" s="146" t="str">
        <f>IFERROR(IF(S4437:$S$5009&lt;&gt;0, ABS(S4437-$AC$7),""),"")</f>
        <v/>
      </c>
      <c r="U4437" s="146" t="str">
        <f>IFERROR(IF(S4437:$S$5009&lt;&gt;0, (T4437-$AB$16)^2,""),"")</f>
        <v/>
      </c>
      <c r="V4437" s="147" t="str">
        <f>IF(Data!C4441="","",C4441)</f>
        <v/>
      </c>
      <c r="W4437" s="146" t="str">
        <f>IFERROR(IF(V4437:$V$5009&lt;&gt;0, ABS(C4441-$AC$8),""),"")</f>
        <v/>
      </c>
      <c r="X4437" s="146" t="str">
        <f>IFERROR(IF(V4437:$V$5009&lt;&gt;0, (W4437-$AB$17)^2,""),"")</f>
        <v/>
      </c>
    </row>
    <row r="4438" spans="1:24" ht="23">
      <c r="A4438" s="154">
        <v>4429</v>
      </c>
      <c r="B4438" s="127" t="str">
        <f>IF(Data!B4438:$B$5009&lt;&gt;"",Data!B4438,"")</f>
        <v/>
      </c>
      <c r="C4438" s="127" t="str">
        <f>IF(Data!$C4438:C$5009&lt;&gt;"",Data!C4438,"")</f>
        <v/>
      </c>
      <c r="S4438" s="145" t="str">
        <f>IF(Data!B4442="","",B4442)</f>
        <v/>
      </c>
      <c r="T4438" s="146" t="str">
        <f>IFERROR(IF(S4438:$S$5009&lt;&gt;0, ABS(S4438-$AC$7),""),"")</f>
        <v/>
      </c>
      <c r="U4438" s="146" t="str">
        <f>IFERROR(IF(S4438:$S$5009&lt;&gt;0, (T4438-$AB$16)^2,""),"")</f>
        <v/>
      </c>
      <c r="V4438" s="147" t="str">
        <f>IF(Data!C4442="","",C4442)</f>
        <v/>
      </c>
      <c r="W4438" s="146" t="str">
        <f>IFERROR(IF(V4438:$V$5009&lt;&gt;0, ABS(C4442-$AC$8),""),"")</f>
        <v/>
      </c>
      <c r="X4438" s="146" t="str">
        <f>IFERROR(IF(V4438:$V$5009&lt;&gt;0, (W4438-$AB$17)^2,""),"")</f>
        <v/>
      </c>
    </row>
    <row r="4439" spans="1:24" ht="23">
      <c r="A4439" s="155">
        <v>4430</v>
      </c>
      <c r="B4439" s="127" t="str">
        <f>IF(Data!B4439:$B$5009&lt;&gt;"",Data!B4439,"")</f>
        <v/>
      </c>
      <c r="C4439" s="127" t="str">
        <f>IF(Data!$C4439:C$5009&lt;&gt;"",Data!C4439,"")</f>
        <v/>
      </c>
      <c r="S4439" s="145" t="str">
        <f>IF(Data!B4443="","",B4443)</f>
        <v/>
      </c>
      <c r="T4439" s="146" t="str">
        <f>IFERROR(IF(S4439:$S$5009&lt;&gt;0, ABS(S4439-$AC$7),""),"")</f>
        <v/>
      </c>
      <c r="U4439" s="146" t="str">
        <f>IFERROR(IF(S4439:$S$5009&lt;&gt;0, (T4439-$AB$16)^2,""),"")</f>
        <v/>
      </c>
      <c r="V4439" s="147" t="str">
        <f>IF(Data!C4443="","",C4443)</f>
        <v/>
      </c>
      <c r="W4439" s="146" t="str">
        <f>IFERROR(IF(V4439:$V$5009&lt;&gt;0, ABS(C4443-$AC$8),""),"")</f>
        <v/>
      </c>
      <c r="X4439" s="146" t="str">
        <f>IFERROR(IF(V4439:$V$5009&lt;&gt;0, (W4439-$AB$17)^2,""),"")</f>
        <v/>
      </c>
    </row>
    <row r="4440" spans="1:24" ht="23">
      <c r="A4440" s="154">
        <v>4431</v>
      </c>
      <c r="B4440" s="127" t="str">
        <f>IF(Data!B4440:$B$5009&lt;&gt;"",Data!B4440,"")</f>
        <v/>
      </c>
      <c r="C4440" s="127" t="str">
        <f>IF(Data!$C4440:C$5009&lt;&gt;"",Data!C4440,"")</f>
        <v/>
      </c>
      <c r="S4440" s="145" t="str">
        <f>IF(Data!B4444="","",B4444)</f>
        <v/>
      </c>
      <c r="T4440" s="146" t="str">
        <f>IFERROR(IF(S4440:$S$5009&lt;&gt;0, ABS(S4440-$AC$7),""),"")</f>
        <v/>
      </c>
      <c r="U4440" s="146" t="str">
        <f>IFERROR(IF(S4440:$S$5009&lt;&gt;0, (T4440-$AB$16)^2,""),"")</f>
        <v/>
      </c>
      <c r="V4440" s="147" t="str">
        <f>IF(Data!C4444="","",C4444)</f>
        <v/>
      </c>
      <c r="W4440" s="146" t="str">
        <f>IFERROR(IF(V4440:$V$5009&lt;&gt;0, ABS(C4444-$AC$8),""),"")</f>
        <v/>
      </c>
      <c r="X4440" s="146" t="str">
        <f>IFERROR(IF(V4440:$V$5009&lt;&gt;0, (W4440-$AB$17)^2,""),"")</f>
        <v/>
      </c>
    </row>
    <row r="4441" spans="1:24" ht="23">
      <c r="A4441" s="155">
        <v>4432</v>
      </c>
      <c r="B4441" s="127" t="str">
        <f>IF(Data!B4441:$B$5009&lt;&gt;"",Data!B4441,"")</f>
        <v/>
      </c>
      <c r="C4441" s="127" t="str">
        <f>IF(Data!$C4441:C$5009&lt;&gt;"",Data!C4441,"")</f>
        <v/>
      </c>
      <c r="S4441" s="145" t="str">
        <f>IF(Data!B4445="","",B4445)</f>
        <v/>
      </c>
      <c r="T4441" s="146" t="str">
        <f>IFERROR(IF(S4441:$S$5009&lt;&gt;0, ABS(S4441-$AC$7),""),"")</f>
        <v/>
      </c>
      <c r="U4441" s="146" t="str">
        <f>IFERROR(IF(S4441:$S$5009&lt;&gt;0, (T4441-$AB$16)^2,""),"")</f>
        <v/>
      </c>
      <c r="V4441" s="147" t="str">
        <f>IF(Data!C4445="","",C4445)</f>
        <v/>
      </c>
      <c r="W4441" s="146" t="str">
        <f>IFERROR(IF(V4441:$V$5009&lt;&gt;0, ABS(C4445-$AC$8),""),"")</f>
        <v/>
      </c>
      <c r="X4441" s="146" t="str">
        <f>IFERROR(IF(V4441:$V$5009&lt;&gt;0, (W4441-$AB$17)^2,""),"")</f>
        <v/>
      </c>
    </row>
    <row r="4442" spans="1:24" ht="23">
      <c r="A4442" s="154">
        <v>4433</v>
      </c>
      <c r="B4442" s="127" t="str">
        <f>IF(Data!B4442:$B$5009&lt;&gt;"",Data!B4442,"")</f>
        <v/>
      </c>
      <c r="C4442" s="127" t="str">
        <f>IF(Data!$C4442:C$5009&lt;&gt;"",Data!C4442,"")</f>
        <v/>
      </c>
      <c r="S4442" s="145" t="str">
        <f>IF(Data!B4446="","",B4446)</f>
        <v/>
      </c>
      <c r="T4442" s="146" t="str">
        <f>IFERROR(IF(S4442:$S$5009&lt;&gt;0, ABS(S4442-$AC$7),""),"")</f>
        <v/>
      </c>
      <c r="U4442" s="146" t="str">
        <f>IFERROR(IF(S4442:$S$5009&lt;&gt;0, (T4442-$AB$16)^2,""),"")</f>
        <v/>
      </c>
      <c r="V4442" s="147" t="str">
        <f>IF(Data!C4446="","",C4446)</f>
        <v/>
      </c>
      <c r="W4442" s="146" t="str">
        <f>IFERROR(IF(V4442:$V$5009&lt;&gt;0, ABS(C4446-$AC$8),""),"")</f>
        <v/>
      </c>
      <c r="X4442" s="146" t="str">
        <f>IFERROR(IF(V4442:$V$5009&lt;&gt;0, (W4442-$AB$17)^2,""),"")</f>
        <v/>
      </c>
    </row>
    <row r="4443" spans="1:24" ht="23">
      <c r="A4443" s="155">
        <v>4434</v>
      </c>
      <c r="B4443" s="127" t="str">
        <f>IF(Data!B4443:$B$5009&lt;&gt;"",Data!B4443,"")</f>
        <v/>
      </c>
      <c r="C4443" s="127" t="str">
        <f>IF(Data!$C4443:C$5009&lt;&gt;"",Data!C4443,"")</f>
        <v/>
      </c>
      <c r="S4443" s="145" t="str">
        <f>IF(Data!B4447="","",B4447)</f>
        <v/>
      </c>
      <c r="T4443" s="146" t="str">
        <f>IFERROR(IF(S4443:$S$5009&lt;&gt;0, ABS(S4443-$AC$7),""),"")</f>
        <v/>
      </c>
      <c r="U4443" s="146" t="str">
        <f>IFERROR(IF(S4443:$S$5009&lt;&gt;0, (T4443-$AB$16)^2,""),"")</f>
        <v/>
      </c>
      <c r="V4443" s="147" t="str">
        <f>IF(Data!C4447="","",C4447)</f>
        <v/>
      </c>
      <c r="W4443" s="146" t="str">
        <f>IFERROR(IF(V4443:$V$5009&lt;&gt;0, ABS(C4447-$AC$8),""),"")</f>
        <v/>
      </c>
      <c r="X4443" s="146" t="str">
        <f>IFERROR(IF(V4443:$V$5009&lt;&gt;0, (W4443-$AB$17)^2,""),"")</f>
        <v/>
      </c>
    </row>
    <row r="4444" spans="1:24" ht="23">
      <c r="A4444" s="154">
        <v>4435</v>
      </c>
      <c r="B4444" s="127" t="str">
        <f>IF(Data!B4444:$B$5009&lt;&gt;"",Data!B4444,"")</f>
        <v/>
      </c>
      <c r="C4444" s="127" t="str">
        <f>IF(Data!$C4444:C$5009&lt;&gt;"",Data!C4444,"")</f>
        <v/>
      </c>
      <c r="S4444" s="145" t="str">
        <f>IF(Data!B4448="","",B4448)</f>
        <v/>
      </c>
      <c r="T4444" s="146" t="str">
        <f>IFERROR(IF(S4444:$S$5009&lt;&gt;0, ABS(S4444-$AC$7),""),"")</f>
        <v/>
      </c>
      <c r="U4444" s="146" t="str">
        <f>IFERROR(IF(S4444:$S$5009&lt;&gt;0, (T4444-$AB$16)^2,""),"")</f>
        <v/>
      </c>
      <c r="V4444" s="147" t="str">
        <f>IF(Data!C4448="","",C4448)</f>
        <v/>
      </c>
      <c r="W4444" s="146" t="str">
        <f>IFERROR(IF(V4444:$V$5009&lt;&gt;0, ABS(C4448-$AC$8),""),"")</f>
        <v/>
      </c>
      <c r="X4444" s="146" t="str">
        <f>IFERROR(IF(V4444:$V$5009&lt;&gt;0, (W4444-$AB$17)^2,""),"")</f>
        <v/>
      </c>
    </row>
    <row r="4445" spans="1:24" ht="23">
      <c r="A4445" s="155">
        <v>4436</v>
      </c>
      <c r="B4445" s="127" t="str">
        <f>IF(Data!B4445:$B$5009&lt;&gt;"",Data!B4445,"")</f>
        <v/>
      </c>
      <c r="C4445" s="127" t="str">
        <f>IF(Data!$C4445:C$5009&lt;&gt;"",Data!C4445,"")</f>
        <v/>
      </c>
      <c r="S4445" s="145" t="str">
        <f>IF(Data!B4449="","",B4449)</f>
        <v/>
      </c>
      <c r="T4445" s="146" t="str">
        <f>IFERROR(IF(S4445:$S$5009&lt;&gt;0, ABS(S4445-$AC$7),""),"")</f>
        <v/>
      </c>
      <c r="U4445" s="146" t="str">
        <f>IFERROR(IF(S4445:$S$5009&lt;&gt;0, (T4445-$AB$16)^2,""),"")</f>
        <v/>
      </c>
      <c r="V4445" s="147" t="str">
        <f>IF(Data!C4449="","",C4449)</f>
        <v/>
      </c>
      <c r="W4445" s="146" t="str">
        <f>IFERROR(IF(V4445:$V$5009&lt;&gt;0, ABS(C4449-$AC$8),""),"")</f>
        <v/>
      </c>
      <c r="X4445" s="146" t="str">
        <f>IFERROR(IF(V4445:$V$5009&lt;&gt;0, (W4445-$AB$17)^2,""),"")</f>
        <v/>
      </c>
    </row>
    <row r="4446" spans="1:24" ht="23">
      <c r="A4446" s="154">
        <v>4437</v>
      </c>
      <c r="B4446" s="127" t="str">
        <f>IF(Data!B4446:$B$5009&lt;&gt;"",Data!B4446,"")</f>
        <v/>
      </c>
      <c r="C4446" s="127" t="str">
        <f>IF(Data!$C4446:C$5009&lt;&gt;"",Data!C4446,"")</f>
        <v/>
      </c>
      <c r="S4446" s="145" t="str">
        <f>IF(Data!B4450="","",B4450)</f>
        <v/>
      </c>
      <c r="T4446" s="146" t="str">
        <f>IFERROR(IF(S4446:$S$5009&lt;&gt;0, ABS(S4446-$AC$7),""),"")</f>
        <v/>
      </c>
      <c r="U4446" s="146" t="str">
        <f>IFERROR(IF(S4446:$S$5009&lt;&gt;0, (T4446-$AB$16)^2,""),"")</f>
        <v/>
      </c>
      <c r="V4446" s="147" t="str">
        <f>IF(Data!C4450="","",C4450)</f>
        <v/>
      </c>
      <c r="W4446" s="146" t="str">
        <f>IFERROR(IF(V4446:$V$5009&lt;&gt;0, ABS(C4450-$AC$8),""),"")</f>
        <v/>
      </c>
      <c r="X4446" s="146" t="str">
        <f>IFERROR(IF(V4446:$V$5009&lt;&gt;0, (W4446-$AB$17)^2,""),"")</f>
        <v/>
      </c>
    </row>
    <row r="4447" spans="1:24" ht="23">
      <c r="A4447" s="155">
        <v>4438</v>
      </c>
      <c r="B4447" s="127" t="str">
        <f>IF(Data!B4447:$B$5009&lt;&gt;"",Data!B4447,"")</f>
        <v/>
      </c>
      <c r="C4447" s="127" t="str">
        <f>IF(Data!$C4447:C$5009&lt;&gt;"",Data!C4447,"")</f>
        <v/>
      </c>
      <c r="S4447" s="145" t="str">
        <f>IF(Data!B4451="","",B4451)</f>
        <v/>
      </c>
      <c r="T4447" s="146" t="str">
        <f>IFERROR(IF(S4447:$S$5009&lt;&gt;0, ABS(S4447-$AC$7),""),"")</f>
        <v/>
      </c>
      <c r="U4447" s="146" t="str">
        <f>IFERROR(IF(S4447:$S$5009&lt;&gt;0, (T4447-$AB$16)^2,""),"")</f>
        <v/>
      </c>
      <c r="V4447" s="147" t="str">
        <f>IF(Data!C4451="","",C4451)</f>
        <v/>
      </c>
      <c r="W4447" s="146" t="str">
        <f>IFERROR(IF(V4447:$V$5009&lt;&gt;0, ABS(C4451-$AC$8),""),"")</f>
        <v/>
      </c>
      <c r="X4447" s="146" t="str">
        <f>IFERROR(IF(V4447:$V$5009&lt;&gt;0, (W4447-$AB$17)^2,""),"")</f>
        <v/>
      </c>
    </row>
    <row r="4448" spans="1:24" ht="23">
      <c r="A4448" s="154">
        <v>4439</v>
      </c>
      <c r="B4448" s="127" t="str">
        <f>IF(Data!B4448:$B$5009&lt;&gt;"",Data!B4448,"")</f>
        <v/>
      </c>
      <c r="C4448" s="127" t="str">
        <f>IF(Data!$C4448:C$5009&lt;&gt;"",Data!C4448,"")</f>
        <v/>
      </c>
      <c r="S4448" s="145" t="str">
        <f>IF(Data!B4452="","",B4452)</f>
        <v/>
      </c>
      <c r="T4448" s="146" t="str">
        <f>IFERROR(IF(S4448:$S$5009&lt;&gt;0, ABS(S4448-$AC$7),""),"")</f>
        <v/>
      </c>
      <c r="U4448" s="146" t="str">
        <f>IFERROR(IF(S4448:$S$5009&lt;&gt;0, (T4448-$AB$16)^2,""),"")</f>
        <v/>
      </c>
      <c r="V4448" s="147" t="str">
        <f>IF(Data!C4452="","",C4452)</f>
        <v/>
      </c>
      <c r="W4448" s="146" t="str">
        <f>IFERROR(IF(V4448:$V$5009&lt;&gt;0, ABS(C4452-$AC$8),""),"")</f>
        <v/>
      </c>
      <c r="X4448" s="146" t="str">
        <f>IFERROR(IF(V4448:$V$5009&lt;&gt;0, (W4448-$AB$17)^2,""),"")</f>
        <v/>
      </c>
    </row>
    <row r="4449" spans="1:24" ht="23">
      <c r="A4449" s="155">
        <v>4440</v>
      </c>
      <c r="B4449" s="127" t="str">
        <f>IF(Data!B4449:$B$5009&lt;&gt;"",Data!B4449,"")</f>
        <v/>
      </c>
      <c r="C4449" s="127" t="str">
        <f>IF(Data!$C4449:C$5009&lt;&gt;"",Data!C4449,"")</f>
        <v/>
      </c>
      <c r="S4449" s="145" t="str">
        <f>IF(Data!B4453="","",B4453)</f>
        <v/>
      </c>
      <c r="T4449" s="146" t="str">
        <f>IFERROR(IF(S4449:$S$5009&lt;&gt;0, ABS(S4449-$AC$7),""),"")</f>
        <v/>
      </c>
      <c r="U4449" s="146" t="str">
        <f>IFERROR(IF(S4449:$S$5009&lt;&gt;0, (T4449-$AB$16)^2,""),"")</f>
        <v/>
      </c>
      <c r="V4449" s="147" t="str">
        <f>IF(Data!C4453="","",C4453)</f>
        <v/>
      </c>
      <c r="W4449" s="146" t="str">
        <f>IFERROR(IF(V4449:$V$5009&lt;&gt;0, ABS(C4453-$AC$8),""),"")</f>
        <v/>
      </c>
      <c r="X4449" s="146" t="str">
        <f>IFERROR(IF(V4449:$V$5009&lt;&gt;0, (W4449-$AB$17)^2,""),"")</f>
        <v/>
      </c>
    </row>
    <row r="4450" spans="1:24" ht="23">
      <c r="A4450" s="154">
        <v>4441</v>
      </c>
      <c r="B4450" s="127" t="str">
        <f>IF(Data!B4450:$B$5009&lt;&gt;"",Data!B4450,"")</f>
        <v/>
      </c>
      <c r="C4450" s="127" t="str">
        <f>IF(Data!$C4450:C$5009&lt;&gt;"",Data!C4450,"")</f>
        <v/>
      </c>
      <c r="S4450" s="145" t="str">
        <f>IF(Data!B4454="","",B4454)</f>
        <v/>
      </c>
      <c r="T4450" s="146" t="str">
        <f>IFERROR(IF(S4450:$S$5009&lt;&gt;0, ABS(S4450-$AC$7),""),"")</f>
        <v/>
      </c>
      <c r="U4450" s="146" t="str">
        <f>IFERROR(IF(S4450:$S$5009&lt;&gt;0, (T4450-$AB$16)^2,""),"")</f>
        <v/>
      </c>
      <c r="V4450" s="147" t="str">
        <f>IF(Data!C4454="","",C4454)</f>
        <v/>
      </c>
      <c r="W4450" s="146" t="str">
        <f>IFERROR(IF(V4450:$V$5009&lt;&gt;0, ABS(C4454-$AC$8),""),"")</f>
        <v/>
      </c>
      <c r="X4450" s="146" t="str">
        <f>IFERROR(IF(V4450:$V$5009&lt;&gt;0, (W4450-$AB$17)^2,""),"")</f>
        <v/>
      </c>
    </row>
    <row r="4451" spans="1:24" ht="23">
      <c r="A4451" s="155">
        <v>4442</v>
      </c>
      <c r="B4451" s="127" t="str">
        <f>IF(Data!B4451:$B$5009&lt;&gt;"",Data!B4451,"")</f>
        <v/>
      </c>
      <c r="C4451" s="127" t="str">
        <f>IF(Data!$C4451:C$5009&lt;&gt;"",Data!C4451,"")</f>
        <v/>
      </c>
      <c r="S4451" s="145" t="str">
        <f>IF(Data!B4455="","",B4455)</f>
        <v/>
      </c>
      <c r="T4451" s="146" t="str">
        <f>IFERROR(IF(S4451:$S$5009&lt;&gt;0, ABS(S4451-$AC$7),""),"")</f>
        <v/>
      </c>
      <c r="U4451" s="146" t="str">
        <f>IFERROR(IF(S4451:$S$5009&lt;&gt;0, (T4451-$AB$16)^2,""),"")</f>
        <v/>
      </c>
      <c r="V4451" s="147" t="str">
        <f>IF(Data!C4455="","",C4455)</f>
        <v/>
      </c>
      <c r="W4451" s="146" t="str">
        <f>IFERROR(IF(V4451:$V$5009&lt;&gt;0, ABS(C4455-$AC$8),""),"")</f>
        <v/>
      </c>
      <c r="X4451" s="146" t="str">
        <f>IFERROR(IF(V4451:$V$5009&lt;&gt;0, (W4451-$AB$17)^2,""),"")</f>
        <v/>
      </c>
    </row>
    <row r="4452" spans="1:24" ht="23">
      <c r="A4452" s="154">
        <v>4443</v>
      </c>
      <c r="B4452" s="127" t="str">
        <f>IF(Data!B4452:$B$5009&lt;&gt;"",Data!B4452,"")</f>
        <v/>
      </c>
      <c r="C4452" s="127" t="str">
        <f>IF(Data!$C4452:C$5009&lt;&gt;"",Data!C4452,"")</f>
        <v/>
      </c>
      <c r="S4452" s="145" t="str">
        <f>IF(Data!B4456="","",B4456)</f>
        <v/>
      </c>
      <c r="T4452" s="146" t="str">
        <f>IFERROR(IF(S4452:$S$5009&lt;&gt;0, ABS(S4452-$AC$7),""),"")</f>
        <v/>
      </c>
      <c r="U4452" s="146" t="str">
        <f>IFERROR(IF(S4452:$S$5009&lt;&gt;0, (T4452-$AB$16)^2,""),"")</f>
        <v/>
      </c>
      <c r="V4452" s="147" t="str">
        <f>IF(Data!C4456="","",C4456)</f>
        <v/>
      </c>
      <c r="W4452" s="146" t="str">
        <f>IFERROR(IF(V4452:$V$5009&lt;&gt;0, ABS(C4456-$AC$8),""),"")</f>
        <v/>
      </c>
      <c r="X4452" s="146" t="str">
        <f>IFERROR(IF(V4452:$V$5009&lt;&gt;0, (W4452-$AB$17)^2,""),"")</f>
        <v/>
      </c>
    </row>
    <row r="4453" spans="1:24" ht="23">
      <c r="A4453" s="155">
        <v>4444</v>
      </c>
      <c r="B4453" s="127" t="str">
        <f>IF(Data!B4453:$B$5009&lt;&gt;"",Data!B4453,"")</f>
        <v/>
      </c>
      <c r="C4453" s="127" t="str">
        <f>IF(Data!$C4453:C$5009&lt;&gt;"",Data!C4453,"")</f>
        <v/>
      </c>
      <c r="S4453" s="145" t="str">
        <f>IF(Data!B4457="","",B4457)</f>
        <v/>
      </c>
      <c r="T4453" s="146" t="str">
        <f>IFERROR(IF(S4453:$S$5009&lt;&gt;0, ABS(S4453-$AC$7),""),"")</f>
        <v/>
      </c>
      <c r="U4453" s="146" t="str">
        <f>IFERROR(IF(S4453:$S$5009&lt;&gt;0, (T4453-$AB$16)^2,""),"")</f>
        <v/>
      </c>
      <c r="V4453" s="147" t="str">
        <f>IF(Data!C4457="","",C4457)</f>
        <v/>
      </c>
      <c r="W4453" s="146" t="str">
        <f>IFERROR(IF(V4453:$V$5009&lt;&gt;0, ABS(C4457-$AC$8),""),"")</f>
        <v/>
      </c>
      <c r="X4453" s="146" t="str">
        <f>IFERROR(IF(V4453:$V$5009&lt;&gt;0, (W4453-$AB$17)^2,""),"")</f>
        <v/>
      </c>
    </row>
    <row r="4454" spans="1:24" ht="23">
      <c r="A4454" s="154">
        <v>4445</v>
      </c>
      <c r="B4454" s="127" t="str">
        <f>IF(Data!B4454:$B$5009&lt;&gt;"",Data!B4454,"")</f>
        <v/>
      </c>
      <c r="C4454" s="127" t="str">
        <f>IF(Data!$C4454:C$5009&lt;&gt;"",Data!C4454,"")</f>
        <v/>
      </c>
      <c r="S4454" s="145" t="str">
        <f>IF(Data!B4458="","",B4458)</f>
        <v/>
      </c>
      <c r="T4454" s="146" t="str">
        <f>IFERROR(IF(S4454:$S$5009&lt;&gt;0, ABS(S4454-$AC$7),""),"")</f>
        <v/>
      </c>
      <c r="U4454" s="146" t="str">
        <f>IFERROR(IF(S4454:$S$5009&lt;&gt;0, (T4454-$AB$16)^2,""),"")</f>
        <v/>
      </c>
      <c r="V4454" s="147" t="str">
        <f>IF(Data!C4458="","",C4458)</f>
        <v/>
      </c>
      <c r="W4454" s="146" t="str">
        <f>IFERROR(IF(V4454:$V$5009&lt;&gt;0, ABS(C4458-$AC$8),""),"")</f>
        <v/>
      </c>
      <c r="X4454" s="146" t="str">
        <f>IFERROR(IF(V4454:$V$5009&lt;&gt;0, (W4454-$AB$17)^2,""),"")</f>
        <v/>
      </c>
    </row>
    <row r="4455" spans="1:24" ht="23">
      <c r="A4455" s="155">
        <v>4446</v>
      </c>
      <c r="B4455" s="127" t="str">
        <f>IF(Data!B4455:$B$5009&lt;&gt;"",Data!B4455,"")</f>
        <v/>
      </c>
      <c r="C4455" s="127" t="str">
        <f>IF(Data!$C4455:C$5009&lt;&gt;"",Data!C4455,"")</f>
        <v/>
      </c>
      <c r="S4455" s="145" t="str">
        <f>IF(Data!B4459="","",B4459)</f>
        <v/>
      </c>
      <c r="T4455" s="146" t="str">
        <f>IFERROR(IF(S4455:$S$5009&lt;&gt;0, ABS(S4455-$AC$7),""),"")</f>
        <v/>
      </c>
      <c r="U4455" s="146" t="str">
        <f>IFERROR(IF(S4455:$S$5009&lt;&gt;0, (T4455-$AB$16)^2,""),"")</f>
        <v/>
      </c>
      <c r="V4455" s="147" t="str">
        <f>IF(Data!C4459="","",C4459)</f>
        <v/>
      </c>
      <c r="W4455" s="146" t="str">
        <f>IFERROR(IF(V4455:$V$5009&lt;&gt;0, ABS(C4459-$AC$8),""),"")</f>
        <v/>
      </c>
      <c r="X4455" s="146" t="str">
        <f>IFERROR(IF(V4455:$V$5009&lt;&gt;0, (W4455-$AB$17)^2,""),"")</f>
        <v/>
      </c>
    </row>
    <row r="4456" spans="1:24" ht="23">
      <c r="A4456" s="154">
        <v>4447</v>
      </c>
      <c r="B4456" s="127" t="str">
        <f>IF(Data!B4456:$B$5009&lt;&gt;"",Data!B4456,"")</f>
        <v/>
      </c>
      <c r="C4456" s="127" t="str">
        <f>IF(Data!$C4456:C$5009&lt;&gt;"",Data!C4456,"")</f>
        <v/>
      </c>
      <c r="S4456" s="145" t="str">
        <f>IF(Data!B4460="","",B4460)</f>
        <v/>
      </c>
      <c r="T4456" s="146" t="str">
        <f>IFERROR(IF(S4456:$S$5009&lt;&gt;0, ABS(S4456-$AC$7),""),"")</f>
        <v/>
      </c>
      <c r="U4456" s="146" t="str">
        <f>IFERROR(IF(S4456:$S$5009&lt;&gt;0, (T4456-$AB$16)^2,""),"")</f>
        <v/>
      </c>
      <c r="V4456" s="147" t="str">
        <f>IF(Data!C4460="","",C4460)</f>
        <v/>
      </c>
      <c r="W4456" s="146" t="str">
        <f>IFERROR(IF(V4456:$V$5009&lt;&gt;0, ABS(C4460-$AC$8),""),"")</f>
        <v/>
      </c>
      <c r="X4456" s="146" t="str">
        <f>IFERROR(IF(V4456:$V$5009&lt;&gt;0, (W4456-$AB$17)^2,""),"")</f>
        <v/>
      </c>
    </row>
    <row r="4457" spans="1:24" ht="23">
      <c r="A4457" s="155">
        <v>4448</v>
      </c>
      <c r="B4457" s="127" t="str">
        <f>IF(Data!B4457:$B$5009&lt;&gt;"",Data!B4457,"")</f>
        <v/>
      </c>
      <c r="C4457" s="127" t="str">
        <f>IF(Data!$C4457:C$5009&lt;&gt;"",Data!C4457,"")</f>
        <v/>
      </c>
      <c r="S4457" s="145" t="str">
        <f>IF(Data!B4461="","",B4461)</f>
        <v/>
      </c>
      <c r="T4457" s="146" t="str">
        <f>IFERROR(IF(S4457:$S$5009&lt;&gt;0, ABS(S4457-$AC$7),""),"")</f>
        <v/>
      </c>
      <c r="U4457" s="146" t="str">
        <f>IFERROR(IF(S4457:$S$5009&lt;&gt;0, (T4457-$AB$16)^2,""),"")</f>
        <v/>
      </c>
      <c r="V4457" s="147" t="str">
        <f>IF(Data!C4461="","",C4461)</f>
        <v/>
      </c>
      <c r="W4457" s="146" t="str">
        <f>IFERROR(IF(V4457:$V$5009&lt;&gt;0, ABS(C4461-$AC$8),""),"")</f>
        <v/>
      </c>
      <c r="X4457" s="146" t="str">
        <f>IFERROR(IF(V4457:$V$5009&lt;&gt;0, (W4457-$AB$17)^2,""),"")</f>
        <v/>
      </c>
    </row>
    <row r="4458" spans="1:24" ht="23">
      <c r="A4458" s="154">
        <v>4449</v>
      </c>
      <c r="B4458" s="127" t="str">
        <f>IF(Data!B4458:$B$5009&lt;&gt;"",Data!B4458,"")</f>
        <v/>
      </c>
      <c r="C4458" s="127" t="str">
        <f>IF(Data!$C4458:C$5009&lt;&gt;"",Data!C4458,"")</f>
        <v/>
      </c>
      <c r="S4458" s="145" t="str">
        <f>IF(Data!B4462="","",B4462)</f>
        <v/>
      </c>
      <c r="T4458" s="146" t="str">
        <f>IFERROR(IF(S4458:$S$5009&lt;&gt;0, ABS(S4458-$AC$7),""),"")</f>
        <v/>
      </c>
      <c r="U4458" s="146" t="str">
        <f>IFERROR(IF(S4458:$S$5009&lt;&gt;0, (T4458-$AB$16)^2,""),"")</f>
        <v/>
      </c>
      <c r="V4458" s="147" t="str">
        <f>IF(Data!C4462="","",C4462)</f>
        <v/>
      </c>
      <c r="W4458" s="146" t="str">
        <f>IFERROR(IF(V4458:$V$5009&lt;&gt;0, ABS(C4462-$AC$8),""),"")</f>
        <v/>
      </c>
      <c r="X4458" s="146" t="str">
        <f>IFERROR(IF(V4458:$V$5009&lt;&gt;0, (W4458-$AB$17)^2,""),"")</f>
        <v/>
      </c>
    </row>
    <row r="4459" spans="1:24" ht="23">
      <c r="A4459" s="155">
        <v>4450</v>
      </c>
      <c r="B4459" s="127" t="str">
        <f>IF(Data!B4459:$B$5009&lt;&gt;"",Data!B4459,"")</f>
        <v/>
      </c>
      <c r="C4459" s="127" t="str">
        <f>IF(Data!$C4459:C$5009&lt;&gt;"",Data!C4459,"")</f>
        <v/>
      </c>
      <c r="S4459" s="145" t="str">
        <f>IF(Data!B4463="","",B4463)</f>
        <v/>
      </c>
      <c r="T4459" s="146" t="str">
        <f>IFERROR(IF(S4459:$S$5009&lt;&gt;0, ABS(S4459-$AC$7),""),"")</f>
        <v/>
      </c>
      <c r="U4459" s="146" t="str">
        <f>IFERROR(IF(S4459:$S$5009&lt;&gt;0, (T4459-$AB$16)^2,""),"")</f>
        <v/>
      </c>
      <c r="V4459" s="147" t="str">
        <f>IF(Data!C4463="","",C4463)</f>
        <v/>
      </c>
      <c r="W4459" s="146" t="str">
        <f>IFERROR(IF(V4459:$V$5009&lt;&gt;0, ABS(C4463-$AC$8),""),"")</f>
        <v/>
      </c>
      <c r="X4459" s="146" t="str">
        <f>IFERROR(IF(V4459:$V$5009&lt;&gt;0, (W4459-$AB$17)^2,""),"")</f>
        <v/>
      </c>
    </row>
    <row r="4460" spans="1:24" ht="23">
      <c r="A4460" s="154">
        <v>4451</v>
      </c>
      <c r="B4460" s="127" t="str">
        <f>IF(Data!B4460:$B$5009&lt;&gt;"",Data!B4460,"")</f>
        <v/>
      </c>
      <c r="C4460" s="127" t="str">
        <f>IF(Data!$C4460:C$5009&lt;&gt;"",Data!C4460,"")</f>
        <v/>
      </c>
      <c r="S4460" s="145" t="str">
        <f>IF(Data!B4464="","",B4464)</f>
        <v/>
      </c>
      <c r="T4460" s="146" t="str">
        <f>IFERROR(IF(S4460:$S$5009&lt;&gt;0, ABS(S4460-$AC$7),""),"")</f>
        <v/>
      </c>
      <c r="U4460" s="146" t="str">
        <f>IFERROR(IF(S4460:$S$5009&lt;&gt;0, (T4460-$AB$16)^2,""),"")</f>
        <v/>
      </c>
      <c r="V4460" s="147" t="str">
        <f>IF(Data!C4464="","",C4464)</f>
        <v/>
      </c>
      <c r="W4460" s="146" t="str">
        <f>IFERROR(IF(V4460:$V$5009&lt;&gt;0, ABS(C4464-$AC$8),""),"")</f>
        <v/>
      </c>
      <c r="X4460" s="146" t="str">
        <f>IFERROR(IF(V4460:$V$5009&lt;&gt;0, (W4460-$AB$17)^2,""),"")</f>
        <v/>
      </c>
    </row>
    <row r="4461" spans="1:24" ht="23">
      <c r="A4461" s="155">
        <v>4452</v>
      </c>
      <c r="B4461" s="127" t="str">
        <f>IF(Data!B4461:$B$5009&lt;&gt;"",Data!B4461,"")</f>
        <v/>
      </c>
      <c r="C4461" s="127" t="str">
        <f>IF(Data!$C4461:C$5009&lt;&gt;"",Data!C4461,"")</f>
        <v/>
      </c>
      <c r="S4461" s="145" t="str">
        <f>IF(Data!B4465="","",B4465)</f>
        <v/>
      </c>
      <c r="T4461" s="146" t="str">
        <f>IFERROR(IF(S4461:$S$5009&lt;&gt;0, ABS(S4461-$AC$7),""),"")</f>
        <v/>
      </c>
      <c r="U4461" s="146" t="str">
        <f>IFERROR(IF(S4461:$S$5009&lt;&gt;0, (T4461-$AB$16)^2,""),"")</f>
        <v/>
      </c>
      <c r="V4461" s="147" t="str">
        <f>IF(Data!C4465="","",C4465)</f>
        <v/>
      </c>
      <c r="W4461" s="146" t="str">
        <f>IFERROR(IF(V4461:$V$5009&lt;&gt;0, ABS(C4465-$AC$8),""),"")</f>
        <v/>
      </c>
      <c r="X4461" s="146" t="str">
        <f>IFERROR(IF(V4461:$V$5009&lt;&gt;0, (W4461-$AB$17)^2,""),"")</f>
        <v/>
      </c>
    </row>
    <row r="4462" spans="1:24" ht="23">
      <c r="A4462" s="154">
        <v>4453</v>
      </c>
      <c r="B4462" s="127" t="str">
        <f>IF(Data!B4462:$B$5009&lt;&gt;"",Data!B4462,"")</f>
        <v/>
      </c>
      <c r="C4462" s="127" t="str">
        <f>IF(Data!$C4462:C$5009&lt;&gt;"",Data!C4462,"")</f>
        <v/>
      </c>
      <c r="S4462" s="145" t="str">
        <f>IF(Data!B4466="","",B4466)</f>
        <v/>
      </c>
      <c r="T4462" s="146" t="str">
        <f>IFERROR(IF(S4462:$S$5009&lt;&gt;0, ABS(S4462-$AC$7),""),"")</f>
        <v/>
      </c>
      <c r="U4462" s="146" t="str">
        <f>IFERROR(IF(S4462:$S$5009&lt;&gt;0, (T4462-$AB$16)^2,""),"")</f>
        <v/>
      </c>
      <c r="V4462" s="147" t="str">
        <f>IF(Data!C4466="","",C4466)</f>
        <v/>
      </c>
      <c r="W4462" s="146" t="str">
        <f>IFERROR(IF(V4462:$V$5009&lt;&gt;0, ABS(C4466-$AC$8),""),"")</f>
        <v/>
      </c>
      <c r="X4462" s="146" t="str">
        <f>IFERROR(IF(V4462:$V$5009&lt;&gt;0, (W4462-$AB$17)^2,""),"")</f>
        <v/>
      </c>
    </row>
    <row r="4463" spans="1:24" ht="23">
      <c r="A4463" s="155">
        <v>4454</v>
      </c>
      <c r="B4463" s="127" t="str">
        <f>IF(Data!B4463:$B$5009&lt;&gt;"",Data!B4463,"")</f>
        <v/>
      </c>
      <c r="C4463" s="127" t="str">
        <f>IF(Data!$C4463:C$5009&lt;&gt;"",Data!C4463,"")</f>
        <v/>
      </c>
      <c r="S4463" s="145" t="str">
        <f>IF(Data!B4467="","",B4467)</f>
        <v/>
      </c>
      <c r="T4463" s="146" t="str">
        <f>IFERROR(IF(S4463:$S$5009&lt;&gt;0, ABS(S4463-$AC$7),""),"")</f>
        <v/>
      </c>
      <c r="U4463" s="146" t="str">
        <f>IFERROR(IF(S4463:$S$5009&lt;&gt;0, (T4463-$AB$16)^2,""),"")</f>
        <v/>
      </c>
      <c r="V4463" s="147" t="str">
        <f>IF(Data!C4467="","",C4467)</f>
        <v/>
      </c>
      <c r="W4463" s="146" t="str">
        <f>IFERROR(IF(V4463:$V$5009&lt;&gt;0, ABS(C4467-$AC$8),""),"")</f>
        <v/>
      </c>
      <c r="X4463" s="146" t="str">
        <f>IFERROR(IF(V4463:$V$5009&lt;&gt;0, (W4463-$AB$17)^2,""),"")</f>
        <v/>
      </c>
    </row>
    <row r="4464" spans="1:24" ht="23">
      <c r="A4464" s="154">
        <v>4455</v>
      </c>
      <c r="B4464" s="127" t="str">
        <f>IF(Data!B4464:$B$5009&lt;&gt;"",Data!B4464,"")</f>
        <v/>
      </c>
      <c r="C4464" s="127" t="str">
        <f>IF(Data!$C4464:C$5009&lt;&gt;"",Data!C4464,"")</f>
        <v/>
      </c>
      <c r="S4464" s="145" t="str">
        <f>IF(Data!B4468="","",B4468)</f>
        <v/>
      </c>
      <c r="T4464" s="146" t="str">
        <f>IFERROR(IF(S4464:$S$5009&lt;&gt;0, ABS(S4464-$AC$7),""),"")</f>
        <v/>
      </c>
      <c r="U4464" s="146" t="str">
        <f>IFERROR(IF(S4464:$S$5009&lt;&gt;0, (T4464-$AB$16)^2,""),"")</f>
        <v/>
      </c>
      <c r="V4464" s="147" t="str">
        <f>IF(Data!C4468="","",C4468)</f>
        <v/>
      </c>
      <c r="W4464" s="146" t="str">
        <f>IFERROR(IF(V4464:$V$5009&lt;&gt;0, ABS(C4468-$AC$8),""),"")</f>
        <v/>
      </c>
      <c r="X4464" s="146" t="str">
        <f>IFERROR(IF(V4464:$V$5009&lt;&gt;0, (W4464-$AB$17)^2,""),"")</f>
        <v/>
      </c>
    </row>
    <row r="4465" spans="1:24" ht="23">
      <c r="A4465" s="155">
        <v>4456</v>
      </c>
      <c r="B4465" s="127" t="str">
        <f>IF(Data!B4465:$B$5009&lt;&gt;"",Data!B4465,"")</f>
        <v/>
      </c>
      <c r="C4465" s="127" t="str">
        <f>IF(Data!$C4465:C$5009&lt;&gt;"",Data!C4465,"")</f>
        <v/>
      </c>
      <c r="S4465" s="145" t="str">
        <f>IF(Data!B4469="","",B4469)</f>
        <v/>
      </c>
      <c r="T4465" s="146" t="str">
        <f>IFERROR(IF(S4465:$S$5009&lt;&gt;0, ABS(S4465-$AC$7),""),"")</f>
        <v/>
      </c>
      <c r="U4465" s="146" t="str">
        <f>IFERROR(IF(S4465:$S$5009&lt;&gt;0, (T4465-$AB$16)^2,""),"")</f>
        <v/>
      </c>
      <c r="V4465" s="147" t="str">
        <f>IF(Data!C4469="","",C4469)</f>
        <v/>
      </c>
      <c r="W4465" s="146" t="str">
        <f>IFERROR(IF(V4465:$V$5009&lt;&gt;0, ABS(C4469-$AC$8),""),"")</f>
        <v/>
      </c>
      <c r="X4465" s="146" t="str">
        <f>IFERROR(IF(V4465:$V$5009&lt;&gt;0, (W4465-$AB$17)^2,""),"")</f>
        <v/>
      </c>
    </row>
    <row r="4466" spans="1:24" ht="23">
      <c r="A4466" s="154">
        <v>4457</v>
      </c>
      <c r="B4466" s="127" t="str">
        <f>IF(Data!B4466:$B$5009&lt;&gt;"",Data!B4466,"")</f>
        <v/>
      </c>
      <c r="C4466" s="127" t="str">
        <f>IF(Data!$C4466:C$5009&lt;&gt;"",Data!C4466,"")</f>
        <v/>
      </c>
      <c r="S4466" s="145" t="str">
        <f>IF(Data!B4470="","",B4470)</f>
        <v/>
      </c>
      <c r="T4466" s="146" t="str">
        <f>IFERROR(IF(S4466:$S$5009&lt;&gt;0, ABS(S4466-$AC$7),""),"")</f>
        <v/>
      </c>
      <c r="U4466" s="146" t="str">
        <f>IFERROR(IF(S4466:$S$5009&lt;&gt;0, (T4466-$AB$16)^2,""),"")</f>
        <v/>
      </c>
      <c r="V4466" s="147" t="str">
        <f>IF(Data!C4470="","",C4470)</f>
        <v/>
      </c>
      <c r="W4466" s="146" t="str">
        <f>IFERROR(IF(V4466:$V$5009&lt;&gt;0, ABS(C4470-$AC$8),""),"")</f>
        <v/>
      </c>
      <c r="X4466" s="146" t="str">
        <f>IFERROR(IF(V4466:$V$5009&lt;&gt;0, (W4466-$AB$17)^2,""),"")</f>
        <v/>
      </c>
    </row>
    <row r="4467" spans="1:24" ht="23">
      <c r="A4467" s="155">
        <v>4458</v>
      </c>
      <c r="B4467" s="127" t="str">
        <f>IF(Data!B4467:$B$5009&lt;&gt;"",Data!B4467,"")</f>
        <v/>
      </c>
      <c r="C4467" s="127" t="str">
        <f>IF(Data!$C4467:C$5009&lt;&gt;"",Data!C4467,"")</f>
        <v/>
      </c>
      <c r="S4467" s="145" t="str">
        <f>IF(Data!B4471="","",B4471)</f>
        <v/>
      </c>
      <c r="T4467" s="146" t="str">
        <f>IFERROR(IF(S4467:$S$5009&lt;&gt;0, ABS(S4467-$AC$7),""),"")</f>
        <v/>
      </c>
      <c r="U4467" s="146" t="str">
        <f>IFERROR(IF(S4467:$S$5009&lt;&gt;0, (T4467-$AB$16)^2,""),"")</f>
        <v/>
      </c>
      <c r="V4467" s="147" t="str">
        <f>IF(Data!C4471="","",C4471)</f>
        <v/>
      </c>
      <c r="W4467" s="146" t="str">
        <f>IFERROR(IF(V4467:$V$5009&lt;&gt;0, ABS(C4471-$AC$8),""),"")</f>
        <v/>
      </c>
      <c r="X4467" s="146" t="str">
        <f>IFERROR(IF(V4467:$V$5009&lt;&gt;0, (W4467-$AB$17)^2,""),"")</f>
        <v/>
      </c>
    </row>
    <row r="4468" spans="1:24" ht="23">
      <c r="A4468" s="154">
        <v>4459</v>
      </c>
      <c r="B4468" s="127" t="str">
        <f>IF(Data!B4468:$B$5009&lt;&gt;"",Data!B4468,"")</f>
        <v/>
      </c>
      <c r="C4468" s="127" t="str">
        <f>IF(Data!$C4468:C$5009&lt;&gt;"",Data!C4468,"")</f>
        <v/>
      </c>
      <c r="S4468" s="145" t="str">
        <f>IF(Data!B4472="","",B4472)</f>
        <v/>
      </c>
      <c r="T4468" s="146" t="str">
        <f>IFERROR(IF(S4468:$S$5009&lt;&gt;0, ABS(S4468-$AC$7),""),"")</f>
        <v/>
      </c>
      <c r="U4468" s="146" t="str">
        <f>IFERROR(IF(S4468:$S$5009&lt;&gt;0, (T4468-$AB$16)^2,""),"")</f>
        <v/>
      </c>
      <c r="V4468" s="147" t="str">
        <f>IF(Data!C4472="","",C4472)</f>
        <v/>
      </c>
      <c r="W4468" s="146" t="str">
        <f>IFERROR(IF(V4468:$V$5009&lt;&gt;0, ABS(C4472-$AC$8),""),"")</f>
        <v/>
      </c>
      <c r="X4468" s="146" t="str">
        <f>IFERROR(IF(V4468:$V$5009&lt;&gt;0, (W4468-$AB$17)^2,""),"")</f>
        <v/>
      </c>
    </row>
    <row r="4469" spans="1:24" ht="23">
      <c r="A4469" s="155">
        <v>4460</v>
      </c>
      <c r="B4469" s="127" t="str">
        <f>IF(Data!B4469:$B$5009&lt;&gt;"",Data!B4469,"")</f>
        <v/>
      </c>
      <c r="C4469" s="127" t="str">
        <f>IF(Data!$C4469:C$5009&lt;&gt;"",Data!C4469,"")</f>
        <v/>
      </c>
      <c r="S4469" s="145" t="str">
        <f>IF(Data!B4473="","",B4473)</f>
        <v/>
      </c>
      <c r="T4469" s="146" t="str">
        <f>IFERROR(IF(S4469:$S$5009&lt;&gt;0, ABS(S4469-$AC$7),""),"")</f>
        <v/>
      </c>
      <c r="U4469" s="146" t="str">
        <f>IFERROR(IF(S4469:$S$5009&lt;&gt;0, (T4469-$AB$16)^2,""),"")</f>
        <v/>
      </c>
      <c r="V4469" s="147" t="str">
        <f>IF(Data!C4473="","",C4473)</f>
        <v/>
      </c>
      <c r="W4469" s="146" t="str">
        <f>IFERROR(IF(V4469:$V$5009&lt;&gt;0, ABS(C4473-$AC$8),""),"")</f>
        <v/>
      </c>
      <c r="X4469" s="146" t="str">
        <f>IFERROR(IF(V4469:$V$5009&lt;&gt;0, (W4469-$AB$17)^2,""),"")</f>
        <v/>
      </c>
    </row>
    <row r="4470" spans="1:24" ht="23">
      <c r="A4470" s="154">
        <v>4461</v>
      </c>
      <c r="B4470" s="127" t="str">
        <f>IF(Data!B4470:$B$5009&lt;&gt;"",Data!B4470,"")</f>
        <v/>
      </c>
      <c r="C4470" s="127" t="str">
        <f>IF(Data!$C4470:C$5009&lt;&gt;"",Data!C4470,"")</f>
        <v/>
      </c>
      <c r="S4470" s="145" t="str">
        <f>IF(Data!B4474="","",B4474)</f>
        <v/>
      </c>
      <c r="T4470" s="146" t="str">
        <f>IFERROR(IF(S4470:$S$5009&lt;&gt;0, ABS(S4470-$AC$7),""),"")</f>
        <v/>
      </c>
      <c r="U4470" s="146" t="str">
        <f>IFERROR(IF(S4470:$S$5009&lt;&gt;0, (T4470-$AB$16)^2,""),"")</f>
        <v/>
      </c>
      <c r="V4470" s="147" t="str">
        <f>IF(Data!C4474="","",C4474)</f>
        <v/>
      </c>
      <c r="W4470" s="146" t="str">
        <f>IFERROR(IF(V4470:$V$5009&lt;&gt;0, ABS(C4474-$AC$8),""),"")</f>
        <v/>
      </c>
      <c r="X4470" s="146" t="str">
        <f>IFERROR(IF(V4470:$V$5009&lt;&gt;0, (W4470-$AB$17)^2,""),"")</f>
        <v/>
      </c>
    </row>
    <row r="4471" spans="1:24" ht="23">
      <c r="A4471" s="155">
        <v>4462</v>
      </c>
      <c r="B4471" s="127" t="str">
        <f>IF(Data!B4471:$B$5009&lt;&gt;"",Data!B4471,"")</f>
        <v/>
      </c>
      <c r="C4471" s="127" t="str">
        <f>IF(Data!$C4471:C$5009&lt;&gt;"",Data!C4471,"")</f>
        <v/>
      </c>
      <c r="S4471" s="145" t="str">
        <f>IF(Data!B4475="","",B4475)</f>
        <v/>
      </c>
      <c r="T4471" s="146" t="str">
        <f>IFERROR(IF(S4471:$S$5009&lt;&gt;0, ABS(S4471-$AC$7),""),"")</f>
        <v/>
      </c>
      <c r="U4471" s="146" t="str">
        <f>IFERROR(IF(S4471:$S$5009&lt;&gt;0, (T4471-$AB$16)^2,""),"")</f>
        <v/>
      </c>
      <c r="V4471" s="147" t="str">
        <f>IF(Data!C4475="","",C4475)</f>
        <v/>
      </c>
      <c r="W4471" s="146" t="str">
        <f>IFERROR(IF(V4471:$V$5009&lt;&gt;0, ABS(C4475-$AC$8),""),"")</f>
        <v/>
      </c>
      <c r="X4471" s="146" t="str">
        <f>IFERROR(IF(V4471:$V$5009&lt;&gt;0, (W4471-$AB$17)^2,""),"")</f>
        <v/>
      </c>
    </row>
    <row r="4472" spans="1:24" ht="23">
      <c r="A4472" s="154">
        <v>4463</v>
      </c>
      <c r="B4472" s="127" t="str">
        <f>IF(Data!B4472:$B$5009&lt;&gt;"",Data!B4472,"")</f>
        <v/>
      </c>
      <c r="C4472" s="127" t="str">
        <f>IF(Data!$C4472:C$5009&lt;&gt;"",Data!C4472,"")</f>
        <v/>
      </c>
      <c r="S4472" s="145" t="str">
        <f>IF(Data!B4476="","",B4476)</f>
        <v/>
      </c>
      <c r="T4472" s="146" t="str">
        <f>IFERROR(IF(S4472:$S$5009&lt;&gt;0, ABS(S4472-$AC$7),""),"")</f>
        <v/>
      </c>
      <c r="U4472" s="146" t="str">
        <f>IFERROR(IF(S4472:$S$5009&lt;&gt;0, (T4472-$AB$16)^2,""),"")</f>
        <v/>
      </c>
      <c r="V4472" s="147" t="str">
        <f>IF(Data!C4476="","",C4476)</f>
        <v/>
      </c>
      <c r="W4472" s="146" t="str">
        <f>IFERROR(IF(V4472:$V$5009&lt;&gt;0, ABS(C4476-$AC$8),""),"")</f>
        <v/>
      </c>
      <c r="X4472" s="146" t="str">
        <f>IFERROR(IF(V4472:$V$5009&lt;&gt;0, (W4472-$AB$17)^2,""),"")</f>
        <v/>
      </c>
    </row>
    <row r="4473" spans="1:24" ht="23">
      <c r="A4473" s="155">
        <v>4464</v>
      </c>
      <c r="B4473" s="127" t="str">
        <f>IF(Data!B4473:$B$5009&lt;&gt;"",Data!B4473,"")</f>
        <v/>
      </c>
      <c r="C4473" s="127" t="str">
        <f>IF(Data!$C4473:C$5009&lt;&gt;"",Data!C4473,"")</f>
        <v/>
      </c>
      <c r="S4473" s="145" t="str">
        <f>IF(Data!B4477="","",B4477)</f>
        <v/>
      </c>
      <c r="T4473" s="146" t="str">
        <f>IFERROR(IF(S4473:$S$5009&lt;&gt;0, ABS(S4473-$AC$7),""),"")</f>
        <v/>
      </c>
      <c r="U4473" s="146" t="str">
        <f>IFERROR(IF(S4473:$S$5009&lt;&gt;0, (T4473-$AB$16)^2,""),"")</f>
        <v/>
      </c>
      <c r="V4473" s="147" t="str">
        <f>IF(Data!C4477="","",C4477)</f>
        <v/>
      </c>
      <c r="W4473" s="146" t="str">
        <f>IFERROR(IF(V4473:$V$5009&lt;&gt;0, ABS(C4477-$AC$8),""),"")</f>
        <v/>
      </c>
      <c r="X4473" s="146" t="str">
        <f>IFERROR(IF(V4473:$V$5009&lt;&gt;0, (W4473-$AB$17)^2,""),"")</f>
        <v/>
      </c>
    </row>
    <row r="4474" spans="1:24" ht="23">
      <c r="A4474" s="154">
        <v>4465</v>
      </c>
      <c r="B4474" s="127" t="str">
        <f>IF(Data!B4474:$B$5009&lt;&gt;"",Data!B4474,"")</f>
        <v/>
      </c>
      <c r="C4474" s="127" t="str">
        <f>IF(Data!$C4474:C$5009&lt;&gt;"",Data!C4474,"")</f>
        <v/>
      </c>
      <c r="S4474" s="145" t="str">
        <f>IF(Data!B4478="","",B4478)</f>
        <v/>
      </c>
      <c r="T4474" s="146" t="str">
        <f>IFERROR(IF(S4474:$S$5009&lt;&gt;0, ABS(S4474-$AC$7),""),"")</f>
        <v/>
      </c>
      <c r="U4474" s="146" t="str">
        <f>IFERROR(IF(S4474:$S$5009&lt;&gt;0, (T4474-$AB$16)^2,""),"")</f>
        <v/>
      </c>
      <c r="V4474" s="147" t="str">
        <f>IF(Data!C4478="","",C4478)</f>
        <v/>
      </c>
      <c r="W4474" s="146" t="str">
        <f>IFERROR(IF(V4474:$V$5009&lt;&gt;0, ABS(C4478-$AC$8),""),"")</f>
        <v/>
      </c>
      <c r="X4474" s="146" t="str">
        <f>IFERROR(IF(V4474:$V$5009&lt;&gt;0, (W4474-$AB$17)^2,""),"")</f>
        <v/>
      </c>
    </row>
    <row r="4475" spans="1:24" ht="23">
      <c r="A4475" s="155">
        <v>4466</v>
      </c>
      <c r="B4475" s="127" t="str">
        <f>IF(Data!B4475:$B$5009&lt;&gt;"",Data!B4475,"")</f>
        <v/>
      </c>
      <c r="C4475" s="127" t="str">
        <f>IF(Data!$C4475:C$5009&lt;&gt;"",Data!C4475,"")</f>
        <v/>
      </c>
      <c r="S4475" s="145" t="str">
        <f>IF(Data!B4479="","",B4479)</f>
        <v/>
      </c>
      <c r="T4475" s="146" t="str">
        <f>IFERROR(IF(S4475:$S$5009&lt;&gt;0, ABS(S4475-$AC$7),""),"")</f>
        <v/>
      </c>
      <c r="U4475" s="146" t="str">
        <f>IFERROR(IF(S4475:$S$5009&lt;&gt;0, (T4475-$AB$16)^2,""),"")</f>
        <v/>
      </c>
      <c r="V4475" s="147" t="str">
        <f>IF(Data!C4479="","",C4479)</f>
        <v/>
      </c>
      <c r="W4475" s="146" t="str">
        <f>IFERROR(IF(V4475:$V$5009&lt;&gt;0, ABS(C4479-$AC$8),""),"")</f>
        <v/>
      </c>
      <c r="X4475" s="146" t="str">
        <f>IFERROR(IF(V4475:$V$5009&lt;&gt;0, (W4475-$AB$17)^2,""),"")</f>
        <v/>
      </c>
    </row>
    <row r="4476" spans="1:24" ht="23">
      <c r="A4476" s="154">
        <v>4467</v>
      </c>
      <c r="B4476" s="127" t="str">
        <f>IF(Data!B4476:$B$5009&lt;&gt;"",Data!B4476,"")</f>
        <v/>
      </c>
      <c r="C4476" s="127" t="str">
        <f>IF(Data!$C4476:C$5009&lt;&gt;"",Data!C4476,"")</f>
        <v/>
      </c>
      <c r="S4476" s="145" t="str">
        <f>IF(Data!B4480="","",B4480)</f>
        <v/>
      </c>
      <c r="T4476" s="146" t="str">
        <f>IFERROR(IF(S4476:$S$5009&lt;&gt;0, ABS(S4476-$AC$7),""),"")</f>
        <v/>
      </c>
      <c r="U4476" s="146" t="str">
        <f>IFERROR(IF(S4476:$S$5009&lt;&gt;0, (T4476-$AB$16)^2,""),"")</f>
        <v/>
      </c>
      <c r="V4476" s="147" t="str">
        <f>IF(Data!C4480="","",C4480)</f>
        <v/>
      </c>
      <c r="W4476" s="146" t="str">
        <f>IFERROR(IF(V4476:$V$5009&lt;&gt;0, ABS(C4480-$AC$8),""),"")</f>
        <v/>
      </c>
      <c r="X4476" s="146" t="str">
        <f>IFERROR(IF(V4476:$V$5009&lt;&gt;0, (W4476-$AB$17)^2,""),"")</f>
        <v/>
      </c>
    </row>
    <row r="4477" spans="1:24" ht="23">
      <c r="A4477" s="155">
        <v>4468</v>
      </c>
      <c r="B4477" s="127" t="str">
        <f>IF(Data!B4477:$B$5009&lt;&gt;"",Data!B4477,"")</f>
        <v/>
      </c>
      <c r="C4477" s="127" t="str">
        <f>IF(Data!$C4477:C$5009&lt;&gt;"",Data!C4477,"")</f>
        <v/>
      </c>
      <c r="S4477" s="145" t="str">
        <f>IF(Data!B4481="","",B4481)</f>
        <v/>
      </c>
      <c r="T4477" s="146" t="str">
        <f>IFERROR(IF(S4477:$S$5009&lt;&gt;0, ABS(S4477-$AC$7),""),"")</f>
        <v/>
      </c>
      <c r="U4477" s="146" t="str">
        <f>IFERROR(IF(S4477:$S$5009&lt;&gt;0, (T4477-$AB$16)^2,""),"")</f>
        <v/>
      </c>
      <c r="V4477" s="147" t="str">
        <f>IF(Data!C4481="","",C4481)</f>
        <v/>
      </c>
      <c r="W4477" s="146" t="str">
        <f>IFERROR(IF(V4477:$V$5009&lt;&gt;0, ABS(C4481-$AC$8),""),"")</f>
        <v/>
      </c>
      <c r="X4477" s="146" t="str">
        <f>IFERROR(IF(V4477:$V$5009&lt;&gt;0, (W4477-$AB$17)^2,""),"")</f>
        <v/>
      </c>
    </row>
    <row r="4478" spans="1:24" ht="23">
      <c r="A4478" s="154">
        <v>4469</v>
      </c>
      <c r="B4478" s="127" t="str">
        <f>IF(Data!B4478:$B$5009&lt;&gt;"",Data!B4478,"")</f>
        <v/>
      </c>
      <c r="C4478" s="127" t="str">
        <f>IF(Data!$C4478:C$5009&lt;&gt;"",Data!C4478,"")</f>
        <v/>
      </c>
      <c r="S4478" s="145" t="str">
        <f>IF(Data!B4482="","",B4482)</f>
        <v/>
      </c>
      <c r="T4478" s="146" t="str">
        <f>IFERROR(IF(S4478:$S$5009&lt;&gt;0, ABS(S4478-$AC$7),""),"")</f>
        <v/>
      </c>
      <c r="U4478" s="146" t="str">
        <f>IFERROR(IF(S4478:$S$5009&lt;&gt;0, (T4478-$AB$16)^2,""),"")</f>
        <v/>
      </c>
      <c r="V4478" s="147" t="str">
        <f>IF(Data!C4482="","",C4482)</f>
        <v/>
      </c>
      <c r="W4478" s="146" t="str">
        <f>IFERROR(IF(V4478:$V$5009&lt;&gt;0, ABS(C4482-$AC$8),""),"")</f>
        <v/>
      </c>
      <c r="X4478" s="146" t="str">
        <f>IFERROR(IF(V4478:$V$5009&lt;&gt;0, (W4478-$AB$17)^2,""),"")</f>
        <v/>
      </c>
    </row>
    <row r="4479" spans="1:24" ht="23">
      <c r="A4479" s="155">
        <v>4470</v>
      </c>
      <c r="B4479" s="127" t="str">
        <f>IF(Data!B4479:$B$5009&lt;&gt;"",Data!B4479,"")</f>
        <v/>
      </c>
      <c r="C4479" s="127" t="str">
        <f>IF(Data!$C4479:C$5009&lt;&gt;"",Data!C4479,"")</f>
        <v/>
      </c>
      <c r="S4479" s="145" t="str">
        <f>IF(Data!B4483="","",B4483)</f>
        <v/>
      </c>
      <c r="T4479" s="146" t="str">
        <f>IFERROR(IF(S4479:$S$5009&lt;&gt;0, ABS(S4479-$AC$7),""),"")</f>
        <v/>
      </c>
      <c r="U4479" s="146" t="str">
        <f>IFERROR(IF(S4479:$S$5009&lt;&gt;0, (T4479-$AB$16)^2,""),"")</f>
        <v/>
      </c>
      <c r="V4479" s="147" t="str">
        <f>IF(Data!C4483="","",C4483)</f>
        <v/>
      </c>
      <c r="W4479" s="146" t="str">
        <f>IFERROR(IF(V4479:$V$5009&lt;&gt;0, ABS(C4483-$AC$8),""),"")</f>
        <v/>
      </c>
      <c r="X4479" s="146" t="str">
        <f>IFERROR(IF(V4479:$V$5009&lt;&gt;0, (W4479-$AB$17)^2,""),"")</f>
        <v/>
      </c>
    </row>
    <row r="4480" spans="1:24" ht="23">
      <c r="A4480" s="154">
        <v>4471</v>
      </c>
      <c r="B4480" s="127" t="str">
        <f>IF(Data!B4480:$B$5009&lt;&gt;"",Data!B4480,"")</f>
        <v/>
      </c>
      <c r="C4480" s="127" t="str">
        <f>IF(Data!$C4480:C$5009&lt;&gt;"",Data!C4480,"")</f>
        <v/>
      </c>
      <c r="S4480" s="145" t="str">
        <f>IF(Data!B4484="","",B4484)</f>
        <v/>
      </c>
      <c r="T4480" s="146" t="str">
        <f>IFERROR(IF(S4480:$S$5009&lt;&gt;0, ABS(S4480-$AC$7),""),"")</f>
        <v/>
      </c>
      <c r="U4480" s="146" t="str">
        <f>IFERROR(IF(S4480:$S$5009&lt;&gt;0, (T4480-$AB$16)^2,""),"")</f>
        <v/>
      </c>
      <c r="V4480" s="147" t="str">
        <f>IF(Data!C4484="","",C4484)</f>
        <v/>
      </c>
      <c r="W4480" s="146" t="str">
        <f>IFERROR(IF(V4480:$V$5009&lt;&gt;0, ABS(C4484-$AC$8),""),"")</f>
        <v/>
      </c>
      <c r="X4480" s="146" t="str">
        <f>IFERROR(IF(V4480:$V$5009&lt;&gt;0, (W4480-$AB$17)^2,""),"")</f>
        <v/>
      </c>
    </row>
    <row r="4481" spans="1:24" ht="23">
      <c r="A4481" s="155">
        <v>4472</v>
      </c>
      <c r="B4481" s="127" t="str">
        <f>IF(Data!B4481:$B$5009&lt;&gt;"",Data!B4481,"")</f>
        <v/>
      </c>
      <c r="C4481" s="127" t="str">
        <f>IF(Data!$C4481:C$5009&lt;&gt;"",Data!C4481,"")</f>
        <v/>
      </c>
      <c r="S4481" s="145" t="str">
        <f>IF(Data!B4485="","",B4485)</f>
        <v/>
      </c>
      <c r="T4481" s="146" t="str">
        <f>IFERROR(IF(S4481:$S$5009&lt;&gt;0, ABS(S4481-$AC$7),""),"")</f>
        <v/>
      </c>
      <c r="U4481" s="146" t="str">
        <f>IFERROR(IF(S4481:$S$5009&lt;&gt;0, (T4481-$AB$16)^2,""),"")</f>
        <v/>
      </c>
      <c r="V4481" s="147" t="str">
        <f>IF(Data!C4485="","",C4485)</f>
        <v/>
      </c>
      <c r="W4481" s="146" t="str">
        <f>IFERROR(IF(V4481:$V$5009&lt;&gt;0, ABS(C4485-$AC$8),""),"")</f>
        <v/>
      </c>
      <c r="X4481" s="146" t="str">
        <f>IFERROR(IF(V4481:$V$5009&lt;&gt;0, (W4481-$AB$17)^2,""),"")</f>
        <v/>
      </c>
    </row>
    <row r="4482" spans="1:24" ht="23">
      <c r="A4482" s="154">
        <v>4473</v>
      </c>
      <c r="B4482" s="127" t="str">
        <f>IF(Data!B4482:$B$5009&lt;&gt;"",Data!B4482,"")</f>
        <v/>
      </c>
      <c r="C4482" s="127" t="str">
        <f>IF(Data!$C4482:C$5009&lt;&gt;"",Data!C4482,"")</f>
        <v/>
      </c>
      <c r="S4482" s="145" t="str">
        <f>IF(Data!B4486="","",B4486)</f>
        <v/>
      </c>
      <c r="T4482" s="146" t="str">
        <f>IFERROR(IF(S4482:$S$5009&lt;&gt;0, ABS(S4482-$AC$7),""),"")</f>
        <v/>
      </c>
      <c r="U4482" s="146" t="str">
        <f>IFERROR(IF(S4482:$S$5009&lt;&gt;0, (T4482-$AB$16)^2,""),"")</f>
        <v/>
      </c>
      <c r="V4482" s="147" t="str">
        <f>IF(Data!C4486="","",C4486)</f>
        <v/>
      </c>
      <c r="W4482" s="146" t="str">
        <f>IFERROR(IF(V4482:$V$5009&lt;&gt;0, ABS(C4486-$AC$8),""),"")</f>
        <v/>
      </c>
      <c r="X4482" s="146" t="str">
        <f>IFERROR(IF(V4482:$V$5009&lt;&gt;0, (W4482-$AB$17)^2,""),"")</f>
        <v/>
      </c>
    </row>
    <row r="4483" spans="1:24" ht="23">
      <c r="A4483" s="155">
        <v>4474</v>
      </c>
      <c r="B4483" s="127" t="str">
        <f>IF(Data!B4483:$B$5009&lt;&gt;"",Data!B4483,"")</f>
        <v/>
      </c>
      <c r="C4483" s="127" t="str">
        <f>IF(Data!$C4483:C$5009&lt;&gt;"",Data!C4483,"")</f>
        <v/>
      </c>
      <c r="S4483" s="145" t="str">
        <f>IF(Data!B4487="","",B4487)</f>
        <v/>
      </c>
      <c r="T4483" s="146" t="str">
        <f>IFERROR(IF(S4483:$S$5009&lt;&gt;0, ABS(S4483-$AC$7),""),"")</f>
        <v/>
      </c>
      <c r="U4483" s="146" t="str">
        <f>IFERROR(IF(S4483:$S$5009&lt;&gt;0, (T4483-$AB$16)^2,""),"")</f>
        <v/>
      </c>
      <c r="V4483" s="147" t="str">
        <f>IF(Data!C4487="","",C4487)</f>
        <v/>
      </c>
      <c r="W4483" s="146" t="str">
        <f>IFERROR(IF(V4483:$V$5009&lt;&gt;0, ABS(C4487-$AC$8),""),"")</f>
        <v/>
      </c>
      <c r="X4483" s="146" t="str">
        <f>IFERROR(IF(V4483:$V$5009&lt;&gt;0, (W4483-$AB$17)^2,""),"")</f>
        <v/>
      </c>
    </row>
    <row r="4484" spans="1:24" ht="23">
      <c r="A4484" s="154">
        <v>4475</v>
      </c>
      <c r="B4484" s="127" t="str">
        <f>IF(Data!B4484:$B$5009&lt;&gt;"",Data!B4484,"")</f>
        <v/>
      </c>
      <c r="C4484" s="127" t="str">
        <f>IF(Data!$C4484:C$5009&lt;&gt;"",Data!C4484,"")</f>
        <v/>
      </c>
      <c r="S4484" s="145" t="str">
        <f>IF(Data!B4488="","",B4488)</f>
        <v/>
      </c>
      <c r="T4484" s="146" t="str">
        <f>IFERROR(IF(S4484:$S$5009&lt;&gt;0, ABS(S4484-$AC$7),""),"")</f>
        <v/>
      </c>
      <c r="U4484" s="146" t="str">
        <f>IFERROR(IF(S4484:$S$5009&lt;&gt;0, (T4484-$AB$16)^2,""),"")</f>
        <v/>
      </c>
      <c r="V4484" s="147" t="str">
        <f>IF(Data!C4488="","",C4488)</f>
        <v/>
      </c>
      <c r="W4484" s="146" t="str">
        <f>IFERROR(IF(V4484:$V$5009&lt;&gt;0, ABS(C4488-$AC$8),""),"")</f>
        <v/>
      </c>
      <c r="X4484" s="146" t="str">
        <f>IFERROR(IF(V4484:$V$5009&lt;&gt;0, (W4484-$AB$17)^2,""),"")</f>
        <v/>
      </c>
    </row>
    <row r="4485" spans="1:24" ht="23">
      <c r="A4485" s="155">
        <v>4476</v>
      </c>
      <c r="B4485" s="127" t="str">
        <f>IF(Data!B4485:$B$5009&lt;&gt;"",Data!B4485,"")</f>
        <v/>
      </c>
      <c r="C4485" s="127" t="str">
        <f>IF(Data!$C4485:C$5009&lt;&gt;"",Data!C4485,"")</f>
        <v/>
      </c>
      <c r="S4485" s="145" t="str">
        <f>IF(Data!B4489="","",B4489)</f>
        <v/>
      </c>
      <c r="T4485" s="146" t="str">
        <f>IFERROR(IF(S4485:$S$5009&lt;&gt;0, ABS(S4485-$AC$7),""),"")</f>
        <v/>
      </c>
      <c r="U4485" s="146" t="str">
        <f>IFERROR(IF(S4485:$S$5009&lt;&gt;0, (T4485-$AB$16)^2,""),"")</f>
        <v/>
      </c>
      <c r="V4485" s="147" t="str">
        <f>IF(Data!C4489="","",C4489)</f>
        <v/>
      </c>
      <c r="W4485" s="146" t="str">
        <f>IFERROR(IF(V4485:$V$5009&lt;&gt;0, ABS(C4489-$AC$8),""),"")</f>
        <v/>
      </c>
      <c r="X4485" s="146" t="str">
        <f>IFERROR(IF(V4485:$V$5009&lt;&gt;0, (W4485-$AB$17)^2,""),"")</f>
        <v/>
      </c>
    </row>
    <row r="4486" spans="1:24" ht="23">
      <c r="A4486" s="154">
        <v>4477</v>
      </c>
      <c r="B4486" s="127" t="str">
        <f>IF(Data!B4486:$B$5009&lt;&gt;"",Data!B4486,"")</f>
        <v/>
      </c>
      <c r="C4486" s="127" t="str">
        <f>IF(Data!$C4486:C$5009&lt;&gt;"",Data!C4486,"")</f>
        <v/>
      </c>
      <c r="S4486" s="145" t="str">
        <f>IF(Data!B4490="","",B4490)</f>
        <v/>
      </c>
      <c r="T4486" s="146" t="str">
        <f>IFERROR(IF(S4486:$S$5009&lt;&gt;0, ABS(S4486-$AC$7),""),"")</f>
        <v/>
      </c>
      <c r="U4486" s="146" t="str">
        <f>IFERROR(IF(S4486:$S$5009&lt;&gt;0, (T4486-$AB$16)^2,""),"")</f>
        <v/>
      </c>
      <c r="V4486" s="147" t="str">
        <f>IF(Data!C4490="","",C4490)</f>
        <v/>
      </c>
      <c r="W4486" s="146" t="str">
        <f>IFERROR(IF(V4486:$V$5009&lt;&gt;0, ABS(C4490-$AC$8),""),"")</f>
        <v/>
      </c>
      <c r="X4486" s="146" t="str">
        <f>IFERROR(IF(V4486:$V$5009&lt;&gt;0, (W4486-$AB$17)^2,""),"")</f>
        <v/>
      </c>
    </row>
    <row r="4487" spans="1:24" ht="23">
      <c r="A4487" s="155">
        <v>4478</v>
      </c>
      <c r="B4487" s="127" t="str">
        <f>IF(Data!B4487:$B$5009&lt;&gt;"",Data!B4487,"")</f>
        <v/>
      </c>
      <c r="C4487" s="127" t="str">
        <f>IF(Data!$C4487:C$5009&lt;&gt;"",Data!C4487,"")</f>
        <v/>
      </c>
      <c r="S4487" s="145" t="str">
        <f>IF(Data!B4491="","",B4491)</f>
        <v/>
      </c>
      <c r="T4487" s="146" t="str">
        <f>IFERROR(IF(S4487:$S$5009&lt;&gt;0, ABS(S4487-$AC$7),""),"")</f>
        <v/>
      </c>
      <c r="U4487" s="146" t="str">
        <f>IFERROR(IF(S4487:$S$5009&lt;&gt;0, (T4487-$AB$16)^2,""),"")</f>
        <v/>
      </c>
      <c r="V4487" s="147" t="str">
        <f>IF(Data!C4491="","",C4491)</f>
        <v/>
      </c>
      <c r="W4487" s="146" t="str">
        <f>IFERROR(IF(V4487:$V$5009&lt;&gt;0, ABS(C4491-$AC$8),""),"")</f>
        <v/>
      </c>
      <c r="X4487" s="146" t="str">
        <f>IFERROR(IF(V4487:$V$5009&lt;&gt;0, (W4487-$AB$17)^2,""),"")</f>
        <v/>
      </c>
    </row>
    <row r="4488" spans="1:24" ht="23">
      <c r="A4488" s="154">
        <v>4479</v>
      </c>
      <c r="B4488" s="127" t="str">
        <f>IF(Data!B4488:$B$5009&lt;&gt;"",Data!B4488,"")</f>
        <v/>
      </c>
      <c r="C4488" s="127" t="str">
        <f>IF(Data!$C4488:C$5009&lt;&gt;"",Data!C4488,"")</f>
        <v/>
      </c>
      <c r="S4488" s="145" t="str">
        <f>IF(Data!B4492="","",B4492)</f>
        <v/>
      </c>
      <c r="T4488" s="146" t="str">
        <f>IFERROR(IF(S4488:$S$5009&lt;&gt;0, ABS(S4488-$AC$7),""),"")</f>
        <v/>
      </c>
      <c r="U4488" s="146" t="str">
        <f>IFERROR(IF(S4488:$S$5009&lt;&gt;0, (T4488-$AB$16)^2,""),"")</f>
        <v/>
      </c>
      <c r="V4488" s="147" t="str">
        <f>IF(Data!C4492="","",C4492)</f>
        <v/>
      </c>
      <c r="W4488" s="146" t="str">
        <f>IFERROR(IF(V4488:$V$5009&lt;&gt;0, ABS(C4492-$AC$8),""),"")</f>
        <v/>
      </c>
      <c r="X4488" s="146" t="str">
        <f>IFERROR(IF(V4488:$V$5009&lt;&gt;0, (W4488-$AB$17)^2,""),"")</f>
        <v/>
      </c>
    </row>
    <row r="4489" spans="1:24" ht="23">
      <c r="A4489" s="155">
        <v>4480</v>
      </c>
      <c r="B4489" s="127" t="str">
        <f>IF(Data!B4489:$B$5009&lt;&gt;"",Data!B4489,"")</f>
        <v/>
      </c>
      <c r="C4489" s="127" t="str">
        <f>IF(Data!$C4489:C$5009&lt;&gt;"",Data!C4489,"")</f>
        <v/>
      </c>
      <c r="S4489" s="145" t="str">
        <f>IF(Data!B4493="","",B4493)</f>
        <v/>
      </c>
      <c r="T4489" s="146" t="str">
        <f>IFERROR(IF(S4489:$S$5009&lt;&gt;0, ABS(S4489-$AC$7),""),"")</f>
        <v/>
      </c>
      <c r="U4489" s="146" t="str">
        <f>IFERROR(IF(S4489:$S$5009&lt;&gt;0, (T4489-$AB$16)^2,""),"")</f>
        <v/>
      </c>
      <c r="V4489" s="147" t="str">
        <f>IF(Data!C4493="","",C4493)</f>
        <v/>
      </c>
      <c r="W4489" s="146" t="str">
        <f>IFERROR(IF(V4489:$V$5009&lt;&gt;0, ABS(C4493-$AC$8),""),"")</f>
        <v/>
      </c>
      <c r="X4489" s="146" t="str">
        <f>IFERROR(IF(V4489:$V$5009&lt;&gt;0, (W4489-$AB$17)^2,""),"")</f>
        <v/>
      </c>
    </row>
    <row r="4490" spans="1:24" ht="23">
      <c r="A4490" s="154">
        <v>4481</v>
      </c>
      <c r="B4490" s="127" t="str">
        <f>IF(Data!B4490:$B$5009&lt;&gt;"",Data!B4490,"")</f>
        <v/>
      </c>
      <c r="C4490" s="127" t="str">
        <f>IF(Data!$C4490:C$5009&lt;&gt;"",Data!C4490,"")</f>
        <v/>
      </c>
      <c r="S4490" s="145" t="str">
        <f>IF(Data!B4494="","",B4494)</f>
        <v/>
      </c>
      <c r="T4490" s="146" t="str">
        <f>IFERROR(IF(S4490:$S$5009&lt;&gt;0, ABS(S4490-$AC$7),""),"")</f>
        <v/>
      </c>
      <c r="U4490" s="146" t="str">
        <f>IFERROR(IF(S4490:$S$5009&lt;&gt;0, (T4490-$AB$16)^2,""),"")</f>
        <v/>
      </c>
      <c r="V4490" s="147" t="str">
        <f>IF(Data!C4494="","",C4494)</f>
        <v/>
      </c>
      <c r="W4490" s="146" t="str">
        <f>IFERROR(IF(V4490:$V$5009&lt;&gt;0, ABS(C4494-$AC$8),""),"")</f>
        <v/>
      </c>
      <c r="X4490" s="146" t="str">
        <f>IFERROR(IF(V4490:$V$5009&lt;&gt;0, (W4490-$AB$17)^2,""),"")</f>
        <v/>
      </c>
    </row>
    <row r="4491" spans="1:24" ht="23">
      <c r="A4491" s="155">
        <v>4482</v>
      </c>
      <c r="B4491" s="127" t="str">
        <f>IF(Data!B4491:$B$5009&lt;&gt;"",Data!B4491,"")</f>
        <v/>
      </c>
      <c r="C4491" s="127" t="str">
        <f>IF(Data!$C4491:C$5009&lt;&gt;"",Data!C4491,"")</f>
        <v/>
      </c>
      <c r="S4491" s="145" t="str">
        <f>IF(Data!B4495="","",B4495)</f>
        <v/>
      </c>
      <c r="T4491" s="146" t="str">
        <f>IFERROR(IF(S4491:$S$5009&lt;&gt;0, ABS(S4491-$AC$7),""),"")</f>
        <v/>
      </c>
      <c r="U4491" s="146" t="str">
        <f>IFERROR(IF(S4491:$S$5009&lt;&gt;0, (T4491-$AB$16)^2,""),"")</f>
        <v/>
      </c>
      <c r="V4491" s="147" t="str">
        <f>IF(Data!C4495="","",C4495)</f>
        <v/>
      </c>
      <c r="W4491" s="146" t="str">
        <f>IFERROR(IF(V4491:$V$5009&lt;&gt;0, ABS(C4495-$AC$8),""),"")</f>
        <v/>
      </c>
      <c r="X4491" s="146" t="str">
        <f>IFERROR(IF(V4491:$V$5009&lt;&gt;0, (W4491-$AB$17)^2,""),"")</f>
        <v/>
      </c>
    </row>
    <row r="4492" spans="1:24" ht="23">
      <c r="A4492" s="154">
        <v>4483</v>
      </c>
      <c r="B4492" s="127" t="str">
        <f>IF(Data!B4492:$B$5009&lt;&gt;"",Data!B4492,"")</f>
        <v/>
      </c>
      <c r="C4492" s="127" t="str">
        <f>IF(Data!$C4492:C$5009&lt;&gt;"",Data!C4492,"")</f>
        <v/>
      </c>
      <c r="S4492" s="145" t="str">
        <f>IF(Data!B4496="","",B4496)</f>
        <v/>
      </c>
      <c r="T4492" s="146" t="str">
        <f>IFERROR(IF(S4492:$S$5009&lt;&gt;0, ABS(S4492-$AC$7),""),"")</f>
        <v/>
      </c>
      <c r="U4492" s="146" t="str">
        <f>IFERROR(IF(S4492:$S$5009&lt;&gt;0, (T4492-$AB$16)^2,""),"")</f>
        <v/>
      </c>
      <c r="V4492" s="147" t="str">
        <f>IF(Data!C4496="","",C4496)</f>
        <v/>
      </c>
      <c r="W4492" s="146" t="str">
        <f>IFERROR(IF(V4492:$V$5009&lt;&gt;0, ABS(C4496-$AC$8),""),"")</f>
        <v/>
      </c>
      <c r="X4492" s="146" t="str">
        <f>IFERROR(IF(V4492:$V$5009&lt;&gt;0, (W4492-$AB$17)^2,""),"")</f>
        <v/>
      </c>
    </row>
    <row r="4493" spans="1:24" ht="23">
      <c r="A4493" s="155">
        <v>4484</v>
      </c>
      <c r="B4493" s="127" t="str">
        <f>IF(Data!B4493:$B$5009&lt;&gt;"",Data!B4493,"")</f>
        <v/>
      </c>
      <c r="C4493" s="127" t="str">
        <f>IF(Data!$C4493:C$5009&lt;&gt;"",Data!C4493,"")</f>
        <v/>
      </c>
      <c r="S4493" s="145" t="str">
        <f>IF(Data!B4497="","",B4497)</f>
        <v/>
      </c>
      <c r="T4493" s="146" t="str">
        <f>IFERROR(IF(S4493:$S$5009&lt;&gt;0, ABS(S4493-$AC$7),""),"")</f>
        <v/>
      </c>
      <c r="U4493" s="146" t="str">
        <f>IFERROR(IF(S4493:$S$5009&lt;&gt;0, (T4493-$AB$16)^2,""),"")</f>
        <v/>
      </c>
      <c r="V4493" s="147" t="str">
        <f>IF(Data!C4497="","",C4497)</f>
        <v/>
      </c>
      <c r="W4493" s="146" t="str">
        <f>IFERROR(IF(V4493:$V$5009&lt;&gt;0, ABS(C4497-$AC$8),""),"")</f>
        <v/>
      </c>
      <c r="X4493" s="146" t="str">
        <f>IFERROR(IF(V4493:$V$5009&lt;&gt;0, (W4493-$AB$17)^2,""),"")</f>
        <v/>
      </c>
    </row>
    <row r="4494" spans="1:24" ht="23">
      <c r="A4494" s="154">
        <v>4485</v>
      </c>
      <c r="B4494" s="127" t="str">
        <f>IF(Data!B4494:$B$5009&lt;&gt;"",Data!B4494,"")</f>
        <v/>
      </c>
      <c r="C4494" s="127" t="str">
        <f>IF(Data!$C4494:C$5009&lt;&gt;"",Data!C4494,"")</f>
        <v/>
      </c>
      <c r="S4494" s="145" t="str">
        <f>IF(Data!B4498="","",B4498)</f>
        <v/>
      </c>
      <c r="T4494" s="146" t="str">
        <f>IFERROR(IF(S4494:$S$5009&lt;&gt;0, ABS(S4494-$AC$7),""),"")</f>
        <v/>
      </c>
      <c r="U4494" s="146" t="str">
        <f>IFERROR(IF(S4494:$S$5009&lt;&gt;0, (T4494-$AB$16)^2,""),"")</f>
        <v/>
      </c>
      <c r="V4494" s="147" t="str">
        <f>IF(Data!C4498="","",C4498)</f>
        <v/>
      </c>
      <c r="W4494" s="146" t="str">
        <f>IFERROR(IF(V4494:$V$5009&lt;&gt;0, ABS(C4498-$AC$8),""),"")</f>
        <v/>
      </c>
      <c r="X4494" s="146" t="str">
        <f>IFERROR(IF(V4494:$V$5009&lt;&gt;0, (W4494-$AB$17)^2,""),"")</f>
        <v/>
      </c>
    </row>
    <row r="4495" spans="1:24" ht="23">
      <c r="A4495" s="155">
        <v>4486</v>
      </c>
      <c r="B4495" s="127" t="str">
        <f>IF(Data!B4495:$B$5009&lt;&gt;"",Data!B4495,"")</f>
        <v/>
      </c>
      <c r="C4495" s="127" t="str">
        <f>IF(Data!$C4495:C$5009&lt;&gt;"",Data!C4495,"")</f>
        <v/>
      </c>
      <c r="S4495" s="145" t="str">
        <f>IF(Data!B4499="","",B4499)</f>
        <v/>
      </c>
      <c r="T4495" s="146" t="str">
        <f>IFERROR(IF(S4495:$S$5009&lt;&gt;0, ABS(S4495-$AC$7),""),"")</f>
        <v/>
      </c>
      <c r="U4495" s="146" t="str">
        <f>IFERROR(IF(S4495:$S$5009&lt;&gt;0, (T4495-$AB$16)^2,""),"")</f>
        <v/>
      </c>
      <c r="V4495" s="147" t="str">
        <f>IF(Data!C4499="","",C4499)</f>
        <v/>
      </c>
      <c r="W4495" s="146" t="str">
        <f>IFERROR(IF(V4495:$V$5009&lt;&gt;0, ABS(C4499-$AC$8),""),"")</f>
        <v/>
      </c>
      <c r="X4495" s="146" t="str">
        <f>IFERROR(IF(V4495:$V$5009&lt;&gt;0, (W4495-$AB$17)^2,""),"")</f>
        <v/>
      </c>
    </row>
    <row r="4496" spans="1:24" ht="23">
      <c r="A4496" s="154">
        <v>4487</v>
      </c>
      <c r="B4496" s="127" t="str">
        <f>IF(Data!B4496:$B$5009&lt;&gt;"",Data!B4496,"")</f>
        <v/>
      </c>
      <c r="C4496" s="127" t="str">
        <f>IF(Data!$C4496:C$5009&lt;&gt;"",Data!C4496,"")</f>
        <v/>
      </c>
      <c r="S4496" s="145" t="str">
        <f>IF(Data!B4500="","",B4500)</f>
        <v/>
      </c>
      <c r="T4496" s="146" t="str">
        <f>IFERROR(IF(S4496:$S$5009&lt;&gt;0, ABS(S4496-$AC$7),""),"")</f>
        <v/>
      </c>
      <c r="U4496" s="146" t="str">
        <f>IFERROR(IF(S4496:$S$5009&lt;&gt;0, (T4496-$AB$16)^2,""),"")</f>
        <v/>
      </c>
      <c r="V4496" s="147" t="str">
        <f>IF(Data!C4500="","",C4500)</f>
        <v/>
      </c>
      <c r="W4496" s="146" t="str">
        <f>IFERROR(IF(V4496:$V$5009&lt;&gt;0, ABS(C4500-$AC$8),""),"")</f>
        <v/>
      </c>
      <c r="X4496" s="146" t="str">
        <f>IFERROR(IF(V4496:$V$5009&lt;&gt;0, (W4496-$AB$17)^2,""),"")</f>
        <v/>
      </c>
    </row>
    <row r="4497" spans="1:24" ht="23">
      <c r="A4497" s="155">
        <v>4488</v>
      </c>
      <c r="B4497" s="127" t="str">
        <f>IF(Data!B4497:$B$5009&lt;&gt;"",Data!B4497,"")</f>
        <v/>
      </c>
      <c r="C4497" s="127" t="str">
        <f>IF(Data!$C4497:C$5009&lt;&gt;"",Data!C4497,"")</f>
        <v/>
      </c>
      <c r="S4497" s="145" t="str">
        <f>IF(Data!B4501="","",B4501)</f>
        <v/>
      </c>
      <c r="T4497" s="146" t="str">
        <f>IFERROR(IF(S4497:$S$5009&lt;&gt;0, ABS(S4497-$AC$7),""),"")</f>
        <v/>
      </c>
      <c r="U4497" s="146" t="str">
        <f>IFERROR(IF(S4497:$S$5009&lt;&gt;0, (T4497-$AB$16)^2,""),"")</f>
        <v/>
      </c>
      <c r="V4497" s="147" t="str">
        <f>IF(Data!C4501="","",C4501)</f>
        <v/>
      </c>
      <c r="W4497" s="146" t="str">
        <f>IFERROR(IF(V4497:$V$5009&lt;&gt;0, ABS(C4501-$AC$8),""),"")</f>
        <v/>
      </c>
      <c r="X4497" s="146" t="str">
        <f>IFERROR(IF(V4497:$V$5009&lt;&gt;0, (W4497-$AB$17)^2,""),"")</f>
        <v/>
      </c>
    </row>
    <row r="4498" spans="1:24" ht="23">
      <c r="A4498" s="154">
        <v>4489</v>
      </c>
      <c r="B4498" s="127" t="str">
        <f>IF(Data!B4498:$B$5009&lt;&gt;"",Data!B4498,"")</f>
        <v/>
      </c>
      <c r="C4498" s="127" t="str">
        <f>IF(Data!$C4498:C$5009&lt;&gt;"",Data!C4498,"")</f>
        <v/>
      </c>
      <c r="S4498" s="145" t="str">
        <f>IF(Data!B4502="","",B4502)</f>
        <v/>
      </c>
      <c r="T4498" s="146" t="str">
        <f>IFERROR(IF(S4498:$S$5009&lt;&gt;0, ABS(S4498-$AC$7),""),"")</f>
        <v/>
      </c>
      <c r="U4498" s="146" t="str">
        <f>IFERROR(IF(S4498:$S$5009&lt;&gt;0, (T4498-$AB$16)^2,""),"")</f>
        <v/>
      </c>
      <c r="V4498" s="147" t="str">
        <f>IF(Data!C4502="","",C4502)</f>
        <v/>
      </c>
      <c r="W4498" s="146" t="str">
        <f>IFERROR(IF(V4498:$V$5009&lt;&gt;0, ABS(C4502-$AC$8),""),"")</f>
        <v/>
      </c>
      <c r="X4498" s="146" t="str">
        <f>IFERROR(IF(V4498:$V$5009&lt;&gt;0, (W4498-$AB$17)^2,""),"")</f>
        <v/>
      </c>
    </row>
    <row r="4499" spans="1:24" ht="23">
      <c r="A4499" s="155">
        <v>4490</v>
      </c>
      <c r="B4499" s="127" t="str">
        <f>IF(Data!B4499:$B$5009&lt;&gt;"",Data!B4499,"")</f>
        <v/>
      </c>
      <c r="C4499" s="127" t="str">
        <f>IF(Data!$C4499:C$5009&lt;&gt;"",Data!C4499,"")</f>
        <v/>
      </c>
      <c r="S4499" s="145" t="str">
        <f>IF(Data!B4503="","",B4503)</f>
        <v/>
      </c>
      <c r="T4499" s="146" t="str">
        <f>IFERROR(IF(S4499:$S$5009&lt;&gt;0, ABS(S4499-$AC$7),""),"")</f>
        <v/>
      </c>
      <c r="U4499" s="146" t="str">
        <f>IFERROR(IF(S4499:$S$5009&lt;&gt;0, (T4499-$AB$16)^2,""),"")</f>
        <v/>
      </c>
      <c r="V4499" s="147" t="str">
        <f>IF(Data!C4503="","",C4503)</f>
        <v/>
      </c>
      <c r="W4499" s="146" t="str">
        <f>IFERROR(IF(V4499:$V$5009&lt;&gt;0, ABS(C4503-$AC$8),""),"")</f>
        <v/>
      </c>
      <c r="X4499" s="146" t="str">
        <f>IFERROR(IF(V4499:$V$5009&lt;&gt;0, (W4499-$AB$17)^2,""),"")</f>
        <v/>
      </c>
    </row>
    <row r="4500" spans="1:24" ht="23">
      <c r="A4500" s="154">
        <v>4491</v>
      </c>
      <c r="B4500" s="127" t="str">
        <f>IF(Data!B4500:$B$5009&lt;&gt;"",Data!B4500,"")</f>
        <v/>
      </c>
      <c r="C4500" s="127" t="str">
        <f>IF(Data!$C4500:C$5009&lt;&gt;"",Data!C4500,"")</f>
        <v/>
      </c>
      <c r="S4500" s="145" t="str">
        <f>IF(Data!B4504="","",B4504)</f>
        <v/>
      </c>
      <c r="T4500" s="146" t="str">
        <f>IFERROR(IF(S4500:$S$5009&lt;&gt;0, ABS(S4500-$AC$7),""),"")</f>
        <v/>
      </c>
      <c r="U4500" s="146" t="str">
        <f>IFERROR(IF(S4500:$S$5009&lt;&gt;0, (T4500-$AB$16)^2,""),"")</f>
        <v/>
      </c>
      <c r="V4500" s="147" t="str">
        <f>IF(Data!C4504="","",C4504)</f>
        <v/>
      </c>
      <c r="W4500" s="146" t="str">
        <f>IFERROR(IF(V4500:$V$5009&lt;&gt;0, ABS(C4504-$AC$8),""),"")</f>
        <v/>
      </c>
      <c r="X4500" s="146" t="str">
        <f>IFERROR(IF(V4500:$V$5009&lt;&gt;0, (W4500-$AB$17)^2,""),"")</f>
        <v/>
      </c>
    </row>
    <row r="4501" spans="1:24" ht="23">
      <c r="A4501" s="155">
        <v>4492</v>
      </c>
      <c r="B4501" s="127" t="str">
        <f>IF(Data!B4501:$B$5009&lt;&gt;"",Data!B4501,"")</f>
        <v/>
      </c>
      <c r="C4501" s="127" t="str">
        <f>IF(Data!$C4501:C$5009&lt;&gt;"",Data!C4501,"")</f>
        <v/>
      </c>
      <c r="S4501" s="145" t="str">
        <f>IF(Data!B4505="","",B4505)</f>
        <v/>
      </c>
      <c r="T4501" s="146" t="str">
        <f>IFERROR(IF(S4501:$S$5009&lt;&gt;0, ABS(S4501-$AC$7),""),"")</f>
        <v/>
      </c>
      <c r="U4501" s="146" t="str">
        <f>IFERROR(IF(S4501:$S$5009&lt;&gt;0, (T4501-$AB$16)^2,""),"")</f>
        <v/>
      </c>
      <c r="V4501" s="147" t="str">
        <f>IF(Data!C4505="","",C4505)</f>
        <v/>
      </c>
      <c r="W4501" s="146" t="str">
        <f>IFERROR(IF(V4501:$V$5009&lt;&gt;0, ABS(C4505-$AC$8),""),"")</f>
        <v/>
      </c>
      <c r="X4501" s="146" t="str">
        <f>IFERROR(IF(V4501:$V$5009&lt;&gt;0, (W4501-$AB$17)^2,""),"")</f>
        <v/>
      </c>
    </row>
    <row r="4502" spans="1:24" ht="23">
      <c r="A4502" s="154">
        <v>4493</v>
      </c>
      <c r="B4502" s="127" t="str">
        <f>IF(Data!B4502:$B$5009&lt;&gt;"",Data!B4502,"")</f>
        <v/>
      </c>
      <c r="C4502" s="127" t="str">
        <f>IF(Data!$C4502:C$5009&lt;&gt;"",Data!C4502,"")</f>
        <v/>
      </c>
      <c r="S4502" s="145" t="str">
        <f>IF(Data!B4506="","",B4506)</f>
        <v/>
      </c>
      <c r="T4502" s="146" t="str">
        <f>IFERROR(IF(S4502:$S$5009&lt;&gt;0, ABS(S4502-$AC$7),""),"")</f>
        <v/>
      </c>
      <c r="U4502" s="146" t="str">
        <f>IFERROR(IF(S4502:$S$5009&lt;&gt;0, (T4502-$AB$16)^2,""),"")</f>
        <v/>
      </c>
      <c r="V4502" s="147" t="str">
        <f>IF(Data!C4506="","",C4506)</f>
        <v/>
      </c>
      <c r="W4502" s="146" t="str">
        <f>IFERROR(IF(V4502:$V$5009&lt;&gt;0, ABS(C4506-$AC$8),""),"")</f>
        <v/>
      </c>
      <c r="X4502" s="146" t="str">
        <f>IFERROR(IF(V4502:$V$5009&lt;&gt;0, (W4502-$AB$17)^2,""),"")</f>
        <v/>
      </c>
    </row>
    <row r="4503" spans="1:24" ht="23">
      <c r="A4503" s="155">
        <v>4494</v>
      </c>
      <c r="B4503" s="127" t="str">
        <f>IF(Data!B4503:$B$5009&lt;&gt;"",Data!B4503,"")</f>
        <v/>
      </c>
      <c r="C4503" s="127" t="str">
        <f>IF(Data!$C4503:C$5009&lt;&gt;"",Data!C4503,"")</f>
        <v/>
      </c>
      <c r="S4503" s="145" t="str">
        <f>IF(Data!B4507="","",B4507)</f>
        <v/>
      </c>
      <c r="T4503" s="146" t="str">
        <f>IFERROR(IF(S4503:$S$5009&lt;&gt;0, ABS(S4503-$AC$7),""),"")</f>
        <v/>
      </c>
      <c r="U4503" s="146" t="str">
        <f>IFERROR(IF(S4503:$S$5009&lt;&gt;0, (T4503-$AB$16)^2,""),"")</f>
        <v/>
      </c>
      <c r="V4503" s="147" t="str">
        <f>IF(Data!C4507="","",C4507)</f>
        <v/>
      </c>
      <c r="W4503" s="146" t="str">
        <f>IFERROR(IF(V4503:$V$5009&lt;&gt;0, ABS(C4507-$AC$8),""),"")</f>
        <v/>
      </c>
      <c r="X4503" s="146" t="str">
        <f>IFERROR(IF(V4503:$V$5009&lt;&gt;0, (W4503-$AB$17)^2,""),"")</f>
        <v/>
      </c>
    </row>
    <row r="4504" spans="1:24" ht="23">
      <c r="A4504" s="154">
        <v>4495</v>
      </c>
      <c r="B4504" s="127" t="str">
        <f>IF(Data!B4504:$B$5009&lt;&gt;"",Data!B4504,"")</f>
        <v/>
      </c>
      <c r="C4504" s="127" t="str">
        <f>IF(Data!$C4504:C$5009&lt;&gt;"",Data!C4504,"")</f>
        <v/>
      </c>
      <c r="S4504" s="145" t="str">
        <f>IF(Data!B4508="","",B4508)</f>
        <v/>
      </c>
      <c r="T4504" s="146" t="str">
        <f>IFERROR(IF(S4504:$S$5009&lt;&gt;0, ABS(S4504-$AC$7),""),"")</f>
        <v/>
      </c>
      <c r="U4504" s="146" t="str">
        <f>IFERROR(IF(S4504:$S$5009&lt;&gt;0, (T4504-$AB$16)^2,""),"")</f>
        <v/>
      </c>
      <c r="V4504" s="147" t="str">
        <f>IF(Data!C4508="","",C4508)</f>
        <v/>
      </c>
      <c r="W4504" s="146" t="str">
        <f>IFERROR(IF(V4504:$V$5009&lt;&gt;0, ABS(C4508-$AC$8),""),"")</f>
        <v/>
      </c>
      <c r="X4504" s="146" t="str">
        <f>IFERROR(IF(V4504:$V$5009&lt;&gt;0, (W4504-$AB$17)^2,""),"")</f>
        <v/>
      </c>
    </row>
    <row r="4505" spans="1:24" ht="23">
      <c r="A4505" s="155">
        <v>4496</v>
      </c>
      <c r="B4505" s="127" t="str">
        <f>IF(Data!B4505:$B$5009&lt;&gt;"",Data!B4505,"")</f>
        <v/>
      </c>
      <c r="C4505" s="127" t="str">
        <f>IF(Data!$C4505:C$5009&lt;&gt;"",Data!C4505,"")</f>
        <v/>
      </c>
      <c r="S4505" s="145" t="str">
        <f>IF(Data!B4509="","",B4509)</f>
        <v/>
      </c>
      <c r="T4505" s="146" t="str">
        <f>IFERROR(IF(S4505:$S$5009&lt;&gt;0, ABS(S4505-$AC$7),""),"")</f>
        <v/>
      </c>
      <c r="U4505" s="146" t="str">
        <f>IFERROR(IF(S4505:$S$5009&lt;&gt;0, (T4505-$AB$16)^2,""),"")</f>
        <v/>
      </c>
      <c r="V4505" s="147" t="str">
        <f>IF(Data!C4509="","",C4509)</f>
        <v/>
      </c>
      <c r="W4505" s="146" t="str">
        <f>IFERROR(IF(V4505:$V$5009&lt;&gt;0, ABS(C4509-$AC$8),""),"")</f>
        <v/>
      </c>
      <c r="X4505" s="146" t="str">
        <f>IFERROR(IF(V4505:$V$5009&lt;&gt;0, (W4505-$AB$17)^2,""),"")</f>
        <v/>
      </c>
    </row>
    <row r="4506" spans="1:24" ht="23">
      <c r="A4506" s="154">
        <v>4497</v>
      </c>
      <c r="B4506" s="127" t="str">
        <f>IF(Data!B4506:$B$5009&lt;&gt;"",Data!B4506,"")</f>
        <v/>
      </c>
      <c r="C4506" s="127" t="str">
        <f>IF(Data!$C4506:C$5009&lt;&gt;"",Data!C4506,"")</f>
        <v/>
      </c>
      <c r="S4506" s="145" t="str">
        <f>IF(Data!B4510="","",B4510)</f>
        <v/>
      </c>
      <c r="T4506" s="146" t="str">
        <f>IFERROR(IF(S4506:$S$5009&lt;&gt;0, ABS(S4506-$AC$7),""),"")</f>
        <v/>
      </c>
      <c r="U4506" s="146" t="str">
        <f>IFERROR(IF(S4506:$S$5009&lt;&gt;0, (T4506-$AB$16)^2,""),"")</f>
        <v/>
      </c>
      <c r="V4506" s="147" t="str">
        <f>IF(Data!C4510="","",C4510)</f>
        <v/>
      </c>
      <c r="W4506" s="146" t="str">
        <f>IFERROR(IF(V4506:$V$5009&lt;&gt;0, ABS(C4510-$AC$8),""),"")</f>
        <v/>
      </c>
      <c r="X4506" s="146" t="str">
        <f>IFERROR(IF(V4506:$V$5009&lt;&gt;0, (W4506-$AB$17)^2,""),"")</f>
        <v/>
      </c>
    </row>
    <row r="4507" spans="1:24" ht="23">
      <c r="A4507" s="155">
        <v>4498</v>
      </c>
      <c r="B4507" s="127" t="str">
        <f>IF(Data!B4507:$B$5009&lt;&gt;"",Data!B4507,"")</f>
        <v/>
      </c>
      <c r="C4507" s="127" t="str">
        <f>IF(Data!$C4507:C$5009&lt;&gt;"",Data!C4507,"")</f>
        <v/>
      </c>
      <c r="S4507" s="145" t="str">
        <f>IF(Data!B4511="","",B4511)</f>
        <v/>
      </c>
      <c r="T4507" s="146" t="str">
        <f>IFERROR(IF(S4507:$S$5009&lt;&gt;0, ABS(S4507-$AC$7),""),"")</f>
        <v/>
      </c>
      <c r="U4507" s="146" t="str">
        <f>IFERROR(IF(S4507:$S$5009&lt;&gt;0, (T4507-$AB$16)^2,""),"")</f>
        <v/>
      </c>
      <c r="V4507" s="147" t="str">
        <f>IF(Data!C4511="","",C4511)</f>
        <v/>
      </c>
      <c r="W4507" s="146" t="str">
        <f>IFERROR(IF(V4507:$V$5009&lt;&gt;0, ABS(C4511-$AC$8),""),"")</f>
        <v/>
      </c>
      <c r="X4507" s="146" t="str">
        <f>IFERROR(IF(V4507:$V$5009&lt;&gt;0, (W4507-$AB$17)^2,""),"")</f>
        <v/>
      </c>
    </row>
    <row r="4508" spans="1:24" ht="23">
      <c r="A4508" s="154">
        <v>4499</v>
      </c>
      <c r="B4508" s="127" t="str">
        <f>IF(Data!B4508:$B$5009&lt;&gt;"",Data!B4508,"")</f>
        <v/>
      </c>
      <c r="C4508" s="127" t="str">
        <f>IF(Data!$C4508:C$5009&lt;&gt;"",Data!C4508,"")</f>
        <v/>
      </c>
      <c r="S4508" s="145" t="str">
        <f>IF(Data!B4512="","",B4512)</f>
        <v/>
      </c>
      <c r="T4508" s="146" t="str">
        <f>IFERROR(IF(S4508:$S$5009&lt;&gt;0, ABS(S4508-$AC$7),""),"")</f>
        <v/>
      </c>
      <c r="U4508" s="146" t="str">
        <f>IFERROR(IF(S4508:$S$5009&lt;&gt;0, (T4508-$AB$16)^2,""),"")</f>
        <v/>
      </c>
      <c r="V4508" s="147" t="str">
        <f>IF(Data!C4512="","",C4512)</f>
        <v/>
      </c>
      <c r="W4508" s="146" t="str">
        <f>IFERROR(IF(V4508:$V$5009&lt;&gt;0, ABS(C4512-$AC$8),""),"")</f>
        <v/>
      </c>
      <c r="X4508" s="146" t="str">
        <f>IFERROR(IF(V4508:$V$5009&lt;&gt;0, (W4508-$AB$17)^2,""),"")</f>
        <v/>
      </c>
    </row>
    <row r="4509" spans="1:24" ht="23">
      <c r="A4509" s="155">
        <v>4500</v>
      </c>
      <c r="B4509" s="127" t="str">
        <f>IF(Data!B4509:$B$5009&lt;&gt;"",Data!B4509,"")</f>
        <v/>
      </c>
      <c r="C4509" s="127" t="str">
        <f>IF(Data!$C4509:C$5009&lt;&gt;"",Data!C4509,"")</f>
        <v/>
      </c>
      <c r="S4509" s="145" t="str">
        <f>IF(Data!B4513="","",B4513)</f>
        <v/>
      </c>
      <c r="T4509" s="146" t="str">
        <f>IFERROR(IF(S4509:$S$5009&lt;&gt;0, ABS(S4509-$AC$7),""),"")</f>
        <v/>
      </c>
      <c r="U4509" s="146" t="str">
        <f>IFERROR(IF(S4509:$S$5009&lt;&gt;0, (T4509-$AB$16)^2,""),"")</f>
        <v/>
      </c>
      <c r="V4509" s="147" t="str">
        <f>IF(Data!C4513="","",C4513)</f>
        <v/>
      </c>
      <c r="W4509" s="146" t="str">
        <f>IFERROR(IF(V4509:$V$5009&lt;&gt;0, ABS(C4513-$AC$8),""),"")</f>
        <v/>
      </c>
      <c r="X4509" s="146" t="str">
        <f>IFERROR(IF(V4509:$V$5009&lt;&gt;0, (W4509-$AB$17)^2,""),"")</f>
        <v/>
      </c>
    </row>
    <row r="4510" spans="1:24" ht="23">
      <c r="A4510" s="154">
        <v>4501</v>
      </c>
      <c r="B4510" s="127" t="str">
        <f>IF(Data!B4510:$B$5009&lt;&gt;"",Data!B4510,"")</f>
        <v/>
      </c>
      <c r="C4510" s="127" t="str">
        <f>IF(Data!$C4510:C$5009&lt;&gt;"",Data!C4510,"")</f>
        <v/>
      </c>
      <c r="S4510" s="145" t="str">
        <f>IF(Data!B4514="","",B4514)</f>
        <v/>
      </c>
      <c r="T4510" s="146" t="str">
        <f>IFERROR(IF(S4510:$S$5009&lt;&gt;0, ABS(S4510-$AC$7),""),"")</f>
        <v/>
      </c>
      <c r="U4510" s="146" t="str">
        <f>IFERROR(IF(S4510:$S$5009&lt;&gt;0, (T4510-$AB$16)^2,""),"")</f>
        <v/>
      </c>
      <c r="V4510" s="147" t="str">
        <f>IF(Data!C4514="","",C4514)</f>
        <v/>
      </c>
      <c r="W4510" s="146" t="str">
        <f>IFERROR(IF(V4510:$V$5009&lt;&gt;0, ABS(C4514-$AC$8),""),"")</f>
        <v/>
      </c>
      <c r="X4510" s="146" t="str">
        <f>IFERROR(IF(V4510:$V$5009&lt;&gt;0, (W4510-$AB$17)^2,""),"")</f>
        <v/>
      </c>
    </row>
    <row r="4511" spans="1:24" ht="23">
      <c r="A4511" s="155">
        <v>4502</v>
      </c>
      <c r="B4511" s="127" t="str">
        <f>IF(Data!B4511:$B$5009&lt;&gt;"",Data!B4511,"")</f>
        <v/>
      </c>
      <c r="C4511" s="127" t="str">
        <f>IF(Data!$C4511:C$5009&lt;&gt;"",Data!C4511,"")</f>
        <v/>
      </c>
      <c r="S4511" s="145" t="str">
        <f>IF(Data!B4515="","",B4515)</f>
        <v/>
      </c>
      <c r="T4511" s="146" t="str">
        <f>IFERROR(IF(S4511:$S$5009&lt;&gt;0, ABS(S4511-$AC$7),""),"")</f>
        <v/>
      </c>
      <c r="U4511" s="146" t="str">
        <f>IFERROR(IF(S4511:$S$5009&lt;&gt;0, (T4511-$AB$16)^2,""),"")</f>
        <v/>
      </c>
      <c r="V4511" s="147" t="str">
        <f>IF(Data!C4515="","",C4515)</f>
        <v/>
      </c>
      <c r="W4511" s="146" t="str">
        <f>IFERROR(IF(V4511:$V$5009&lt;&gt;0, ABS(C4515-$AC$8),""),"")</f>
        <v/>
      </c>
      <c r="X4511" s="146" t="str">
        <f>IFERROR(IF(V4511:$V$5009&lt;&gt;0, (W4511-$AB$17)^2,""),"")</f>
        <v/>
      </c>
    </row>
    <row r="4512" spans="1:24" ht="23">
      <c r="A4512" s="154">
        <v>4503</v>
      </c>
      <c r="B4512" s="127" t="str">
        <f>IF(Data!B4512:$B$5009&lt;&gt;"",Data!B4512,"")</f>
        <v/>
      </c>
      <c r="C4512" s="127" t="str">
        <f>IF(Data!$C4512:C$5009&lt;&gt;"",Data!C4512,"")</f>
        <v/>
      </c>
      <c r="S4512" s="145" t="str">
        <f>IF(Data!B4516="","",B4516)</f>
        <v/>
      </c>
      <c r="T4512" s="146" t="str">
        <f>IFERROR(IF(S4512:$S$5009&lt;&gt;0, ABS(S4512-$AC$7),""),"")</f>
        <v/>
      </c>
      <c r="U4512" s="146" t="str">
        <f>IFERROR(IF(S4512:$S$5009&lt;&gt;0, (T4512-$AB$16)^2,""),"")</f>
        <v/>
      </c>
      <c r="V4512" s="147" t="str">
        <f>IF(Data!C4516="","",C4516)</f>
        <v/>
      </c>
      <c r="W4512" s="146" t="str">
        <f>IFERROR(IF(V4512:$V$5009&lt;&gt;0, ABS(C4516-$AC$8),""),"")</f>
        <v/>
      </c>
      <c r="X4512" s="146" t="str">
        <f>IFERROR(IF(V4512:$V$5009&lt;&gt;0, (W4512-$AB$17)^2,""),"")</f>
        <v/>
      </c>
    </row>
    <row r="4513" spans="1:24" ht="23">
      <c r="A4513" s="155">
        <v>4504</v>
      </c>
      <c r="B4513" s="127" t="str">
        <f>IF(Data!B4513:$B$5009&lt;&gt;"",Data!B4513,"")</f>
        <v/>
      </c>
      <c r="C4513" s="127" t="str">
        <f>IF(Data!$C4513:C$5009&lt;&gt;"",Data!C4513,"")</f>
        <v/>
      </c>
      <c r="S4513" s="145" t="str">
        <f>IF(Data!B4517="","",B4517)</f>
        <v/>
      </c>
      <c r="T4513" s="146" t="str">
        <f>IFERROR(IF(S4513:$S$5009&lt;&gt;0, ABS(S4513-$AC$7),""),"")</f>
        <v/>
      </c>
      <c r="U4513" s="146" t="str">
        <f>IFERROR(IF(S4513:$S$5009&lt;&gt;0, (T4513-$AB$16)^2,""),"")</f>
        <v/>
      </c>
      <c r="V4513" s="147" t="str">
        <f>IF(Data!C4517="","",C4517)</f>
        <v/>
      </c>
      <c r="W4513" s="146" t="str">
        <f>IFERROR(IF(V4513:$V$5009&lt;&gt;0, ABS(C4517-$AC$8),""),"")</f>
        <v/>
      </c>
      <c r="X4513" s="146" t="str">
        <f>IFERROR(IF(V4513:$V$5009&lt;&gt;0, (W4513-$AB$17)^2,""),"")</f>
        <v/>
      </c>
    </row>
    <row r="4514" spans="1:24" ht="23">
      <c r="A4514" s="154">
        <v>4505</v>
      </c>
      <c r="B4514" s="127" t="str">
        <f>IF(Data!B4514:$B$5009&lt;&gt;"",Data!B4514,"")</f>
        <v/>
      </c>
      <c r="C4514" s="127" t="str">
        <f>IF(Data!$C4514:C$5009&lt;&gt;"",Data!C4514,"")</f>
        <v/>
      </c>
      <c r="S4514" s="145" t="str">
        <f>IF(Data!B4518="","",B4518)</f>
        <v/>
      </c>
      <c r="T4514" s="146" t="str">
        <f>IFERROR(IF(S4514:$S$5009&lt;&gt;0, ABS(S4514-$AC$7),""),"")</f>
        <v/>
      </c>
      <c r="U4514" s="146" t="str">
        <f>IFERROR(IF(S4514:$S$5009&lt;&gt;0, (T4514-$AB$16)^2,""),"")</f>
        <v/>
      </c>
      <c r="V4514" s="147" t="str">
        <f>IF(Data!C4518="","",C4518)</f>
        <v/>
      </c>
      <c r="W4514" s="146" t="str">
        <f>IFERROR(IF(V4514:$V$5009&lt;&gt;0, ABS(C4518-$AC$8),""),"")</f>
        <v/>
      </c>
      <c r="X4514" s="146" t="str">
        <f>IFERROR(IF(V4514:$V$5009&lt;&gt;0, (W4514-$AB$17)^2,""),"")</f>
        <v/>
      </c>
    </row>
    <row r="4515" spans="1:24" ht="23">
      <c r="A4515" s="155">
        <v>4506</v>
      </c>
      <c r="B4515" s="127" t="str">
        <f>IF(Data!B4515:$B$5009&lt;&gt;"",Data!B4515,"")</f>
        <v/>
      </c>
      <c r="C4515" s="127" t="str">
        <f>IF(Data!$C4515:C$5009&lt;&gt;"",Data!C4515,"")</f>
        <v/>
      </c>
      <c r="S4515" s="145" t="str">
        <f>IF(Data!B4519="","",B4519)</f>
        <v/>
      </c>
      <c r="T4515" s="146" t="str">
        <f>IFERROR(IF(S4515:$S$5009&lt;&gt;0, ABS(S4515-$AC$7),""),"")</f>
        <v/>
      </c>
      <c r="U4515" s="146" t="str">
        <f>IFERROR(IF(S4515:$S$5009&lt;&gt;0, (T4515-$AB$16)^2,""),"")</f>
        <v/>
      </c>
      <c r="V4515" s="147" t="str">
        <f>IF(Data!C4519="","",C4519)</f>
        <v/>
      </c>
      <c r="W4515" s="146" t="str">
        <f>IFERROR(IF(V4515:$V$5009&lt;&gt;0, ABS(C4519-$AC$8),""),"")</f>
        <v/>
      </c>
      <c r="X4515" s="146" t="str">
        <f>IFERROR(IF(V4515:$V$5009&lt;&gt;0, (W4515-$AB$17)^2,""),"")</f>
        <v/>
      </c>
    </row>
    <row r="4516" spans="1:24" ht="23">
      <c r="A4516" s="154">
        <v>4507</v>
      </c>
      <c r="B4516" s="127" t="str">
        <f>IF(Data!B4516:$B$5009&lt;&gt;"",Data!B4516,"")</f>
        <v/>
      </c>
      <c r="C4516" s="127" t="str">
        <f>IF(Data!$C4516:C$5009&lt;&gt;"",Data!C4516,"")</f>
        <v/>
      </c>
      <c r="S4516" s="145" t="str">
        <f>IF(Data!B4520="","",B4520)</f>
        <v/>
      </c>
      <c r="T4516" s="146" t="str">
        <f>IFERROR(IF(S4516:$S$5009&lt;&gt;0, ABS(S4516-$AC$7),""),"")</f>
        <v/>
      </c>
      <c r="U4516" s="146" t="str">
        <f>IFERROR(IF(S4516:$S$5009&lt;&gt;0, (T4516-$AB$16)^2,""),"")</f>
        <v/>
      </c>
      <c r="V4516" s="147" t="str">
        <f>IF(Data!C4520="","",C4520)</f>
        <v/>
      </c>
      <c r="W4516" s="146" t="str">
        <f>IFERROR(IF(V4516:$V$5009&lt;&gt;0, ABS(C4520-$AC$8),""),"")</f>
        <v/>
      </c>
      <c r="X4516" s="146" t="str">
        <f>IFERROR(IF(V4516:$V$5009&lt;&gt;0, (W4516-$AB$17)^2,""),"")</f>
        <v/>
      </c>
    </row>
    <row r="4517" spans="1:24" ht="23">
      <c r="A4517" s="155">
        <v>4508</v>
      </c>
      <c r="B4517" s="127" t="str">
        <f>IF(Data!B4517:$B$5009&lt;&gt;"",Data!B4517,"")</f>
        <v/>
      </c>
      <c r="C4517" s="127" t="str">
        <f>IF(Data!$C4517:C$5009&lt;&gt;"",Data!C4517,"")</f>
        <v/>
      </c>
      <c r="S4517" s="145" t="str">
        <f>IF(Data!B4521="","",B4521)</f>
        <v/>
      </c>
      <c r="T4517" s="146" t="str">
        <f>IFERROR(IF(S4517:$S$5009&lt;&gt;0, ABS(S4517-$AC$7),""),"")</f>
        <v/>
      </c>
      <c r="U4517" s="146" t="str">
        <f>IFERROR(IF(S4517:$S$5009&lt;&gt;0, (T4517-$AB$16)^2,""),"")</f>
        <v/>
      </c>
      <c r="V4517" s="147" t="str">
        <f>IF(Data!C4521="","",C4521)</f>
        <v/>
      </c>
      <c r="W4517" s="146" t="str">
        <f>IFERROR(IF(V4517:$V$5009&lt;&gt;0, ABS(C4521-$AC$8),""),"")</f>
        <v/>
      </c>
      <c r="X4517" s="146" t="str">
        <f>IFERROR(IF(V4517:$V$5009&lt;&gt;0, (W4517-$AB$17)^2,""),"")</f>
        <v/>
      </c>
    </row>
    <row r="4518" spans="1:24" ht="23">
      <c r="A4518" s="154">
        <v>4509</v>
      </c>
      <c r="B4518" s="127" t="str">
        <f>IF(Data!B4518:$B$5009&lt;&gt;"",Data!B4518,"")</f>
        <v/>
      </c>
      <c r="C4518" s="127" t="str">
        <f>IF(Data!$C4518:C$5009&lt;&gt;"",Data!C4518,"")</f>
        <v/>
      </c>
      <c r="S4518" s="145" t="str">
        <f>IF(Data!B4522="","",B4522)</f>
        <v/>
      </c>
      <c r="T4518" s="146" t="str">
        <f>IFERROR(IF(S4518:$S$5009&lt;&gt;0, ABS(S4518-$AC$7),""),"")</f>
        <v/>
      </c>
      <c r="U4518" s="146" t="str">
        <f>IFERROR(IF(S4518:$S$5009&lt;&gt;0, (T4518-$AB$16)^2,""),"")</f>
        <v/>
      </c>
      <c r="V4518" s="147" t="str">
        <f>IF(Data!C4522="","",C4522)</f>
        <v/>
      </c>
      <c r="W4518" s="146" t="str">
        <f>IFERROR(IF(V4518:$V$5009&lt;&gt;0, ABS(C4522-$AC$8),""),"")</f>
        <v/>
      </c>
      <c r="X4518" s="146" t="str">
        <f>IFERROR(IF(V4518:$V$5009&lt;&gt;0, (W4518-$AB$17)^2,""),"")</f>
        <v/>
      </c>
    </row>
    <row r="4519" spans="1:24" ht="23">
      <c r="A4519" s="155">
        <v>4510</v>
      </c>
      <c r="B4519" s="127" t="str">
        <f>IF(Data!B4519:$B$5009&lt;&gt;"",Data!B4519,"")</f>
        <v/>
      </c>
      <c r="C4519" s="127" t="str">
        <f>IF(Data!$C4519:C$5009&lt;&gt;"",Data!C4519,"")</f>
        <v/>
      </c>
      <c r="S4519" s="145" t="str">
        <f>IF(Data!B4523="","",B4523)</f>
        <v/>
      </c>
      <c r="T4519" s="146" t="str">
        <f>IFERROR(IF(S4519:$S$5009&lt;&gt;0, ABS(S4519-$AC$7),""),"")</f>
        <v/>
      </c>
      <c r="U4519" s="146" t="str">
        <f>IFERROR(IF(S4519:$S$5009&lt;&gt;0, (T4519-$AB$16)^2,""),"")</f>
        <v/>
      </c>
      <c r="V4519" s="147" t="str">
        <f>IF(Data!C4523="","",C4523)</f>
        <v/>
      </c>
      <c r="W4519" s="146" t="str">
        <f>IFERROR(IF(V4519:$V$5009&lt;&gt;0, ABS(C4523-$AC$8),""),"")</f>
        <v/>
      </c>
      <c r="X4519" s="146" t="str">
        <f>IFERROR(IF(V4519:$V$5009&lt;&gt;0, (W4519-$AB$17)^2,""),"")</f>
        <v/>
      </c>
    </row>
    <row r="4520" spans="1:24" ht="23">
      <c r="A4520" s="154">
        <v>4511</v>
      </c>
      <c r="B4520" s="127" t="str">
        <f>IF(Data!B4520:$B$5009&lt;&gt;"",Data!B4520,"")</f>
        <v/>
      </c>
      <c r="C4520" s="127" t="str">
        <f>IF(Data!$C4520:C$5009&lt;&gt;"",Data!C4520,"")</f>
        <v/>
      </c>
      <c r="S4520" s="145" t="str">
        <f>IF(Data!B4524="","",B4524)</f>
        <v/>
      </c>
      <c r="T4520" s="146" t="str">
        <f>IFERROR(IF(S4520:$S$5009&lt;&gt;0, ABS(S4520-$AC$7),""),"")</f>
        <v/>
      </c>
      <c r="U4520" s="146" t="str">
        <f>IFERROR(IF(S4520:$S$5009&lt;&gt;0, (T4520-$AB$16)^2,""),"")</f>
        <v/>
      </c>
      <c r="V4520" s="147" t="str">
        <f>IF(Data!C4524="","",C4524)</f>
        <v/>
      </c>
      <c r="W4520" s="146" t="str">
        <f>IFERROR(IF(V4520:$V$5009&lt;&gt;0, ABS(C4524-$AC$8),""),"")</f>
        <v/>
      </c>
      <c r="X4520" s="146" t="str">
        <f>IFERROR(IF(V4520:$V$5009&lt;&gt;0, (W4520-$AB$17)^2,""),"")</f>
        <v/>
      </c>
    </row>
    <row r="4521" spans="1:24" ht="23">
      <c r="A4521" s="155">
        <v>4512</v>
      </c>
      <c r="B4521" s="127" t="str">
        <f>IF(Data!B4521:$B$5009&lt;&gt;"",Data!B4521,"")</f>
        <v/>
      </c>
      <c r="C4521" s="127" t="str">
        <f>IF(Data!$C4521:C$5009&lt;&gt;"",Data!C4521,"")</f>
        <v/>
      </c>
      <c r="S4521" s="145" t="str">
        <f>IF(Data!B4525="","",B4525)</f>
        <v/>
      </c>
      <c r="T4521" s="146" t="str">
        <f>IFERROR(IF(S4521:$S$5009&lt;&gt;0, ABS(S4521-$AC$7),""),"")</f>
        <v/>
      </c>
      <c r="U4521" s="146" t="str">
        <f>IFERROR(IF(S4521:$S$5009&lt;&gt;0, (T4521-$AB$16)^2,""),"")</f>
        <v/>
      </c>
      <c r="V4521" s="147" t="str">
        <f>IF(Data!C4525="","",C4525)</f>
        <v/>
      </c>
      <c r="W4521" s="146" t="str">
        <f>IFERROR(IF(V4521:$V$5009&lt;&gt;0, ABS(C4525-$AC$8),""),"")</f>
        <v/>
      </c>
      <c r="X4521" s="146" t="str">
        <f>IFERROR(IF(V4521:$V$5009&lt;&gt;0, (W4521-$AB$17)^2,""),"")</f>
        <v/>
      </c>
    </row>
    <row r="4522" spans="1:24" ht="23">
      <c r="A4522" s="154">
        <v>4513</v>
      </c>
      <c r="B4522" s="127" t="str">
        <f>IF(Data!B4522:$B$5009&lt;&gt;"",Data!B4522,"")</f>
        <v/>
      </c>
      <c r="C4522" s="127" t="str">
        <f>IF(Data!$C4522:C$5009&lt;&gt;"",Data!C4522,"")</f>
        <v/>
      </c>
      <c r="S4522" s="145" t="str">
        <f>IF(Data!B4526="","",B4526)</f>
        <v/>
      </c>
      <c r="T4522" s="146" t="str">
        <f>IFERROR(IF(S4522:$S$5009&lt;&gt;0, ABS(S4522-$AC$7),""),"")</f>
        <v/>
      </c>
      <c r="U4522" s="146" t="str">
        <f>IFERROR(IF(S4522:$S$5009&lt;&gt;0, (T4522-$AB$16)^2,""),"")</f>
        <v/>
      </c>
      <c r="V4522" s="147" t="str">
        <f>IF(Data!C4526="","",C4526)</f>
        <v/>
      </c>
      <c r="W4522" s="146" t="str">
        <f>IFERROR(IF(V4522:$V$5009&lt;&gt;0, ABS(C4526-$AC$8),""),"")</f>
        <v/>
      </c>
      <c r="X4522" s="146" t="str">
        <f>IFERROR(IF(V4522:$V$5009&lt;&gt;0, (W4522-$AB$17)^2,""),"")</f>
        <v/>
      </c>
    </row>
    <row r="4523" spans="1:24" ht="23">
      <c r="A4523" s="155">
        <v>4514</v>
      </c>
      <c r="B4523" s="127" t="str">
        <f>IF(Data!B4523:$B$5009&lt;&gt;"",Data!B4523,"")</f>
        <v/>
      </c>
      <c r="C4523" s="127" t="str">
        <f>IF(Data!$C4523:C$5009&lt;&gt;"",Data!C4523,"")</f>
        <v/>
      </c>
      <c r="S4523" s="145" t="str">
        <f>IF(Data!B4527="","",B4527)</f>
        <v/>
      </c>
      <c r="T4523" s="146" t="str">
        <f>IFERROR(IF(S4523:$S$5009&lt;&gt;0, ABS(S4523-$AC$7),""),"")</f>
        <v/>
      </c>
      <c r="U4523" s="146" t="str">
        <f>IFERROR(IF(S4523:$S$5009&lt;&gt;0, (T4523-$AB$16)^2,""),"")</f>
        <v/>
      </c>
      <c r="V4523" s="147" t="str">
        <f>IF(Data!C4527="","",C4527)</f>
        <v/>
      </c>
      <c r="W4523" s="146" t="str">
        <f>IFERROR(IF(V4523:$V$5009&lt;&gt;0, ABS(C4527-$AC$8),""),"")</f>
        <v/>
      </c>
      <c r="X4523" s="146" t="str">
        <f>IFERROR(IF(V4523:$V$5009&lt;&gt;0, (W4523-$AB$17)^2,""),"")</f>
        <v/>
      </c>
    </row>
    <row r="4524" spans="1:24" ht="23">
      <c r="A4524" s="154">
        <v>4515</v>
      </c>
      <c r="B4524" s="127" t="str">
        <f>IF(Data!B4524:$B$5009&lt;&gt;"",Data!B4524,"")</f>
        <v/>
      </c>
      <c r="C4524" s="127" t="str">
        <f>IF(Data!$C4524:C$5009&lt;&gt;"",Data!C4524,"")</f>
        <v/>
      </c>
      <c r="S4524" s="145" t="str">
        <f>IF(Data!B4528="","",B4528)</f>
        <v/>
      </c>
      <c r="T4524" s="146" t="str">
        <f>IFERROR(IF(S4524:$S$5009&lt;&gt;0, ABS(S4524-$AC$7),""),"")</f>
        <v/>
      </c>
      <c r="U4524" s="146" t="str">
        <f>IFERROR(IF(S4524:$S$5009&lt;&gt;0, (T4524-$AB$16)^2,""),"")</f>
        <v/>
      </c>
      <c r="V4524" s="147" t="str">
        <f>IF(Data!C4528="","",C4528)</f>
        <v/>
      </c>
      <c r="W4524" s="146" t="str">
        <f>IFERROR(IF(V4524:$V$5009&lt;&gt;0, ABS(C4528-$AC$8),""),"")</f>
        <v/>
      </c>
      <c r="X4524" s="146" t="str">
        <f>IFERROR(IF(V4524:$V$5009&lt;&gt;0, (W4524-$AB$17)^2,""),"")</f>
        <v/>
      </c>
    </row>
    <row r="4525" spans="1:24" ht="23">
      <c r="A4525" s="155">
        <v>4516</v>
      </c>
      <c r="B4525" s="127" t="str">
        <f>IF(Data!B4525:$B$5009&lt;&gt;"",Data!B4525,"")</f>
        <v/>
      </c>
      <c r="C4525" s="127" t="str">
        <f>IF(Data!$C4525:C$5009&lt;&gt;"",Data!C4525,"")</f>
        <v/>
      </c>
      <c r="S4525" s="145" t="str">
        <f>IF(Data!B4529="","",B4529)</f>
        <v/>
      </c>
      <c r="T4525" s="146" t="str">
        <f>IFERROR(IF(S4525:$S$5009&lt;&gt;0, ABS(S4525-$AC$7),""),"")</f>
        <v/>
      </c>
      <c r="U4525" s="146" t="str">
        <f>IFERROR(IF(S4525:$S$5009&lt;&gt;0, (T4525-$AB$16)^2,""),"")</f>
        <v/>
      </c>
      <c r="V4525" s="147" t="str">
        <f>IF(Data!C4529="","",C4529)</f>
        <v/>
      </c>
      <c r="W4525" s="146" t="str">
        <f>IFERROR(IF(V4525:$V$5009&lt;&gt;0, ABS(C4529-$AC$8),""),"")</f>
        <v/>
      </c>
      <c r="X4525" s="146" t="str">
        <f>IFERROR(IF(V4525:$V$5009&lt;&gt;0, (W4525-$AB$17)^2,""),"")</f>
        <v/>
      </c>
    </row>
    <row r="4526" spans="1:24" ht="23">
      <c r="A4526" s="154">
        <v>4517</v>
      </c>
      <c r="B4526" s="127" t="str">
        <f>IF(Data!B4526:$B$5009&lt;&gt;"",Data!B4526,"")</f>
        <v/>
      </c>
      <c r="C4526" s="127" t="str">
        <f>IF(Data!$C4526:C$5009&lt;&gt;"",Data!C4526,"")</f>
        <v/>
      </c>
      <c r="S4526" s="145" t="str">
        <f>IF(Data!B4530="","",B4530)</f>
        <v/>
      </c>
      <c r="T4526" s="146" t="str">
        <f>IFERROR(IF(S4526:$S$5009&lt;&gt;0, ABS(S4526-$AC$7),""),"")</f>
        <v/>
      </c>
      <c r="U4526" s="146" t="str">
        <f>IFERROR(IF(S4526:$S$5009&lt;&gt;0, (T4526-$AB$16)^2,""),"")</f>
        <v/>
      </c>
      <c r="V4526" s="147" t="str">
        <f>IF(Data!C4530="","",C4530)</f>
        <v/>
      </c>
      <c r="W4526" s="146" t="str">
        <f>IFERROR(IF(V4526:$V$5009&lt;&gt;0, ABS(C4530-$AC$8),""),"")</f>
        <v/>
      </c>
      <c r="X4526" s="146" t="str">
        <f>IFERROR(IF(V4526:$V$5009&lt;&gt;0, (W4526-$AB$17)^2,""),"")</f>
        <v/>
      </c>
    </row>
    <row r="4527" spans="1:24" ht="23">
      <c r="A4527" s="155">
        <v>4518</v>
      </c>
      <c r="B4527" s="127" t="str">
        <f>IF(Data!B4527:$B$5009&lt;&gt;"",Data!B4527,"")</f>
        <v/>
      </c>
      <c r="C4527" s="127" t="str">
        <f>IF(Data!$C4527:C$5009&lt;&gt;"",Data!C4527,"")</f>
        <v/>
      </c>
      <c r="S4527" s="145" t="str">
        <f>IF(Data!B4531="","",B4531)</f>
        <v/>
      </c>
      <c r="T4527" s="146" t="str">
        <f>IFERROR(IF(S4527:$S$5009&lt;&gt;0, ABS(S4527-$AC$7),""),"")</f>
        <v/>
      </c>
      <c r="U4527" s="146" t="str">
        <f>IFERROR(IF(S4527:$S$5009&lt;&gt;0, (T4527-$AB$16)^2,""),"")</f>
        <v/>
      </c>
      <c r="V4527" s="147" t="str">
        <f>IF(Data!C4531="","",C4531)</f>
        <v/>
      </c>
      <c r="W4527" s="146" t="str">
        <f>IFERROR(IF(V4527:$V$5009&lt;&gt;0, ABS(C4531-$AC$8),""),"")</f>
        <v/>
      </c>
      <c r="X4527" s="146" t="str">
        <f>IFERROR(IF(V4527:$V$5009&lt;&gt;0, (W4527-$AB$17)^2,""),"")</f>
        <v/>
      </c>
    </row>
    <row r="4528" spans="1:24" ht="23">
      <c r="A4528" s="154">
        <v>4519</v>
      </c>
      <c r="B4528" s="127" t="str">
        <f>IF(Data!B4528:$B$5009&lt;&gt;"",Data!B4528,"")</f>
        <v/>
      </c>
      <c r="C4528" s="127" t="str">
        <f>IF(Data!$C4528:C$5009&lt;&gt;"",Data!C4528,"")</f>
        <v/>
      </c>
      <c r="S4528" s="145" t="str">
        <f>IF(Data!B4532="","",B4532)</f>
        <v/>
      </c>
      <c r="T4528" s="146" t="str">
        <f>IFERROR(IF(S4528:$S$5009&lt;&gt;0, ABS(S4528-$AC$7),""),"")</f>
        <v/>
      </c>
      <c r="U4528" s="146" t="str">
        <f>IFERROR(IF(S4528:$S$5009&lt;&gt;0, (T4528-$AB$16)^2,""),"")</f>
        <v/>
      </c>
      <c r="V4528" s="147" t="str">
        <f>IF(Data!C4532="","",C4532)</f>
        <v/>
      </c>
      <c r="W4528" s="146" t="str">
        <f>IFERROR(IF(V4528:$V$5009&lt;&gt;0, ABS(C4532-$AC$8),""),"")</f>
        <v/>
      </c>
      <c r="X4528" s="146" t="str">
        <f>IFERROR(IF(V4528:$V$5009&lt;&gt;0, (W4528-$AB$17)^2,""),"")</f>
        <v/>
      </c>
    </row>
    <row r="4529" spans="1:24" ht="23">
      <c r="A4529" s="155">
        <v>4520</v>
      </c>
      <c r="B4529" s="127" t="str">
        <f>IF(Data!B4529:$B$5009&lt;&gt;"",Data!B4529,"")</f>
        <v/>
      </c>
      <c r="C4529" s="127" t="str">
        <f>IF(Data!$C4529:C$5009&lt;&gt;"",Data!C4529,"")</f>
        <v/>
      </c>
      <c r="S4529" s="145" t="str">
        <f>IF(Data!B4533="","",B4533)</f>
        <v/>
      </c>
      <c r="T4529" s="146" t="str">
        <f>IFERROR(IF(S4529:$S$5009&lt;&gt;0, ABS(S4529-$AC$7),""),"")</f>
        <v/>
      </c>
      <c r="U4529" s="146" t="str">
        <f>IFERROR(IF(S4529:$S$5009&lt;&gt;0, (T4529-$AB$16)^2,""),"")</f>
        <v/>
      </c>
      <c r="V4529" s="147" t="str">
        <f>IF(Data!C4533="","",C4533)</f>
        <v/>
      </c>
      <c r="W4529" s="146" t="str">
        <f>IFERROR(IF(V4529:$V$5009&lt;&gt;0, ABS(C4533-$AC$8),""),"")</f>
        <v/>
      </c>
      <c r="X4529" s="146" t="str">
        <f>IFERROR(IF(V4529:$V$5009&lt;&gt;0, (W4529-$AB$17)^2,""),"")</f>
        <v/>
      </c>
    </row>
    <row r="4530" spans="1:24" ht="23">
      <c r="A4530" s="154">
        <v>4521</v>
      </c>
      <c r="B4530" s="127" t="str">
        <f>IF(Data!B4530:$B$5009&lt;&gt;"",Data!B4530,"")</f>
        <v/>
      </c>
      <c r="C4530" s="127" t="str">
        <f>IF(Data!$C4530:C$5009&lt;&gt;"",Data!C4530,"")</f>
        <v/>
      </c>
      <c r="S4530" s="145" t="str">
        <f>IF(Data!B4534="","",B4534)</f>
        <v/>
      </c>
      <c r="T4530" s="146" t="str">
        <f>IFERROR(IF(S4530:$S$5009&lt;&gt;0, ABS(S4530-$AC$7),""),"")</f>
        <v/>
      </c>
      <c r="U4530" s="146" t="str">
        <f>IFERROR(IF(S4530:$S$5009&lt;&gt;0, (T4530-$AB$16)^2,""),"")</f>
        <v/>
      </c>
      <c r="V4530" s="147" t="str">
        <f>IF(Data!C4534="","",C4534)</f>
        <v/>
      </c>
      <c r="W4530" s="146" t="str">
        <f>IFERROR(IF(V4530:$V$5009&lt;&gt;0, ABS(C4534-$AC$8),""),"")</f>
        <v/>
      </c>
      <c r="X4530" s="146" t="str">
        <f>IFERROR(IF(V4530:$V$5009&lt;&gt;0, (W4530-$AB$17)^2,""),"")</f>
        <v/>
      </c>
    </row>
    <row r="4531" spans="1:24" ht="23">
      <c r="A4531" s="155">
        <v>4522</v>
      </c>
      <c r="B4531" s="127" t="str">
        <f>IF(Data!B4531:$B$5009&lt;&gt;"",Data!B4531,"")</f>
        <v/>
      </c>
      <c r="C4531" s="127" t="str">
        <f>IF(Data!$C4531:C$5009&lt;&gt;"",Data!C4531,"")</f>
        <v/>
      </c>
      <c r="S4531" s="145" t="str">
        <f>IF(Data!B4535="","",B4535)</f>
        <v/>
      </c>
      <c r="T4531" s="146" t="str">
        <f>IFERROR(IF(S4531:$S$5009&lt;&gt;0, ABS(S4531-$AC$7),""),"")</f>
        <v/>
      </c>
      <c r="U4531" s="146" t="str">
        <f>IFERROR(IF(S4531:$S$5009&lt;&gt;0, (T4531-$AB$16)^2,""),"")</f>
        <v/>
      </c>
      <c r="V4531" s="147" t="str">
        <f>IF(Data!C4535="","",C4535)</f>
        <v/>
      </c>
      <c r="W4531" s="146" t="str">
        <f>IFERROR(IF(V4531:$V$5009&lt;&gt;0, ABS(C4535-$AC$8),""),"")</f>
        <v/>
      </c>
      <c r="X4531" s="146" t="str">
        <f>IFERROR(IF(V4531:$V$5009&lt;&gt;0, (W4531-$AB$17)^2,""),"")</f>
        <v/>
      </c>
    </row>
    <row r="4532" spans="1:24" ht="23">
      <c r="A4532" s="154">
        <v>4523</v>
      </c>
      <c r="B4532" s="127" t="str">
        <f>IF(Data!B4532:$B$5009&lt;&gt;"",Data!B4532,"")</f>
        <v/>
      </c>
      <c r="C4532" s="127" t="str">
        <f>IF(Data!$C4532:C$5009&lt;&gt;"",Data!C4532,"")</f>
        <v/>
      </c>
      <c r="S4532" s="145" t="str">
        <f>IF(Data!B4536="","",B4536)</f>
        <v/>
      </c>
      <c r="T4532" s="146" t="str">
        <f>IFERROR(IF(S4532:$S$5009&lt;&gt;0, ABS(S4532-$AC$7),""),"")</f>
        <v/>
      </c>
      <c r="U4532" s="146" t="str">
        <f>IFERROR(IF(S4532:$S$5009&lt;&gt;0, (T4532-$AB$16)^2,""),"")</f>
        <v/>
      </c>
      <c r="V4532" s="147" t="str">
        <f>IF(Data!C4536="","",C4536)</f>
        <v/>
      </c>
      <c r="W4532" s="146" t="str">
        <f>IFERROR(IF(V4532:$V$5009&lt;&gt;0, ABS(C4536-$AC$8),""),"")</f>
        <v/>
      </c>
      <c r="X4532" s="146" t="str">
        <f>IFERROR(IF(V4532:$V$5009&lt;&gt;0, (W4532-$AB$17)^2,""),"")</f>
        <v/>
      </c>
    </row>
    <row r="4533" spans="1:24" ht="23">
      <c r="A4533" s="155">
        <v>4524</v>
      </c>
      <c r="B4533" s="127" t="str">
        <f>IF(Data!B4533:$B$5009&lt;&gt;"",Data!B4533,"")</f>
        <v/>
      </c>
      <c r="C4533" s="127" t="str">
        <f>IF(Data!$C4533:C$5009&lt;&gt;"",Data!C4533,"")</f>
        <v/>
      </c>
      <c r="S4533" s="145" t="str">
        <f>IF(Data!B4537="","",B4537)</f>
        <v/>
      </c>
      <c r="T4533" s="146" t="str">
        <f>IFERROR(IF(S4533:$S$5009&lt;&gt;0, ABS(S4533-$AC$7),""),"")</f>
        <v/>
      </c>
      <c r="U4533" s="146" t="str">
        <f>IFERROR(IF(S4533:$S$5009&lt;&gt;0, (T4533-$AB$16)^2,""),"")</f>
        <v/>
      </c>
      <c r="V4533" s="147" t="str">
        <f>IF(Data!C4537="","",C4537)</f>
        <v/>
      </c>
      <c r="W4533" s="146" t="str">
        <f>IFERROR(IF(V4533:$V$5009&lt;&gt;0, ABS(C4537-$AC$8),""),"")</f>
        <v/>
      </c>
      <c r="X4533" s="146" t="str">
        <f>IFERROR(IF(V4533:$V$5009&lt;&gt;0, (W4533-$AB$17)^2,""),"")</f>
        <v/>
      </c>
    </row>
    <row r="4534" spans="1:24" ht="23">
      <c r="A4534" s="154">
        <v>4525</v>
      </c>
      <c r="B4534" s="127" t="str">
        <f>IF(Data!B4534:$B$5009&lt;&gt;"",Data!B4534,"")</f>
        <v/>
      </c>
      <c r="C4534" s="127" t="str">
        <f>IF(Data!$C4534:C$5009&lt;&gt;"",Data!C4534,"")</f>
        <v/>
      </c>
      <c r="S4534" s="145" t="str">
        <f>IF(Data!B4538="","",B4538)</f>
        <v/>
      </c>
      <c r="T4534" s="146" t="str">
        <f>IFERROR(IF(S4534:$S$5009&lt;&gt;0, ABS(S4534-$AC$7),""),"")</f>
        <v/>
      </c>
      <c r="U4534" s="146" t="str">
        <f>IFERROR(IF(S4534:$S$5009&lt;&gt;0, (T4534-$AB$16)^2,""),"")</f>
        <v/>
      </c>
      <c r="V4534" s="147" t="str">
        <f>IF(Data!C4538="","",C4538)</f>
        <v/>
      </c>
      <c r="W4534" s="146" t="str">
        <f>IFERROR(IF(V4534:$V$5009&lt;&gt;0, ABS(C4538-$AC$8),""),"")</f>
        <v/>
      </c>
      <c r="X4534" s="146" t="str">
        <f>IFERROR(IF(V4534:$V$5009&lt;&gt;0, (W4534-$AB$17)^2,""),"")</f>
        <v/>
      </c>
    </row>
    <row r="4535" spans="1:24" ht="23">
      <c r="A4535" s="155">
        <v>4526</v>
      </c>
      <c r="B4535" s="127" t="str">
        <f>IF(Data!B4535:$B$5009&lt;&gt;"",Data!B4535,"")</f>
        <v/>
      </c>
      <c r="C4535" s="127" t="str">
        <f>IF(Data!$C4535:C$5009&lt;&gt;"",Data!C4535,"")</f>
        <v/>
      </c>
      <c r="S4535" s="145" t="str">
        <f>IF(Data!B4539="","",B4539)</f>
        <v/>
      </c>
      <c r="T4535" s="146" t="str">
        <f>IFERROR(IF(S4535:$S$5009&lt;&gt;0, ABS(S4535-$AC$7),""),"")</f>
        <v/>
      </c>
      <c r="U4535" s="146" t="str">
        <f>IFERROR(IF(S4535:$S$5009&lt;&gt;0, (T4535-$AB$16)^2,""),"")</f>
        <v/>
      </c>
      <c r="V4535" s="147" t="str">
        <f>IF(Data!C4539="","",C4539)</f>
        <v/>
      </c>
      <c r="W4535" s="146" t="str">
        <f>IFERROR(IF(V4535:$V$5009&lt;&gt;0, ABS(C4539-$AC$8),""),"")</f>
        <v/>
      </c>
      <c r="X4535" s="146" t="str">
        <f>IFERROR(IF(V4535:$V$5009&lt;&gt;0, (W4535-$AB$17)^2,""),"")</f>
        <v/>
      </c>
    </row>
    <row r="4536" spans="1:24" ht="23">
      <c r="A4536" s="154">
        <v>4527</v>
      </c>
      <c r="B4536" s="127" t="str">
        <f>IF(Data!B4536:$B$5009&lt;&gt;"",Data!B4536,"")</f>
        <v/>
      </c>
      <c r="C4536" s="127" t="str">
        <f>IF(Data!$C4536:C$5009&lt;&gt;"",Data!C4536,"")</f>
        <v/>
      </c>
      <c r="S4536" s="145" t="str">
        <f>IF(Data!B4540="","",B4540)</f>
        <v/>
      </c>
      <c r="T4536" s="146" t="str">
        <f>IFERROR(IF(S4536:$S$5009&lt;&gt;0, ABS(S4536-$AC$7),""),"")</f>
        <v/>
      </c>
      <c r="U4536" s="146" t="str">
        <f>IFERROR(IF(S4536:$S$5009&lt;&gt;0, (T4536-$AB$16)^2,""),"")</f>
        <v/>
      </c>
      <c r="V4536" s="147" t="str">
        <f>IF(Data!C4540="","",C4540)</f>
        <v/>
      </c>
      <c r="W4536" s="146" t="str">
        <f>IFERROR(IF(V4536:$V$5009&lt;&gt;0, ABS(C4540-$AC$8),""),"")</f>
        <v/>
      </c>
      <c r="X4536" s="146" t="str">
        <f>IFERROR(IF(V4536:$V$5009&lt;&gt;0, (W4536-$AB$17)^2,""),"")</f>
        <v/>
      </c>
    </row>
    <row r="4537" spans="1:24" ht="23">
      <c r="A4537" s="155">
        <v>4528</v>
      </c>
      <c r="B4537" s="127" t="str">
        <f>IF(Data!B4537:$B$5009&lt;&gt;"",Data!B4537,"")</f>
        <v/>
      </c>
      <c r="C4537" s="127" t="str">
        <f>IF(Data!$C4537:C$5009&lt;&gt;"",Data!C4537,"")</f>
        <v/>
      </c>
      <c r="S4537" s="145" t="str">
        <f>IF(Data!B4541="","",B4541)</f>
        <v/>
      </c>
      <c r="T4537" s="146" t="str">
        <f>IFERROR(IF(S4537:$S$5009&lt;&gt;0, ABS(S4537-$AC$7),""),"")</f>
        <v/>
      </c>
      <c r="U4537" s="146" t="str">
        <f>IFERROR(IF(S4537:$S$5009&lt;&gt;0, (T4537-$AB$16)^2,""),"")</f>
        <v/>
      </c>
      <c r="V4537" s="147" t="str">
        <f>IF(Data!C4541="","",C4541)</f>
        <v/>
      </c>
      <c r="W4537" s="146" t="str">
        <f>IFERROR(IF(V4537:$V$5009&lt;&gt;0, ABS(C4541-$AC$8),""),"")</f>
        <v/>
      </c>
      <c r="X4537" s="146" t="str">
        <f>IFERROR(IF(V4537:$V$5009&lt;&gt;0, (W4537-$AB$17)^2,""),"")</f>
        <v/>
      </c>
    </row>
    <row r="4538" spans="1:24" ht="23">
      <c r="A4538" s="154">
        <v>4529</v>
      </c>
      <c r="B4538" s="127" t="str">
        <f>IF(Data!B4538:$B$5009&lt;&gt;"",Data!B4538,"")</f>
        <v/>
      </c>
      <c r="C4538" s="127" t="str">
        <f>IF(Data!$C4538:C$5009&lt;&gt;"",Data!C4538,"")</f>
        <v/>
      </c>
      <c r="S4538" s="145" t="str">
        <f>IF(Data!B4542="","",B4542)</f>
        <v/>
      </c>
      <c r="T4538" s="146" t="str">
        <f>IFERROR(IF(S4538:$S$5009&lt;&gt;0, ABS(S4538-$AC$7),""),"")</f>
        <v/>
      </c>
      <c r="U4538" s="146" t="str">
        <f>IFERROR(IF(S4538:$S$5009&lt;&gt;0, (T4538-$AB$16)^2,""),"")</f>
        <v/>
      </c>
      <c r="V4538" s="147" t="str">
        <f>IF(Data!C4542="","",C4542)</f>
        <v/>
      </c>
      <c r="W4538" s="146" t="str">
        <f>IFERROR(IF(V4538:$V$5009&lt;&gt;0, ABS(C4542-$AC$8),""),"")</f>
        <v/>
      </c>
      <c r="X4538" s="146" t="str">
        <f>IFERROR(IF(V4538:$V$5009&lt;&gt;0, (W4538-$AB$17)^2,""),"")</f>
        <v/>
      </c>
    </row>
    <row r="4539" spans="1:24" ht="23">
      <c r="A4539" s="155">
        <v>4530</v>
      </c>
      <c r="B4539" s="127" t="str">
        <f>IF(Data!B4539:$B$5009&lt;&gt;"",Data!B4539,"")</f>
        <v/>
      </c>
      <c r="C4539" s="127" t="str">
        <f>IF(Data!$C4539:C$5009&lt;&gt;"",Data!C4539,"")</f>
        <v/>
      </c>
      <c r="S4539" s="145" t="str">
        <f>IF(Data!B4543="","",B4543)</f>
        <v/>
      </c>
      <c r="T4539" s="146" t="str">
        <f>IFERROR(IF(S4539:$S$5009&lt;&gt;0, ABS(S4539-$AC$7),""),"")</f>
        <v/>
      </c>
      <c r="U4539" s="146" t="str">
        <f>IFERROR(IF(S4539:$S$5009&lt;&gt;0, (T4539-$AB$16)^2,""),"")</f>
        <v/>
      </c>
      <c r="V4539" s="147" t="str">
        <f>IF(Data!C4543="","",C4543)</f>
        <v/>
      </c>
      <c r="W4539" s="146" t="str">
        <f>IFERROR(IF(V4539:$V$5009&lt;&gt;0, ABS(C4543-$AC$8),""),"")</f>
        <v/>
      </c>
      <c r="X4539" s="146" t="str">
        <f>IFERROR(IF(V4539:$V$5009&lt;&gt;0, (W4539-$AB$17)^2,""),"")</f>
        <v/>
      </c>
    </row>
    <row r="4540" spans="1:24" ht="23">
      <c r="A4540" s="154">
        <v>4531</v>
      </c>
      <c r="B4540" s="127" t="str">
        <f>IF(Data!B4540:$B$5009&lt;&gt;"",Data!B4540,"")</f>
        <v/>
      </c>
      <c r="C4540" s="127" t="str">
        <f>IF(Data!$C4540:C$5009&lt;&gt;"",Data!C4540,"")</f>
        <v/>
      </c>
      <c r="S4540" s="145" t="str">
        <f>IF(Data!B4544="","",B4544)</f>
        <v/>
      </c>
      <c r="T4540" s="146" t="str">
        <f>IFERROR(IF(S4540:$S$5009&lt;&gt;0, ABS(S4540-$AC$7),""),"")</f>
        <v/>
      </c>
      <c r="U4540" s="146" t="str">
        <f>IFERROR(IF(S4540:$S$5009&lt;&gt;0, (T4540-$AB$16)^2,""),"")</f>
        <v/>
      </c>
      <c r="V4540" s="147" t="str">
        <f>IF(Data!C4544="","",C4544)</f>
        <v/>
      </c>
      <c r="W4540" s="146" t="str">
        <f>IFERROR(IF(V4540:$V$5009&lt;&gt;0, ABS(C4544-$AC$8),""),"")</f>
        <v/>
      </c>
      <c r="X4540" s="146" t="str">
        <f>IFERROR(IF(V4540:$V$5009&lt;&gt;0, (W4540-$AB$17)^2,""),"")</f>
        <v/>
      </c>
    </row>
    <row r="4541" spans="1:24" ht="23">
      <c r="A4541" s="155">
        <v>4532</v>
      </c>
      <c r="B4541" s="127" t="str">
        <f>IF(Data!B4541:$B$5009&lt;&gt;"",Data!B4541,"")</f>
        <v/>
      </c>
      <c r="C4541" s="127" t="str">
        <f>IF(Data!$C4541:C$5009&lt;&gt;"",Data!C4541,"")</f>
        <v/>
      </c>
      <c r="S4541" s="145" t="str">
        <f>IF(Data!B4545="","",B4545)</f>
        <v/>
      </c>
      <c r="T4541" s="146" t="str">
        <f>IFERROR(IF(S4541:$S$5009&lt;&gt;0, ABS(S4541-$AC$7),""),"")</f>
        <v/>
      </c>
      <c r="U4541" s="146" t="str">
        <f>IFERROR(IF(S4541:$S$5009&lt;&gt;0, (T4541-$AB$16)^2,""),"")</f>
        <v/>
      </c>
      <c r="V4541" s="147" t="str">
        <f>IF(Data!C4545="","",C4545)</f>
        <v/>
      </c>
      <c r="W4541" s="146" t="str">
        <f>IFERROR(IF(V4541:$V$5009&lt;&gt;0, ABS(C4545-$AC$8),""),"")</f>
        <v/>
      </c>
      <c r="X4541" s="146" t="str">
        <f>IFERROR(IF(V4541:$V$5009&lt;&gt;0, (W4541-$AB$17)^2,""),"")</f>
        <v/>
      </c>
    </row>
    <row r="4542" spans="1:24" ht="23">
      <c r="A4542" s="154">
        <v>4533</v>
      </c>
      <c r="B4542" s="127" t="str">
        <f>IF(Data!B4542:$B$5009&lt;&gt;"",Data!B4542,"")</f>
        <v/>
      </c>
      <c r="C4542" s="127" t="str">
        <f>IF(Data!$C4542:C$5009&lt;&gt;"",Data!C4542,"")</f>
        <v/>
      </c>
      <c r="S4542" s="145" t="str">
        <f>IF(Data!B4546="","",B4546)</f>
        <v/>
      </c>
      <c r="T4542" s="146" t="str">
        <f>IFERROR(IF(S4542:$S$5009&lt;&gt;0, ABS(S4542-$AC$7),""),"")</f>
        <v/>
      </c>
      <c r="U4542" s="146" t="str">
        <f>IFERROR(IF(S4542:$S$5009&lt;&gt;0, (T4542-$AB$16)^2,""),"")</f>
        <v/>
      </c>
      <c r="V4542" s="147" t="str">
        <f>IF(Data!C4546="","",C4546)</f>
        <v/>
      </c>
      <c r="W4542" s="146" t="str">
        <f>IFERROR(IF(V4542:$V$5009&lt;&gt;0, ABS(C4546-$AC$8),""),"")</f>
        <v/>
      </c>
      <c r="X4542" s="146" t="str">
        <f>IFERROR(IF(V4542:$V$5009&lt;&gt;0, (W4542-$AB$17)^2,""),"")</f>
        <v/>
      </c>
    </row>
    <row r="4543" spans="1:24" ht="23">
      <c r="A4543" s="155">
        <v>4534</v>
      </c>
      <c r="B4543" s="127" t="str">
        <f>IF(Data!B4543:$B$5009&lt;&gt;"",Data!B4543,"")</f>
        <v/>
      </c>
      <c r="C4543" s="127" t="str">
        <f>IF(Data!$C4543:C$5009&lt;&gt;"",Data!C4543,"")</f>
        <v/>
      </c>
      <c r="S4543" s="145" t="str">
        <f>IF(Data!B4547="","",B4547)</f>
        <v/>
      </c>
      <c r="T4543" s="146" t="str">
        <f>IFERROR(IF(S4543:$S$5009&lt;&gt;0, ABS(S4543-$AC$7),""),"")</f>
        <v/>
      </c>
      <c r="U4543" s="146" t="str">
        <f>IFERROR(IF(S4543:$S$5009&lt;&gt;0, (T4543-$AB$16)^2,""),"")</f>
        <v/>
      </c>
      <c r="V4543" s="147" t="str">
        <f>IF(Data!C4547="","",C4547)</f>
        <v/>
      </c>
      <c r="W4543" s="146" t="str">
        <f>IFERROR(IF(V4543:$V$5009&lt;&gt;0, ABS(C4547-$AC$8),""),"")</f>
        <v/>
      </c>
      <c r="X4543" s="146" t="str">
        <f>IFERROR(IF(V4543:$V$5009&lt;&gt;0, (W4543-$AB$17)^2,""),"")</f>
        <v/>
      </c>
    </row>
    <row r="4544" spans="1:24" ht="23">
      <c r="A4544" s="154">
        <v>4535</v>
      </c>
      <c r="B4544" s="127" t="str">
        <f>IF(Data!B4544:$B$5009&lt;&gt;"",Data!B4544,"")</f>
        <v/>
      </c>
      <c r="C4544" s="127" t="str">
        <f>IF(Data!$C4544:C$5009&lt;&gt;"",Data!C4544,"")</f>
        <v/>
      </c>
      <c r="S4544" s="145" t="str">
        <f>IF(Data!B4548="","",B4548)</f>
        <v/>
      </c>
      <c r="T4544" s="146" t="str">
        <f>IFERROR(IF(S4544:$S$5009&lt;&gt;0, ABS(S4544-$AC$7),""),"")</f>
        <v/>
      </c>
      <c r="U4544" s="146" t="str">
        <f>IFERROR(IF(S4544:$S$5009&lt;&gt;0, (T4544-$AB$16)^2,""),"")</f>
        <v/>
      </c>
      <c r="V4544" s="147" t="str">
        <f>IF(Data!C4548="","",C4548)</f>
        <v/>
      </c>
      <c r="W4544" s="146" t="str">
        <f>IFERROR(IF(V4544:$V$5009&lt;&gt;0, ABS(C4548-$AC$8),""),"")</f>
        <v/>
      </c>
      <c r="X4544" s="146" t="str">
        <f>IFERROR(IF(V4544:$V$5009&lt;&gt;0, (W4544-$AB$17)^2,""),"")</f>
        <v/>
      </c>
    </row>
    <row r="4545" spans="1:24" ht="23">
      <c r="A4545" s="155">
        <v>4536</v>
      </c>
      <c r="B4545" s="127" t="str">
        <f>IF(Data!B4545:$B$5009&lt;&gt;"",Data!B4545,"")</f>
        <v/>
      </c>
      <c r="C4545" s="127" t="str">
        <f>IF(Data!$C4545:C$5009&lt;&gt;"",Data!C4545,"")</f>
        <v/>
      </c>
      <c r="S4545" s="145" t="str">
        <f>IF(Data!B4549="","",B4549)</f>
        <v/>
      </c>
      <c r="T4545" s="146" t="str">
        <f>IFERROR(IF(S4545:$S$5009&lt;&gt;0, ABS(S4545-$AC$7),""),"")</f>
        <v/>
      </c>
      <c r="U4545" s="146" t="str">
        <f>IFERROR(IF(S4545:$S$5009&lt;&gt;0, (T4545-$AB$16)^2,""),"")</f>
        <v/>
      </c>
      <c r="V4545" s="147" t="str">
        <f>IF(Data!C4549="","",C4549)</f>
        <v/>
      </c>
      <c r="W4545" s="146" t="str">
        <f>IFERROR(IF(V4545:$V$5009&lt;&gt;0, ABS(C4549-$AC$8),""),"")</f>
        <v/>
      </c>
      <c r="X4545" s="146" t="str">
        <f>IFERROR(IF(V4545:$V$5009&lt;&gt;0, (W4545-$AB$17)^2,""),"")</f>
        <v/>
      </c>
    </row>
    <row r="4546" spans="1:24" ht="23">
      <c r="A4546" s="154">
        <v>4537</v>
      </c>
      <c r="B4546" s="127" t="str">
        <f>IF(Data!B4546:$B$5009&lt;&gt;"",Data!B4546,"")</f>
        <v/>
      </c>
      <c r="C4546" s="127" t="str">
        <f>IF(Data!$C4546:C$5009&lt;&gt;"",Data!C4546,"")</f>
        <v/>
      </c>
      <c r="S4546" s="145" t="str">
        <f>IF(Data!B4550="","",B4550)</f>
        <v/>
      </c>
      <c r="T4546" s="146" t="str">
        <f>IFERROR(IF(S4546:$S$5009&lt;&gt;0, ABS(S4546-$AC$7),""),"")</f>
        <v/>
      </c>
      <c r="U4546" s="146" t="str">
        <f>IFERROR(IF(S4546:$S$5009&lt;&gt;0, (T4546-$AB$16)^2,""),"")</f>
        <v/>
      </c>
      <c r="V4546" s="147" t="str">
        <f>IF(Data!C4550="","",C4550)</f>
        <v/>
      </c>
      <c r="W4546" s="146" t="str">
        <f>IFERROR(IF(V4546:$V$5009&lt;&gt;0, ABS(C4550-$AC$8),""),"")</f>
        <v/>
      </c>
      <c r="X4546" s="146" t="str">
        <f>IFERROR(IF(V4546:$V$5009&lt;&gt;0, (W4546-$AB$17)^2,""),"")</f>
        <v/>
      </c>
    </row>
    <row r="4547" spans="1:24" ht="23">
      <c r="A4547" s="155">
        <v>4538</v>
      </c>
      <c r="B4547" s="127" t="str">
        <f>IF(Data!B4547:$B$5009&lt;&gt;"",Data!B4547,"")</f>
        <v/>
      </c>
      <c r="C4547" s="127" t="str">
        <f>IF(Data!$C4547:C$5009&lt;&gt;"",Data!C4547,"")</f>
        <v/>
      </c>
      <c r="S4547" s="145" t="str">
        <f>IF(Data!B4551="","",B4551)</f>
        <v/>
      </c>
      <c r="T4547" s="146" t="str">
        <f>IFERROR(IF(S4547:$S$5009&lt;&gt;0, ABS(S4547-$AC$7),""),"")</f>
        <v/>
      </c>
      <c r="U4547" s="146" t="str">
        <f>IFERROR(IF(S4547:$S$5009&lt;&gt;0, (T4547-$AB$16)^2,""),"")</f>
        <v/>
      </c>
      <c r="V4547" s="147" t="str">
        <f>IF(Data!C4551="","",C4551)</f>
        <v/>
      </c>
      <c r="W4547" s="146" t="str">
        <f>IFERROR(IF(V4547:$V$5009&lt;&gt;0, ABS(C4551-$AC$8),""),"")</f>
        <v/>
      </c>
      <c r="X4547" s="146" t="str">
        <f>IFERROR(IF(V4547:$V$5009&lt;&gt;0, (W4547-$AB$17)^2,""),"")</f>
        <v/>
      </c>
    </row>
    <row r="4548" spans="1:24" ht="23">
      <c r="A4548" s="154">
        <v>4539</v>
      </c>
      <c r="B4548" s="127" t="str">
        <f>IF(Data!B4548:$B$5009&lt;&gt;"",Data!B4548,"")</f>
        <v/>
      </c>
      <c r="C4548" s="127" t="str">
        <f>IF(Data!$C4548:C$5009&lt;&gt;"",Data!C4548,"")</f>
        <v/>
      </c>
      <c r="S4548" s="145" t="str">
        <f>IF(Data!B4552="","",B4552)</f>
        <v/>
      </c>
      <c r="T4548" s="146" t="str">
        <f>IFERROR(IF(S4548:$S$5009&lt;&gt;0, ABS(S4548-$AC$7),""),"")</f>
        <v/>
      </c>
      <c r="U4548" s="146" t="str">
        <f>IFERROR(IF(S4548:$S$5009&lt;&gt;0, (T4548-$AB$16)^2,""),"")</f>
        <v/>
      </c>
      <c r="V4548" s="147" t="str">
        <f>IF(Data!C4552="","",C4552)</f>
        <v/>
      </c>
      <c r="W4548" s="146" t="str">
        <f>IFERROR(IF(V4548:$V$5009&lt;&gt;0, ABS(C4552-$AC$8),""),"")</f>
        <v/>
      </c>
      <c r="X4548" s="146" t="str">
        <f>IFERROR(IF(V4548:$V$5009&lt;&gt;0, (W4548-$AB$17)^2,""),"")</f>
        <v/>
      </c>
    </row>
    <row r="4549" spans="1:24" ht="23">
      <c r="A4549" s="155">
        <v>4540</v>
      </c>
      <c r="B4549" s="127" t="str">
        <f>IF(Data!B4549:$B$5009&lt;&gt;"",Data!B4549,"")</f>
        <v/>
      </c>
      <c r="C4549" s="127" t="str">
        <f>IF(Data!$C4549:C$5009&lt;&gt;"",Data!C4549,"")</f>
        <v/>
      </c>
      <c r="S4549" s="145" t="str">
        <f>IF(Data!B4553="","",B4553)</f>
        <v/>
      </c>
      <c r="T4549" s="146" t="str">
        <f>IFERROR(IF(S4549:$S$5009&lt;&gt;0, ABS(S4549-$AC$7),""),"")</f>
        <v/>
      </c>
      <c r="U4549" s="146" t="str">
        <f>IFERROR(IF(S4549:$S$5009&lt;&gt;0, (T4549-$AB$16)^2,""),"")</f>
        <v/>
      </c>
      <c r="V4549" s="147" t="str">
        <f>IF(Data!C4553="","",C4553)</f>
        <v/>
      </c>
      <c r="W4549" s="146" t="str">
        <f>IFERROR(IF(V4549:$V$5009&lt;&gt;0, ABS(C4553-$AC$8),""),"")</f>
        <v/>
      </c>
      <c r="X4549" s="146" t="str">
        <f>IFERROR(IF(V4549:$V$5009&lt;&gt;0, (W4549-$AB$17)^2,""),"")</f>
        <v/>
      </c>
    </row>
    <row r="4550" spans="1:24" ht="23">
      <c r="A4550" s="154">
        <v>4541</v>
      </c>
      <c r="B4550" s="127" t="str">
        <f>IF(Data!B4550:$B$5009&lt;&gt;"",Data!B4550,"")</f>
        <v/>
      </c>
      <c r="C4550" s="127" t="str">
        <f>IF(Data!$C4550:C$5009&lt;&gt;"",Data!C4550,"")</f>
        <v/>
      </c>
      <c r="S4550" s="145" t="str">
        <f>IF(Data!B4554="","",B4554)</f>
        <v/>
      </c>
      <c r="T4550" s="146" t="str">
        <f>IFERROR(IF(S4550:$S$5009&lt;&gt;0, ABS(S4550-$AC$7),""),"")</f>
        <v/>
      </c>
      <c r="U4550" s="146" t="str">
        <f>IFERROR(IF(S4550:$S$5009&lt;&gt;0, (T4550-$AB$16)^2,""),"")</f>
        <v/>
      </c>
      <c r="V4550" s="147" t="str">
        <f>IF(Data!C4554="","",C4554)</f>
        <v/>
      </c>
      <c r="W4550" s="146" t="str">
        <f>IFERROR(IF(V4550:$V$5009&lt;&gt;0, ABS(C4554-$AC$8),""),"")</f>
        <v/>
      </c>
      <c r="X4550" s="146" t="str">
        <f>IFERROR(IF(V4550:$V$5009&lt;&gt;0, (W4550-$AB$17)^2,""),"")</f>
        <v/>
      </c>
    </row>
    <row r="4551" spans="1:24" ht="23">
      <c r="A4551" s="155">
        <v>4542</v>
      </c>
      <c r="B4551" s="127" t="str">
        <f>IF(Data!B4551:$B$5009&lt;&gt;"",Data!B4551,"")</f>
        <v/>
      </c>
      <c r="C4551" s="127" t="str">
        <f>IF(Data!$C4551:C$5009&lt;&gt;"",Data!C4551,"")</f>
        <v/>
      </c>
      <c r="S4551" s="145" t="str">
        <f>IF(Data!B4555="","",B4555)</f>
        <v/>
      </c>
      <c r="T4551" s="146" t="str">
        <f>IFERROR(IF(S4551:$S$5009&lt;&gt;0, ABS(S4551-$AC$7),""),"")</f>
        <v/>
      </c>
      <c r="U4551" s="146" t="str">
        <f>IFERROR(IF(S4551:$S$5009&lt;&gt;0, (T4551-$AB$16)^2,""),"")</f>
        <v/>
      </c>
      <c r="V4551" s="147" t="str">
        <f>IF(Data!C4555="","",C4555)</f>
        <v/>
      </c>
      <c r="W4551" s="146" t="str">
        <f>IFERROR(IF(V4551:$V$5009&lt;&gt;0, ABS(C4555-$AC$8),""),"")</f>
        <v/>
      </c>
      <c r="X4551" s="146" t="str">
        <f>IFERROR(IF(V4551:$V$5009&lt;&gt;0, (W4551-$AB$17)^2,""),"")</f>
        <v/>
      </c>
    </row>
    <row r="4552" spans="1:24" ht="23">
      <c r="A4552" s="154">
        <v>4543</v>
      </c>
      <c r="B4552" s="127" t="str">
        <f>IF(Data!B4552:$B$5009&lt;&gt;"",Data!B4552,"")</f>
        <v/>
      </c>
      <c r="C4552" s="127" t="str">
        <f>IF(Data!$C4552:C$5009&lt;&gt;"",Data!C4552,"")</f>
        <v/>
      </c>
      <c r="S4552" s="145" t="str">
        <f>IF(Data!B4556="","",B4556)</f>
        <v/>
      </c>
      <c r="T4552" s="146" t="str">
        <f>IFERROR(IF(S4552:$S$5009&lt;&gt;0, ABS(S4552-$AC$7),""),"")</f>
        <v/>
      </c>
      <c r="U4552" s="146" t="str">
        <f>IFERROR(IF(S4552:$S$5009&lt;&gt;0, (T4552-$AB$16)^2,""),"")</f>
        <v/>
      </c>
      <c r="V4552" s="147" t="str">
        <f>IF(Data!C4556="","",C4556)</f>
        <v/>
      </c>
      <c r="W4552" s="146" t="str">
        <f>IFERROR(IF(V4552:$V$5009&lt;&gt;0, ABS(C4556-$AC$8),""),"")</f>
        <v/>
      </c>
      <c r="X4552" s="146" t="str">
        <f>IFERROR(IF(V4552:$V$5009&lt;&gt;0, (W4552-$AB$17)^2,""),"")</f>
        <v/>
      </c>
    </row>
    <row r="4553" spans="1:24" ht="23">
      <c r="A4553" s="155">
        <v>4544</v>
      </c>
      <c r="B4553" s="127" t="str">
        <f>IF(Data!B4553:$B$5009&lt;&gt;"",Data!B4553,"")</f>
        <v/>
      </c>
      <c r="C4553" s="127" t="str">
        <f>IF(Data!$C4553:C$5009&lt;&gt;"",Data!C4553,"")</f>
        <v/>
      </c>
      <c r="S4553" s="145" t="str">
        <f>IF(Data!B4557="","",B4557)</f>
        <v/>
      </c>
      <c r="T4553" s="146" t="str">
        <f>IFERROR(IF(S4553:$S$5009&lt;&gt;0, ABS(S4553-$AC$7),""),"")</f>
        <v/>
      </c>
      <c r="U4553" s="146" t="str">
        <f>IFERROR(IF(S4553:$S$5009&lt;&gt;0, (T4553-$AB$16)^2,""),"")</f>
        <v/>
      </c>
      <c r="V4553" s="147" t="str">
        <f>IF(Data!C4557="","",C4557)</f>
        <v/>
      </c>
      <c r="W4553" s="146" t="str">
        <f>IFERROR(IF(V4553:$V$5009&lt;&gt;0, ABS(C4557-$AC$8),""),"")</f>
        <v/>
      </c>
      <c r="X4553" s="146" t="str">
        <f>IFERROR(IF(V4553:$V$5009&lt;&gt;0, (W4553-$AB$17)^2,""),"")</f>
        <v/>
      </c>
    </row>
    <row r="4554" spans="1:24" ht="23">
      <c r="A4554" s="154">
        <v>4545</v>
      </c>
      <c r="B4554" s="127" t="str">
        <f>IF(Data!B4554:$B$5009&lt;&gt;"",Data!B4554,"")</f>
        <v/>
      </c>
      <c r="C4554" s="127" t="str">
        <f>IF(Data!$C4554:C$5009&lt;&gt;"",Data!C4554,"")</f>
        <v/>
      </c>
      <c r="S4554" s="145" t="str">
        <f>IF(Data!B4558="","",B4558)</f>
        <v/>
      </c>
      <c r="T4554" s="146" t="str">
        <f>IFERROR(IF(S4554:$S$5009&lt;&gt;0, ABS(S4554-$AC$7),""),"")</f>
        <v/>
      </c>
      <c r="U4554" s="146" t="str">
        <f>IFERROR(IF(S4554:$S$5009&lt;&gt;0, (T4554-$AB$16)^2,""),"")</f>
        <v/>
      </c>
      <c r="V4554" s="147" t="str">
        <f>IF(Data!C4558="","",C4558)</f>
        <v/>
      </c>
      <c r="W4554" s="146" t="str">
        <f>IFERROR(IF(V4554:$V$5009&lt;&gt;0, ABS(C4558-$AC$8),""),"")</f>
        <v/>
      </c>
      <c r="X4554" s="146" t="str">
        <f>IFERROR(IF(V4554:$V$5009&lt;&gt;0, (W4554-$AB$17)^2,""),"")</f>
        <v/>
      </c>
    </row>
    <row r="4555" spans="1:24" ht="23">
      <c r="A4555" s="155">
        <v>4546</v>
      </c>
      <c r="B4555" s="127" t="str">
        <f>IF(Data!B4555:$B$5009&lt;&gt;"",Data!B4555,"")</f>
        <v/>
      </c>
      <c r="C4555" s="127" t="str">
        <f>IF(Data!$C4555:C$5009&lt;&gt;"",Data!C4555,"")</f>
        <v/>
      </c>
      <c r="S4555" s="145" t="str">
        <f>IF(Data!B4559="","",B4559)</f>
        <v/>
      </c>
      <c r="T4555" s="146" t="str">
        <f>IFERROR(IF(S4555:$S$5009&lt;&gt;0, ABS(S4555-$AC$7),""),"")</f>
        <v/>
      </c>
      <c r="U4555" s="146" t="str">
        <f>IFERROR(IF(S4555:$S$5009&lt;&gt;0, (T4555-$AB$16)^2,""),"")</f>
        <v/>
      </c>
      <c r="V4555" s="147" t="str">
        <f>IF(Data!C4559="","",C4559)</f>
        <v/>
      </c>
      <c r="W4555" s="146" t="str">
        <f>IFERROR(IF(V4555:$V$5009&lt;&gt;0, ABS(C4559-$AC$8),""),"")</f>
        <v/>
      </c>
      <c r="X4555" s="146" t="str">
        <f>IFERROR(IF(V4555:$V$5009&lt;&gt;0, (W4555-$AB$17)^2,""),"")</f>
        <v/>
      </c>
    </row>
    <row r="4556" spans="1:24" ht="23">
      <c r="A4556" s="154">
        <v>4547</v>
      </c>
      <c r="B4556" s="127" t="str">
        <f>IF(Data!B4556:$B$5009&lt;&gt;"",Data!B4556,"")</f>
        <v/>
      </c>
      <c r="C4556" s="127" t="str">
        <f>IF(Data!$C4556:C$5009&lt;&gt;"",Data!C4556,"")</f>
        <v/>
      </c>
      <c r="S4556" s="145" t="str">
        <f>IF(Data!B4560="","",B4560)</f>
        <v/>
      </c>
      <c r="T4556" s="146" t="str">
        <f>IFERROR(IF(S4556:$S$5009&lt;&gt;0, ABS(S4556-$AC$7),""),"")</f>
        <v/>
      </c>
      <c r="U4556" s="146" t="str">
        <f>IFERROR(IF(S4556:$S$5009&lt;&gt;0, (T4556-$AB$16)^2,""),"")</f>
        <v/>
      </c>
      <c r="V4556" s="147" t="str">
        <f>IF(Data!C4560="","",C4560)</f>
        <v/>
      </c>
      <c r="W4556" s="146" t="str">
        <f>IFERROR(IF(V4556:$V$5009&lt;&gt;0, ABS(C4560-$AC$8),""),"")</f>
        <v/>
      </c>
      <c r="X4556" s="146" t="str">
        <f>IFERROR(IF(V4556:$V$5009&lt;&gt;0, (W4556-$AB$17)^2,""),"")</f>
        <v/>
      </c>
    </row>
    <row r="4557" spans="1:24" ht="23">
      <c r="A4557" s="155">
        <v>4548</v>
      </c>
      <c r="B4557" s="127" t="str">
        <f>IF(Data!B4557:$B$5009&lt;&gt;"",Data!B4557,"")</f>
        <v/>
      </c>
      <c r="C4557" s="127" t="str">
        <f>IF(Data!$C4557:C$5009&lt;&gt;"",Data!C4557,"")</f>
        <v/>
      </c>
      <c r="S4557" s="145" t="str">
        <f>IF(Data!B4561="","",B4561)</f>
        <v/>
      </c>
      <c r="T4557" s="146" t="str">
        <f>IFERROR(IF(S4557:$S$5009&lt;&gt;0, ABS(S4557-$AC$7),""),"")</f>
        <v/>
      </c>
      <c r="U4557" s="146" t="str">
        <f>IFERROR(IF(S4557:$S$5009&lt;&gt;0, (T4557-$AB$16)^2,""),"")</f>
        <v/>
      </c>
      <c r="V4557" s="147" t="str">
        <f>IF(Data!C4561="","",C4561)</f>
        <v/>
      </c>
      <c r="W4557" s="146" t="str">
        <f>IFERROR(IF(V4557:$V$5009&lt;&gt;0, ABS(C4561-$AC$8),""),"")</f>
        <v/>
      </c>
      <c r="X4557" s="146" t="str">
        <f>IFERROR(IF(V4557:$V$5009&lt;&gt;0, (W4557-$AB$17)^2,""),"")</f>
        <v/>
      </c>
    </row>
    <row r="4558" spans="1:24" ht="23">
      <c r="A4558" s="154">
        <v>4549</v>
      </c>
      <c r="B4558" s="127" t="str">
        <f>IF(Data!B4558:$B$5009&lt;&gt;"",Data!B4558,"")</f>
        <v/>
      </c>
      <c r="C4558" s="127" t="str">
        <f>IF(Data!$C4558:C$5009&lt;&gt;"",Data!C4558,"")</f>
        <v/>
      </c>
      <c r="S4558" s="145" t="str">
        <f>IF(Data!B4562="","",B4562)</f>
        <v/>
      </c>
      <c r="T4558" s="146" t="str">
        <f>IFERROR(IF(S4558:$S$5009&lt;&gt;0, ABS(S4558-$AC$7),""),"")</f>
        <v/>
      </c>
      <c r="U4558" s="146" t="str">
        <f>IFERROR(IF(S4558:$S$5009&lt;&gt;0, (T4558-$AB$16)^2,""),"")</f>
        <v/>
      </c>
      <c r="V4558" s="147" t="str">
        <f>IF(Data!C4562="","",C4562)</f>
        <v/>
      </c>
      <c r="W4558" s="146" t="str">
        <f>IFERROR(IF(V4558:$V$5009&lt;&gt;0, ABS(C4562-$AC$8),""),"")</f>
        <v/>
      </c>
      <c r="X4558" s="146" t="str">
        <f>IFERROR(IF(V4558:$V$5009&lt;&gt;0, (W4558-$AB$17)^2,""),"")</f>
        <v/>
      </c>
    </row>
    <row r="4559" spans="1:24" ht="23">
      <c r="A4559" s="155">
        <v>4550</v>
      </c>
      <c r="B4559" s="127" t="str">
        <f>IF(Data!B4559:$B$5009&lt;&gt;"",Data!B4559,"")</f>
        <v/>
      </c>
      <c r="C4559" s="127" t="str">
        <f>IF(Data!$C4559:C$5009&lt;&gt;"",Data!C4559,"")</f>
        <v/>
      </c>
      <c r="S4559" s="145" t="str">
        <f>IF(Data!B4563="","",B4563)</f>
        <v/>
      </c>
      <c r="T4559" s="146" t="str">
        <f>IFERROR(IF(S4559:$S$5009&lt;&gt;0, ABS(S4559-$AC$7),""),"")</f>
        <v/>
      </c>
      <c r="U4559" s="146" t="str">
        <f>IFERROR(IF(S4559:$S$5009&lt;&gt;0, (T4559-$AB$16)^2,""),"")</f>
        <v/>
      </c>
      <c r="V4559" s="147" t="str">
        <f>IF(Data!C4563="","",C4563)</f>
        <v/>
      </c>
      <c r="W4559" s="146" t="str">
        <f>IFERROR(IF(V4559:$V$5009&lt;&gt;0, ABS(C4563-$AC$8),""),"")</f>
        <v/>
      </c>
      <c r="X4559" s="146" t="str">
        <f>IFERROR(IF(V4559:$V$5009&lt;&gt;0, (W4559-$AB$17)^2,""),"")</f>
        <v/>
      </c>
    </row>
    <row r="4560" spans="1:24" ht="23">
      <c r="A4560" s="154">
        <v>4551</v>
      </c>
      <c r="B4560" s="127" t="str">
        <f>IF(Data!B4560:$B$5009&lt;&gt;"",Data!B4560,"")</f>
        <v/>
      </c>
      <c r="C4560" s="127" t="str">
        <f>IF(Data!$C4560:C$5009&lt;&gt;"",Data!C4560,"")</f>
        <v/>
      </c>
      <c r="S4560" s="145" t="str">
        <f>IF(Data!B4564="","",B4564)</f>
        <v/>
      </c>
      <c r="T4560" s="146" t="str">
        <f>IFERROR(IF(S4560:$S$5009&lt;&gt;0, ABS(S4560-$AC$7),""),"")</f>
        <v/>
      </c>
      <c r="U4560" s="146" t="str">
        <f>IFERROR(IF(S4560:$S$5009&lt;&gt;0, (T4560-$AB$16)^2,""),"")</f>
        <v/>
      </c>
      <c r="V4560" s="147" t="str">
        <f>IF(Data!C4564="","",C4564)</f>
        <v/>
      </c>
      <c r="W4560" s="146" t="str">
        <f>IFERROR(IF(V4560:$V$5009&lt;&gt;0, ABS(C4564-$AC$8),""),"")</f>
        <v/>
      </c>
      <c r="X4560" s="146" t="str">
        <f>IFERROR(IF(V4560:$V$5009&lt;&gt;0, (W4560-$AB$17)^2,""),"")</f>
        <v/>
      </c>
    </row>
    <row r="4561" spans="1:24" ht="23">
      <c r="A4561" s="155">
        <v>4552</v>
      </c>
      <c r="B4561" s="127" t="str">
        <f>IF(Data!B4561:$B$5009&lt;&gt;"",Data!B4561,"")</f>
        <v/>
      </c>
      <c r="C4561" s="127" t="str">
        <f>IF(Data!$C4561:C$5009&lt;&gt;"",Data!C4561,"")</f>
        <v/>
      </c>
      <c r="S4561" s="145" t="str">
        <f>IF(Data!B4565="","",B4565)</f>
        <v/>
      </c>
      <c r="T4561" s="146" t="str">
        <f>IFERROR(IF(S4561:$S$5009&lt;&gt;0, ABS(S4561-$AC$7),""),"")</f>
        <v/>
      </c>
      <c r="U4561" s="146" t="str">
        <f>IFERROR(IF(S4561:$S$5009&lt;&gt;0, (T4561-$AB$16)^2,""),"")</f>
        <v/>
      </c>
      <c r="V4561" s="147" t="str">
        <f>IF(Data!C4565="","",C4565)</f>
        <v/>
      </c>
      <c r="W4561" s="146" t="str">
        <f>IFERROR(IF(V4561:$V$5009&lt;&gt;0, ABS(C4565-$AC$8),""),"")</f>
        <v/>
      </c>
      <c r="X4561" s="146" t="str">
        <f>IFERROR(IF(V4561:$V$5009&lt;&gt;0, (W4561-$AB$17)^2,""),"")</f>
        <v/>
      </c>
    </row>
    <row r="4562" spans="1:24" ht="23">
      <c r="A4562" s="154">
        <v>4553</v>
      </c>
      <c r="B4562" s="127" t="str">
        <f>IF(Data!B4562:$B$5009&lt;&gt;"",Data!B4562,"")</f>
        <v/>
      </c>
      <c r="C4562" s="127" t="str">
        <f>IF(Data!$C4562:C$5009&lt;&gt;"",Data!C4562,"")</f>
        <v/>
      </c>
      <c r="S4562" s="145" t="str">
        <f>IF(Data!B4566="","",B4566)</f>
        <v/>
      </c>
      <c r="T4562" s="146" t="str">
        <f>IFERROR(IF(S4562:$S$5009&lt;&gt;0, ABS(S4562-$AC$7),""),"")</f>
        <v/>
      </c>
      <c r="U4562" s="146" t="str">
        <f>IFERROR(IF(S4562:$S$5009&lt;&gt;0, (T4562-$AB$16)^2,""),"")</f>
        <v/>
      </c>
      <c r="V4562" s="147" t="str">
        <f>IF(Data!C4566="","",C4566)</f>
        <v/>
      </c>
      <c r="W4562" s="146" t="str">
        <f>IFERROR(IF(V4562:$V$5009&lt;&gt;0, ABS(C4566-$AC$8),""),"")</f>
        <v/>
      </c>
      <c r="X4562" s="146" t="str">
        <f>IFERROR(IF(V4562:$V$5009&lt;&gt;0, (W4562-$AB$17)^2,""),"")</f>
        <v/>
      </c>
    </row>
    <row r="4563" spans="1:24" ht="23">
      <c r="A4563" s="155">
        <v>4554</v>
      </c>
      <c r="B4563" s="127" t="str">
        <f>IF(Data!B4563:$B$5009&lt;&gt;"",Data!B4563,"")</f>
        <v/>
      </c>
      <c r="C4563" s="127" t="str">
        <f>IF(Data!$C4563:C$5009&lt;&gt;"",Data!C4563,"")</f>
        <v/>
      </c>
      <c r="S4563" s="145" t="str">
        <f>IF(Data!B4567="","",B4567)</f>
        <v/>
      </c>
      <c r="T4563" s="146" t="str">
        <f>IFERROR(IF(S4563:$S$5009&lt;&gt;0, ABS(S4563-$AC$7),""),"")</f>
        <v/>
      </c>
      <c r="U4563" s="146" t="str">
        <f>IFERROR(IF(S4563:$S$5009&lt;&gt;0, (T4563-$AB$16)^2,""),"")</f>
        <v/>
      </c>
      <c r="V4563" s="147" t="str">
        <f>IF(Data!C4567="","",C4567)</f>
        <v/>
      </c>
      <c r="W4563" s="146" t="str">
        <f>IFERROR(IF(V4563:$V$5009&lt;&gt;0, ABS(C4567-$AC$8),""),"")</f>
        <v/>
      </c>
      <c r="X4563" s="146" t="str">
        <f>IFERROR(IF(V4563:$V$5009&lt;&gt;0, (W4563-$AB$17)^2,""),"")</f>
        <v/>
      </c>
    </row>
    <row r="4564" spans="1:24" ht="23">
      <c r="A4564" s="154">
        <v>4555</v>
      </c>
      <c r="B4564" s="127" t="str">
        <f>IF(Data!B4564:$B$5009&lt;&gt;"",Data!B4564,"")</f>
        <v/>
      </c>
      <c r="C4564" s="127" t="str">
        <f>IF(Data!$C4564:C$5009&lt;&gt;"",Data!C4564,"")</f>
        <v/>
      </c>
      <c r="S4564" s="145" t="str">
        <f>IF(Data!B4568="","",B4568)</f>
        <v/>
      </c>
      <c r="T4564" s="146" t="str">
        <f>IFERROR(IF(S4564:$S$5009&lt;&gt;0, ABS(S4564-$AC$7),""),"")</f>
        <v/>
      </c>
      <c r="U4564" s="146" t="str">
        <f>IFERROR(IF(S4564:$S$5009&lt;&gt;0, (T4564-$AB$16)^2,""),"")</f>
        <v/>
      </c>
      <c r="V4564" s="147" t="str">
        <f>IF(Data!C4568="","",C4568)</f>
        <v/>
      </c>
      <c r="W4564" s="146" t="str">
        <f>IFERROR(IF(V4564:$V$5009&lt;&gt;0, ABS(C4568-$AC$8),""),"")</f>
        <v/>
      </c>
      <c r="X4564" s="146" t="str">
        <f>IFERROR(IF(V4564:$V$5009&lt;&gt;0, (W4564-$AB$17)^2,""),"")</f>
        <v/>
      </c>
    </row>
    <row r="4565" spans="1:24" ht="23">
      <c r="A4565" s="155">
        <v>4556</v>
      </c>
      <c r="B4565" s="127" t="str">
        <f>IF(Data!B4565:$B$5009&lt;&gt;"",Data!B4565,"")</f>
        <v/>
      </c>
      <c r="C4565" s="127" t="str">
        <f>IF(Data!$C4565:C$5009&lt;&gt;"",Data!C4565,"")</f>
        <v/>
      </c>
      <c r="S4565" s="145" t="str">
        <f>IF(Data!B4569="","",B4569)</f>
        <v/>
      </c>
      <c r="T4565" s="146" t="str">
        <f>IFERROR(IF(S4565:$S$5009&lt;&gt;0, ABS(S4565-$AC$7),""),"")</f>
        <v/>
      </c>
      <c r="U4565" s="146" t="str">
        <f>IFERROR(IF(S4565:$S$5009&lt;&gt;0, (T4565-$AB$16)^2,""),"")</f>
        <v/>
      </c>
      <c r="V4565" s="147" t="str">
        <f>IF(Data!C4569="","",C4569)</f>
        <v/>
      </c>
      <c r="W4565" s="146" t="str">
        <f>IFERROR(IF(V4565:$V$5009&lt;&gt;0, ABS(C4569-$AC$8),""),"")</f>
        <v/>
      </c>
      <c r="X4565" s="146" t="str">
        <f>IFERROR(IF(V4565:$V$5009&lt;&gt;0, (W4565-$AB$17)^2,""),"")</f>
        <v/>
      </c>
    </row>
    <row r="4566" spans="1:24" ht="23">
      <c r="A4566" s="154">
        <v>4557</v>
      </c>
      <c r="B4566" s="127" t="str">
        <f>IF(Data!B4566:$B$5009&lt;&gt;"",Data!B4566,"")</f>
        <v/>
      </c>
      <c r="C4566" s="127" t="str">
        <f>IF(Data!$C4566:C$5009&lt;&gt;"",Data!C4566,"")</f>
        <v/>
      </c>
      <c r="S4566" s="145" t="str">
        <f>IF(Data!B4570="","",B4570)</f>
        <v/>
      </c>
      <c r="T4566" s="146" t="str">
        <f>IFERROR(IF(S4566:$S$5009&lt;&gt;0, ABS(S4566-$AC$7),""),"")</f>
        <v/>
      </c>
      <c r="U4566" s="146" t="str">
        <f>IFERROR(IF(S4566:$S$5009&lt;&gt;0, (T4566-$AB$16)^2,""),"")</f>
        <v/>
      </c>
      <c r="V4566" s="147" t="str">
        <f>IF(Data!C4570="","",C4570)</f>
        <v/>
      </c>
      <c r="W4566" s="146" t="str">
        <f>IFERROR(IF(V4566:$V$5009&lt;&gt;0, ABS(C4570-$AC$8),""),"")</f>
        <v/>
      </c>
      <c r="X4566" s="146" t="str">
        <f>IFERROR(IF(V4566:$V$5009&lt;&gt;0, (W4566-$AB$17)^2,""),"")</f>
        <v/>
      </c>
    </row>
    <row r="4567" spans="1:24" ht="23">
      <c r="A4567" s="155">
        <v>4558</v>
      </c>
      <c r="B4567" s="127" t="str">
        <f>IF(Data!B4567:$B$5009&lt;&gt;"",Data!B4567,"")</f>
        <v/>
      </c>
      <c r="C4567" s="127" t="str">
        <f>IF(Data!$C4567:C$5009&lt;&gt;"",Data!C4567,"")</f>
        <v/>
      </c>
      <c r="S4567" s="145" t="str">
        <f>IF(Data!B4571="","",B4571)</f>
        <v/>
      </c>
      <c r="T4567" s="146" t="str">
        <f>IFERROR(IF(S4567:$S$5009&lt;&gt;0, ABS(S4567-$AC$7),""),"")</f>
        <v/>
      </c>
      <c r="U4567" s="146" t="str">
        <f>IFERROR(IF(S4567:$S$5009&lt;&gt;0, (T4567-$AB$16)^2,""),"")</f>
        <v/>
      </c>
      <c r="V4567" s="147" t="str">
        <f>IF(Data!C4571="","",C4571)</f>
        <v/>
      </c>
      <c r="W4567" s="146" t="str">
        <f>IFERROR(IF(V4567:$V$5009&lt;&gt;0, ABS(C4571-$AC$8),""),"")</f>
        <v/>
      </c>
      <c r="X4567" s="146" t="str">
        <f>IFERROR(IF(V4567:$V$5009&lt;&gt;0, (W4567-$AB$17)^2,""),"")</f>
        <v/>
      </c>
    </row>
    <row r="4568" spans="1:24" ht="23">
      <c r="A4568" s="154">
        <v>4559</v>
      </c>
      <c r="B4568" s="127" t="str">
        <f>IF(Data!B4568:$B$5009&lt;&gt;"",Data!B4568,"")</f>
        <v/>
      </c>
      <c r="C4568" s="127" t="str">
        <f>IF(Data!$C4568:C$5009&lt;&gt;"",Data!C4568,"")</f>
        <v/>
      </c>
      <c r="S4568" s="145" t="str">
        <f>IF(Data!B4572="","",B4572)</f>
        <v/>
      </c>
      <c r="T4568" s="146" t="str">
        <f>IFERROR(IF(S4568:$S$5009&lt;&gt;0, ABS(S4568-$AC$7),""),"")</f>
        <v/>
      </c>
      <c r="U4568" s="146" t="str">
        <f>IFERROR(IF(S4568:$S$5009&lt;&gt;0, (T4568-$AB$16)^2,""),"")</f>
        <v/>
      </c>
      <c r="V4568" s="147" t="str">
        <f>IF(Data!C4572="","",C4572)</f>
        <v/>
      </c>
      <c r="W4568" s="146" t="str">
        <f>IFERROR(IF(V4568:$V$5009&lt;&gt;0, ABS(C4572-$AC$8),""),"")</f>
        <v/>
      </c>
      <c r="X4568" s="146" t="str">
        <f>IFERROR(IF(V4568:$V$5009&lt;&gt;0, (W4568-$AB$17)^2,""),"")</f>
        <v/>
      </c>
    </row>
    <row r="4569" spans="1:24" ht="23">
      <c r="A4569" s="155">
        <v>4560</v>
      </c>
      <c r="B4569" s="127" t="str">
        <f>IF(Data!B4569:$B$5009&lt;&gt;"",Data!B4569,"")</f>
        <v/>
      </c>
      <c r="C4569" s="127" t="str">
        <f>IF(Data!$C4569:C$5009&lt;&gt;"",Data!C4569,"")</f>
        <v/>
      </c>
      <c r="S4569" s="145" t="str">
        <f>IF(Data!B4573="","",B4573)</f>
        <v/>
      </c>
      <c r="T4569" s="146" t="str">
        <f>IFERROR(IF(S4569:$S$5009&lt;&gt;0, ABS(S4569-$AC$7),""),"")</f>
        <v/>
      </c>
      <c r="U4569" s="146" t="str">
        <f>IFERROR(IF(S4569:$S$5009&lt;&gt;0, (T4569-$AB$16)^2,""),"")</f>
        <v/>
      </c>
      <c r="V4569" s="147" t="str">
        <f>IF(Data!C4573="","",C4573)</f>
        <v/>
      </c>
      <c r="W4569" s="146" t="str">
        <f>IFERROR(IF(V4569:$V$5009&lt;&gt;0, ABS(C4573-$AC$8),""),"")</f>
        <v/>
      </c>
      <c r="X4569" s="146" t="str">
        <f>IFERROR(IF(V4569:$V$5009&lt;&gt;0, (W4569-$AB$17)^2,""),"")</f>
        <v/>
      </c>
    </row>
    <row r="4570" spans="1:24" ht="23">
      <c r="A4570" s="154">
        <v>4561</v>
      </c>
      <c r="B4570" s="127" t="str">
        <f>IF(Data!B4570:$B$5009&lt;&gt;"",Data!B4570,"")</f>
        <v/>
      </c>
      <c r="C4570" s="127" t="str">
        <f>IF(Data!$C4570:C$5009&lt;&gt;"",Data!C4570,"")</f>
        <v/>
      </c>
      <c r="S4570" s="145" t="str">
        <f>IF(Data!B4574="","",B4574)</f>
        <v/>
      </c>
      <c r="T4570" s="146" t="str">
        <f>IFERROR(IF(S4570:$S$5009&lt;&gt;0, ABS(S4570-$AC$7),""),"")</f>
        <v/>
      </c>
      <c r="U4570" s="146" t="str">
        <f>IFERROR(IF(S4570:$S$5009&lt;&gt;0, (T4570-$AB$16)^2,""),"")</f>
        <v/>
      </c>
      <c r="V4570" s="147" t="str">
        <f>IF(Data!C4574="","",C4574)</f>
        <v/>
      </c>
      <c r="W4570" s="146" t="str">
        <f>IFERROR(IF(V4570:$V$5009&lt;&gt;0, ABS(C4574-$AC$8),""),"")</f>
        <v/>
      </c>
      <c r="X4570" s="146" t="str">
        <f>IFERROR(IF(V4570:$V$5009&lt;&gt;0, (W4570-$AB$17)^2,""),"")</f>
        <v/>
      </c>
    </row>
    <row r="4571" spans="1:24" ht="23">
      <c r="A4571" s="155">
        <v>4562</v>
      </c>
      <c r="B4571" s="127" t="str">
        <f>IF(Data!B4571:$B$5009&lt;&gt;"",Data!B4571,"")</f>
        <v/>
      </c>
      <c r="C4571" s="127" t="str">
        <f>IF(Data!$C4571:C$5009&lt;&gt;"",Data!C4571,"")</f>
        <v/>
      </c>
      <c r="S4571" s="145" t="str">
        <f>IF(Data!B4575="","",B4575)</f>
        <v/>
      </c>
      <c r="T4571" s="146" t="str">
        <f>IFERROR(IF(S4571:$S$5009&lt;&gt;0, ABS(S4571-$AC$7),""),"")</f>
        <v/>
      </c>
      <c r="U4571" s="146" t="str">
        <f>IFERROR(IF(S4571:$S$5009&lt;&gt;0, (T4571-$AB$16)^2,""),"")</f>
        <v/>
      </c>
      <c r="V4571" s="147" t="str">
        <f>IF(Data!C4575="","",C4575)</f>
        <v/>
      </c>
      <c r="W4571" s="146" t="str">
        <f>IFERROR(IF(V4571:$V$5009&lt;&gt;0, ABS(C4575-$AC$8),""),"")</f>
        <v/>
      </c>
      <c r="X4571" s="146" t="str">
        <f>IFERROR(IF(V4571:$V$5009&lt;&gt;0, (W4571-$AB$17)^2,""),"")</f>
        <v/>
      </c>
    </row>
    <row r="4572" spans="1:24" ht="23">
      <c r="A4572" s="154">
        <v>4563</v>
      </c>
      <c r="B4572" s="127" t="str">
        <f>IF(Data!B4572:$B$5009&lt;&gt;"",Data!B4572,"")</f>
        <v/>
      </c>
      <c r="C4572" s="127" t="str">
        <f>IF(Data!$C4572:C$5009&lt;&gt;"",Data!C4572,"")</f>
        <v/>
      </c>
      <c r="S4572" s="145" t="str">
        <f>IF(Data!B4576="","",B4576)</f>
        <v/>
      </c>
      <c r="T4572" s="146" t="str">
        <f>IFERROR(IF(S4572:$S$5009&lt;&gt;0, ABS(S4572-$AC$7),""),"")</f>
        <v/>
      </c>
      <c r="U4572" s="146" t="str">
        <f>IFERROR(IF(S4572:$S$5009&lt;&gt;0, (T4572-$AB$16)^2,""),"")</f>
        <v/>
      </c>
      <c r="V4572" s="147" t="str">
        <f>IF(Data!C4576="","",C4576)</f>
        <v/>
      </c>
      <c r="W4572" s="146" t="str">
        <f>IFERROR(IF(V4572:$V$5009&lt;&gt;0, ABS(C4576-$AC$8),""),"")</f>
        <v/>
      </c>
      <c r="X4572" s="146" t="str">
        <f>IFERROR(IF(V4572:$V$5009&lt;&gt;0, (W4572-$AB$17)^2,""),"")</f>
        <v/>
      </c>
    </row>
    <row r="4573" spans="1:24" ht="23">
      <c r="A4573" s="155">
        <v>4564</v>
      </c>
      <c r="B4573" s="127" t="str">
        <f>IF(Data!B4573:$B$5009&lt;&gt;"",Data!B4573,"")</f>
        <v/>
      </c>
      <c r="C4573" s="127" t="str">
        <f>IF(Data!$C4573:C$5009&lt;&gt;"",Data!C4573,"")</f>
        <v/>
      </c>
      <c r="S4573" s="145" t="str">
        <f>IF(Data!B4577="","",B4577)</f>
        <v/>
      </c>
      <c r="T4573" s="146" t="str">
        <f>IFERROR(IF(S4573:$S$5009&lt;&gt;0, ABS(S4573-$AC$7),""),"")</f>
        <v/>
      </c>
      <c r="U4573" s="146" t="str">
        <f>IFERROR(IF(S4573:$S$5009&lt;&gt;0, (T4573-$AB$16)^2,""),"")</f>
        <v/>
      </c>
      <c r="V4573" s="147" t="str">
        <f>IF(Data!C4577="","",C4577)</f>
        <v/>
      </c>
      <c r="W4573" s="146" t="str">
        <f>IFERROR(IF(V4573:$V$5009&lt;&gt;0, ABS(C4577-$AC$8),""),"")</f>
        <v/>
      </c>
      <c r="X4573" s="146" t="str">
        <f>IFERROR(IF(V4573:$V$5009&lt;&gt;0, (W4573-$AB$17)^2,""),"")</f>
        <v/>
      </c>
    </row>
    <row r="4574" spans="1:24" ht="23">
      <c r="A4574" s="154">
        <v>4565</v>
      </c>
      <c r="B4574" s="127" t="str">
        <f>IF(Data!B4574:$B$5009&lt;&gt;"",Data!B4574,"")</f>
        <v/>
      </c>
      <c r="C4574" s="127" t="str">
        <f>IF(Data!$C4574:C$5009&lt;&gt;"",Data!C4574,"")</f>
        <v/>
      </c>
      <c r="S4574" s="145" t="str">
        <f>IF(Data!B4578="","",B4578)</f>
        <v/>
      </c>
      <c r="T4574" s="146" t="str">
        <f>IFERROR(IF(S4574:$S$5009&lt;&gt;0, ABS(S4574-$AC$7),""),"")</f>
        <v/>
      </c>
      <c r="U4574" s="146" t="str">
        <f>IFERROR(IF(S4574:$S$5009&lt;&gt;0, (T4574-$AB$16)^2,""),"")</f>
        <v/>
      </c>
      <c r="V4574" s="147" t="str">
        <f>IF(Data!C4578="","",C4578)</f>
        <v/>
      </c>
      <c r="W4574" s="146" t="str">
        <f>IFERROR(IF(V4574:$V$5009&lt;&gt;0, ABS(C4578-$AC$8),""),"")</f>
        <v/>
      </c>
      <c r="X4574" s="146" t="str">
        <f>IFERROR(IF(V4574:$V$5009&lt;&gt;0, (W4574-$AB$17)^2,""),"")</f>
        <v/>
      </c>
    </row>
    <row r="4575" spans="1:24" ht="23">
      <c r="A4575" s="155">
        <v>4566</v>
      </c>
      <c r="B4575" s="127" t="str">
        <f>IF(Data!B4575:$B$5009&lt;&gt;"",Data!B4575,"")</f>
        <v/>
      </c>
      <c r="C4575" s="127" t="str">
        <f>IF(Data!$C4575:C$5009&lt;&gt;"",Data!C4575,"")</f>
        <v/>
      </c>
      <c r="S4575" s="145" t="str">
        <f>IF(Data!B4579="","",B4579)</f>
        <v/>
      </c>
      <c r="T4575" s="146" t="str">
        <f>IFERROR(IF(S4575:$S$5009&lt;&gt;0, ABS(S4575-$AC$7),""),"")</f>
        <v/>
      </c>
      <c r="U4575" s="146" t="str">
        <f>IFERROR(IF(S4575:$S$5009&lt;&gt;0, (T4575-$AB$16)^2,""),"")</f>
        <v/>
      </c>
      <c r="V4575" s="147" t="str">
        <f>IF(Data!C4579="","",C4579)</f>
        <v/>
      </c>
      <c r="W4575" s="146" t="str">
        <f>IFERROR(IF(V4575:$V$5009&lt;&gt;0, ABS(C4579-$AC$8),""),"")</f>
        <v/>
      </c>
      <c r="X4575" s="146" t="str">
        <f>IFERROR(IF(V4575:$V$5009&lt;&gt;0, (W4575-$AB$17)^2,""),"")</f>
        <v/>
      </c>
    </row>
    <row r="4576" spans="1:24" ht="23">
      <c r="A4576" s="154">
        <v>4567</v>
      </c>
      <c r="B4576" s="127" t="str">
        <f>IF(Data!B4576:$B$5009&lt;&gt;"",Data!B4576,"")</f>
        <v/>
      </c>
      <c r="C4576" s="127" t="str">
        <f>IF(Data!$C4576:C$5009&lt;&gt;"",Data!C4576,"")</f>
        <v/>
      </c>
      <c r="S4576" s="145" t="str">
        <f>IF(Data!B4580="","",B4580)</f>
        <v/>
      </c>
      <c r="T4576" s="146" t="str">
        <f>IFERROR(IF(S4576:$S$5009&lt;&gt;0, ABS(S4576-$AC$7),""),"")</f>
        <v/>
      </c>
      <c r="U4576" s="146" t="str">
        <f>IFERROR(IF(S4576:$S$5009&lt;&gt;0, (T4576-$AB$16)^2,""),"")</f>
        <v/>
      </c>
      <c r="V4576" s="147" t="str">
        <f>IF(Data!C4580="","",C4580)</f>
        <v/>
      </c>
      <c r="W4576" s="146" t="str">
        <f>IFERROR(IF(V4576:$V$5009&lt;&gt;0, ABS(C4580-$AC$8),""),"")</f>
        <v/>
      </c>
      <c r="X4576" s="146" t="str">
        <f>IFERROR(IF(V4576:$V$5009&lt;&gt;0, (W4576-$AB$17)^2,""),"")</f>
        <v/>
      </c>
    </row>
    <row r="4577" spans="1:24" ht="23">
      <c r="A4577" s="155">
        <v>4568</v>
      </c>
      <c r="B4577" s="127" t="str">
        <f>IF(Data!B4577:$B$5009&lt;&gt;"",Data!B4577,"")</f>
        <v/>
      </c>
      <c r="C4577" s="127" t="str">
        <f>IF(Data!$C4577:C$5009&lt;&gt;"",Data!C4577,"")</f>
        <v/>
      </c>
      <c r="S4577" s="145" t="str">
        <f>IF(Data!B4581="","",B4581)</f>
        <v/>
      </c>
      <c r="T4577" s="146" t="str">
        <f>IFERROR(IF(S4577:$S$5009&lt;&gt;0, ABS(S4577-$AC$7),""),"")</f>
        <v/>
      </c>
      <c r="U4577" s="146" t="str">
        <f>IFERROR(IF(S4577:$S$5009&lt;&gt;0, (T4577-$AB$16)^2,""),"")</f>
        <v/>
      </c>
      <c r="V4577" s="147" t="str">
        <f>IF(Data!C4581="","",C4581)</f>
        <v/>
      </c>
      <c r="W4577" s="146" t="str">
        <f>IFERROR(IF(V4577:$V$5009&lt;&gt;0, ABS(C4581-$AC$8),""),"")</f>
        <v/>
      </c>
      <c r="X4577" s="146" t="str">
        <f>IFERROR(IF(V4577:$V$5009&lt;&gt;0, (W4577-$AB$17)^2,""),"")</f>
        <v/>
      </c>
    </row>
    <row r="4578" spans="1:24" ht="23">
      <c r="A4578" s="154">
        <v>4569</v>
      </c>
      <c r="B4578" s="127" t="str">
        <f>IF(Data!B4578:$B$5009&lt;&gt;"",Data!B4578,"")</f>
        <v/>
      </c>
      <c r="C4578" s="127" t="str">
        <f>IF(Data!$C4578:C$5009&lt;&gt;"",Data!C4578,"")</f>
        <v/>
      </c>
      <c r="S4578" s="145" t="str">
        <f>IF(Data!B4582="","",B4582)</f>
        <v/>
      </c>
      <c r="T4578" s="146" t="str">
        <f>IFERROR(IF(S4578:$S$5009&lt;&gt;0, ABS(S4578-$AC$7),""),"")</f>
        <v/>
      </c>
      <c r="U4578" s="146" t="str">
        <f>IFERROR(IF(S4578:$S$5009&lt;&gt;0, (T4578-$AB$16)^2,""),"")</f>
        <v/>
      </c>
      <c r="V4578" s="147" t="str">
        <f>IF(Data!C4582="","",C4582)</f>
        <v/>
      </c>
      <c r="W4578" s="146" t="str">
        <f>IFERROR(IF(V4578:$V$5009&lt;&gt;0, ABS(C4582-$AC$8),""),"")</f>
        <v/>
      </c>
      <c r="X4578" s="146" t="str">
        <f>IFERROR(IF(V4578:$V$5009&lt;&gt;0, (W4578-$AB$17)^2,""),"")</f>
        <v/>
      </c>
    </row>
    <row r="4579" spans="1:24" ht="23">
      <c r="A4579" s="155">
        <v>4570</v>
      </c>
      <c r="B4579" s="127" t="str">
        <f>IF(Data!B4579:$B$5009&lt;&gt;"",Data!B4579,"")</f>
        <v/>
      </c>
      <c r="C4579" s="127" t="str">
        <f>IF(Data!$C4579:C$5009&lt;&gt;"",Data!C4579,"")</f>
        <v/>
      </c>
      <c r="S4579" s="145" t="str">
        <f>IF(Data!B4583="","",B4583)</f>
        <v/>
      </c>
      <c r="T4579" s="146" t="str">
        <f>IFERROR(IF(S4579:$S$5009&lt;&gt;0, ABS(S4579-$AC$7),""),"")</f>
        <v/>
      </c>
      <c r="U4579" s="146" t="str">
        <f>IFERROR(IF(S4579:$S$5009&lt;&gt;0, (T4579-$AB$16)^2,""),"")</f>
        <v/>
      </c>
      <c r="V4579" s="147" t="str">
        <f>IF(Data!C4583="","",C4583)</f>
        <v/>
      </c>
      <c r="W4579" s="146" t="str">
        <f>IFERROR(IF(V4579:$V$5009&lt;&gt;0, ABS(C4583-$AC$8),""),"")</f>
        <v/>
      </c>
      <c r="X4579" s="146" t="str">
        <f>IFERROR(IF(V4579:$V$5009&lt;&gt;0, (W4579-$AB$17)^2,""),"")</f>
        <v/>
      </c>
    </row>
    <row r="4580" spans="1:24" ht="23">
      <c r="A4580" s="154">
        <v>4571</v>
      </c>
      <c r="B4580" s="127" t="str">
        <f>IF(Data!B4580:$B$5009&lt;&gt;"",Data!B4580,"")</f>
        <v/>
      </c>
      <c r="C4580" s="127" t="str">
        <f>IF(Data!$C4580:C$5009&lt;&gt;"",Data!C4580,"")</f>
        <v/>
      </c>
      <c r="S4580" s="145" t="str">
        <f>IF(Data!B4584="","",B4584)</f>
        <v/>
      </c>
      <c r="T4580" s="146" t="str">
        <f>IFERROR(IF(S4580:$S$5009&lt;&gt;0, ABS(S4580-$AC$7),""),"")</f>
        <v/>
      </c>
      <c r="U4580" s="146" t="str">
        <f>IFERROR(IF(S4580:$S$5009&lt;&gt;0, (T4580-$AB$16)^2,""),"")</f>
        <v/>
      </c>
      <c r="V4580" s="147" t="str">
        <f>IF(Data!C4584="","",C4584)</f>
        <v/>
      </c>
      <c r="W4580" s="146" t="str">
        <f>IFERROR(IF(V4580:$V$5009&lt;&gt;0, ABS(C4584-$AC$8),""),"")</f>
        <v/>
      </c>
      <c r="X4580" s="146" t="str">
        <f>IFERROR(IF(V4580:$V$5009&lt;&gt;0, (W4580-$AB$17)^2,""),"")</f>
        <v/>
      </c>
    </row>
    <row r="4581" spans="1:24" ht="23">
      <c r="A4581" s="155">
        <v>4572</v>
      </c>
      <c r="B4581" s="127" t="str">
        <f>IF(Data!B4581:$B$5009&lt;&gt;"",Data!B4581,"")</f>
        <v/>
      </c>
      <c r="C4581" s="127" t="str">
        <f>IF(Data!$C4581:C$5009&lt;&gt;"",Data!C4581,"")</f>
        <v/>
      </c>
      <c r="S4581" s="145" t="str">
        <f>IF(Data!B4585="","",B4585)</f>
        <v/>
      </c>
      <c r="T4581" s="146" t="str">
        <f>IFERROR(IF(S4581:$S$5009&lt;&gt;0, ABS(S4581-$AC$7),""),"")</f>
        <v/>
      </c>
      <c r="U4581" s="146" t="str">
        <f>IFERROR(IF(S4581:$S$5009&lt;&gt;0, (T4581-$AB$16)^2,""),"")</f>
        <v/>
      </c>
      <c r="V4581" s="147" t="str">
        <f>IF(Data!C4585="","",C4585)</f>
        <v/>
      </c>
      <c r="W4581" s="146" t="str">
        <f>IFERROR(IF(V4581:$V$5009&lt;&gt;0, ABS(C4585-$AC$8),""),"")</f>
        <v/>
      </c>
      <c r="X4581" s="146" t="str">
        <f>IFERROR(IF(V4581:$V$5009&lt;&gt;0, (W4581-$AB$17)^2,""),"")</f>
        <v/>
      </c>
    </row>
    <row r="4582" spans="1:24" ht="23">
      <c r="A4582" s="154">
        <v>4573</v>
      </c>
      <c r="B4582" s="127" t="str">
        <f>IF(Data!B4582:$B$5009&lt;&gt;"",Data!B4582,"")</f>
        <v/>
      </c>
      <c r="C4582" s="127" t="str">
        <f>IF(Data!$C4582:C$5009&lt;&gt;"",Data!C4582,"")</f>
        <v/>
      </c>
      <c r="S4582" s="145" t="str">
        <f>IF(Data!B4586="","",B4586)</f>
        <v/>
      </c>
      <c r="T4582" s="146" t="str">
        <f>IFERROR(IF(S4582:$S$5009&lt;&gt;0, ABS(S4582-$AC$7),""),"")</f>
        <v/>
      </c>
      <c r="U4582" s="146" t="str">
        <f>IFERROR(IF(S4582:$S$5009&lt;&gt;0, (T4582-$AB$16)^2,""),"")</f>
        <v/>
      </c>
      <c r="V4582" s="147" t="str">
        <f>IF(Data!C4586="","",C4586)</f>
        <v/>
      </c>
      <c r="W4582" s="146" t="str">
        <f>IFERROR(IF(V4582:$V$5009&lt;&gt;0, ABS(C4586-$AC$8),""),"")</f>
        <v/>
      </c>
      <c r="X4582" s="146" t="str">
        <f>IFERROR(IF(V4582:$V$5009&lt;&gt;0, (W4582-$AB$17)^2,""),"")</f>
        <v/>
      </c>
    </row>
    <row r="4583" spans="1:24" ht="23">
      <c r="A4583" s="155">
        <v>4574</v>
      </c>
      <c r="B4583" s="127" t="str">
        <f>IF(Data!B4583:$B$5009&lt;&gt;"",Data!B4583,"")</f>
        <v/>
      </c>
      <c r="C4583" s="127" t="str">
        <f>IF(Data!$C4583:C$5009&lt;&gt;"",Data!C4583,"")</f>
        <v/>
      </c>
      <c r="S4583" s="145" t="str">
        <f>IF(Data!B4587="","",B4587)</f>
        <v/>
      </c>
      <c r="T4583" s="146" t="str">
        <f>IFERROR(IF(S4583:$S$5009&lt;&gt;0, ABS(S4583-$AC$7),""),"")</f>
        <v/>
      </c>
      <c r="U4583" s="146" t="str">
        <f>IFERROR(IF(S4583:$S$5009&lt;&gt;0, (T4583-$AB$16)^2,""),"")</f>
        <v/>
      </c>
      <c r="V4583" s="147" t="str">
        <f>IF(Data!C4587="","",C4587)</f>
        <v/>
      </c>
      <c r="W4583" s="146" t="str">
        <f>IFERROR(IF(V4583:$V$5009&lt;&gt;0, ABS(C4587-$AC$8),""),"")</f>
        <v/>
      </c>
      <c r="X4583" s="146" t="str">
        <f>IFERROR(IF(V4583:$V$5009&lt;&gt;0, (W4583-$AB$17)^2,""),"")</f>
        <v/>
      </c>
    </row>
    <row r="4584" spans="1:24" ht="23">
      <c r="A4584" s="154">
        <v>4575</v>
      </c>
      <c r="B4584" s="127" t="str">
        <f>IF(Data!B4584:$B$5009&lt;&gt;"",Data!B4584,"")</f>
        <v/>
      </c>
      <c r="C4584" s="127" t="str">
        <f>IF(Data!$C4584:C$5009&lt;&gt;"",Data!C4584,"")</f>
        <v/>
      </c>
      <c r="S4584" s="145" t="str">
        <f>IF(Data!B4588="","",B4588)</f>
        <v/>
      </c>
      <c r="T4584" s="146" t="str">
        <f>IFERROR(IF(S4584:$S$5009&lt;&gt;0, ABS(S4584-$AC$7),""),"")</f>
        <v/>
      </c>
      <c r="U4584" s="146" t="str">
        <f>IFERROR(IF(S4584:$S$5009&lt;&gt;0, (T4584-$AB$16)^2,""),"")</f>
        <v/>
      </c>
      <c r="V4584" s="147" t="str">
        <f>IF(Data!C4588="","",C4588)</f>
        <v/>
      </c>
      <c r="W4584" s="146" t="str">
        <f>IFERROR(IF(V4584:$V$5009&lt;&gt;0, ABS(C4588-$AC$8),""),"")</f>
        <v/>
      </c>
      <c r="X4584" s="146" t="str">
        <f>IFERROR(IF(V4584:$V$5009&lt;&gt;0, (W4584-$AB$17)^2,""),"")</f>
        <v/>
      </c>
    </row>
    <row r="4585" spans="1:24" ht="23">
      <c r="A4585" s="155">
        <v>4576</v>
      </c>
      <c r="B4585" s="127" t="str">
        <f>IF(Data!B4585:$B$5009&lt;&gt;"",Data!B4585,"")</f>
        <v/>
      </c>
      <c r="C4585" s="127" t="str">
        <f>IF(Data!$C4585:C$5009&lt;&gt;"",Data!C4585,"")</f>
        <v/>
      </c>
      <c r="S4585" s="145" t="str">
        <f>IF(Data!B4589="","",B4589)</f>
        <v/>
      </c>
      <c r="T4585" s="146" t="str">
        <f>IFERROR(IF(S4585:$S$5009&lt;&gt;0, ABS(S4585-$AC$7),""),"")</f>
        <v/>
      </c>
      <c r="U4585" s="146" t="str">
        <f>IFERROR(IF(S4585:$S$5009&lt;&gt;0, (T4585-$AB$16)^2,""),"")</f>
        <v/>
      </c>
      <c r="V4585" s="147" t="str">
        <f>IF(Data!C4589="","",C4589)</f>
        <v/>
      </c>
      <c r="W4585" s="146" t="str">
        <f>IFERROR(IF(V4585:$V$5009&lt;&gt;0, ABS(C4589-$AC$8),""),"")</f>
        <v/>
      </c>
      <c r="X4585" s="146" t="str">
        <f>IFERROR(IF(V4585:$V$5009&lt;&gt;0, (W4585-$AB$17)^2,""),"")</f>
        <v/>
      </c>
    </row>
    <row r="4586" spans="1:24" ht="23">
      <c r="A4586" s="154">
        <v>4577</v>
      </c>
      <c r="B4586" s="127" t="str">
        <f>IF(Data!B4586:$B$5009&lt;&gt;"",Data!B4586,"")</f>
        <v/>
      </c>
      <c r="C4586" s="127" t="str">
        <f>IF(Data!$C4586:C$5009&lt;&gt;"",Data!C4586,"")</f>
        <v/>
      </c>
      <c r="S4586" s="145" t="str">
        <f>IF(Data!B4590="","",B4590)</f>
        <v/>
      </c>
      <c r="T4586" s="146" t="str">
        <f>IFERROR(IF(S4586:$S$5009&lt;&gt;0, ABS(S4586-$AC$7),""),"")</f>
        <v/>
      </c>
      <c r="U4586" s="146" t="str">
        <f>IFERROR(IF(S4586:$S$5009&lt;&gt;0, (T4586-$AB$16)^2,""),"")</f>
        <v/>
      </c>
      <c r="V4586" s="147" t="str">
        <f>IF(Data!C4590="","",C4590)</f>
        <v/>
      </c>
      <c r="W4586" s="146" t="str">
        <f>IFERROR(IF(V4586:$V$5009&lt;&gt;0, ABS(C4590-$AC$8),""),"")</f>
        <v/>
      </c>
      <c r="X4586" s="146" t="str">
        <f>IFERROR(IF(V4586:$V$5009&lt;&gt;0, (W4586-$AB$17)^2,""),"")</f>
        <v/>
      </c>
    </row>
    <row r="4587" spans="1:24" ht="23">
      <c r="A4587" s="155">
        <v>4578</v>
      </c>
      <c r="B4587" s="127" t="str">
        <f>IF(Data!B4587:$B$5009&lt;&gt;"",Data!B4587,"")</f>
        <v/>
      </c>
      <c r="C4587" s="127" t="str">
        <f>IF(Data!$C4587:C$5009&lt;&gt;"",Data!C4587,"")</f>
        <v/>
      </c>
      <c r="S4587" s="145" t="str">
        <f>IF(Data!B4591="","",B4591)</f>
        <v/>
      </c>
      <c r="T4587" s="146" t="str">
        <f>IFERROR(IF(S4587:$S$5009&lt;&gt;0, ABS(S4587-$AC$7),""),"")</f>
        <v/>
      </c>
      <c r="U4587" s="146" t="str">
        <f>IFERROR(IF(S4587:$S$5009&lt;&gt;0, (T4587-$AB$16)^2,""),"")</f>
        <v/>
      </c>
      <c r="V4587" s="147" t="str">
        <f>IF(Data!C4591="","",C4591)</f>
        <v/>
      </c>
      <c r="W4587" s="146" t="str">
        <f>IFERROR(IF(V4587:$V$5009&lt;&gt;0, ABS(C4591-$AC$8),""),"")</f>
        <v/>
      </c>
      <c r="X4587" s="146" t="str">
        <f>IFERROR(IF(V4587:$V$5009&lt;&gt;0, (W4587-$AB$17)^2,""),"")</f>
        <v/>
      </c>
    </row>
    <row r="4588" spans="1:24" ht="23">
      <c r="A4588" s="154">
        <v>4579</v>
      </c>
      <c r="B4588" s="127" t="str">
        <f>IF(Data!B4588:$B$5009&lt;&gt;"",Data!B4588,"")</f>
        <v/>
      </c>
      <c r="C4588" s="127" t="str">
        <f>IF(Data!$C4588:C$5009&lt;&gt;"",Data!C4588,"")</f>
        <v/>
      </c>
      <c r="S4588" s="145" t="str">
        <f>IF(Data!B4592="","",B4592)</f>
        <v/>
      </c>
      <c r="T4588" s="146" t="str">
        <f>IFERROR(IF(S4588:$S$5009&lt;&gt;0, ABS(S4588-$AC$7),""),"")</f>
        <v/>
      </c>
      <c r="U4588" s="146" t="str">
        <f>IFERROR(IF(S4588:$S$5009&lt;&gt;0, (T4588-$AB$16)^2,""),"")</f>
        <v/>
      </c>
      <c r="V4588" s="147" t="str">
        <f>IF(Data!C4592="","",C4592)</f>
        <v/>
      </c>
      <c r="W4588" s="146" t="str">
        <f>IFERROR(IF(V4588:$V$5009&lt;&gt;0, ABS(C4592-$AC$8),""),"")</f>
        <v/>
      </c>
      <c r="X4588" s="146" t="str">
        <f>IFERROR(IF(V4588:$V$5009&lt;&gt;0, (W4588-$AB$17)^2,""),"")</f>
        <v/>
      </c>
    </row>
    <row r="4589" spans="1:24" ht="23">
      <c r="A4589" s="155">
        <v>4580</v>
      </c>
      <c r="B4589" s="127" t="str">
        <f>IF(Data!B4589:$B$5009&lt;&gt;"",Data!B4589,"")</f>
        <v/>
      </c>
      <c r="C4589" s="127" t="str">
        <f>IF(Data!$C4589:C$5009&lt;&gt;"",Data!C4589,"")</f>
        <v/>
      </c>
      <c r="S4589" s="145" t="str">
        <f>IF(Data!B4593="","",B4593)</f>
        <v/>
      </c>
      <c r="T4589" s="146" t="str">
        <f>IFERROR(IF(S4589:$S$5009&lt;&gt;0, ABS(S4589-$AC$7),""),"")</f>
        <v/>
      </c>
      <c r="U4589" s="146" t="str">
        <f>IFERROR(IF(S4589:$S$5009&lt;&gt;0, (T4589-$AB$16)^2,""),"")</f>
        <v/>
      </c>
      <c r="V4589" s="147" t="str">
        <f>IF(Data!C4593="","",C4593)</f>
        <v/>
      </c>
      <c r="W4589" s="146" t="str">
        <f>IFERROR(IF(V4589:$V$5009&lt;&gt;0, ABS(C4593-$AC$8),""),"")</f>
        <v/>
      </c>
      <c r="X4589" s="146" t="str">
        <f>IFERROR(IF(V4589:$V$5009&lt;&gt;0, (W4589-$AB$17)^2,""),"")</f>
        <v/>
      </c>
    </row>
    <row r="4590" spans="1:24" ht="23">
      <c r="A4590" s="154">
        <v>4581</v>
      </c>
      <c r="B4590" s="127" t="str">
        <f>IF(Data!B4590:$B$5009&lt;&gt;"",Data!B4590,"")</f>
        <v/>
      </c>
      <c r="C4590" s="127" t="str">
        <f>IF(Data!$C4590:C$5009&lt;&gt;"",Data!C4590,"")</f>
        <v/>
      </c>
      <c r="S4590" s="145" t="str">
        <f>IF(Data!B4594="","",B4594)</f>
        <v/>
      </c>
      <c r="T4590" s="146" t="str">
        <f>IFERROR(IF(S4590:$S$5009&lt;&gt;0, ABS(S4590-$AC$7),""),"")</f>
        <v/>
      </c>
      <c r="U4590" s="146" t="str">
        <f>IFERROR(IF(S4590:$S$5009&lt;&gt;0, (T4590-$AB$16)^2,""),"")</f>
        <v/>
      </c>
      <c r="V4590" s="147" t="str">
        <f>IF(Data!C4594="","",C4594)</f>
        <v/>
      </c>
      <c r="W4590" s="146" t="str">
        <f>IFERROR(IF(V4590:$V$5009&lt;&gt;0, ABS(C4594-$AC$8),""),"")</f>
        <v/>
      </c>
      <c r="X4590" s="146" t="str">
        <f>IFERROR(IF(V4590:$V$5009&lt;&gt;0, (W4590-$AB$17)^2,""),"")</f>
        <v/>
      </c>
    </row>
    <row r="4591" spans="1:24" ht="23">
      <c r="A4591" s="155">
        <v>4582</v>
      </c>
      <c r="B4591" s="127" t="str">
        <f>IF(Data!B4591:$B$5009&lt;&gt;"",Data!B4591,"")</f>
        <v/>
      </c>
      <c r="C4591" s="127" t="str">
        <f>IF(Data!$C4591:C$5009&lt;&gt;"",Data!C4591,"")</f>
        <v/>
      </c>
      <c r="S4591" s="145" t="str">
        <f>IF(Data!B4595="","",B4595)</f>
        <v/>
      </c>
      <c r="T4591" s="146" t="str">
        <f>IFERROR(IF(S4591:$S$5009&lt;&gt;0, ABS(S4591-$AC$7),""),"")</f>
        <v/>
      </c>
      <c r="U4591" s="146" t="str">
        <f>IFERROR(IF(S4591:$S$5009&lt;&gt;0, (T4591-$AB$16)^2,""),"")</f>
        <v/>
      </c>
      <c r="V4591" s="147" t="str">
        <f>IF(Data!C4595="","",C4595)</f>
        <v/>
      </c>
      <c r="W4591" s="146" t="str">
        <f>IFERROR(IF(V4591:$V$5009&lt;&gt;0, ABS(C4595-$AC$8),""),"")</f>
        <v/>
      </c>
      <c r="X4591" s="146" t="str">
        <f>IFERROR(IF(V4591:$V$5009&lt;&gt;0, (W4591-$AB$17)^2,""),"")</f>
        <v/>
      </c>
    </row>
    <row r="4592" spans="1:24" ht="23">
      <c r="A4592" s="154">
        <v>4583</v>
      </c>
      <c r="B4592" s="127" t="str">
        <f>IF(Data!B4592:$B$5009&lt;&gt;"",Data!B4592,"")</f>
        <v/>
      </c>
      <c r="C4592" s="127" t="str">
        <f>IF(Data!$C4592:C$5009&lt;&gt;"",Data!C4592,"")</f>
        <v/>
      </c>
      <c r="S4592" s="145" t="str">
        <f>IF(Data!B4596="","",B4596)</f>
        <v/>
      </c>
      <c r="T4592" s="146" t="str">
        <f>IFERROR(IF(S4592:$S$5009&lt;&gt;0, ABS(S4592-$AC$7),""),"")</f>
        <v/>
      </c>
      <c r="U4592" s="146" t="str">
        <f>IFERROR(IF(S4592:$S$5009&lt;&gt;0, (T4592-$AB$16)^2,""),"")</f>
        <v/>
      </c>
      <c r="V4592" s="147" t="str">
        <f>IF(Data!C4596="","",C4596)</f>
        <v/>
      </c>
      <c r="W4592" s="146" t="str">
        <f>IFERROR(IF(V4592:$V$5009&lt;&gt;0, ABS(C4596-$AC$8),""),"")</f>
        <v/>
      </c>
      <c r="X4592" s="146" t="str">
        <f>IFERROR(IF(V4592:$V$5009&lt;&gt;0, (W4592-$AB$17)^2,""),"")</f>
        <v/>
      </c>
    </row>
    <row r="4593" spans="1:24" ht="23">
      <c r="A4593" s="155">
        <v>4584</v>
      </c>
      <c r="B4593" s="127" t="str">
        <f>IF(Data!B4593:$B$5009&lt;&gt;"",Data!B4593,"")</f>
        <v/>
      </c>
      <c r="C4593" s="127" t="str">
        <f>IF(Data!$C4593:C$5009&lt;&gt;"",Data!C4593,"")</f>
        <v/>
      </c>
      <c r="S4593" s="145" t="str">
        <f>IF(Data!B4597="","",B4597)</f>
        <v/>
      </c>
      <c r="T4593" s="146" t="str">
        <f>IFERROR(IF(S4593:$S$5009&lt;&gt;0, ABS(S4593-$AC$7),""),"")</f>
        <v/>
      </c>
      <c r="U4593" s="146" t="str">
        <f>IFERROR(IF(S4593:$S$5009&lt;&gt;0, (T4593-$AB$16)^2,""),"")</f>
        <v/>
      </c>
      <c r="V4593" s="147" t="str">
        <f>IF(Data!C4597="","",C4597)</f>
        <v/>
      </c>
      <c r="W4593" s="146" t="str">
        <f>IFERROR(IF(V4593:$V$5009&lt;&gt;0, ABS(C4597-$AC$8),""),"")</f>
        <v/>
      </c>
      <c r="X4593" s="146" t="str">
        <f>IFERROR(IF(V4593:$V$5009&lt;&gt;0, (W4593-$AB$17)^2,""),"")</f>
        <v/>
      </c>
    </row>
    <row r="4594" spans="1:24" ht="23">
      <c r="A4594" s="154">
        <v>4585</v>
      </c>
      <c r="B4594" s="127" t="str">
        <f>IF(Data!B4594:$B$5009&lt;&gt;"",Data!B4594,"")</f>
        <v/>
      </c>
      <c r="C4594" s="127" t="str">
        <f>IF(Data!$C4594:C$5009&lt;&gt;"",Data!C4594,"")</f>
        <v/>
      </c>
      <c r="S4594" s="145" t="str">
        <f>IF(Data!B4598="","",B4598)</f>
        <v/>
      </c>
      <c r="T4594" s="146" t="str">
        <f>IFERROR(IF(S4594:$S$5009&lt;&gt;0, ABS(S4594-$AC$7),""),"")</f>
        <v/>
      </c>
      <c r="U4594" s="146" t="str">
        <f>IFERROR(IF(S4594:$S$5009&lt;&gt;0, (T4594-$AB$16)^2,""),"")</f>
        <v/>
      </c>
      <c r="V4594" s="147" t="str">
        <f>IF(Data!C4598="","",C4598)</f>
        <v/>
      </c>
      <c r="W4594" s="146" t="str">
        <f>IFERROR(IF(V4594:$V$5009&lt;&gt;0, ABS(C4598-$AC$8),""),"")</f>
        <v/>
      </c>
      <c r="X4594" s="146" t="str">
        <f>IFERROR(IF(V4594:$V$5009&lt;&gt;0, (W4594-$AB$17)^2,""),"")</f>
        <v/>
      </c>
    </row>
    <row r="4595" spans="1:24" ht="23">
      <c r="A4595" s="155">
        <v>4586</v>
      </c>
      <c r="B4595" s="127" t="str">
        <f>IF(Data!B4595:$B$5009&lt;&gt;"",Data!B4595,"")</f>
        <v/>
      </c>
      <c r="C4595" s="127" t="str">
        <f>IF(Data!$C4595:C$5009&lt;&gt;"",Data!C4595,"")</f>
        <v/>
      </c>
      <c r="S4595" s="145" t="str">
        <f>IF(Data!B4599="","",B4599)</f>
        <v/>
      </c>
      <c r="T4595" s="146" t="str">
        <f>IFERROR(IF(S4595:$S$5009&lt;&gt;0, ABS(S4595-$AC$7),""),"")</f>
        <v/>
      </c>
      <c r="U4595" s="146" t="str">
        <f>IFERROR(IF(S4595:$S$5009&lt;&gt;0, (T4595-$AB$16)^2,""),"")</f>
        <v/>
      </c>
      <c r="V4595" s="147" t="str">
        <f>IF(Data!C4599="","",C4599)</f>
        <v/>
      </c>
      <c r="W4595" s="146" t="str">
        <f>IFERROR(IF(V4595:$V$5009&lt;&gt;0, ABS(C4599-$AC$8),""),"")</f>
        <v/>
      </c>
      <c r="X4595" s="146" t="str">
        <f>IFERROR(IF(V4595:$V$5009&lt;&gt;0, (W4595-$AB$17)^2,""),"")</f>
        <v/>
      </c>
    </row>
    <row r="4596" spans="1:24" ht="23">
      <c r="A4596" s="154">
        <v>4587</v>
      </c>
      <c r="B4596" s="127" t="str">
        <f>IF(Data!B4596:$B$5009&lt;&gt;"",Data!B4596,"")</f>
        <v/>
      </c>
      <c r="C4596" s="127" t="str">
        <f>IF(Data!$C4596:C$5009&lt;&gt;"",Data!C4596,"")</f>
        <v/>
      </c>
      <c r="S4596" s="145" t="str">
        <f>IF(Data!B4600="","",B4600)</f>
        <v/>
      </c>
      <c r="T4596" s="146" t="str">
        <f>IFERROR(IF(S4596:$S$5009&lt;&gt;0, ABS(S4596-$AC$7),""),"")</f>
        <v/>
      </c>
      <c r="U4596" s="146" t="str">
        <f>IFERROR(IF(S4596:$S$5009&lt;&gt;0, (T4596-$AB$16)^2,""),"")</f>
        <v/>
      </c>
      <c r="V4596" s="147" t="str">
        <f>IF(Data!C4600="","",C4600)</f>
        <v/>
      </c>
      <c r="W4596" s="146" t="str">
        <f>IFERROR(IF(V4596:$V$5009&lt;&gt;0, ABS(C4600-$AC$8),""),"")</f>
        <v/>
      </c>
      <c r="X4596" s="146" t="str">
        <f>IFERROR(IF(V4596:$V$5009&lt;&gt;0, (W4596-$AB$17)^2,""),"")</f>
        <v/>
      </c>
    </row>
    <row r="4597" spans="1:24" ht="23">
      <c r="A4597" s="155">
        <v>4588</v>
      </c>
      <c r="B4597" s="127" t="str">
        <f>IF(Data!B4597:$B$5009&lt;&gt;"",Data!B4597,"")</f>
        <v/>
      </c>
      <c r="C4597" s="127" t="str">
        <f>IF(Data!$C4597:C$5009&lt;&gt;"",Data!C4597,"")</f>
        <v/>
      </c>
      <c r="S4597" s="145" t="str">
        <f>IF(Data!B4601="","",B4601)</f>
        <v/>
      </c>
      <c r="T4597" s="146" t="str">
        <f>IFERROR(IF(S4597:$S$5009&lt;&gt;0, ABS(S4597-$AC$7),""),"")</f>
        <v/>
      </c>
      <c r="U4597" s="146" t="str">
        <f>IFERROR(IF(S4597:$S$5009&lt;&gt;0, (T4597-$AB$16)^2,""),"")</f>
        <v/>
      </c>
      <c r="V4597" s="147" t="str">
        <f>IF(Data!C4601="","",C4601)</f>
        <v/>
      </c>
      <c r="W4597" s="146" t="str">
        <f>IFERROR(IF(V4597:$V$5009&lt;&gt;0, ABS(C4601-$AC$8),""),"")</f>
        <v/>
      </c>
      <c r="X4597" s="146" t="str">
        <f>IFERROR(IF(V4597:$V$5009&lt;&gt;0, (W4597-$AB$17)^2,""),"")</f>
        <v/>
      </c>
    </row>
    <row r="4598" spans="1:24" ht="23">
      <c r="A4598" s="154">
        <v>4589</v>
      </c>
      <c r="B4598" s="127" t="str">
        <f>IF(Data!B4598:$B$5009&lt;&gt;"",Data!B4598,"")</f>
        <v/>
      </c>
      <c r="C4598" s="127" t="str">
        <f>IF(Data!$C4598:C$5009&lt;&gt;"",Data!C4598,"")</f>
        <v/>
      </c>
      <c r="S4598" s="145" t="str">
        <f>IF(Data!B4602="","",B4602)</f>
        <v/>
      </c>
      <c r="T4598" s="146" t="str">
        <f>IFERROR(IF(S4598:$S$5009&lt;&gt;0, ABS(S4598-$AC$7),""),"")</f>
        <v/>
      </c>
      <c r="U4598" s="146" t="str">
        <f>IFERROR(IF(S4598:$S$5009&lt;&gt;0, (T4598-$AB$16)^2,""),"")</f>
        <v/>
      </c>
      <c r="V4598" s="147" t="str">
        <f>IF(Data!C4602="","",C4602)</f>
        <v/>
      </c>
      <c r="W4598" s="146" t="str">
        <f>IFERROR(IF(V4598:$V$5009&lt;&gt;0, ABS(C4602-$AC$8),""),"")</f>
        <v/>
      </c>
      <c r="X4598" s="146" t="str">
        <f>IFERROR(IF(V4598:$V$5009&lt;&gt;0, (W4598-$AB$17)^2,""),"")</f>
        <v/>
      </c>
    </row>
    <row r="4599" spans="1:24" ht="23">
      <c r="A4599" s="155">
        <v>4590</v>
      </c>
      <c r="B4599" s="127" t="str">
        <f>IF(Data!B4599:$B$5009&lt;&gt;"",Data!B4599,"")</f>
        <v/>
      </c>
      <c r="C4599" s="127" t="str">
        <f>IF(Data!$C4599:C$5009&lt;&gt;"",Data!C4599,"")</f>
        <v/>
      </c>
      <c r="S4599" s="145" t="str">
        <f>IF(Data!B4603="","",B4603)</f>
        <v/>
      </c>
      <c r="T4599" s="146" t="str">
        <f>IFERROR(IF(S4599:$S$5009&lt;&gt;0, ABS(S4599-$AC$7),""),"")</f>
        <v/>
      </c>
      <c r="U4599" s="146" t="str">
        <f>IFERROR(IF(S4599:$S$5009&lt;&gt;0, (T4599-$AB$16)^2,""),"")</f>
        <v/>
      </c>
      <c r="V4599" s="147" t="str">
        <f>IF(Data!C4603="","",C4603)</f>
        <v/>
      </c>
      <c r="W4599" s="146" t="str">
        <f>IFERROR(IF(V4599:$V$5009&lt;&gt;0, ABS(C4603-$AC$8),""),"")</f>
        <v/>
      </c>
      <c r="X4599" s="146" t="str">
        <f>IFERROR(IF(V4599:$V$5009&lt;&gt;0, (W4599-$AB$17)^2,""),"")</f>
        <v/>
      </c>
    </row>
    <row r="4600" spans="1:24" ht="23">
      <c r="A4600" s="154">
        <v>4591</v>
      </c>
      <c r="B4600" s="127" t="str">
        <f>IF(Data!B4600:$B$5009&lt;&gt;"",Data!B4600,"")</f>
        <v/>
      </c>
      <c r="C4600" s="127" t="str">
        <f>IF(Data!$C4600:C$5009&lt;&gt;"",Data!C4600,"")</f>
        <v/>
      </c>
      <c r="S4600" s="145" t="str">
        <f>IF(Data!B4604="","",B4604)</f>
        <v/>
      </c>
      <c r="T4600" s="146" t="str">
        <f>IFERROR(IF(S4600:$S$5009&lt;&gt;0, ABS(S4600-$AC$7),""),"")</f>
        <v/>
      </c>
      <c r="U4600" s="146" t="str">
        <f>IFERROR(IF(S4600:$S$5009&lt;&gt;0, (T4600-$AB$16)^2,""),"")</f>
        <v/>
      </c>
      <c r="V4600" s="147" t="str">
        <f>IF(Data!C4604="","",C4604)</f>
        <v/>
      </c>
      <c r="W4600" s="146" t="str">
        <f>IFERROR(IF(V4600:$V$5009&lt;&gt;0, ABS(C4604-$AC$8),""),"")</f>
        <v/>
      </c>
      <c r="X4600" s="146" t="str">
        <f>IFERROR(IF(V4600:$V$5009&lt;&gt;0, (W4600-$AB$17)^2,""),"")</f>
        <v/>
      </c>
    </row>
    <row r="4601" spans="1:24" ht="23">
      <c r="A4601" s="155">
        <v>4592</v>
      </c>
      <c r="B4601" s="127" t="str">
        <f>IF(Data!B4601:$B$5009&lt;&gt;"",Data!B4601,"")</f>
        <v/>
      </c>
      <c r="C4601" s="127" t="str">
        <f>IF(Data!$C4601:C$5009&lt;&gt;"",Data!C4601,"")</f>
        <v/>
      </c>
      <c r="S4601" s="145" t="str">
        <f>IF(Data!B4605="","",B4605)</f>
        <v/>
      </c>
      <c r="T4601" s="146" t="str">
        <f>IFERROR(IF(S4601:$S$5009&lt;&gt;0, ABS(S4601-$AC$7),""),"")</f>
        <v/>
      </c>
      <c r="U4601" s="146" t="str">
        <f>IFERROR(IF(S4601:$S$5009&lt;&gt;0, (T4601-$AB$16)^2,""),"")</f>
        <v/>
      </c>
      <c r="V4601" s="147" t="str">
        <f>IF(Data!C4605="","",C4605)</f>
        <v/>
      </c>
      <c r="W4601" s="146" t="str">
        <f>IFERROR(IF(V4601:$V$5009&lt;&gt;0, ABS(C4605-$AC$8),""),"")</f>
        <v/>
      </c>
      <c r="X4601" s="146" t="str">
        <f>IFERROR(IF(V4601:$V$5009&lt;&gt;0, (W4601-$AB$17)^2,""),"")</f>
        <v/>
      </c>
    </row>
    <row r="4602" spans="1:24" ht="23">
      <c r="A4602" s="154">
        <v>4593</v>
      </c>
      <c r="B4602" s="127" t="str">
        <f>IF(Data!B4602:$B$5009&lt;&gt;"",Data!B4602,"")</f>
        <v/>
      </c>
      <c r="C4602" s="127" t="str">
        <f>IF(Data!$C4602:C$5009&lt;&gt;"",Data!C4602,"")</f>
        <v/>
      </c>
      <c r="S4602" s="145" t="str">
        <f>IF(Data!B4606="","",B4606)</f>
        <v/>
      </c>
      <c r="T4602" s="146" t="str">
        <f>IFERROR(IF(S4602:$S$5009&lt;&gt;0, ABS(S4602-$AC$7),""),"")</f>
        <v/>
      </c>
      <c r="U4602" s="146" t="str">
        <f>IFERROR(IF(S4602:$S$5009&lt;&gt;0, (T4602-$AB$16)^2,""),"")</f>
        <v/>
      </c>
      <c r="V4602" s="147" t="str">
        <f>IF(Data!C4606="","",C4606)</f>
        <v/>
      </c>
      <c r="W4602" s="146" t="str">
        <f>IFERROR(IF(V4602:$V$5009&lt;&gt;0, ABS(C4606-$AC$8),""),"")</f>
        <v/>
      </c>
      <c r="X4602" s="146" t="str">
        <f>IFERROR(IF(V4602:$V$5009&lt;&gt;0, (W4602-$AB$17)^2,""),"")</f>
        <v/>
      </c>
    </row>
    <row r="4603" spans="1:24" ht="23">
      <c r="A4603" s="155">
        <v>4594</v>
      </c>
      <c r="B4603" s="127" t="str">
        <f>IF(Data!B4603:$B$5009&lt;&gt;"",Data!B4603,"")</f>
        <v/>
      </c>
      <c r="C4603" s="127" t="str">
        <f>IF(Data!$C4603:C$5009&lt;&gt;"",Data!C4603,"")</f>
        <v/>
      </c>
      <c r="S4603" s="145" t="str">
        <f>IF(Data!B4607="","",B4607)</f>
        <v/>
      </c>
      <c r="T4603" s="146" t="str">
        <f>IFERROR(IF(S4603:$S$5009&lt;&gt;0, ABS(S4603-$AC$7),""),"")</f>
        <v/>
      </c>
      <c r="U4603" s="146" t="str">
        <f>IFERROR(IF(S4603:$S$5009&lt;&gt;0, (T4603-$AB$16)^2,""),"")</f>
        <v/>
      </c>
      <c r="V4603" s="147" t="str">
        <f>IF(Data!C4607="","",C4607)</f>
        <v/>
      </c>
      <c r="W4603" s="146" t="str">
        <f>IFERROR(IF(V4603:$V$5009&lt;&gt;0, ABS(C4607-$AC$8),""),"")</f>
        <v/>
      </c>
      <c r="X4603" s="146" t="str">
        <f>IFERROR(IF(V4603:$V$5009&lt;&gt;0, (W4603-$AB$17)^2,""),"")</f>
        <v/>
      </c>
    </row>
    <row r="4604" spans="1:24" ht="23">
      <c r="A4604" s="154">
        <v>4595</v>
      </c>
      <c r="B4604" s="127" t="str">
        <f>IF(Data!B4604:$B$5009&lt;&gt;"",Data!B4604,"")</f>
        <v/>
      </c>
      <c r="C4604" s="127" t="str">
        <f>IF(Data!$C4604:C$5009&lt;&gt;"",Data!C4604,"")</f>
        <v/>
      </c>
      <c r="S4604" s="145" t="str">
        <f>IF(Data!B4608="","",B4608)</f>
        <v/>
      </c>
      <c r="T4604" s="146" t="str">
        <f>IFERROR(IF(S4604:$S$5009&lt;&gt;0, ABS(S4604-$AC$7),""),"")</f>
        <v/>
      </c>
      <c r="U4604" s="146" t="str">
        <f>IFERROR(IF(S4604:$S$5009&lt;&gt;0, (T4604-$AB$16)^2,""),"")</f>
        <v/>
      </c>
      <c r="V4604" s="147" t="str">
        <f>IF(Data!C4608="","",C4608)</f>
        <v/>
      </c>
      <c r="W4604" s="146" t="str">
        <f>IFERROR(IF(V4604:$V$5009&lt;&gt;0, ABS(C4608-$AC$8),""),"")</f>
        <v/>
      </c>
      <c r="X4604" s="146" t="str">
        <f>IFERROR(IF(V4604:$V$5009&lt;&gt;0, (W4604-$AB$17)^2,""),"")</f>
        <v/>
      </c>
    </row>
    <row r="4605" spans="1:24" ht="23">
      <c r="A4605" s="155">
        <v>4596</v>
      </c>
      <c r="B4605" s="127" t="str">
        <f>IF(Data!B4605:$B$5009&lt;&gt;"",Data!B4605,"")</f>
        <v/>
      </c>
      <c r="C4605" s="127" t="str">
        <f>IF(Data!$C4605:C$5009&lt;&gt;"",Data!C4605,"")</f>
        <v/>
      </c>
      <c r="S4605" s="145" t="str">
        <f>IF(Data!B4609="","",B4609)</f>
        <v/>
      </c>
      <c r="T4605" s="146" t="str">
        <f>IFERROR(IF(S4605:$S$5009&lt;&gt;0, ABS(S4605-$AC$7),""),"")</f>
        <v/>
      </c>
      <c r="U4605" s="146" t="str">
        <f>IFERROR(IF(S4605:$S$5009&lt;&gt;0, (T4605-$AB$16)^2,""),"")</f>
        <v/>
      </c>
      <c r="V4605" s="147" t="str">
        <f>IF(Data!C4609="","",C4609)</f>
        <v/>
      </c>
      <c r="W4605" s="146" t="str">
        <f>IFERROR(IF(V4605:$V$5009&lt;&gt;0, ABS(C4609-$AC$8),""),"")</f>
        <v/>
      </c>
      <c r="X4605" s="146" t="str">
        <f>IFERROR(IF(V4605:$V$5009&lt;&gt;0, (W4605-$AB$17)^2,""),"")</f>
        <v/>
      </c>
    </row>
    <row r="4606" spans="1:24" ht="23">
      <c r="A4606" s="154">
        <v>4597</v>
      </c>
      <c r="B4606" s="127" t="str">
        <f>IF(Data!B4606:$B$5009&lt;&gt;"",Data!B4606,"")</f>
        <v/>
      </c>
      <c r="C4606" s="127" t="str">
        <f>IF(Data!$C4606:C$5009&lt;&gt;"",Data!C4606,"")</f>
        <v/>
      </c>
      <c r="S4606" s="145" t="str">
        <f>IF(Data!B4610="","",B4610)</f>
        <v/>
      </c>
      <c r="T4606" s="146" t="str">
        <f>IFERROR(IF(S4606:$S$5009&lt;&gt;0, ABS(S4606-$AC$7),""),"")</f>
        <v/>
      </c>
      <c r="U4606" s="146" t="str">
        <f>IFERROR(IF(S4606:$S$5009&lt;&gt;0, (T4606-$AB$16)^2,""),"")</f>
        <v/>
      </c>
      <c r="V4606" s="147" t="str">
        <f>IF(Data!C4610="","",C4610)</f>
        <v/>
      </c>
      <c r="W4606" s="146" t="str">
        <f>IFERROR(IF(V4606:$V$5009&lt;&gt;0, ABS(C4610-$AC$8),""),"")</f>
        <v/>
      </c>
      <c r="X4606" s="146" t="str">
        <f>IFERROR(IF(V4606:$V$5009&lt;&gt;0, (W4606-$AB$17)^2,""),"")</f>
        <v/>
      </c>
    </row>
    <row r="4607" spans="1:24" ht="23">
      <c r="A4607" s="155">
        <v>4598</v>
      </c>
      <c r="B4607" s="127" t="str">
        <f>IF(Data!B4607:$B$5009&lt;&gt;"",Data!B4607,"")</f>
        <v/>
      </c>
      <c r="C4607" s="127" t="str">
        <f>IF(Data!$C4607:C$5009&lt;&gt;"",Data!C4607,"")</f>
        <v/>
      </c>
      <c r="S4607" s="145" t="str">
        <f>IF(Data!B4611="","",B4611)</f>
        <v/>
      </c>
      <c r="T4607" s="146" t="str">
        <f>IFERROR(IF(S4607:$S$5009&lt;&gt;0, ABS(S4607-$AC$7),""),"")</f>
        <v/>
      </c>
      <c r="U4607" s="146" t="str">
        <f>IFERROR(IF(S4607:$S$5009&lt;&gt;0, (T4607-$AB$16)^2,""),"")</f>
        <v/>
      </c>
      <c r="V4607" s="147" t="str">
        <f>IF(Data!C4611="","",C4611)</f>
        <v/>
      </c>
      <c r="W4607" s="146" t="str">
        <f>IFERROR(IF(V4607:$V$5009&lt;&gt;0, ABS(C4611-$AC$8),""),"")</f>
        <v/>
      </c>
      <c r="X4607" s="146" t="str">
        <f>IFERROR(IF(V4607:$V$5009&lt;&gt;0, (W4607-$AB$17)^2,""),"")</f>
        <v/>
      </c>
    </row>
    <row r="4608" spans="1:24" ht="23">
      <c r="A4608" s="154">
        <v>4599</v>
      </c>
      <c r="B4608" s="127" t="str">
        <f>IF(Data!B4608:$B$5009&lt;&gt;"",Data!B4608,"")</f>
        <v/>
      </c>
      <c r="C4608" s="127" t="str">
        <f>IF(Data!$C4608:C$5009&lt;&gt;"",Data!C4608,"")</f>
        <v/>
      </c>
      <c r="S4608" s="145" t="str">
        <f>IF(Data!B4612="","",B4612)</f>
        <v/>
      </c>
      <c r="T4608" s="146" t="str">
        <f>IFERROR(IF(S4608:$S$5009&lt;&gt;0, ABS(S4608-$AC$7),""),"")</f>
        <v/>
      </c>
      <c r="U4608" s="146" t="str">
        <f>IFERROR(IF(S4608:$S$5009&lt;&gt;0, (T4608-$AB$16)^2,""),"")</f>
        <v/>
      </c>
      <c r="V4608" s="147" t="str">
        <f>IF(Data!C4612="","",C4612)</f>
        <v/>
      </c>
      <c r="W4608" s="146" t="str">
        <f>IFERROR(IF(V4608:$V$5009&lt;&gt;0, ABS(C4612-$AC$8),""),"")</f>
        <v/>
      </c>
      <c r="X4608" s="146" t="str">
        <f>IFERROR(IF(V4608:$V$5009&lt;&gt;0, (W4608-$AB$17)^2,""),"")</f>
        <v/>
      </c>
    </row>
    <row r="4609" spans="1:24" ht="23">
      <c r="A4609" s="155">
        <v>4600</v>
      </c>
      <c r="B4609" s="127" t="str">
        <f>IF(Data!B4609:$B$5009&lt;&gt;"",Data!B4609,"")</f>
        <v/>
      </c>
      <c r="C4609" s="127" t="str">
        <f>IF(Data!$C4609:C$5009&lt;&gt;"",Data!C4609,"")</f>
        <v/>
      </c>
      <c r="S4609" s="145" t="str">
        <f>IF(Data!B4613="","",B4613)</f>
        <v/>
      </c>
      <c r="T4609" s="146" t="str">
        <f>IFERROR(IF(S4609:$S$5009&lt;&gt;0, ABS(S4609-$AC$7),""),"")</f>
        <v/>
      </c>
      <c r="U4609" s="146" t="str">
        <f>IFERROR(IF(S4609:$S$5009&lt;&gt;0, (T4609-$AB$16)^2,""),"")</f>
        <v/>
      </c>
      <c r="V4609" s="147" t="str">
        <f>IF(Data!C4613="","",C4613)</f>
        <v/>
      </c>
      <c r="W4609" s="146" t="str">
        <f>IFERROR(IF(V4609:$V$5009&lt;&gt;0, ABS(C4613-$AC$8),""),"")</f>
        <v/>
      </c>
      <c r="X4609" s="146" t="str">
        <f>IFERROR(IF(V4609:$V$5009&lt;&gt;0, (W4609-$AB$17)^2,""),"")</f>
        <v/>
      </c>
    </row>
    <row r="4610" spans="1:24" ht="23">
      <c r="A4610" s="154">
        <v>4601</v>
      </c>
      <c r="B4610" s="127" t="str">
        <f>IF(Data!B4610:$B$5009&lt;&gt;"",Data!B4610,"")</f>
        <v/>
      </c>
      <c r="C4610" s="127" t="str">
        <f>IF(Data!$C4610:C$5009&lt;&gt;"",Data!C4610,"")</f>
        <v/>
      </c>
      <c r="S4610" s="145" t="str">
        <f>IF(Data!B4614="","",B4614)</f>
        <v/>
      </c>
      <c r="T4610" s="146" t="str">
        <f>IFERROR(IF(S4610:$S$5009&lt;&gt;0, ABS(S4610-$AC$7),""),"")</f>
        <v/>
      </c>
      <c r="U4610" s="146" t="str">
        <f>IFERROR(IF(S4610:$S$5009&lt;&gt;0, (T4610-$AB$16)^2,""),"")</f>
        <v/>
      </c>
      <c r="V4610" s="147" t="str">
        <f>IF(Data!C4614="","",C4614)</f>
        <v/>
      </c>
      <c r="W4610" s="146" t="str">
        <f>IFERROR(IF(V4610:$V$5009&lt;&gt;0, ABS(C4614-$AC$8),""),"")</f>
        <v/>
      </c>
      <c r="X4610" s="146" t="str">
        <f>IFERROR(IF(V4610:$V$5009&lt;&gt;0, (W4610-$AB$17)^2,""),"")</f>
        <v/>
      </c>
    </row>
    <row r="4611" spans="1:24" ht="23">
      <c r="A4611" s="155">
        <v>4602</v>
      </c>
      <c r="B4611" s="127" t="str">
        <f>IF(Data!B4611:$B$5009&lt;&gt;"",Data!B4611,"")</f>
        <v/>
      </c>
      <c r="C4611" s="127" t="str">
        <f>IF(Data!$C4611:C$5009&lt;&gt;"",Data!C4611,"")</f>
        <v/>
      </c>
      <c r="S4611" s="145" t="str">
        <f>IF(Data!B4615="","",B4615)</f>
        <v/>
      </c>
      <c r="T4611" s="146" t="str">
        <f>IFERROR(IF(S4611:$S$5009&lt;&gt;0, ABS(S4611-$AC$7),""),"")</f>
        <v/>
      </c>
      <c r="U4611" s="146" t="str">
        <f>IFERROR(IF(S4611:$S$5009&lt;&gt;0, (T4611-$AB$16)^2,""),"")</f>
        <v/>
      </c>
      <c r="V4611" s="147" t="str">
        <f>IF(Data!C4615="","",C4615)</f>
        <v/>
      </c>
      <c r="W4611" s="146" t="str">
        <f>IFERROR(IF(V4611:$V$5009&lt;&gt;0, ABS(C4615-$AC$8),""),"")</f>
        <v/>
      </c>
      <c r="X4611" s="146" t="str">
        <f>IFERROR(IF(V4611:$V$5009&lt;&gt;0, (W4611-$AB$17)^2,""),"")</f>
        <v/>
      </c>
    </row>
    <row r="4612" spans="1:24" ht="23">
      <c r="A4612" s="154">
        <v>4603</v>
      </c>
      <c r="B4612" s="127" t="str">
        <f>IF(Data!B4612:$B$5009&lt;&gt;"",Data!B4612,"")</f>
        <v/>
      </c>
      <c r="C4612" s="127" t="str">
        <f>IF(Data!$C4612:C$5009&lt;&gt;"",Data!C4612,"")</f>
        <v/>
      </c>
      <c r="S4612" s="145" t="str">
        <f>IF(Data!B4616="","",B4616)</f>
        <v/>
      </c>
      <c r="T4612" s="146" t="str">
        <f>IFERROR(IF(S4612:$S$5009&lt;&gt;0, ABS(S4612-$AC$7),""),"")</f>
        <v/>
      </c>
      <c r="U4612" s="146" t="str">
        <f>IFERROR(IF(S4612:$S$5009&lt;&gt;0, (T4612-$AB$16)^2,""),"")</f>
        <v/>
      </c>
      <c r="V4612" s="147" t="str">
        <f>IF(Data!C4616="","",C4616)</f>
        <v/>
      </c>
      <c r="W4612" s="146" t="str">
        <f>IFERROR(IF(V4612:$V$5009&lt;&gt;0, ABS(C4616-$AC$8),""),"")</f>
        <v/>
      </c>
      <c r="X4612" s="146" t="str">
        <f>IFERROR(IF(V4612:$V$5009&lt;&gt;0, (W4612-$AB$17)^2,""),"")</f>
        <v/>
      </c>
    </row>
    <row r="4613" spans="1:24" ht="23">
      <c r="A4613" s="155">
        <v>4604</v>
      </c>
      <c r="B4613" s="127" t="str">
        <f>IF(Data!B4613:$B$5009&lt;&gt;"",Data!B4613,"")</f>
        <v/>
      </c>
      <c r="C4613" s="127" t="str">
        <f>IF(Data!$C4613:C$5009&lt;&gt;"",Data!C4613,"")</f>
        <v/>
      </c>
      <c r="S4613" s="145" t="str">
        <f>IF(Data!B4617="","",B4617)</f>
        <v/>
      </c>
      <c r="T4613" s="146" t="str">
        <f>IFERROR(IF(S4613:$S$5009&lt;&gt;0, ABS(S4613-$AC$7),""),"")</f>
        <v/>
      </c>
      <c r="U4613" s="146" t="str">
        <f>IFERROR(IF(S4613:$S$5009&lt;&gt;0, (T4613-$AB$16)^2,""),"")</f>
        <v/>
      </c>
      <c r="V4613" s="147" t="str">
        <f>IF(Data!C4617="","",C4617)</f>
        <v/>
      </c>
      <c r="W4613" s="146" t="str">
        <f>IFERROR(IF(V4613:$V$5009&lt;&gt;0, ABS(C4617-$AC$8),""),"")</f>
        <v/>
      </c>
      <c r="X4613" s="146" t="str">
        <f>IFERROR(IF(V4613:$V$5009&lt;&gt;0, (W4613-$AB$17)^2,""),"")</f>
        <v/>
      </c>
    </row>
    <row r="4614" spans="1:24" ht="23">
      <c r="A4614" s="154">
        <v>4605</v>
      </c>
      <c r="B4614" s="127" t="str">
        <f>IF(Data!B4614:$B$5009&lt;&gt;"",Data!B4614,"")</f>
        <v/>
      </c>
      <c r="C4614" s="127" t="str">
        <f>IF(Data!$C4614:C$5009&lt;&gt;"",Data!C4614,"")</f>
        <v/>
      </c>
      <c r="S4614" s="145" t="str">
        <f>IF(Data!B4618="","",B4618)</f>
        <v/>
      </c>
      <c r="T4614" s="146" t="str">
        <f>IFERROR(IF(S4614:$S$5009&lt;&gt;0, ABS(S4614-$AC$7),""),"")</f>
        <v/>
      </c>
      <c r="U4614" s="146" t="str">
        <f>IFERROR(IF(S4614:$S$5009&lt;&gt;0, (T4614-$AB$16)^2,""),"")</f>
        <v/>
      </c>
      <c r="V4614" s="147" t="str">
        <f>IF(Data!C4618="","",C4618)</f>
        <v/>
      </c>
      <c r="W4614" s="146" t="str">
        <f>IFERROR(IF(V4614:$V$5009&lt;&gt;0, ABS(C4618-$AC$8),""),"")</f>
        <v/>
      </c>
      <c r="X4614" s="146" t="str">
        <f>IFERROR(IF(V4614:$V$5009&lt;&gt;0, (W4614-$AB$17)^2,""),"")</f>
        <v/>
      </c>
    </row>
    <row r="4615" spans="1:24" ht="23">
      <c r="A4615" s="155">
        <v>4606</v>
      </c>
      <c r="B4615" s="127" t="str">
        <f>IF(Data!B4615:$B$5009&lt;&gt;"",Data!B4615,"")</f>
        <v/>
      </c>
      <c r="C4615" s="127" t="str">
        <f>IF(Data!$C4615:C$5009&lt;&gt;"",Data!C4615,"")</f>
        <v/>
      </c>
      <c r="S4615" s="145" t="str">
        <f>IF(Data!B4619="","",B4619)</f>
        <v/>
      </c>
      <c r="T4615" s="146" t="str">
        <f>IFERROR(IF(S4615:$S$5009&lt;&gt;0, ABS(S4615-$AC$7),""),"")</f>
        <v/>
      </c>
      <c r="U4615" s="146" t="str">
        <f>IFERROR(IF(S4615:$S$5009&lt;&gt;0, (T4615-$AB$16)^2,""),"")</f>
        <v/>
      </c>
      <c r="V4615" s="147" t="str">
        <f>IF(Data!C4619="","",C4619)</f>
        <v/>
      </c>
      <c r="W4615" s="146" t="str">
        <f>IFERROR(IF(V4615:$V$5009&lt;&gt;0, ABS(C4619-$AC$8),""),"")</f>
        <v/>
      </c>
      <c r="X4615" s="146" t="str">
        <f>IFERROR(IF(V4615:$V$5009&lt;&gt;0, (W4615-$AB$17)^2,""),"")</f>
        <v/>
      </c>
    </row>
    <row r="4616" spans="1:24" ht="23">
      <c r="A4616" s="154">
        <v>4607</v>
      </c>
      <c r="B4616" s="127" t="str">
        <f>IF(Data!B4616:$B$5009&lt;&gt;"",Data!B4616,"")</f>
        <v/>
      </c>
      <c r="C4616" s="127" t="str">
        <f>IF(Data!$C4616:C$5009&lt;&gt;"",Data!C4616,"")</f>
        <v/>
      </c>
      <c r="S4616" s="145" t="str">
        <f>IF(Data!B4620="","",B4620)</f>
        <v/>
      </c>
      <c r="T4616" s="146" t="str">
        <f>IFERROR(IF(S4616:$S$5009&lt;&gt;0, ABS(S4616-$AC$7),""),"")</f>
        <v/>
      </c>
      <c r="U4616" s="146" t="str">
        <f>IFERROR(IF(S4616:$S$5009&lt;&gt;0, (T4616-$AB$16)^2,""),"")</f>
        <v/>
      </c>
      <c r="V4616" s="147" t="str">
        <f>IF(Data!C4620="","",C4620)</f>
        <v/>
      </c>
      <c r="W4616" s="146" t="str">
        <f>IFERROR(IF(V4616:$V$5009&lt;&gt;0, ABS(C4620-$AC$8),""),"")</f>
        <v/>
      </c>
      <c r="X4616" s="146" t="str">
        <f>IFERROR(IF(V4616:$V$5009&lt;&gt;0, (W4616-$AB$17)^2,""),"")</f>
        <v/>
      </c>
    </row>
    <row r="4617" spans="1:24" ht="23">
      <c r="A4617" s="155">
        <v>4608</v>
      </c>
      <c r="B4617" s="127" t="str">
        <f>IF(Data!B4617:$B$5009&lt;&gt;"",Data!B4617,"")</f>
        <v/>
      </c>
      <c r="C4617" s="127" t="str">
        <f>IF(Data!$C4617:C$5009&lt;&gt;"",Data!C4617,"")</f>
        <v/>
      </c>
      <c r="S4617" s="145" t="str">
        <f>IF(Data!B4621="","",B4621)</f>
        <v/>
      </c>
      <c r="T4617" s="146" t="str">
        <f>IFERROR(IF(S4617:$S$5009&lt;&gt;0, ABS(S4617-$AC$7),""),"")</f>
        <v/>
      </c>
      <c r="U4617" s="146" t="str">
        <f>IFERROR(IF(S4617:$S$5009&lt;&gt;0, (T4617-$AB$16)^2,""),"")</f>
        <v/>
      </c>
      <c r="V4617" s="147" t="str">
        <f>IF(Data!C4621="","",C4621)</f>
        <v/>
      </c>
      <c r="W4617" s="146" t="str">
        <f>IFERROR(IF(V4617:$V$5009&lt;&gt;0, ABS(C4621-$AC$8),""),"")</f>
        <v/>
      </c>
      <c r="X4617" s="146" t="str">
        <f>IFERROR(IF(V4617:$V$5009&lt;&gt;0, (W4617-$AB$17)^2,""),"")</f>
        <v/>
      </c>
    </row>
    <row r="4618" spans="1:24" ht="23">
      <c r="A4618" s="154">
        <v>4609</v>
      </c>
      <c r="B4618" s="127" t="str">
        <f>IF(Data!B4618:$B$5009&lt;&gt;"",Data!B4618,"")</f>
        <v/>
      </c>
      <c r="C4618" s="127" t="str">
        <f>IF(Data!$C4618:C$5009&lt;&gt;"",Data!C4618,"")</f>
        <v/>
      </c>
      <c r="S4618" s="145" t="str">
        <f>IF(Data!B4622="","",B4622)</f>
        <v/>
      </c>
      <c r="T4618" s="146" t="str">
        <f>IFERROR(IF(S4618:$S$5009&lt;&gt;0, ABS(S4618-$AC$7),""),"")</f>
        <v/>
      </c>
      <c r="U4618" s="146" t="str">
        <f>IFERROR(IF(S4618:$S$5009&lt;&gt;0, (T4618-$AB$16)^2,""),"")</f>
        <v/>
      </c>
      <c r="V4618" s="147" t="str">
        <f>IF(Data!C4622="","",C4622)</f>
        <v/>
      </c>
      <c r="W4618" s="146" t="str">
        <f>IFERROR(IF(V4618:$V$5009&lt;&gt;0, ABS(C4622-$AC$8),""),"")</f>
        <v/>
      </c>
      <c r="X4618" s="146" t="str">
        <f>IFERROR(IF(V4618:$V$5009&lt;&gt;0, (W4618-$AB$17)^2,""),"")</f>
        <v/>
      </c>
    </row>
    <row r="4619" spans="1:24" ht="23">
      <c r="A4619" s="155">
        <v>4610</v>
      </c>
      <c r="B4619" s="127" t="str">
        <f>IF(Data!B4619:$B$5009&lt;&gt;"",Data!B4619,"")</f>
        <v/>
      </c>
      <c r="C4619" s="127" t="str">
        <f>IF(Data!$C4619:C$5009&lt;&gt;"",Data!C4619,"")</f>
        <v/>
      </c>
      <c r="S4619" s="145" t="str">
        <f>IF(Data!B4623="","",B4623)</f>
        <v/>
      </c>
      <c r="T4619" s="146" t="str">
        <f>IFERROR(IF(S4619:$S$5009&lt;&gt;0, ABS(S4619-$AC$7),""),"")</f>
        <v/>
      </c>
      <c r="U4619" s="146" t="str">
        <f>IFERROR(IF(S4619:$S$5009&lt;&gt;0, (T4619-$AB$16)^2,""),"")</f>
        <v/>
      </c>
      <c r="V4619" s="147" t="str">
        <f>IF(Data!C4623="","",C4623)</f>
        <v/>
      </c>
      <c r="W4619" s="146" t="str">
        <f>IFERROR(IF(V4619:$V$5009&lt;&gt;0, ABS(C4623-$AC$8),""),"")</f>
        <v/>
      </c>
      <c r="X4619" s="146" t="str">
        <f>IFERROR(IF(V4619:$V$5009&lt;&gt;0, (W4619-$AB$17)^2,""),"")</f>
        <v/>
      </c>
    </row>
    <row r="4620" spans="1:24" ht="23">
      <c r="A4620" s="154">
        <v>4611</v>
      </c>
      <c r="B4620" s="127" t="str">
        <f>IF(Data!B4620:$B$5009&lt;&gt;"",Data!B4620,"")</f>
        <v/>
      </c>
      <c r="C4620" s="127" t="str">
        <f>IF(Data!$C4620:C$5009&lt;&gt;"",Data!C4620,"")</f>
        <v/>
      </c>
      <c r="S4620" s="145" t="str">
        <f>IF(Data!B4624="","",B4624)</f>
        <v/>
      </c>
      <c r="T4620" s="146" t="str">
        <f>IFERROR(IF(S4620:$S$5009&lt;&gt;0, ABS(S4620-$AC$7),""),"")</f>
        <v/>
      </c>
      <c r="U4620" s="146" t="str">
        <f>IFERROR(IF(S4620:$S$5009&lt;&gt;0, (T4620-$AB$16)^2,""),"")</f>
        <v/>
      </c>
      <c r="V4620" s="147" t="str">
        <f>IF(Data!C4624="","",C4624)</f>
        <v/>
      </c>
      <c r="W4620" s="146" t="str">
        <f>IFERROR(IF(V4620:$V$5009&lt;&gt;0, ABS(C4624-$AC$8),""),"")</f>
        <v/>
      </c>
      <c r="X4620" s="146" t="str">
        <f>IFERROR(IF(V4620:$V$5009&lt;&gt;0, (W4620-$AB$17)^2,""),"")</f>
        <v/>
      </c>
    </row>
    <row r="4621" spans="1:24" ht="23">
      <c r="A4621" s="155">
        <v>4612</v>
      </c>
      <c r="B4621" s="127" t="str">
        <f>IF(Data!B4621:$B$5009&lt;&gt;"",Data!B4621,"")</f>
        <v/>
      </c>
      <c r="C4621" s="127" t="str">
        <f>IF(Data!$C4621:C$5009&lt;&gt;"",Data!C4621,"")</f>
        <v/>
      </c>
      <c r="S4621" s="145" t="str">
        <f>IF(Data!B4625="","",B4625)</f>
        <v/>
      </c>
      <c r="T4621" s="146" t="str">
        <f>IFERROR(IF(S4621:$S$5009&lt;&gt;0, ABS(S4621-$AC$7),""),"")</f>
        <v/>
      </c>
      <c r="U4621" s="146" t="str">
        <f>IFERROR(IF(S4621:$S$5009&lt;&gt;0, (T4621-$AB$16)^2,""),"")</f>
        <v/>
      </c>
      <c r="V4621" s="147" t="str">
        <f>IF(Data!C4625="","",C4625)</f>
        <v/>
      </c>
      <c r="W4621" s="146" t="str">
        <f>IFERROR(IF(V4621:$V$5009&lt;&gt;0, ABS(C4625-$AC$8),""),"")</f>
        <v/>
      </c>
      <c r="X4621" s="146" t="str">
        <f>IFERROR(IF(V4621:$V$5009&lt;&gt;0, (W4621-$AB$17)^2,""),"")</f>
        <v/>
      </c>
    </row>
    <row r="4622" spans="1:24" ht="23">
      <c r="A4622" s="154">
        <v>4613</v>
      </c>
      <c r="B4622" s="127" t="str">
        <f>IF(Data!B4622:$B$5009&lt;&gt;"",Data!B4622,"")</f>
        <v/>
      </c>
      <c r="C4622" s="127" t="str">
        <f>IF(Data!$C4622:C$5009&lt;&gt;"",Data!C4622,"")</f>
        <v/>
      </c>
      <c r="S4622" s="145" t="str">
        <f>IF(Data!B4626="","",B4626)</f>
        <v/>
      </c>
      <c r="T4622" s="146" t="str">
        <f>IFERROR(IF(S4622:$S$5009&lt;&gt;0, ABS(S4622-$AC$7),""),"")</f>
        <v/>
      </c>
      <c r="U4622" s="146" t="str">
        <f>IFERROR(IF(S4622:$S$5009&lt;&gt;0, (T4622-$AB$16)^2,""),"")</f>
        <v/>
      </c>
      <c r="V4622" s="147" t="str">
        <f>IF(Data!C4626="","",C4626)</f>
        <v/>
      </c>
      <c r="W4622" s="146" t="str">
        <f>IFERROR(IF(V4622:$V$5009&lt;&gt;0, ABS(C4626-$AC$8),""),"")</f>
        <v/>
      </c>
      <c r="X4622" s="146" t="str">
        <f>IFERROR(IF(V4622:$V$5009&lt;&gt;0, (W4622-$AB$17)^2,""),"")</f>
        <v/>
      </c>
    </row>
    <row r="4623" spans="1:24" ht="23">
      <c r="A4623" s="155">
        <v>4614</v>
      </c>
      <c r="B4623" s="127" t="str">
        <f>IF(Data!B4623:$B$5009&lt;&gt;"",Data!B4623,"")</f>
        <v/>
      </c>
      <c r="C4623" s="127" t="str">
        <f>IF(Data!$C4623:C$5009&lt;&gt;"",Data!C4623,"")</f>
        <v/>
      </c>
      <c r="S4623" s="145" t="str">
        <f>IF(Data!B4627="","",B4627)</f>
        <v/>
      </c>
      <c r="T4623" s="146" t="str">
        <f>IFERROR(IF(S4623:$S$5009&lt;&gt;0, ABS(S4623-$AC$7),""),"")</f>
        <v/>
      </c>
      <c r="U4623" s="146" t="str">
        <f>IFERROR(IF(S4623:$S$5009&lt;&gt;0, (T4623-$AB$16)^2,""),"")</f>
        <v/>
      </c>
      <c r="V4623" s="147" t="str">
        <f>IF(Data!C4627="","",C4627)</f>
        <v/>
      </c>
      <c r="W4623" s="146" t="str">
        <f>IFERROR(IF(V4623:$V$5009&lt;&gt;0, ABS(C4627-$AC$8),""),"")</f>
        <v/>
      </c>
      <c r="X4623" s="146" t="str">
        <f>IFERROR(IF(V4623:$V$5009&lt;&gt;0, (W4623-$AB$17)^2,""),"")</f>
        <v/>
      </c>
    </row>
    <row r="4624" spans="1:24" ht="23">
      <c r="A4624" s="154">
        <v>4615</v>
      </c>
      <c r="B4624" s="127" t="str">
        <f>IF(Data!B4624:$B$5009&lt;&gt;"",Data!B4624,"")</f>
        <v/>
      </c>
      <c r="C4624" s="127" t="str">
        <f>IF(Data!$C4624:C$5009&lt;&gt;"",Data!C4624,"")</f>
        <v/>
      </c>
      <c r="S4624" s="145" t="str">
        <f>IF(Data!B4628="","",B4628)</f>
        <v/>
      </c>
      <c r="T4624" s="146" t="str">
        <f>IFERROR(IF(S4624:$S$5009&lt;&gt;0, ABS(S4624-$AC$7),""),"")</f>
        <v/>
      </c>
      <c r="U4624" s="146" t="str">
        <f>IFERROR(IF(S4624:$S$5009&lt;&gt;0, (T4624-$AB$16)^2,""),"")</f>
        <v/>
      </c>
      <c r="V4624" s="147" t="str">
        <f>IF(Data!C4628="","",C4628)</f>
        <v/>
      </c>
      <c r="W4624" s="146" t="str">
        <f>IFERROR(IF(V4624:$V$5009&lt;&gt;0, ABS(C4628-$AC$8),""),"")</f>
        <v/>
      </c>
      <c r="X4624" s="146" t="str">
        <f>IFERROR(IF(V4624:$V$5009&lt;&gt;0, (W4624-$AB$17)^2,""),"")</f>
        <v/>
      </c>
    </row>
    <row r="4625" spans="1:24" ht="23">
      <c r="A4625" s="155">
        <v>4616</v>
      </c>
      <c r="B4625" s="127" t="str">
        <f>IF(Data!B4625:$B$5009&lt;&gt;"",Data!B4625,"")</f>
        <v/>
      </c>
      <c r="C4625" s="127" t="str">
        <f>IF(Data!$C4625:C$5009&lt;&gt;"",Data!C4625,"")</f>
        <v/>
      </c>
      <c r="S4625" s="145" t="str">
        <f>IF(Data!B4629="","",B4629)</f>
        <v/>
      </c>
      <c r="T4625" s="146" t="str">
        <f>IFERROR(IF(S4625:$S$5009&lt;&gt;0, ABS(S4625-$AC$7),""),"")</f>
        <v/>
      </c>
      <c r="U4625" s="146" t="str">
        <f>IFERROR(IF(S4625:$S$5009&lt;&gt;0, (T4625-$AB$16)^2,""),"")</f>
        <v/>
      </c>
      <c r="V4625" s="147" t="str">
        <f>IF(Data!C4629="","",C4629)</f>
        <v/>
      </c>
      <c r="W4625" s="146" t="str">
        <f>IFERROR(IF(V4625:$V$5009&lt;&gt;0, ABS(C4629-$AC$8),""),"")</f>
        <v/>
      </c>
      <c r="X4625" s="146" t="str">
        <f>IFERROR(IF(V4625:$V$5009&lt;&gt;0, (W4625-$AB$17)^2,""),"")</f>
        <v/>
      </c>
    </row>
    <row r="4626" spans="1:24" ht="23">
      <c r="A4626" s="154">
        <v>4617</v>
      </c>
      <c r="B4626" s="127" t="str">
        <f>IF(Data!B4626:$B$5009&lt;&gt;"",Data!B4626,"")</f>
        <v/>
      </c>
      <c r="C4626" s="127" t="str">
        <f>IF(Data!$C4626:C$5009&lt;&gt;"",Data!C4626,"")</f>
        <v/>
      </c>
      <c r="S4626" s="145" t="str">
        <f>IF(Data!B4630="","",B4630)</f>
        <v/>
      </c>
      <c r="T4626" s="146" t="str">
        <f>IFERROR(IF(S4626:$S$5009&lt;&gt;0, ABS(S4626-$AC$7),""),"")</f>
        <v/>
      </c>
      <c r="U4626" s="146" t="str">
        <f>IFERROR(IF(S4626:$S$5009&lt;&gt;0, (T4626-$AB$16)^2,""),"")</f>
        <v/>
      </c>
      <c r="V4626" s="147" t="str">
        <f>IF(Data!C4630="","",C4630)</f>
        <v/>
      </c>
      <c r="W4626" s="146" t="str">
        <f>IFERROR(IF(V4626:$V$5009&lt;&gt;0, ABS(C4630-$AC$8),""),"")</f>
        <v/>
      </c>
      <c r="X4626" s="146" t="str">
        <f>IFERROR(IF(V4626:$V$5009&lt;&gt;0, (W4626-$AB$17)^2,""),"")</f>
        <v/>
      </c>
    </row>
    <row r="4627" spans="1:24" ht="23">
      <c r="A4627" s="155">
        <v>4618</v>
      </c>
      <c r="B4627" s="127" t="str">
        <f>IF(Data!B4627:$B$5009&lt;&gt;"",Data!B4627,"")</f>
        <v/>
      </c>
      <c r="C4627" s="127" t="str">
        <f>IF(Data!$C4627:C$5009&lt;&gt;"",Data!C4627,"")</f>
        <v/>
      </c>
      <c r="S4627" s="145" t="str">
        <f>IF(Data!B4631="","",B4631)</f>
        <v/>
      </c>
      <c r="T4627" s="146" t="str">
        <f>IFERROR(IF(S4627:$S$5009&lt;&gt;0, ABS(S4627-$AC$7),""),"")</f>
        <v/>
      </c>
      <c r="U4627" s="146" t="str">
        <f>IFERROR(IF(S4627:$S$5009&lt;&gt;0, (T4627-$AB$16)^2,""),"")</f>
        <v/>
      </c>
      <c r="V4627" s="147" t="str">
        <f>IF(Data!C4631="","",C4631)</f>
        <v/>
      </c>
      <c r="W4627" s="146" t="str">
        <f>IFERROR(IF(V4627:$V$5009&lt;&gt;0, ABS(C4631-$AC$8),""),"")</f>
        <v/>
      </c>
      <c r="X4627" s="146" t="str">
        <f>IFERROR(IF(V4627:$V$5009&lt;&gt;0, (W4627-$AB$17)^2,""),"")</f>
        <v/>
      </c>
    </row>
    <row r="4628" spans="1:24" ht="23">
      <c r="A4628" s="154">
        <v>4619</v>
      </c>
      <c r="B4628" s="127" t="str">
        <f>IF(Data!B4628:$B$5009&lt;&gt;"",Data!B4628,"")</f>
        <v/>
      </c>
      <c r="C4628" s="127" t="str">
        <f>IF(Data!$C4628:C$5009&lt;&gt;"",Data!C4628,"")</f>
        <v/>
      </c>
      <c r="S4628" s="145" t="str">
        <f>IF(Data!B4632="","",B4632)</f>
        <v/>
      </c>
      <c r="T4628" s="146" t="str">
        <f>IFERROR(IF(S4628:$S$5009&lt;&gt;0, ABS(S4628-$AC$7),""),"")</f>
        <v/>
      </c>
      <c r="U4628" s="146" t="str">
        <f>IFERROR(IF(S4628:$S$5009&lt;&gt;0, (T4628-$AB$16)^2,""),"")</f>
        <v/>
      </c>
      <c r="V4628" s="147" t="str">
        <f>IF(Data!C4632="","",C4632)</f>
        <v/>
      </c>
      <c r="W4628" s="146" t="str">
        <f>IFERROR(IF(V4628:$V$5009&lt;&gt;0, ABS(C4632-$AC$8),""),"")</f>
        <v/>
      </c>
      <c r="X4628" s="146" t="str">
        <f>IFERROR(IF(V4628:$V$5009&lt;&gt;0, (W4628-$AB$17)^2,""),"")</f>
        <v/>
      </c>
    </row>
    <row r="4629" spans="1:24" ht="23">
      <c r="A4629" s="155">
        <v>4620</v>
      </c>
      <c r="B4629" s="127" t="str">
        <f>IF(Data!B4629:$B$5009&lt;&gt;"",Data!B4629,"")</f>
        <v/>
      </c>
      <c r="C4629" s="127" t="str">
        <f>IF(Data!$C4629:C$5009&lt;&gt;"",Data!C4629,"")</f>
        <v/>
      </c>
      <c r="S4629" s="145" t="str">
        <f>IF(Data!B4633="","",B4633)</f>
        <v/>
      </c>
      <c r="T4629" s="146" t="str">
        <f>IFERROR(IF(S4629:$S$5009&lt;&gt;0, ABS(S4629-$AC$7),""),"")</f>
        <v/>
      </c>
      <c r="U4629" s="146" t="str">
        <f>IFERROR(IF(S4629:$S$5009&lt;&gt;0, (T4629-$AB$16)^2,""),"")</f>
        <v/>
      </c>
      <c r="V4629" s="147" t="str">
        <f>IF(Data!C4633="","",C4633)</f>
        <v/>
      </c>
      <c r="W4629" s="146" t="str">
        <f>IFERROR(IF(V4629:$V$5009&lt;&gt;0, ABS(C4633-$AC$8),""),"")</f>
        <v/>
      </c>
      <c r="X4629" s="146" t="str">
        <f>IFERROR(IF(V4629:$V$5009&lt;&gt;0, (W4629-$AB$17)^2,""),"")</f>
        <v/>
      </c>
    </row>
    <row r="4630" spans="1:24" ht="23">
      <c r="A4630" s="154">
        <v>4621</v>
      </c>
      <c r="B4630" s="127" t="str">
        <f>IF(Data!B4630:$B$5009&lt;&gt;"",Data!B4630,"")</f>
        <v/>
      </c>
      <c r="C4630" s="127" t="str">
        <f>IF(Data!$C4630:C$5009&lt;&gt;"",Data!C4630,"")</f>
        <v/>
      </c>
      <c r="S4630" s="145" t="str">
        <f>IF(Data!B4634="","",B4634)</f>
        <v/>
      </c>
      <c r="T4630" s="146" t="str">
        <f>IFERROR(IF(S4630:$S$5009&lt;&gt;0, ABS(S4630-$AC$7),""),"")</f>
        <v/>
      </c>
      <c r="U4630" s="146" t="str">
        <f>IFERROR(IF(S4630:$S$5009&lt;&gt;0, (T4630-$AB$16)^2,""),"")</f>
        <v/>
      </c>
      <c r="V4630" s="147" t="str">
        <f>IF(Data!C4634="","",C4634)</f>
        <v/>
      </c>
      <c r="W4630" s="146" t="str">
        <f>IFERROR(IF(V4630:$V$5009&lt;&gt;0, ABS(C4634-$AC$8),""),"")</f>
        <v/>
      </c>
      <c r="X4630" s="146" t="str">
        <f>IFERROR(IF(V4630:$V$5009&lt;&gt;0, (W4630-$AB$17)^2,""),"")</f>
        <v/>
      </c>
    </row>
    <row r="4631" spans="1:24" ht="23">
      <c r="A4631" s="155">
        <v>4622</v>
      </c>
      <c r="B4631" s="127" t="str">
        <f>IF(Data!B4631:$B$5009&lt;&gt;"",Data!B4631,"")</f>
        <v/>
      </c>
      <c r="C4631" s="127" t="str">
        <f>IF(Data!$C4631:C$5009&lt;&gt;"",Data!C4631,"")</f>
        <v/>
      </c>
      <c r="S4631" s="145" t="str">
        <f>IF(Data!B4635="","",B4635)</f>
        <v/>
      </c>
      <c r="T4631" s="146" t="str">
        <f>IFERROR(IF(S4631:$S$5009&lt;&gt;0, ABS(S4631-$AC$7),""),"")</f>
        <v/>
      </c>
      <c r="U4631" s="146" t="str">
        <f>IFERROR(IF(S4631:$S$5009&lt;&gt;0, (T4631-$AB$16)^2,""),"")</f>
        <v/>
      </c>
      <c r="V4631" s="147" t="str">
        <f>IF(Data!C4635="","",C4635)</f>
        <v/>
      </c>
      <c r="W4631" s="146" t="str">
        <f>IFERROR(IF(V4631:$V$5009&lt;&gt;0, ABS(C4635-$AC$8),""),"")</f>
        <v/>
      </c>
      <c r="X4631" s="146" t="str">
        <f>IFERROR(IF(V4631:$V$5009&lt;&gt;0, (W4631-$AB$17)^2,""),"")</f>
        <v/>
      </c>
    </row>
    <row r="4632" spans="1:24" ht="23">
      <c r="A4632" s="154">
        <v>4623</v>
      </c>
      <c r="B4632" s="127" t="str">
        <f>IF(Data!B4632:$B$5009&lt;&gt;"",Data!B4632,"")</f>
        <v/>
      </c>
      <c r="C4632" s="127" t="str">
        <f>IF(Data!$C4632:C$5009&lt;&gt;"",Data!C4632,"")</f>
        <v/>
      </c>
      <c r="S4632" s="145" t="str">
        <f>IF(Data!B4636="","",B4636)</f>
        <v/>
      </c>
      <c r="T4632" s="146" t="str">
        <f>IFERROR(IF(S4632:$S$5009&lt;&gt;0, ABS(S4632-$AC$7),""),"")</f>
        <v/>
      </c>
      <c r="U4632" s="146" t="str">
        <f>IFERROR(IF(S4632:$S$5009&lt;&gt;0, (T4632-$AB$16)^2,""),"")</f>
        <v/>
      </c>
      <c r="V4632" s="147" t="str">
        <f>IF(Data!C4636="","",C4636)</f>
        <v/>
      </c>
      <c r="W4632" s="146" t="str">
        <f>IFERROR(IF(V4632:$V$5009&lt;&gt;0, ABS(C4636-$AC$8),""),"")</f>
        <v/>
      </c>
      <c r="X4632" s="146" t="str">
        <f>IFERROR(IF(V4632:$V$5009&lt;&gt;0, (W4632-$AB$17)^2,""),"")</f>
        <v/>
      </c>
    </row>
    <row r="4633" spans="1:24" ht="23">
      <c r="A4633" s="155">
        <v>4624</v>
      </c>
      <c r="B4633" s="127" t="str">
        <f>IF(Data!B4633:$B$5009&lt;&gt;"",Data!B4633,"")</f>
        <v/>
      </c>
      <c r="C4633" s="127" t="str">
        <f>IF(Data!$C4633:C$5009&lt;&gt;"",Data!C4633,"")</f>
        <v/>
      </c>
      <c r="S4633" s="145" t="str">
        <f>IF(Data!B4637="","",B4637)</f>
        <v/>
      </c>
      <c r="T4633" s="146" t="str">
        <f>IFERROR(IF(S4633:$S$5009&lt;&gt;0, ABS(S4633-$AC$7),""),"")</f>
        <v/>
      </c>
      <c r="U4633" s="146" t="str">
        <f>IFERROR(IF(S4633:$S$5009&lt;&gt;0, (T4633-$AB$16)^2,""),"")</f>
        <v/>
      </c>
      <c r="V4633" s="147" t="str">
        <f>IF(Data!C4637="","",C4637)</f>
        <v/>
      </c>
      <c r="W4633" s="146" t="str">
        <f>IFERROR(IF(V4633:$V$5009&lt;&gt;0, ABS(C4637-$AC$8),""),"")</f>
        <v/>
      </c>
      <c r="X4633" s="146" t="str">
        <f>IFERROR(IF(V4633:$V$5009&lt;&gt;0, (W4633-$AB$17)^2,""),"")</f>
        <v/>
      </c>
    </row>
    <row r="4634" spans="1:24" ht="23">
      <c r="A4634" s="154">
        <v>4625</v>
      </c>
      <c r="B4634" s="127" t="str">
        <f>IF(Data!B4634:$B$5009&lt;&gt;"",Data!B4634,"")</f>
        <v/>
      </c>
      <c r="C4634" s="127" t="str">
        <f>IF(Data!$C4634:C$5009&lt;&gt;"",Data!C4634,"")</f>
        <v/>
      </c>
      <c r="S4634" s="145" t="str">
        <f>IF(Data!B4638="","",B4638)</f>
        <v/>
      </c>
      <c r="T4634" s="146" t="str">
        <f>IFERROR(IF(S4634:$S$5009&lt;&gt;0, ABS(S4634-$AC$7),""),"")</f>
        <v/>
      </c>
      <c r="U4634" s="146" t="str">
        <f>IFERROR(IF(S4634:$S$5009&lt;&gt;0, (T4634-$AB$16)^2,""),"")</f>
        <v/>
      </c>
      <c r="V4634" s="147" t="str">
        <f>IF(Data!C4638="","",C4638)</f>
        <v/>
      </c>
      <c r="W4634" s="146" t="str">
        <f>IFERROR(IF(V4634:$V$5009&lt;&gt;0, ABS(C4638-$AC$8),""),"")</f>
        <v/>
      </c>
      <c r="X4634" s="146" t="str">
        <f>IFERROR(IF(V4634:$V$5009&lt;&gt;0, (W4634-$AB$17)^2,""),"")</f>
        <v/>
      </c>
    </row>
    <row r="4635" spans="1:24" ht="23">
      <c r="A4635" s="155">
        <v>4626</v>
      </c>
      <c r="B4635" s="127" t="str">
        <f>IF(Data!B4635:$B$5009&lt;&gt;"",Data!B4635,"")</f>
        <v/>
      </c>
      <c r="C4635" s="127" t="str">
        <f>IF(Data!$C4635:C$5009&lt;&gt;"",Data!C4635,"")</f>
        <v/>
      </c>
      <c r="S4635" s="145" t="str">
        <f>IF(Data!B4639="","",B4639)</f>
        <v/>
      </c>
      <c r="T4635" s="146" t="str">
        <f>IFERROR(IF(S4635:$S$5009&lt;&gt;0, ABS(S4635-$AC$7),""),"")</f>
        <v/>
      </c>
      <c r="U4635" s="146" t="str">
        <f>IFERROR(IF(S4635:$S$5009&lt;&gt;0, (T4635-$AB$16)^2,""),"")</f>
        <v/>
      </c>
      <c r="V4635" s="147" t="str">
        <f>IF(Data!C4639="","",C4639)</f>
        <v/>
      </c>
      <c r="W4635" s="146" t="str">
        <f>IFERROR(IF(V4635:$V$5009&lt;&gt;0, ABS(C4639-$AC$8),""),"")</f>
        <v/>
      </c>
      <c r="X4635" s="146" t="str">
        <f>IFERROR(IF(V4635:$V$5009&lt;&gt;0, (W4635-$AB$17)^2,""),"")</f>
        <v/>
      </c>
    </row>
    <row r="4636" spans="1:24" ht="23">
      <c r="A4636" s="154">
        <v>4627</v>
      </c>
      <c r="B4636" s="127" t="str">
        <f>IF(Data!B4636:$B$5009&lt;&gt;"",Data!B4636,"")</f>
        <v/>
      </c>
      <c r="C4636" s="127" t="str">
        <f>IF(Data!$C4636:C$5009&lt;&gt;"",Data!C4636,"")</f>
        <v/>
      </c>
      <c r="S4636" s="145" t="str">
        <f>IF(Data!B4640="","",B4640)</f>
        <v/>
      </c>
      <c r="T4636" s="146" t="str">
        <f>IFERROR(IF(S4636:$S$5009&lt;&gt;0, ABS(S4636-$AC$7),""),"")</f>
        <v/>
      </c>
      <c r="U4636" s="146" t="str">
        <f>IFERROR(IF(S4636:$S$5009&lt;&gt;0, (T4636-$AB$16)^2,""),"")</f>
        <v/>
      </c>
      <c r="V4636" s="147" t="str">
        <f>IF(Data!C4640="","",C4640)</f>
        <v/>
      </c>
      <c r="W4636" s="146" t="str">
        <f>IFERROR(IF(V4636:$V$5009&lt;&gt;0, ABS(C4640-$AC$8),""),"")</f>
        <v/>
      </c>
      <c r="X4636" s="146" t="str">
        <f>IFERROR(IF(V4636:$V$5009&lt;&gt;0, (W4636-$AB$17)^2,""),"")</f>
        <v/>
      </c>
    </row>
    <row r="4637" spans="1:24" ht="23">
      <c r="A4637" s="155">
        <v>4628</v>
      </c>
      <c r="B4637" s="127" t="str">
        <f>IF(Data!B4637:$B$5009&lt;&gt;"",Data!B4637,"")</f>
        <v/>
      </c>
      <c r="C4637" s="127" t="str">
        <f>IF(Data!$C4637:C$5009&lt;&gt;"",Data!C4637,"")</f>
        <v/>
      </c>
      <c r="S4637" s="145" t="str">
        <f>IF(Data!B4641="","",B4641)</f>
        <v/>
      </c>
      <c r="T4637" s="146" t="str">
        <f>IFERROR(IF(S4637:$S$5009&lt;&gt;0, ABS(S4637-$AC$7),""),"")</f>
        <v/>
      </c>
      <c r="U4637" s="146" t="str">
        <f>IFERROR(IF(S4637:$S$5009&lt;&gt;0, (T4637-$AB$16)^2,""),"")</f>
        <v/>
      </c>
      <c r="V4637" s="147" t="str">
        <f>IF(Data!C4641="","",C4641)</f>
        <v/>
      </c>
      <c r="W4637" s="146" t="str">
        <f>IFERROR(IF(V4637:$V$5009&lt;&gt;0, ABS(C4641-$AC$8),""),"")</f>
        <v/>
      </c>
      <c r="X4637" s="146" t="str">
        <f>IFERROR(IF(V4637:$V$5009&lt;&gt;0, (W4637-$AB$17)^2,""),"")</f>
        <v/>
      </c>
    </row>
    <row r="4638" spans="1:24" ht="23">
      <c r="A4638" s="154">
        <v>4629</v>
      </c>
      <c r="B4638" s="127" t="str">
        <f>IF(Data!B4638:$B$5009&lt;&gt;"",Data!B4638,"")</f>
        <v/>
      </c>
      <c r="C4638" s="127" t="str">
        <f>IF(Data!$C4638:C$5009&lt;&gt;"",Data!C4638,"")</f>
        <v/>
      </c>
      <c r="S4638" s="145" t="str">
        <f>IF(Data!B4642="","",B4642)</f>
        <v/>
      </c>
      <c r="T4638" s="146" t="str">
        <f>IFERROR(IF(S4638:$S$5009&lt;&gt;0, ABS(S4638-$AC$7),""),"")</f>
        <v/>
      </c>
      <c r="U4638" s="146" t="str">
        <f>IFERROR(IF(S4638:$S$5009&lt;&gt;0, (T4638-$AB$16)^2,""),"")</f>
        <v/>
      </c>
      <c r="V4638" s="147" t="str">
        <f>IF(Data!C4642="","",C4642)</f>
        <v/>
      </c>
      <c r="W4638" s="146" t="str">
        <f>IFERROR(IF(V4638:$V$5009&lt;&gt;0, ABS(C4642-$AC$8),""),"")</f>
        <v/>
      </c>
      <c r="X4638" s="146" t="str">
        <f>IFERROR(IF(V4638:$V$5009&lt;&gt;0, (W4638-$AB$17)^2,""),"")</f>
        <v/>
      </c>
    </row>
    <row r="4639" spans="1:24" ht="23">
      <c r="A4639" s="155">
        <v>4630</v>
      </c>
      <c r="B4639" s="127" t="str">
        <f>IF(Data!B4639:$B$5009&lt;&gt;"",Data!B4639,"")</f>
        <v/>
      </c>
      <c r="C4639" s="127" t="str">
        <f>IF(Data!$C4639:C$5009&lt;&gt;"",Data!C4639,"")</f>
        <v/>
      </c>
      <c r="S4639" s="145" t="str">
        <f>IF(Data!B4643="","",B4643)</f>
        <v/>
      </c>
      <c r="T4639" s="146" t="str">
        <f>IFERROR(IF(S4639:$S$5009&lt;&gt;0, ABS(S4639-$AC$7),""),"")</f>
        <v/>
      </c>
      <c r="U4639" s="146" t="str">
        <f>IFERROR(IF(S4639:$S$5009&lt;&gt;0, (T4639-$AB$16)^2,""),"")</f>
        <v/>
      </c>
      <c r="V4639" s="147" t="str">
        <f>IF(Data!C4643="","",C4643)</f>
        <v/>
      </c>
      <c r="W4639" s="146" t="str">
        <f>IFERROR(IF(V4639:$V$5009&lt;&gt;0, ABS(C4643-$AC$8),""),"")</f>
        <v/>
      </c>
      <c r="X4639" s="146" t="str">
        <f>IFERROR(IF(V4639:$V$5009&lt;&gt;0, (W4639-$AB$17)^2,""),"")</f>
        <v/>
      </c>
    </row>
    <row r="4640" spans="1:24" ht="23">
      <c r="A4640" s="154">
        <v>4631</v>
      </c>
      <c r="B4640" s="127" t="str">
        <f>IF(Data!B4640:$B$5009&lt;&gt;"",Data!B4640,"")</f>
        <v/>
      </c>
      <c r="C4640" s="127" t="str">
        <f>IF(Data!$C4640:C$5009&lt;&gt;"",Data!C4640,"")</f>
        <v/>
      </c>
      <c r="S4640" s="145" t="str">
        <f>IF(Data!B4644="","",B4644)</f>
        <v/>
      </c>
      <c r="T4640" s="146" t="str">
        <f>IFERROR(IF(S4640:$S$5009&lt;&gt;0, ABS(S4640-$AC$7),""),"")</f>
        <v/>
      </c>
      <c r="U4640" s="146" t="str">
        <f>IFERROR(IF(S4640:$S$5009&lt;&gt;0, (T4640-$AB$16)^2,""),"")</f>
        <v/>
      </c>
      <c r="V4640" s="147" t="str">
        <f>IF(Data!C4644="","",C4644)</f>
        <v/>
      </c>
      <c r="W4640" s="146" t="str">
        <f>IFERROR(IF(V4640:$V$5009&lt;&gt;0, ABS(C4644-$AC$8),""),"")</f>
        <v/>
      </c>
      <c r="X4640" s="146" t="str">
        <f>IFERROR(IF(V4640:$V$5009&lt;&gt;0, (W4640-$AB$17)^2,""),"")</f>
        <v/>
      </c>
    </row>
    <row r="4641" spans="1:24" ht="23">
      <c r="A4641" s="155">
        <v>4632</v>
      </c>
      <c r="B4641" s="127" t="str">
        <f>IF(Data!B4641:$B$5009&lt;&gt;"",Data!B4641,"")</f>
        <v/>
      </c>
      <c r="C4641" s="127" t="str">
        <f>IF(Data!$C4641:C$5009&lt;&gt;"",Data!C4641,"")</f>
        <v/>
      </c>
      <c r="S4641" s="145" t="str">
        <f>IF(Data!B4645="","",B4645)</f>
        <v/>
      </c>
      <c r="T4641" s="146" t="str">
        <f>IFERROR(IF(S4641:$S$5009&lt;&gt;0, ABS(S4641-$AC$7),""),"")</f>
        <v/>
      </c>
      <c r="U4641" s="146" t="str">
        <f>IFERROR(IF(S4641:$S$5009&lt;&gt;0, (T4641-$AB$16)^2,""),"")</f>
        <v/>
      </c>
      <c r="V4641" s="147" t="str">
        <f>IF(Data!C4645="","",C4645)</f>
        <v/>
      </c>
      <c r="W4641" s="146" t="str">
        <f>IFERROR(IF(V4641:$V$5009&lt;&gt;0, ABS(C4645-$AC$8),""),"")</f>
        <v/>
      </c>
      <c r="X4641" s="146" t="str">
        <f>IFERROR(IF(V4641:$V$5009&lt;&gt;0, (W4641-$AB$17)^2,""),"")</f>
        <v/>
      </c>
    </row>
    <row r="4642" spans="1:24" ht="23">
      <c r="A4642" s="154">
        <v>4633</v>
      </c>
      <c r="B4642" s="127" t="str">
        <f>IF(Data!B4642:$B$5009&lt;&gt;"",Data!B4642,"")</f>
        <v/>
      </c>
      <c r="C4642" s="127" t="str">
        <f>IF(Data!$C4642:C$5009&lt;&gt;"",Data!C4642,"")</f>
        <v/>
      </c>
      <c r="S4642" s="145" t="str">
        <f>IF(Data!B4646="","",B4646)</f>
        <v/>
      </c>
      <c r="T4642" s="146" t="str">
        <f>IFERROR(IF(S4642:$S$5009&lt;&gt;0, ABS(S4642-$AC$7),""),"")</f>
        <v/>
      </c>
      <c r="U4642" s="146" t="str">
        <f>IFERROR(IF(S4642:$S$5009&lt;&gt;0, (T4642-$AB$16)^2,""),"")</f>
        <v/>
      </c>
      <c r="V4642" s="147" t="str">
        <f>IF(Data!C4646="","",C4646)</f>
        <v/>
      </c>
      <c r="W4642" s="146" t="str">
        <f>IFERROR(IF(V4642:$V$5009&lt;&gt;0, ABS(C4646-$AC$8),""),"")</f>
        <v/>
      </c>
      <c r="X4642" s="146" t="str">
        <f>IFERROR(IF(V4642:$V$5009&lt;&gt;0, (W4642-$AB$17)^2,""),"")</f>
        <v/>
      </c>
    </row>
    <row r="4643" spans="1:24" ht="23">
      <c r="A4643" s="155">
        <v>4634</v>
      </c>
      <c r="B4643" s="127" t="str">
        <f>IF(Data!B4643:$B$5009&lt;&gt;"",Data!B4643,"")</f>
        <v/>
      </c>
      <c r="C4643" s="127" t="str">
        <f>IF(Data!$C4643:C$5009&lt;&gt;"",Data!C4643,"")</f>
        <v/>
      </c>
      <c r="S4643" s="145" t="str">
        <f>IF(Data!B4647="","",B4647)</f>
        <v/>
      </c>
      <c r="T4643" s="146" t="str">
        <f>IFERROR(IF(S4643:$S$5009&lt;&gt;0, ABS(S4643-$AC$7),""),"")</f>
        <v/>
      </c>
      <c r="U4643" s="146" t="str">
        <f>IFERROR(IF(S4643:$S$5009&lt;&gt;0, (T4643-$AB$16)^2,""),"")</f>
        <v/>
      </c>
      <c r="V4643" s="147" t="str">
        <f>IF(Data!C4647="","",C4647)</f>
        <v/>
      </c>
      <c r="W4643" s="146" t="str">
        <f>IFERROR(IF(V4643:$V$5009&lt;&gt;0, ABS(C4647-$AC$8),""),"")</f>
        <v/>
      </c>
      <c r="X4643" s="146" t="str">
        <f>IFERROR(IF(V4643:$V$5009&lt;&gt;0, (W4643-$AB$17)^2,""),"")</f>
        <v/>
      </c>
    </row>
    <row r="4644" spans="1:24" ht="23">
      <c r="A4644" s="154">
        <v>4635</v>
      </c>
      <c r="B4644" s="127" t="str">
        <f>IF(Data!B4644:$B$5009&lt;&gt;"",Data!B4644,"")</f>
        <v/>
      </c>
      <c r="C4644" s="127" t="str">
        <f>IF(Data!$C4644:C$5009&lt;&gt;"",Data!C4644,"")</f>
        <v/>
      </c>
      <c r="S4644" s="145" t="str">
        <f>IF(Data!B4648="","",B4648)</f>
        <v/>
      </c>
      <c r="T4644" s="146" t="str">
        <f>IFERROR(IF(S4644:$S$5009&lt;&gt;0, ABS(S4644-$AC$7),""),"")</f>
        <v/>
      </c>
      <c r="U4644" s="146" t="str">
        <f>IFERROR(IF(S4644:$S$5009&lt;&gt;0, (T4644-$AB$16)^2,""),"")</f>
        <v/>
      </c>
      <c r="V4644" s="147" t="str">
        <f>IF(Data!C4648="","",C4648)</f>
        <v/>
      </c>
      <c r="W4644" s="146" t="str">
        <f>IFERROR(IF(V4644:$V$5009&lt;&gt;0, ABS(C4648-$AC$8),""),"")</f>
        <v/>
      </c>
      <c r="X4644" s="146" t="str">
        <f>IFERROR(IF(V4644:$V$5009&lt;&gt;0, (W4644-$AB$17)^2,""),"")</f>
        <v/>
      </c>
    </row>
    <row r="4645" spans="1:24" ht="23">
      <c r="A4645" s="155">
        <v>4636</v>
      </c>
      <c r="B4645" s="127" t="str">
        <f>IF(Data!B4645:$B$5009&lt;&gt;"",Data!B4645,"")</f>
        <v/>
      </c>
      <c r="C4645" s="127" t="str">
        <f>IF(Data!$C4645:C$5009&lt;&gt;"",Data!C4645,"")</f>
        <v/>
      </c>
      <c r="S4645" s="145" t="str">
        <f>IF(Data!B4649="","",B4649)</f>
        <v/>
      </c>
      <c r="T4645" s="146" t="str">
        <f>IFERROR(IF(S4645:$S$5009&lt;&gt;0, ABS(S4645-$AC$7),""),"")</f>
        <v/>
      </c>
      <c r="U4645" s="146" t="str">
        <f>IFERROR(IF(S4645:$S$5009&lt;&gt;0, (T4645-$AB$16)^2,""),"")</f>
        <v/>
      </c>
      <c r="V4645" s="147" t="str">
        <f>IF(Data!C4649="","",C4649)</f>
        <v/>
      </c>
      <c r="W4645" s="146" t="str">
        <f>IFERROR(IF(V4645:$V$5009&lt;&gt;0, ABS(C4649-$AC$8),""),"")</f>
        <v/>
      </c>
      <c r="X4645" s="146" t="str">
        <f>IFERROR(IF(V4645:$V$5009&lt;&gt;0, (W4645-$AB$17)^2,""),"")</f>
        <v/>
      </c>
    </row>
    <row r="4646" spans="1:24" ht="23">
      <c r="A4646" s="154">
        <v>4637</v>
      </c>
      <c r="B4646" s="127" t="str">
        <f>IF(Data!B4646:$B$5009&lt;&gt;"",Data!B4646,"")</f>
        <v/>
      </c>
      <c r="C4646" s="127" t="str">
        <f>IF(Data!$C4646:C$5009&lt;&gt;"",Data!C4646,"")</f>
        <v/>
      </c>
      <c r="S4646" s="145" t="str">
        <f>IF(Data!B4650="","",B4650)</f>
        <v/>
      </c>
      <c r="T4646" s="146" t="str">
        <f>IFERROR(IF(S4646:$S$5009&lt;&gt;0, ABS(S4646-$AC$7),""),"")</f>
        <v/>
      </c>
      <c r="U4646" s="146" t="str">
        <f>IFERROR(IF(S4646:$S$5009&lt;&gt;0, (T4646-$AB$16)^2,""),"")</f>
        <v/>
      </c>
      <c r="V4646" s="147" t="str">
        <f>IF(Data!C4650="","",C4650)</f>
        <v/>
      </c>
      <c r="W4646" s="146" t="str">
        <f>IFERROR(IF(V4646:$V$5009&lt;&gt;0, ABS(C4650-$AC$8),""),"")</f>
        <v/>
      </c>
      <c r="X4646" s="146" t="str">
        <f>IFERROR(IF(V4646:$V$5009&lt;&gt;0, (W4646-$AB$17)^2,""),"")</f>
        <v/>
      </c>
    </row>
    <row r="4647" spans="1:24" ht="23">
      <c r="A4647" s="155">
        <v>4638</v>
      </c>
      <c r="B4647" s="127" t="str">
        <f>IF(Data!B4647:$B$5009&lt;&gt;"",Data!B4647,"")</f>
        <v/>
      </c>
      <c r="C4647" s="127" t="str">
        <f>IF(Data!$C4647:C$5009&lt;&gt;"",Data!C4647,"")</f>
        <v/>
      </c>
      <c r="S4647" s="145" t="str">
        <f>IF(Data!B4651="","",B4651)</f>
        <v/>
      </c>
      <c r="T4647" s="146" t="str">
        <f>IFERROR(IF(S4647:$S$5009&lt;&gt;0, ABS(S4647-$AC$7),""),"")</f>
        <v/>
      </c>
      <c r="U4647" s="146" t="str">
        <f>IFERROR(IF(S4647:$S$5009&lt;&gt;0, (T4647-$AB$16)^2,""),"")</f>
        <v/>
      </c>
      <c r="V4647" s="147" t="str">
        <f>IF(Data!C4651="","",C4651)</f>
        <v/>
      </c>
      <c r="W4647" s="146" t="str">
        <f>IFERROR(IF(V4647:$V$5009&lt;&gt;0, ABS(C4651-$AC$8),""),"")</f>
        <v/>
      </c>
      <c r="X4647" s="146" t="str">
        <f>IFERROR(IF(V4647:$V$5009&lt;&gt;0, (W4647-$AB$17)^2,""),"")</f>
        <v/>
      </c>
    </row>
    <row r="4648" spans="1:24" ht="23">
      <c r="A4648" s="154">
        <v>4639</v>
      </c>
      <c r="B4648" s="127" t="str">
        <f>IF(Data!B4648:$B$5009&lt;&gt;"",Data!B4648,"")</f>
        <v/>
      </c>
      <c r="C4648" s="127" t="str">
        <f>IF(Data!$C4648:C$5009&lt;&gt;"",Data!C4648,"")</f>
        <v/>
      </c>
      <c r="S4648" s="145" t="str">
        <f>IF(Data!B4652="","",B4652)</f>
        <v/>
      </c>
      <c r="T4648" s="146" t="str">
        <f>IFERROR(IF(S4648:$S$5009&lt;&gt;0, ABS(S4648-$AC$7),""),"")</f>
        <v/>
      </c>
      <c r="U4648" s="146" t="str">
        <f>IFERROR(IF(S4648:$S$5009&lt;&gt;0, (T4648-$AB$16)^2,""),"")</f>
        <v/>
      </c>
      <c r="V4648" s="147" t="str">
        <f>IF(Data!C4652="","",C4652)</f>
        <v/>
      </c>
      <c r="W4648" s="146" t="str">
        <f>IFERROR(IF(V4648:$V$5009&lt;&gt;0, ABS(C4652-$AC$8),""),"")</f>
        <v/>
      </c>
      <c r="X4648" s="146" t="str">
        <f>IFERROR(IF(V4648:$V$5009&lt;&gt;0, (W4648-$AB$17)^2,""),"")</f>
        <v/>
      </c>
    </row>
    <row r="4649" spans="1:24" ht="23">
      <c r="A4649" s="155">
        <v>4640</v>
      </c>
      <c r="B4649" s="127" t="str">
        <f>IF(Data!B4649:$B$5009&lt;&gt;"",Data!B4649,"")</f>
        <v/>
      </c>
      <c r="C4649" s="127" t="str">
        <f>IF(Data!$C4649:C$5009&lt;&gt;"",Data!C4649,"")</f>
        <v/>
      </c>
      <c r="S4649" s="145" t="str">
        <f>IF(Data!B4653="","",B4653)</f>
        <v/>
      </c>
      <c r="T4649" s="146" t="str">
        <f>IFERROR(IF(S4649:$S$5009&lt;&gt;0, ABS(S4649-$AC$7),""),"")</f>
        <v/>
      </c>
      <c r="U4649" s="146" t="str">
        <f>IFERROR(IF(S4649:$S$5009&lt;&gt;0, (T4649-$AB$16)^2,""),"")</f>
        <v/>
      </c>
      <c r="V4649" s="147" t="str">
        <f>IF(Data!C4653="","",C4653)</f>
        <v/>
      </c>
      <c r="W4649" s="146" t="str">
        <f>IFERROR(IF(V4649:$V$5009&lt;&gt;0, ABS(C4653-$AC$8),""),"")</f>
        <v/>
      </c>
      <c r="X4649" s="146" t="str">
        <f>IFERROR(IF(V4649:$V$5009&lt;&gt;0, (W4649-$AB$17)^2,""),"")</f>
        <v/>
      </c>
    </row>
    <row r="4650" spans="1:24" ht="23">
      <c r="A4650" s="154">
        <v>4641</v>
      </c>
      <c r="B4650" s="127" t="str">
        <f>IF(Data!B4650:$B$5009&lt;&gt;"",Data!B4650,"")</f>
        <v/>
      </c>
      <c r="C4650" s="127" t="str">
        <f>IF(Data!$C4650:C$5009&lt;&gt;"",Data!C4650,"")</f>
        <v/>
      </c>
      <c r="S4650" s="145" t="str">
        <f>IF(Data!B4654="","",B4654)</f>
        <v/>
      </c>
      <c r="T4650" s="146" t="str">
        <f>IFERROR(IF(S4650:$S$5009&lt;&gt;0, ABS(S4650-$AC$7),""),"")</f>
        <v/>
      </c>
      <c r="U4650" s="146" t="str">
        <f>IFERROR(IF(S4650:$S$5009&lt;&gt;0, (T4650-$AB$16)^2,""),"")</f>
        <v/>
      </c>
      <c r="V4650" s="147" t="str">
        <f>IF(Data!C4654="","",C4654)</f>
        <v/>
      </c>
      <c r="W4650" s="146" t="str">
        <f>IFERROR(IF(V4650:$V$5009&lt;&gt;0, ABS(C4654-$AC$8),""),"")</f>
        <v/>
      </c>
      <c r="X4650" s="146" t="str">
        <f>IFERROR(IF(V4650:$V$5009&lt;&gt;0, (W4650-$AB$17)^2,""),"")</f>
        <v/>
      </c>
    </row>
    <row r="4651" spans="1:24" ht="23">
      <c r="A4651" s="155">
        <v>4642</v>
      </c>
      <c r="B4651" s="127" t="str">
        <f>IF(Data!B4651:$B$5009&lt;&gt;"",Data!B4651,"")</f>
        <v/>
      </c>
      <c r="C4651" s="127" t="str">
        <f>IF(Data!$C4651:C$5009&lt;&gt;"",Data!C4651,"")</f>
        <v/>
      </c>
      <c r="S4651" s="145" t="str">
        <f>IF(Data!B4655="","",B4655)</f>
        <v/>
      </c>
      <c r="T4651" s="146" t="str">
        <f>IFERROR(IF(S4651:$S$5009&lt;&gt;0, ABS(S4651-$AC$7),""),"")</f>
        <v/>
      </c>
      <c r="U4651" s="146" t="str">
        <f>IFERROR(IF(S4651:$S$5009&lt;&gt;0, (T4651-$AB$16)^2,""),"")</f>
        <v/>
      </c>
      <c r="V4651" s="147" t="str">
        <f>IF(Data!C4655="","",C4655)</f>
        <v/>
      </c>
      <c r="W4651" s="146" t="str">
        <f>IFERROR(IF(V4651:$V$5009&lt;&gt;0, ABS(C4655-$AC$8),""),"")</f>
        <v/>
      </c>
      <c r="X4651" s="146" t="str">
        <f>IFERROR(IF(V4651:$V$5009&lt;&gt;0, (W4651-$AB$17)^2,""),"")</f>
        <v/>
      </c>
    </row>
    <row r="4652" spans="1:24" ht="23">
      <c r="A4652" s="154">
        <v>4643</v>
      </c>
      <c r="B4652" s="127" t="str">
        <f>IF(Data!B4652:$B$5009&lt;&gt;"",Data!B4652,"")</f>
        <v/>
      </c>
      <c r="C4652" s="127" t="str">
        <f>IF(Data!$C4652:C$5009&lt;&gt;"",Data!C4652,"")</f>
        <v/>
      </c>
      <c r="S4652" s="145" t="str">
        <f>IF(Data!B4656="","",B4656)</f>
        <v/>
      </c>
      <c r="T4652" s="146" t="str">
        <f>IFERROR(IF(S4652:$S$5009&lt;&gt;0, ABS(S4652-$AC$7),""),"")</f>
        <v/>
      </c>
      <c r="U4652" s="146" t="str">
        <f>IFERROR(IF(S4652:$S$5009&lt;&gt;0, (T4652-$AB$16)^2,""),"")</f>
        <v/>
      </c>
      <c r="V4652" s="147" t="str">
        <f>IF(Data!C4656="","",C4656)</f>
        <v/>
      </c>
      <c r="W4652" s="146" t="str">
        <f>IFERROR(IF(V4652:$V$5009&lt;&gt;0, ABS(C4656-$AC$8),""),"")</f>
        <v/>
      </c>
      <c r="X4652" s="146" t="str">
        <f>IFERROR(IF(V4652:$V$5009&lt;&gt;0, (W4652-$AB$17)^2,""),"")</f>
        <v/>
      </c>
    </row>
    <row r="4653" spans="1:24" ht="23">
      <c r="A4653" s="155">
        <v>4644</v>
      </c>
      <c r="B4653" s="127" t="str">
        <f>IF(Data!B4653:$B$5009&lt;&gt;"",Data!B4653,"")</f>
        <v/>
      </c>
      <c r="C4653" s="127" t="str">
        <f>IF(Data!$C4653:C$5009&lt;&gt;"",Data!C4653,"")</f>
        <v/>
      </c>
      <c r="S4653" s="145" t="str">
        <f>IF(Data!B4657="","",B4657)</f>
        <v/>
      </c>
      <c r="T4653" s="146" t="str">
        <f>IFERROR(IF(S4653:$S$5009&lt;&gt;0, ABS(S4653-$AC$7),""),"")</f>
        <v/>
      </c>
      <c r="U4653" s="146" t="str">
        <f>IFERROR(IF(S4653:$S$5009&lt;&gt;0, (T4653-$AB$16)^2,""),"")</f>
        <v/>
      </c>
      <c r="V4653" s="147" t="str">
        <f>IF(Data!C4657="","",C4657)</f>
        <v/>
      </c>
      <c r="W4653" s="146" t="str">
        <f>IFERROR(IF(V4653:$V$5009&lt;&gt;0, ABS(C4657-$AC$8),""),"")</f>
        <v/>
      </c>
      <c r="X4653" s="146" t="str">
        <f>IFERROR(IF(V4653:$V$5009&lt;&gt;0, (W4653-$AB$17)^2,""),"")</f>
        <v/>
      </c>
    </row>
    <row r="4654" spans="1:24" ht="23">
      <c r="A4654" s="154">
        <v>4645</v>
      </c>
      <c r="B4654" s="127" t="str">
        <f>IF(Data!B4654:$B$5009&lt;&gt;"",Data!B4654,"")</f>
        <v/>
      </c>
      <c r="C4654" s="127" t="str">
        <f>IF(Data!$C4654:C$5009&lt;&gt;"",Data!C4654,"")</f>
        <v/>
      </c>
      <c r="S4654" s="145" t="str">
        <f>IF(Data!B4658="","",B4658)</f>
        <v/>
      </c>
      <c r="T4654" s="146" t="str">
        <f>IFERROR(IF(S4654:$S$5009&lt;&gt;0, ABS(S4654-$AC$7),""),"")</f>
        <v/>
      </c>
      <c r="U4654" s="146" t="str">
        <f>IFERROR(IF(S4654:$S$5009&lt;&gt;0, (T4654-$AB$16)^2,""),"")</f>
        <v/>
      </c>
      <c r="V4654" s="147" t="str">
        <f>IF(Data!C4658="","",C4658)</f>
        <v/>
      </c>
      <c r="W4654" s="146" t="str">
        <f>IFERROR(IF(V4654:$V$5009&lt;&gt;0, ABS(C4658-$AC$8),""),"")</f>
        <v/>
      </c>
      <c r="X4654" s="146" t="str">
        <f>IFERROR(IF(V4654:$V$5009&lt;&gt;0, (W4654-$AB$17)^2,""),"")</f>
        <v/>
      </c>
    </row>
    <row r="4655" spans="1:24" ht="23">
      <c r="A4655" s="155">
        <v>4646</v>
      </c>
      <c r="B4655" s="127" t="str">
        <f>IF(Data!B4655:$B$5009&lt;&gt;"",Data!B4655,"")</f>
        <v/>
      </c>
      <c r="C4655" s="127" t="str">
        <f>IF(Data!$C4655:C$5009&lt;&gt;"",Data!C4655,"")</f>
        <v/>
      </c>
      <c r="S4655" s="145" t="str">
        <f>IF(Data!B4659="","",B4659)</f>
        <v/>
      </c>
      <c r="T4655" s="146" t="str">
        <f>IFERROR(IF(S4655:$S$5009&lt;&gt;0, ABS(S4655-$AC$7),""),"")</f>
        <v/>
      </c>
      <c r="U4655" s="146" t="str">
        <f>IFERROR(IF(S4655:$S$5009&lt;&gt;0, (T4655-$AB$16)^2,""),"")</f>
        <v/>
      </c>
      <c r="V4655" s="147" t="str">
        <f>IF(Data!C4659="","",C4659)</f>
        <v/>
      </c>
      <c r="W4655" s="146" t="str">
        <f>IFERROR(IF(V4655:$V$5009&lt;&gt;0, ABS(C4659-$AC$8),""),"")</f>
        <v/>
      </c>
      <c r="X4655" s="146" t="str">
        <f>IFERROR(IF(V4655:$V$5009&lt;&gt;0, (W4655-$AB$17)^2,""),"")</f>
        <v/>
      </c>
    </row>
    <row r="4656" spans="1:24" ht="23">
      <c r="A4656" s="154">
        <v>4647</v>
      </c>
      <c r="B4656" s="127" t="str">
        <f>IF(Data!B4656:$B$5009&lt;&gt;"",Data!B4656,"")</f>
        <v/>
      </c>
      <c r="C4656" s="127" t="str">
        <f>IF(Data!$C4656:C$5009&lt;&gt;"",Data!C4656,"")</f>
        <v/>
      </c>
      <c r="S4656" s="145" t="str">
        <f>IF(Data!B4660="","",B4660)</f>
        <v/>
      </c>
      <c r="T4656" s="146" t="str">
        <f>IFERROR(IF(S4656:$S$5009&lt;&gt;0, ABS(S4656-$AC$7),""),"")</f>
        <v/>
      </c>
      <c r="U4656" s="146" t="str">
        <f>IFERROR(IF(S4656:$S$5009&lt;&gt;0, (T4656-$AB$16)^2,""),"")</f>
        <v/>
      </c>
      <c r="V4656" s="147" t="str">
        <f>IF(Data!C4660="","",C4660)</f>
        <v/>
      </c>
      <c r="W4656" s="146" t="str">
        <f>IFERROR(IF(V4656:$V$5009&lt;&gt;0, ABS(C4660-$AC$8),""),"")</f>
        <v/>
      </c>
      <c r="X4656" s="146" t="str">
        <f>IFERROR(IF(V4656:$V$5009&lt;&gt;0, (W4656-$AB$17)^2,""),"")</f>
        <v/>
      </c>
    </row>
    <row r="4657" spans="1:24" ht="23">
      <c r="A4657" s="155">
        <v>4648</v>
      </c>
      <c r="B4657" s="127" t="str">
        <f>IF(Data!B4657:$B$5009&lt;&gt;"",Data!B4657,"")</f>
        <v/>
      </c>
      <c r="C4657" s="127" t="str">
        <f>IF(Data!$C4657:C$5009&lt;&gt;"",Data!C4657,"")</f>
        <v/>
      </c>
      <c r="S4657" s="145" t="str">
        <f>IF(Data!B4661="","",B4661)</f>
        <v/>
      </c>
      <c r="T4657" s="146" t="str">
        <f>IFERROR(IF(S4657:$S$5009&lt;&gt;0, ABS(S4657-$AC$7),""),"")</f>
        <v/>
      </c>
      <c r="U4657" s="146" t="str">
        <f>IFERROR(IF(S4657:$S$5009&lt;&gt;0, (T4657-$AB$16)^2,""),"")</f>
        <v/>
      </c>
      <c r="V4657" s="147" t="str">
        <f>IF(Data!C4661="","",C4661)</f>
        <v/>
      </c>
      <c r="W4657" s="146" t="str">
        <f>IFERROR(IF(V4657:$V$5009&lt;&gt;0, ABS(C4661-$AC$8),""),"")</f>
        <v/>
      </c>
      <c r="X4657" s="146" t="str">
        <f>IFERROR(IF(V4657:$V$5009&lt;&gt;0, (W4657-$AB$17)^2,""),"")</f>
        <v/>
      </c>
    </row>
    <row r="4658" spans="1:24" ht="23">
      <c r="A4658" s="154">
        <v>4649</v>
      </c>
      <c r="B4658" s="127" t="str">
        <f>IF(Data!B4658:$B$5009&lt;&gt;"",Data!B4658,"")</f>
        <v/>
      </c>
      <c r="C4658" s="127" t="str">
        <f>IF(Data!$C4658:C$5009&lt;&gt;"",Data!C4658,"")</f>
        <v/>
      </c>
      <c r="S4658" s="145" t="str">
        <f>IF(Data!B4662="","",B4662)</f>
        <v/>
      </c>
      <c r="T4658" s="146" t="str">
        <f>IFERROR(IF(S4658:$S$5009&lt;&gt;0, ABS(S4658-$AC$7),""),"")</f>
        <v/>
      </c>
      <c r="U4658" s="146" t="str">
        <f>IFERROR(IF(S4658:$S$5009&lt;&gt;0, (T4658-$AB$16)^2,""),"")</f>
        <v/>
      </c>
      <c r="V4658" s="147" t="str">
        <f>IF(Data!C4662="","",C4662)</f>
        <v/>
      </c>
      <c r="W4658" s="146" t="str">
        <f>IFERROR(IF(V4658:$V$5009&lt;&gt;0, ABS(C4662-$AC$8),""),"")</f>
        <v/>
      </c>
      <c r="X4658" s="146" t="str">
        <f>IFERROR(IF(V4658:$V$5009&lt;&gt;0, (W4658-$AB$17)^2,""),"")</f>
        <v/>
      </c>
    </row>
    <row r="4659" spans="1:24" ht="23">
      <c r="A4659" s="155">
        <v>4650</v>
      </c>
      <c r="B4659" s="127" t="str">
        <f>IF(Data!B4659:$B$5009&lt;&gt;"",Data!B4659,"")</f>
        <v/>
      </c>
      <c r="C4659" s="127" t="str">
        <f>IF(Data!$C4659:C$5009&lt;&gt;"",Data!C4659,"")</f>
        <v/>
      </c>
      <c r="S4659" s="145" t="str">
        <f>IF(Data!B4663="","",B4663)</f>
        <v/>
      </c>
      <c r="T4659" s="146" t="str">
        <f>IFERROR(IF(S4659:$S$5009&lt;&gt;0, ABS(S4659-$AC$7),""),"")</f>
        <v/>
      </c>
      <c r="U4659" s="146" t="str">
        <f>IFERROR(IF(S4659:$S$5009&lt;&gt;0, (T4659-$AB$16)^2,""),"")</f>
        <v/>
      </c>
      <c r="V4659" s="147" t="str">
        <f>IF(Data!C4663="","",C4663)</f>
        <v/>
      </c>
      <c r="W4659" s="146" t="str">
        <f>IFERROR(IF(V4659:$V$5009&lt;&gt;0, ABS(C4663-$AC$8),""),"")</f>
        <v/>
      </c>
      <c r="X4659" s="146" t="str">
        <f>IFERROR(IF(V4659:$V$5009&lt;&gt;0, (W4659-$AB$17)^2,""),"")</f>
        <v/>
      </c>
    </row>
    <row r="4660" spans="1:24" ht="23">
      <c r="A4660" s="154">
        <v>4651</v>
      </c>
      <c r="B4660" s="127" t="str">
        <f>IF(Data!B4660:$B$5009&lt;&gt;"",Data!B4660,"")</f>
        <v/>
      </c>
      <c r="C4660" s="127" t="str">
        <f>IF(Data!$C4660:C$5009&lt;&gt;"",Data!C4660,"")</f>
        <v/>
      </c>
      <c r="S4660" s="145" t="str">
        <f>IF(Data!B4664="","",B4664)</f>
        <v/>
      </c>
      <c r="T4660" s="146" t="str">
        <f>IFERROR(IF(S4660:$S$5009&lt;&gt;0, ABS(S4660-$AC$7),""),"")</f>
        <v/>
      </c>
      <c r="U4660" s="146" t="str">
        <f>IFERROR(IF(S4660:$S$5009&lt;&gt;0, (T4660-$AB$16)^2,""),"")</f>
        <v/>
      </c>
      <c r="V4660" s="147" t="str">
        <f>IF(Data!C4664="","",C4664)</f>
        <v/>
      </c>
      <c r="W4660" s="146" t="str">
        <f>IFERROR(IF(V4660:$V$5009&lt;&gt;0, ABS(C4664-$AC$8),""),"")</f>
        <v/>
      </c>
      <c r="X4660" s="146" t="str">
        <f>IFERROR(IF(V4660:$V$5009&lt;&gt;0, (W4660-$AB$17)^2,""),"")</f>
        <v/>
      </c>
    </row>
    <row r="4661" spans="1:24" ht="23">
      <c r="A4661" s="155">
        <v>4652</v>
      </c>
      <c r="B4661" s="127" t="str">
        <f>IF(Data!B4661:$B$5009&lt;&gt;"",Data!B4661,"")</f>
        <v/>
      </c>
      <c r="C4661" s="127" t="str">
        <f>IF(Data!$C4661:C$5009&lt;&gt;"",Data!C4661,"")</f>
        <v/>
      </c>
      <c r="S4661" s="145" t="str">
        <f>IF(Data!B4665="","",B4665)</f>
        <v/>
      </c>
      <c r="T4661" s="146" t="str">
        <f>IFERROR(IF(S4661:$S$5009&lt;&gt;0, ABS(S4661-$AC$7),""),"")</f>
        <v/>
      </c>
      <c r="U4661" s="146" t="str">
        <f>IFERROR(IF(S4661:$S$5009&lt;&gt;0, (T4661-$AB$16)^2,""),"")</f>
        <v/>
      </c>
      <c r="V4661" s="147" t="str">
        <f>IF(Data!C4665="","",C4665)</f>
        <v/>
      </c>
      <c r="W4661" s="146" t="str">
        <f>IFERROR(IF(V4661:$V$5009&lt;&gt;0, ABS(C4665-$AC$8),""),"")</f>
        <v/>
      </c>
      <c r="X4661" s="146" t="str">
        <f>IFERROR(IF(V4661:$V$5009&lt;&gt;0, (W4661-$AB$17)^2,""),"")</f>
        <v/>
      </c>
    </row>
    <row r="4662" spans="1:24" ht="23">
      <c r="A4662" s="154">
        <v>4653</v>
      </c>
      <c r="B4662" s="127" t="str">
        <f>IF(Data!B4662:$B$5009&lt;&gt;"",Data!B4662,"")</f>
        <v/>
      </c>
      <c r="C4662" s="127" t="str">
        <f>IF(Data!$C4662:C$5009&lt;&gt;"",Data!C4662,"")</f>
        <v/>
      </c>
      <c r="S4662" s="145" t="str">
        <f>IF(Data!B4666="","",B4666)</f>
        <v/>
      </c>
      <c r="T4662" s="146" t="str">
        <f>IFERROR(IF(S4662:$S$5009&lt;&gt;0, ABS(S4662-$AC$7),""),"")</f>
        <v/>
      </c>
      <c r="U4662" s="146" t="str">
        <f>IFERROR(IF(S4662:$S$5009&lt;&gt;0, (T4662-$AB$16)^2,""),"")</f>
        <v/>
      </c>
      <c r="V4662" s="147" t="str">
        <f>IF(Data!C4666="","",C4666)</f>
        <v/>
      </c>
      <c r="W4662" s="146" t="str">
        <f>IFERROR(IF(V4662:$V$5009&lt;&gt;0, ABS(C4666-$AC$8),""),"")</f>
        <v/>
      </c>
      <c r="X4662" s="146" t="str">
        <f>IFERROR(IF(V4662:$V$5009&lt;&gt;0, (W4662-$AB$17)^2,""),"")</f>
        <v/>
      </c>
    </row>
    <row r="4663" spans="1:24" ht="23">
      <c r="A4663" s="155">
        <v>4654</v>
      </c>
      <c r="B4663" s="127" t="str">
        <f>IF(Data!B4663:$B$5009&lt;&gt;"",Data!B4663,"")</f>
        <v/>
      </c>
      <c r="C4663" s="127" t="str">
        <f>IF(Data!$C4663:C$5009&lt;&gt;"",Data!C4663,"")</f>
        <v/>
      </c>
      <c r="S4663" s="145" t="str">
        <f>IF(Data!B4667="","",B4667)</f>
        <v/>
      </c>
      <c r="T4663" s="146" t="str">
        <f>IFERROR(IF(S4663:$S$5009&lt;&gt;0, ABS(S4663-$AC$7),""),"")</f>
        <v/>
      </c>
      <c r="U4663" s="146" t="str">
        <f>IFERROR(IF(S4663:$S$5009&lt;&gt;0, (T4663-$AB$16)^2,""),"")</f>
        <v/>
      </c>
      <c r="V4663" s="147" t="str">
        <f>IF(Data!C4667="","",C4667)</f>
        <v/>
      </c>
      <c r="W4663" s="146" t="str">
        <f>IFERROR(IF(V4663:$V$5009&lt;&gt;0, ABS(C4667-$AC$8),""),"")</f>
        <v/>
      </c>
      <c r="X4663" s="146" t="str">
        <f>IFERROR(IF(V4663:$V$5009&lt;&gt;0, (W4663-$AB$17)^2,""),"")</f>
        <v/>
      </c>
    </row>
    <row r="4664" spans="1:24" ht="23">
      <c r="A4664" s="154">
        <v>4655</v>
      </c>
      <c r="B4664" s="127" t="str">
        <f>IF(Data!B4664:$B$5009&lt;&gt;"",Data!B4664,"")</f>
        <v/>
      </c>
      <c r="C4664" s="127" t="str">
        <f>IF(Data!$C4664:C$5009&lt;&gt;"",Data!C4664,"")</f>
        <v/>
      </c>
      <c r="S4664" s="145" t="str">
        <f>IF(Data!B4668="","",B4668)</f>
        <v/>
      </c>
      <c r="T4664" s="146" t="str">
        <f>IFERROR(IF(S4664:$S$5009&lt;&gt;0, ABS(S4664-$AC$7),""),"")</f>
        <v/>
      </c>
      <c r="U4664" s="146" t="str">
        <f>IFERROR(IF(S4664:$S$5009&lt;&gt;0, (T4664-$AB$16)^2,""),"")</f>
        <v/>
      </c>
      <c r="V4664" s="147" t="str">
        <f>IF(Data!C4668="","",C4668)</f>
        <v/>
      </c>
      <c r="W4664" s="146" t="str">
        <f>IFERROR(IF(V4664:$V$5009&lt;&gt;0, ABS(C4668-$AC$8),""),"")</f>
        <v/>
      </c>
      <c r="X4664" s="146" t="str">
        <f>IFERROR(IF(V4664:$V$5009&lt;&gt;0, (W4664-$AB$17)^2,""),"")</f>
        <v/>
      </c>
    </row>
    <row r="4665" spans="1:24" ht="23">
      <c r="A4665" s="155">
        <v>4656</v>
      </c>
      <c r="B4665" s="127" t="str">
        <f>IF(Data!B4665:$B$5009&lt;&gt;"",Data!B4665,"")</f>
        <v/>
      </c>
      <c r="C4665" s="127" t="str">
        <f>IF(Data!$C4665:C$5009&lt;&gt;"",Data!C4665,"")</f>
        <v/>
      </c>
      <c r="S4665" s="145" t="str">
        <f>IF(Data!B4669="","",B4669)</f>
        <v/>
      </c>
      <c r="T4665" s="146" t="str">
        <f>IFERROR(IF(S4665:$S$5009&lt;&gt;0, ABS(S4665-$AC$7),""),"")</f>
        <v/>
      </c>
      <c r="U4665" s="146" t="str">
        <f>IFERROR(IF(S4665:$S$5009&lt;&gt;0, (T4665-$AB$16)^2,""),"")</f>
        <v/>
      </c>
      <c r="V4665" s="147" t="str">
        <f>IF(Data!C4669="","",C4669)</f>
        <v/>
      </c>
      <c r="W4665" s="146" t="str">
        <f>IFERROR(IF(V4665:$V$5009&lt;&gt;0, ABS(C4669-$AC$8),""),"")</f>
        <v/>
      </c>
      <c r="X4665" s="146" t="str">
        <f>IFERROR(IF(V4665:$V$5009&lt;&gt;0, (W4665-$AB$17)^2,""),"")</f>
        <v/>
      </c>
    </row>
    <row r="4666" spans="1:24" ht="23">
      <c r="A4666" s="154">
        <v>4657</v>
      </c>
      <c r="B4666" s="127" t="str">
        <f>IF(Data!B4666:$B$5009&lt;&gt;"",Data!B4666,"")</f>
        <v/>
      </c>
      <c r="C4666" s="127" t="str">
        <f>IF(Data!$C4666:C$5009&lt;&gt;"",Data!C4666,"")</f>
        <v/>
      </c>
      <c r="S4666" s="145" t="str">
        <f>IF(Data!B4670="","",B4670)</f>
        <v/>
      </c>
      <c r="T4666" s="146" t="str">
        <f>IFERROR(IF(S4666:$S$5009&lt;&gt;0, ABS(S4666-$AC$7),""),"")</f>
        <v/>
      </c>
      <c r="U4666" s="146" t="str">
        <f>IFERROR(IF(S4666:$S$5009&lt;&gt;0, (T4666-$AB$16)^2,""),"")</f>
        <v/>
      </c>
      <c r="V4666" s="147" t="str">
        <f>IF(Data!C4670="","",C4670)</f>
        <v/>
      </c>
      <c r="W4666" s="146" t="str">
        <f>IFERROR(IF(V4666:$V$5009&lt;&gt;0, ABS(C4670-$AC$8),""),"")</f>
        <v/>
      </c>
      <c r="X4666" s="146" t="str">
        <f>IFERROR(IF(V4666:$V$5009&lt;&gt;0, (W4666-$AB$17)^2,""),"")</f>
        <v/>
      </c>
    </row>
    <row r="4667" spans="1:24" ht="23">
      <c r="A4667" s="155">
        <v>4658</v>
      </c>
      <c r="B4667" s="127" t="str">
        <f>IF(Data!B4667:$B$5009&lt;&gt;"",Data!B4667,"")</f>
        <v/>
      </c>
      <c r="C4667" s="127" t="str">
        <f>IF(Data!$C4667:C$5009&lt;&gt;"",Data!C4667,"")</f>
        <v/>
      </c>
      <c r="S4667" s="145" t="str">
        <f>IF(Data!B4671="","",B4671)</f>
        <v/>
      </c>
      <c r="T4667" s="146" t="str">
        <f>IFERROR(IF(S4667:$S$5009&lt;&gt;0, ABS(S4667-$AC$7),""),"")</f>
        <v/>
      </c>
      <c r="U4667" s="146" t="str">
        <f>IFERROR(IF(S4667:$S$5009&lt;&gt;0, (T4667-$AB$16)^2,""),"")</f>
        <v/>
      </c>
      <c r="V4667" s="147" t="str">
        <f>IF(Data!C4671="","",C4671)</f>
        <v/>
      </c>
      <c r="W4667" s="146" t="str">
        <f>IFERROR(IF(V4667:$V$5009&lt;&gt;0, ABS(C4671-$AC$8),""),"")</f>
        <v/>
      </c>
      <c r="X4667" s="146" t="str">
        <f>IFERROR(IF(V4667:$V$5009&lt;&gt;0, (W4667-$AB$17)^2,""),"")</f>
        <v/>
      </c>
    </row>
    <row r="4668" spans="1:24" ht="23">
      <c r="A4668" s="154">
        <v>4659</v>
      </c>
      <c r="B4668" s="127" t="str">
        <f>IF(Data!B4668:$B$5009&lt;&gt;"",Data!B4668,"")</f>
        <v/>
      </c>
      <c r="C4668" s="127" t="str">
        <f>IF(Data!$C4668:C$5009&lt;&gt;"",Data!C4668,"")</f>
        <v/>
      </c>
      <c r="S4668" s="145" t="str">
        <f>IF(Data!B4672="","",B4672)</f>
        <v/>
      </c>
      <c r="T4668" s="146" t="str">
        <f>IFERROR(IF(S4668:$S$5009&lt;&gt;0, ABS(S4668-$AC$7),""),"")</f>
        <v/>
      </c>
      <c r="U4668" s="146" t="str">
        <f>IFERROR(IF(S4668:$S$5009&lt;&gt;0, (T4668-$AB$16)^2,""),"")</f>
        <v/>
      </c>
      <c r="V4668" s="147" t="str">
        <f>IF(Data!C4672="","",C4672)</f>
        <v/>
      </c>
      <c r="W4668" s="146" t="str">
        <f>IFERROR(IF(V4668:$V$5009&lt;&gt;0, ABS(C4672-$AC$8),""),"")</f>
        <v/>
      </c>
      <c r="X4668" s="146" t="str">
        <f>IFERROR(IF(V4668:$V$5009&lt;&gt;0, (W4668-$AB$17)^2,""),"")</f>
        <v/>
      </c>
    </row>
    <row r="4669" spans="1:24" ht="23">
      <c r="A4669" s="155">
        <v>4660</v>
      </c>
      <c r="B4669" s="127" t="str">
        <f>IF(Data!B4669:$B$5009&lt;&gt;"",Data!B4669,"")</f>
        <v/>
      </c>
      <c r="C4669" s="127" t="str">
        <f>IF(Data!$C4669:C$5009&lt;&gt;"",Data!C4669,"")</f>
        <v/>
      </c>
      <c r="S4669" s="145" t="str">
        <f>IF(Data!B4673="","",B4673)</f>
        <v/>
      </c>
      <c r="T4669" s="146" t="str">
        <f>IFERROR(IF(S4669:$S$5009&lt;&gt;0, ABS(S4669-$AC$7),""),"")</f>
        <v/>
      </c>
      <c r="U4669" s="146" t="str">
        <f>IFERROR(IF(S4669:$S$5009&lt;&gt;0, (T4669-$AB$16)^2,""),"")</f>
        <v/>
      </c>
      <c r="V4669" s="147" t="str">
        <f>IF(Data!C4673="","",C4673)</f>
        <v/>
      </c>
      <c r="W4669" s="146" t="str">
        <f>IFERROR(IF(V4669:$V$5009&lt;&gt;0, ABS(C4673-$AC$8),""),"")</f>
        <v/>
      </c>
      <c r="X4669" s="146" t="str">
        <f>IFERROR(IF(V4669:$V$5009&lt;&gt;0, (W4669-$AB$17)^2,""),"")</f>
        <v/>
      </c>
    </row>
    <row r="4670" spans="1:24" ht="23">
      <c r="A4670" s="154">
        <v>4661</v>
      </c>
      <c r="B4670" s="127" t="str">
        <f>IF(Data!B4670:$B$5009&lt;&gt;"",Data!B4670,"")</f>
        <v/>
      </c>
      <c r="C4670" s="127" t="str">
        <f>IF(Data!$C4670:C$5009&lt;&gt;"",Data!C4670,"")</f>
        <v/>
      </c>
      <c r="S4670" s="145" t="str">
        <f>IF(Data!B4674="","",B4674)</f>
        <v/>
      </c>
      <c r="T4670" s="146" t="str">
        <f>IFERROR(IF(S4670:$S$5009&lt;&gt;0, ABS(S4670-$AC$7),""),"")</f>
        <v/>
      </c>
      <c r="U4670" s="146" t="str">
        <f>IFERROR(IF(S4670:$S$5009&lt;&gt;0, (T4670-$AB$16)^2,""),"")</f>
        <v/>
      </c>
      <c r="V4670" s="147" t="str">
        <f>IF(Data!C4674="","",C4674)</f>
        <v/>
      </c>
      <c r="W4670" s="146" t="str">
        <f>IFERROR(IF(V4670:$V$5009&lt;&gt;0, ABS(C4674-$AC$8),""),"")</f>
        <v/>
      </c>
      <c r="X4670" s="146" t="str">
        <f>IFERROR(IF(V4670:$V$5009&lt;&gt;0, (W4670-$AB$17)^2,""),"")</f>
        <v/>
      </c>
    </row>
    <row r="4671" spans="1:24" ht="23">
      <c r="A4671" s="155">
        <v>4662</v>
      </c>
      <c r="B4671" s="127" t="str">
        <f>IF(Data!B4671:$B$5009&lt;&gt;"",Data!B4671,"")</f>
        <v/>
      </c>
      <c r="C4671" s="127" t="str">
        <f>IF(Data!$C4671:C$5009&lt;&gt;"",Data!C4671,"")</f>
        <v/>
      </c>
      <c r="S4671" s="145" t="str">
        <f>IF(Data!B4675="","",B4675)</f>
        <v/>
      </c>
      <c r="T4671" s="146" t="str">
        <f>IFERROR(IF(S4671:$S$5009&lt;&gt;0, ABS(S4671-$AC$7),""),"")</f>
        <v/>
      </c>
      <c r="U4671" s="146" t="str">
        <f>IFERROR(IF(S4671:$S$5009&lt;&gt;0, (T4671-$AB$16)^2,""),"")</f>
        <v/>
      </c>
      <c r="V4671" s="147" t="str">
        <f>IF(Data!C4675="","",C4675)</f>
        <v/>
      </c>
      <c r="W4671" s="146" t="str">
        <f>IFERROR(IF(V4671:$V$5009&lt;&gt;0, ABS(C4675-$AC$8),""),"")</f>
        <v/>
      </c>
      <c r="X4671" s="146" t="str">
        <f>IFERROR(IF(V4671:$V$5009&lt;&gt;0, (W4671-$AB$17)^2,""),"")</f>
        <v/>
      </c>
    </row>
    <row r="4672" spans="1:24" ht="23">
      <c r="A4672" s="154">
        <v>4663</v>
      </c>
      <c r="B4672" s="127" t="str">
        <f>IF(Data!B4672:$B$5009&lt;&gt;"",Data!B4672,"")</f>
        <v/>
      </c>
      <c r="C4672" s="127" t="str">
        <f>IF(Data!$C4672:C$5009&lt;&gt;"",Data!C4672,"")</f>
        <v/>
      </c>
      <c r="S4672" s="145" t="str">
        <f>IF(Data!B4676="","",B4676)</f>
        <v/>
      </c>
      <c r="T4672" s="146" t="str">
        <f>IFERROR(IF(S4672:$S$5009&lt;&gt;0, ABS(S4672-$AC$7),""),"")</f>
        <v/>
      </c>
      <c r="U4672" s="146" t="str">
        <f>IFERROR(IF(S4672:$S$5009&lt;&gt;0, (T4672-$AB$16)^2,""),"")</f>
        <v/>
      </c>
      <c r="V4672" s="147" t="str">
        <f>IF(Data!C4676="","",C4676)</f>
        <v/>
      </c>
      <c r="W4672" s="146" t="str">
        <f>IFERROR(IF(V4672:$V$5009&lt;&gt;0, ABS(C4676-$AC$8),""),"")</f>
        <v/>
      </c>
      <c r="X4672" s="146" t="str">
        <f>IFERROR(IF(V4672:$V$5009&lt;&gt;0, (W4672-$AB$17)^2,""),"")</f>
        <v/>
      </c>
    </row>
    <row r="4673" spans="1:24" ht="23">
      <c r="A4673" s="155">
        <v>4664</v>
      </c>
      <c r="B4673" s="127" t="str">
        <f>IF(Data!B4673:$B$5009&lt;&gt;"",Data!B4673,"")</f>
        <v/>
      </c>
      <c r="C4673" s="127" t="str">
        <f>IF(Data!$C4673:C$5009&lt;&gt;"",Data!C4673,"")</f>
        <v/>
      </c>
      <c r="S4673" s="145" t="str">
        <f>IF(Data!B4677="","",B4677)</f>
        <v/>
      </c>
      <c r="T4673" s="146" t="str">
        <f>IFERROR(IF(S4673:$S$5009&lt;&gt;0, ABS(S4673-$AC$7),""),"")</f>
        <v/>
      </c>
      <c r="U4673" s="146" t="str">
        <f>IFERROR(IF(S4673:$S$5009&lt;&gt;0, (T4673-$AB$16)^2,""),"")</f>
        <v/>
      </c>
      <c r="V4673" s="147" t="str">
        <f>IF(Data!C4677="","",C4677)</f>
        <v/>
      </c>
      <c r="W4673" s="146" t="str">
        <f>IFERROR(IF(V4673:$V$5009&lt;&gt;0, ABS(C4677-$AC$8),""),"")</f>
        <v/>
      </c>
      <c r="X4673" s="146" t="str">
        <f>IFERROR(IF(V4673:$V$5009&lt;&gt;0, (W4673-$AB$17)^2,""),"")</f>
        <v/>
      </c>
    </row>
    <row r="4674" spans="1:24" ht="23">
      <c r="A4674" s="154">
        <v>4665</v>
      </c>
      <c r="B4674" s="127" t="str">
        <f>IF(Data!B4674:$B$5009&lt;&gt;"",Data!B4674,"")</f>
        <v/>
      </c>
      <c r="C4674" s="127" t="str">
        <f>IF(Data!$C4674:C$5009&lt;&gt;"",Data!C4674,"")</f>
        <v/>
      </c>
      <c r="S4674" s="145" t="str">
        <f>IF(Data!B4678="","",B4678)</f>
        <v/>
      </c>
      <c r="T4674" s="146" t="str">
        <f>IFERROR(IF(S4674:$S$5009&lt;&gt;0, ABS(S4674-$AC$7),""),"")</f>
        <v/>
      </c>
      <c r="U4674" s="146" t="str">
        <f>IFERROR(IF(S4674:$S$5009&lt;&gt;0, (T4674-$AB$16)^2,""),"")</f>
        <v/>
      </c>
      <c r="V4674" s="147" t="str">
        <f>IF(Data!C4678="","",C4678)</f>
        <v/>
      </c>
      <c r="W4674" s="146" t="str">
        <f>IFERROR(IF(V4674:$V$5009&lt;&gt;0, ABS(C4678-$AC$8),""),"")</f>
        <v/>
      </c>
      <c r="X4674" s="146" t="str">
        <f>IFERROR(IF(V4674:$V$5009&lt;&gt;0, (W4674-$AB$17)^2,""),"")</f>
        <v/>
      </c>
    </row>
    <row r="4675" spans="1:24" ht="23">
      <c r="A4675" s="155">
        <v>4666</v>
      </c>
      <c r="B4675" s="127" t="str">
        <f>IF(Data!B4675:$B$5009&lt;&gt;"",Data!B4675,"")</f>
        <v/>
      </c>
      <c r="C4675" s="127" t="str">
        <f>IF(Data!$C4675:C$5009&lt;&gt;"",Data!C4675,"")</f>
        <v/>
      </c>
      <c r="S4675" s="145" t="str">
        <f>IF(Data!B4679="","",B4679)</f>
        <v/>
      </c>
      <c r="T4675" s="146" t="str">
        <f>IFERROR(IF(S4675:$S$5009&lt;&gt;0, ABS(S4675-$AC$7),""),"")</f>
        <v/>
      </c>
      <c r="U4675" s="146" t="str">
        <f>IFERROR(IF(S4675:$S$5009&lt;&gt;0, (T4675-$AB$16)^2,""),"")</f>
        <v/>
      </c>
      <c r="V4675" s="147" t="str">
        <f>IF(Data!C4679="","",C4679)</f>
        <v/>
      </c>
      <c r="W4675" s="146" t="str">
        <f>IFERROR(IF(V4675:$V$5009&lt;&gt;0, ABS(C4679-$AC$8),""),"")</f>
        <v/>
      </c>
      <c r="X4675" s="146" t="str">
        <f>IFERROR(IF(V4675:$V$5009&lt;&gt;0, (W4675-$AB$17)^2,""),"")</f>
        <v/>
      </c>
    </row>
    <row r="4676" spans="1:24" ht="23">
      <c r="A4676" s="154">
        <v>4667</v>
      </c>
      <c r="B4676" s="127" t="str">
        <f>IF(Data!B4676:$B$5009&lt;&gt;"",Data!B4676,"")</f>
        <v/>
      </c>
      <c r="C4676" s="127" t="str">
        <f>IF(Data!$C4676:C$5009&lt;&gt;"",Data!C4676,"")</f>
        <v/>
      </c>
      <c r="S4676" s="145" t="str">
        <f>IF(Data!B4680="","",B4680)</f>
        <v/>
      </c>
      <c r="T4676" s="146" t="str">
        <f>IFERROR(IF(S4676:$S$5009&lt;&gt;0, ABS(S4676-$AC$7),""),"")</f>
        <v/>
      </c>
      <c r="U4676" s="146" t="str">
        <f>IFERROR(IF(S4676:$S$5009&lt;&gt;0, (T4676-$AB$16)^2,""),"")</f>
        <v/>
      </c>
      <c r="V4676" s="147" t="str">
        <f>IF(Data!C4680="","",C4680)</f>
        <v/>
      </c>
      <c r="W4676" s="146" t="str">
        <f>IFERROR(IF(V4676:$V$5009&lt;&gt;0, ABS(C4680-$AC$8),""),"")</f>
        <v/>
      </c>
      <c r="X4676" s="146" t="str">
        <f>IFERROR(IF(V4676:$V$5009&lt;&gt;0, (W4676-$AB$17)^2,""),"")</f>
        <v/>
      </c>
    </row>
    <row r="4677" spans="1:24" ht="23">
      <c r="A4677" s="155">
        <v>4668</v>
      </c>
      <c r="B4677" s="127" t="str">
        <f>IF(Data!B4677:$B$5009&lt;&gt;"",Data!B4677,"")</f>
        <v/>
      </c>
      <c r="C4677" s="127" t="str">
        <f>IF(Data!$C4677:C$5009&lt;&gt;"",Data!C4677,"")</f>
        <v/>
      </c>
      <c r="S4677" s="145" t="str">
        <f>IF(Data!B4681="","",B4681)</f>
        <v/>
      </c>
      <c r="T4677" s="146" t="str">
        <f>IFERROR(IF(S4677:$S$5009&lt;&gt;0, ABS(S4677-$AC$7),""),"")</f>
        <v/>
      </c>
      <c r="U4677" s="146" t="str">
        <f>IFERROR(IF(S4677:$S$5009&lt;&gt;0, (T4677-$AB$16)^2,""),"")</f>
        <v/>
      </c>
      <c r="V4677" s="147" t="str">
        <f>IF(Data!C4681="","",C4681)</f>
        <v/>
      </c>
      <c r="W4677" s="146" t="str">
        <f>IFERROR(IF(V4677:$V$5009&lt;&gt;0, ABS(C4681-$AC$8),""),"")</f>
        <v/>
      </c>
      <c r="X4677" s="146" t="str">
        <f>IFERROR(IF(V4677:$V$5009&lt;&gt;0, (W4677-$AB$17)^2,""),"")</f>
        <v/>
      </c>
    </row>
    <row r="4678" spans="1:24" ht="23">
      <c r="A4678" s="154">
        <v>4669</v>
      </c>
      <c r="B4678" s="127" t="str">
        <f>IF(Data!B4678:$B$5009&lt;&gt;"",Data!B4678,"")</f>
        <v/>
      </c>
      <c r="C4678" s="127" t="str">
        <f>IF(Data!$C4678:C$5009&lt;&gt;"",Data!C4678,"")</f>
        <v/>
      </c>
      <c r="S4678" s="145" t="str">
        <f>IF(Data!B4682="","",B4682)</f>
        <v/>
      </c>
      <c r="T4678" s="146" t="str">
        <f>IFERROR(IF(S4678:$S$5009&lt;&gt;0, ABS(S4678-$AC$7),""),"")</f>
        <v/>
      </c>
      <c r="U4678" s="146" t="str">
        <f>IFERROR(IF(S4678:$S$5009&lt;&gt;0, (T4678-$AB$16)^2,""),"")</f>
        <v/>
      </c>
      <c r="V4678" s="147" t="str">
        <f>IF(Data!C4682="","",C4682)</f>
        <v/>
      </c>
      <c r="W4678" s="146" t="str">
        <f>IFERROR(IF(V4678:$V$5009&lt;&gt;0, ABS(C4682-$AC$8),""),"")</f>
        <v/>
      </c>
      <c r="X4678" s="146" t="str">
        <f>IFERROR(IF(V4678:$V$5009&lt;&gt;0, (W4678-$AB$17)^2,""),"")</f>
        <v/>
      </c>
    </row>
    <row r="4679" spans="1:24" ht="23">
      <c r="A4679" s="155">
        <v>4670</v>
      </c>
      <c r="B4679" s="127" t="str">
        <f>IF(Data!B4679:$B$5009&lt;&gt;"",Data!B4679,"")</f>
        <v/>
      </c>
      <c r="C4679" s="127" t="str">
        <f>IF(Data!$C4679:C$5009&lt;&gt;"",Data!C4679,"")</f>
        <v/>
      </c>
      <c r="S4679" s="145" t="str">
        <f>IF(Data!B4683="","",B4683)</f>
        <v/>
      </c>
      <c r="T4679" s="146" t="str">
        <f>IFERROR(IF(S4679:$S$5009&lt;&gt;0, ABS(S4679-$AC$7),""),"")</f>
        <v/>
      </c>
      <c r="U4679" s="146" t="str">
        <f>IFERROR(IF(S4679:$S$5009&lt;&gt;0, (T4679-$AB$16)^2,""),"")</f>
        <v/>
      </c>
      <c r="V4679" s="147" t="str">
        <f>IF(Data!C4683="","",C4683)</f>
        <v/>
      </c>
      <c r="W4679" s="146" t="str">
        <f>IFERROR(IF(V4679:$V$5009&lt;&gt;0, ABS(C4683-$AC$8),""),"")</f>
        <v/>
      </c>
      <c r="X4679" s="146" t="str">
        <f>IFERROR(IF(V4679:$V$5009&lt;&gt;0, (W4679-$AB$17)^2,""),"")</f>
        <v/>
      </c>
    </row>
    <row r="4680" spans="1:24" ht="23">
      <c r="A4680" s="154">
        <v>4671</v>
      </c>
      <c r="B4680" s="127" t="str">
        <f>IF(Data!B4680:$B$5009&lt;&gt;"",Data!B4680,"")</f>
        <v/>
      </c>
      <c r="C4680" s="127" t="str">
        <f>IF(Data!$C4680:C$5009&lt;&gt;"",Data!C4680,"")</f>
        <v/>
      </c>
      <c r="S4680" s="145" t="str">
        <f>IF(Data!B4684="","",B4684)</f>
        <v/>
      </c>
      <c r="T4680" s="146" t="str">
        <f>IFERROR(IF(S4680:$S$5009&lt;&gt;0, ABS(S4680-$AC$7),""),"")</f>
        <v/>
      </c>
      <c r="U4680" s="146" t="str">
        <f>IFERROR(IF(S4680:$S$5009&lt;&gt;0, (T4680-$AB$16)^2,""),"")</f>
        <v/>
      </c>
      <c r="V4680" s="147" t="str">
        <f>IF(Data!C4684="","",C4684)</f>
        <v/>
      </c>
      <c r="W4680" s="146" t="str">
        <f>IFERROR(IF(V4680:$V$5009&lt;&gt;0, ABS(C4684-$AC$8),""),"")</f>
        <v/>
      </c>
      <c r="X4680" s="146" t="str">
        <f>IFERROR(IF(V4680:$V$5009&lt;&gt;0, (W4680-$AB$17)^2,""),"")</f>
        <v/>
      </c>
    </row>
    <row r="4681" spans="1:24" ht="23">
      <c r="A4681" s="155">
        <v>4672</v>
      </c>
      <c r="B4681" s="127" t="str">
        <f>IF(Data!B4681:$B$5009&lt;&gt;"",Data!B4681,"")</f>
        <v/>
      </c>
      <c r="C4681" s="127" t="str">
        <f>IF(Data!$C4681:C$5009&lt;&gt;"",Data!C4681,"")</f>
        <v/>
      </c>
      <c r="S4681" s="145" t="str">
        <f>IF(Data!B4685="","",B4685)</f>
        <v/>
      </c>
      <c r="T4681" s="146" t="str">
        <f>IFERROR(IF(S4681:$S$5009&lt;&gt;0, ABS(S4681-$AC$7),""),"")</f>
        <v/>
      </c>
      <c r="U4681" s="146" t="str">
        <f>IFERROR(IF(S4681:$S$5009&lt;&gt;0, (T4681-$AB$16)^2,""),"")</f>
        <v/>
      </c>
      <c r="V4681" s="147" t="str">
        <f>IF(Data!C4685="","",C4685)</f>
        <v/>
      </c>
      <c r="W4681" s="146" t="str">
        <f>IFERROR(IF(V4681:$V$5009&lt;&gt;0, ABS(C4685-$AC$8),""),"")</f>
        <v/>
      </c>
      <c r="X4681" s="146" t="str">
        <f>IFERROR(IF(V4681:$V$5009&lt;&gt;0, (W4681-$AB$17)^2,""),"")</f>
        <v/>
      </c>
    </row>
    <row r="4682" spans="1:24" ht="23">
      <c r="A4682" s="154">
        <v>4673</v>
      </c>
      <c r="B4682" s="127" t="str">
        <f>IF(Data!B4682:$B$5009&lt;&gt;"",Data!B4682,"")</f>
        <v/>
      </c>
      <c r="C4682" s="127" t="str">
        <f>IF(Data!$C4682:C$5009&lt;&gt;"",Data!C4682,"")</f>
        <v/>
      </c>
      <c r="S4682" s="145" t="str">
        <f>IF(Data!B4686="","",B4686)</f>
        <v/>
      </c>
      <c r="T4682" s="146" t="str">
        <f>IFERROR(IF(S4682:$S$5009&lt;&gt;0, ABS(S4682-$AC$7),""),"")</f>
        <v/>
      </c>
      <c r="U4682" s="146" t="str">
        <f>IFERROR(IF(S4682:$S$5009&lt;&gt;0, (T4682-$AB$16)^2,""),"")</f>
        <v/>
      </c>
      <c r="V4682" s="147" t="str">
        <f>IF(Data!C4686="","",C4686)</f>
        <v/>
      </c>
      <c r="W4682" s="146" t="str">
        <f>IFERROR(IF(V4682:$V$5009&lt;&gt;0, ABS(C4686-$AC$8),""),"")</f>
        <v/>
      </c>
      <c r="X4682" s="146" t="str">
        <f>IFERROR(IF(V4682:$V$5009&lt;&gt;0, (W4682-$AB$17)^2,""),"")</f>
        <v/>
      </c>
    </row>
    <row r="4683" spans="1:24" ht="23">
      <c r="A4683" s="155">
        <v>4674</v>
      </c>
      <c r="B4683" s="127" t="str">
        <f>IF(Data!B4683:$B$5009&lt;&gt;"",Data!B4683,"")</f>
        <v/>
      </c>
      <c r="C4683" s="127" t="str">
        <f>IF(Data!$C4683:C$5009&lt;&gt;"",Data!C4683,"")</f>
        <v/>
      </c>
      <c r="S4683" s="145" t="str">
        <f>IF(Data!B4687="","",B4687)</f>
        <v/>
      </c>
      <c r="T4683" s="146" t="str">
        <f>IFERROR(IF(S4683:$S$5009&lt;&gt;0, ABS(S4683-$AC$7),""),"")</f>
        <v/>
      </c>
      <c r="U4683" s="146" t="str">
        <f>IFERROR(IF(S4683:$S$5009&lt;&gt;0, (T4683-$AB$16)^2,""),"")</f>
        <v/>
      </c>
      <c r="V4683" s="147" t="str">
        <f>IF(Data!C4687="","",C4687)</f>
        <v/>
      </c>
      <c r="W4683" s="146" t="str">
        <f>IFERROR(IF(V4683:$V$5009&lt;&gt;0, ABS(C4687-$AC$8),""),"")</f>
        <v/>
      </c>
      <c r="X4683" s="146" t="str">
        <f>IFERROR(IF(V4683:$V$5009&lt;&gt;0, (W4683-$AB$17)^2,""),"")</f>
        <v/>
      </c>
    </row>
    <row r="4684" spans="1:24" ht="23">
      <c r="A4684" s="154">
        <v>4675</v>
      </c>
      <c r="B4684" s="127" t="str">
        <f>IF(Data!B4684:$B$5009&lt;&gt;"",Data!B4684,"")</f>
        <v/>
      </c>
      <c r="C4684" s="127" t="str">
        <f>IF(Data!$C4684:C$5009&lt;&gt;"",Data!C4684,"")</f>
        <v/>
      </c>
      <c r="S4684" s="145" t="str">
        <f>IF(Data!B4688="","",B4688)</f>
        <v/>
      </c>
      <c r="T4684" s="146" t="str">
        <f>IFERROR(IF(S4684:$S$5009&lt;&gt;0, ABS(S4684-$AC$7),""),"")</f>
        <v/>
      </c>
      <c r="U4684" s="146" t="str">
        <f>IFERROR(IF(S4684:$S$5009&lt;&gt;0, (T4684-$AB$16)^2,""),"")</f>
        <v/>
      </c>
      <c r="V4684" s="147" t="str">
        <f>IF(Data!C4688="","",C4688)</f>
        <v/>
      </c>
      <c r="W4684" s="146" t="str">
        <f>IFERROR(IF(V4684:$V$5009&lt;&gt;0, ABS(C4688-$AC$8),""),"")</f>
        <v/>
      </c>
      <c r="X4684" s="146" t="str">
        <f>IFERROR(IF(V4684:$V$5009&lt;&gt;0, (W4684-$AB$17)^2,""),"")</f>
        <v/>
      </c>
    </row>
    <row r="4685" spans="1:24" ht="23">
      <c r="A4685" s="155">
        <v>4676</v>
      </c>
      <c r="B4685" s="127" t="str">
        <f>IF(Data!B4685:$B$5009&lt;&gt;"",Data!B4685,"")</f>
        <v/>
      </c>
      <c r="C4685" s="127" t="str">
        <f>IF(Data!$C4685:C$5009&lt;&gt;"",Data!C4685,"")</f>
        <v/>
      </c>
      <c r="S4685" s="145" t="str">
        <f>IF(Data!B4689="","",B4689)</f>
        <v/>
      </c>
      <c r="T4685" s="146" t="str">
        <f>IFERROR(IF(S4685:$S$5009&lt;&gt;0, ABS(S4685-$AC$7),""),"")</f>
        <v/>
      </c>
      <c r="U4685" s="146" t="str">
        <f>IFERROR(IF(S4685:$S$5009&lt;&gt;0, (T4685-$AB$16)^2,""),"")</f>
        <v/>
      </c>
      <c r="V4685" s="147" t="str">
        <f>IF(Data!C4689="","",C4689)</f>
        <v/>
      </c>
      <c r="W4685" s="146" t="str">
        <f>IFERROR(IF(V4685:$V$5009&lt;&gt;0, ABS(C4689-$AC$8),""),"")</f>
        <v/>
      </c>
      <c r="X4685" s="146" t="str">
        <f>IFERROR(IF(V4685:$V$5009&lt;&gt;0, (W4685-$AB$17)^2,""),"")</f>
        <v/>
      </c>
    </row>
    <row r="4686" spans="1:24" ht="23">
      <c r="A4686" s="154">
        <v>4677</v>
      </c>
      <c r="B4686" s="127" t="str">
        <f>IF(Data!B4686:$B$5009&lt;&gt;"",Data!B4686,"")</f>
        <v/>
      </c>
      <c r="C4686" s="127" t="str">
        <f>IF(Data!$C4686:C$5009&lt;&gt;"",Data!C4686,"")</f>
        <v/>
      </c>
      <c r="S4686" s="145" t="str">
        <f>IF(Data!B4690="","",B4690)</f>
        <v/>
      </c>
      <c r="T4686" s="146" t="str">
        <f>IFERROR(IF(S4686:$S$5009&lt;&gt;0, ABS(S4686-$AC$7),""),"")</f>
        <v/>
      </c>
      <c r="U4686" s="146" t="str">
        <f>IFERROR(IF(S4686:$S$5009&lt;&gt;0, (T4686-$AB$16)^2,""),"")</f>
        <v/>
      </c>
      <c r="V4686" s="147" t="str">
        <f>IF(Data!C4690="","",C4690)</f>
        <v/>
      </c>
      <c r="W4686" s="146" t="str">
        <f>IFERROR(IF(V4686:$V$5009&lt;&gt;0, ABS(C4690-$AC$8),""),"")</f>
        <v/>
      </c>
      <c r="X4686" s="146" t="str">
        <f>IFERROR(IF(V4686:$V$5009&lt;&gt;0, (W4686-$AB$17)^2,""),"")</f>
        <v/>
      </c>
    </row>
    <row r="4687" spans="1:24" ht="23">
      <c r="A4687" s="155">
        <v>4678</v>
      </c>
      <c r="B4687" s="127" t="str">
        <f>IF(Data!B4687:$B$5009&lt;&gt;"",Data!B4687,"")</f>
        <v/>
      </c>
      <c r="C4687" s="127" t="str">
        <f>IF(Data!$C4687:C$5009&lt;&gt;"",Data!C4687,"")</f>
        <v/>
      </c>
      <c r="S4687" s="145" t="str">
        <f>IF(Data!B4691="","",B4691)</f>
        <v/>
      </c>
      <c r="T4687" s="146" t="str">
        <f>IFERROR(IF(S4687:$S$5009&lt;&gt;0, ABS(S4687-$AC$7),""),"")</f>
        <v/>
      </c>
      <c r="U4687" s="146" t="str">
        <f>IFERROR(IF(S4687:$S$5009&lt;&gt;0, (T4687-$AB$16)^2,""),"")</f>
        <v/>
      </c>
      <c r="V4687" s="147" t="str">
        <f>IF(Data!C4691="","",C4691)</f>
        <v/>
      </c>
      <c r="W4687" s="146" t="str">
        <f>IFERROR(IF(V4687:$V$5009&lt;&gt;0, ABS(C4691-$AC$8),""),"")</f>
        <v/>
      </c>
      <c r="X4687" s="146" t="str">
        <f>IFERROR(IF(V4687:$V$5009&lt;&gt;0, (W4687-$AB$17)^2,""),"")</f>
        <v/>
      </c>
    </row>
    <row r="4688" spans="1:24" ht="23">
      <c r="A4688" s="154">
        <v>4679</v>
      </c>
      <c r="B4688" s="127" t="str">
        <f>IF(Data!B4688:$B$5009&lt;&gt;"",Data!B4688,"")</f>
        <v/>
      </c>
      <c r="C4688" s="127" t="str">
        <f>IF(Data!$C4688:C$5009&lt;&gt;"",Data!C4688,"")</f>
        <v/>
      </c>
      <c r="S4688" s="145" t="str">
        <f>IF(Data!B4692="","",B4692)</f>
        <v/>
      </c>
      <c r="T4688" s="146" t="str">
        <f>IFERROR(IF(S4688:$S$5009&lt;&gt;0, ABS(S4688-$AC$7),""),"")</f>
        <v/>
      </c>
      <c r="U4688" s="146" t="str">
        <f>IFERROR(IF(S4688:$S$5009&lt;&gt;0, (T4688-$AB$16)^2,""),"")</f>
        <v/>
      </c>
      <c r="V4688" s="147" t="str">
        <f>IF(Data!C4692="","",C4692)</f>
        <v/>
      </c>
      <c r="W4688" s="146" t="str">
        <f>IFERROR(IF(V4688:$V$5009&lt;&gt;0, ABS(C4692-$AC$8),""),"")</f>
        <v/>
      </c>
      <c r="X4688" s="146" t="str">
        <f>IFERROR(IF(V4688:$V$5009&lt;&gt;0, (W4688-$AB$17)^2,""),"")</f>
        <v/>
      </c>
    </row>
    <row r="4689" spans="1:24" ht="23">
      <c r="A4689" s="155">
        <v>4680</v>
      </c>
      <c r="B4689" s="127" t="str">
        <f>IF(Data!B4689:$B$5009&lt;&gt;"",Data!B4689,"")</f>
        <v/>
      </c>
      <c r="C4689" s="127" t="str">
        <f>IF(Data!$C4689:C$5009&lt;&gt;"",Data!C4689,"")</f>
        <v/>
      </c>
      <c r="S4689" s="145" t="str">
        <f>IF(Data!B4693="","",B4693)</f>
        <v/>
      </c>
      <c r="T4689" s="146" t="str">
        <f>IFERROR(IF(S4689:$S$5009&lt;&gt;0, ABS(S4689-$AC$7),""),"")</f>
        <v/>
      </c>
      <c r="U4689" s="146" t="str">
        <f>IFERROR(IF(S4689:$S$5009&lt;&gt;0, (T4689-$AB$16)^2,""),"")</f>
        <v/>
      </c>
      <c r="V4689" s="147" t="str">
        <f>IF(Data!C4693="","",C4693)</f>
        <v/>
      </c>
      <c r="W4689" s="146" t="str">
        <f>IFERROR(IF(V4689:$V$5009&lt;&gt;0, ABS(C4693-$AC$8),""),"")</f>
        <v/>
      </c>
      <c r="X4689" s="146" t="str">
        <f>IFERROR(IF(V4689:$V$5009&lt;&gt;0, (W4689-$AB$17)^2,""),"")</f>
        <v/>
      </c>
    </row>
    <row r="4690" spans="1:24" ht="23">
      <c r="A4690" s="154">
        <v>4681</v>
      </c>
      <c r="B4690" s="127" t="str">
        <f>IF(Data!B4690:$B$5009&lt;&gt;"",Data!B4690,"")</f>
        <v/>
      </c>
      <c r="C4690" s="127" t="str">
        <f>IF(Data!$C4690:C$5009&lt;&gt;"",Data!C4690,"")</f>
        <v/>
      </c>
      <c r="S4690" s="145" t="str">
        <f>IF(Data!B4694="","",B4694)</f>
        <v/>
      </c>
      <c r="T4690" s="146" t="str">
        <f>IFERROR(IF(S4690:$S$5009&lt;&gt;0, ABS(S4690-$AC$7),""),"")</f>
        <v/>
      </c>
      <c r="U4690" s="146" t="str">
        <f>IFERROR(IF(S4690:$S$5009&lt;&gt;0, (T4690-$AB$16)^2,""),"")</f>
        <v/>
      </c>
      <c r="V4690" s="147" t="str">
        <f>IF(Data!C4694="","",C4694)</f>
        <v/>
      </c>
      <c r="W4690" s="146" t="str">
        <f>IFERROR(IF(V4690:$V$5009&lt;&gt;0, ABS(C4694-$AC$8),""),"")</f>
        <v/>
      </c>
      <c r="X4690" s="146" t="str">
        <f>IFERROR(IF(V4690:$V$5009&lt;&gt;0, (W4690-$AB$17)^2,""),"")</f>
        <v/>
      </c>
    </row>
    <row r="4691" spans="1:24" ht="23">
      <c r="A4691" s="155">
        <v>4682</v>
      </c>
      <c r="B4691" s="127" t="str">
        <f>IF(Data!B4691:$B$5009&lt;&gt;"",Data!B4691,"")</f>
        <v/>
      </c>
      <c r="C4691" s="127" t="str">
        <f>IF(Data!$C4691:C$5009&lt;&gt;"",Data!C4691,"")</f>
        <v/>
      </c>
      <c r="S4691" s="145" t="str">
        <f>IF(Data!B4695="","",B4695)</f>
        <v/>
      </c>
      <c r="T4691" s="146" t="str">
        <f>IFERROR(IF(S4691:$S$5009&lt;&gt;0, ABS(S4691-$AC$7),""),"")</f>
        <v/>
      </c>
      <c r="U4691" s="146" t="str">
        <f>IFERROR(IF(S4691:$S$5009&lt;&gt;0, (T4691-$AB$16)^2,""),"")</f>
        <v/>
      </c>
      <c r="V4691" s="147" t="str">
        <f>IF(Data!C4695="","",C4695)</f>
        <v/>
      </c>
      <c r="W4691" s="146" t="str">
        <f>IFERROR(IF(V4691:$V$5009&lt;&gt;0, ABS(C4695-$AC$8),""),"")</f>
        <v/>
      </c>
      <c r="X4691" s="146" t="str">
        <f>IFERROR(IF(V4691:$V$5009&lt;&gt;0, (W4691-$AB$17)^2,""),"")</f>
        <v/>
      </c>
    </row>
    <row r="4692" spans="1:24" ht="23">
      <c r="A4692" s="154">
        <v>4683</v>
      </c>
      <c r="B4692" s="127" t="str">
        <f>IF(Data!B4692:$B$5009&lt;&gt;"",Data!B4692,"")</f>
        <v/>
      </c>
      <c r="C4692" s="127" t="str">
        <f>IF(Data!$C4692:C$5009&lt;&gt;"",Data!C4692,"")</f>
        <v/>
      </c>
      <c r="S4692" s="145" t="str">
        <f>IF(Data!B4696="","",B4696)</f>
        <v/>
      </c>
      <c r="T4692" s="146" t="str">
        <f>IFERROR(IF(S4692:$S$5009&lt;&gt;0, ABS(S4692-$AC$7),""),"")</f>
        <v/>
      </c>
      <c r="U4692" s="146" t="str">
        <f>IFERROR(IF(S4692:$S$5009&lt;&gt;0, (T4692-$AB$16)^2,""),"")</f>
        <v/>
      </c>
      <c r="V4692" s="147" t="str">
        <f>IF(Data!C4696="","",C4696)</f>
        <v/>
      </c>
      <c r="W4692" s="146" t="str">
        <f>IFERROR(IF(V4692:$V$5009&lt;&gt;0, ABS(C4696-$AC$8),""),"")</f>
        <v/>
      </c>
      <c r="X4692" s="146" t="str">
        <f>IFERROR(IF(V4692:$V$5009&lt;&gt;0, (W4692-$AB$17)^2,""),"")</f>
        <v/>
      </c>
    </row>
    <row r="4693" spans="1:24" ht="23">
      <c r="A4693" s="155">
        <v>4684</v>
      </c>
      <c r="B4693" s="127" t="str">
        <f>IF(Data!B4693:$B$5009&lt;&gt;"",Data!B4693,"")</f>
        <v/>
      </c>
      <c r="C4693" s="127" t="str">
        <f>IF(Data!$C4693:C$5009&lt;&gt;"",Data!C4693,"")</f>
        <v/>
      </c>
      <c r="S4693" s="145" t="str">
        <f>IF(Data!B4697="","",B4697)</f>
        <v/>
      </c>
      <c r="T4693" s="146" t="str">
        <f>IFERROR(IF(S4693:$S$5009&lt;&gt;0, ABS(S4693-$AC$7),""),"")</f>
        <v/>
      </c>
      <c r="U4693" s="146" t="str">
        <f>IFERROR(IF(S4693:$S$5009&lt;&gt;0, (T4693-$AB$16)^2,""),"")</f>
        <v/>
      </c>
      <c r="V4693" s="147" t="str">
        <f>IF(Data!C4697="","",C4697)</f>
        <v/>
      </c>
      <c r="W4693" s="146" t="str">
        <f>IFERROR(IF(V4693:$V$5009&lt;&gt;0, ABS(C4697-$AC$8),""),"")</f>
        <v/>
      </c>
      <c r="X4693" s="146" t="str">
        <f>IFERROR(IF(V4693:$V$5009&lt;&gt;0, (W4693-$AB$17)^2,""),"")</f>
        <v/>
      </c>
    </row>
    <row r="4694" spans="1:24" ht="23">
      <c r="A4694" s="154">
        <v>4685</v>
      </c>
      <c r="B4694" s="127" t="str">
        <f>IF(Data!B4694:$B$5009&lt;&gt;"",Data!B4694,"")</f>
        <v/>
      </c>
      <c r="C4694" s="127" t="str">
        <f>IF(Data!$C4694:C$5009&lt;&gt;"",Data!C4694,"")</f>
        <v/>
      </c>
      <c r="S4694" s="145" t="str">
        <f>IF(Data!B4698="","",B4698)</f>
        <v/>
      </c>
      <c r="T4694" s="146" t="str">
        <f>IFERROR(IF(S4694:$S$5009&lt;&gt;0, ABS(S4694-$AC$7),""),"")</f>
        <v/>
      </c>
      <c r="U4694" s="146" t="str">
        <f>IFERROR(IF(S4694:$S$5009&lt;&gt;0, (T4694-$AB$16)^2,""),"")</f>
        <v/>
      </c>
      <c r="V4694" s="147" t="str">
        <f>IF(Data!C4698="","",C4698)</f>
        <v/>
      </c>
      <c r="W4694" s="146" t="str">
        <f>IFERROR(IF(V4694:$V$5009&lt;&gt;0, ABS(C4698-$AC$8),""),"")</f>
        <v/>
      </c>
      <c r="X4694" s="146" t="str">
        <f>IFERROR(IF(V4694:$V$5009&lt;&gt;0, (W4694-$AB$17)^2,""),"")</f>
        <v/>
      </c>
    </row>
    <row r="4695" spans="1:24" ht="23">
      <c r="A4695" s="155">
        <v>4686</v>
      </c>
      <c r="B4695" s="127" t="str">
        <f>IF(Data!B4695:$B$5009&lt;&gt;"",Data!B4695,"")</f>
        <v/>
      </c>
      <c r="C4695" s="127" t="str">
        <f>IF(Data!$C4695:C$5009&lt;&gt;"",Data!C4695,"")</f>
        <v/>
      </c>
      <c r="S4695" s="145" t="str">
        <f>IF(Data!B4699="","",B4699)</f>
        <v/>
      </c>
      <c r="T4695" s="146" t="str">
        <f>IFERROR(IF(S4695:$S$5009&lt;&gt;0, ABS(S4695-$AC$7),""),"")</f>
        <v/>
      </c>
      <c r="U4695" s="146" t="str">
        <f>IFERROR(IF(S4695:$S$5009&lt;&gt;0, (T4695-$AB$16)^2,""),"")</f>
        <v/>
      </c>
      <c r="V4695" s="147" t="str">
        <f>IF(Data!C4699="","",C4699)</f>
        <v/>
      </c>
      <c r="W4695" s="146" t="str">
        <f>IFERROR(IF(V4695:$V$5009&lt;&gt;0, ABS(C4699-$AC$8),""),"")</f>
        <v/>
      </c>
      <c r="X4695" s="146" t="str">
        <f>IFERROR(IF(V4695:$V$5009&lt;&gt;0, (W4695-$AB$17)^2,""),"")</f>
        <v/>
      </c>
    </row>
    <row r="4696" spans="1:24" ht="23">
      <c r="A4696" s="154">
        <v>4687</v>
      </c>
      <c r="B4696" s="127" t="str">
        <f>IF(Data!B4696:$B$5009&lt;&gt;"",Data!B4696,"")</f>
        <v/>
      </c>
      <c r="C4696" s="127" t="str">
        <f>IF(Data!$C4696:C$5009&lt;&gt;"",Data!C4696,"")</f>
        <v/>
      </c>
      <c r="S4696" s="145" t="str">
        <f>IF(Data!B4700="","",B4700)</f>
        <v/>
      </c>
      <c r="T4696" s="146" t="str">
        <f>IFERROR(IF(S4696:$S$5009&lt;&gt;0, ABS(S4696-$AC$7),""),"")</f>
        <v/>
      </c>
      <c r="U4696" s="146" t="str">
        <f>IFERROR(IF(S4696:$S$5009&lt;&gt;0, (T4696-$AB$16)^2,""),"")</f>
        <v/>
      </c>
      <c r="V4696" s="147" t="str">
        <f>IF(Data!C4700="","",C4700)</f>
        <v/>
      </c>
      <c r="W4696" s="146" t="str">
        <f>IFERROR(IF(V4696:$V$5009&lt;&gt;0, ABS(C4700-$AC$8),""),"")</f>
        <v/>
      </c>
      <c r="X4696" s="146" t="str">
        <f>IFERROR(IF(V4696:$V$5009&lt;&gt;0, (W4696-$AB$17)^2,""),"")</f>
        <v/>
      </c>
    </row>
    <row r="4697" spans="1:24" ht="23">
      <c r="A4697" s="155">
        <v>4688</v>
      </c>
      <c r="B4697" s="127" t="str">
        <f>IF(Data!B4697:$B$5009&lt;&gt;"",Data!B4697,"")</f>
        <v/>
      </c>
      <c r="C4697" s="127" t="str">
        <f>IF(Data!$C4697:C$5009&lt;&gt;"",Data!C4697,"")</f>
        <v/>
      </c>
      <c r="S4697" s="145" t="str">
        <f>IF(Data!B4701="","",B4701)</f>
        <v/>
      </c>
      <c r="T4697" s="146" t="str">
        <f>IFERROR(IF(S4697:$S$5009&lt;&gt;0, ABS(S4697-$AC$7),""),"")</f>
        <v/>
      </c>
      <c r="U4697" s="146" t="str">
        <f>IFERROR(IF(S4697:$S$5009&lt;&gt;0, (T4697-$AB$16)^2,""),"")</f>
        <v/>
      </c>
      <c r="V4697" s="147" t="str">
        <f>IF(Data!C4701="","",C4701)</f>
        <v/>
      </c>
      <c r="W4697" s="146" t="str">
        <f>IFERROR(IF(V4697:$V$5009&lt;&gt;0, ABS(C4701-$AC$8),""),"")</f>
        <v/>
      </c>
      <c r="X4697" s="146" t="str">
        <f>IFERROR(IF(V4697:$V$5009&lt;&gt;0, (W4697-$AB$17)^2,""),"")</f>
        <v/>
      </c>
    </row>
    <row r="4698" spans="1:24" ht="23">
      <c r="A4698" s="154">
        <v>4689</v>
      </c>
      <c r="B4698" s="127" t="str">
        <f>IF(Data!B4698:$B$5009&lt;&gt;"",Data!B4698,"")</f>
        <v/>
      </c>
      <c r="C4698" s="127" t="str">
        <f>IF(Data!$C4698:C$5009&lt;&gt;"",Data!C4698,"")</f>
        <v/>
      </c>
      <c r="S4698" s="145" t="str">
        <f>IF(Data!B4702="","",B4702)</f>
        <v/>
      </c>
      <c r="T4698" s="146" t="str">
        <f>IFERROR(IF(S4698:$S$5009&lt;&gt;0, ABS(S4698-$AC$7),""),"")</f>
        <v/>
      </c>
      <c r="U4698" s="146" t="str">
        <f>IFERROR(IF(S4698:$S$5009&lt;&gt;0, (T4698-$AB$16)^2,""),"")</f>
        <v/>
      </c>
      <c r="V4698" s="147" t="str">
        <f>IF(Data!C4702="","",C4702)</f>
        <v/>
      </c>
      <c r="W4698" s="146" t="str">
        <f>IFERROR(IF(V4698:$V$5009&lt;&gt;0, ABS(C4702-$AC$8),""),"")</f>
        <v/>
      </c>
      <c r="X4698" s="146" t="str">
        <f>IFERROR(IF(V4698:$V$5009&lt;&gt;0, (W4698-$AB$17)^2,""),"")</f>
        <v/>
      </c>
    </row>
    <row r="4699" spans="1:24" ht="23">
      <c r="A4699" s="155">
        <v>4690</v>
      </c>
      <c r="B4699" s="127" t="str">
        <f>IF(Data!B4699:$B$5009&lt;&gt;"",Data!B4699,"")</f>
        <v/>
      </c>
      <c r="C4699" s="127" t="str">
        <f>IF(Data!$C4699:C$5009&lt;&gt;"",Data!C4699,"")</f>
        <v/>
      </c>
      <c r="S4699" s="145" t="str">
        <f>IF(Data!B4703="","",B4703)</f>
        <v/>
      </c>
      <c r="T4699" s="146" t="str">
        <f>IFERROR(IF(S4699:$S$5009&lt;&gt;0, ABS(S4699-$AC$7),""),"")</f>
        <v/>
      </c>
      <c r="U4699" s="146" t="str">
        <f>IFERROR(IF(S4699:$S$5009&lt;&gt;0, (T4699-$AB$16)^2,""),"")</f>
        <v/>
      </c>
      <c r="V4699" s="147" t="str">
        <f>IF(Data!C4703="","",C4703)</f>
        <v/>
      </c>
      <c r="W4699" s="146" t="str">
        <f>IFERROR(IF(V4699:$V$5009&lt;&gt;0, ABS(C4703-$AC$8),""),"")</f>
        <v/>
      </c>
      <c r="X4699" s="146" t="str">
        <f>IFERROR(IF(V4699:$V$5009&lt;&gt;0, (W4699-$AB$17)^2,""),"")</f>
        <v/>
      </c>
    </row>
    <row r="4700" spans="1:24" ht="23">
      <c r="A4700" s="154">
        <v>4691</v>
      </c>
      <c r="B4700" s="127" t="str">
        <f>IF(Data!B4700:$B$5009&lt;&gt;"",Data!B4700,"")</f>
        <v/>
      </c>
      <c r="C4700" s="127" t="str">
        <f>IF(Data!$C4700:C$5009&lt;&gt;"",Data!C4700,"")</f>
        <v/>
      </c>
      <c r="S4700" s="145" t="str">
        <f>IF(Data!B4704="","",B4704)</f>
        <v/>
      </c>
      <c r="T4700" s="146" t="str">
        <f>IFERROR(IF(S4700:$S$5009&lt;&gt;0, ABS(S4700-$AC$7),""),"")</f>
        <v/>
      </c>
      <c r="U4700" s="146" t="str">
        <f>IFERROR(IF(S4700:$S$5009&lt;&gt;0, (T4700-$AB$16)^2,""),"")</f>
        <v/>
      </c>
      <c r="V4700" s="147" t="str">
        <f>IF(Data!C4704="","",C4704)</f>
        <v/>
      </c>
      <c r="W4700" s="146" t="str">
        <f>IFERROR(IF(V4700:$V$5009&lt;&gt;0, ABS(C4704-$AC$8),""),"")</f>
        <v/>
      </c>
      <c r="X4700" s="146" t="str">
        <f>IFERROR(IF(V4700:$V$5009&lt;&gt;0, (W4700-$AB$17)^2,""),"")</f>
        <v/>
      </c>
    </row>
    <row r="4701" spans="1:24" ht="23">
      <c r="A4701" s="155">
        <v>4692</v>
      </c>
      <c r="B4701" s="127" t="str">
        <f>IF(Data!B4701:$B$5009&lt;&gt;"",Data!B4701,"")</f>
        <v/>
      </c>
      <c r="C4701" s="127" t="str">
        <f>IF(Data!$C4701:C$5009&lt;&gt;"",Data!C4701,"")</f>
        <v/>
      </c>
      <c r="S4701" s="145" t="str">
        <f>IF(Data!B4705="","",B4705)</f>
        <v/>
      </c>
      <c r="T4701" s="146" t="str">
        <f>IFERROR(IF(S4701:$S$5009&lt;&gt;0, ABS(S4701-$AC$7),""),"")</f>
        <v/>
      </c>
      <c r="U4701" s="146" t="str">
        <f>IFERROR(IF(S4701:$S$5009&lt;&gt;0, (T4701-$AB$16)^2,""),"")</f>
        <v/>
      </c>
      <c r="V4701" s="147" t="str">
        <f>IF(Data!C4705="","",C4705)</f>
        <v/>
      </c>
      <c r="W4701" s="146" t="str">
        <f>IFERROR(IF(V4701:$V$5009&lt;&gt;0, ABS(C4705-$AC$8),""),"")</f>
        <v/>
      </c>
      <c r="X4701" s="146" t="str">
        <f>IFERROR(IF(V4701:$V$5009&lt;&gt;0, (W4701-$AB$17)^2,""),"")</f>
        <v/>
      </c>
    </row>
    <row r="4702" spans="1:24" ht="23">
      <c r="A4702" s="154">
        <v>4693</v>
      </c>
      <c r="B4702" s="127" t="str">
        <f>IF(Data!B4702:$B$5009&lt;&gt;"",Data!B4702,"")</f>
        <v/>
      </c>
      <c r="C4702" s="127" t="str">
        <f>IF(Data!$C4702:C$5009&lt;&gt;"",Data!C4702,"")</f>
        <v/>
      </c>
      <c r="S4702" s="145" t="str">
        <f>IF(Data!B4706="","",B4706)</f>
        <v/>
      </c>
      <c r="T4702" s="146" t="str">
        <f>IFERROR(IF(S4702:$S$5009&lt;&gt;0, ABS(S4702-$AC$7),""),"")</f>
        <v/>
      </c>
      <c r="U4702" s="146" t="str">
        <f>IFERROR(IF(S4702:$S$5009&lt;&gt;0, (T4702-$AB$16)^2,""),"")</f>
        <v/>
      </c>
      <c r="V4702" s="147" t="str">
        <f>IF(Data!C4706="","",C4706)</f>
        <v/>
      </c>
      <c r="W4702" s="146" t="str">
        <f>IFERROR(IF(V4702:$V$5009&lt;&gt;0, ABS(C4706-$AC$8),""),"")</f>
        <v/>
      </c>
      <c r="X4702" s="146" t="str">
        <f>IFERROR(IF(V4702:$V$5009&lt;&gt;0, (W4702-$AB$17)^2,""),"")</f>
        <v/>
      </c>
    </row>
    <row r="4703" spans="1:24" ht="23">
      <c r="A4703" s="155">
        <v>4694</v>
      </c>
      <c r="B4703" s="127" t="str">
        <f>IF(Data!B4703:$B$5009&lt;&gt;"",Data!B4703,"")</f>
        <v/>
      </c>
      <c r="C4703" s="127" t="str">
        <f>IF(Data!$C4703:C$5009&lt;&gt;"",Data!C4703,"")</f>
        <v/>
      </c>
      <c r="S4703" s="145" t="str">
        <f>IF(Data!B4707="","",B4707)</f>
        <v/>
      </c>
      <c r="T4703" s="146" t="str">
        <f>IFERROR(IF(S4703:$S$5009&lt;&gt;0, ABS(S4703-$AC$7),""),"")</f>
        <v/>
      </c>
      <c r="U4703" s="146" t="str">
        <f>IFERROR(IF(S4703:$S$5009&lt;&gt;0, (T4703-$AB$16)^2,""),"")</f>
        <v/>
      </c>
      <c r="V4703" s="147" t="str">
        <f>IF(Data!C4707="","",C4707)</f>
        <v/>
      </c>
      <c r="W4703" s="146" t="str">
        <f>IFERROR(IF(V4703:$V$5009&lt;&gt;0, ABS(C4707-$AC$8),""),"")</f>
        <v/>
      </c>
      <c r="X4703" s="146" t="str">
        <f>IFERROR(IF(V4703:$V$5009&lt;&gt;0, (W4703-$AB$17)^2,""),"")</f>
        <v/>
      </c>
    </row>
    <row r="4704" spans="1:24" ht="23">
      <c r="A4704" s="154">
        <v>4695</v>
      </c>
      <c r="B4704" s="127" t="str">
        <f>IF(Data!B4704:$B$5009&lt;&gt;"",Data!B4704,"")</f>
        <v/>
      </c>
      <c r="C4704" s="127" t="str">
        <f>IF(Data!$C4704:C$5009&lt;&gt;"",Data!C4704,"")</f>
        <v/>
      </c>
      <c r="S4704" s="145" t="str">
        <f>IF(Data!B4708="","",B4708)</f>
        <v/>
      </c>
      <c r="T4704" s="146" t="str">
        <f>IFERROR(IF(S4704:$S$5009&lt;&gt;0, ABS(S4704-$AC$7),""),"")</f>
        <v/>
      </c>
      <c r="U4704" s="146" t="str">
        <f>IFERROR(IF(S4704:$S$5009&lt;&gt;0, (T4704-$AB$16)^2,""),"")</f>
        <v/>
      </c>
      <c r="V4704" s="147" t="str">
        <f>IF(Data!C4708="","",C4708)</f>
        <v/>
      </c>
      <c r="W4704" s="146" t="str">
        <f>IFERROR(IF(V4704:$V$5009&lt;&gt;0, ABS(C4708-$AC$8),""),"")</f>
        <v/>
      </c>
      <c r="X4704" s="146" t="str">
        <f>IFERROR(IF(V4704:$V$5009&lt;&gt;0, (W4704-$AB$17)^2,""),"")</f>
        <v/>
      </c>
    </row>
    <row r="4705" spans="1:24" ht="23">
      <c r="A4705" s="155">
        <v>4696</v>
      </c>
      <c r="B4705" s="127" t="str">
        <f>IF(Data!B4705:$B$5009&lt;&gt;"",Data!B4705,"")</f>
        <v/>
      </c>
      <c r="C4705" s="127" t="str">
        <f>IF(Data!$C4705:C$5009&lt;&gt;"",Data!C4705,"")</f>
        <v/>
      </c>
      <c r="S4705" s="145" t="str">
        <f>IF(Data!B4709="","",B4709)</f>
        <v/>
      </c>
      <c r="T4705" s="146" t="str">
        <f>IFERROR(IF(S4705:$S$5009&lt;&gt;0, ABS(S4705-$AC$7),""),"")</f>
        <v/>
      </c>
      <c r="U4705" s="146" t="str">
        <f>IFERROR(IF(S4705:$S$5009&lt;&gt;0, (T4705-$AB$16)^2,""),"")</f>
        <v/>
      </c>
      <c r="V4705" s="147" t="str">
        <f>IF(Data!C4709="","",C4709)</f>
        <v/>
      </c>
      <c r="W4705" s="146" t="str">
        <f>IFERROR(IF(V4705:$V$5009&lt;&gt;0, ABS(C4709-$AC$8),""),"")</f>
        <v/>
      </c>
      <c r="X4705" s="146" t="str">
        <f>IFERROR(IF(V4705:$V$5009&lt;&gt;0, (W4705-$AB$17)^2,""),"")</f>
        <v/>
      </c>
    </row>
    <row r="4706" spans="1:24" ht="23">
      <c r="A4706" s="154">
        <v>4697</v>
      </c>
      <c r="B4706" s="127" t="str">
        <f>IF(Data!B4706:$B$5009&lt;&gt;"",Data!B4706,"")</f>
        <v/>
      </c>
      <c r="C4706" s="127" t="str">
        <f>IF(Data!$C4706:C$5009&lt;&gt;"",Data!C4706,"")</f>
        <v/>
      </c>
      <c r="S4706" s="145" t="str">
        <f>IF(Data!B4710="","",B4710)</f>
        <v/>
      </c>
      <c r="T4706" s="146" t="str">
        <f>IFERROR(IF(S4706:$S$5009&lt;&gt;0, ABS(S4706-$AC$7),""),"")</f>
        <v/>
      </c>
      <c r="U4706" s="146" t="str">
        <f>IFERROR(IF(S4706:$S$5009&lt;&gt;0, (T4706-$AB$16)^2,""),"")</f>
        <v/>
      </c>
      <c r="V4706" s="147" t="str">
        <f>IF(Data!C4710="","",C4710)</f>
        <v/>
      </c>
      <c r="W4706" s="146" t="str">
        <f>IFERROR(IF(V4706:$V$5009&lt;&gt;0, ABS(C4710-$AC$8),""),"")</f>
        <v/>
      </c>
      <c r="X4706" s="146" t="str">
        <f>IFERROR(IF(V4706:$V$5009&lt;&gt;0, (W4706-$AB$17)^2,""),"")</f>
        <v/>
      </c>
    </row>
    <row r="4707" spans="1:24" ht="23">
      <c r="A4707" s="155">
        <v>4698</v>
      </c>
      <c r="B4707" s="127" t="str">
        <f>IF(Data!B4707:$B$5009&lt;&gt;"",Data!B4707,"")</f>
        <v/>
      </c>
      <c r="C4707" s="127" t="str">
        <f>IF(Data!$C4707:C$5009&lt;&gt;"",Data!C4707,"")</f>
        <v/>
      </c>
      <c r="S4707" s="145" t="str">
        <f>IF(Data!B4711="","",B4711)</f>
        <v/>
      </c>
      <c r="T4707" s="146" t="str">
        <f>IFERROR(IF(S4707:$S$5009&lt;&gt;0, ABS(S4707-$AC$7),""),"")</f>
        <v/>
      </c>
      <c r="U4707" s="146" t="str">
        <f>IFERROR(IF(S4707:$S$5009&lt;&gt;0, (T4707-$AB$16)^2,""),"")</f>
        <v/>
      </c>
      <c r="V4707" s="147" t="str">
        <f>IF(Data!C4711="","",C4711)</f>
        <v/>
      </c>
      <c r="W4707" s="146" t="str">
        <f>IFERROR(IF(V4707:$V$5009&lt;&gt;0, ABS(C4711-$AC$8),""),"")</f>
        <v/>
      </c>
      <c r="X4707" s="146" t="str">
        <f>IFERROR(IF(V4707:$V$5009&lt;&gt;0, (W4707-$AB$17)^2,""),"")</f>
        <v/>
      </c>
    </row>
    <row r="4708" spans="1:24" ht="23">
      <c r="A4708" s="154">
        <v>4699</v>
      </c>
      <c r="B4708" s="127" t="str">
        <f>IF(Data!B4708:$B$5009&lt;&gt;"",Data!B4708,"")</f>
        <v/>
      </c>
      <c r="C4708" s="127" t="str">
        <f>IF(Data!$C4708:C$5009&lt;&gt;"",Data!C4708,"")</f>
        <v/>
      </c>
      <c r="S4708" s="145" t="str">
        <f>IF(Data!B4712="","",B4712)</f>
        <v/>
      </c>
      <c r="T4708" s="146" t="str">
        <f>IFERROR(IF(S4708:$S$5009&lt;&gt;0, ABS(S4708-$AC$7),""),"")</f>
        <v/>
      </c>
      <c r="U4708" s="146" t="str">
        <f>IFERROR(IF(S4708:$S$5009&lt;&gt;0, (T4708-$AB$16)^2,""),"")</f>
        <v/>
      </c>
      <c r="V4708" s="147" t="str">
        <f>IF(Data!C4712="","",C4712)</f>
        <v/>
      </c>
      <c r="W4708" s="146" t="str">
        <f>IFERROR(IF(V4708:$V$5009&lt;&gt;0, ABS(C4712-$AC$8),""),"")</f>
        <v/>
      </c>
      <c r="X4708" s="146" t="str">
        <f>IFERROR(IF(V4708:$V$5009&lt;&gt;0, (W4708-$AB$17)^2,""),"")</f>
        <v/>
      </c>
    </row>
    <row r="4709" spans="1:24" ht="23">
      <c r="A4709" s="155">
        <v>4700</v>
      </c>
      <c r="B4709" s="127" t="str">
        <f>IF(Data!B4709:$B$5009&lt;&gt;"",Data!B4709,"")</f>
        <v/>
      </c>
      <c r="C4709" s="127" t="str">
        <f>IF(Data!$C4709:C$5009&lt;&gt;"",Data!C4709,"")</f>
        <v/>
      </c>
      <c r="S4709" s="145" t="str">
        <f>IF(Data!B4713="","",B4713)</f>
        <v/>
      </c>
      <c r="T4709" s="146" t="str">
        <f>IFERROR(IF(S4709:$S$5009&lt;&gt;0, ABS(S4709-$AC$7),""),"")</f>
        <v/>
      </c>
      <c r="U4709" s="146" t="str">
        <f>IFERROR(IF(S4709:$S$5009&lt;&gt;0, (T4709-$AB$16)^2,""),"")</f>
        <v/>
      </c>
      <c r="V4709" s="147" t="str">
        <f>IF(Data!C4713="","",C4713)</f>
        <v/>
      </c>
      <c r="W4709" s="146" t="str">
        <f>IFERROR(IF(V4709:$V$5009&lt;&gt;0, ABS(C4713-$AC$8),""),"")</f>
        <v/>
      </c>
      <c r="X4709" s="146" t="str">
        <f>IFERROR(IF(V4709:$V$5009&lt;&gt;0, (W4709-$AB$17)^2,""),"")</f>
        <v/>
      </c>
    </row>
    <row r="4710" spans="1:24" ht="23">
      <c r="A4710" s="154">
        <v>4701</v>
      </c>
      <c r="B4710" s="127" t="str">
        <f>IF(Data!B4710:$B$5009&lt;&gt;"",Data!B4710,"")</f>
        <v/>
      </c>
      <c r="C4710" s="127" t="str">
        <f>IF(Data!$C4710:C$5009&lt;&gt;"",Data!C4710,"")</f>
        <v/>
      </c>
      <c r="S4710" s="145" t="str">
        <f>IF(Data!B4714="","",B4714)</f>
        <v/>
      </c>
      <c r="T4710" s="146" t="str">
        <f>IFERROR(IF(S4710:$S$5009&lt;&gt;0, ABS(S4710-$AC$7),""),"")</f>
        <v/>
      </c>
      <c r="U4710" s="146" t="str">
        <f>IFERROR(IF(S4710:$S$5009&lt;&gt;0, (T4710-$AB$16)^2,""),"")</f>
        <v/>
      </c>
      <c r="V4710" s="147" t="str">
        <f>IF(Data!C4714="","",C4714)</f>
        <v/>
      </c>
      <c r="W4710" s="146" t="str">
        <f>IFERROR(IF(V4710:$V$5009&lt;&gt;0, ABS(C4714-$AC$8),""),"")</f>
        <v/>
      </c>
      <c r="X4710" s="146" t="str">
        <f>IFERROR(IF(V4710:$V$5009&lt;&gt;0, (W4710-$AB$17)^2,""),"")</f>
        <v/>
      </c>
    </row>
    <row r="4711" spans="1:24" ht="23">
      <c r="A4711" s="155">
        <v>4702</v>
      </c>
      <c r="B4711" s="127" t="str">
        <f>IF(Data!B4711:$B$5009&lt;&gt;"",Data!B4711,"")</f>
        <v/>
      </c>
      <c r="C4711" s="127" t="str">
        <f>IF(Data!$C4711:C$5009&lt;&gt;"",Data!C4711,"")</f>
        <v/>
      </c>
      <c r="S4711" s="145" t="str">
        <f>IF(Data!B4715="","",B4715)</f>
        <v/>
      </c>
      <c r="T4711" s="146" t="str">
        <f>IFERROR(IF(S4711:$S$5009&lt;&gt;0, ABS(S4711-$AC$7),""),"")</f>
        <v/>
      </c>
      <c r="U4711" s="146" t="str">
        <f>IFERROR(IF(S4711:$S$5009&lt;&gt;0, (T4711-$AB$16)^2,""),"")</f>
        <v/>
      </c>
      <c r="V4711" s="147" t="str">
        <f>IF(Data!C4715="","",C4715)</f>
        <v/>
      </c>
      <c r="W4711" s="146" t="str">
        <f>IFERROR(IF(V4711:$V$5009&lt;&gt;0, ABS(C4715-$AC$8),""),"")</f>
        <v/>
      </c>
      <c r="X4711" s="146" t="str">
        <f>IFERROR(IF(V4711:$V$5009&lt;&gt;0, (W4711-$AB$17)^2,""),"")</f>
        <v/>
      </c>
    </row>
    <row r="4712" spans="1:24" ht="23">
      <c r="A4712" s="154">
        <v>4703</v>
      </c>
      <c r="B4712" s="127" t="str">
        <f>IF(Data!B4712:$B$5009&lt;&gt;"",Data!B4712,"")</f>
        <v/>
      </c>
      <c r="C4712" s="127" t="str">
        <f>IF(Data!$C4712:C$5009&lt;&gt;"",Data!C4712,"")</f>
        <v/>
      </c>
      <c r="S4712" s="145" t="str">
        <f>IF(Data!B4716="","",B4716)</f>
        <v/>
      </c>
      <c r="T4712" s="146" t="str">
        <f>IFERROR(IF(S4712:$S$5009&lt;&gt;0, ABS(S4712-$AC$7),""),"")</f>
        <v/>
      </c>
      <c r="U4712" s="146" t="str">
        <f>IFERROR(IF(S4712:$S$5009&lt;&gt;0, (T4712-$AB$16)^2,""),"")</f>
        <v/>
      </c>
      <c r="V4712" s="147" t="str">
        <f>IF(Data!C4716="","",C4716)</f>
        <v/>
      </c>
      <c r="W4712" s="146" t="str">
        <f>IFERROR(IF(V4712:$V$5009&lt;&gt;0, ABS(C4716-$AC$8),""),"")</f>
        <v/>
      </c>
      <c r="X4712" s="146" t="str">
        <f>IFERROR(IF(V4712:$V$5009&lt;&gt;0, (W4712-$AB$17)^2,""),"")</f>
        <v/>
      </c>
    </row>
    <row r="4713" spans="1:24" ht="23">
      <c r="A4713" s="155">
        <v>4704</v>
      </c>
      <c r="B4713" s="127" t="str">
        <f>IF(Data!B4713:$B$5009&lt;&gt;"",Data!B4713,"")</f>
        <v/>
      </c>
      <c r="C4713" s="127" t="str">
        <f>IF(Data!$C4713:C$5009&lt;&gt;"",Data!C4713,"")</f>
        <v/>
      </c>
      <c r="S4713" s="145" t="str">
        <f>IF(Data!B4717="","",B4717)</f>
        <v/>
      </c>
      <c r="T4713" s="146" t="str">
        <f>IFERROR(IF(S4713:$S$5009&lt;&gt;0, ABS(S4713-$AC$7),""),"")</f>
        <v/>
      </c>
      <c r="U4713" s="146" t="str">
        <f>IFERROR(IF(S4713:$S$5009&lt;&gt;0, (T4713-$AB$16)^2,""),"")</f>
        <v/>
      </c>
      <c r="V4713" s="147" t="str">
        <f>IF(Data!C4717="","",C4717)</f>
        <v/>
      </c>
      <c r="W4713" s="146" t="str">
        <f>IFERROR(IF(V4713:$V$5009&lt;&gt;0, ABS(C4717-$AC$8),""),"")</f>
        <v/>
      </c>
      <c r="X4713" s="146" t="str">
        <f>IFERROR(IF(V4713:$V$5009&lt;&gt;0, (W4713-$AB$17)^2,""),"")</f>
        <v/>
      </c>
    </row>
    <row r="4714" spans="1:24" ht="23">
      <c r="A4714" s="154">
        <v>4705</v>
      </c>
      <c r="B4714" s="127" t="str">
        <f>IF(Data!B4714:$B$5009&lt;&gt;"",Data!B4714,"")</f>
        <v/>
      </c>
      <c r="C4714" s="127" t="str">
        <f>IF(Data!$C4714:C$5009&lt;&gt;"",Data!C4714,"")</f>
        <v/>
      </c>
      <c r="S4714" s="145" t="str">
        <f>IF(Data!B4718="","",B4718)</f>
        <v/>
      </c>
      <c r="T4714" s="146" t="str">
        <f>IFERROR(IF(S4714:$S$5009&lt;&gt;0, ABS(S4714-$AC$7),""),"")</f>
        <v/>
      </c>
      <c r="U4714" s="146" t="str">
        <f>IFERROR(IF(S4714:$S$5009&lt;&gt;0, (T4714-$AB$16)^2,""),"")</f>
        <v/>
      </c>
      <c r="V4714" s="147" t="str">
        <f>IF(Data!C4718="","",C4718)</f>
        <v/>
      </c>
      <c r="W4714" s="146" t="str">
        <f>IFERROR(IF(V4714:$V$5009&lt;&gt;0, ABS(C4718-$AC$8),""),"")</f>
        <v/>
      </c>
      <c r="X4714" s="146" t="str">
        <f>IFERROR(IF(V4714:$V$5009&lt;&gt;0, (W4714-$AB$17)^2,""),"")</f>
        <v/>
      </c>
    </row>
    <row r="4715" spans="1:24" ht="23">
      <c r="A4715" s="155">
        <v>4706</v>
      </c>
      <c r="B4715" s="127" t="str">
        <f>IF(Data!B4715:$B$5009&lt;&gt;"",Data!B4715,"")</f>
        <v/>
      </c>
      <c r="C4715" s="127" t="str">
        <f>IF(Data!$C4715:C$5009&lt;&gt;"",Data!C4715,"")</f>
        <v/>
      </c>
      <c r="S4715" s="145" t="str">
        <f>IF(Data!B4719="","",B4719)</f>
        <v/>
      </c>
      <c r="T4715" s="146" t="str">
        <f>IFERROR(IF(S4715:$S$5009&lt;&gt;0, ABS(S4715-$AC$7),""),"")</f>
        <v/>
      </c>
      <c r="U4715" s="146" t="str">
        <f>IFERROR(IF(S4715:$S$5009&lt;&gt;0, (T4715-$AB$16)^2,""),"")</f>
        <v/>
      </c>
      <c r="V4715" s="147" t="str">
        <f>IF(Data!C4719="","",C4719)</f>
        <v/>
      </c>
      <c r="W4715" s="146" t="str">
        <f>IFERROR(IF(V4715:$V$5009&lt;&gt;0, ABS(C4719-$AC$8),""),"")</f>
        <v/>
      </c>
      <c r="X4715" s="146" t="str">
        <f>IFERROR(IF(V4715:$V$5009&lt;&gt;0, (W4715-$AB$17)^2,""),"")</f>
        <v/>
      </c>
    </row>
    <row r="4716" spans="1:24" ht="23">
      <c r="A4716" s="154">
        <v>4707</v>
      </c>
      <c r="B4716" s="127" t="str">
        <f>IF(Data!B4716:$B$5009&lt;&gt;"",Data!B4716,"")</f>
        <v/>
      </c>
      <c r="C4716" s="127" t="str">
        <f>IF(Data!$C4716:C$5009&lt;&gt;"",Data!C4716,"")</f>
        <v/>
      </c>
      <c r="S4716" s="145" t="str">
        <f>IF(Data!B4720="","",B4720)</f>
        <v/>
      </c>
      <c r="T4716" s="146" t="str">
        <f>IFERROR(IF(S4716:$S$5009&lt;&gt;0, ABS(S4716-$AC$7),""),"")</f>
        <v/>
      </c>
      <c r="U4716" s="146" t="str">
        <f>IFERROR(IF(S4716:$S$5009&lt;&gt;0, (T4716-$AB$16)^2,""),"")</f>
        <v/>
      </c>
      <c r="V4716" s="147" t="str">
        <f>IF(Data!C4720="","",C4720)</f>
        <v/>
      </c>
      <c r="W4716" s="146" t="str">
        <f>IFERROR(IF(V4716:$V$5009&lt;&gt;0, ABS(C4720-$AC$8),""),"")</f>
        <v/>
      </c>
      <c r="X4716" s="146" t="str">
        <f>IFERROR(IF(V4716:$V$5009&lt;&gt;0, (W4716-$AB$17)^2,""),"")</f>
        <v/>
      </c>
    </row>
    <row r="4717" spans="1:24" ht="23">
      <c r="A4717" s="155">
        <v>4708</v>
      </c>
      <c r="B4717" s="127" t="str">
        <f>IF(Data!B4717:$B$5009&lt;&gt;"",Data!B4717,"")</f>
        <v/>
      </c>
      <c r="C4717" s="127" t="str">
        <f>IF(Data!$C4717:C$5009&lt;&gt;"",Data!C4717,"")</f>
        <v/>
      </c>
      <c r="S4717" s="145" t="str">
        <f>IF(Data!B4721="","",B4721)</f>
        <v/>
      </c>
      <c r="T4717" s="146" t="str">
        <f>IFERROR(IF(S4717:$S$5009&lt;&gt;0, ABS(S4717-$AC$7),""),"")</f>
        <v/>
      </c>
      <c r="U4717" s="146" t="str">
        <f>IFERROR(IF(S4717:$S$5009&lt;&gt;0, (T4717-$AB$16)^2,""),"")</f>
        <v/>
      </c>
      <c r="V4717" s="147" t="str">
        <f>IF(Data!C4721="","",C4721)</f>
        <v/>
      </c>
      <c r="W4717" s="146" t="str">
        <f>IFERROR(IF(V4717:$V$5009&lt;&gt;0, ABS(C4721-$AC$8),""),"")</f>
        <v/>
      </c>
      <c r="X4717" s="146" t="str">
        <f>IFERROR(IF(V4717:$V$5009&lt;&gt;0, (W4717-$AB$17)^2,""),"")</f>
        <v/>
      </c>
    </row>
    <row r="4718" spans="1:24" ht="23">
      <c r="A4718" s="154">
        <v>4709</v>
      </c>
      <c r="B4718" s="127" t="str">
        <f>IF(Data!B4718:$B$5009&lt;&gt;"",Data!B4718,"")</f>
        <v/>
      </c>
      <c r="C4718" s="127" t="str">
        <f>IF(Data!$C4718:C$5009&lt;&gt;"",Data!C4718,"")</f>
        <v/>
      </c>
      <c r="S4718" s="145" t="str">
        <f>IF(Data!B4722="","",B4722)</f>
        <v/>
      </c>
      <c r="T4718" s="146" t="str">
        <f>IFERROR(IF(S4718:$S$5009&lt;&gt;0, ABS(S4718-$AC$7),""),"")</f>
        <v/>
      </c>
      <c r="U4718" s="146" t="str">
        <f>IFERROR(IF(S4718:$S$5009&lt;&gt;0, (T4718-$AB$16)^2,""),"")</f>
        <v/>
      </c>
      <c r="V4718" s="147" t="str">
        <f>IF(Data!C4722="","",C4722)</f>
        <v/>
      </c>
      <c r="W4718" s="146" t="str">
        <f>IFERROR(IF(V4718:$V$5009&lt;&gt;0, ABS(C4722-$AC$8),""),"")</f>
        <v/>
      </c>
      <c r="X4718" s="146" t="str">
        <f>IFERROR(IF(V4718:$V$5009&lt;&gt;0, (W4718-$AB$17)^2,""),"")</f>
        <v/>
      </c>
    </row>
    <row r="4719" spans="1:24" ht="23">
      <c r="A4719" s="155">
        <v>4710</v>
      </c>
      <c r="B4719" s="127" t="str">
        <f>IF(Data!B4719:$B$5009&lt;&gt;"",Data!B4719,"")</f>
        <v/>
      </c>
      <c r="C4719" s="127" t="str">
        <f>IF(Data!$C4719:C$5009&lt;&gt;"",Data!C4719,"")</f>
        <v/>
      </c>
      <c r="S4719" s="145" t="str">
        <f>IF(Data!B4723="","",B4723)</f>
        <v/>
      </c>
      <c r="T4719" s="146" t="str">
        <f>IFERROR(IF(S4719:$S$5009&lt;&gt;0, ABS(S4719-$AC$7),""),"")</f>
        <v/>
      </c>
      <c r="U4719" s="146" t="str">
        <f>IFERROR(IF(S4719:$S$5009&lt;&gt;0, (T4719-$AB$16)^2,""),"")</f>
        <v/>
      </c>
      <c r="V4719" s="147" t="str">
        <f>IF(Data!C4723="","",C4723)</f>
        <v/>
      </c>
      <c r="W4719" s="146" t="str">
        <f>IFERROR(IF(V4719:$V$5009&lt;&gt;0, ABS(C4723-$AC$8),""),"")</f>
        <v/>
      </c>
      <c r="X4719" s="146" t="str">
        <f>IFERROR(IF(V4719:$V$5009&lt;&gt;0, (W4719-$AB$17)^2,""),"")</f>
        <v/>
      </c>
    </row>
    <row r="4720" spans="1:24" ht="23">
      <c r="A4720" s="154">
        <v>4711</v>
      </c>
      <c r="B4720" s="127" t="str">
        <f>IF(Data!B4720:$B$5009&lt;&gt;"",Data!B4720,"")</f>
        <v/>
      </c>
      <c r="C4720" s="127" t="str">
        <f>IF(Data!$C4720:C$5009&lt;&gt;"",Data!C4720,"")</f>
        <v/>
      </c>
      <c r="S4720" s="145" t="str">
        <f>IF(Data!B4724="","",B4724)</f>
        <v/>
      </c>
      <c r="T4720" s="146" t="str">
        <f>IFERROR(IF(S4720:$S$5009&lt;&gt;0, ABS(S4720-$AC$7),""),"")</f>
        <v/>
      </c>
      <c r="U4720" s="146" t="str">
        <f>IFERROR(IF(S4720:$S$5009&lt;&gt;0, (T4720-$AB$16)^2,""),"")</f>
        <v/>
      </c>
      <c r="V4720" s="147" t="str">
        <f>IF(Data!C4724="","",C4724)</f>
        <v/>
      </c>
      <c r="W4720" s="146" t="str">
        <f>IFERROR(IF(V4720:$V$5009&lt;&gt;0, ABS(C4724-$AC$8),""),"")</f>
        <v/>
      </c>
      <c r="X4720" s="146" t="str">
        <f>IFERROR(IF(V4720:$V$5009&lt;&gt;0, (W4720-$AB$17)^2,""),"")</f>
        <v/>
      </c>
    </row>
    <row r="4721" spans="1:24" ht="23">
      <c r="A4721" s="155">
        <v>4712</v>
      </c>
      <c r="B4721" s="127" t="str">
        <f>IF(Data!B4721:$B$5009&lt;&gt;"",Data!B4721,"")</f>
        <v/>
      </c>
      <c r="C4721" s="127" t="str">
        <f>IF(Data!$C4721:C$5009&lt;&gt;"",Data!C4721,"")</f>
        <v/>
      </c>
      <c r="S4721" s="145" t="str">
        <f>IF(Data!B4725="","",B4725)</f>
        <v/>
      </c>
      <c r="T4721" s="146" t="str">
        <f>IFERROR(IF(S4721:$S$5009&lt;&gt;0, ABS(S4721-$AC$7),""),"")</f>
        <v/>
      </c>
      <c r="U4721" s="146" t="str">
        <f>IFERROR(IF(S4721:$S$5009&lt;&gt;0, (T4721-$AB$16)^2,""),"")</f>
        <v/>
      </c>
      <c r="V4721" s="147" t="str">
        <f>IF(Data!C4725="","",C4725)</f>
        <v/>
      </c>
      <c r="W4721" s="146" t="str">
        <f>IFERROR(IF(V4721:$V$5009&lt;&gt;0, ABS(C4725-$AC$8),""),"")</f>
        <v/>
      </c>
      <c r="X4721" s="146" t="str">
        <f>IFERROR(IF(V4721:$V$5009&lt;&gt;0, (W4721-$AB$17)^2,""),"")</f>
        <v/>
      </c>
    </row>
    <row r="4722" spans="1:24" ht="23">
      <c r="A4722" s="154">
        <v>4713</v>
      </c>
      <c r="B4722" s="127" t="str">
        <f>IF(Data!B4722:$B$5009&lt;&gt;"",Data!B4722,"")</f>
        <v/>
      </c>
      <c r="C4722" s="127" t="str">
        <f>IF(Data!$C4722:C$5009&lt;&gt;"",Data!C4722,"")</f>
        <v/>
      </c>
      <c r="S4722" s="145" t="str">
        <f>IF(Data!B4726="","",B4726)</f>
        <v/>
      </c>
      <c r="T4722" s="146" t="str">
        <f>IFERROR(IF(S4722:$S$5009&lt;&gt;0, ABS(S4722-$AC$7),""),"")</f>
        <v/>
      </c>
      <c r="U4722" s="146" t="str">
        <f>IFERROR(IF(S4722:$S$5009&lt;&gt;0, (T4722-$AB$16)^2,""),"")</f>
        <v/>
      </c>
      <c r="V4722" s="147" t="str">
        <f>IF(Data!C4726="","",C4726)</f>
        <v/>
      </c>
      <c r="W4722" s="146" t="str">
        <f>IFERROR(IF(V4722:$V$5009&lt;&gt;0, ABS(C4726-$AC$8),""),"")</f>
        <v/>
      </c>
      <c r="X4722" s="146" t="str">
        <f>IFERROR(IF(V4722:$V$5009&lt;&gt;0, (W4722-$AB$17)^2,""),"")</f>
        <v/>
      </c>
    </row>
    <row r="4723" spans="1:24" ht="23">
      <c r="A4723" s="155">
        <v>4714</v>
      </c>
      <c r="B4723" s="127" t="str">
        <f>IF(Data!B4723:$B$5009&lt;&gt;"",Data!B4723,"")</f>
        <v/>
      </c>
      <c r="C4723" s="127" t="str">
        <f>IF(Data!$C4723:C$5009&lt;&gt;"",Data!C4723,"")</f>
        <v/>
      </c>
      <c r="S4723" s="145" t="str">
        <f>IF(Data!B4727="","",B4727)</f>
        <v/>
      </c>
      <c r="T4723" s="146" t="str">
        <f>IFERROR(IF(S4723:$S$5009&lt;&gt;0, ABS(S4723-$AC$7),""),"")</f>
        <v/>
      </c>
      <c r="U4723" s="146" t="str">
        <f>IFERROR(IF(S4723:$S$5009&lt;&gt;0, (T4723-$AB$16)^2,""),"")</f>
        <v/>
      </c>
      <c r="V4723" s="147" t="str">
        <f>IF(Data!C4727="","",C4727)</f>
        <v/>
      </c>
      <c r="W4723" s="146" t="str">
        <f>IFERROR(IF(V4723:$V$5009&lt;&gt;0, ABS(C4727-$AC$8),""),"")</f>
        <v/>
      </c>
      <c r="X4723" s="146" t="str">
        <f>IFERROR(IF(V4723:$V$5009&lt;&gt;0, (W4723-$AB$17)^2,""),"")</f>
        <v/>
      </c>
    </row>
    <row r="4724" spans="1:24" ht="23">
      <c r="A4724" s="154">
        <v>4715</v>
      </c>
      <c r="B4724" s="127" t="str">
        <f>IF(Data!B4724:$B$5009&lt;&gt;"",Data!B4724,"")</f>
        <v/>
      </c>
      <c r="C4724" s="127" t="str">
        <f>IF(Data!$C4724:C$5009&lt;&gt;"",Data!C4724,"")</f>
        <v/>
      </c>
      <c r="S4724" s="145" t="str">
        <f>IF(Data!B4728="","",B4728)</f>
        <v/>
      </c>
      <c r="T4724" s="146" t="str">
        <f>IFERROR(IF(S4724:$S$5009&lt;&gt;0, ABS(S4724-$AC$7),""),"")</f>
        <v/>
      </c>
      <c r="U4724" s="146" t="str">
        <f>IFERROR(IF(S4724:$S$5009&lt;&gt;0, (T4724-$AB$16)^2,""),"")</f>
        <v/>
      </c>
      <c r="V4724" s="147" t="str">
        <f>IF(Data!C4728="","",C4728)</f>
        <v/>
      </c>
      <c r="W4724" s="146" t="str">
        <f>IFERROR(IF(V4724:$V$5009&lt;&gt;0, ABS(C4728-$AC$8),""),"")</f>
        <v/>
      </c>
      <c r="X4724" s="146" t="str">
        <f>IFERROR(IF(V4724:$V$5009&lt;&gt;0, (W4724-$AB$17)^2,""),"")</f>
        <v/>
      </c>
    </row>
    <row r="4725" spans="1:24" ht="23">
      <c r="A4725" s="155">
        <v>4716</v>
      </c>
      <c r="B4725" s="127" t="str">
        <f>IF(Data!B4725:$B$5009&lt;&gt;"",Data!B4725,"")</f>
        <v/>
      </c>
      <c r="C4725" s="127" t="str">
        <f>IF(Data!$C4725:C$5009&lt;&gt;"",Data!C4725,"")</f>
        <v/>
      </c>
      <c r="S4725" s="145" t="str">
        <f>IF(Data!B4729="","",B4729)</f>
        <v/>
      </c>
      <c r="T4725" s="146" t="str">
        <f>IFERROR(IF(S4725:$S$5009&lt;&gt;0, ABS(S4725-$AC$7),""),"")</f>
        <v/>
      </c>
      <c r="U4725" s="146" t="str">
        <f>IFERROR(IF(S4725:$S$5009&lt;&gt;0, (T4725-$AB$16)^2,""),"")</f>
        <v/>
      </c>
      <c r="V4725" s="147" t="str">
        <f>IF(Data!C4729="","",C4729)</f>
        <v/>
      </c>
      <c r="W4725" s="146" t="str">
        <f>IFERROR(IF(V4725:$V$5009&lt;&gt;0, ABS(C4729-$AC$8),""),"")</f>
        <v/>
      </c>
      <c r="X4725" s="146" t="str">
        <f>IFERROR(IF(V4725:$V$5009&lt;&gt;0, (W4725-$AB$17)^2,""),"")</f>
        <v/>
      </c>
    </row>
    <row r="4726" spans="1:24" ht="23">
      <c r="A4726" s="154">
        <v>4717</v>
      </c>
      <c r="B4726" s="127" t="str">
        <f>IF(Data!B4726:$B$5009&lt;&gt;"",Data!B4726,"")</f>
        <v/>
      </c>
      <c r="C4726" s="127" t="str">
        <f>IF(Data!$C4726:C$5009&lt;&gt;"",Data!C4726,"")</f>
        <v/>
      </c>
      <c r="S4726" s="145" t="str">
        <f>IF(Data!B4730="","",B4730)</f>
        <v/>
      </c>
      <c r="T4726" s="146" t="str">
        <f>IFERROR(IF(S4726:$S$5009&lt;&gt;0, ABS(S4726-$AC$7),""),"")</f>
        <v/>
      </c>
      <c r="U4726" s="146" t="str">
        <f>IFERROR(IF(S4726:$S$5009&lt;&gt;0, (T4726-$AB$16)^2,""),"")</f>
        <v/>
      </c>
      <c r="V4726" s="147" t="str">
        <f>IF(Data!C4730="","",C4730)</f>
        <v/>
      </c>
      <c r="W4726" s="146" t="str">
        <f>IFERROR(IF(V4726:$V$5009&lt;&gt;0, ABS(C4730-$AC$8),""),"")</f>
        <v/>
      </c>
      <c r="X4726" s="146" t="str">
        <f>IFERROR(IF(V4726:$V$5009&lt;&gt;0, (W4726-$AB$17)^2,""),"")</f>
        <v/>
      </c>
    </row>
    <row r="4727" spans="1:24" ht="23">
      <c r="A4727" s="155">
        <v>4718</v>
      </c>
      <c r="B4727" s="127" t="str">
        <f>IF(Data!B4727:$B$5009&lt;&gt;"",Data!B4727,"")</f>
        <v/>
      </c>
      <c r="C4727" s="127" t="str">
        <f>IF(Data!$C4727:C$5009&lt;&gt;"",Data!C4727,"")</f>
        <v/>
      </c>
      <c r="S4727" s="145" t="str">
        <f>IF(Data!B4731="","",B4731)</f>
        <v/>
      </c>
      <c r="T4727" s="146" t="str">
        <f>IFERROR(IF(S4727:$S$5009&lt;&gt;0, ABS(S4727-$AC$7),""),"")</f>
        <v/>
      </c>
      <c r="U4727" s="146" t="str">
        <f>IFERROR(IF(S4727:$S$5009&lt;&gt;0, (T4727-$AB$16)^2,""),"")</f>
        <v/>
      </c>
      <c r="V4727" s="147" t="str">
        <f>IF(Data!C4731="","",C4731)</f>
        <v/>
      </c>
      <c r="W4727" s="146" t="str">
        <f>IFERROR(IF(V4727:$V$5009&lt;&gt;0, ABS(C4731-$AC$8),""),"")</f>
        <v/>
      </c>
      <c r="X4727" s="146" t="str">
        <f>IFERROR(IF(V4727:$V$5009&lt;&gt;0, (W4727-$AB$17)^2,""),"")</f>
        <v/>
      </c>
    </row>
    <row r="4728" spans="1:24" ht="23">
      <c r="A4728" s="154">
        <v>4719</v>
      </c>
      <c r="B4728" s="127" t="str">
        <f>IF(Data!B4728:$B$5009&lt;&gt;"",Data!B4728,"")</f>
        <v/>
      </c>
      <c r="C4728" s="127" t="str">
        <f>IF(Data!$C4728:C$5009&lt;&gt;"",Data!C4728,"")</f>
        <v/>
      </c>
      <c r="S4728" s="145" t="str">
        <f>IF(Data!B4732="","",B4732)</f>
        <v/>
      </c>
      <c r="T4728" s="146" t="str">
        <f>IFERROR(IF(S4728:$S$5009&lt;&gt;0, ABS(S4728-$AC$7),""),"")</f>
        <v/>
      </c>
      <c r="U4728" s="146" t="str">
        <f>IFERROR(IF(S4728:$S$5009&lt;&gt;0, (T4728-$AB$16)^2,""),"")</f>
        <v/>
      </c>
      <c r="V4728" s="147" t="str">
        <f>IF(Data!C4732="","",C4732)</f>
        <v/>
      </c>
      <c r="W4728" s="146" t="str">
        <f>IFERROR(IF(V4728:$V$5009&lt;&gt;0, ABS(C4732-$AC$8),""),"")</f>
        <v/>
      </c>
      <c r="X4728" s="146" t="str">
        <f>IFERROR(IF(V4728:$V$5009&lt;&gt;0, (W4728-$AB$17)^2,""),"")</f>
        <v/>
      </c>
    </row>
    <row r="4729" spans="1:24" ht="23">
      <c r="A4729" s="155">
        <v>4720</v>
      </c>
      <c r="B4729" s="127" t="str">
        <f>IF(Data!B4729:$B$5009&lt;&gt;"",Data!B4729,"")</f>
        <v/>
      </c>
      <c r="C4729" s="127" t="str">
        <f>IF(Data!$C4729:C$5009&lt;&gt;"",Data!C4729,"")</f>
        <v/>
      </c>
      <c r="S4729" s="145" t="str">
        <f>IF(Data!B4733="","",B4733)</f>
        <v/>
      </c>
      <c r="T4729" s="146" t="str">
        <f>IFERROR(IF(S4729:$S$5009&lt;&gt;0, ABS(S4729-$AC$7),""),"")</f>
        <v/>
      </c>
      <c r="U4729" s="146" t="str">
        <f>IFERROR(IF(S4729:$S$5009&lt;&gt;0, (T4729-$AB$16)^2,""),"")</f>
        <v/>
      </c>
      <c r="V4729" s="147" t="str">
        <f>IF(Data!C4733="","",C4733)</f>
        <v/>
      </c>
      <c r="W4729" s="146" t="str">
        <f>IFERROR(IF(V4729:$V$5009&lt;&gt;0, ABS(C4733-$AC$8),""),"")</f>
        <v/>
      </c>
      <c r="X4729" s="146" t="str">
        <f>IFERROR(IF(V4729:$V$5009&lt;&gt;0, (W4729-$AB$17)^2,""),"")</f>
        <v/>
      </c>
    </row>
    <row r="4730" spans="1:24" ht="23">
      <c r="A4730" s="154">
        <v>4721</v>
      </c>
      <c r="B4730" s="127" t="str">
        <f>IF(Data!B4730:$B$5009&lt;&gt;"",Data!B4730,"")</f>
        <v/>
      </c>
      <c r="C4730" s="127" t="str">
        <f>IF(Data!$C4730:C$5009&lt;&gt;"",Data!C4730,"")</f>
        <v/>
      </c>
      <c r="S4730" s="145" t="str">
        <f>IF(Data!B4734="","",B4734)</f>
        <v/>
      </c>
      <c r="T4730" s="146" t="str">
        <f>IFERROR(IF(S4730:$S$5009&lt;&gt;0, ABS(S4730-$AC$7),""),"")</f>
        <v/>
      </c>
      <c r="U4730" s="146" t="str">
        <f>IFERROR(IF(S4730:$S$5009&lt;&gt;0, (T4730-$AB$16)^2,""),"")</f>
        <v/>
      </c>
      <c r="V4730" s="147" t="str">
        <f>IF(Data!C4734="","",C4734)</f>
        <v/>
      </c>
      <c r="W4730" s="146" t="str">
        <f>IFERROR(IF(V4730:$V$5009&lt;&gt;0, ABS(C4734-$AC$8),""),"")</f>
        <v/>
      </c>
      <c r="X4730" s="146" t="str">
        <f>IFERROR(IF(V4730:$V$5009&lt;&gt;0, (W4730-$AB$17)^2,""),"")</f>
        <v/>
      </c>
    </row>
    <row r="4731" spans="1:24" ht="23">
      <c r="A4731" s="155">
        <v>4722</v>
      </c>
      <c r="B4731" s="127" t="str">
        <f>IF(Data!B4731:$B$5009&lt;&gt;"",Data!B4731,"")</f>
        <v/>
      </c>
      <c r="C4731" s="127" t="str">
        <f>IF(Data!$C4731:C$5009&lt;&gt;"",Data!C4731,"")</f>
        <v/>
      </c>
      <c r="S4731" s="145" t="str">
        <f>IF(Data!B4735="","",B4735)</f>
        <v/>
      </c>
      <c r="T4731" s="146" t="str">
        <f>IFERROR(IF(S4731:$S$5009&lt;&gt;0, ABS(S4731-$AC$7),""),"")</f>
        <v/>
      </c>
      <c r="U4731" s="146" t="str">
        <f>IFERROR(IF(S4731:$S$5009&lt;&gt;0, (T4731-$AB$16)^2,""),"")</f>
        <v/>
      </c>
      <c r="V4731" s="147" t="str">
        <f>IF(Data!C4735="","",C4735)</f>
        <v/>
      </c>
      <c r="W4731" s="146" t="str">
        <f>IFERROR(IF(V4731:$V$5009&lt;&gt;0, ABS(C4735-$AC$8),""),"")</f>
        <v/>
      </c>
      <c r="X4731" s="146" t="str">
        <f>IFERROR(IF(V4731:$V$5009&lt;&gt;0, (W4731-$AB$17)^2,""),"")</f>
        <v/>
      </c>
    </row>
    <row r="4732" spans="1:24" ht="23">
      <c r="A4732" s="154">
        <v>4723</v>
      </c>
      <c r="B4732" s="127" t="str">
        <f>IF(Data!B4732:$B$5009&lt;&gt;"",Data!B4732,"")</f>
        <v/>
      </c>
      <c r="C4732" s="127" t="str">
        <f>IF(Data!$C4732:C$5009&lt;&gt;"",Data!C4732,"")</f>
        <v/>
      </c>
      <c r="S4732" s="145" t="str">
        <f>IF(Data!B4736="","",B4736)</f>
        <v/>
      </c>
      <c r="T4732" s="146" t="str">
        <f>IFERROR(IF(S4732:$S$5009&lt;&gt;0, ABS(S4732-$AC$7),""),"")</f>
        <v/>
      </c>
      <c r="U4732" s="146" t="str">
        <f>IFERROR(IF(S4732:$S$5009&lt;&gt;0, (T4732-$AB$16)^2,""),"")</f>
        <v/>
      </c>
      <c r="V4732" s="147" t="str">
        <f>IF(Data!C4736="","",C4736)</f>
        <v/>
      </c>
      <c r="W4732" s="146" t="str">
        <f>IFERROR(IF(V4732:$V$5009&lt;&gt;0, ABS(C4736-$AC$8),""),"")</f>
        <v/>
      </c>
      <c r="X4732" s="146" t="str">
        <f>IFERROR(IF(V4732:$V$5009&lt;&gt;0, (W4732-$AB$17)^2,""),"")</f>
        <v/>
      </c>
    </row>
    <row r="4733" spans="1:24" ht="23">
      <c r="A4733" s="155">
        <v>4724</v>
      </c>
      <c r="B4733" s="127" t="str">
        <f>IF(Data!B4733:$B$5009&lt;&gt;"",Data!B4733,"")</f>
        <v/>
      </c>
      <c r="C4733" s="127" t="str">
        <f>IF(Data!$C4733:C$5009&lt;&gt;"",Data!C4733,"")</f>
        <v/>
      </c>
      <c r="S4733" s="145" t="str">
        <f>IF(Data!B4737="","",B4737)</f>
        <v/>
      </c>
      <c r="T4733" s="146" t="str">
        <f>IFERROR(IF(S4733:$S$5009&lt;&gt;0, ABS(S4733-$AC$7),""),"")</f>
        <v/>
      </c>
      <c r="U4733" s="146" t="str">
        <f>IFERROR(IF(S4733:$S$5009&lt;&gt;0, (T4733-$AB$16)^2,""),"")</f>
        <v/>
      </c>
      <c r="V4733" s="147" t="str">
        <f>IF(Data!C4737="","",C4737)</f>
        <v/>
      </c>
      <c r="W4733" s="146" t="str">
        <f>IFERROR(IF(V4733:$V$5009&lt;&gt;0, ABS(C4737-$AC$8),""),"")</f>
        <v/>
      </c>
      <c r="X4733" s="146" t="str">
        <f>IFERROR(IF(V4733:$V$5009&lt;&gt;0, (W4733-$AB$17)^2,""),"")</f>
        <v/>
      </c>
    </row>
    <row r="4734" spans="1:24" ht="23">
      <c r="A4734" s="154">
        <v>4725</v>
      </c>
      <c r="B4734" s="127" t="str">
        <f>IF(Data!B4734:$B$5009&lt;&gt;"",Data!B4734,"")</f>
        <v/>
      </c>
      <c r="C4734" s="127" t="str">
        <f>IF(Data!$C4734:C$5009&lt;&gt;"",Data!C4734,"")</f>
        <v/>
      </c>
      <c r="S4734" s="145" t="str">
        <f>IF(Data!B4738="","",B4738)</f>
        <v/>
      </c>
      <c r="T4734" s="146" t="str">
        <f>IFERROR(IF(S4734:$S$5009&lt;&gt;0, ABS(S4734-$AC$7),""),"")</f>
        <v/>
      </c>
      <c r="U4734" s="146" t="str">
        <f>IFERROR(IF(S4734:$S$5009&lt;&gt;0, (T4734-$AB$16)^2,""),"")</f>
        <v/>
      </c>
      <c r="V4734" s="147" t="str">
        <f>IF(Data!C4738="","",C4738)</f>
        <v/>
      </c>
      <c r="W4734" s="146" t="str">
        <f>IFERROR(IF(V4734:$V$5009&lt;&gt;0, ABS(C4738-$AC$8),""),"")</f>
        <v/>
      </c>
      <c r="X4734" s="146" t="str">
        <f>IFERROR(IF(V4734:$V$5009&lt;&gt;0, (W4734-$AB$17)^2,""),"")</f>
        <v/>
      </c>
    </row>
    <row r="4735" spans="1:24" ht="23">
      <c r="A4735" s="155">
        <v>4726</v>
      </c>
      <c r="B4735" s="127" t="str">
        <f>IF(Data!B4735:$B$5009&lt;&gt;"",Data!B4735,"")</f>
        <v/>
      </c>
      <c r="C4735" s="127" t="str">
        <f>IF(Data!$C4735:C$5009&lt;&gt;"",Data!C4735,"")</f>
        <v/>
      </c>
      <c r="S4735" s="145" t="str">
        <f>IF(Data!B4739="","",B4739)</f>
        <v/>
      </c>
      <c r="T4735" s="146" t="str">
        <f>IFERROR(IF(S4735:$S$5009&lt;&gt;0, ABS(S4735-$AC$7),""),"")</f>
        <v/>
      </c>
      <c r="U4735" s="146" t="str">
        <f>IFERROR(IF(S4735:$S$5009&lt;&gt;0, (T4735-$AB$16)^2,""),"")</f>
        <v/>
      </c>
      <c r="V4735" s="147" t="str">
        <f>IF(Data!C4739="","",C4739)</f>
        <v/>
      </c>
      <c r="W4735" s="146" t="str">
        <f>IFERROR(IF(V4735:$V$5009&lt;&gt;0, ABS(C4739-$AC$8),""),"")</f>
        <v/>
      </c>
      <c r="X4735" s="146" t="str">
        <f>IFERROR(IF(V4735:$V$5009&lt;&gt;0, (W4735-$AB$17)^2,""),"")</f>
        <v/>
      </c>
    </row>
    <row r="4736" spans="1:24" ht="23">
      <c r="A4736" s="154">
        <v>4727</v>
      </c>
      <c r="B4736" s="127" t="str">
        <f>IF(Data!B4736:$B$5009&lt;&gt;"",Data!B4736,"")</f>
        <v/>
      </c>
      <c r="C4736" s="127" t="str">
        <f>IF(Data!$C4736:C$5009&lt;&gt;"",Data!C4736,"")</f>
        <v/>
      </c>
      <c r="S4736" s="145" t="str">
        <f>IF(Data!B4740="","",B4740)</f>
        <v/>
      </c>
      <c r="T4736" s="146" t="str">
        <f>IFERROR(IF(S4736:$S$5009&lt;&gt;0, ABS(S4736-$AC$7),""),"")</f>
        <v/>
      </c>
      <c r="U4736" s="146" t="str">
        <f>IFERROR(IF(S4736:$S$5009&lt;&gt;0, (T4736-$AB$16)^2,""),"")</f>
        <v/>
      </c>
      <c r="V4736" s="147" t="str">
        <f>IF(Data!C4740="","",C4740)</f>
        <v/>
      </c>
      <c r="W4736" s="146" t="str">
        <f>IFERROR(IF(V4736:$V$5009&lt;&gt;0, ABS(C4740-$AC$8),""),"")</f>
        <v/>
      </c>
      <c r="X4736" s="146" t="str">
        <f>IFERROR(IF(V4736:$V$5009&lt;&gt;0, (W4736-$AB$17)^2,""),"")</f>
        <v/>
      </c>
    </row>
    <row r="4737" spans="1:24" ht="23">
      <c r="A4737" s="155">
        <v>4728</v>
      </c>
      <c r="B4737" s="127" t="str">
        <f>IF(Data!B4737:$B$5009&lt;&gt;"",Data!B4737,"")</f>
        <v/>
      </c>
      <c r="C4737" s="127" t="str">
        <f>IF(Data!$C4737:C$5009&lt;&gt;"",Data!C4737,"")</f>
        <v/>
      </c>
      <c r="S4737" s="145" t="str">
        <f>IF(Data!B4741="","",B4741)</f>
        <v/>
      </c>
      <c r="T4737" s="146" t="str">
        <f>IFERROR(IF(S4737:$S$5009&lt;&gt;0, ABS(S4737-$AC$7),""),"")</f>
        <v/>
      </c>
      <c r="U4737" s="146" t="str">
        <f>IFERROR(IF(S4737:$S$5009&lt;&gt;0, (T4737-$AB$16)^2,""),"")</f>
        <v/>
      </c>
      <c r="V4737" s="147" t="str">
        <f>IF(Data!C4741="","",C4741)</f>
        <v/>
      </c>
      <c r="W4737" s="146" t="str">
        <f>IFERROR(IF(V4737:$V$5009&lt;&gt;0, ABS(C4741-$AC$8),""),"")</f>
        <v/>
      </c>
      <c r="X4737" s="146" t="str">
        <f>IFERROR(IF(V4737:$V$5009&lt;&gt;0, (W4737-$AB$17)^2,""),"")</f>
        <v/>
      </c>
    </row>
    <row r="4738" spans="1:24" ht="23">
      <c r="A4738" s="154">
        <v>4729</v>
      </c>
      <c r="B4738" s="127" t="str">
        <f>IF(Data!B4738:$B$5009&lt;&gt;"",Data!B4738,"")</f>
        <v/>
      </c>
      <c r="C4738" s="127" t="str">
        <f>IF(Data!$C4738:C$5009&lt;&gt;"",Data!C4738,"")</f>
        <v/>
      </c>
      <c r="S4738" s="145" t="str">
        <f>IF(Data!B4742="","",B4742)</f>
        <v/>
      </c>
      <c r="T4738" s="146" t="str">
        <f>IFERROR(IF(S4738:$S$5009&lt;&gt;0, ABS(S4738-$AC$7),""),"")</f>
        <v/>
      </c>
      <c r="U4738" s="146" t="str">
        <f>IFERROR(IF(S4738:$S$5009&lt;&gt;0, (T4738-$AB$16)^2,""),"")</f>
        <v/>
      </c>
      <c r="V4738" s="147" t="str">
        <f>IF(Data!C4742="","",C4742)</f>
        <v/>
      </c>
      <c r="W4738" s="146" t="str">
        <f>IFERROR(IF(V4738:$V$5009&lt;&gt;0, ABS(C4742-$AC$8),""),"")</f>
        <v/>
      </c>
      <c r="X4738" s="146" t="str">
        <f>IFERROR(IF(V4738:$V$5009&lt;&gt;0, (W4738-$AB$17)^2,""),"")</f>
        <v/>
      </c>
    </row>
    <row r="4739" spans="1:24" ht="23">
      <c r="A4739" s="155">
        <v>4730</v>
      </c>
      <c r="B4739" s="127" t="str">
        <f>IF(Data!B4739:$B$5009&lt;&gt;"",Data!B4739,"")</f>
        <v/>
      </c>
      <c r="C4739" s="127" t="str">
        <f>IF(Data!$C4739:C$5009&lt;&gt;"",Data!C4739,"")</f>
        <v/>
      </c>
      <c r="S4739" s="145" t="str">
        <f>IF(Data!B4743="","",B4743)</f>
        <v/>
      </c>
      <c r="T4739" s="146" t="str">
        <f>IFERROR(IF(S4739:$S$5009&lt;&gt;0, ABS(S4739-$AC$7),""),"")</f>
        <v/>
      </c>
      <c r="U4739" s="146" t="str">
        <f>IFERROR(IF(S4739:$S$5009&lt;&gt;0, (T4739-$AB$16)^2,""),"")</f>
        <v/>
      </c>
      <c r="V4739" s="147" t="str">
        <f>IF(Data!C4743="","",C4743)</f>
        <v/>
      </c>
      <c r="W4739" s="146" t="str">
        <f>IFERROR(IF(V4739:$V$5009&lt;&gt;0, ABS(C4743-$AC$8),""),"")</f>
        <v/>
      </c>
      <c r="X4739" s="146" t="str">
        <f>IFERROR(IF(V4739:$V$5009&lt;&gt;0, (W4739-$AB$17)^2,""),"")</f>
        <v/>
      </c>
    </row>
    <row r="4740" spans="1:24" ht="23">
      <c r="A4740" s="154">
        <v>4731</v>
      </c>
      <c r="B4740" s="127" t="str">
        <f>IF(Data!B4740:$B$5009&lt;&gt;"",Data!B4740,"")</f>
        <v/>
      </c>
      <c r="C4740" s="127" t="str">
        <f>IF(Data!$C4740:C$5009&lt;&gt;"",Data!C4740,"")</f>
        <v/>
      </c>
      <c r="S4740" s="145" t="str">
        <f>IF(Data!B4744="","",B4744)</f>
        <v/>
      </c>
      <c r="T4740" s="146" t="str">
        <f>IFERROR(IF(S4740:$S$5009&lt;&gt;0, ABS(S4740-$AC$7),""),"")</f>
        <v/>
      </c>
      <c r="U4740" s="146" t="str">
        <f>IFERROR(IF(S4740:$S$5009&lt;&gt;0, (T4740-$AB$16)^2,""),"")</f>
        <v/>
      </c>
      <c r="V4740" s="147" t="str">
        <f>IF(Data!C4744="","",C4744)</f>
        <v/>
      </c>
      <c r="W4740" s="146" t="str">
        <f>IFERROR(IF(V4740:$V$5009&lt;&gt;0, ABS(C4744-$AC$8),""),"")</f>
        <v/>
      </c>
      <c r="X4740" s="146" t="str">
        <f>IFERROR(IF(V4740:$V$5009&lt;&gt;0, (W4740-$AB$17)^2,""),"")</f>
        <v/>
      </c>
    </row>
    <row r="4741" spans="1:24" ht="23">
      <c r="A4741" s="155">
        <v>4732</v>
      </c>
      <c r="B4741" s="127" t="str">
        <f>IF(Data!B4741:$B$5009&lt;&gt;"",Data!B4741,"")</f>
        <v/>
      </c>
      <c r="C4741" s="127" t="str">
        <f>IF(Data!$C4741:C$5009&lt;&gt;"",Data!C4741,"")</f>
        <v/>
      </c>
      <c r="S4741" s="145" t="str">
        <f>IF(Data!B4745="","",B4745)</f>
        <v/>
      </c>
      <c r="T4741" s="146" t="str">
        <f>IFERROR(IF(S4741:$S$5009&lt;&gt;0, ABS(S4741-$AC$7),""),"")</f>
        <v/>
      </c>
      <c r="U4741" s="146" t="str">
        <f>IFERROR(IF(S4741:$S$5009&lt;&gt;0, (T4741-$AB$16)^2,""),"")</f>
        <v/>
      </c>
      <c r="V4741" s="147" t="str">
        <f>IF(Data!C4745="","",C4745)</f>
        <v/>
      </c>
      <c r="W4741" s="146" t="str">
        <f>IFERROR(IF(V4741:$V$5009&lt;&gt;0, ABS(C4745-$AC$8),""),"")</f>
        <v/>
      </c>
      <c r="X4741" s="146" t="str">
        <f>IFERROR(IF(V4741:$V$5009&lt;&gt;0, (W4741-$AB$17)^2,""),"")</f>
        <v/>
      </c>
    </row>
    <row r="4742" spans="1:24" ht="23">
      <c r="A4742" s="154">
        <v>4733</v>
      </c>
      <c r="B4742" s="127" t="str">
        <f>IF(Data!B4742:$B$5009&lt;&gt;"",Data!B4742,"")</f>
        <v/>
      </c>
      <c r="C4742" s="127" t="str">
        <f>IF(Data!$C4742:C$5009&lt;&gt;"",Data!C4742,"")</f>
        <v/>
      </c>
      <c r="S4742" s="145" t="str">
        <f>IF(Data!B4746="","",B4746)</f>
        <v/>
      </c>
      <c r="T4742" s="146" t="str">
        <f>IFERROR(IF(S4742:$S$5009&lt;&gt;0, ABS(S4742-$AC$7),""),"")</f>
        <v/>
      </c>
      <c r="U4742" s="146" t="str">
        <f>IFERROR(IF(S4742:$S$5009&lt;&gt;0, (T4742-$AB$16)^2,""),"")</f>
        <v/>
      </c>
      <c r="V4742" s="147" t="str">
        <f>IF(Data!C4746="","",C4746)</f>
        <v/>
      </c>
      <c r="W4742" s="146" t="str">
        <f>IFERROR(IF(V4742:$V$5009&lt;&gt;0, ABS(C4746-$AC$8),""),"")</f>
        <v/>
      </c>
      <c r="X4742" s="146" t="str">
        <f>IFERROR(IF(V4742:$V$5009&lt;&gt;0, (W4742-$AB$17)^2,""),"")</f>
        <v/>
      </c>
    </row>
    <row r="4743" spans="1:24" ht="23">
      <c r="A4743" s="155">
        <v>4734</v>
      </c>
      <c r="B4743" s="127" t="str">
        <f>IF(Data!B4743:$B$5009&lt;&gt;"",Data!B4743,"")</f>
        <v/>
      </c>
      <c r="C4743" s="127" t="str">
        <f>IF(Data!$C4743:C$5009&lt;&gt;"",Data!C4743,"")</f>
        <v/>
      </c>
      <c r="S4743" s="145" t="str">
        <f>IF(Data!B4747="","",B4747)</f>
        <v/>
      </c>
      <c r="T4743" s="146" t="str">
        <f>IFERROR(IF(S4743:$S$5009&lt;&gt;0, ABS(S4743-$AC$7),""),"")</f>
        <v/>
      </c>
      <c r="U4743" s="146" t="str">
        <f>IFERROR(IF(S4743:$S$5009&lt;&gt;0, (T4743-$AB$16)^2,""),"")</f>
        <v/>
      </c>
      <c r="V4743" s="147" t="str">
        <f>IF(Data!C4747="","",C4747)</f>
        <v/>
      </c>
      <c r="W4743" s="146" t="str">
        <f>IFERROR(IF(V4743:$V$5009&lt;&gt;0, ABS(C4747-$AC$8),""),"")</f>
        <v/>
      </c>
      <c r="X4743" s="146" t="str">
        <f>IFERROR(IF(V4743:$V$5009&lt;&gt;0, (W4743-$AB$17)^2,""),"")</f>
        <v/>
      </c>
    </row>
    <row r="4744" spans="1:24" ht="23">
      <c r="A4744" s="154">
        <v>4735</v>
      </c>
      <c r="B4744" s="127" t="str">
        <f>IF(Data!B4744:$B$5009&lt;&gt;"",Data!B4744,"")</f>
        <v/>
      </c>
      <c r="C4744" s="127" t="str">
        <f>IF(Data!$C4744:C$5009&lt;&gt;"",Data!C4744,"")</f>
        <v/>
      </c>
      <c r="S4744" s="145" t="str">
        <f>IF(Data!B4748="","",B4748)</f>
        <v/>
      </c>
      <c r="T4744" s="146" t="str">
        <f>IFERROR(IF(S4744:$S$5009&lt;&gt;0, ABS(S4744-$AC$7),""),"")</f>
        <v/>
      </c>
      <c r="U4744" s="146" t="str">
        <f>IFERROR(IF(S4744:$S$5009&lt;&gt;0, (T4744-$AB$16)^2,""),"")</f>
        <v/>
      </c>
      <c r="V4744" s="147" t="str">
        <f>IF(Data!C4748="","",C4748)</f>
        <v/>
      </c>
      <c r="W4744" s="146" t="str">
        <f>IFERROR(IF(V4744:$V$5009&lt;&gt;0, ABS(C4748-$AC$8),""),"")</f>
        <v/>
      </c>
      <c r="X4744" s="146" t="str">
        <f>IFERROR(IF(V4744:$V$5009&lt;&gt;0, (W4744-$AB$17)^2,""),"")</f>
        <v/>
      </c>
    </row>
    <row r="4745" spans="1:24" ht="23">
      <c r="A4745" s="155">
        <v>4736</v>
      </c>
      <c r="B4745" s="127" t="str">
        <f>IF(Data!B4745:$B$5009&lt;&gt;"",Data!B4745,"")</f>
        <v/>
      </c>
      <c r="C4745" s="127" t="str">
        <f>IF(Data!$C4745:C$5009&lt;&gt;"",Data!C4745,"")</f>
        <v/>
      </c>
      <c r="S4745" s="145" t="str">
        <f>IF(Data!B4749="","",B4749)</f>
        <v/>
      </c>
      <c r="T4745" s="146" t="str">
        <f>IFERROR(IF(S4745:$S$5009&lt;&gt;0, ABS(S4745-$AC$7),""),"")</f>
        <v/>
      </c>
      <c r="U4745" s="146" t="str">
        <f>IFERROR(IF(S4745:$S$5009&lt;&gt;0, (T4745-$AB$16)^2,""),"")</f>
        <v/>
      </c>
      <c r="V4745" s="147" t="str">
        <f>IF(Data!C4749="","",C4749)</f>
        <v/>
      </c>
      <c r="W4745" s="146" t="str">
        <f>IFERROR(IF(V4745:$V$5009&lt;&gt;0, ABS(C4749-$AC$8),""),"")</f>
        <v/>
      </c>
      <c r="X4745" s="146" t="str">
        <f>IFERROR(IF(V4745:$V$5009&lt;&gt;0, (W4745-$AB$17)^2,""),"")</f>
        <v/>
      </c>
    </row>
    <row r="4746" spans="1:24" ht="23">
      <c r="A4746" s="154">
        <v>4737</v>
      </c>
      <c r="B4746" s="127" t="str">
        <f>IF(Data!B4746:$B$5009&lt;&gt;"",Data!B4746,"")</f>
        <v/>
      </c>
      <c r="C4746" s="127" t="str">
        <f>IF(Data!$C4746:C$5009&lt;&gt;"",Data!C4746,"")</f>
        <v/>
      </c>
      <c r="S4746" s="145" t="str">
        <f>IF(Data!B4750="","",B4750)</f>
        <v/>
      </c>
      <c r="T4746" s="146" t="str">
        <f>IFERROR(IF(S4746:$S$5009&lt;&gt;0, ABS(S4746-$AC$7),""),"")</f>
        <v/>
      </c>
      <c r="U4746" s="146" t="str">
        <f>IFERROR(IF(S4746:$S$5009&lt;&gt;0, (T4746-$AB$16)^2,""),"")</f>
        <v/>
      </c>
      <c r="V4746" s="147" t="str">
        <f>IF(Data!C4750="","",C4750)</f>
        <v/>
      </c>
      <c r="W4746" s="146" t="str">
        <f>IFERROR(IF(V4746:$V$5009&lt;&gt;0, ABS(C4750-$AC$8),""),"")</f>
        <v/>
      </c>
      <c r="X4746" s="146" t="str">
        <f>IFERROR(IF(V4746:$V$5009&lt;&gt;0, (W4746-$AB$17)^2,""),"")</f>
        <v/>
      </c>
    </row>
    <row r="4747" spans="1:24" ht="23">
      <c r="A4747" s="155">
        <v>4738</v>
      </c>
      <c r="B4747" s="127" t="str">
        <f>IF(Data!B4747:$B$5009&lt;&gt;"",Data!B4747,"")</f>
        <v/>
      </c>
      <c r="C4747" s="127" t="str">
        <f>IF(Data!$C4747:C$5009&lt;&gt;"",Data!C4747,"")</f>
        <v/>
      </c>
      <c r="S4747" s="145" t="str">
        <f>IF(Data!B4751="","",B4751)</f>
        <v/>
      </c>
      <c r="T4747" s="146" t="str">
        <f>IFERROR(IF(S4747:$S$5009&lt;&gt;0, ABS(S4747-$AC$7),""),"")</f>
        <v/>
      </c>
      <c r="U4747" s="146" t="str">
        <f>IFERROR(IF(S4747:$S$5009&lt;&gt;0, (T4747-$AB$16)^2,""),"")</f>
        <v/>
      </c>
      <c r="V4747" s="147" t="str">
        <f>IF(Data!C4751="","",C4751)</f>
        <v/>
      </c>
      <c r="W4747" s="146" t="str">
        <f>IFERROR(IF(V4747:$V$5009&lt;&gt;0, ABS(C4751-$AC$8),""),"")</f>
        <v/>
      </c>
      <c r="X4747" s="146" t="str">
        <f>IFERROR(IF(V4747:$V$5009&lt;&gt;0, (W4747-$AB$17)^2,""),"")</f>
        <v/>
      </c>
    </row>
    <row r="4748" spans="1:24" ht="23">
      <c r="A4748" s="154">
        <v>4739</v>
      </c>
      <c r="B4748" s="127" t="str">
        <f>IF(Data!B4748:$B$5009&lt;&gt;"",Data!B4748,"")</f>
        <v/>
      </c>
      <c r="C4748" s="127" t="str">
        <f>IF(Data!$C4748:C$5009&lt;&gt;"",Data!C4748,"")</f>
        <v/>
      </c>
      <c r="S4748" s="145" t="str">
        <f>IF(Data!B4752="","",B4752)</f>
        <v/>
      </c>
      <c r="T4748" s="146" t="str">
        <f>IFERROR(IF(S4748:$S$5009&lt;&gt;0, ABS(S4748-$AC$7),""),"")</f>
        <v/>
      </c>
      <c r="U4748" s="146" t="str">
        <f>IFERROR(IF(S4748:$S$5009&lt;&gt;0, (T4748-$AB$16)^2,""),"")</f>
        <v/>
      </c>
      <c r="V4748" s="147" t="str">
        <f>IF(Data!C4752="","",C4752)</f>
        <v/>
      </c>
      <c r="W4748" s="146" t="str">
        <f>IFERROR(IF(V4748:$V$5009&lt;&gt;0, ABS(C4752-$AC$8),""),"")</f>
        <v/>
      </c>
      <c r="X4748" s="146" t="str">
        <f>IFERROR(IF(V4748:$V$5009&lt;&gt;0, (W4748-$AB$17)^2,""),"")</f>
        <v/>
      </c>
    </row>
    <row r="4749" spans="1:24" ht="23">
      <c r="A4749" s="155">
        <v>4740</v>
      </c>
      <c r="B4749" s="127" t="str">
        <f>IF(Data!B4749:$B$5009&lt;&gt;"",Data!B4749,"")</f>
        <v/>
      </c>
      <c r="C4749" s="127" t="str">
        <f>IF(Data!$C4749:C$5009&lt;&gt;"",Data!C4749,"")</f>
        <v/>
      </c>
      <c r="S4749" s="145" t="str">
        <f>IF(Data!B4753="","",B4753)</f>
        <v/>
      </c>
      <c r="T4749" s="146" t="str">
        <f>IFERROR(IF(S4749:$S$5009&lt;&gt;0, ABS(S4749-$AC$7),""),"")</f>
        <v/>
      </c>
      <c r="U4749" s="146" t="str">
        <f>IFERROR(IF(S4749:$S$5009&lt;&gt;0, (T4749-$AB$16)^2,""),"")</f>
        <v/>
      </c>
      <c r="V4749" s="147" t="str">
        <f>IF(Data!C4753="","",C4753)</f>
        <v/>
      </c>
      <c r="W4749" s="146" t="str">
        <f>IFERROR(IF(V4749:$V$5009&lt;&gt;0, ABS(C4753-$AC$8),""),"")</f>
        <v/>
      </c>
      <c r="X4749" s="146" t="str">
        <f>IFERROR(IF(V4749:$V$5009&lt;&gt;0, (W4749-$AB$17)^2,""),"")</f>
        <v/>
      </c>
    </row>
    <row r="4750" spans="1:24" ht="23">
      <c r="A4750" s="154">
        <v>4741</v>
      </c>
      <c r="B4750" s="127" t="str">
        <f>IF(Data!B4750:$B$5009&lt;&gt;"",Data!B4750,"")</f>
        <v/>
      </c>
      <c r="C4750" s="127" t="str">
        <f>IF(Data!$C4750:C$5009&lt;&gt;"",Data!C4750,"")</f>
        <v/>
      </c>
      <c r="S4750" s="145" t="str">
        <f>IF(Data!B4754="","",B4754)</f>
        <v/>
      </c>
      <c r="T4750" s="146" t="str">
        <f>IFERROR(IF(S4750:$S$5009&lt;&gt;0, ABS(S4750-$AC$7),""),"")</f>
        <v/>
      </c>
      <c r="U4750" s="146" t="str">
        <f>IFERROR(IF(S4750:$S$5009&lt;&gt;0, (T4750-$AB$16)^2,""),"")</f>
        <v/>
      </c>
      <c r="V4750" s="147" t="str">
        <f>IF(Data!C4754="","",C4754)</f>
        <v/>
      </c>
      <c r="W4750" s="146" t="str">
        <f>IFERROR(IF(V4750:$V$5009&lt;&gt;0, ABS(C4754-$AC$8),""),"")</f>
        <v/>
      </c>
      <c r="X4750" s="146" t="str">
        <f>IFERROR(IF(V4750:$V$5009&lt;&gt;0, (W4750-$AB$17)^2,""),"")</f>
        <v/>
      </c>
    </row>
    <row r="4751" spans="1:24" ht="23">
      <c r="A4751" s="155">
        <v>4742</v>
      </c>
      <c r="B4751" s="127" t="str">
        <f>IF(Data!B4751:$B$5009&lt;&gt;"",Data!B4751,"")</f>
        <v/>
      </c>
      <c r="C4751" s="127" t="str">
        <f>IF(Data!$C4751:C$5009&lt;&gt;"",Data!C4751,"")</f>
        <v/>
      </c>
      <c r="S4751" s="145" t="str">
        <f>IF(Data!B4755="","",B4755)</f>
        <v/>
      </c>
      <c r="T4751" s="146" t="str">
        <f>IFERROR(IF(S4751:$S$5009&lt;&gt;0, ABS(S4751-$AC$7),""),"")</f>
        <v/>
      </c>
      <c r="U4751" s="146" t="str">
        <f>IFERROR(IF(S4751:$S$5009&lt;&gt;0, (T4751-$AB$16)^2,""),"")</f>
        <v/>
      </c>
      <c r="V4751" s="147" t="str">
        <f>IF(Data!C4755="","",C4755)</f>
        <v/>
      </c>
      <c r="W4751" s="146" t="str">
        <f>IFERROR(IF(V4751:$V$5009&lt;&gt;0, ABS(C4755-$AC$8),""),"")</f>
        <v/>
      </c>
      <c r="X4751" s="146" t="str">
        <f>IFERROR(IF(V4751:$V$5009&lt;&gt;0, (W4751-$AB$17)^2,""),"")</f>
        <v/>
      </c>
    </row>
    <row r="4752" spans="1:24" ht="23">
      <c r="A4752" s="154">
        <v>4743</v>
      </c>
      <c r="B4752" s="127" t="str">
        <f>IF(Data!B4752:$B$5009&lt;&gt;"",Data!B4752,"")</f>
        <v/>
      </c>
      <c r="C4752" s="127" t="str">
        <f>IF(Data!$C4752:C$5009&lt;&gt;"",Data!C4752,"")</f>
        <v/>
      </c>
      <c r="S4752" s="145" t="str">
        <f>IF(Data!B4756="","",B4756)</f>
        <v/>
      </c>
      <c r="T4752" s="146" t="str">
        <f>IFERROR(IF(S4752:$S$5009&lt;&gt;0, ABS(S4752-$AC$7),""),"")</f>
        <v/>
      </c>
      <c r="U4752" s="146" t="str">
        <f>IFERROR(IF(S4752:$S$5009&lt;&gt;0, (T4752-$AB$16)^2,""),"")</f>
        <v/>
      </c>
      <c r="V4752" s="147" t="str">
        <f>IF(Data!C4756="","",C4756)</f>
        <v/>
      </c>
      <c r="W4752" s="146" t="str">
        <f>IFERROR(IF(V4752:$V$5009&lt;&gt;0, ABS(C4756-$AC$8),""),"")</f>
        <v/>
      </c>
      <c r="X4752" s="146" t="str">
        <f>IFERROR(IF(V4752:$V$5009&lt;&gt;0, (W4752-$AB$17)^2,""),"")</f>
        <v/>
      </c>
    </row>
    <row r="4753" spans="1:24" ht="23">
      <c r="A4753" s="155">
        <v>4744</v>
      </c>
      <c r="B4753" s="127" t="str">
        <f>IF(Data!B4753:$B$5009&lt;&gt;"",Data!B4753,"")</f>
        <v/>
      </c>
      <c r="C4753" s="127" t="str">
        <f>IF(Data!$C4753:C$5009&lt;&gt;"",Data!C4753,"")</f>
        <v/>
      </c>
      <c r="S4753" s="145" t="str">
        <f>IF(Data!B4757="","",B4757)</f>
        <v/>
      </c>
      <c r="T4753" s="146" t="str">
        <f>IFERROR(IF(S4753:$S$5009&lt;&gt;0, ABS(S4753-$AC$7),""),"")</f>
        <v/>
      </c>
      <c r="U4753" s="146" t="str">
        <f>IFERROR(IF(S4753:$S$5009&lt;&gt;0, (T4753-$AB$16)^2,""),"")</f>
        <v/>
      </c>
      <c r="V4753" s="147" t="str">
        <f>IF(Data!C4757="","",C4757)</f>
        <v/>
      </c>
      <c r="W4753" s="146" t="str">
        <f>IFERROR(IF(V4753:$V$5009&lt;&gt;0, ABS(C4757-$AC$8),""),"")</f>
        <v/>
      </c>
      <c r="X4753" s="146" t="str">
        <f>IFERROR(IF(V4753:$V$5009&lt;&gt;0, (W4753-$AB$17)^2,""),"")</f>
        <v/>
      </c>
    </row>
    <row r="4754" spans="1:24" ht="23">
      <c r="A4754" s="154">
        <v>4745</v>
      </c>
      <c r="B4754" s="127" t="str">
        <f>IF(Data!B4754:$B$5009&lt;&gt;"",Data!B4754,"")</f>
        <v/>
      </c>
      <c r="C4754" s="127" t="str">
        <f>IF(Data!$C4754:C$5009&lt;&gt;"",Data!C4754,"")</f>
        <v/>
      </c>
      <c r="S4754" s="145" t="str">
        <f>IF(Data!B4758="","",B4758)</f>
        <v/>
      </c>
      <c r="T4754" s="146" t="str">
        <f>IFERROR(IF(S4754:$S$5009&lt;&gt;0, ABS(S4754-$AC$7),""),"")</f>
        <v/>
      </c>
      <c r="U4754" s="146" t="str">
        <f>IFERROR(IF(S4754:$S$5009&lt;&gt;0, (T4754-$AB$16)^2,""),"")</f>
        <v/>
      </c>
      <c r="V4754" s="147" t="str">
        <f>IF(Data!C4758="","",C4758)</f>
        <v/>
      </c>
      <c r="W4754" s="146" t="str">
        <f>IFERROR(IF(V4754:$V$5009&lt;&gt;0, ABS(C4758-$AC$8),""),"")</f>
        <v/>
      </c>
      <c r="X4754" s="146" t="str">
        <f>IFERROR(IF(V4754:$V$5009&lt;&gt;0, (W4754-$AB$17)^2,""),"")</f>
        <v/>
      </c>
    </row>
    <row r="4755" spans="1:24" ht="23">
      <c r="A4755" s="155">
        <v>4746</v>
      </c>
      <c r="B4755" s="127" t="str">
        <f>IF(Data!B4755:$B$5009&lt;&gt;"",Data!B4755,"")</f>
        <v/>
      </c>
      <c r="C4755" s="127" t="str">
        <f>IF(Data!$C4755:C$5009&lt;&gt;"",Data!C4755,"")</f>
        <v/>
      </c>
      <c r="S4755" s="145" t="str">
        <f>IF(Data!B4759="","",B4759)</f>
        <v/>
      </c>
      <c r="T4755" s="146" t="str">
        <f>IFERROR(IF(S4755:$S$5009&lt;&gt;0, ABS(S4755-$AC$7),""),"")</f>
        <v/>
      </c>
      <c r="U4755" s="146" t="str">
        <f>IFERROR(IF(S4755:$S$5009&lt;&gt;0, (T4755-$AB$16)^2,""),"")</f>
        <v/>
      </c>
      <c r="V4755" s="147" t="str">
        <f>IF(Data!C4759="","",C4759)</f>
        <v/>
      </c>
      <c r="W4755" s="146" t="str">
        <f>IFERROR(IF(V4755:$V$5009&lt;&gt;0, ABS(C4759-$AC$8),""),"")</f>
        <v/>
      </c>
      <c r="X4755" s="146" t="str">
        <f>IFERROR(IF(V4755:$V$5009&lt;&gt;0, (W4755-$AB$17)^2,""),"")</f>
        <v/>
      </c>
    </row>
    <row r="4756" spans="1:24" ht="23">
      <c r="A4756" s="154">
        <v>4747</v>
      </c>
      <c r="B4756" s="127" t="str">
        <f>IF(Data!B4756:$B$5009&lt;&gt;"",Data!B4756,"")</f>
        <v/>
      </c>
      <c r="C4756" s="127" t="str">
        <f>IF(Data!$C4756:C$5009&lt;&gt;"",Data!C4756,"")</f>
        <v/>
      </c>
      <c r="S4756" s="145" t="str">
        <f>IF(Data!B4760="","",B4760)</f>
        <v/>
      </c>
      <c r="T4756" s="146" t="str">
        <f>IFERROR(IF(S4756:$S$5009&lt;&gt;0, ABS(S4756-$AC$7),""),"")</f>
        <v/>
      </c>
      <c r="U4756" s="146" t="str">
        <f>IFERROR(IF(S4756:$S$5009&lt;&gt;0, (T4756-$AB$16)^2,""),"")</f>
        <v/>
      </c>
      <c r="V4756" s="147" t="str">
        <f>IF(Data!C4760="","",C4760)</f>
        <v/>
      </c>
      <c r="W4756" s="146" t="str">
        <f>IFERROR(IF(V4756:$V$5009&lt;&gt;0, ABS(C4760-$AC$8),""),"")</f>
        <v/>
      </c>
      <c r="X4756" s="146" t="str">
        <f>IFERROR(IF(V4756:$V$5009&lt;&gt;0, (W4756-$AB$17)^2,""),"")</f>
        <v/>
      </c>
    </row>
    <row r="4757" spans="1:24" ht="23">
      <c r="A4757" s="155">
        <v>4748</v>
      </c>
      <c r="B4757" s="127" t="str">
        <f>IF(Data!B4757:$B$5009&lt;&gt;"",Data!B4757,"")</f>
        <v/>
      </c>
      <c r="C4757" s="127" t="str">
        <f>IF(Data!$C4757:C$5009&lt;&gt;"",Data!C4757,"")</f>
        <v/>
      </c>
      <c r="S4757" s="145" t="str">
        <f>IF(Data!B4761="","",B4761)</f>
        <v/>
      </c>
      <c r="T4757" s="146" t="str">
        <f>IFERROR(IF(S4757:$S$5009&lt;&gt;0, ABS(S4757-$AC$7),""),"")</f>
        <v/>
      </c>
      <c r="U4757" s="146" t="str">
        <f>IFERROR(IF(S4757:$S$5009&lt;&gt;0, (T4757-$AB$16)^2,""),"")</f>
        <v/>
      </c>
      <c r="V4757" s="147" t="str">
        <f>IF(Data!C4761="","",C4761)</f>
        <v/>
      </c>
      <c r="W4757" s="146" t="str">
        <f>IFERROR(IF(V4757:$V$5009&lt;&gt;0, ABS(C4761-$AC$8),""),"")</f>
        <v/>
      </c>
      <c r="X4757" s="146" t="str">
        <f>IFERROR(IF(V4757:$V$5009&lt;&gt;0, (W4757-$AB$17)^2,""),"")</f>
        <v/>
      </c>
    </row>
    <row r="4758" spans="1:24" ht="23">
      <c r="A4758" s="154">
        <v>4749</v>
      </c>
      <c r="B4758" s="127" t="str">
        <f>IF(Data!B4758:$B$5009&lt;&gt;"",Data!B4758,"")</f>
        <v/>
      </c>
      <c r="C4758" s="127" t="str">
        <f>IF(Data!$C4758:C$5009&lt;&gt;"",Data!C4758,"")</f>
        <v/>
      </c>
      <c r="S4758" s="145" t="str">
        <f>IF(Data!B4762="","",B4762)</f>
        <v/>
      </c>
      <c r="T4758" s="146" t="str">
        <f>IFERROR(IF(S4758:$S$5009&lt;&gt;0, ABS(S4758-$AC$7),""),"")</f>
        <v/>
      </c>
      <c r="U4758" s="146" t="str">
        <f>IFERROR(IF(S4758:$S$5009&lt;&gt;0, (T4758-$AB$16)^2,""),"")</f>
        <v/>
      </c>
      <c r="V4758" s="147" t="str">
        <f>IF(Data!C4762="","",C4762)</f>
        <v/>
      </c>
      <c r="W4758" s="146" t="str">
        <f>IFERROR(IF(V4758:$V$5009&lt;&gt;0, ABS(C4762-$AC$8),""),"")</f>
        <v/>
      </c>
      <c r="X4758" s="146" t="str">
        <f>IFERROR(IF(V4758:$V$5009&lt;&gt;0, (W4758-$AB$17)^2,""),"")</f>
        <v/>
      </c>
    </row>
    <row r="4759" spans="1:24" ht="23">
      <c r="A4759" s="155">
        <v>4750</v>
      </c>
      <c r="B4759" s="127" t="str">
        <f>IF(Data!B4759:$B$5009&lt;&gt;"",Data!B4759,"")</f>
        <v/>
      </c>
      <c r="C4759" s="127" t="str">
        <f>IF(Data!$C4759:C$5009&lt;&gt;"",Data!C4759,"")</f>
        <v/>
      </c>
      <c r="S4759" s="145" t="str">
        <f>IF(Data!B4763="","",B4763)</f>
        <v/>
      </c>
      <c r="T4759" s="146" t="str">
        <f>IFERROR(IF(S4759:$S$5009&lt;&gt;0, ABS(S4759-$AC$7),""),"")</f>
        <v/>
      </c>
      <c r="U4759" s="146" t="str">
        <f>IFERROR(IF(S4759:$S$5009&lt;&gt;0, (T4759-$AB$16)^2,""),"")</f>
        <v/>
      </c>
      <c r="V4759" s="147" t="str">
        <f>IF(Data!C4763="","",C4763)</f>
        <v/>
      </c>
      <c r="W4759" s="146" t="str">
        <f>IFERROR(IF(V4759:$V$5009&lt;&gt;0, ABS(C4763-$AC$8),""),"")</f>
        <v/>
      </c>
      <c r="X4759" s="146" t="str">
        <f>IFERROR(IF(V4759:$V$5009&lt;&gt;0, (W4759-$AB$17)^2,""),"")</f>
        <v/>
      </c>
    </row>
    <row r="4760" spans="1:24" ht="23">
      <c r="A4760" s="154">
        <v>4751</v>
      </c>
      <c r="B4760" s="127" t="str">
        <f>IF(Data!B4760:$B$5009&lt;&gt;"",Data!B4760,"")</f>
        <v/>
      </c>
      <c r="C4760" s="127" t="str">
        <f>IF(Data!$C4760:C$5009&lt;&gt;"",Data!C4760,"")</f>
        <v/>
      </c>
      <c r="S4760" s="145" t="str">
        <f>IF(Data!B4764="","",B4764)</f>
        <v/>
      </c>
      <c r="T4760" s="146" t="str">
        <f>IFERROR(IF(S4760:$S$5009&lt;&gt;0, ABS(S4760-$AC$7),""),"")</f>
        <v/>
      </c>
      <c r="U4760" s="146" t="str">
        <f>IFERROR(IF(S4760:$S$5009&lt;&gt;0, (T4760-$AB$16)^2,""),"")</f>
        <v/>
      </c>
      <c r="V4760" s="147" t="str">
        <f>IF(Data!C4764="","",C4764)</f>
        <v/>
      </c>
      <c r="W4760" s="146" t="str">
        <f>IFERROR(IF(V4760:$V$5009&lt;&gt;0, ABS(C4764-$AC$8),""),"")</f>
        <v/>
      </c>
      <c r="X4760" s="146" t="str">
        <f>IFERROR(IF(V4760:$V$5009&lt;&gt;0, (W4760-$AB$17)^2,""),"")</f>
        <v/>
      </c>
    </row>
    <row r="4761" spans="1:24" ht="23">
      <c r="A4761" s="155">
        <v>4752</v>
      </c>
      <c r="B4761" s="127" t="str">
        <f>IF(Data!B4761:$B$5009&lt;&gt;"",Data!B4761,"")</f>
        <v/>
      </c>
      <c r="C4761" s="127" t="str">
        <f>IF(Data!$C4761:C$5009&lt;&gt;"",Data!C4761,"")</f>
        <v/>
      </c>
      <c r="S4761" s="145" t="str">
        <f>IF(Data!B4765="","",B4765)</f>
        <v/>
      </c>
      <c r="T4761" s="146" t="str">
        <f>IFERROR(IF(S4761:$S$5009&lt;&gt;0, ABS(S4761-$AC$7),""),"")</f>
        <v/>
      </c>
      <c r="U4761" s="146" t="str">
        <f>IFERROR(IF(S4761:$S$5009&lt;&gt;0, (T4761-$AB$16)^2,""),"")</f>
        <v/>
      </c>
      <c r="V4761" s="147" t="str">
        <f>IF(Data!C4765="","",C4765)</f>
        <v/>
      </c>
      <c r="W4761" s="146" t="str">
        <f>IFERROR(IF(V4761:$V$5009&lt;&gt;0, ABS(C4765-$AC$8),""),"")</f>
        <v/>
      </c>
      <c r="X4761" s="146" t="str">
        <f>IFERROR(IF(V4761:$V$5009&lt;&gt;0, (W4761-$AB$17)^2,""),"")</f>
        <v/>
      </c>
    </row>
    <row r="4762" spans="1:24" ht="23">
      <c r="A4762" s="154">
        <v>4753</v>
      </c>
      <c r="B4762" s="127" t="str">
        <f>IF(Data!B4762:$B$5009&lt;&gt;"",Data!B4762,"")</f>
        <v/>
      </c>
      <c r="C4762" s="127" t="str">
        <f>IF(Data!$C4762:C$5009&lt;&gt;"",Data!C4762,"")</f>
        <v/>
      </c>
      <c r="S4762" s="145" t="str">
        <f>IF(Data!B4766="","",B4766)</f>
        <v/>
      </c>
      <c r="T4762" s="146" t="str">
        <f>IFERROR(IF(S4762:$S$5009&lt;&gt;0, ABS(S4762-$AC$7),""),"")</f>
        <v/>
      </c>
      <c r="U4762" s="146" t="str">
        <f>IFERROR(IF(S4762:$S$5009&lt;&gt;0, (T4762-$AB$16)^2,""),"")</f>
        <v/>
      </c>
      <c r="V4762" s="147" t="str">
        <f>IF(Data!C4766="","",C4766)</f>
        <v/>
      </c>
      <c r="W4762" s="146" t="str">
        <f>IFERROR(IF(V4762:$V$5009&lt;&gt;0, ABS(C4766-$AC$8),""),"")</f>
        <v/>
      </c>
      <c r="X4762" s="146" t="str">
        <f>IFERROR(IF(V4762:$V$5009&lt;&gt;0, (W4762-$AB$17)^2,""),"")</f>
        <v/>
      </c>
    </row>
    <row r="4763" spans="1:24" ht="23">
      <c r="A4763" s="155">
        <v>4754</v>
      </c>
      <c r="B4763" s="127" t="str">
        <f>IF(Data!B4763:$B$5009&lt;&gt;"",Data!B4763,"")</f>
        <v/>
      </c>
      <c r="C4763" s="127" t="str">
        <f>IF(Data!$C4763:C$5009&lt;&gt;"",Data!C4763,"")</f>
        <v/>
      </c>
      <c r="S4763" s="145" t="str">
        <f>IF(Data!B4767="","",B4767)</f>
        <v/>
      </c>
      <c r="T4763" s="146" t="str">
        <f>IFERROR(IF(S4763:$S$5009&lt;&gt;0, ABS(S4763-$AC$7),""),"")</f>
        <v/>
      </c>
      <c r="U4763" s="146" t="str">
        <f>IFERROR(IF(S4763:$S$5009&lt;&gt;0, (T4763-$AB$16)^2,""),"")</f>
        <v/>
      </c>
      <c r="V4763" s="147" t="str">
        <f>IF(Data!C4767="","",C4767)</f>
        <v/>
      </c>
      <c r="W4763" s="146" t="str">
        <f>IFERROR(IF(V4763:$V$5009&lt;&gt;0, ABS(C4767-$AC$8),""),"")</f>
        <v/>
      </c>
      <c r="X4763" s="146" t="str">
        <f>IFERROR(IF(V4763:$V$5009&lt;&gt;0, (W4763-$AB$17)^2,""),"")</f>
        <v/>
      </c>
    </row>
    <row r="4764" spans="1:24" ht="23">
      <c r="A4764" s="154">
        <v>4755</v>
      </c>
      <c r="B4764" s="127" t="str">
        <f>IF(Data!B4764:$B$5009&lt;&gt;"",Data!B4764,"")</f>
        <v/>
      </c>
      <c r="C4764" s="127" t="str">
        <f>IF(Data!$C4764:C$5009&lt;&gt;"",Data!C4764,"")</f>
        <v/>
      </c>
      <c r="S4764" s="145" t="str">
        <f>IF(Data!B4768="","",B4768)</f>
        <v/>
      </c>
      <c r="T4764" s="146" t="str">
        <f>IFERROR(IF(S4764:$S$5009&lt;&gt;0, ABS(S4764-$AC$7),""),"")</f>
        <v/>
      </c>
      <c r="U4764" s="146" t="str">
        <f>IFERROR(IF(S4764:$S$5009&lt;&gt;0, (T4764-$AB$16)^2,""),"")</f>
        <v/>
      </c>
      <c r="V4764" s="147" t="str">
        <f>IF(Data!C4768="","",C4768)</f>
        <v/>
      </c>
      <c r="W4764" s="146" t="str">
        <f>IFERROR(IF(V4764:$V$5009&lt;&gt;0, ABS(C4768-$AC$8),""),"")</f>
        <v/>
      </c>
      <c r="X4764" s="146" t="str">
        <f>IFERROR(IF(V4764:$V$5009&lt;&gt;0, (W4764-$AB$17)^2,""),"")</f>
        <v/>
      </c>
    </row>
    <row r="4765" spans="1:24" ht="23">
      <c r="A4765" s="155">
        <v>4756</v>
      </c>
      <c r="B4765" s="127" t="str">
        <f>IF(Data!B4765:$B$5009&lt;&gt;"",Data!B4765,"")</f>
        <v/>
      </c>
      <c r="C4765" s="127" t="str">
        <f>IF(Data!$C4765:C$5009&lt;&gt;"",Data!C4765,"")</f>
        <v/>
      </c>
      <c r="S4765" s="145" t="str">
        <f>IF(Data!B4769="","",B4769)</f>
        <v/>
      </c>
      <c r="T4765" s="146" t="str">
        <f>IFERROR(IF(S4765:$S$5009&lt;&gt;0, ABS(S4765-$AC$7),""),"")</f>
        <v/>
      </c>
      <c r="U4765" s="146" t="str">
        <f>IFERROR(IF(S4765:$S$5009&lt;&gt;0, (T4765-$AB$16)^2,""),"")</f>
        <v/>
      </c>
      <c r="V4765" s="147" t="str">
        <f>IF(Data!C4769="","",C4769)</f>
        <v/>
      </c>
      <c r="W4765" s="146" t="str">
        <f>IFERROR(IF(V4765:$V$5009&lt;&gt;0, ABS(C4769-$AC$8),""),"")</f>
        <v/>
      </c>
      <c r="X4765" s="146" t="str">
        <f>IFERROR(IF(V4765:$V$5009&lt;&gt;0, (W4765-$AB$17)^2,""),"")</f>
        <v/>
      </c>
    </row>
    <row r="4766" spans="1:24" ht="23">
      <c r="A4766" s="154">
        <v>4757</v>
      </c>
      <c r="B4766" s="127" t="str">
        <f>IF(Data!B4766:$B$5009&lt;&gt;"",Data!B4766,"")</f>
        <v/>
      </c>
      <c r="C4766" s="127" t="str">
        <f>IF(Data!$C4766:C$5009&lt;&gt;"",Data!C4766,"")</f>
        <v/>
      </c>
      <c r="S4766" s="145" t="str">
        <f>IF(Data!B4770="","",B4770)</f>
        <v/>
      </c>
      <c r="T4766" s="146" t="str">
        <f>IFERROR(IF(S4766:$S$5009&lt;&gt;0, ABS(S4766-$AC$7),""),"")</f>
        <v/>
      </c>
      <c r="U4766" s="146" t="str">
        <f>IFERROR(IF(S4766:$S$5009&lt;&gt;0, (T4766-$AB$16)^2,""),"")</f>
        <v/>
      </c>
      <c r="V4766" s="147" t="str">
        <f>IF(Data!C4770="","",C4770)</f>
        <v/>
      </c>
      <c r="W4766" s="146" t="str">
        <f>IFERROR(IF(V4766:$V$5009&lt;&gt;0, ABS(C4770-$AC$8),""),"")</f>
        <v/>
      </c>
      <c r="X4766" s="146" t="str">
        <f>IFERROR(IF(V4766:$V$5009&lt;&gt;0, (W4766-$AB$17)^2,""),"")</f>
        <v/>
      </c>
    </row>
    <row r="4767" spans="1:24" ht="23">
      <c r="A4767" s="155">
        <v>4758</v>
      </c>
      <c r="B4767" s="127" t="str">
        <f>IF(Data!B4767:$B$5009&lt;&gt;"",Data!B4767,"")</f>
        <v/>
      </c>
      <c r="C4767" s="127" t="str">
        <f>IF(Data!$C4767:C$5009&lt;&gt;"",Data!C4767,"")</f>
        <v/>
      </c>
      <c r="S4767" s="145" t="str">
        <f>IF(Data!B4771="","",B4771)</f>
        <v/>
      </c>
      <c r="T4767" s="146" t="str">
        <f>IFERROR(IF(S4767:$S$5009&lt;&gt;0, ABS(S4767-$AC$7),""),"")</f>
        <v/>
      </c>
      <c r="U4767" s="146" t="str">
        <f>IFERROR(IF(S4767:$S$5009&lt;&gt;0, (T4767-$AB$16)^2,""),"")</f>
        <v/>
      </c>
      <c r="V4767" s="147" t="str">
        <f>IF(Data!C4771="","",C4771)</f>
        <v/>
      </c>
      <c r="W4767" s="146" t="str">
        <f>IFERROR(IF(V4767:$V$5009&lt;&gt;0, ABS(C4771-$AC$8),""),"")</f>
        <v/>
      </c>
      <c r="X4767" s="146" t="str">
        <f>IFERROR(IF(V4767:$V$5009&lt;&gt;0, (W4767-$AB$17)^2,""),"")</f>
        <v/>
      </c>
    </row>
    <row r="4768" spans="1:24" ht="23">
      <c r="A4768" s="154">
        <v>4759</v>
      </c>
      <c r="B4768" s="127" t="str">
        <f>IF(Data!B4768:$B$5009&lt;&gt;"",Data!B4768,"")</f>
        <v/>
      </c>
      <c r="C4768" s="127" t="str">
        <f>IF(Data!$C4768:C$5009&lt;&gt;"",Data!C4768,"")</f>
        <v/>
      </c>
      <c r="S4768" s="145" t="str">
        <f>IF(Data!B4772="","",B4772)</f>
        <v/>
      </c>
      <c r="T4768" s="146" t="str">
        <f>IFERROR(IF(S4768:$S$5009&lt;&gt;0, ABS(S4768-$AC$7),""),"")</f>
        <v/>
      </c>
      <c r="U4768" s="146" t="str">
        <f>IFERROR(IF(S4768:$S$5009&lt;&gt;0, (T4768-$AB$16)^2,""),"")</f>
        <v/>
      </c>
      <c r="V4768" s="147" t="str">
        <f>IF(Data!C4772="","",C4772)</f>
        <v/>
      </c>
      <c r="W4768" s="146" t="str">
        <f>IFERROR(IF(V4768:$V$5009&lt;&gt;0, ABS(C4772-$AC$8),""),"")</f>
        <v/>
      </c>
      <c r="X4768" s="146" t="str">
        <f>IFERROR(IF(V4768:$V$5009&lt;&gt;0, (W4768-$AB$17)^2,""),"")</f>
        <v/>
      </c>
    </row>
    <row r="4769" spans="1:24" ht="23">
      <c r="A4769" s="155">
        <v>4760</v>
      </c>
      <c r="B4769" s="127" t="str">
        <f>IF(Data!B4769:$B$5009&lt;&gt;"",Data!B4769,"")</f>
        <v/>
      </c>
      <c r="C4769" s="127" t="str">
        <f>IF(Data!$C4769:C$5009&lt;&gt;"",Data!C4769,"")</f>
        <v/>
      </c>
      <c r="S4769" s="145" t="str">
        <f>IF(Data!B4773="","",B4773)</f>
        <v/>
      </c>
      <c r="T4769" s="146" t="str">
        <f>IFERROR(IF(S4769:$S$5009&lt;&gt;0, ABS(S4769-$AC$7),""),"")</f>
        <v/>
      </c>
      <c r="U4769" s="146" t="str">
        <f>IFERROR(IF(S4769:$S$5009&lt;&gt;0, (T4769-$AB$16)^2,""),"")</f>
        <v/>
      </c>
      <c r="V4769" s="147" t="str">
        <f>IF(Data!C4773="","",C4773)</f>
        <v/>
      </c>
      <c r="W4769" s="146" t="str">
        <f>IFERROR(IF(V4769:$V$5009&lt;&gt;0, ABS(C4773-$AC$8),""),"")</f>
        <v/>
      </c>
      <c r="X4769" s="146" t="str">
        <f>IFERROR(IF(V4769:$V$5009&lt;&gt;0, (W4769-$AB$17)^2,""),"")</f>
        <v/>
      </c>
    </row>
    <row r="4770" spans="1:24" ht="23">
      <c r="A4770" s="154">
        <v>4761</v>
      </c>
      <c r="B4770" s="127" t="str">
        <f>IF(Data!B4770:$B$5009&lt;&gt;"",Data!B4770,"")</f>
        <v/>
      </c>
      <c r="C4770" s="127" t="str">
        <f>IF(Data!$C4770:C$5009&lt;&gt;"",Data!C4770,"")</f>
        <v/>
      </c>
      <c r="S4770" s="145" t="str">
        <f>IF(Data!B4774="","",B4774)</f>
        <v/>
      </c>
      <c r="T4770" s="146" t="str">
        <f>IFERROR(IF(S4770:$S$5009&lt;&gt;0, ABS(S4770-$AC$7),""),"")</f>
        <v/>
      </c>
      <c r="U4770" s="146" t="str">
        <f>IFERROR(IF(S4770:$S$5009&lt;&gt;0, (T4770-$AB$16)^2,""),"")</f>
        <v/>
      </c>
      <c r="V4770" s="147" t="str">
        <f>IF(Data!C4774="","",C4774)</f>
        <v/>
      </c>
      <c r="W4770" s="146" t="str">
        <f>IFERROR(IF(V4770:$V$5009&lt;&gt;0, ABS(C4774-$AC$8),""),"")</f>
        <v/>
      </c>
      <c r="X4770" s="146" t="str">
        <f>IFERROR(IF(V4770:$V$5009&lt;&gt;0, (W4770-$AB$17)^2,""),"")</f>
        <v/>
      </c>
    </row>
    <row r="4771" spans="1:24" ht="23">
      <c r="A4771" s="155">
        <v>4762</v>
      </c>
      <c r="B4771" s="127" t="str">
        <f>IF(Data!B4771:$B$5009&lt;&gt;"",Data!B4771,"")</f>
        <v/>
      </c>
      <c r="C4771" s="127" t="str">
        <f>IF(Data!$C4771:C$5009&lt;&gt;"",Data!C4771,"")</f>
        <v/>
      </c>
      <c r="S4771" s="145" t="str">
        <f>IF(Data!B4775="","",B4775)</f>
        <v/>
      </c>
      <c r="T4771" s="146" t="str">
        <f>IFERROR(IF(S4771:$S$5009&lt;&gt;0, ABS(S4771-$AC$7),""),"")</f>
        <v/>
      </c>
      <c r="U4771" s="146" t="str">
        <f>IFERROR(IF(S4771:$S$5009&lt;&gt;0, (T4771-$AB$16)^2,""),"")</f>
        <v/>
      </c>
      <c r="V4771" s="147" t="str">
        <f>IF(Data!C4775="","",C4775)</f>
        <v/>
      </c>
      <c r="W4771" s="146" t="str">
        <f>IFERROR(IF(V4771:$V$5009&lt;&gt;0, ABS(C4775-$AC$8),""),"")</f>
        <v/>
      </c>
      <c r="X4771" s="146" t="str">
        <f>IFERROR(IF(V4771:$V$5009&lt;&gt;0, (W4771-$AB$17)^2,""),"")</f>
        <v/>
      </c>
    </row>
    <row r="4772" spans="1:24" ht="23">
      <c r="A4772" s="154">
        <v>4763</v>
      </c>
      <c r="B4772" s="127" t="str">
        <f>IF(Data!B4772:$B$5009&lt;&gt;"",Data!B4772,"")</f>
        <v/>
      </c>
      <c r="C4772" s="127" t="str">
        <f>IF(Data!$C4772:C$5009&lt;&gt;"",Data!C4772,"")</f>
        <v/>
      </c>
      <c r="S4772" s="145" t="str">
        <f>IF(Data!B4776="","",B4776)</f>
        <v/>
      </c>
      <c r="T4772" s="146" t="str">
        <f>IFERROR(IF(S4772:$S$5009&lt;&gt;0, ABS(S4772-$AC$7),""),"")</f>
        <v/>
      </c>
      <c r="U4772" s="146" t="str">
        <f>IFERROR(IF(S4772:$S$5009&lt;&gt;0, (T4772-$AB$16)^2,""),"")</f>
        <v/>
      </c>
      <c r="V4772" s="147" t="str">
        <f>IF(Data!C4776="","",C4776)</f>
        <v/>
      </c>
      <c r="W4772" s="146" t="str">
        <f>IFERROR(IF(V4772:$V$5009&lt;&gt;0, ABS(C4776-$AC$8),""),"")</f>
        <v/>
      </c>
      <c r="X4772" s="146" t="str">
        <f>IFERROR(IF(V4772:$V$5009&lt;&gt;0, (W4772-$AB$17)^2,""),"")</f>
        <v/>
      </c>
    </row>
    <row r="4773" spans="1:24" ht="23">
      <c r="A4773" s="155">
        <v>4764</v>
      </c>
      <c r="B4773" s="127" t="str">
        <f>IF(Data!B4773:$B$5009&lt;&gt;"",Data!B4773,"")</f>
        <v/>
      </c>
      <c r="C4773" s="127" t="str">
        <f>IF(Data!$C4773:C$5009&lt;&gt;"",Data!C4773,"")</f>
        <v/>
      </c>
      <c r="S4773" s="145" t="str">
        <f>IF(Data!B4777="","",B4777)</f>
        <v/>
      </c>
      <c r="T4773" s="146" t="str">
        <f>IFERROR(IF(S4773:$S$5009&lt;&gt;0, ABS(S4773-$AC$7),""),"")</f>
        <v/>
      </c>
      <c r="U4773" s="146" t="str">
        <f>IFERROR(IF(S4773:$S$5009&lt;&gt;0, (T4773-$AB$16)^2,""),"")</f>
        <v/>
      </c>
      <c r="V4773" s="147" t="str">
        <f>IF(Data!C4777="","",C4777)</f>
        <v/>
      </c>
      <c r="W4773" s="146" t="str">
        <f>IFERROR(IF(V4773:$V$5009&lt;&gt;0, ABS(C4777-$AC$8),""),"")</f>
        <v/>
      </c>
      <c r="X4773" s="146" t="str">
        <f>IFERROR(IF(V4773:$V$5009&lt;&gt;0, (W4773-$AB$17)^2,""),"")</f>
        <v/>
      </c>
    </row>
    <row r="4774" spans="1:24" ht="23">
      <c r="A4774" s="154">
        <v>4765</v>
      </c>
      <c r="B4774" s="127" t="str">
        <f>IF(Data!B4774:$B$5009&lt;&gt;"",Data!B4774,"")</f>
        <v/>
      </c>
      <c r="C4774" s="127" t="str">
        <f>IF(Data!$C4774:C$5009&lt;&gt;"",Data!C4774,"")</f>
        <v/>
      </c>
      <c r="S4774" s="145" t="str">
        <f>IF(Data!B4778="","",B4778)</f>
        <v/>
      </c>
      <c r="T4774" s="146" t="str">
        <f>IFERROR(IF(S4774:$S$5009&lt;&gt;0, ABS(S4774-$AC$7),""),"")</f>
        <v/>
      </c>
      <c r="U4774" s="146" t="str">
        <f>IFERROR(IF(S4774:$S$5009&lt;&gt;0, (T4774-$AB$16)^2,""),"")</f>
        <v/>
      </c>
      <c r="V4774" s="147" t="str">
        <f>IF(Data!C4778="","",C4778)</f>
        <v/>
      </c>
      <c r="W4774" s="146" t="str">
        <f>IFERROR(IF(V4774:$V$5009&lt;&gt;0, ABS(C4778-$AC$8),""),"")</f>
        <v/>
      </c>
      <c r="X4774" s="146" t="str">
        <f>IFERROR(IF(V4774:$V$5009&lt;&gt;0, (W4774-$AB$17)^2,""),"")</f>
        <v/>
      </c>
    </row>
    <row r="4775" spans="1:24" ht="23">
      <c r="A4775" s="155">
        <v>4766</v>
      </c>
      <c r="B4775" s="127" t="str">
        <f>IF(Data!B4775:$B$5009&lt;&gt;"",Data!B4775,"")</f>
        <v/>
      </c>
      <c r="C4775" s="127" t="str">
        <f>IF(Data!$C4775:C$5009&lt;&gt;"",Data!C4775,"")</f>
        <v/>
      </c>
      <c r="S4775" s="145" t="str">
        <f>IF(Data!B4779="","",B4779)</f>
        <v/>
      </c>
      <c r="T4775" s="146" t="str">
        <f>IFERROR(IF(S4775:$S$5009&lt;&gt;0, ABS(S4775-$AC$7),""),"")</f>
        <v/>
      </c>
      <c r="U4775" s="146" t="str">
        <f>IFERROR(IF(S4775:$S$5009&lt;&gt;0, (T4775-$AB$16)^2,""),"")</f>
        <v/>
      </c>
      <c r="V4775" s="147" t="str">
        <f>IF(Data!C4779="","",C4779)</f>
        <v/>
      </c>
      <c r="W4775" s="146" t="str">
        <f>IFERROR(IF(V4775:$V$5009&lt;&gt;0, ABS(C4779-$AC$8),""),"")</f>
        <v/>
      </c>
      <c r="X4775" s="146" t="str">
        <f>IFERROR(IF(V4775:$V$5009&lt;&gt;0, (W4775-$AB$17)^2,""),"")</f>
        <v/>
      </c>
    </row>
    <row r="4776" spans="1:24" ht="23">
      <c r="A4776" s="154">
        <v>4767</v>
      </c>
      <c r="B4776" s="127" t="str">
        <f>IF(Data!B4776:$B$5009&lt;&gt;"",Data!B4776,"")</f>
        <v/>
      </c>
      <c r="C4776" s="127" t="str">
        <f>IF(Data!$C4776:C$5009&lt;&gt;"",Data!C4776,"")</f>
        <v/>
      </c>
      <c r="S4776" s="145" t="str">
        <f>IF(Data!B4780="","",B4780)</f>
        <v/>
      </c>
      <c r="T4776" s="146" t="str">
        <f>IFERROR(IF(S4776:$S$5009&lt;&gt;0, ABS(S4776-$AC$7),""),"")</f>
        <v/>
      </c>
      <c r="U4776" s="146" t="str">
        <f>IFERROR(IF(S4776:$S$5009&lt;&gt;0, (T4776-$AB$16)^2,""),"")</f>
        <v/>
      </c>
      <c r="V4776" s="147" t="str">
        <f>IF(Data!C4780="","",C4780)</f>
        <v/>
      </c>
      <c r="W4776" s="146" t="str">
        <f>IFERROR(IF(V4776:$V$5009&lt;&gt;0, ABS(C4780-$AC$8),""),"")</f>
        <v/>
      </c>
      <c r="X4776" s="146" t="str">
        <f>IFERROR(IF(V4776:$V$5009&lt;&gt;0, (W4776-$AB$17)^2,""),"")</f>
        <v/>
      </c>
    </row>
    <row r="4777" spans="1:24" ht="23">
      <c r="A4777" s="155">
        <v>4768</v>
      </c>
      <c r="B4777" s="127" t="str">
        <f>IF(Data!B4777:$B$5009&lt;&gt;"",Data!B4777,"")</f>
        <v/>
      </c>
      <c r="C4777" s="127" t="str">
        <f>IF(Data!$C4777:C$5009&lt;&gt;"",Data!C4777,"")</f>
        <v/>
      </c>
      <c r="S4777" s="145" t="str">
        <f>IF(Data!B4781="","",B4781)</f>
        <v/>
      </c>
      <c r="T4777" s="146" t="str">
        <f>IFERROR(IF(S4777:$S$5009&lt;&gt;0, ABS(S4777-$AC$7),""),"")</f>
        <v/>
      </c>
      <c r="U4777" s="146" t="str">
        <f>IFERROR(IF(S4777:$S$5009&lt;&gt;0, (T4777-$AB$16)^2,""),"")</f>
        <v/>
      </c>
      <c r="V4777" s="147" t="str">
        <f>IF(Data!C4781="","",C4781)</f>
        <v/>
      </c>
      <c r="W4777" s="146" t="str">
        <f>IFERROR(IF(V4777:$V$5009&lt;&gt;0, ABS(C4781-$AC$8),""),"")</f>
        <v/>
      </c>
      <c r="X4777" s="146" t="str">
        <f>IFERROR(IF(V4777:$V$5009&lt;&gt;0, (W4777-$AB$17)^2,""),"")</f>
        <v/>
      </c>
    </row>
    <row r="4778" spans="1:24" ht="23">
      <c r="A4778" s="154">
        <v>4769</v>
      </c>
      <c r="B4778" s="127" t="str">
        <f>IF(Data!B4778:$B$5009&lt;&gt;"",Data!B4778,"")</f>
        <v/>
      </c>
      <c r="C4778" s="127" t="str">
        <f>IF(Data!$C4778:C$5009&lt;&gt;"",Data!C4778,"")</f>
        <v/>
      </c>
      <c r="S4778" s="145" t="str">
        <f>IF(Data!B4782="","",B4782)</f>
        <v/>
      </c>
      <c r="T4778" s="146" t="str">
        <f>IFERROR(IF(S4778:$S$5009&lt;&gt;0, ABS(S4778-$AC$7),""),"")</f>
        <v/>
      </c>
      <c r="U4778" s="146" t="str">
        <f>IFERROR(IF(S4778:$S$5009&lt;&gt;0, (T4778-$AB$16)^2,""),"")</f>
        <v/>
      </c>
      <c r="V4778" s="147" t="str">
        <f>IF(Data!C4782="","",C4782)</f>
        <v/>
      </c>
      <c r="W4778" s="146" t="str">
        <f>IFERROR(IF(V4778:$V$5009&lt;&gt;0, ABS(C4782-$AC$8),""),"")</f>
        <v/>
      </c>
      <c r="X4778" s="146" t="str">
        <f>IFERROR(IF(V4778:$V$5009&lt;&gt;0, (W4778-$AB$17)^2,""),"")</f>
        <v/>
      </c>
    </row>
    <row r="4779" spans="1:24" ht="23">
      <c r="A4779" s="155">
        <v>4770</v>
      </c>
      <c r="B4779" s="127" t="str">
        <f>IF(Data!B4779:$B$5009&lt;&gt;"",Data!B4779,"")</f>
        <v/>
      </c>
      <c r="C4779" s="127" t="str">
        <f>IF(Data!$C4779:C$5009&lt;&gt;"",Data!C4779,"")</f>
        <v/>
      </c>
      <c r="S4779" s="145" t="str">
        <f>IF(Data!B4783="","",B4783)</f>
        <v/>
      </c>
      <c r="T4779" s="146" t="str">
        <f>IFERROR(IF(S4779:$S$5009&lt;&gt;0, ABS(S4779-$AC$7),""),"")</f>
        <v/>
      </c>
      <c r="U4779" s="146" t="str">
        <f>IFERROR(IF(S4779:$S$5009&lt;&gt;0, (T4779-$AB$16)^2,""),"")</f>
        <v/>
      </c>
      <c r="V4779" s="147" t="str">
        <f>IF(Data!C4783="","",C4783)</f>
        <v/>
      </c>
      <c r="W4779" s="146" t="str">
        <f>IFERROR(IF(V4779:$V$5009&lt;&gt;0, ABS(C4783-$AC$8),""),"")</f>
        <v/>
      </c>
      <c r="X4779" s="146" t="str">
        <f>IFERROR(IF(V4779:$V$5009&lt;&gt;0, (W4779-$AB$17)^2,""),"")</f>
        <v/>
      </c>
    </row>
    <row r="4780" spans="1:24" ht="23">
      <c r="A4780" s="154">
        <v>4771</v>
      </c>
      <c r="B4780" s="127" t="str">
        <f>IF(Data!B4780:$B$5009&lt;&gt;"",Data!B4780,"")</f>
        <v/>
      </c>
      <c r="C4780" s="127" t="str">
        <f>IF(Data!$C4780:C$5009&lt;&gt;"",Data!C4780,"")</f>
        <v/>
      </c>
      <c r="S4780" s="145" t="str">
        <f>IF(Data!B4784="","",B4784)</f>
        <v/>
      </c>
      <c r="T4780" s="146" t="str">
        <f>IFERROR(IF(S4780:$S$5009&lt;&gt;0, ABS(S4780-$AC$7),""),"")</f>
        <v/>
      </c>
      <c r="U4780" s="146" t="str">
        <f>IFERROR(IF(S4780:$S$5009&lt;&gt;0, (T4780-$AB$16)^2,""),"")</f>
        <v/>
      </c>
      <c r="V4780" s="147" t="str">
        <f>IF(Data!C4784="","",C4784)</f>
        <v/>
      </c>
      <c r="W4780" s="146" t="str">
        <f>IFERROR(IF(V4780:$V$5009&lt;&gt;0, ABS(C4784-$AC$8),""),"")</f>
        <v/>
      </c>
      <c r="X4780" s="146" t="str">
        <f>IFERROR(IF(V4780:$V$5009&lt;&gt;0, (W4780-$AB$17)^2,""),"")</f>
        <v/>
      </c>
    </row>
    <row r="4781" spans="1:24" ht="23">
      <c r="A4781" s="155">
        <v>4772</v>
      </c>
      <c r="B4781" s="127" t="str">
        <f>IF(Data!B4781:$B$5009&lt;&gt;"",Data!B4781,"")</f>
        <v/>
      </c>
      <c r="C4781" s="127" t="str">
        <f>IF(Data!$C4781:C$5009&lt;&gt;"",Data!C4781,"")</f>
        <v/>
      </c>
      <c r="S4781" s="145" t="str">
        <f>IF(Data!B4785="","",B4785)</f>
        <v/>
      </c>
      <c r="T4781" s="146" t="str">
        <f>IFERROR(IF(S4781:$S$5009&lt;&gt;0, ABS(S4781-$AC$7),""),"")</f>
        <v/>
      </c>
      <c r="U4781" s="146" t="str">
        <f>IFERROR(IF(S4781:$S$5009&lt;&gt;0, (T4781-$AB$16)^2,""),"")</f>
        <v/>
      </c>
      <c r="V4781" s="147" t="str">
        <f>IF(Data!C4785="","",C4785)</f>
        <v/>
      </c>
      <c r="W4781" s="146" t="str">
        <f>IFERROR(IF(V4781:$V$5009&lt;&gt;0, ABS(C4785-$AC$8),""),"")</f>
        <v/>
      </c>
      <c r="X4781" s="146" t="str">
        <f>IFERROR(IF(V4781:$V$5009&lt;&gt;0, (W4781-$AB$17)^2,""),"")</f>
        <v/>
      </c>
    </row>
    <row r="4782" spans="1:24" ht="23">
      <c r="A4782" s="154">
        <v>4773</v>
      </c>
      <c r="B4782" s="127" t="str">
        <f>IF(Data!B4782:$B$5009&lt;&gt;"",Data!B4782,"")</f>
        <v/>
      </c>
      <c r="C4782" s="127" t="str">
        <f>IF(Data!$C4782:C$5009&lt;&gt;"",Data!C4782,"")</f>
        <v/>
      </c>
      <c r="S4782" s="145" t="str">
        <f>IF(Data!B4786="","",B4786)</f>
        <v/>
      </c>
      <c r="T4782" s="146" t="str">
        <f>IFERROR(IF(S4782:$S$5009&lt;&gt;0, ABS(S4782-$AC$7),""),"")</f>
        <v/>
      </c>
      <c r="U4782" s="146" t="str">
        <f>IFERROR(IF(S4782:$S$5009&lt;&gt;0, (T4782-$AB$16)^2,""),"")</f>
        <v/>
      </c>
      <c r="V4782" s="147" t="str">
        <f>IF(Data!C4786="","",C4786)</f>
        <v/>
      </c>
      <c r="W4782" s="146" t="str">
        <f>IFERROR(IF(V4782:$V$5009&lt;&gt;0, ABS(C4786-$AC$8),""),"")</f>
        <v/>
      </c>
      <c r="X4782" s="146" t="str">
        <f>IFERROR(IF(V4782:$V$5009&lt;&gt;0, (W4782-$AB$17)^2,""),"")</f>
        <v/>
      </c>
    </row>
    <row r="4783" spans="1:24" ht="23">
      <c r="A4783" s="155">
        <v>4774</v>
      </c>
      <c r="B4783" s="127" t="str">
        <f>IF(Data!B4783:$B$5009&lt;&gt;"",Data!B4783,"")</f>
        <v/>
      </c>
      <c r="C4783" s="127" t="str">
        <f>IF(Data!$C4783:C$5009&lt;&gt;"",Data!C4783,"")</f>
        <v/>
      </c>
      <c r="S4783" s="145" t="str">
        <f>IF(Data!B4787="","",B4787)</f>
        <v/>
      </c>
      <c r="T4783" s="146" t="str">
        <f>IFERROR(IF(S4783:$S$5009&lt;&gt;0, ABS(S4783-$AC$7),""),"")</f>
        <v/>
      </c>
      <c r="U4783" s="146" t="str">
        <f>IFERROR(IF(S4783:$S$5009&lt;&gt;0, (T4783-$AB$16)^2,""),"")</f>
        <v/>
      </c>
      <c r="V4783" s="147" t="str">
        <f>IF(Data!C4787="","",C4787)</f>
        <v/>
      </c>
      <c r="W4783" s="146" t="str">
        <f>IFERROR(IF(V4783:$V$5009&lt;&gt;0, ABS(C4787-$AC$8),""),"")</f>
        <v/>
      </c>
      <c r="X4783" s="146" t="str">
        <f>IFERROR(IF(V4783:$V$5009&lt;&gt;0, (W4783-$AB$17)^2,""),"")</f>
        <v/>
      </c>
    </row>
    <row r="4784" spans="1:24" ht="23">
      <c r="A4784" s="154">
        <v>4775</v>
      </c>
      <c r="B4784" s="127" t="str">
        <f>IF(Data!B4784:$B$5009&lt;&gt;"",Data!B4784,"")</f>
        <v/>
      </c>
      <c r="C4784" s="127" t="str">
        <f>IF(Data!$C4784:C$5009&lt;&gt;"",Data!C4784,"")</f>
        <v/>
      </c>
      <c r="S4784" s="145" t="str">
        <f>IF(Data!B4788="","",B4788)</f>
        <v/>
      </c>
      <c r="T4784" s="146" t="str">
        <f>IFERROR(IF(S4784:$S$5009&lt;&gt;0, ABS(S4784-$AC$7),""),"")</f>
        <v/>
      </c>
      <c r="U4784" s="146" t="str">
        <f>IFERROR(IF(S4784:$S$5009&lt;&gt;0, (T4784-$AB$16)^2,""),"")</f>
        <v/>
      </c>
      <c r="V4784" s="147" t="str">
        <f>IF(Data!C4788="","",C4788)</f>
        <v/>
      </c>
      <c r="W4784" s="146" t="str">
        <f>IFERROR(IF(V4784:$V$5009&lt;&gt;0, ABS(C4788-$AC$8),""),"")</f>
        <v/>
      </c>
      <c r="X4784" s="146" t="str">
        <f>IFERROR(IF(V4784:$V$5009&lt;&gt;0, (W4784-$AB$17)^2,""),"")</f>
        <v/>
      </c>
    </row>
    <row r="4785" spans="1:24" ht="23">
      <c r="A4785" s="155">
        <v>4776</v>
      </c>
      <c r="B4785" s="127" t="str">
        <f>IF(Data!B4785:$B$5009&lt;&gt;"",Data!B4785,"")</f>
        <v/>
      </c>
      <c r="C4785" s="127" t="str">
        <f>IF(Data!$C4785:C$5009&lt;&gt;"",Data!C4785,"")</f>
        <v/>
      </c>
      <c r="S4785" s="145" t="str">
        <f>IF(Data!B4789="","",B4789)</f>
        <v/>
      </c>
      <c r="T4785" s="146" t="str">
        <f>IFERROR(IF(S4785:$S$5009&lt;&gt;0, ABS(S4785-$AC$7),""),"")</f>
        <v/>
      </c>
      <c r="U4785" s="146" t="str">
        <f>IFERROR(IF(S4785:$S$5009&lt;&gt;0, (T4785-$AB$16)^2,""),"")</f>
        <v/>
      </c>
      <c r="V4785" s="147" t="str">
        <f>IF(Data!C4789="","",C4789)</f>
        <v/>
      </c>
      <c r="W4785" s="146" t="str">
        <f>IFERROR(IF(V4785:$V$5009&lt;&gt;0, ABS(C4789-$AC$8),""),"")</f>
        <v/>
      </c>
      <c r="X4785" s="146" t="str">
        <f>IFERROR(IF(V4785:$V$5009&lt;&gt;0, (W4785-$AB$17)^2,""),"")</f>
        <v/>
      </c>
    </row>
    <row r="4786" spans="1:24" ht="23">
      <c r="A4786" s="154">
        <v>4777</v>
      </c>
      <c r="B4786" s="127" t="str">
        <f>IF(Data!B4786:$B$5009&lt;&gt;"",Data!B4786,"")</f>
        <v/>
      </c>
      <c r="C4786" s="127" t="str">
        <f>IF(Data!$C4786:C$5009&lt;&gt;"",Data!C4786,"")</f>
        <v/>
      </c>
      <c r="S4786" s="145" t="str">
        <f>IF(Data!B4790="","",B4790)</f>
        <v/>
      </c>
      <c r="T4786" s="146" t="str">
        <f>IFERROR(IF(S4786:$S$5009&lt;&gt;0, ABS(S4786-$AC$7),""),"")</f>
        <v/>
      </c>
      <c r="U4786" s="146" t="str">
        <f>IFERROR(IF(S4786:$S$5009&lt;&gt;0, (T4786-$AB$16)^2,""),"")</f>
        <v/>
      </c>
      <c r="V4786" s="147" t="str">
        <f>IF(Data!C4790="","",C4790)</f>
        <v/>
      </c>
      <c r="W4786" s="146" t="str">
        <f>IFERROR(IF(V4786:$V$5009&lt;&gt;0, ABS(C4790-$AC$8),""),"")</f>
        <v/>
      </c>
      <c r="X4786" s="146" t="str">
        <f>IFERROR(IF(V4786:$V$5009&lt;&gt;0, (W4786-$AB$17)^2,""),"")</f>
        <v/>
      </c>
    </row>
    <row r="4787" spans="1:24" ht="23">
      <c r="A4787" s="155">
        <v>4778</v>
      </c>
      <c r="B4787" s="127" t="str">
        <f>IF(Data!B4787:$B$5009&lt;&gt;"",Data!B4787,"")</f>
        <v/>
      </c>
      <c r="C4787" s="127" t="str">
        <f>IF(Data!$C4787:C$5009&lt;&gt;"",Data!C4787,"")</f>
        <v/>
      </c>
      <c r="S4787" s="145" t="str">
        <f>IF(Data!B4791="","",B4791)</f>
        <v/>
      </c>
      <c r="T4787" s="146" t="str">
        <f>IFERROR(IF(S4787:$S$5009&lt;&gt;0, ABS(S4787-$AC$7),""),"")</f>
        <v/>
      </c>
      <c r="U4787" s="146" t="str">
        <f>IFERROR(IF(S4787:$S$5009&lt;&gt;0, (T4787-$AB$16)^2,""),"")</f>
        <v/>
      </c>
      <c r="V4787" s="147" t="str">
        <f>IF(Data!C4791="","",C4791)</f>
        <v/>
      </c>
      <c r="W4787" s="146" t="str">
        <f>IFERROR(IF(V4787:$V$5009&lt;&gt;0, ABS(C4791-$AC$8),""),"")</f>
        <v/>
      </c>
      <c r="X4787" s="146" t="str">
        <f>IFERROR(IF(V4787:$V$5009&lt;&gt;0, (W4787-$AB$17)^2,""),"")</f>
        <v/>
      </c>
    </row>
    <row r="4788" spans="1:24" ht="23">
      <c r="A4788" s="154">
        <v>4779</v>
      </c>
      <c r="B4788" s="127" t="str">
        <f>IF(Data!B4788:$B$5009&lt;&gt;"",Data!B4788,"")</f>
        <v/>
      </c>
      <c r="C4788" s="127" t="str">
        <f>IF(Data!$C4788:C$5009&lt;&gt;"",Data!C4788,"")</f>
        <v/>
      </c>
      <c r="S4788" s="145" t="str">
        <f>IF(Data!B4792="","",B4792)</f>
        <v/>
      </c>
      <c r="T4788" s="146" t="str">
        <f>IFERROR(IF(S4788:$S$5009&lt;&gt;0, ABS(S4788-$AC$7),""),"")</f>
        <v/>
      </c>
      <c r="U4788" s="146" t="str">
        <f>IFERROR(IF(S4788:$S$5009&lt;&gt;0, (T4788-$AB$16)^2,""),"")</f>
        <v/>
      </c>
      <c r="V4788" s="147" t="str">
        <f>IF(Data!C4792="","",C4792)</f>
        <v/>
      </c>
      <c r="W4788" s="146" t="str">
        <f>IFERROR(IF(V4788:$V$5009&lt;&gt;0, ABS(C4792-$AC$8),""),"")</f>
        <v/>
      </c>
      <c r="X4788" s="146" t="str">
        <f>IFERROR(IF(V4788:$V$5009&lt;&gt;0, (W4788-$AB$17)^2,""),"")</f>
        <v/>
      </c>
    </row>
    <row r="4789" spans="1:24" ht="23">
      <c r="A4789" s="155">
        <v>4780</v>
      </c>
      <c r="B4789" s="127" t="str">
        <f>IF(Data!B4789:$B$5009&lt;&gt;"",Data!B4789,"")</f>
        <v/>
      </c>
      <c r="C4789" s="127" t="str">
        <f>IF(Data!$C4789:C$5009&lt;&gt;"",Data!C4789,"")</f>
        <v/>
      </c>
      <c r="S4789" s="145" t="str">
        <f>IF(Data!B4793="","",B4793)</f>
        <v/>
      </c>
      <c r="T4789" s="146" t="str">
        <f>IFERROR(IF(S4789:$S$5009&lt;&gt;0, ABS(S4789-$AC$7),""),"")</f>
        <v/>
      </c>
      <c r="U4789" s="146" t="str">
        <f>IFERROR(IF(S4789:$S$5009&lt;&gt;0, (T4789-$AB$16)^2,""),"")</f>
        <v/>
      </c>
      <c r="V4789" s="147" t="str">
        <f>IF(Data!C4793="","",C4793)</f>
        <v/>
      </c>
      <c r="W4789" s="146" t="str">
        <f>IFERROR(IF(V4789:$V$5009&lt;&gt;0, ABS(C4793-$AC$8),""),"")</f>
        <v/>
      </c>
      <c r="X4789" s="146" t="str">
        <f>IFERROR(IF(V4789:$V$5009&lt;&gt;0, (W4789-$AB$17)^2,""),"")</f>
        <v/>
      </c>
    </row>
    <row r="4790" spans="1:24" ht="23">
      <c r="A4790" s="154">
        <v>4781</v>
      </c>
      <c r="B4790" s="127" t="str">
        <f>IF(Data!B4790:$B$5009&lt;&gt;"",Data!B4790,"")</f>
        <v/>
      </c>
      <c r="C4790" s="127" t="str">
        <f>IF(Data!$C4790:C$5009&lt;&gt;"",Data!C4790,"")</f>
        <v/>
      </c>
      <c r="S4790" s="145" t="str">
        <f>IF(Data!B4794="","",B4794)</f>
        <v/>
      </c>
      <c r="T4790" s="146" t="str">
        <f>IFERROR(IF(S4790:$S$5009&lt;&gt;0, ABS(S4790-$AC$7),""),"")</f>
        <v/>
      </c>
      <c r="U4790" s="146" t="str">
        <f>IFERROR(IF(S4790:$S$5009&lt;&gt;0, (T4790-$AB$16)^2,""),"")</f>
        <v/>
      </c>
      <c r="V4790" s="147" t="str">
        <f>IF(Data!C4794="","",C4794)</f>
        <v/>
      </c>
      <c r="W4790" s="146" t="str">
        <f>IFERROR(IF(V4790:$V$5009&lt;&gt;0, ABS(C4794-$AC$8),""),"")</f>
        <v/>
      </c>
      <c r="X4790" s="146" t="str">
        <f>IFERROR(IF(V4790:$V$5009&lt;&gt;0, (W4790-$AB$17)^2,""),"")</f>
        <v/>
      </c>
    </row>
    <row r="4791" spans="1:24" ht="23">
      <c r="A4791" s="155">
        <v>4782</v>
      </c>
      <c r="B4791" s="127" t="str">
        <f>IF(Data!B4791:$B$5009&lt;&gt;"",Data!B4791,"")</f>
        <v/>
      </c>
      <c r="C4791" s="127" t="str">
        <f>IF(Data!$C4791:C$5009&lt;&gt;"",Data!C4791,"")</f>
        <v/>
      </c>
      <c r="S4791" s="145" t="str">
        <f>IF(Data!B4795="","",B4795)</f>
        <v/>
      </c>
      <c r="T4791" s="146" t="str">
        <f>IFERROR(IF(S4791:$S$5009&lt;&gt;0, ABS(S4791-$AC$7),""),"")</f>
        <v/>
      </c>
      <c r="U4791" s="146" t="str">
        <f>IFERROR(IF(S4791:$S$5009&lt;&gt;0, (T4791-$AB$16)^2,""),"")</f>
        <v/>
      </c>
      <c r="V4791" s="147" t="str">
        <f>IF(Data!C4795="","",C4795)</f>
        <v/>
      </c>
      <c r="W4791" s="146" t="str">
        <f>IFERROR(IF(V4791:$V$5009&lt;&gt;0, ABS(C4795-$AC$8),""),"")</f>
        <v/>
      </c>
      <c r="X4791" s="146" t="str">
        <f>IFERROR(IF(V4791:$V$5009&lt;&gt;0, (W4791-$AB$17)^2,""),"")</f>
        <v/>
      </c>
    </row>
    <row r="4792" spans="1:24" ht="23">
      <c r="A4792" s="154">
        <v>4783</v>
      </c>
      <c r="B4792" s="127" t="str">
        <f>IF(Data!B4792:$B$5009&lt;&gt;"",Data!B4792,"")</f>
        <v/>
      </c>
      <c r="C4792" s="127" t="str">
        <f>IF(Data!$C4792:C$5009&lt;&gt;"",Data!C4792,"")</f>
        <v/>
      </c>
      <c r="S4792" s="145" t="str">
        <f>IF(Data!B4796="","",B4796)</f>
        <v/>
      </c>
      <c r="T4792" s="146" t="str">
        <f>IFERROR(IF(S4792:$S$5009&lt;&gt;0, ABS(S4792-$AC$7),""),"")</f>
        <v/>
      </c>
      <c r="U4792" s="146" t="str">
        <f>IFERROR(IF(S4792:$S$5009&lt;&gt;0, (T4792-$AB$16)^2,""),"")</f>
        <v/>
      </c>
      <c r="V4792" s="147" t="str">
        <f>IF(Data!C4796="","",C4796)</f>
        <v/>
      </c>
      <c r="W4792" s="146" t="str">
        <f>IFERROR(IF(V4792:$V$5009&lt;&gt;0, ABS(C4796-$AC$8),""),"")</f>
        <v/>
      </c>
      <c r="X4792" s="146" t="str">
        <f>IFERROR(IF(V4792:$V$5009&lt;&gt;0, (W4792-$AB$17)^2,""),"")</f>
        <v/>
      </c>
    </row>
    <row r="4793" spans="1:24" ht="23">
      <c r="A4793" s="155">
        <v>4784</v>
      </c>
      <c r="B4793" s="127" t="str">
        <f>IF(Data!B4793:$B$5009&lt;&gt;"",Data!B4793,"")</f>
        <v/>
      </c>
      <c r="C4793" s="127" t="str">
        <f>IF(Data!$C4793:C$5009&lt;&gt;"",Data!C4793,"")</f>
        <v/>
      </c>
      <c r="S4793" s="145" t="str">
        <f>IF(Data!B4797="","",B4797)</f>
        <v/>
      </c>
      <c r="T4793" s="146" t="str">
        <f>IFERROR(IF(S4793:$S$5009&lt;&gt;0, ABS(S4793-$AC$7),""),"")</f>
        <v/>
      </c>
      <c r="U4793" s="146" t="str">
        <f>IFERROR(IF(S4793:$S$5009&lt;&gt;0, (T4793-$AB$16)^2,""),"")</f>
        <v/>
      </c>
      <c r="V4793" s="147" t="str">
        <f>IF(Data!C4797="","",C4797)</f>
        <v/>
      </c>
      <c r="W4793" s="146" t="str">
        <f>IFERROR(IF(V4793:$V$5009&lt;&gt;0, ABS(C4797-$AC$8),""),"")</f>
        <v/>
      </c>
      <c r="X4793" s="146" t="str">
        <f>IFERROR(IF(V4793:$V$5009&lt;&gt;0, (W4793-$AB$17)^2,""),"")</f>
        <v/>
      </c>
    </row>
    <row r="4794" spans="1:24" ht="23">
      <c r="A4794" s="154">
        <v>4785</v>
      </c>
      <c r="B4794" s="127" t="str">
        <f>IF(Data!B4794:$B$5009&lt;&gt;"",Data!B4794,"")</f>
        <v/>
      </c>
      <c r="C4794" s="127" t="str">
        <f>IF(Data!$C4794:C$5009&lt;&gt;"",Data!C4794,"")</f>
        <v/>
      </c>
      <c r="S4794" s="145" t="str">
        <f>IF(Data!B4798="","",B4798)</f>
        <v/>
      </c>
      <c r="T4794" s="146" t="str">
        <f>IFERROR(IF(S4794:$S$5009&lt;&gt;0, ABS(S4794-$AC$7),""),"")</f>
        <v/>
      </c>
      <c r="U4794" s="146" t="str">
        <f>IFERROR(IF(S4794:$S$5009&lt;&gt;0, (T4794-$AB$16)^2,""),"")</f>
        <v/>
      </c>
      <c r="V4794" s="147" t="str">
        <f>IF(Data!C4798="","",C4798)</f>
        <v/>
      </c>
      <c r="W4794" s="146" t="str">
        <f>IFERROR(IF(V4794:$V$5009&lt;&gt;0, ABS(C4798-$AC$8),""),"")</f>
        <v/>
      </c>
      <c r="X4794" s="146" t="str">
        <f>IFERROR(IF(V4794:$V$5009&lt;&gt;0, (W4794-$AB$17)^2,""),"")</f>
        <v/>
      </c>
    </row>
    <row r="4795" spans="1:24" ht="23">
      <c r="A4795" s="155">
        <v>4786</v>
      </c>
      <c r="B4795" s="127" t="str">
        <f>IF(Data!B4795:$B$5009&lt;&gt;"",Data!B4795,"")</f>
        <v/>
      </c>
      <c r="C4795" s="127" t="str">
        <f>IF(Data!$C4795:C$5009&lt;&gt;"",Data!C4795,"")</f>
        <v/>
      </c>
      <c r="S4795" s="145" t="str">
        <f>IF(Data!B4799="","",B4799)</f>
        <v/>
      </c>
      <c r="T4795" s="146" t="str">
        <f>IFERROR(IF(S4795:$S$5009&lt;&gt;0, ABS(S4795-$AC$7),""),"")</f>
        <v/>
      </c>
      <c r="U4795" s="146" t="str">
        <f>IFERROR(IF(S4795:$S$5009&lt;&gt;0, (T4795-$AB$16)^2,""),"")</f>
        <v/>
      </c>
      <c r="V4795" s="147" t="str">
        <f>IF(Data!C4799="","",C4799)</f>
        <v/>
      </c>
      <c r="W4795" s="146" t="str">
        <f>IFERROR(IF(V4795:$V$5009&lt;&gt;0, ABS(C4799-$AC$8),""),"")</f>
        <v/>
      </c>
      <c r="X4795" s="146" t="str">
        <f>IFERROR(IF(V4795:$V$5009&lt;&gt;0, (W4795-$AB$17)^2,""),"")</f>
        <v/>
      </c>
    </row>
    <row r="4796" spans="1:24" ht="23">
      <c r="A4796" s="154">
        <v>4787</v>
      </c>
      <c r="B4796" s="127" t="str">
        <f>IF(Data!B4796:$B$5009&lt;&gt;"",Data!B4796,"")</f>
        <v/>
      </c>
      <c r="C4796" s="127" t="str">
        <f>IF(Data!$C4796:C$5009&lt;&gt;"",Data!C4796,"")</f>
        <v/>
      </c>
      <c r="S4796" s="145" t="str">
        <f>IF(Data!B4800="","",B4800)</f>
        <v/>
      </c>
      <c r="T4796" s="146" t="str">
        <f>IFERROR(IF(S4796:$S$5009&lt;&gt;0, ABS(S4796-$AC$7),""),"")</f>
        <v/>
      </c>
      <c r="U4796" s="146" t="str">
        <f>IFERROR(IF(S4796:$S$5009&lt;&gt;0, (T4796-$AB$16)^2,""),"")</f>
        <v/>
      </c>
      <c r="V4796" s="147" t="str">
        <f>IF(Data!C4800="","",C4800)</f>
        <v/>
      </c>
      <c r="W4796" s="146" t="str">
        <f>IFERROR(IF(V4796:$V$5009&lt;&gt;0, ABS(C4800-$AC$8),""),"")</f>
        <v/>
      </c>
      <c r="X4796" s="146" t="str">
        <f>IFERROR(IF(V4796:$V$5009&lt;&gt;0, (W4796-$AB$17)^2,""),"")</f>
        <v/>
      </c>
    </row>
    <row r="4797" spans="1:24" ht="23">
      <c r="A4797" s="155">
        <v>4788</v>
      </c>
      <c r="B4797" s="127" t="str">
        <f>IF(Data!B4797:$B$5009&lt;&gt;"",Data!B4797,"")</f>
        <v/>
      </c>
      <c r="C4797" s="127" t="str">
        <f>IF(Data!$C4797:C$5009&lt;&gt;"",Data!C4797,"")</f>
        <v/>
      </c>
      <c r="S4797" s="145" t="str">
        <f>IF(Data!B4801="","",B4801)</f>
        <v/>
      </c>
      <c r="T4797" s="146" t="str">
        <f>IFERROR(IF(S4797:$S$5009&lt;&gt;0, ABS(S4797-$AC$7),""),"")</f>
        <v/>
      </c>
      <c r="U4797" s="146" t="str">
        <f>IFERROR(IF(S4797:$S$5009&lt;&gt;0, (T4797-$AB$16)^2,""),"")</f>
        <v/>
      </c>
      <c r="V4797" s="147" t="str">
        <f>IF(Data!C4801="","",C4801)</f>
        <v/>
      </c>
      <c r="W4797" s="146" t="str">
        <f>IFERROR(IF(V4797:$V$5009&lt;&gt;0, ABS(C4801-$AC$8),""),"")</f>
        <v/>
      </c>
      <c r="X4797" s="146" t="str">
        <f>IFERROR(IF(V4797:$V$5009&lt;&gt;0, (W4797-$AB$17)^2,""),"")</f>
        <v/>
      </c>
    </row>
    <row r="4798" spans="1:24" ht="23">
      <c r="A4798" s="154">
        <v>4789</v>
      </c>
      <c r="B4798" s="127" t="str">
        <f>IF(Data!B4798:$B$5009&lt;&gt;"",Data!B4798,"")</f>
        <v/>
      </c>
      <c r="C4798" s="127" t="str">
        <f>IF(Data!$C4798:C$5009&lt;&gt;"",Data!C4798,"")</f>
        <v/>
      </c>
      <c r="S4798" s="145" t="str">
        <f>IF(Data!B4802="","",B4802)</f>
        <v/>
      </c>
      <c r="T4798" s="146" t="str">
        <f>IFERROR(IF(S4798:$S$5009&lt;&gt;0, ABS(S4798-$AC$7),""),"")</f>
        <v/>
      </c>
      <c r="U4798" s="146" t="str">
        <f>IFERROR(IF(S4798:$S$5009&lt;&gt;0, (T4798-$AB$16)^2,""),"")</f>
        <v/>
      </c>
      <c r="V4798" s="147" t="str">
        <f>IF(Data!C4802="","",C4802)</f>
        <v/>
      </c>
      <c r="W4798" s="146" t="str">
        <f>IFERROR(IF(V4798:$V$5009&lt;&gt;0, ABS(C4802-$AC$8),""),"")</f>
        <v/>
      </c>
      <c r="X4798" s="146" t="str">
        <f>IFERROR(IF(V4798:$V$5009&lt;&gt;0, (W4798-$AB$17)^2,""),"")</f>
        <v/>
      </c>
    </row>
    <row r="4799" spans="1:24" ht="23">
      <c r="A4799" s="155">
        <v>4790</v>
      </c>
      <c r="B4799" s="127" t="str">
        <f>IF(Data!B4799:$B$5009&lt;&gt;"",Data!B4799,"")</f>
        <v/>
      </c>
      <c r="C4799" s="127" t="str">
        <f>IF(Data!$C4799:C$5009&lt;&gt;"",Data!C4799,"")</f>
        <v/>
      </c>
      <c r="S4799" s="145" t="str">
        <f>IF(Data!B4803="","",B4803)</f>
        <v/>
      </c>
      <c r="T4799" s="146" t="str">
        <f>IFERROR(IF(S4799:$S$5009&lt;&gt;0, ABS(S4799-$AC$7),""),"")</f>
        <v/>
      </c>
      <c r="U4799" s="146" t="str">
        <f>IFERROR(IF(S4799:$S$5009&lt;&gt;0, (T4799-$AB$16)^2,""),"")</f>
        <v/>
      </c>
      <c r="V4799" s="147" t="str">
        <f>IF(Data!C4803="","",C4803)</f>
        <v/>
      </c>
      <c r="W4799" s="146" t="str">
        <f>IFERROR(IF(V4799:$V$5009&lt;&gt;0, ABS(C4803-$AC$8),""),"")</f>
        <v/>
      </c>
      <c r="X4799" s="146" t="str">
        <f>IFERROR(IF(V4799:$V$5009&lt;&gt;0, (W4799-$AB$17)^2,""),"")</f>
        <v/>
      </c>
    </row>
    <row r="4800" spans="1:24" ht="23">
      <c r="A4800" s="154">
        <v>4791</v>
      </c>
      <c r="B4800" s="127" t="str">
        <f>IF(Data!B4800:$B$5009&lt;&gt;"",Data!B4800,"")</f>
        <v/>
      </c>
      <c r="C4800" s="127" t="str">
        <f>IF(Data!$C4800:C$5009&lt;&gt;"",Data!C4800,"")</f>
        <v/>
      </c>
      <c r="S4800" s="145" t="str">
        <f>IF(Data!B4804="","",B4804)</f>
        <v/>
      </c>
      <c r="T4800" s="146" t="str">
        <f>IFERROR(IF(S4800:$S$5009&lt;&gt;0, ABS(S4800-$AC$7),""),"")</f>
        <v/>
      </c>
      <c r="U4800" s="146" t="str">
        <f>IFERROR(IF(S4800:$S$5009&lt;&gt;0, (T4800-$AB$16)^2,""),"")</f>
        <v/>
      </c>
      <c r="V4800" s="147" t="str">
        <f>IF(Data!C4804="","",C4804)</f>
        <v/>
      </c>
      <c r="W4800" s="146" t="str">
        <f>IFERROR(IF(V4800:$V$5009&lt;&gt;0, ABS(C4804-$AC$8),""),"")</f>
        <v/>
      </c>
      <c r="X4800" s="146" t="str">
        <f>IFERROR(IF(V4800:$V$5009&lt;&gt;0, (W4800-$AB$17)^2,""),"")</f>
        <v/>
      </c>
    </row>
    <row r="4801" spans="1:24" ht="23">
      <c r="A4801" s="155">
        <v>4792</v>
      </c>
      <c r="B4801" s="127" t="str">
        <f>IF(Data!B4801:$B$5009&lt;&gt;"",Data!B4801,"")</f>
        <v/>
      </c>
      <c r="C4801" s="127" t="str">
        <f>IF(Data!$C4801:C$5009&lt;&gt;"",Data!C4801,"")</f>
        <v/>
      </c>
      <c r="S4801" s="145" t="str">
        <f>IF(Data!B4805="","",B4805)</f>
        <v/>
      </c>
      <c r="T4801" s="146" t="str">
        <f>IFERROR(IF(S4801:$S$5009&lt;&gt;0, ABS(S4801-$AC$7),""),"")</f>
        <v/>
      </c>
      <c r="U4801" s="146" t="str">
        <f>IFERROR(IF(S4801:$S$5009&lt;&gt;0, (T4801-$AB$16)^2,""),"")</f>
        <v/>
      </c>
      <c r="V4801" s="147" t="str">
        <f>IF(Data!C4805="","",C4805)</f>
        <v/>
      </c>
      <c r="W4801" s="146" t="str">
        <f>IFERROR(IF(V4801:$V$5009&lt;&gt;0, ABS(C4805-$AC$8),""),"")</f>
        <v/>
      </c>
      <c r="X4801" s="146" t="str">
        <f>IFERROR(IF(V4801:$V$5009&lt;&gt;0, (W4801-$AB$17)^2,""),"")</f>
        <v/>
      </c>
    </row>
    <row r="4802" spans="1:24" ht="23">
      <c r="A4802" s="154">
        <v>4793</v>
      </c>
      <c r="B4802" s="127" t="str">
        <f>IF(Data!B4802:$B$5009&lt;&gt;"",Data!B4802,"")</f>
        <v/>
      </c>
      <c r="C4802" s="127" t="str">
        <f>IF(Data!$C4802:C$5009&lt;&gt;"",Data!C4802,"")</f>
        <v/>
      </c>
      <c r="S4802" s="145" t="str">
        <f>IF(Data!B4806="","",B4806)</f>
        <v/>
      </c>
      <c r="T4802" s="146" t="str">
        <f>IFERROR(IF(S4802:$S$5009&lt;&gt;0, ABS(S4802-$AC$7),""),"")</f>
        <v/>
      </c>
      <c r="U4802" s="146" t="str">
        <f>IFERROR(IF(S4802:$S$5009&lt;&gt;0, (T4802-$AB$16)^2,""),"")</f>
        <v/>
      </c>
      <c r="V4802" s="147" t="str">
        <f>IF(Data!C4806="","",C4806)</f>
        <v/>
      </c>
      <c r="W4802" s="146" t="str">
        <f>IFERROR(IF(V4802:$V$5009&lt;&gt;0, ABS(C4806-$AC$8),""),"")</f>
        <v/>
      </c>
      <c r="X4802" s="146" t="str">
        <f>IFERROR(IF(V4802:$V$5009&lt;&gt;0, (W4802-$AB$17)^2,""),"")</f>
        <v/>
      </c>
    </row>
    <row r="4803" spans="1:24" ht="23">
      <c r="A4803" s="155">
        <v>4794</v>
      </c>
      <c r="B4803" s="127" t="str">
        <f>IF(Data!B4803:$B$5009&lt;&gt;"",Data!B4803,"")</f>
        <v/>
      </c>
      <c r="C4803" s="127" t="str">
        <f>IF(Data!$C4803:C$5009&lt;&gt;"",Data!C4803,"")</f>
        <v/>
      </c>
      <c r="S4803" s="145" t="str">
        <f>IF(Data!B4807="","",B4807)</f>
        <v/>
      </c>
      <c r="T4803" s="146" t="str">
        <f>IFERROR(IF(S4803:$S$5009&lt;&gt;0, ABS(S4803-$AC$7),""),"")</f>
        <v/>
      </c>
      <c r="U4803" s="146" t="str">
        <f>IFERROR(IF(S4803:$S$5009&lt;&gt;0, (T4803-$AB$16)^2,""),"")</f>
        <v/>
      </c>
      <c r="V4803" s="147" t="str">
        <f>IF(Data!C4807="","",C4807)</f>
        <v/>
      </c>
      <c r="W4803" s="146" t="str">
        <f>IFERROR(IF(V4803:$V$5009&lt;&gt;0, ABS(C4807-$AC$8),""),"")</f>
        <v/>
      </c>
      <c r="X4803" s="146" t="str">
        <f>IFERROR(IF(V4803:$V$5009&lt;&gt;0, (W4803-$AB$17)^2,""),"")</f>
        <v/>
      </c>
    </row>
    <row r="4804" spans="1:24" ht="23">
      <c r="A4804" s="154">
        <v>4795</v>
      </c>
      <c r="B4804" s="127" t="str">
        <f>IF(Data!B4804:$B$5009&lt;&gt;"",Data!B4804,"")</f>
        <v/>
      </c>
      <c r="C4804" s="127" t="str">
        <f>IF(Data!$C4804:C$5009&lt;&gt;"",Data!C4804,"")</f>
        <v/>
      </c>
      <c r="S4804" s="145" t="str">
        <f>IF(Data!B4808="","",B4808)</f>
        <v/>
      </c>
      <c r="T4804" s="146" t="str">
        <f>IFERROR(IF(S4804:$S$5009&lt;&gt;0, ABS(S4804-$AC$7),""),"")</f>
        <v/>
      </c>
      <c r="U4804" s="146" t="str">
        <f>IFERROR(IF(S4804:$S$5009&lt;&gt;0, (T4804-$AB$16)^2,""),"")</f>
        <v/>
      </c>
      <c r="V4804" s="147" t="str">
        <f>IF(Data!C4808="","",C4808)</f>
        <v/>
      </c>
      <c r="W4804" s="146" t="str">
        <f>IFERROR(IF(V4804:$V$5009&lt;&gt;0, ABS(C4808-$AC$8),""),"")</f>
        <v/>
      </c>
      <c r="X4804" s="146" t="str">
        <f>IFERROR(IF(V4804:$V$5009&lt;&gt;0, (W4804-$AB$17)^2,""),"")</f>
        <v/>
      </c>
    </row>
    <row r="4805" spans="1:24" ht="23">
      <c r="A4805" s="155">
        <v>4796</v>
      </c>
      <c r="B4805" s="127" t="str">
        <f>IF(Data!B4805:$B$5009&lt;&gt;"",Data!B4805,"")</f>
        <v/>
      </c>
      <c r="C4805" s="127" t="str">
        <f>IF(Data!$C4805:C$5009&lt;&gt;"",Data!C4805,"")</f>
        <v/>
      </c>
      <c r="S4805" s="145" t="str">
        <f>IF(Data!B4809="","",B4809)</f>
        <v/>
      </c>
      <c r="T4805" s="146" t="str">
        <f>IFERROR(IF(S4805:$S$5009&lt;&gt;0, ABS(S4805-$AC$7),""),"")</f>
        <v/>
      </c>
      <c r="U4805" s="146" t="str">
        <f>IFERROR(IF(S4805:$S$5009&lt;&gt;0, (T4805-$AB$16)^2,""),"")</f>
        <v/>
      </c>
      <c r="V4805" s="147" t="str">
        <f>IF(Data!C4809="","",C4809)</f>
        <v/>
      </c>
      <c r="W4805" s="146" t="str">
        <f>IFERROR(IF(V4805:$V$5009&lt;&gt;0, ABS(C4809-$AC$8),""),"")</f>
        <v/>
      </c>
      <c r="X4805" s="146" t="str">
        <f>IFERROR(IF(V4805:$V$5009&lt;&gt;0, (W4805-$AB$17)^2,""),"")</f>
        <v/>
      </c>
    </row>
    <row r="4806" spans="1:24" ht="23">
      <c r="A4806" s="154">
        <v>4797</v>
      </c>
      <c r="B4806" s="127" t="str">
        <f>IF(Data!B4806:$B$5009&lt;&gt;"",Data!B4806,"")</f>
        <v/>
      </c>
      <c r="C4806" s="127" t="str">
        <f>IF(Data!$C4806:C$5009&lt;&gt;"",Data!C4806,"")</f>
        <v/>
      </c>
      <c r="S4806" s="145" t="str">
        <f>IF(Data!B4810="","",B4810)</f>
        <v/>
      </c>
      <c r="T4806" s="146" t="str">
        <f>IFERROR(IF(S4806:$S$5009&lt;&gt;0, ABS(S4806-$AC$7),""),"")</f>
        <v/>
      </c>
      <c r="U4806" s="146" t="str">
        <f>IFERROR(IF(S4806:$S$5009&lt;&gt;0, (T4806-$AB$16)^2,""),"")</f>
        <v/>
      </c>
      <c r="V4806" s="147" t="str">
        <f>IF(Data!C4810="","",C4810)</f>
        <v/>
      </c>
      <c r="W4806" s="146" t="str">
        <f>IFERROR(IF(V4806:$V$5009&lt;&gt;0, ABS(C4810-$AC$8),""),"")</f>
        <v/>
      </c>
      <c r="X4806" s="146" t="str">
        <f>IFERROR(IF(V4806:$V$5009&lt;&gt;0, (W4806-$AB$17)^2,""),"")</f>
        <v/>
      </c>
    </row>
    <row r="4807" spans="1:24" ht="23">
      <c r="A4807" s="155">
        <v>4798</v>
      </c>
      <c r="B4807" s="127" t="str">
        <f>IF(Data!B4807:$B$5009&lt;&gt;"",Data!B4807,"")</f>
        <v/>
      </c>
      <c r="C4807" s="127" t="str">
        <f>IF(Data!$C4807:C$5009&lt;&gt;"",Data!C4807,"")</f>
        <v/>
      </c>
      <c r="S4807" s="145" t="str">
        <f>IF(Data!B4811="","",B4811)</f>
        <v/>
      </c>
      <c r="T4807" s="146" t="str">
        <f>IFERROR(IF(S4807:$S$5009&lt;&gt;0, ABS(S4807-$AC$7),""),"")</f>
        <v/>
      </c>
      <c r="U4807" s="146" t="str">
        <f>IFERROR(IF(S4807:$S$5009&lt;&gt;0, (T4807-$AB$16)^2,""),"")</f>
        <v/>
      </c>
      <c r="V4807" s="147" t="str">
        <f>IF(Data!C4811="","",C4811)</f>
        <v/>
      </c>
      <c r="W4807" s="146" t="str">
        <f>IFERROR(IF(V4807:$V$5009&lt;&gt;0, ABS(C4811-$AC$8),""),"")</f>
        <v/>
      </c>
      <c r="X4807" s="146" t="str">
        <f>IFERROR(IF(V4807:$V$5009&lt;&gt;0, (W4807-$AB$17)^2,""),"")</f>
        <v/>
      </c>
    </row>
    <row r="4808" spans="1:24" ht="23">
      <c r="A4808" s="154">
        <v>4799</v>
      </c>
      <c r="B4808" s="127" t="str">
        <f>IF(Data!B4808:$B$5009&lt;&gt;"",Data!B4808,"")</f>
        <v/>
      </c>
      <c r="C4808" s="127" t="str">
        <f>IF(Data!$C4808:C$5009&lt;&gt;"",Data!C4808,"")</f>
        <v/>
      </c>
      <c r="S4808" s="145" t="str">
        <f>IF(Data!B4812="","",B4812)</f>
        <v/>
      </c>
      <c r="T4808" s="146" t="str">
        <f>IFERROR(IF(S4808:$S$5009&lt;&gt;0, ABS(S4808-$AC$7),""),"")</f>
        <v/>
      </c>
      <c r="U4808" s="146" t="str">
        <f>IFERROR(IF(S4808:$S$5009&lt;&gt;0, (T4808-$AB$16)^2,""),"")</f>
        <v/>
      </c>
      <c r="V4808" s="147" t="str">
        <f>IF(Data!C4812="","",C4812)</f>
        <v/>
      </c>
      <c r="W4808" s="146" t="str">
        <f>IFERROR(IF(V4808:$V$5009&lt;&gt;0, ABS(C4812-$AC$8),""),"")</f>
        <v/>
      </c>
      <c r="X4808" s="146" t="str">
        <f>IFERROR(IF(V4808:$V$5009&lt;&gt;0, (W4808-$AB$17)^2,""),"")</f>
        <v/>
      </c>
    </row>
    <row r="4809" spans="1:24" ht="23">
      <c r="A4809" s="155">
        <v>4800</v>
      </c>
      <c r="B4809" s="127" t="str">
        <f>IF(Data!B4809:$B$5009&lt;&gt;"",Data!B4809,"")</f>
        <v/>
      </c>
      <c r="C4809" s="127" t="str">
        <f>IF(Data!$C4809:C$5009&lt;&gt;"",Data!C4809,"")</f>
        <v/>
      </c>
      <c r="S4809" s="145" t="str">
        <f>IF(Data!B4813="","",B4813)</f>
        <v/>
      </c>
      <c r="T4809" s="146" t="str">
        <f>IFERROR(IF(S4809:$S$5009&lt;&gt;0, ABS(S4809-$AC$7),""),"")</f>
        <v/>
      </c>
      <c r="U4809" s="146" t="str">
        <f>IFERROR(IF(S4809:$S$5009&lt;&gt;0, (T4809-$AB$16)^2,""),"")</f>
        <v/>
      </c>
      <c r="V4809" s="147" t="str">
        <f>IF(Data!C4813="","",C4813)</f>
        <v/>
      </c>
      <c r="W4809" s="146" t="str">
        <f>IFERROR(IF(V4809:$V$5009&lt;&gt;0, ABS(C4813-$AC$8),""),"")</f>
        <v/>
      </c>
      <c r="X4809" s="146" t="str">
        <f>IFERROR(IF(V4809:$V$5009&lt;&gt;0, (W4809-$AB$17)^2,""),"")</f>
        <v/>
      </c>
    </row>
    <row r="4810" spans="1:24" ht="23">
      <c r="A4810" s="154">
        <v>4801</v>
      </c>
      <c r="B4810" s="127" t="str">
        <f>IF(Data!B4810:$B$5009&lt;&gt;"",Data!B4810,"")</f>
        <v/>
      </c>
      <c r="C4810" s="127" t="str">
        <f>IF(Data!$C4810:C$5009&lt;&gt;"",Data!C4810,"")</f>
        <v/>
      </c>
      <c r="S4810" s="145" t="str">
        <f>IF(Data!B4814="","",B4814)</f>
        <v/>
      </c>
      <c r="T4810" s="146" t="str">
        <f>IFERROR(IF(S4810:$S$5009&lt;&gt;0, ABS(S4810-$AC$7),""),"")</f>
        <v/>
      </c>
      <c r="U4810" s="146" t="str">
        <f>IFERROR(IF(S4810:$S$5009&lt;&gt;0, (T4810-$AB$16)^2,""),"")</f>
        <v/>
      </c>
      <c r="V4810" s="147" t="str">
        <f>IF(Data!C4814="","",C4814)</f>
        <v/>
      </c>
      <c r="W4810" s="146" t="str">
        <f>IFERROR(IF(V4810:$V$5009&lt;&gt;0, ABS(C4814-$AC$8),""),"")</f>
        <v/>
      </c>
      <c r="X4810" s="146" t="str">
        <f>IFERROR(IF(V4810:$V$5009&lt;&gt;0, (W4810-$AB$17)^2,""),"")</f>
        <v/>
      </c>
    </row>
    <row r="4811" spans="1:24" ht="23">
      <c r="A4811" s="155">
        <v>4802</v>
      </c>
      <c r="B4811" s="127" t="str">
        <f>IF(Data!B4811:$B$5009&lt;&gt;"",Data!B4811,"")</f>
        <v/>
      </c>
      <c r="C4811" s="127" t="str">
        <f>IF(Data!$C4811:C$5009&lt;&gt;"",Data!C4811,"")</f>
        <v/>
      </c>
      <c r="S4811" s="145" t="str">
        <f>IF(Data!B4815="","",B4815)</f>
        <v/>
      </c>
      <c r="T4811" s="146" t="str">
        <f>IFERROR(IF(S4811:$S$5009&lt;&gt;0, ABS(S4811-$AC$7),""),"")</f>
        <v/>
      </c>
      <c r="U4811" s="146" t="str">
        <f>IFERROR(IF(S4811:$S$5009&lt;&gt;0, (T4811-$AB$16)^2,""),"")</f>
        <v/>
      </c>
      <c r="V4811" s="147" t="str">
        <f>IF(Data!C4815="","",C4815)</f>
        <v/>
      </c>
      <c r="W4811" s="146" t="str">
        <f>IFERROR(IF(V4811:$V$5009&lt;&gt;0, ABS(C4815-$AC$8),""),"")</f>
        <v/>
      </c>
      <c r="X4811" s="146" t="str">
        <f>IFERROR(IF(V4811:$V$5009&lt;&gt;0, (W4811-$AB$17)^2,""),"")</f>
        <v/>
      </c>
    </row>
    <row r="4812" spans="1:24" ht="23">
      <c r="A4812" s="154">
        <v>4803</v>
      </c>
      <c r="B4812" s="127" t="str">
        <f>IF(Data!B4812:$B$5009&lt;&gt;"",Data!B4812,"")</f>
        <v/>
      </c>
      <c r="C4812" s="127" t="str">
        <f>IF(Data!$C4812:C$5009&lt;&gt;"",Data!C4812,"")</f>
        <v/>
      </c>
      <c r="S4812" s="145" t="str">
        <f>IF(Data!B4816="","",B4816)</f>
        <v/>
      </c>
      <c r="T4812" s="146" t="str">
        <f>IFERROR(IF(S4812:$S$5009&lt;&gt;0, ABS(S4812-$AC$7),""),"")</f>
        <v/>
      </c>
      <c r="U4812" s="146" t="str">
        <f>IFERROR(IF(S4812:$S$5009&lt;&gt;0, (T4812-$AB$16)^2,""),"")</f>
        <v/>
      </c>
      <c r="V4812" s="147" t="str">
        <f>IF(Data!C4816="","",C4816)</f>
        <v/>
      </c>
      <c r="W4812" s="146" t="str">
        <f>IFERROR(IF(V4812:$V$5009&lt;&gt;0, ABS(C4816-$AC$8),""),"")</f>
        <v/>
      </c>
      <c r="X4812" s="146" t="str">
        <f>IFERROR(IF(V4812:$V$5009&lt;&gt;0, (W4812-$AB$17)^2,""),"")</f>
        <v/>
      </c>
    </row>
    <row r="4813" spans="1:24" ht="23">
      <c r="A4813" s="155">
        <v>4804</v>
      </c>
      <c r="B4813" s="127" t="str">
        <f>IF(Data!B4813:$B$5009&lt;&gt;"",Data!B4813,"")</f>
        <v/>
      </c>
      <c r="C4813" s="127" t="str">
        <f>IF(Data!$C4813:C$5009&lt;&gt;"",Data!C4813,"")</f>
        <v/>
      </c>
      <c r="S4813" s="145" t="str">
        <f>IF(Data!B4817="","",B4817)</f>
        <v/>
      </c>
      <c r="T4813" s="146" t="str">
        <f>IFERROR(IF(S4813:$S$5009&lt;&gt;0, ABS(S4813-$AC$7),""),"")</f>
        <v/>
      </c>
      <c r="U4813" s="146" t="str">
        <f>IFERROR(IF(S4813:$S$5009&lt;&gt;0, (T4813-$AB$16)^2,""),"")</f>
        <v/>
      </c>
      <c r="V4813" s="147" t="str">
        <f>IF(Data!C4817="","",C4817)</f>
        <v/>
      </c>
      <c r="W4813" s="146" t="str">
        <f>IFERROR(IF(V4813:$V$5009&lt;&gt;0, ABS(C4817-$AC$8),""),"")</f>
        <v/>
      </c>
      <c r="X4813" s="146" t="str">
        <f>IFERROR(IF(V4813:$V$5009&lt;&gt;0, (W4813-$AB$17)^2,""),"")</f>
        <v/>
      </c>
    </row>
    <row r="4814" spans="1:24" ht="23">
      <c r="A4814" s="154">
        <v>4805</v>
      </c>
      <c r="B4814" s="127" t="str">
        <f>IF(Data!B4814:$B$5009&lt;&gt;"",Data!B4814,"")</f>
        <v/>
      </c>
      <c r="C4814" s="127" t="str">
        <f>IF(Data!$C4814:C$5009&lt;&gt;"",Data!C4814,"")</f>
        <v/>
      </c>
      <c r="S4814" s="145" t="str">
        <f>IF(Data!B4818="","",B4818)</f>
        <v/>
      </c>
      <c r="T4814" s="146" t="str">
        <f>IFERROR(IF(S4814:$S$5009&lt;&gt;0, ABS(S4814-$AC$7),""),"")</f>
        <v/>
      </c>
      <c r="U4814" s="146" t="str">
        <f>IFERROR(IF(S4814:$S$5009&lt;&gt;0, (T4814-$AB$16)^2,""),"")</f>
        <v/>
      </c>
      <c r="V4814" s="147" t="str">
        <f>IF(Data!C4818="","",C4818)</f>
        <v/>
      </c>
      <c r="W4814" s="146" t="str">
        <f>IFERROR(IF(V4814:$V$5009&lt;&gt;0, ABS(C4818-$AC$8),""),"")</f>
        <v/>
      </c>
      <c r="X4814" s="146" t="str">
        <f>IFERROR(IF(V4814:$V$5009&lt;&gt;0, (W4814-$AB$17)^2,""),"")</f>
        <v/>
      </c>
    </row>
    <row r="4815" spans="1:24" ht="23">
      <c r="A4815" s="155">
        <v>4806</v>
      </c>
      <c r="B4815" s="127" t="str">
        <f>IF(Data!B4815:$B$5009&lt;&gt;"",Data!B4815,"")</f>
        <v/>
      </c>
      <c r="C4815" s="127" t="str">
        <f>IF(Data!$C4815:C$5009&lt;&gt;"",Data!C4815,"")</f>
        <v/>
      </c>
      <c r="S4815" s="145" t="str">
        <f>IF(Data!B4819="","",B4819)</f>
        <v/>
      </c>
      <c r="T4815" s="146" t="str">
        <f>IFERROR(IF(S4815:$S$5009&lt;&gt;0, ABS(S4815-$AC$7),""),"")</f>
        <v/>
      </c>
      <c r="U4815" s="146" t="str">
        <f>IFERROR(IF(S4815:$S$5009&lt;&gt;0, (T4815-$AB$16)^2,""),"")</f>
        <v/>
      </c>
      <c r="V4815" s="147" t="str">
        <f>IF(Data!C4819="","",C4819)</f>
        <v/>
      </c>
      <c r="W4815" s="146" t="str">
        <f>IFERROR(IF(V4815:$V$5009&lt;&gt;0, ABS(C4819-$AC$8),""),"")</f>
        <v/>
      </c>
      <c r="X4815" s="146" t="str">
        <f>IFERROR(IF(V4815:$V$5009&lt;&gt;0, (W4815-$AB$17)^2,""),"")</f>
        <v/>
      </c>
    </row>
    <row r="4816" spans="1:24" ht="23">
      <c r="A4816" s="154">
        <v>4807</v>
      </c>
      <c r="B4816" s="127" t="str">
        <f>IF(Data!B4816:$B$5009&lt;&gt;"",Data!B4816,"")</f>
        <v/>
      </c>
      <c r="C4816" s="127" t="str">
        <f>IF(Data!$C4816:C$5009&lt;&gt;"",Data!C4816,"")</f>
        <v/>
      </c>
      <c r="S4816" s="145" t="str">
        <f>IF(Data!B4820="","",B4820)</f>
        <v/>
      </c>
      <c r="T4816" s="146" t="str">
        <f>IFERROR(IF(S4816:$S$5009&lt;&gt;0, ABS(S4816-$AC$7),""),"")</f>
        <v/>
      </c>
      <c r="U4816" s="146" t="str">
        <f>IFERROR(IF(S4816:$S$5009&lt;&gt;0, (T4816-$AB$16)^2,""),"")</f>
        <v/>
      </c>
      <c r="V4816" s="147" t="str">
        <f>IF(Data!C4820="","",C4820)</f>
        <v/>
      </c>
      <c r="W4816" s="146" t="str">
        <f>IFERROR(IF(V4816:$V$5009&lt;&gt;0, ABS(C4820-$AC$8),""),"")</f>
        <v/>
      </c>
      <c r="X4816" s="146" t="str">
        <f>IFERROR(IF(V4816:$V$5009&lt;&gt;0, (W4816-$AB$17)^2,""),"")</f>
        <v/>
      </c>
    </row>
    <row r="4817" spans="1:24" ht="23">
      <c r="A4817" s="155">
        <v>4808</v>
      </c>
      <c r="B4817" s="127" t="str">
        <f>IF(Data!B4817:$B$5009&lt;&gt;"",Data!B4817,"")</f>
        <v/>
      </c>
      <c r="C4817" s="127" t="str">
        <f>IF(Data!$C4817:C$5009&lt;&gt;"",Data!C4817,"")</f>
        <v/>
      </c>
      <c r="S4817" s="145" t="str">
        <f>IF(Data!B4821="","",B4821)</f>
        <v/>
      </c>
      <c r="T4817" s="146" t="str">
        <f>IFERROR(IF(S4817:$S$5009&lt;&gt;0, ABS(S4817-$AC$7),""),"")</f>
        <v/>
      </c>
      <c r="U4817" s="146" t="str">
        <f>IFERROR(IF(S4817:$S$5009&lt;&gt;0, (T4817-$AB$16)^2,""),"")</f>
        <v/>
      </c>
      <c r="V4817" s="147" t="str">
        <f>IF(Data!C4821="","",C4821)</f>
        <v/>
      </c>
      <c r="W4817" s="146" t="str">
        <f>IFERROR(IF(V4817:$V$5009&lt;&gt;0, ABS(C4821-$AC$8),""),"")</f>
        <v/>
      </c>
      <c r="X4817" s="146" t="str">
        <f>IFERROR(IF(V4817:$V$5009&lt;&gt;0, (W4817-$AB$17)^2,""),"")</f>
        <v/>
      </c>
    </row>
    <row r="4818" spans="1:24" ht="23">
      <c r="A4818" s="154">
        <v>4809</v>
      </c>
      <c r="B4818" s="127" t="str">
        <f>IF(Data!B4818:$B$5009&lt;&gt;"",Data!B4818,"")</f>
        <v/>
      </c>
      <c r="C4818" s="127" t="str">
        <f>IF(Data!$C4818:C$5009&lt;&gt;"",Data!C4818,"")</f>
        <v/>
      </c>
      <c r="S4818" s="145" t="str">
        <f>IF(Data!B4822="","",B4822)</f>
        <v/>
      </c>
      <c r="T4818" s="146" t="str">
        <f>IFERROR(IF(S4818:$S$5009&lt;&gt;0, ABS(S4818-$AC$7),""),"")</f>
        <v/>
      </c>
      <c r="U4818" s="146" t="str">
        <f>IFERROR(IF(S4818:$S$5009&lt;&gt;0, (T4818-$AB$16)^2,""),"")</f>
        <v/>
      </c>
      <c r="V4818" s="147" t="str">
        <f>IF(Data!C4822="","",C4822)</f>
        <v/>
      </c>
      <c r="W4818" s="146" t="str">
        <f>IFERROR(IF(V4818:$V$5009&lt;&gt;0, ABS(C4822-$AC$8),""),"")</f>
        <v/>
      </c>
      <c r="X4818" s="146" t="str">
        <f>IFERROR(IF(V4818:$V$5009&lt;&gt;0, (W4818-$AB$17)^2,""),"")</f>
        <v/>
      </c>
    </row>
    <row r="4819" spans="1:24" ht="23">
      <c r="A4819" s="155">
        <v>4810</v>
      </c>
      <c r="B4819" s="127" t="str">
        <f>IF(Data!B4819:$B$5009&lt;&gt;"",Data!B4819,"")</f>
        <v/>
      </c>
      <c r="C4819" s="127" t="str">
        <f>IF(Data!$C4819:C$5009&lt;&gt;"",Data!C4819,"")</f>
        <v/>
      </c>
      <c r="S4819" s="145" t="str">
        <f>IF(Data!B4823="","",B4823)</f>
        <v/>
      </c>
      <c r="T4819" s="146" t="str">
        <f>IFERROR(IF(S4819:$S$5009&lt;&gt;0, ABS(S4819-$AC$7),""),"")</f>
        <v/>
      </c>
      <c r="U4819" s="146" t="str">
        <f>IFERROR(IF(S4819:$S$5009&lt;&gt;0, (T4819-$AB$16)^2,""),"")</f>
        <v/>
      </c>
      <c r="V4819" s="147" t="str">
        <f>IF(Data!C4823="","",C4823)</f>
        <v/>
      </c>
      <c r="W4819" s="146" t="str">
        <f>IFERROR(IF(V4819:$V$5009&lt;&gt;0, ABS(C4823-$AC$8),""),"")</f>
        <v/>
      </c>
      <c r="X4819" s="146" t="str">
        <f>IFERROR(IF(V4819:$V$5009&lt;&gt;0, (W4819-$AB$17)^2,""),"")</f>
        <v/>
      </c>
    </row>
    <row r="4820" spans="1:24" ht="23">
      <c r="A4820" s="154">
        <v>4811</v>
      </c>
      <c r="B4820" s="127" t="str">
        <f>IF(Data!B4820:$B$5009&lt;&gt;"",Data!B4820,"")</f>
        <v/>
      </c>
      <c r="C4820" s="127" t="str">
        <f>IF(Data!$C4820:C$5009&lt;&gt;"",Data!C4820,"")</f>
        <v/>
      </c>
      <c r="S4820" s="145" t="str">
        <f>IF(Data!B4824="","",B4824)</f>
        <v/>
      </c>
      <c r="T4820" s="146" t="str">
        <f>IFERROR(IF(S4820:$S$5009&lt;&gt;0, ABS(S4820-$AC$7),""),"")</f>
        <v/>
      </c>
      <c r="U4820" s="146" t="str">
        <f>IFERROR(IF(S4820:$S$5009&lt;&gt;0, (T4820-$AB$16)^2,""),"")</f>
        <v/>
      </c>
      <c r="V4820" s="147" t="str">
        <f>IF(Data!C4824="","",C4824)</f>
        <v/>
      </c>
      <c r="W4820" s="146" t="str">
        <f>IFERROR(IF(V4820:$V$5009&lt;&gt;0, ABS(C4824-$AC$8),""),"")</f>
        <v/>
      </c>
      <c r="X4820" s="146" t="str">
        <f>IFERROR(IF(V4820:$V$5009&lt;&gt;0, (W4820-$AB$17)^2,""),"")</f>
        <v/>
      </c>
    </row>
    <row r="4821" spans="1:24" ht="23">
      <c r="A4821" s="155">
        <v>4812</v>
      </c>
      <c r="B4821" s="127" t="str">
        <f>IF(Data!B4821:$B$5009&lt;&gt;"",Data!B4821,"")</f>
        <v/>
      </c>
      <c r="C4821" s="127" t="str">
        <f>IF(Data!$C4821:C$5009&lt;&gt;"",Data!C4821,"")</f>
        <v/>
      </c>
      <c r="S4821" s="145" t="str">
        <f>IF(Data!B4825="","",B4825)</f>
        <v/>
      </c>
      <c r="T4821" s="146" t="str">
        <f>IFERROR(IF(S4821:$S$5009&lt;&gt;0, ABS(S4821-$AC$7),""),"")</f>
        <v/>
      </c>
      <c r="U4821" s="146" t="str">
        <f>IFERROR(IF(S4821:$S$5009&lt;&gt;0, (T4821-$AB$16)^2,""),"")</f>
        <v/>
      </c>
      <c r="V4821" s="147" t="str">
        <f>IF(Data!C4825="","",C4825)</f>
        <v/>
      </c>
      <c r="W4821" s="146" t="str">
        <f>IFERROR(IF(V4821:$V$5009&lt;&gt;0, ABS(C4825-$AC$8),""),"")</f>
        <v/>
      </c>
      <c r="X4821" s="146" t="str">
        <f>IFERROR(IF(V4821:$V$5009&lt;&gt;0, (W4821-$AB$17)^2,""),"")</f>
        <v/>
      </c>
    </row>
    <row r="4822" spans="1:24" ht="23">
      <c r="A4822" s="154">
        <v>4813</v>
      </c>
      <c r="B4822" s="127" t="str">
        <f>IF(Data!B4822:$B$5009&lt;&gt;"",Data!B4822,"")</f>
        <v/>
      </c>
      <c r="C4822" s="127" t="str">
        <f>IF(Data!$C4822:C$5009&lt;&gt;"",Data!C4822,"")</f>
        <v/>
      </c>
      <c r="S4822" s="145" t="str">
        <f>IF(Data!B4826="","",B4826)</f>
        <v/>
      </c>
      <c r="T4822" s="146" t="str">
        <f>IFERROR(IF(S4822:$S$5009&lt;&gt;0, ABS(S4822-$AC$7),""),"")</f>
        <v/>
      </c>
      <c r="U4822" s="146" t="str">
        <f>IFERROR(IF(S4822:$S$5009&lt;&gt;0, (T4822-$AB$16)^2,""),"")</f>
        <v/>
      </c>
      <c r="V4822" s="147" t="str">
        <f>IF(Data!C4826="","",C4826)</f>
        <v/>
      </c>
      <c r="W4822" s="146" t="str">
        <f>IFERROR(IF(V4822:$V$5009&lt;&gt;0, ABS(C4826-$AC$8),""),"")</f>
        <v/>
      </c>
      <c r="X4822" s="146" t="str">
        <f>IFERROR(IF(V4822:$V$5009&lt;&gt;0, (W4822-$AB$17)^2,""),"")</f>
        <v/>
      </c>
    </row>
    <row r="4823" spans="1:24" ht="23">
      <c r="A4823" s="155">
        <v>4814</v>
      </c>
      <c r="B4823" s="127" t="str">
        <f>IF(Data!B4823:$B$5009&lt;&gt;"",Data!B4823,"")</f>
        <v/>
      </c>
      <c r="C4823" s="127" t="str">
        <f>IF(Data!$C4823:C$5009&lt;&gt;"",Data!C4823,"")</f>
        <v/>
      </c>
      <c r="S4823" s="145" t="str">
        <f>IF(Data!B4827="","",B4827)</f>
        <v/>
      </c>
      <c r="T4823" s="146" t="str">
        <f>IFERROR(IF(S4823:$S$5009&lt;&gt;0, ABS(S4823-$AC$7),""),"")</f>
        <v/>
      </c>
      <c r="U4823" s="146" t="str">
        <f>IFERROR(IF(S4823:$S$5009&lt;&gt;0, (T4823-$AB$16)^2,""),"")</f>
        <v/>
      </c>
      <c r="V4823" s="147" t="str">
        <f>IF(Data!C4827="","",C4827)</f>
        <v/>
      </c>
      <c r="W4823" s="146" t="str">
        <f>IFERROR(IF(V4823:$V$5009&lt;&gt;0, ABS(C4827-$AC$8),""),"")</f>
        <v/>
      </c>
      <c r="X4823" s="146" t="str">
        <f>IFERROR(IF(V4823:$V$5009&lt;&gt;0, (W4823-$AB$17)^2,""),"")</f>
        <v/>
      </c>
    </row>
    <row r="4824" spans="1:24" ht="23">
      <c r="A4824" s="154">
        <v>4815</v>
      </c>
      <c r="B4824" s="127" t="str">
        <f>IF(Data!B4824:$B$5009&lt;&gt;"",Data!B4824,"")</f>
        <v/>
      </c>
      <c r="C4824" s="127" t="str">
        <f>IF(Data!$C4824:C$5009&lt;&gt;"",Data!C4824,"")</f>
        <v/>
      </c>
      <c r="S4824" s="145" t="str">
        <f>IF(Data!B4828="","",B4828)</f>
        <v/>
      </c>
      <c r="T4824" s="146" t="str">
        <f>IFERROR(IF(S4824:$S$5009&lt;&gt;0, ABS(S4824-$AC$7),""),"")</f>
        <v/>
      </c>
      <c r="U4824" s="146" t="str">
        <f>IFERROR(IF(S4824:$S$5009&lt;&gt;0, (T4824-$AB$16)^2,""),"")</f>
        <v/>
      </c>
      <c r="V4824" s="147" t="str">
        <f>IF(Data!C4828="","",C4828)</f>
        <v/>
      </c>
      <c r="W4824" s="146" t="str">
        <f>IFERROR(IF(V4824:$V$5009&lt;&gt;0, ABS(C4828-$AC$8),""),"")</f>
        <v/>
      </c>
      <c r="X4824" s="146" t="str">
        <f>IFERROR(IF(V4824:$V$5009&lt;&gt;0, (W4824-$AB$17)^2,""),"")</f>
        <v/>
      </c>
    </row>
    <row r="4825" spans="1:24" ht="23">
      <c r="A4825" s="155">
        <v>4816</v>
      </c>
      <c r="B4825" s="127" t="str">
        <f>IF(Data!B4825:$B$5009&lt;&gt;"",Data!B4825,"")</f>
        <v/>
      </c>
      <c r="C4825" s="127" t="str">
        <f>IF(Data!$C4825:C$5009&lt;&gt;"",Data!C4825,"")</f>
        <v/>
      </c>
      <c r="S4825" s="145" t="str">
        <f>IF(Data!B4829="","",B4829)</f>
        <v/>
      </c>
      <c r="T4825" s="146" t="str">
        <f>IFERROR(IF(S4825:$S$5009&lt;&gt;0, ABS(S4825-$AC$7),""),"")</f>
        <v/>
      </c>
      <c r="U4825" s="146" t="str">
        <f>IFERROR(IF(S4825:$S$5009&lt;&gt;0, (T4825-$AB$16)^2,""),"")</f>
        <v/>
      </c>
      <c r="V4825" s="147" t="str">
        <f>IF(Data!C4829="","",C4829)</f>
        <v/>
      </c>
      <c r="W4825" s="146" t="str">
        <f>IFERROR(IF(V4825:$V$5009&lt;&gt;0, ABS(C4829-$AC$8),""),"")</f>
        <v/>
      </c>
      <c r="X4825" s="146" t="str">
        <f>IFERROR(IF(V4825:$V$5009&lt;&gt;0, (W4825-$AB$17)^2,""),"")</f>
        <v/>
      </c>
    </row>
    <row r="4826" spans="1:24" ht="23">
      <c r="A4826" s="154">
        <v>4817</v>
      </c>
      <c r="B4826" s="127" t="str">
        <f>IF(Data!B4826:$B$5009&lt;&gt;"",Data!B4826,"")</f>
        <v/>
      </c>
      <c r="C4826" s="127" t="str">
        <f>IF(Data!$C4826:C$5009&lt;&gt;"",Data!C4826,"")</f>
        <v/>
      </c>
      <c r="S4826" s="145" t="str">
        <f>IF(Data!B4830="","",B4830)</f>
        <v/>
      </c>
      <c r="T4826" s="146" t="str">
        <f>IFERROR(IF(S4826:$S$5009&lt;&gt;0, ABS(S4826-$AC$7),""),"")</f>
        <v/>
      </c>
      <c r="U4826" s="146" t="str">
        <f>IFERROR(IF(S4826:$S$5009&lt;&gt;0, (T4826-$AB$16)^2,""),"")</f>
        <v/>
      </c>
      <c r="V4826" s="147" t="str">
        <f>IF(Data!C4830="","",C4830)</f>
        <v/>
      </c>
      <c r="W4826" s="146" t="str">
        <f>IFERROR(IF(V4826:$V$5009&lt;&gt;0, ABS(C4830-$AC$8),""),"")</f>
        <v/>
      </c>
      <c r="X4826" s="146" t="str">
        <f>IFERROR(IF(V4826:$V$5009&lt;&gt;0, (W4826-$AB$17)^2,""),"")</f>
        <v/>
      </c>
    </row>
    <row r="4827" spans="1:24" ht="23">
      <c r="A4827" s="155">
        <v>4818</v>
      </c>
      <c r="B4827" s="127" t="str">
        <f>IF(Data!B4827:$B$5009&lt;&gt;"",Data!B4827,"")</f>
        <v/>
      </c>
      <c r="C4827" s="127" t="str">
        <f>IF(Data!$C4827:C$5009&lt;&gt;"",Data!C4827,"")</f>
        <v/>
      </c>
      <c r="S4827" s="145" t="str">
        <f>IF(Data!B4831="","",B4831)</f>
        <v/>
      </c>
      <c r="T4827" s="146" t="str">
        <f>IFERROR(IF(S4827:$S$5009&lt;&gt;0, ABS(S4827-$AC$7),""),"")</f>
        <v/>
      </c>
      <c r="U4827" s="146" t="str">
        <f>IFERROR(IF(S4827:$S$5009&lt;&gt;0, (T4827-$AB$16)^2,""),"")</f>
        <v/>
      </c>
      <c r="V4827" s="147" t="str">
        <f>IF(Data!C4831="","",C4831)</f>
        <v/>
      </c>
      <c r="W4827" s="146" t="str">
        <f>IFERROR(IF(V4827:$V$5009&lt;&gt;0, ABS(C4831-$AC$8),""),"")</f>
        <v/>
      </c>
      <c r="X4827" s="146" t="str">
        <f>IFERROR(IF(V4827:$V$5009&lt;&gt;0, (W4827-$AB$17)^2,""),"")</f>
        <v/>
      </c>
    </row>
    <row r="4828" spans="1:24" ht="23">
      <c r="A4828" s="154">
        <v>4819</v>
      </c>
      <c r="B4828" s="127" t="str">
        <f>IF(Data!B4828:$B$5009&lt;&gt;"",Data!B4828,"")</f>
        <v/>
      </c>
      <c r="C4828" s="127" t="str">
        <f>IF(Data!$C4828:C$5009&lt;&gt;"",Data!C4828,"")</f>
        <v/>
      </c>
      <c r="S4828" s="145" t="str">
        <f>IF(Data!B4832="","",B4832)</f>
        <v/>
      </c>
      <c r="T4828" s="146" t="str">
        <f>IFERROR(IF(S4828:$S$5009&lt;&gt;0, ABS(S4828-$AC$7),""),"")</f>
        <v/>
      </c>
      <c r="U4828" s="146" t="str">
        <f>IFERROR(IF(S4828:$S$5009&lt;&gt;0, (T4828-$AB$16)^2,""),"")</f>
        <v/>
      </c>
      <c r="V4828" s="147" t="str">
        <f>IF(Data!C4832="","",C4832)</f>
        <v/>
      </c>
      <c r="W4828" s="146" t="str">
        <f>IFERROR(IF(V4828:$V$5009&lt;&gt;0, ABS(C4832-$AC$8),""),"")</f>
        <v/>
      </c>
      <c r="X4828" s="146" t="str">
        <f>IFERROR(IF(V4828:$V$5009&lt;&gt;0, (W4828-$AB$17)^2,""),"")</f>
        <v/>
      </c>
    </row>
    <row r="4829" spans="1:24" ht="23">
      <c r="A4829" s="155">
        <v>4820</v>
      </c>
      <c r="B4829" s="127" t="str">
        <f>IF(Data!B4829:$B$5009&lt;&gt;"",Data!B4829,"")</f>
        <v/>
      </c>
      <c r="C4829" s="127" t="str">
        <f>IF(Data!$C4829:C$5009&lt;&gt;"",Data!C4829,"")</f>
        <v/>
      </c>
      <c r="S4829" s="145" t="str">
        <f>IF(Data!B4833="","",B4833)</f>
        <v/>
      </c>
      <c r="T4829" s="146" t="str">
        <f>IFERROR(IF(S4829:$S$5009&lt;&gt;0, ABS(S4829-$AC$7),""),"")</f>
        <v/>
      </c>
      <c r="U4829" s="146" t="str">
        <f>IFERROR(IF(S4829:$S$5009&lt;&gt;0, (T4829-$AB$16)^2,""),"")</f>
        <v/>
      </c>
      <c r="V4829" s="147" t="str">
        <f>IF(Data!C4833="","",C4833)</f>
        <v/>
      </c>
      <c r="W4829" s="146" t="str">
        <f>IFERROR(IF(V4829:$V$5009&lt;&gt;0, ABS(C4833-$AC$8),""),"")</f>
        <v/>
      </c>
      <c r="X4829" s="146" t="str">
        <f>IFERROR(IF(V4829:$V$5009&lt;&gt;0, (W4829-$AB$17)^2,""),"")</f>
        <v/>
      </c>
    </row>
    <row r="4830" spans="1:24" ht="23">
      <c r="A4830" s="154">
        <v>4821</v>
      </c>
      <c r="B4830" s="127" t="str">
        <f>IF(Data!B4830:$B$5009&lt;&gt;"",Data!B4830,"")</f>
        <v/>
      </c>
      <c r="C4830" s="127" t="str">
        <f>IF(Data!$C4830:C$5009&lt;&gt;"",Data!C4830,"")</f>
        <v/>
      </c>
      <c r="S4830" s="145" t="str">
        <f>IF(Data!B4834="","",B4834)</f>
        <v/>
      </c>
      <c r="T4830" s="146" t="str">
        <f>IFERROR(IF(S4830:$S$5009&lt;&gt;0, ABS(S4830-$AC$7),""),"")</f>
        <v/>
      </c>
      <c r="U4830" s="146" t="str">
        <f>IFERROR(IF(S4830:$S$5009&lt;&gt;0, (T4830-$AB$16)^2,""),"")</f>
        <v/>
      </c>
      <c r="V4830" s="147" t="str">
        <f>IF(Data!C4834="","",C4834)</f>
        <v/>
      </c>
      <c r="W4830" s="146" t="str">
        <f>IFERROR(IF(V4830:$V$5009&lt;&gt;0, ABS(C4834-$AC$8),""),"")</f>
        <v/>
      </c>
      <c r="X4830" s="146" t="str">
        <f>IFERROR(IF(V4830:$V$5009&lt;&gt;0, (W4830-$AB$17)^2,""),"")</f>
        <v/>
      </c>
    </row>
    <row r="4831" spans="1:24" ht="23">
      <c r="A4831" s="155">
        <v>4822</v>
      </c>
      <c r="B4831" s="127" t="str">
        <f>IF(Data!B4831:$B$5009&lt;&gt;"",Data!B4831,"")</f>
        <v/>
      </c>
      <c r="C4831" s="127" t="str">
        <f>IF(Data!$C4831:C$5009&lt;&gt;"",Data!C4831,"")</f>
        <v/>
      </c>
      <c r="S4831" s="145" t="str">
        <f>IF(Data!B4835="","",B4835)</f>
        <v/>
      </c>
      <c r="T4831" s="146" t="str">
        <f>IFERROR(IF(S4831:$S$5009&lt;&gt;0, ABS(S4831-$AC$7),""),"")</f>
        <v/>
      </c>
      <c r="U4831" s="146" t="str">
        <f>IFERROR(IF(S4831:$S$5009&lt;&gt;0, (T4831-$AB$16)^2,""),"")</f>
        <v/>
      </c>
      <c r="V4831" s="147" t="str">
        <f>IF(Data!C4835="","",C4835)</f>
        <v/>
      </c>
      <c r="W4831" s="146" t="str">
        <f>IFERROR(IF(V4831:$V$5009&lt;&gt;0, ABS(C4835-$AC$8),""),"")</f>
        <v/>
      </c>
      <c r="X4831" s="146" t="str">
        <f>IFERROR(IF(V4831:$V$5009&lt;&gt;0, (W4831-$AB$17)^2,""),"")</f>
        <v/>
      </c>
    </row>
    <row r="4832" spans="1:24" ht="23">
      <c r="A4832" s="154">
        <v>4823</v>
      </c>
      <c r="B4832" s="127" t="str">
        <f>IF(Data!B4832:$B$5009&lt;&gt;"",Data!B4832,"")</f>
        <v/>
      </c>
      <c r="C4832" s="127" t="str">
        <f>IF(Data!$C4832:C$5009&lt;&gt;"",Data!C4832,"")</f>
        <v/>
      </c>
      <c r="S4832" s="145" t="str">
        <f>IF(Data!B4836="","",B4836)</f>
        <v/>
      </c>
      <c r="T4832" s="146" t="str">
        <f>IFERROR(IF(S4832:$S$5009&lt;&gt;0, ABS(S4832-$AC$7),""),"")</f>
        <v/>
      </c>
      <c r="U4832" s="146" t="str">
        <f>IFERROR(IF(S4832:$S$5009&lt;&gt;0, (T4832-$AB$16)^2,""),"")</f>
        <v/>
      </c>
      <c r="V4832" s="147" t="str">
        <f>IF(Data!C4836="","",C4836)</f>
        <v/>
      </c>
      <c r="W4832" s="146" t="str">
        <f>IFERROR(IF(V4832:$V$5009&lt;&gt;0, ABS(C4836-$AC$8),""),"")</f>
        <v/>
      </c>
      <c r="X4832" s="146" t="str">
        <f>IFERROR(IF(V4832:$V$5009&lt;&gt;0, (W4832-$AB$17)^2,""),"")</f>
        <v/>
      </c>
    </row>
    <row r="4833" spans="1:24" ht="23">
      <c r="A4833" s="155">
        <v>4824</v>
      </c>
      <c r="B4833" s="127" t="str">
        <f>IF(Data!B4833:$B$5009&lt;&gt;"",Data!B4833,"")</f>
        <v/>
      </c>
      <c r="C4833" s="127" t="str">
        <f>IF(Data!$C4833:C$5009&lt;&gt;"",Data!C4833,"")</f>
        <v/>
      </c>
      <c r="S4833" s="145" t="str">
        <f>IF(Data!B4837="","",B4837)</f>
        <v/>
      </c>
      <c r="T4833" s="146" t="str">
        <f>IFERROR(IF(S4833:$S$5009&lt;&gt;0, ABS(S4833-$AC$7),""),"")</f>
        <v/>
      </c>
      <c r="U4833" s="146" t="str">
        <f>IFERROR(IF(S4833:$S$5009&lt;&gt;0, (T4833-$AB$16)^2,""),"")</f>
        <v/>
      </c>
      <c r="V4833" s="147" t="str">
        <f>IF(Data!C4837="","",C4837)</f>
        <v/>
      </c>
      <c r="W4833" s="146" t="str">
        <f>IFERROR(IF(V4833:$V$5009&lt;&gt;0, ABS(C4837-$AC$8),""),"")</f>
        <v/>
      </c>
      <c r="X4833" s="146" t="str">
        <f>IFERROR(IF(V4833:$V$5009&lt;&gt;0, (W4833-$AB$17)^2,""),"")</f>
        <v/>
      </c>
    </row>
    <row r="4834" spans="1:24" ht="23">
      <c r="A4834" s="154">
        <v>4825</v>
      </c>
      <c r="B4834" s="127" t="str">
        <f>IF(Data!B4834:$B$5009&lt;&gt;"",Data!B4834,"")</f>
        <v/>
      </c>
      <c r="C4834" s="127" t="str">
        <f>IF(Data!$C4834:C$5009&lt;&gt;"",Data!C4834,"")</f>
        <v/>
      </c>
      <c r="S4834" s="145" t="str">
        <f>IF(Data!B4838="","",B4838)</f>
        <v/>
      </c>
      <c r="T4834" s="146" t="str">
        <f>IFERROR(IF(S4834:$S$5009&lt;&gt;0, ABS(S4834-$AC$7),""),"")</f>
        <v/>
      </c>
      <c r="U4834" s="146" t="str">
        <f>IFERROR(IF(S4834:$S$5009&lt;&gt;0, (T4834-$AB$16)^2,""),"")</f>
        <v/>
      </c>
      <c r="V4834" s="147" t="str">
        <f>IF(Data!C4838="","",C4838)</f>
        <v/>
      </c>
      <c r="W4834" s="146" t="str">
        <f>IFERROR(IF(V4834:$V$5009&lt;&gt;0, ABS(C4838-$AC$8),""),"")</f>
        <v/>
      </c>
      <c r="X4834" s="146" t="str">
        <f>IFERROR(IF(V4834:$V$5009&lt;&gt;0, (W4834-$AB$17)^2,""),"")</f>
        <v/>
      </c>
    </row>
    <row r="4835" spans="1:24" ht="23">
      <c r="A4835" s="155">
        <v>4826</v>
      </c>
      <c r="B4835" s="127" t="str">
        <f>IF(Data!B4835:$B$5009&lt;&gt;"",Data!B4835,"")</f>
        <v/>
      </c>
      <c r="C4835" s="127" t="str">
        <f>IF(Data!$C4835:C$5009&lt;&gt;"",Data!C4835,"")</f>
        <v/>
      </c>
      <c r="S4835" s="145" t="str">
        <f>IF(Data!B4839="","",B4839)</f>
        <v/>
      </c>
      <c r="T4835" s="146" t="str">
        <f>IFERROR(IF(S4835:$S$5009&lt;&gt;0, ABS(S4835-$AC$7),""),"")</f>
        <v/>
      </c>
      <c r="U4835" s="146" t="str">
        <f>IFERROR(IF(S4835:$S$5009&lt;&gt;0, (T4835-$AB$16)^2,""),"")</f>
        <v/>
      </c>
      <c r="V4835" s="147" t="str">
        <f>IF(Data!C4839="","",C4839)</f>
        <v/>
      </c>
      <c r="W4835" s="146" t="str">
        <f>IFERROR(IF(V4835:$V$5009&lt;&gt;0, ABS(C4839-$AC$8),""),"")</f>
        <v/>
      </c>
      <c r="X4835" s="146" t="str">
        <f>IFERROR(IF(V4835:$V$5009&lt;&gt;0, (W4835-$AB$17)^2,""),"")</f>
        <v/>
      </c>
    </row>
    <row r="4836" spans="1:24" ht="23">
      <c r="A4836" s="154">
        <v>4827</v>
      </c>
      <c r="B4836" s="127" t="str">
        <f>IF(Data!B4836:$B$5009&lt;&gt;"",Data!B4836,"")</f>
        <v/>
      </c>
      <c r="C4836" s="127" t="str">
        <f>IF(Data!$C4836:C$5009&lt;&gt;"",Data!C4836,"")</f>
        <v/>
      </c>
      <c r="S4836" s="145" t="str">
        <f>IF(Data!B4840="","",B4840)</f>
        <v/>
      </c>
      <c r="T4836" s="146" t="str">
        <f>IFERROR(IF(S4836:$S$5009&lt;&gt;0, ABS(S4836-$AC$7),""),"")</f>
        <v/>
      </c>
      <c r="U4836" s="146" t="str">
        <f>IFERROR(IF(S4836:$S$5009&lt;&gt;0, (T4836-$AB$16)^2,""),"")</f>
        <v/>
      </c>
      <c r="V4836" s="147" t="str">
        <f>IF(Data!C4840="","",C4840)</f>
        <v/>
      </c>
      <c r="W4836" s="146" t="str">
        <f>IFERROR(IF(V4836:$V$5009&lt;&gt;0, ABS(C4840-$AC$8),""),"")</f>
        <v/>
      </c>
      <c r="X4836" s="146" t="str">
        <f>IFERROR(IF(V4836:$V$5009&lt;&gt;0, (W4836-$AB$17)^2,""),"")</f>
        <v/>
      </c>
    </row>
    <row r="4837" spans="1:24" ht="23">
      <c r="A4837" s="155">
        <v>4828</v>
      </c>
      <c r="B4837" s="127" t="str">
        <f>IF(Data!B4837:$B$5009&lt;&gt;"",Data!B4837,"")</f>
        <v/>
      </c>
      <c r="C4837" s="127" t="str">
        <f>IF(Data!$C4837:C$5009&lt;&gt;"",Data!C4837,"")</f>
        <v/>
      </c>
      <c r="S4837" s="145" t="str">
        <f>IF(Data!B4841="","",B4841)</f>
        <v/>
      </c>
      <c r="T4837" s="146" t="str">
        <f>IFERROR(IF(S4837:$S$5009&lt;&gt;0, ABS(S4837-$AC$7),""),"")</f>
        <v/>
      </c>
      <c r="U4837" s="146" t="str">
        <f>IFERROR(IF(S4837:$S$5009&lt;&gt;0, (T4837-$AB$16)^2,""),"")</f>
        <v/>
      </c>
      <c r="V4837" s="147" t="str">
        <f>IF(Data!C4841="","",C4841)</f>
        <v/>
      </c>
      <c r="W4837" s="146" t="str">
        <f>IFERROR(IF(V4837:$V$5009&lt;&gt;0, ABS(C4841-$AC$8),""),"")</f>
        <v/>
      </c>
      <c r="X4837" s="146" t="str">
        <f>IFERROR(IF(V4837:$V$5009&lt;&gt;0, (W4837-$AB$17)^2,""),"")</f>
        <v/>
      </c>
    </row>
    <row r="4838" spans="1:24" ht="23">
      <c r="A4838" s="154">
        <v>4829</v>
      </c>
      <c r="B4838" s="127" t="str">
        <f>IF(Data!B4838:$B$5009&lt;&gt;"",Data!B4838,"")</f>
        <v/>
      </c>
      <c r="C4838" s="127" t="str">
        <f>IF(Data!$C4838:C$5009&lt;&gt;"",Data!C4838,"")</f>
        <v/>
      </c>
      <c r="S4838" s="145" t="str">
        <f>IF(Data!B4842="","",B4842)</f>
        <v/>
      </c>
      <c r="T4838" s="146" t="str">
        <f>IFERROR(IF(S4838:$S$5009&lt;&gt;0, ABS(S4838-$AC$7),""),"")</f>
        <v/>
      </c>
      <c r="U4838" s="146" t="str">
        <f>IFERROR(IF(S4838:$S$5009&lt;&gt;0, (T4838-$AB$16)^2,""),"")</f>
        <v/>
      </c>
      <c r="V4838" s="147" t="str">
        <f>IF(Data!C4842="","",C4842)</f>
        <v/>
      </c>
      <c r="W4838" s="146" t="str">
        <f>IFERROR(IF(V4838:$V$5009&lt;&gt;0, ABS(C4842-$AC$8),""),"")</f>
        <v/>
      </c>
      <c r="X4838" s="146" t="str">
        <f>IFERROR(IF(V4838:$V$5009&lt;&gt;0, (W4838-$AB$17)^2,""),"")</f>
        <v/>
      </c>
    </row>
    <row r="4839" spans="1:24" ht="23">
      <c r="A4839" s="155">
        <v>4830</v>
      </c>
      <c r="B4839" s="127" t="str">
        <f>IF(Data!B4839:$B$5009&lt;&gt;"",Data!B4839,"")</f>
        <v/>
      </c>
      <c r="C4839" s="127" t="str">
        <f>IF(Data!$C4839:C$5009&lt;&gt;"",Data!C4839,"")</f>
        <v/>
      </c>
      <c r="S4839" s="145" t="str">
        <f>IF(Data!B4843="","",B4843)</f>
        <v/>
      </c>
      <c r="T4839" s="146" t="str">
        <f>IFERROR(IF(S4839:$S$5009&lt;&gt;0, ABS(S4839-$AC$7),""),"")</f>
        <v/>
      </c>
      <c r="U4839" s="146" t="str">
        <f>IFERROR(IF(S4839:$S$5009&lt;&gt;0, (T4839-$AB$16)^2,""),"")</f>
        <v/>
      </c>
      <c r="V4839" s="147" t="str">
        <f>IF(Data!C4843="","",C4843)</f>
        <v/>
      </c>
      <c r="W4839" s="146" t="str">
        <f>IFERROR(IF(V4839:$V$5009&lt;&gt;0, ABS(C4843-$AC$8),""),"")</f>
        <v/>
      </c>
      <c r="X4839" s="146" t="str">
        <f>IFERROR(IF(V4839:$V$5009&lt;&gt;0, (W4839-$AB$17)^2,""),"")</f>
        <v/>
      </c>
    </row>
    <row r="4840" spans="1:24" ht="23">
      <c r="A4840" s="154">
        <v>4831</v>
      </c>
      <c r="B4840" s="127" t="str">
        <f>IF(Data!B4840:$B$5009&lt;&gt;"",Data!B4840,"")</f>
        <v/>
      </c>
      <c r="C4840" s="127" t="str">
        <f>IF(Data!$C4840:C$5009&lt;&gt;"",Data!C4840,"")</f>
        <v/>
      </c>
      <c r="S4840" s="145" t="str">
        <f>IF(Data!B4844="","",B4844)</f>
        <v/>
      </c>
      <c r="T4840" s="146" t="str">
        <f>IFERROR(IF(S4840:$S$5009&lt;&gt;0, ABS(S4840-$AC$7),""),"")</f>
        <v/>
      </c>
      <c r="U4840" s="146" t="str">
        <f>IFERROR(IF(S4840:$S$5009&lt;&gt;0, (T4840-$AB$16)^2,""),"")</f>
        <v/>
      </c>
      <c r="V4840" s="147" t="str">
        <f>IF(Data!C4844="","",C4844)</f>
        <v/>
      </c>
      <c r="W4840" s="146" t="str">
        <f>IFERROR(IF(V4840:$V$5009&lt;&gt;0, ABS(C4844-$AC$8),""),"")</f>
        <v/>
      </c>
      <c r="X4840" s="146" t="str">
        <f>IFERROR(IF(V4840:$V$5009&lt;&gt;0, (W4840-$AB$17)^2,""),"")</f>
        <v/>
      </c>
    </row>
    <row r="4841" spans="1:24" ht="23">
      <c r="A4841" s="155">
        <v>4832</v>
      </c>
      <c r="B4841" s="127" t="str">
        <f>IF(Data!B4841:$B$5009&lt;&gt;"",Data!B4841,"")</f>
        <v/>
      </c>
      <c r="C4841" s="127" t="str">
        <f>IF(Data!$C4841:C$5009&lt;&gt;"",Data!C4841,"")</f>
        <v/>
      </c>
      <c r="S4841" s="145" t="str">
        <f>IF(Data!B4845="","",B4845)</f>
        <v/>
      </c>
      <c r="T4841" s="146" t="str">
        <f>IFERROR(IF(S4841:$S$5009&lt;&gt;0, ABS(S4841-$AC$7),""),"")</f>
        <v/>
      </c>
      <c r="U4841" s="146" t="str">
        <f>IFERROR(IF(S4841:$S$5009&lt;&gt;0, (T4841-$AB$16)^2,""),"")</f>
        <v/>
      </c>
      <c r="V4841" s="147" t="str">
        <f>IF(Data!C4845="","",C4845)</f>
        <v/>
      </c>
      <c r="W4841" s="146" t="str">
        <f>IFERROR(IF(V4841:$V$5009&lt;&gt;0, ABS(C4845-$AC$8),""),"")</f>
        <v/>
      </c>
      <c r="X4841" s="146" t="str">
        <f>IFERROR(IF(V4841:$V$5009&lt;&gt;0, (W4841-$AB$17)^2,""),"")</f>
        <v/>
      </c>
    </row>
    <row r="4842" spans="1:24" ht="23">
      <c r="A4842" s="154">
        <v>4833</v>
      </c>
      <c r="B4842" s="127" t="str">
        <f>IF(Data!B4842:$B$5009&lt;&gt;"",Data!B4842,"")</f>
        <v/>
      </c>
      <c r="C4842" s="127" t="str">
        <f>IF(Data!$C4842:C$5009&lt;&gt;"",Data!C4842,"")</f>
        <v/>
      </c>
      <c r="S4842" s="145" t="str">
        <f>IF(Data!B4846="","",B4846)</f>
        <v/>
      </c>
      <c r="T4842" s="146" t="str">
        <f>IFERROR(IF(S4842:$S$5009&lt;&gt;0, ABS(S4842-$AC$7),""),"")</f>
        <v/>
      </c>
      <c r="U4842" s="146" t="str">
        <f>IFERROR(IF(S4842:$S$5009&lt;&gt;0, (T4842-$AB$16)^2,""),"")</f>
        <v/>
      </c>
      <c r="V4842" s="147" t="str">
        <f>IF(Data!C4846="","",C4846)</f>
        <v/>
      </c>
      <c r="W4842" s="146" t="str">
        <f>IFERROR(IF(V4842:$V$5009&lt;&gt;0, ABS(C4846-$AC$8),""),"")</f>
        <v/>
      </c>
      <c r="X4842" s="146" t="str">
        <f>IFERROR(IF(V4842:$V$5009&lt;&gt;0, (W4842-$AB$17)^2,""),"")</f>
        <v/>
      </c>
    </row>
    <row r="4843" spans="1:24" ht="23">
      <c r="A4843" s="155">
        <v>4834</v>
      </c>
      <c r="B4843" s="127" t="str">
        <f>IF(Data!B4843:$B$5009&lt;&gt;"",Data!B4843,"")</f>
        <v/>
      </c>
      <c r="C4843" s="127" t="str">
        <f>IF(Data!$C4843:C$5009&lt;&gt;"",Data!C4843,"")</f>
        <v/>
      </c>
      <c r="S4843" s="145" t="str">
        <f>IF(Data!B4847="","",B4847)</f>
        <v/>
      </c>
      <c r="T4843" s="146" t="str">
        <f>IFERROR(IF(S4843:$S$5009&lt;&gt;0, ABS(S4843-$AC$7),""),"")</f>
        <v/>
      </c>
      <c r="U4843" s="146" t="str">
        <f>IFERROR(IF(S4843:$S$5009&lt;&gt;0, (T4843-$AB$16)^2,""),"")</f>
        <v/>
      </c>
      <c r="V4843" s="147" t="str">
        <f>IF(Data!C4847="","",C4847)</f>
        <v/>
      </c>
      <c r="W4843" s="146" t="str">
        <f>IFERROR(IF(V4843:$V$5009&lt;&gt;0, ABS(C4847-$AC$8),""),"")</f>
        <v/>
      </c>
      <c r="X4843" s="146" t="str">
        <f>IFERROR(IF(V4843:$V$5009&lt;&gt;0, (W4843-$AB$17)^2,""),"")</f>
        <v/>
      </c>
    </row>
    <row r="4844" spans="1:24" ht="23">
      <c r="A4844" s="154">
        <v>4835</v>
      </c>
      <c r="B4844" s="127" t="str">
        <f>IF(Data!B4844:$B$5009&lt;&gt;"",Data!B4844,"")</f>
        <v/>
      </c>
      <c r="C4844" s="127" t="str">
        <f>IF(Data!$C4844:C$5009&lt;&gt;"",Data!C4844,"")</f>
        <v/>
      </c>
      <c r="S4844" s="145" t="str">
        <f>IF(Data!B4848="","",B4848)</f>
        <v/>
      </c>
      <c r="T4844" s="146" t="str">
        <f>IFERROR(IF(S4844:$S$5009&lt;&gt;0, ABS(S4844-$AC$7),""),"")</f>
        <v/>
      </c>
      <c r="U4844" s="146" t="str">
        <f>IFERROR(IF(S4844:$S$5009&lt;&gt;0, (T4844-$AB$16)^2,""),"")</f>
        <v/>
      </c>
      <c r="V4844" s="147" t="str">
        <f>IF(Data!C4848="","",C4848)</f>
        <v/>
      </c>
      <c r="W4844" s="146" t="str">
        <f>IFERROR(IF(V4844:$V$5009&lt;&gt;0, ABS(C4848-$AC$8),""),"")</f>
        <v/>
      </c>
      <c r="X4844" s="146" t="str">
        <f>IFERROR(IF(V4844:$V$5009&lt;&gt;0, (W4844-$AB$17)^2,""),"")</f>
        <v/>
      </c>
    </row>
    <row r="4845" spans="1:24" ht="23">
      <c r="A4845" s="155">
        <v>4836</v>
      </c>
      <c r="B4845" s="127" t="str">
        <f>IF(Data!B4845:$B$5009&lt;&gt;"",Data!B4845,"")</f>
        <v/>
      </c>
      <c r="C4845" s="127" t="str">
        <f>IF(Data!$C4845:C$5009&lt;&gt;"",Data!C4845,"")</f>
        <v/>
      </c>
      <c r="S4845" s="145" t="str">
        <f>IF(Data!B4849="","",B4849)</f>
        <v/>
      </c>
      <c r="T4845" s="146" t="str">
        <f>IFERROR(IF(S4845:$S$5009&lt;&gt;0, ABS(S4845-$AC$7),""),"")</f>
        <v/>
      </c>
      <c r="U4845" s="146" t="str">
        <f>IFERROR(IF(S4845:$S$5009&lt;&gt;0, (T4845-$AB$16)^2,""),"")</f>
        <v/>
      </c>
      <c r="V4845" s="147" t="str">
        <f>IF(Data!C4849="","",C4849)</f>
        <v/>
      </c>
      <c r="W4845" s="146" t="str">
        <f>IFERROR(IF(V4845:$V$5009&lt;&gt;0, ABS(C4849-$AC$8),""),"")</f>
        <v/>
      </c>
      <c r="X4845" s="146" t="str">
        <f>IFERROR(IF(V4845:$V$5009&lt;&gt;0, (W4845-$AB$17)^2,""),"")</f>
        <v/>
      </c>
    </row>
    <row r="4846" spans="1:24" ht="23">
      <c r="A4846" s="154">
        <v>4837</v>
      </c>
      <c r="B4846" s="127" t="str">
        <f>IF(Data!B4846:$B$5009&lt;&gt;"",Data!B4846,"")</f>
        <v/>
      </c>
      <c r="C4846" s="127" t="str">
        <f>IF(Data!$C4846:C$5009&lt;&gt;"",Data!C4846,"")</f>
        <v/>
      </c>
      <c r="S4846" s="145" t="str">
        <f>IF(Data!B4850="","",B4850)</f>
        <v/>
      </c>
      <c r="T4846" s="146" t="str">
        <f>IFERROR(IF(S4846:$S$5009&lt;&gt;0, ABS(S4846-$AC$7),""),"")</f>
        <v/>
      </c>
      <c r="U4846" s="146" t="str">
        <f>IFERROR(IF(S4846:$S$5009&lt;&gt;0, (T4846-$AB$16)^2,""),"")</f>
        <v/>
      </c>
      <c r="V4846" s="147" t="str">
        <f>IF(Data!C4850="","",C4850)</f>
        <v/>
      </c>
      <c r="W4846" s="146" t="str">
        <f>IFERROR(IF(V4846:$V$5009&lt;&gt;0, ABS(C4850-$AC$8),""),"")</f>
        <v/>
      </c>
      <c r="X4846" s="146" t="str">
        <f>IFERROR(IF(V4846:$V$5009&lt;&gt;0, (W4846-$AB$17)^2,""),"")</f>
        <v/>
      </c>
    </row>
    <row r="4847" spans="1:24" ht="23">
      <c r="A4847" s="155">
        <v>4838</v>
      </c>
      <c r="B4847" s="127" t="str">
        <f>IF(Data!B4847:$B$5009&lt;&gt;"",Data!B4847,"")</f>
        <v/>
      </c>
      <c r="C4847" s="127" t="str">
        <f>IF(Data!$C4847:C$5009&lt;&gt;"",Data!C4847,"")</f>
        <v/>
      </c>
      <c r="S4847" s="145" t="str">
        <f>IF(Data!B4851="","",B4851)</f>
        <v/>
      </c>
      <c r="T4847" s="146" t="str">
        <f>IFERROR(IF(S4847:$S$5009&lt;&gt;0, ABS(S4847-$AC$7),""),"")</f>
        <v/>
      </c>
      <c r="U4847" s="146" t="str">
        <f>IFERROR(IF(S4847:$S$5009&lt;&gt;0, (T4847-$AB$16)^2,""),"")</f>
        <v/>
      </c>
      <c r="V4847" s="147" t="str">
        <f>IF(Data!C4851="","",C4851)</f>
        <v/>
      </c>
      <c r="W4847" s="146" t="str">
        <f>IFERROR(IF(V4847:$V$5009&lt;&gt;0, ABS(C4851-$AC$8),""),"")</f>
        <v/>
      </c>
      <c r="X4847" s="146" t="str">
        <f>IFERROR(IF(V4847:$V$5009&lt;&gt;0, (W4847-$AB$17)^2,""),"")</f>
        <v/>
      </c>
    </row>
    <row r="4848" spans="1:24" ht="23">
      <c r="A4848" s="154">
        <v>4839</v>
      </c>
      <c r="B4848" s="127" t="str">
        <f>IF(Data!B4848:$B$5009&lt;&gt;"",Data!B4848,"")</f>
        <v/>
      </c>
      <c r="C4848" s="127" t="str">
        <f>IF(Data!$C4848:C$5009&lt;&gt;"",Data!C4848,"")</f>
        <v/>
      </c>
      <c r="S4848" s="145" t="str">
        <f>IF(Data!B4852="","",B4852)</f>
        <v/>
      </c>
      <c r="T4848" s="146" t="str">
        <f>IFERROR(IF(S4848:$S$5009&lt;&gt;0, ABS(S4848-$AC$7),""),"")</f>
        <v/>
      </c>
      <c r="U4848" s="146" t="str">
        <f>IFERROR(IF(S4848:$S$5009&lt;&gt;0, (T4848-$AB$16)^2,""),"")</f>
        <v/>
      </c>
      <c r="V4848" s="147" t="str">
        <f>IF(Data!C4852="","",C4852)</f>
        <v/>
      </c>
      <c r="W4848" s="146" t="str">
        <f>IFERROR(IF(V4848:$V$5009&lt;&gt;0, ABS(C4852-$AC$8),""),"")</f>
        <v/>
      </c>
      <c r="X4848" s="146" t="str">
        <f>IFERROR(IF(V4848:$V$5009&lt;&gt;0, (W4848-$AB$17)^2,""),"")</f>
        <v/>
      </c>
    </row>
    <row r="4849" spans="1:24" ht="23">
      <c r="A4849" s="155">
        <v>4840</v>
      </c>
      <c r="B4849" s="127" t="str">
        <f>IF(Data!B4849:$B$5009&lt;&gt;"",Data!B4849,"")</f>
        <v/>
      </c>
      <c r="C4849" s="127" t="str">
        <f>IF(Data!$C4849:C$5009&lt;&gt;"",Data!C4849,"")</f>
        <v/>
      </c>
      <c r="S4849" s="145" t="str">
        <f>IF(Data!B4853="","",B4853)</f>
        <v/>
      </c>
      <c r="T4849" s="146" t="str">
        <f>IFERROR(IF(S4849:$S$5009&lt;&gt;0, ABS(S4849-$AC$7),""),"")</f>
        <v/>
      </c>
      <c r="U4849" s="146" t="str">
        <f>IFERROR(IF(S4849:$S$5009&lt;&gt;0, (T4849-$AB$16)^2,""),"")</f>
        <v/>
      </c>
      <c r="V4849" s="147" t="str">
        <f>IF(Data!C4853="","",C4853)</f>
        <v/>
      </c>
      <c r="W4849" s="146" t="str">
        <f>IFERROR(IF(V4849:$V$5009&lt;&gt;0, ABS(C4853-$AC$8),""),"")</f>
        <v/>
      </c>
      <c r="X4849" s="146" t="str">
        <f>IFERROR(IF(V4849:$V$5009&lt;&gt;0, (W4849-$AB$17)^2,""),"")</f>
        <v/>
      </c>
    </row>
    <row r="4850" spans="1:24" ht="23">
      <c r="A4850" s="154">
        <v>4841</v>
      </c>
      <c r="B4850" s="127" t="str">
        <f>IF(Data!B4850:$B$5009&lt;&gt;"",Data!B4850,"")</f>
        <v/>
      </c>
      <c r="C4850" s="127" t="str">
        <f>IF(Data!$C4850:C$5009&lt;&gt;"",Data!C4850,"")</f>
        <v/>
      </c>
      <c r="S4850" s="145" t="str">
        <f>IF(Data!B4854="","",B4854)</f>
        <v/>
      </c>
      <c r="T4850" s="146" t="str">
        <f>IFERROR(IF(S4850:$S$5009&lt;&gt;0, ABS(S4850-$AC$7),""),"")</f>
        <v/>
      </c>
      <c r="U4850" s="146" t="str">
        <f>IFERROR(IF(S4850:$S$5009&lt;&gt;0, (T4850-$AB$16)^2,""),"")</f>
        <v/>
      </c>
      <c r="V4850" s="147" t="str">
        <f>IF(Data!C4854="","",C4854)</f>
        <v/>
      </c>
      <c r="W4850" s="146" t="str">
        <f>IFERROR(IF(V4850:$V$5009&lt;&gt;0, ABS(C4854-$AC$8),""),"")</f>
        <v/>
      </c>
      <c r="X4850" s="146" t="str">
        <f>IFERROR(IF(V4850:$V$5009&lt;&gt;0, (W4850-$AB$17)^2,""),"")</f>
        <v/>
      </c>
    </row>
    <row r="4851" spans="1:24" ht="23">
      <c r="A4851" s="155">
        <v>4842</v>
      </c>
      <c r="B4851" s="127" t="str">
        <f>IF(Data!B4851:$B$5009&lt;&gt;"",Data!B4851,"")</f>
        <v/>
      </c>
      <c r="C4851" s="127" t="str">
        <f>IF(Data!$C4851:C$5009&lt;&gt;"",Data!C4851,"")</f>
        <v/>
      </c>
      <c r="S4851" s="145" t="str">
        <f>IF(Data!B4855="","",B4855)</f>
        <v/>
      </c>
      <c r="T4851" s="146" t="str">
        <f>IFERROR(IF(S4851:$S$5009&lt;&gt;0, ABS(S4851-$AC$7),""),"")</f>
        <v/>
      </c>
      <c r="U4851" s="146" t="str">
        <f>IFERROR(IF(S4851:$S$5009&lt;&gt;0, (T4851-$AB$16)^2,""),"")</f>
        <v/>
      </c>
      <c r="V4851" s="147" t="str">
        <f>IF(Data!C4855="","",C4855)</f>
        <v/>
      </c>
      <c r="W4851" s="146" t="str">
        <f>IFERROR(IF(V4851:$V$5009&lt;&gt;0, ABS(C4855-$AC$8),""),"")</f>
        <v/>
      </c>
      <c r="X4851" s="146" t="str">
        <f>IFERROR(IF(V4851:$V$5009&lt;&gt;0, (W4851-$AB$17)^2,""),"")</f>
        <v/>
      </c>
    </row>
    <row r="4852" spans="1:24" ht="23">
      <c r="A4852" s="154">
        <v>4843</v>
      </c>
      <c r="B4852" s="127" t="str">
        <f>IF(Data!B4852:$B$5009&lt;&gt;"",Data!B4852,"")</f>
        <v/>
      </c>
      <c r="C4852" s="127" t="str">
        <f>IF(Data!$C4852:C$5009&lt;&gt;"",Data!C4852,"")</f>
        <v/>
      </c>
      <c r="S4852" s="145" t="str">
        <f>IF(Data!B4856="","",B4856)</f>
        <v/>
      </c>
      <c r="T4852" s="146" t="str">
        <f>IFERROR(IF(S4852:$S$5009&lt;&gt;0, ABS(S4852-$AC$7),""),"")</f>
        <v/>
      </c>
      <c r="U4852" s="146" t="str">
        <f>IFERROR(IF(S4852:$S$5009&lt;&gt;0, (T4852-$AB$16)^2,""),"")</f>
        <v/>
      </c>
      <c r="V4852" s="147" t="str">
        <f>IF(Data!C4856="","",C4856)</f>
        <v/>
      </c>
      <c r="W4852" s="146" t="str">
        <f>IFERROR(IF(V4852:$V$5009&lt;&gt;0, ABS(C4856-$AC$8),""),"")</f>
        <v/>
      </c>
      <c r="X4852" s="146" t="str">
        <f>IFERROR(IF(V4852:$V$5009&lt;&gt;0, (W4852-$AB$17)^2,""),"")</f>
        <v/>
      </c>
    </row>
    <row r="4853" spans="1:24" ht="23">
      <c r="A4853" s="155">
        <v>4844</v>
      </c>
      <c r="B4853" s="127" t="str">
        <f>IF(Data!B4853:$B$5009&lt;&gt;"",Data!B4853,"")</f>
        <v/>
      </c>
      <c r="C4853" s="127" t="str">
        <f>IF(Data!$C4853:C$5009&lt;&gt;"",Data!C4853,"")</f>
        <v/>
      </c>
      <c r="S4853" s="145" t="str">
        <f>IF(Data!B4857="","",B4857)</f>
        <v/>
      </c>
      <c r="T4853" s="146" t="str">
        <f>IFERROR(IF(S4853:$S$5009&lt;&gt;0, ABS(S4853-$AC$7),""),"")</f>
        <v/>
      </c>
      <c r="U4853" s="146" t="str">
        <f>IFERROR(IF(S4853:$S$5009&lt;&gt;0, (T4853-$AB$16)^2,""),"")</f>
        <v/>
      </c>
      <c r="V4853" s="147" t="str">
        <f>IF(Data!C4857="","",C4857)</f>
        <v/>
      </c>
      <c r="W4853" s="146" t="str">
        <f>IFERROR(IF(V4853:$V$5009&lt;&gt;0, ABS(C4857-$AC$8),""),"")</f>
        <v/>
      </c>
      <c r="X4853" s="146" t="str">
        <f>IFERROR(IF(V4853:$V$5009&lt;&gt;0, (W4853-$AB$17)^2,""),"")</f>
        <v/>
      </c>
    </row>
    <row r="4854" spans="1:24" ht="23">
      <c r="A4854" s="154">
        <v>4845</v>
      </c>
      <c r="B4854" s="127" t="str">
        <f>IF(Data!B4854:$B$5009&lt;&gt;"",Data!B4854,"")</f>
        <v/>
      </c>
      <c r="C4854" s="127" t="str">
        <f>IF(Data!$C4854:C$5009&lt;&gt;"",Data!C4854,"")</f>
        <v/>
      </c>
      <c r="S4854" s="145" t="str">
        <f>IF(Data!B4858="","",B4858)</f>
        <v/>
      </c>
      <c r="T4854" s="146" t="str">
        <f>IFERROR(IF(S4854:$S$5009&lt;&gt;0, ABS(S4854-$AC$7),""),"")</f>
        <v/>
      </c>
      <c r="U4854" s="146" t="str">
        <f>IFERROR(IF(S4854:$S$5009&lt;&gt;0, (T4854-$AB$16)^2,""),"")</f>
        <v/>
      </c>
      <c r="V4854" s="147" t="str">
        <f>IF(Data!C4858="","",C4858)</f>
        <v/>
      </c>
      <c r="W4854" s="146" t="str">
        <f>IFERROR(IF(V4854:$V$5009&lt;&gt;0, ABS(C4858-$AC$8),""),"")</f>
        <v/>
      </c>
      <c r="X4854" s="146" t="str">
        <f>IFERROR(IF(V4854:$V$5009&lt;&gt;0, (W4854-$AB$17)^2,""),"")</f>
        <v/>
      </c>
    </row>
    <row r="4855" spans="1:24" ht="23">
      <c r="A4855" s="155">
        <v>4846</v>
      </c>
      <c r="B4855" s="127" t="str">
        <f>IF(Data!B4855:$B$5009&lt;&gt;"",Data!B4855,"")</f>
        <v/>
      </c>
      <c r="C4855" s="127" t="str">
        <f>IF(Data!$C4855:C$5009&lt;&gt;"",Data!C4855,"")</f>
        <v/>
      </c>
      <c r="S4855" s="145" t="str">
        <f>IF(Data!B4859="","",B4859)</f>
        <v/>
      </c>
      <c r="T4855" s="146" t="str">
        <f>IFERROR(IF(S4855:$S$5009&lt;&gt;0, ABS(S4855-$AC$7),""),"")</f>
        <v/>
      </c>
      <c r="U4855" s="146" t="str">
        <f>IFERROR(IF(S4855:$S$5009&lt;&gt;0, (T4855-$AB$16)^2,""),"")</f>
        <v/>
      </c>
      <c r="V4855" s="147" t="str">
        <f>IF(Data!C4859="","",C4859)</f>
        <v/>
      </c>
      <c r="W4855" s="146" t="str">
        <f>IFERROR(IF(V4855:$V$5009&lt;&gt;0, ABS(C4859-$AC$8),""),"")</f>
        <v/>
      </c>
      <c r="X4855" s="146" t="str">
        <f>IFERROR(IF(V4855:$V$5009&lt;&gt;0, (W4855-$AB$17)^2,""),"")</f>
        <v/>
      </c>
    </row>
    <row r="4856" spans="1:24" ht="23">
      <c r="A4856" s="154">
        <v>4847</v>
      </c>
      <c r="B4856" s="127" t="str">
        <f>IF(Data!B4856:$B$5009&lt;&gt;"",Data!B4856,"")</f>
        <v/>
      </c>
      <c r="C4856" s="127" t="str">
        <f>IF(Data!$C4856:C$5009&lt;&gt;"",Data!C4856,"")</f>
        <v/>
      </c>
      <c r="S4856" s="145" t="str">
        <f>IF(Data!B4860="","",B4860)</f>
        <v/>
      </c>
      <c r="T4856" s="146" t="str">
        <f>IFERROR(IF(S4856:$S$5009&lt;&gt;0, ABS(S4856-$AC$7),""),"")</f>
        <v/>
      </c>
      <c r="U4856" s="146" t="str">
        <f>IFERROR(IF(S4856:$S$5009&lt;&gt;0, (T4856-$AB$16)^2,""),"")</f>
        <v/>
      </c>
      <c r="V4856" s="147" t="str">
        <f>IF(Data!C4860="","",C4860)</f>
        <v/>
      </c>
      <c r="W4856" s="146" t="str">
        <f>IFERROR(IF(V4856:$V$5009&lt;&gt;0, ABS(C4860-$AC$8),""),"")</f>
        <v/>
      </c>
      <c r="X4856" s="146" t="str">
        <f>IFERROR(IF(V4856:$V$5009&lt;&gt;0, (W4856-$AB$17)^2,""),"")</f>
        <v/>
      </c>
    </row>
    <row r="4857" spans="1:24" ht="23">
      <c r="A4857" s="155">
        <v>4848</v>
      </c>
      <c r="B4857" s="127" t="str">
        <f>IF(Data!B4857:$B$5009&lt;&gt;"",Data!B4857,"")</f>
        <v/>
      </c>
      <c r="C4857" s="127" t="str">
        <f>IF(Data!$C4857:C$5009&lt;&gt;"",Data!C4857,"")</f>
        <v/>
      </c>
      <c r="S4857" s="145" t="str">
        <f>IF(Data!B4861="","",B4861)</f>
        <v/>
      </c>
      <c r="T4857" s="146" t="str">
        <f>IFERROR(IF(S4857:$S$5009&lt;&gt;0, ABS(S4857-$AC$7),""),"")</f>
        <v/>
      </c>
      <c r="U4857" s="146" t="str">
        <f>IFERROR(IF(S4857:$S$5009&lt;&gt;0, (T4857-$AB$16)^2,""),"")</f>
        <v/>
      </c>
      <c r="V4857" s="147" t="str">
        <f>IF(Data!C4861="","",C4861)</f>
        <v/>
      </c>
      <c r="W4857" s="146" t="str">
        <f>IFERROR(IF(V4857:$V$5009&lt;&gt;0, ABS(C4861-$AC$8),""),"")</f>
        <v/>
      </c>
      <c r="X4857" s="146" t="str">
        <f>IFERROR(IF(V4857:$V$5009&lt;&gt;0, (W4857-$AB$17)^2,""),"")</f>
        <v/>
      </c>
    </row>
    <row r="4858" spans="1:24" ht="23">
      <c r="A4858" s="154">
        <v>4849</v>
      </c>
      <c r="B4858" s="127" t="str">
        <f>IF(Data!B4858:$B$5009&lt;&gt;"",Data!B4858,"")</f>
        <v/>
      </c>
      <c r="C4858" s="127" t="str">
        <f>IF(Data!$C4858:C$5009&lt;&gt;"",Data!C4858,"")</f>
        <v/>
      </c>
      <c r="S4858" s="145" t="str">
        <f>IF(Data!B4862="","",B4862)</f>
        <v/>
      </c>
      <c r="T4858" s="146" t="str">
        <f>IFERROR(IF(S4858:$S$5009&lt;&gt;0, ABS(S4858-$AC$7),""),"")</f>
        <v/>
      </c>
      <c r="U4858" s="146" t="str">
        <f>IFERROR(IF(S4858:$S$5009&lt;&gt;0, (T4858-$AB$16)^2,""),"")</f>
        <v/>
      </c>
      <c r="V4858" s="147" t="str">
        <f>IF(Data!C4862="","",C4862)</f>
        <v/>
      </c>
      <c r="W4858" s="146" t="str">
        <f>IFERROR(IF(V4858:$V$5009&lt;&gt;0, ABS(C4862-$AC$8),""),"")</f>
        <v/>
      </c>
      <c r="X4858" s="146" t="str">
        <f>IFERROR(IF(V4858:$V$5009&lt;&gt;0, (W4858-$AB$17)^2,""),"")</f>
        <v/>
      </c>
    </row>
    <row r="4859" spans="1:24" ht="23">
      <c r="A4859" s="155">
        <v>4850</v>
      </c>
      <c r="B4859" s="127" t="str">
        <f>IF(Data!B4859:$B$5009&lt;&gt;"",Data!B4859,"")</f>
        <v/>
      </c>
      <c r="C4859" s="127" t="str">
        <f>IF(Data!$C4859:C$5009&lt;&gt;"",Data!C4859,"")</f>
        <v/>
      </c>
      <c r="S4859" s="145" t="str">
        <f>IF(Data!B4863="","",B4863)</f>
        <v/>
      </c>
      <c r="T4859" s="146" t="str">
        <f>IFERROR(IF(S4859:$S$5009&lt;&gt;0, ABS(S4859-$AC$7),""),"")</f>
        <v/>
      </c>
      <c r="U4859" s="146" t="str">
        <f>IFERROR(IF(S4859:$S$5009&lt;&gt;0, (T4859-$AB$16)^2,""),"")</f>
        <v/>
      </c>
      <c r="V4859" s="147" t="str">
        <f>IF(Data!C4863="","",C4863)</f>
        <v/>
      </c>
      <c r="W4859" s="146" t="str">
        <f>IFERROR(IF(V4859:$V$5009&lt;&gt;0, ABS(C4863-$AC$8),""),"")</f>
        <v/>
      </c>
      <c r="X4859" s="146" t="str">
        <f>IFERROR(IF(V4859:$V$5009&lt;&gt;0, (W4859-$AB$17)^2,""),"")</f>
        <v/>
      </c>
    </row>
    <row r="4860" spans="1:24" ht="23">
      <c r="A4860" s="154">
        <v>4851</v>
      </c>
      <c r="B4860" s="127" t="str">
        <f>IF(Data!B4860:$B$5009&lt;&gt;"",Data!B4860,"")</f>
        <v/>
      </c>
      <c r="C4860" s="127" t="str">
        <f>IF(Data!$C4860:C$5009&lt;&gt;"",Data!C4860,"")</f>
        <v/>
      </c>
      <c r="S4860" s="145" t="str">
        <f>IF(Data!B4864="","",B4864)</f>
        <v/>
      </c>
      <c r="T4860" s="146" t="str">
        <f>IFERROR(IF(S4860:$S$5009&lt;&gt;0, ABS(S4860-$AC$7),""),"")</f>
        <v/>
      </c>
      <c r="U4860" s="146" t="str">
        <f>IFERROR(IF(S4860:$S$5009&lt;&gt;0, (T4860-$AB$16)^2,""),"")</f>
        <v/>
      </c>
      <c r="V4860" s="147" t="str">
        <f>IF(Data!C4864="","",C4864)</f>
        <v/>
      </c>
      <c r="W4860" s="146" t="str">
        <f>IFERROR(IF(V4860:$V$5009&lt;&gt;0, ABS(C4864-$AC$8),""),"")</f>
        <v/>
      </c>
      <c r="X4860" s="146" t="str">
        <f>IFERROR(IF(V4860:$V$5009&lt;&gt;0, (W4860-$AB$17)^2,""),"")</f>
        <v/>
      </c>
    </row>
    <row r="4861" spans="1:24" ht="23">
      <c r="A4861" s="155">
        <v>4852</v>
      </c>
      <c r="B4861" s="127" t="str">
        <f>IF(Data!B4861:$B$5009&lt;&gt;"",Data!B4861,"")</f>
        <v/>
      </c>
      <c r="C4861" s="127" t="str">
        <f>IF(Data!$C4861:C$5009&lt;&gt;"",Data!C4861,"")</f>
        <v/>
      </c>
      <c r="S4861" s="145" t="str">
        <f>IF(Data!B4865="","",B4865)</f>
        <v/>
      </c>
      <c r="T4861" s="146" t="str">
        <f>IFERROR(IF(S4861:$S$5009&lt;&gt;0, ABS(S4861-$AC$7),""),"")</f>
        <v/>
      </c>
      <c r="U4861" s="146" t="str">
        <f>IFERROR(IF(S4861:$S$5009&lt;&gt;0, (T4861-$AB$16)^2,""),"")</f>
        <v/>
      </c>
      <c r="V4861" s="147" t="str">
        <f>IF(Data!C4865="","",C4865)</f>
        <v/>
      </c>
      <c r="W4861" s="146" t="str">
        <f>IFERROR(IF(V4861:$V$5009&lt;&gt;0, ABS(C4865-$AC$8),""),"")</f>
        <v/>
      </c>
      <c r="X4861" s="146" t="str">
        <f>IFERROR(IF(V4861:$V$5009&lt;&gt;0, (W4861-$AB$17)^2,""),"")</f>
        <v/>
      </c>
    </row>
    <row r="4862" spans="1:24" ht="23">
      <c r="A4862" s="154">
        <v>4853</v>
      </c>
      <c r="B4862" s="127" t="str">
        <f>IF(Data!B4862:$B$5009&lt;&gt;"",Data!B4862,"")</f>
        <v/>
      </c>
      <c r="C4862" s="127" t="str">
        <f>IF(Data!$C4862:C$5009&lt;&gt;"",Data!C4862,"")</f>
        <v/>
      </c>
      <c r="S4862" s="145" t="str">
        <f>IF(Data!B4866="","",B4866)</f>
        <v/>
      </c>
      <c r="T4862" s="146" t="str">
        <f>IFERROR(IF(S4862:$S$5009&lt;&gt;0, ABS(S4862-$AC$7),""),"")</f>
        <v/>
      </c>
      <c r="U4862" s="146" t="str">
        <f>IFERROR(IF(S4862:$S$5009&lt;&gt;0, (T4862-$AB$16)^2,""),"")</f>
        <v/>
      </c>
      <c r="V4862" s="147" t="str">
        <f>IF(Data!C4866="","",C4866)</f>
        <v/>
      </c>
      <c r="W4862" s="146" t="str">
        <f>IFERROR(IF(V4862:$V$5009&lt;&gt;0, ABS(C4866-$AC$8),""),"")</f>
        <v/>
      </c>
      <c r="X4862" s="146" t="str">
        <f>IFERROR(IF(V4862:$V$5009&lt;&gt;0, (W4862-$AB$17)^2,""),"")</f>
        <v/>
      </c>
    </row>
    <row r="4863" spans="1:24" ht="23">
      <c r="A4863" s="155">
        <v>4854</v>
      </c>
      <c r="B4863" s="127" t="str">
        <f>IF(Data!B4863:$B$5009&lt;&gt;"",Data!B4863,"")</f>
        <v/>
      </c>
      <c r="C4863" s="127" t="str">
        <f>IF(Data!$C4863:C$5009&lt;&gt;"",Data!C4863,"")</f>
        <v/>
      </c>
      <c r="S4863" s="145" t="str">
        <f>IF(Data!B4867="","",B4867)</f>
        <v/>
      </c>
      <c r="T4863" s="146" t="str">
        <f>IFERROR(IF(S4863:$S$5009&lt;&gt;0, ABS(S4863-$AC$7),""),"")</f>
        <v/>
      </c>
      <c r="U4863" s="146" t="str">
        <f>IFERROR(IF(S4863:$S$5009&lt;&gt;0, (T4863-$AB$16)^2,""),"")</f>
        <v/>
      </c>
      <c r="V4863" s="147" t="str">
        <f>IF(Data!C4867="","",C4867)</f>
        <v/>
      </c>
      <c r="W4863" s="146" t="str">
        <f>IFERROR(IF(V4863:$V$5009&lt;&gt;0, ABS(C4867-$AC$8),""),"")</f>
        <v/>
      </c>
      <c r="X4863" s="146" t="str">
        <f>IFERROR(IF(V4863:$V$5009&lt;&gt;0, (W4863-$AB$17)^2,""),"")</f>
        <v/>
      </c>
    </row>
    <row r="4864" spans="1:24" ht="23">
      <c r="A4864" s="154">
        <v>4855</v>
      </c>
      <c r="B4864" s="127" t="str">
        <f>IF(Data!B4864:$B$5009&lt;&gt;"",Data!B4864,"")</f>
        <v/>
      </c>
      <c r="C4864" s="127" t="str">
        <f>IF(Data!$C4864:C$5009&lt;&gt;"",Data!C4864,"")</f>
        <v/>
      </c>
      <c r="S4864" s="145" t="str">
        <f>IF(Data!B4868="","",B4868)</f>
        <v/>
      </c>
      <c r="T4864" s="146" t="str">
        <f>IFERROR(IF(S4864:$S$5009&lt;&gt;0, ABS(S4864-$AC$7),""),"")</f>
        <v/>
      </c>
      <c r="U4864" s="146" t="str">
        <f>IFERROR(IF(S4864:$S$5009&lt;&gt;0, (T4864-$AB$16)^2,""),"")</f>
        <v/>
      </c>
      <c r="V4864" s="147" t="str">
        <f>IF(Data!C4868="","",C4868)</f>
        <v/>
      </c>
      <c r="W4864" s="146" t="str">
        <f>IFERROR(IF(V4864:$V$5009&lt;&gt;0, ABS(C4868-$AC$8),""),"")</f>
        <v/>
      </c>
      <c r="X4864" s="146" t="str">
        <f>IFERROR(IF(V4864:$V$5009&lt;&gt;0, (W4864-$AB$17)^2,""),"")</f>
        <v/>
      </c>
    </row>
    <row r="4865" spans="1:24" ht="23">
      <c r="A4865" s="155">
        <v>4856</v>
      </c>
      <c r="B4865" s="127" t="str">
        <f>IF(Data!B4865:$B$5009&lt;&gt;"",Data!B4865,"")</f>
        <v/>
      </c>
      <c r="C4865" s="127" t="str">
        <f>IF(Data!$C4865:C$5009&lt;&gt;"",Data!C4865,"")</f>
        <v/>
      </c>
      <c r="S4865" s="145" t="str">
        <f>IF(Data!B4869="","",B4869)</f>
        <v/>
      </c>
      <c r="T4865" s="146" t="str">
        <f>IFERROR(IF(S4865:$S$5009&lt;&gt;0, ABS(S4865-$AC$7),""),"")</f>
        <v/>
      </c>
      <c r="U4865" s="146" t="str">
        <f>IFERROR(IF(S4865:$S$5009&lt;&gt;0, (T4865-$AB$16)^2,""),"")</f>
        <v/>
      </c>
      <c r="V4865" s="147" t="str">
        <f>IF(Data!C4869="","",C4869)</f>
        <v/>
      </c>
      <c r="W4865" s="146" t="str">
        <f>IFERROR(IF(V4865:$V$5009&lt;&gt;0, ABS(C4869-$AC$8),""),"")</f>
        <v/>
      </c>
      <c r="X4865" s="146" t="str">
        <f>IFERROR(IF(V4865:$V$5009&lt;&gt;0, (W4865-$AB$17)^2,""),"")</f>
        <v/>
      </c>
    </row>
    <row r="4866" spans="1:24" ht="23">
      <c r="A4866" s="154">
        <v>4857</v>
      </c>
      <c r="B4866" s="127" t="str">
        <f>IF(Data!B4866:$B$5009&lt;&gt;"",Data!B4866,"")</f>
        <v/>
      </c>
      <c r="C4866" s="127" t="str">
        <f>IF(Data!$C4866:C$5009&lt;&gt;"",Data!C4866,"")</f>
        <v/>
      </c>
      <c r="S4866" s="145" t="str">
        <f>IF(Data!B4870="","",B4870)</f>
        <v/>
      </c>
      <c r="T4866" s="146" t="str">
        <f>IFERROR(IF(S4866:$S$5009&lt;&gt;0, ABS(S4866-$AC$7),""),"")</f>
        <v/>
      </c>
      <c r="U4866" s="146" t="str">
        <f>IFERROR(IF(S4866:$S$5009&lt;&gt;0, (T4866-$AB$16)^2,""),"")</f>
        <v/>
      </c>
      <c r="V4866" s="147" t="str">
        <f>IF(Data!C4870="","",C4870)</f>
        <v/>
      </c>
      <c r="W4866" s="146" t="str">
        <f>IFERROR(IF(V4866:$V$5009&lt;&gt;0, ABS(C4870-$AC$8),""),"")</f>
        <v/>
      </c>
      <c r="X4866" s="146" t="str">
        <f>IFERROR(IF(V4866:$V$5009&lt;&gt;0, (W4866-$AB$17)^2,""),"")</f>
        <v/>
      </c>
    </row>
    <row r="4867" spans="1:24" ht="23">
      <c r="A4867" s="155">
        <v>4858</v>
      </c>
      <c r="B4867" s="127" t="str">
        <f>IF(Data!B4867:$B$5009&lt;&gt;"",Data!B4867,"")</f>
        <v/>
      </c>
      <c r="C4867" s="127" t="str">
        <f>IF(Data!$C4867:C$5009&lt;&gt;"",Data!C4867,"")</f>
        <v/>
      </c>
      <c r="S4867" s="145" t="str">
        <f>IF(Data!B4871="","",B4871)</f>
        <v/>
      </c>
      <c r="T4867" s="146" t="str">
        <f>IFERROR(IF(S4867:$S$5009&lt;&gt;0, ABS(S4867-$AC$7),""),"")</f>
        <v/>
      </c>
      <c r="U4867" s="146" t="str">
        <f>IFERROR(IF(S4867:$S$5009&lt;&gt;0, (T4867-$AB$16)^2,""),"")</f>
        <v/>
      </c>
      <c r="V4867" s="147" t="str">
        <f>IF(Data!C4871="","",C4871)</f>
        <v/>
      </c>
      <c r="W4867" s="146" t="str">
        <f>IFERROR(IF(V4867:$V$5009&lt;&gt;0, ABS(C4871-$AC$8),""),"")</f>
        <v/>
      </c>
      <c r="X4867" s="146" t="str">
        <f>IFERROR(IF(V4867:$V$5009&lt;&gt;0, (W4867-$AB$17)^2,""),"")</f>
        <v/>
      </c>
    </row>
    <row r="4868" spans="1:24" ht="23">
      <c r="A4868" s="154">
        <v>4859</v>
      </c>
      <c r="B4868" s="127" t="str">
        <f>IF(Data!B4868:$B$5009&lt;&gt;"",Data!B4868,"")</f>
        <v/>
      </c>
      <c r="C4868" s="127" t="str">
        <f>IF(Data!$C4868:C$5009&lt;&gt;"",Data!C4868,"")</f>
        <v/>
      </c>
      <c r="S4868" s="145" t="str">
        <f>IF(Data!B4872="","",B4872)</f>
        <v/>
      </c>
      <c r="T4868" s="146" t="str">
        <f>IFERROR(IF(S4868:$S$5009&lt;&gt;0, ABS(S4868-$AC$7),""),"")</f>
        <v/>
      </c>
      <c r="U4868" s="146" t="str">
        <f>IFERROR(IF(S4868:$S$5009&lt;&gt;0, (T4868-$AB$16)^2,""),"")</f>
        <v/>
      </c>
      <c r="V4868" s="147" t="str">
        <f>IF(Data!C4872="","",C4872)</f>
        <v/>
      </c>
      <c r="W4868" s="146" t="str">
        <f>IFERROR(IF(V4868:$V$5009&lt;&gt;0, ABS(C4872-$AC$8),""),"")</f>
        <v/>
      </c>
      <c r="X4868" s="146" t="str">
        <f>IFERROR(IF(V4868:$V$5009&lt;&gt;0, (W4868-$AB$17)^2,""),"")</f>
        <v/>
      </c>
    </row>
    <row r="4869" spans="1:24" ht="23">
      <c r="A4869" s="155">
        <v>4860</v>
      </c>
      <c r="B4869" s="127" t="str">
        <f>IF(Data!B4869:$B$5009&lt;&gt;"",Data!B4869,"")</f>
        <v/>
      </c>
      <c r="C4869" s="127" t="str">
        <f>IF(Data!$C4869:C$5009&lt;&gt;"",Data!C4869,"")</f>
        <v/>
      </c>
      <c r="S4869" s="145" t="str">
        <f>IF(Data!B4873="","",B4873)</f>
        <v/>
      </c>
      <c r="T4869" s="146" t="str">
        <f>IFERROR(IF(S4869:$S$5009&lt;&gt;0, ABS(S4869-$AC$7),""),"")</f>
        <v/>
      </c>
      <c r="U4869" s="146" t="str">
        <f>IFERROR(IF(S4869:$S$5009&lt;&gt;0, (T4869-$AB$16)^2,""),"")</f>
        <v/>
      </c>
      <c r="V4869" s="147" t="str">
        <f>IF(Data!C4873="","",C4873)</f>
        <v/>
      </c>
      <c r="W4869" s="146" t="str">
        <f>IFERROR(IF(V4869:$V$5009&lt;&gt;0, ABS(C4873-$AC$8),""),"")</f>
        <v/>
      </c>
      <c r="X4869" s="146" t="str">
        <f>IFERROR(IF(V4869:$V$5009&lt;&gt;0, (W4869-$AB$17)^2,""),"")</f>
        <v/>
      </c>
    </row>
    <row r="4870" spans="1:24" ht="23">
      <c r="A4870" s="154">
        <v>4861</v>
      </c>
      <c r="B4870" s="127" t="str">
        <f>IF(Data!B4870:$B$5009&lt;&gt;"",Data!B4870,"")</f>
        <v/>
      </c>
      <c r="C4870" s="127" t="str">
        <f>IF(Data!$C4870:C$5009&lt;&gt;"",Data!C4870,"")</f>
        <v/>
      </c>
      <c r="S4870" s="145" t="str">
        <f>IF(Data!B4874="","",B4874)</f>
        <v/>
      </c>
      <c r="T4870" s="146" t="str">
        <f>IFERROR(IF(S4870:$S$5009&lt;&gt;0, ABS(S4870-$AC$7),""),"")</f>
        <v/>
      </c>
      <c r="U4870" s="146" t="str">
        <f>IFERROR(IF(S4870:$S$5009&lt;&gt;0, (T4870-$AB$16)^2,""),"")</f>
        <v/>
      </c>
      <c r="V4870" s="147" t="str">
        <f>IF(Data!C4874="","",C4874)</f>
        <v/>
      </c>
      <c r="W4870" s="146" t="str">
        <f>IFERROR(IF(V4870:$V$5009&lt;&gt;0, ABS(C4874-$AC$8),""),"")</f>
        <v/>
      </c>
      <c r="X4870" s="146" t="str">
        <f>IFERROR(IF(V4870:$V$5009&lt;&gt;0, (W4870-$AB$17)^2,""),"")</f>
        <v/>
      </c>
    </row>
    <row r="4871" spans="1:24" ht="23">
      <c r="A4871" s="155">
        <v>4862</v>
      </c>
      <c r="B4871" s="127" t="str">
        <f>IF(Data!B4871:$B$5009&lt;&gt;"",Data!B4871,"")</f>
        <v/>
      </c>
      <c r="C4871" s="127" t="str">
        <f>IF(Data!$C4871:C$5009&lt;&gt;"",Data!C4871,"")</f>
        <v/>
      </c>
      <c r="S4871" s="145" t="str">
        <f>IF(Data!B4875="","",B4875)</f>
        <v/>
      </c>
      <c r="T4871" s="146" t="str">
        <f>IFERROR(IF(S4871:$S$5009&lt;&gt;0, ABS(S4871-$AC$7),""),"")</f>
        <v/>
      </c>
      <c r="U4871" s="146" t="str">
        <f>IFERROR(IF(S4871:$S$5009&lt;&gt;0, (T4871-$AB$16)^2,""),"")</f>
        <v/>
      </c>
      <c r="V4871" s="147" t="str">
        <f>IF(Data!C4875="","",C4875)</f>
        <v/>
      </c>
      <c r="W4871" s="146" t="str">
        <f>IFERROR(IF(V4871:$V$5009&lt;&gt;0, ABS(C4875-$AC$8),""),"")</f>
        <v/>
      </c>
      <c r="X4871" s="146" t="str">
        <f>IFERROR(IF(V4871:$V$5009&lt;&gt;0, (W4871-$AB$17)^2,""),"")</f>
        <v/>
      </c>
    </row>
    <row r="4872" spans="1:24" ht="23">
      <c r="A4872" s="154">
        <v>4863</v>
      </c>
      <c r="B4872" s="127" t="str">
        <f>IF(Data!B4872:$B$5009&lt;&gt;"",Data!B4872,"")</f>
        <v/>
      </c>
      <c r="C4872" s="127" t="str">
        <f>IF(Data!$C4872:C$5009&lt;&gt;"",Data!C4872,"")</f>
        <v/>
      </c>
      <c r="S4872" s="145" t="str">
        <f>IF(Data!B4876="","",B4876)</f>
        <v/>
      </c>
      <c r="T4872" s="146" t="str">
        <f>IFERROR(IF(S4872:$S$5009&lt;&gt;0, ABS(S4872-$AC$7),""),"")</f>
        <v/>
      </c>
      <c r="U4872" s="146" t="str">
        <f>IFERROR(IF(S4872:$S$5009&lt;&gt;0, (T4872-$AB$16)^2,""),"")</f>
        <v/>
      </c>
      <c r="V4872" s="147" t="str">
        <f>IF(Data!C4876="","",C4876)</f>
        <v/>
      </c>
      <c r="W4872" s="146" t="str">
        <f>IFERROR(IF(V4872:$V$5009&lt;&gt;0, ABS(C4876-$AC$8),""),"")</f>
        <v/>
      </c>
      <c r="X4872" s="146" t="str">
        <f>IFERROR(IF(V4872:$V$5009&lt;&gt;0, (W4872-$AB$17)^2,""),"")</f>
        <v/>
      </c>
    </row>
    <row r="4873" spans="1:24" ht="23">
      <c r="A4873" s="155">
        <v>4864</v>
      </c>
      <c r="B4873" s="127" t="str">
        <f>IF(Data!B4873:$B$5009&lt;&gt;"",Data!B4873,"")</f>
        <v/>
      </c>
      <c r="C4873" s="127" t="str">
        <f>IF(Data!$C4873:C$5009&lt;&gt;"",Data!C4873,"")</f>
        <v/>
      </c>
      <c r="S4873" s="145" t="str">
        <f>IF(Data!B4877="","",B4877)</f>
        <v/>
      </c>
      <c r="T4873" s="146" t="str">
        <f>IFERROR(IF(S4873:$S$5009&lt;&gt;0, ABS(S4873-$AC$7),""),"")</f>
        <v/>
      </c>
      <c r="U4873" s="146" t="str">
        <f>IFERROR(IF(S4873:$S$5009&lt;&gt;0, (T4873-$AB$16)^2,""),"")</f>
        <v/>
      </c>
      <c r="V4873" s="147" t="str">
        <f>IF(Data!C4877="","",C4877)</f>
        <v/>
      </c>
      <c r="W4873" s="146" t="str">
        <f>IFERROR(IF(V4873:$V$5009&lt;&gt;0, ABS(C4877-$AC$8),""),"")</f>
        <v/>
      </c>
      <c r="X4873" s="146" t="str">
        <f>IFERROR(IF(V4873:$V$5009&lt;&gt;0, (W4873-$AB$17)^2,""),"")</f>
        <v/>
      </c>
    </row>
    <row r="4874" spans="1:24" ht="23">
      <c r="A4874" s="154">
        <v>4865</v>
      </c>
      <c r="B4874" s="127" t="str">
        <f>IF(Data!B4874:$B$5009&lt;&gt;"",Data!B4874,"")</f>
        <v/>
      </c>
      <c r="C4874" s="127" t="str">
        <f>IF(Data!$C4874:C$5009&lt;&gt;"",Data!C4874,"")</f>
        <v/>
      </c>
      <c r="S4874" s="145" t="str">
        <f>IF(Data!B4878="","",B4878)</f>
        <v/>
      </c>
      <c r="T4874" s="146" t="str">
        <f>IFERROR(IF(S4874:$S$5009&lt;&gt;0, ABS(S4874-$AC$7),""),"")</f>
        <v/>
      </c>
      <c r="U4874" s="146" t="str">
        <f>IFERROR(IF(S4874:$S$5009&lt;&gt;0, (T4874-$AB$16)^2,""),"")</f>
        <v/>
      </c>
      <c r="V4874" s="147" t="str">
        <f>IF(Data!C4878="","",C4878)</f>
        <v/>
      </c>
      <c r="W4874" s="146" t="str">
        <f>IFERROR(IF(V4874:$V$5009&lt;&gt;0, ABS(C4878-$AC$8),""),"")</f>
        <v/>
      </c>
      <c r="X4874" s="146" t="str">
        <f>IFERROR(IF(V4874:$V$5009&lt;&gt;0, (W4874-$AB$17)^2,""),"")</f>
        <v/>
      </c>
    </row>
    <row r="4875" spans="1:24" ht="23">
      <c r="A4875" s="155">
        <v>4866</v>
      </c>
      <c r="B4875" s="127" t="str">
        <f>IF(Data!B4875:$B$5009&lt;&gt;"",Data!B4875,"")</f>
        <v/>
      </c>
      <c r="C4875" s="127" t="str">
        <f>IF(Data!$C4875:C$5009&lt;&gt;"",Data!C4875,"")</f>
        <v/>
      </c>
      <c r="S4875" s="145" t="str">
        <f>IF(Data!B4879="","",B4879)</f>
        <v/>
      </c>
      <c r="T4875" s="146" t="str">
        <f>IFERROR(IF(S4875:$S$5009&lt;&gt;0, ABS(S4875-$AC$7),""),"")</f>
        <v/>
      </c>
      <c r="U4875" s="146" t="str">
        <f>IFERROR(IF(S4875:$S$5009&lt;&gt;0, (T4875-$AB$16)^2,""),"")</f>
        <v/>
      </c>
      <c r="V4875" s="147" t="str">
        <f>IF(Data!C4879="","",C4879)</f>
        <v/>
      </c>
      <c r="W4875" s="146" t="str">
        <f>IFERROR(IF(V4875:$V$5009&lt;&gt;0, ABS(C4879-$AC$8),""),"")</f>
        <v/>
      </c>
      <c r="X4875" s="146" t="str">
        <f>IFERROR(IF(V4875:$V$5009&lt;&gt;0, (W4875-$AB$17)^2,""),"")</f>
        <v/>
      </c>
    </row>
    <row r="4876" spans="1:24" ht="23">
      <c r="A4876" s="154">
        <v>4867</v>
      </c>
      <c r="B4876" s="127" t="str">
        <f>IF(Data!B4876:$B$5009&lt;&gt;"",Data!B4876,"")</f>
        <v/>
      </c>
      <c r="C4876" s="127" t="str">
        <f>IF(Data!$C4876:C$5009&lt;&gt;"",Data!C4876,"")</f>
        <v/>
      </c>
      <c r="S4876" s="145" t="str">
        <f>IF(Data!B4880="","",B4880)</f>
        <v/>
      </c>
      <c r="T4876" s="146" t="str">
        <f>IFERROR(IF(S4876:$S$5009&lt;&gt;0, ABS(S4876-$AC$7),""),"")</f>
        <v/>
      </c>
      <c r="U4876" s="146" t="str">
        <f>IFERROR(IF(S4876:$S$5009&lt;&gt;0, (T4876-$AB$16)^2,""),"")</f>
        <v/>
      </c>
      <c r="V4876" s="147" t="str">
        <f>IF(Data!C4880="","",C4880)</f>
        <v/>
      </c>
      <c r="W4876" s="146" t="str">
        <f>IFERROR(IF(V4876:$V$5009&lt;&gt;0, ABS(C4880-$AC$8),""),"")</f>
        <v/>
      </c>
      <c r="X4876" s="146" t="str">
        <f>IFERROR(IF(V4876:$V$5009&lt;&gt;0, (W4876-$AB$17)^2,""),"")</f>
        <v/>
      </c>
    </row>
    <row r="4877" spans="1:24" ht="23">
      <c r="A4877" s="155">
        <v>4868</v>
      </c>
      <c r="B4877" s="127" t="str">
        <f>IF(Data!B4877:$B$5009&lt;&gt;"",Data!B4877,"")</f>
        <v/>
      </c>
      <c r="C4877" s="127" t="str">
        <f>IF(Data!$C4877:C$5009&lt;&gt;"",Data!C4877,"")</f>
        <v/>
      </c>
      <c r="S4877" s="145" t="str">
        <f>IF(Data!B4881="","",B4881)</f>
        <v/>
      </c>
      <c r="T4877" s="146" t="str">
        <f>IFERROR(IF(S4877:$S$5009&lt;&gt;0, ABS(S4877-$AC$7),""),"")</f>
        <v/>
      </c>
      <c r="U4877" s="146" t="str">
        <f>IFERROR(IF(S4877:$S$5009&lt;&gt;0, (T4877-$AB$16)^2,""),"")</f>
        <v/>
      </c>
      <c r="V4877" s="147" t="str">
        <f>IF(Data!C4881="","",C4881)</f>
        <v/>
      </c>
      <c r="W4877" s="146" t="str">
        <f>IFERROR(IF(V4877:$V$5009&lt;&gt;0, ABS(C4881-$AC$8),""),"")</f>
        <v/>
      </c>
      <c r="X4877" s="146" t="str">
        <f>IFERROR(IF(V4877:$V$5009&lt;&gt;0, (W4877-$AB$17)^2,""),"")</f>
        <v/>
      </c>
    </row>
    <row r="4878" spans="1:24" ht="23">
      <c r="A4878" s="154">
        <v>4869</v>
      </c>
      <c r="B4878" s="127" t="str">
        <f>IF(Data!B4878:$B$5009&lt;&gt;"",Data!B4878,"")</f>
        <v/>
      </c>
      <c r="C4878" s="127" t="str">
        <f>IF(Data!$C4878:C$5009&lt;&gt;"",Data!C4878,"")</f>
        <v/>
      </c>
      <c r="S4878" s="145" t="str">
        <f>IF(Data!B4882="","",B4882)</f>
        <v/>
      </c>
      <c r="T4878" s="146" t="str">
        <f>IFERROR(IF(S4878:$S$5009&lt;&gt;0, ABS(S4878-$AC$7),""),"")</f>
        <v/>
      </c>
      <c r="U4878" s="146" t="str">
        <f>IFERROR(IF(S4878:$S$5009&lt;&gt;0, (T4878-$AB$16)^2,""),"")</f>
        <v/>
      </c>
      <c r="V4878" s="147" t="str">
        <f>IF(Data!C4882="","",C4882)</f>
        <v/>
      </c>
      <c r="W4878" s="146" t="str">
        <f>IFERROR(IF(V4878:$V$5009&lt;&gt;0, ABS(C4882-$AC$8),""),"")</f>
        <v/>
      </c>
      <c r="X4878" s="146" t="str">
        <f>IFERROR(IF(V4878:$V$5009&lt;&gt;0, (W4878-$AB$17)^2,""),"")</f>
        <v/>
      </c>
    </row>
    <row r="4879" spans="1:24" ht="23">
      <c r="A4879" s="155">
        <v>4870</v>
      </c>
      <c r="B4879" s="127" t="str">
        <f>IF(Data!B4879:$B$5009&lt;&gt;"",Data!B4879,"")</f>
        <v/>
      </c>
      <c r="C4879" s="127" t="str">
        <f>IF(Data!$C4879:C$5009&lt;&gt;"",Data!C4879,"")</f>
        <v/>
      </c>
      <c r="S4879" s="145" t="str">
        <f>IF(Data!B4883="","",B4883)</f>
        <v/>
      </c>
      <c r="T4879" s="146" t="str">
        <f>IFERROR(IF(S4879:$S$5009&lt;&gt;0, ABS(S4879-$AC$7),""),"")</f>
        <v/>
      </c>
      <c r="U4879" s="146" t="str">
        <f>IFERROR(IF(S4879:$S$5009&lt;&gt;0, (T4879-$AB$16)^2,""),"")</f>
        <v/>
      </c>
      <c r="V4879" s="147" t="str">
        <f>IF(Data!C4883="","",C4883)</f>
        <v/>
      </c>
      <c r="W4879" s="146" t="str">
        <f>IFERROR(IF(V4879:$V$5009&lt;&gt;0, ABS(C4883-$AC$8),""),"")</f>
        <v/>
      </c>
      <c r="X4879" s="146" t="str">
        <f>IFERROR(IF(V4879:$V$5009&lt;&gt;0, (W4879-$AB$17)^2,""),"")</f>
        <v/>
      </c>
    </row>
    <row r="4880" spans="1:24" ht="23">
      <c r="A4880" s="154">
        <v>4871</v>
      </c>
      <c r="B4880" s="127" t="str">
        <f>IF(Data!B4880:$B$5009&lt;&gt;"",Data!B4880,"")</f>
        <v/>
      </c>
      <c r="C4880" s="127" t="str">
        <f>IF(Data!$C4880:C$5009&lt;&gt;"",Data!C4880,"")</f>
        <v/>
      </c>
      <c r="S4880" s="145" t="str">
        <f>IF(Data!B4884="","",B4884)</f>
        <v/>
      </c>
      <c r="T4880" s="146" t="str">
        <f>IFERROR(IF(S4880:$S$5009&lt;&gt;0, ABS(S4880-$AC$7),""),"")</f>
        <v/>
      </c>
      <c r="U4880" s="146" t="str">
        <f>IFERROR(IF(S4880:$S$5009&lt;&gt;0, (T4880-$AB$16)^2,""),"")</f>
        <v/>
      </c>
      <c r="V4880" s="147" t="str">
        <f>IF(Data!C4884="","",C4884)</f>
        <v/>
      </c>
      <c r="W4880" s="146" t="str">
        <f>IFERROR(IF(V4880:$V$5009&lt;&gt;0, ABS(C4884-$AC$8),""),"")</f>
        <v/>
      </c>
      <c r="X4880" s="146" t="str">
        <f>IFERROR(IF(V4880:$V$5009&lt;&gt;0, (W4880-$AB$17)^2,""),"")</f>
        <v/>
      </c>
    </row>
    <row r="4881" spans="1:24" ht="23">
      <c r="A4881" s="155">
        <v>4872</v>
      </c>
      <c r="B4881" s="127" t="str">
        <f>IF(Data!B4881:$B$5009&lt;&gt;"",Data!B4881,"")</f>
        <v/>
      </c>
      <c r="C4881" s="127" t="str">
        <f>IF(Data!$C4881:C$5009&lt;&gt;"",Data!C4881,"")</f>
        <v/>
      </c>
      <c r="S4881" s="145" t="str">
        <f>IF(Data!B4885="","",B4885)</f>
        <v/>
      </c>
      <c r="T4881" s="146" t="str">
        <f>IFERROR(IF(S4881:$S$5009&lt;&gt;0, ABS(S4881-$AC$7),""),"")</f>
        <v/>
      </c>
      <c r="U4881" s="146" t="str">
        <f>IFERROR(IF(S4881:$S$5009&lt;&gt;0, (T4881-$AB$16)^2,""),"")</f>
        <v/>
      </c>
      <c r="V4881" s="147" t="str">
        <f>IF(Data!C4885="","",C4885)</f>
        <v/>
      </c>
      <c r="W4881" s="146" t="str">
        <f>IFERROR(IF(V4881:$V$5009&lt;&gt;0, ABS(C4885-$AC$8),""),"")</f>
        <v/>
      </c>
      <c r="X4881" s="146" t="str">
        <f>IFERROR(IF(V4881:$V$5009&lt;&gt;0, (W4881-$AB$17)^2,""),"")</f>
        <v/>
      </c>
    </row>
    <row r="4882" spans="1:24" ht="23">
      <c r="A4882" s="154">
        <v>4873</v>
      </c>
      <c r="B4882" s="127" t="str">
        <f>IF(Data!B4882:$B$5009&lt;&gt;"",Data!B4882,"")</f>
        <v/>
      </c>
      <c r="C4882" s="127" t="str">
        <f>IF(Data!$C4882:C$5009&lt;&gt;"",Data!C4882,"")</f>
        <v/>
      </c>
      <c r="S4882" s="145" t="str">
        <f>IF(Data!B4886="","",B4886)</f>
        <v/>
      </c>
      <c r="T4882" s="146" t="str">
        <f>IFERROR(IF(S4882:$S$5009&lt;&gt;0, ABS(S4882-$AC$7),""),"")</f>
        <v/>
      </c>
      <c r="U4882" s="146" t="str">
        <f>IFERROR(IF(S4882:$S$5009&lt;&gt;0, (T4882-$AB$16)^2,""),"")</f>
        <v/>
      </c>
      <c r="V4882" s="147" t="str">
        <f>IF(Data!C4886="","",C4886)</f>
        <v/>
      </c>
      <c r="W4882" s="146" t="str">
        <f>IFERROR(IF(V4882:$V$5009&lt;&gt;0, ABS(C4886-$AC$8),""),"")</f>
        <v/>
      </c>
      <c r="X4882" s="146" t="str">
        <f>IFERROR(IF(V4882:$V$5009&lt;&gt;0, (W4882-$AB$17)^2,""),"")</f>
        <v/>
      </c>
    </row>
    <row r="4883" spans="1:24" ht="23">
      <c r="A4883" s="155">
        <v>4874</v>
      </c>
      <c r="B4883" s="127" t="str">
        <f>IF(Data!B4883:$B$5009&lt;&gt;"",Data!B4883,"")</f>
        <v/>
      </c>
      <c r="C4883" s="127" t="str">
        <f>IF(Data!$C4883:C$5009&lt;&gt;"",Data!C4883,"")</f>
        <v/>
      </c>
      <c r="S4883" s="145" t="str">
        <f>IF(Data!B4887="","",B4887)</f>
        <v/>
      </c>
      <c r="T4883" s="146" t="str">
        <f>IFERROR(IF(S4883:$S$5009&lt;&gt;0, ABS(S4883-$AC$7),""),"")</f>
        <v/>
      </c>
      <c r="U4883" s="146" t="str">
        <f>IFERROR(IF(S4883:$S$5009&lt;&gt;0, (T4883-$AB$16)^2,""),"")</f>
        <v/>
      </c>
      <c r="V4883" s="147" t="str">
        <f>IF(Data!C4887="","",C4887)</f>
        <v/>
      </c>
      <c r="W4883" s="146" t="str">
        <f>IFERROR(IF(V4883:$V$5009&lt;&gt;0, ABS(C4887-$AC$8),""),"")</f>
        <v/>
      </c>
      <c r="X4883" s="146" t="str">
        <f>IFERROR(IF(V4883:$V$5009&lt;&gt;0, (W4883-$AB$17)^2,""),"")</f>
        <v/>
      </c>
    </row>
    <row r="4884" spans="1:24" ht="23">
      <c r="A4884" s="154">
        <v>4875</v>
      </c>
      <c r="B4884" s="127" t="str">
        <f>IF(Data!B4884:$B$5009&lt;&gt;"",Data!B4884,"")</f>
        <v/>
      </c>
      <c r="C4884" s="127" t="str">
        <f>IF(Data!$C4884:C$5009&lt;&gt;"",Data!C4884,"")</f>
        <v/>
      </c>
      <c r="S4884" s="145" t="str">
        <f>IF(Data!B4888="","",B4888)</f>
        <v/>
      </c>
      <c r="T4884" s="146" t="str">
        <f>IFERROR(IF(S4884:$S$5009&lt;&gt;0, ABS(S4884-$AC$7),""),"")</f>
        <v/>
      </c>
      <c r="U4884" s="146" t="str">
        <f>IFERROR(IF(S4884:$S$5009&lt;&gt;0, (T4884-$AB$16)^2,""),"")</f>
        <v/>
      </c>
      <c r="V4884" s="147" t="str">
        <f>IF(Data!C4888="","",C4888)</f>
        <v/>
      </c>
      <c r="W4884" s="146" t="str">
        <f>IFERROR(IF(V4884:$V$5009&lt;&gt;0, ABS(C4888-$AC$8),""),"")</f>
        <v/>
      </c>
      <c r="X4884" s="146" t="str">
        <f>IFERROR(IF(V4884:$V$5009&lt;&gt;0, (W4884-$AB$17)^2,""),"")</f>
        <v/>
      </c>
    </row>
    <row r="4885" spans="1:24" ht="23">
      <c r="A4885" s="155">
        <v>4876</v>
      </c>
      <c r="B4885" s="127" t="str">
        <f>IF(Data!B4885:$B$5009&lt;&gt;"",Data!B4885,"")</f>
        <v/>
      </c>
      <c r="C4885" s="127" t="str">
        <f>IF(Data!$C4885:C$5009&lt;&gt;"",Data!C4885,"")</f>
        <v/>
      </c>
      <c r="S4885" s="145" t="str">
        <f>IF(Data!B4889="","",B4889)</f>
        <v/>
      </c>
      <c r="T4885" s="146" t="str">
        <f>IFERROR(IF(S4885:$S$5009&lt;&gt;0, ABS(S4885-$AC$7),""),"")</f>
        <v/>
      </c>
      <c r="U4885" s="146" t="str">
        <f>IFERROR(IF(S4885:$S$5009&lt;&gt;0, (T4885-$AB$16)^2,""),"")</f>
        <v/>
      </c>
      <c r="V4885" s="147" t="str">
        <f>IF(Data!C4889="","",C4889)</f>
        <v/>
      </c>
      <c r="W4885" s="146" t="str">
        <f>IFERROR(IF(V4885:$V$5009&lt;&gt;0, ABS(C4889-$AC$8),""),"")</f>
        <v/>
      </c>
      <c r="X4885" s="146" t="str">
        <f>IFERROR(IF(V4885:$V$5009&lt;&gt;0, (W4885-$AB$17)^2,""),"")</f>
        <v/>
      </c>
    </row>
    <row r="4886" spans="1:24" ht="23">
      <c r="A4886" s="154">
        <v>4877</v>
      </c>
      <c r="B4886" s="127" t="str">
        <f>IF(Data!B4886:$B$5009&lt;&gt;"",Data!B4886,"")</f>
        <v/>
      </c>
      <c r="C4886" s="127" t="str">
        <f>IF(Data!$C4886:C$5009&lt;&gt;"",Data!C4886,"")</f>
        <v/>
      </c>
      <c r="S4886" s="145" t="str">
        <f>IF(Data!B4890="","",B4890)</f>
        <v/>
      </c>
      <c r="T4886" s="146" t="str">
        <f>IFERROR(IF(S4886:$S$5009&lt;&gt;0, ABS(S4886-$AC$7),""),"")</f>
        <v/>
      </c>
      <c r="U4886" s="146" t="str">
        <f>IFERROR(IF(S4886:$S$5009&lt;&gt;0, (T4886-$AB$16)^2,""),"")</f>
        <v/>
      </c>
      <c r="V4886" s="147" t="str">
        <f>IF(Data!C4890="","",C4890)</f>
        <v/>
      </c>
      <c r="W4886" s="146" t="str">
        <f>IFERROR(IF(V4886:$V$5009&lt;&gt;0, ABS(C4890-$AC$8),""),"")</f>
        <v/>
      </c>
      <c r="X4886" s="146" t="str">
        <f>IFERROR(IF(V4886:$V$5009&lt;&gt;0, (W4886-$AB$17)^2,""),"")</f>
        <v/>
      </c>
    </row>
    <row r="4887" spans="1:24" ht="23">
      <c r="A4887" s="155">
        <v>4878</v>
      </c>
      <c r="B4887" s="127" t="str">
        <f>IF(Data!B4887:$B$5009&lt;&gt;"",Data!B4887,"")</f>
        <v/>
      </c>
      <c r="C4887" s="127" t="str">
        <f>IF(Data!$C4887:C$5009&lt;&gt;"",Data!C4887,"")</f>
        <v/>
      </c>
      <c r="S4887" s="145" t="str">
        <f>IF(Data!B4891="","",B4891)</f>
        <v/>
      </c>
      <c r="T4887" s="146" t="str">
        <f>IFERROR(IF(S4887:$S$5009&lt;&gt;0, ABS(S4887-$AC$7),""),"")</f>
        <v/>
      </c>
      <c r="U4887" s="146" t="str">
        <f>IFERROR(IF(S4887:$S$5009&lt;&gt;0, (T4887-$AB$16)^2,""),"")</f>
        <v/>
      </c>
      <c r="V4887" s="147" t="str">
        <f>IF(Data!C4891="","",C4891)</f>
        <v/>
      </c>
      <c r="W4887" s="146" t="str">
        <f>IFERROR(IF(V4887:$V$5009&lt;&gt;0, ABS(C4891-$AC$8),""),"")</f>
        <v/>
      </c>
      <c r="X4887" s="146" t="str">
        <f>IFERROR(IF(V4887:$V$5009&lt;&gt;0, (W4887-$AB$17)^2,""),"")</f>
        <v/>
      </c>
    </row>
    <row r="4888" spans="1:24" ht="23">
      <c r="A4888" s="154">
        <v>4879</v>
      </c>
      <c r="B4888" s="127" t="str">
        <f>IF(Data!B4888:$B$5009&lt;&gt;"",Data!B4888,"")</f>
        <v/>
      </c>
      <c r="C4888" s="127" t="str">
        <f>IF(Data!$C4888:C$5009&lt;&gt;"",Data!C4888,"")</f>
        <v/>
      </c>
      <c r="S4888" s="145" t="str">
        <f>IF(Data!B4892="","",B4892)</f>
        <v/>
      </c>
      <c r="T4888" s="146" t="str">
        <f>IFERROR(IF(S4888:$S$5009&lt;&gt;0, ABS(S4888-$AC$7),""),"")</f>
        <v/>
      </c>
      <c r="U4888" s="146" t="str">
        <f>IFERROR(IF(S4888:$S$5009&lt;&gt;0, (T4888-$AB$16)^2,""),"")</f>
        <v/>
      </c>
      <c r="V4888" s="147" t="str">
        <f>IF(Data!C4892="","",C4892)</f>
        <v/>
      </c>
      <c r="W4888" s="146" t="str">
        <f>IFERROR(IF(V4888:$V$5009&lt;&gt;0, ABS(C4892-$AC$8),""),"")</f>
        <v/>
      </c>
      <c r="X4888" s="146" t="str">
        <f>IFERROR(IF(V4888:$V$5009&lt;&gt;0, (W4888-$AB$17)^2,""),"")</f>
        <v/>
      </c>
    </row>
    <row r="4889" spans="1:24" ht="23">
      <c r="A4889" s="155">
        <v>4880</v>
      </c>
      <c r="B4889" s="127" t="str">
        <f>IF(Data!B4889:$B$5009&lt;&gt;"",Data!B4889,"")</f>
        <v/>
      </c>
      <c r="C4889" s="127" t="str">
        <f>IF(Data!$C4889:C$5009&lt;&gt;"",Data!C4889,"")</f>
        <v/>
      </c>
      <c r="S4889" s="145" t="str">
        <f>IF(Data!B4893="","",B4893)</f>
        <v/>
      </c>
      <c r="T4889" s="146" t="str">
        <f>IFERROR(IF(S4889:$S$5009&lt;&gt;0, ABS(S4889-$AC$7),""),"")</f>
        <v/>
      </c>
      <c r="U4889" s="146" t="str">
        <f>IFERROR(IF(S4889:$S$5009&lt;&gt;0, (T4889-$AB$16)^2,""),"")</f>
        <v/>
      </c>
      <c r="V4889" s="147" t="str">
        <f>IF(Data!C4893="","",C4893)</f>
        <v/>
      </c>
      <c r="W4889" s="146" t="str">
        <f>IFERROR(IF(V4889:$V$5009&lt;&gt;0, ABS(C4893-$AC$8),""),"")</f>
        <v/>
      </c>
      <c r="X4889" s="146" t="str">
        <f>IFERROR(IF(V4889:$V$5009&lt;&gt;0, (W4889-$AB$17)^2,""),"")</f>
        <v/>
      </c>
    </row>
    <row r="4890" spans="1:24" ht="23">
      <c r="A4890" s="154">
        <v>4881</v>
      </c>
      <c r="B4890" s="127" t="str">
        <f>IF(Data!B4890:$B$5009&lt;&gt;"",Data!B4890,"")</f>
        <v/>
      </c>
      <c r="C4890" s="127" t="str">
        <f>IF(Data!$C4890:C$5009&lt;&gt;"",Data!C4890,"")</f>
        <v/>
      </c>
      <c r="S4890" s="145" t="str">
        <f>IF(Data!B4894="","",B4894)</f>
        <v/>
      </c>
      <c r="T4890" s="146" t="str">
        <f>IFERROR(IF(S4890:$S$5009&lt;&gt;0, ABS(S4890-$AC$7),""),"")</f>
        <v/>
      </c>
      <c r="U4890" s="146" t="str">
        <f>IFERROR(IF(S4890:$S$5009&lt;&gt;0, (T4890-$AB$16)^2,""),"")</f>
        <v/>
      </c>
      <c r="V4890" s="147" t="str">
        <f>IF(Data!C4894="","",C4894)</f>
        <v/>
      </c>
      <c r="W4890" s="146" t="str">
        <f>IFERROR(IF(V4890:$V$5009&lt;&gt;0, ABS(C4894-$AC$8),""),"")</f>
        <v/>
      </c>
      <c r="X4890" s="146" t="str">
        <f>IFERROR(IF(V4890:$V$5009&lt;&gt;0, (W4890-$AB$17)^2,""),"")</f>
        <v/>
      </c>
    </row>
    <row r="4891" spans="1:24" ht="23">
      <c r="A4891" s="155">
        <v>4882</v>
      </c>
      <c r="B4891" s="127" t="str">
        <f>IF(Data!B4891:$B$5009&lt;&gt;"",Data!B4891,"")</f>
        <v/>
      </c>
      <c r="C4891" s="127" t="str">
        <f>IF(Data!$C4891:C$5009&lt;&gt;"",Data!C4891,"")</f>
        <v/>
      </c>
      <c r="S4891" s="145" t="str">
        <f>IF(Data!B4895="","",B4895)</f>
        <v/>
      </c>
      <c r="T4891" s="146" t="str">
        <f>IFERROR(IF(S4891:$S$5009&lt;&gt;0, ABS(S4891-$AC$7),""),"")</f>
        <v/>
      </c>
      <c r="U4891" s="146" t="str">
        <f>IFERROR(IF(S4891:$S$5009&lt;&gt;0, (T4891-$AB$16)^2,""),"")</f>
        <v/>
      </c>
      <c r="V4891" s="147" t="str">
        <f>IF(Data!C4895="","",C4895)</f>
        <v/>
      </c>
      <c r="W4891" s="146" t="str">
        <f>IFERROR(IF(V4891:$V$5009&lt;&gt;0, ABS(C4895-$AC$8),""),"")</f>
        <v/>
      </c>
      <c r="X4891" s="146" t="str">
        <f>IFERROR(IF(V4891:$V$5009&lt;&gt;0, (W4891-$AB$17)^2,""),"")</f>
        <v/>
      </c>
    </row>
    <row r="4892" spans="1:24" ht="23">
      <c r="A4892" s="154">
        <v>4883</v>
      </c>
      <c r="B4892" s="127" t="str">
        <f>IF(Data!B4892:$B$5009&lt;&gt;"",Data!B4892,"")</f>
        <v/>
      </c>
      <c r="C4892" s="127" t="str">
        <f>IF(Data!$C4892:C$5009&lt;&gt;"",Data!C4892,"")</f>
        <v/>
      </c>
      <c r="S4892" s="145" t="str">
        <f>IF(Data!B4896="","",B4896)</f>
        <v/>
      </c>
      <c r="T4892" s="146" t="str">
        <f>IFERROR(IF(S4892:$S$5009&lt;&gt;0, ABS(S4892-$AC$7),""),"")</f>
        <v/>
      </c>
      <c r="U4892" s="146" t="str">
        <f>IFERROR(IF(S4892:$S$5009&lt;&gt;0, (T4892-$AB$16)^2,""),"")</f>
        <v/>
      </c>
      <c r="V4892" s="147" t="str">
        <f>IF(Data!C4896="","",C4896)</f>
        <v/>
      </c>
      <c r="W4892" s="146" t="str">
        <f>IFERROR(IF(V4892:$V$5009&lt;&gt;0, ABS(C4896-$AC$8),""),"")</f>
        <v/>
      </c>
      <c r="X4892" s="146" t="str">
        <f>IFERROR(IF(V4892:$V$5009&lt;&gt;0, (W4892-$AB$17)^2,""),"")</f>
        <v/>
      </c>
    </row>
    <row r="4893" spans="1:24" ht="23">
      <c r="A4893" s="155">
        <v>4884</v>
      </c>
      <c r="B4893" s="127" t="str">
        <f>IF(Data!B4893:$B$5009&lt;&gt;"",Data!B4893,"")</f>
        <v/>
      </c>
      <c r="C4893" s="127" t="str">
        <f>IF(Data!$C4893:C$5009&lt;&gt;"",Data!C4893,"")</f>
        <v/>
      </c>
      <c r="S4893" s="145" t="str">
        <f>IF(Data!B4897="","",B4897)</f>
        <v/>
      </c>
      <c r="T4893" s="146" t="str">
        <f>IFERROR(IF(S4893:$S$5009&lt;&gt;0, ABS(S4893-$AC$7),""),"")</f>
        <v/>
      </c>
      <c r="U4893" s="146" t="str">
        <f>IFERROR(IF(S4893:$S$5009&lt;&gt;0, (T4893-$AB$16)^2,""),"")</f>
        <v/>
      </c>
      <c r="V4893" s="147" t="str">
        <f>IF(Data!C4897="","",C4897)</f>
        <v/>
      </c>
      <c r="W4893" s="146" t="str">
        <f>IFERROR(IF(V4893:$V$5009&lt;&gt;0, ABS(C4897-$AC$8),""),"")</f>
        <v/>
      </c>
      <c r="X4893" s="146" t="str">
        <f>IFERROR(IF(V4893:$V$5009&lt;&gt;0, (W4893-$AB$17)^2,""),"")</f>
        <v/>
      </c>
    </row>
    <row r="4894" spans="1:24" ht="23">
      <c r="A4894" s="154">
        <v>4885</v>
      </c>
      <c r="B4894" s="127" t="str">
        <f>IF(Data!B4894:$B$5009&lt;&gt;"",Data!B4894,"")</f>
        <v/>
      </c>
      <c r="C4894" s="127" t="str">
        <f>IF(Data!$C4894:C$5009&lt;&gt;"",Data!C4894,"")</f>
        <v/>
      </c>
      <c r="S4894" s="145" t="str">
        <f>IF(Data!B4898="","",B4898)</f>
        <v/>
      </c>
      <c r="T4894" s="146" t="str">
        <f>IFERROR(IF(S4894:$S$5009&lt;&gt;0, ABS(S4894-$AC$7),""),"")</f>
        <v/>
      </c>
      <c r="U4894" s="146" t="str">
        <f>IFERROR(IF(S4894:$S$5009&lt;&gt;0, (T4894-$AB$16)^2,""),"")</f>
        <v/>
      </c>
      <c r="V4894" s="147" t="str">
        <f>IF(Data!C4898="","",C4898)</f>
        <v/>
      </c>
      <c r="W4894" s="146" t="str">
        <f>IFERROR(IF(V4894:$V$5009&lt;&gt;0, ABS(C4898-$AC$8),""),"")</f>
        <v/>
      </c>
      <c r="X4894" s="146" t="str">
        <f>IFERROR(IF(V4894:$V$5009&lt;&gt;0, (W4894-$AB$17)^2,""),"")</f>
        <v/>
      </c>
    </row>
    <row r="4895" spans="1:24" ht="23">
      <c r="A4895" s="155">
        <v>4886</v>
      </c>
      <c r="B4895" s="127" t="str">
        <f>IF(Data!B4895:$B$5009&lt;&gt;"",Data!B4895,"")</f>
        <v/>
      </c>
      <c r="C4895" s="127" t="str">
        <f>IF(Data!$C4895:C$5009&lt;&gt;"",Data!C4895,"")</f>
        <v/>
      </c>
      <c r="S4895" s="145" t="str">
        <f>IF(Data!B4899="","",B4899)</f>
        <v/>
      </c>
      <c r="T4895" s="146" t="str">
        <f>IFERROR(IF(S4895:$S$5009&lt;&gt;0, ABS(S4895-$AC$7),""),"")</f>
        <v/>
      </c>
      <c r="U4895" s="146" t="str">
        <f>IFERROR(IF(S4895:$S$5009&lt;&gt;0, (T4895-$AB$16)^2,""),"")</f>
        <v/>
      </c>
      <c r="V4895" s="147" t="str">
        <f>IF(Data!C4899="","",C4899)</f>
        <v/>
      </c>
      <c r="W4895" s="146" t="str">
        <f>IFERROR(IF(V4895:$V$5009&lt;&gt;0, ABS(C4899-$AC$8),""),"")</f>
        <v/>
      </c>
      <c r="X4895" s="146" t="str">
        <f>IFERROR(IF(V4895:$V$5009&lt;&gt;0, (W4895-$AB$17)^2,""),"")</f>
        <v/>
      </c>
    </row>
    <row r="4896" spans="1:24" ht="23">
      <c r="A4896" s="154">
        <v>4887</v>
      </c>
      <c r="B4896" s="127" t="str">
        <f>IF(Data!B4896:$B$5009&lt;&gt;"",Data!B4896,"")</f>
        <v/>
      </c>
      <c r="C4896" s="127" t="str">
        <f>IF(Data!$C4896:C$5009&lt;&gt;"",Data!C4896,"")</f>
        <v/>
      </c>
      <c r="S4896" s="145" t="str">
        <f>IF(Data!B4900="","",B4900)</f>
        <v/>
      </c>
      <c r="T4896" s="146" t="str">
        <f>IFERROR(IF(S4896:$S$5009&lt;&gt;0, ABS(S4896-$AC$7),""),"")</f>
        <v/>
      </c>
      <c r="U4896" s="146" t="str">
        <f>IFERROR(IF(S4896:$S$5009&lt;&gt;0, (T4896-$AB$16)^2,""),"")</f>
        <v/>
      </c>
      <c r="V4896" s="147" t="str">
        <f>IF(Data!C4900="","",C4900)</f>
        <v/>
      </c>
      <c r="W4896" s="146" t="str">
        <f>IFERROR(IF(V4896:$V$5009&lt;&gt;0, ABS(C4900-$AC$8),""),"")</f>
        <v/>
      </c>
      <c r="X4896" s="146" t="str">
        <f>IFERROR(IF(V4896:$V$5009&lt;&gt;0, (W4896-$AB$17)^2,""),"")</f>
        <v/>
      </c>
    </row>
    <row r="4897" spans="1:24" ht="23">
      <c r="A4897" s="155">
        <v>4888</v>
      </c>
      <c r="B4897" s="127" t="str">
        <f>IF(Data!B4897:$B$5009&lt;&gt;"",Data!B4897,"")</f>
        <v/>
      </c>
      <c r="C4897" s="127" t="str">
        <f>IF(Data!$C4897:C$5009&lt;&gt;"",Data!C4897,"")</f>
        <v/>
      </c>
      <c r="S4897" s="145" t="str">
        <f>IF(Data!B4901="","",B4901)</f>
        <v/>
      </c>
      <c r="T4897" s="146" t="str">
        <f>IFERROR(IF(S4897:$S$5009&lt;&gt;0, ABS(S4897-$AC$7),""),"")</f>
        <v/>
      </c>
      <c r="U4897" s="146" t="str">
        <f>IFERROR(IF(S4897:$S$5009&lt;&gt;0, (T4897-$AB$16)^2,""),"")</f>
        <v/>
      </c>
      <c r="V4897" s="147" t="str">
        <f>IF(Data!C4901="","",C4901)</f>
        <v/>
      </c>
      <c r="W4897" s="146" t="str">
        <f>IFERROR(IF(V4897:$V$5009&lt;&gt;0, ABS(C4901-$AC$8),""),"")</f>
        <v/>
      </c>
      <c r="X4897" s="146" t="str">
        <f>IFERROR(IF(V4897:$V$5009&lt;&gt;0, (W4897-$AB$17)^2,""),"")</f>
        <v/>
      </c>
    </row>
    <row r="4898" spans="1:24" ht="23">
      <c r="A4898" s="154">
        <v>4889</v>
      </c>
      <c r="B4898" s="127" t="str">
        <f>IF(Data!B4898:$B$5009&lt;&gt;"",Data!B4898,"")</f>
        <v/>
      </c>
      <c r="C4898" s="127" t="str">
        <f>IF(Data!$C4898:C$5009&lt;&gt;"",Data!C4898,"")</f>
        <v/>
      </c>
      <c r="S4898" s="145" t="str">
        <f>IF(Data!B4902="","",B4902)</f>
        <v/>
      </c>
      <c r="T4898" s="146" t="str">
        <f>IFERROR(IF(S4898:$S$5009&lt;&gt;0, ABS(S4898-$AC$7),""),"")</f>
        <v/>
      </c>
      <c r="U4898" s="146" t="str">
        <f>IFERROR(IF(S4898:$S$5009&lt;&gt;0, (T4898-$AB$16)^2,""),"")</f>
        <v/>
      </c>
      <c r="V4898" s="147" t="str">
        <f>IF(Data!C4902="","",C4902)</f>
        <v/>
      </c>
      <c r="W4898" s="146" t="str">
        <f>IFERROR(IF(V4898:$V$5009&lt;&gt;0, ABS(C4902-$AC$8),""),"")</f>
        <v/>
      </c>
      <c r="X4898" s="146" t="str">
        <f>IFERROR(IF(V4898:$V$5009&lt;&gt;0, (W4898-$AB$17)^2,""),"")</f>
        <v/>
      </c>
    </row>
    <row r="4899" spans="1:24" ht="23">
      <c r="A4899" s="155">
        <v>4890</v>
      </c>
      <c r="B4899" s="127" t="str">
        <f>IF(Data!B4899:$B$5009&lt;&gt;"",Data!B4899,"")</f>
        <v/>
      </c>
      <c r="C4899" s="127" t="str">
        <f>IF(Data!$C4899:C$5009&lt;&gt;"",Data!C4899,"")</f>
        <v/>
      </c>
      <c r="S4899" s="145" t="str">
        <f>IF(Data!B4903="","",B4903)</f>
        <v/>
      </c>
      <c r="T4899" s="146" t="str">
        <f>IFERROR(IF(S4899:$S$5009&lt;&gt;0, ABS(S4899-$AC$7),""),"")</f>
        <v/>
      </c>
      <c r="U4899" s="146" t="str">
        <f>IFERROR(IF(S4899:$S$5009&lt;&gt;0, (T4899-$AB$16)^2,""),"")</f>
        <v/>
      </c>
      <c r="V4899" s="147" t="str">
        <f>IF(Data!C4903="","",C4903)</f>
        <v/>
      </c>
      <c r="W4899" s="146" t="str">
        <f>IFERROR(IF(V4899:$V$5009&lt;&gt;0, ABS(C4903-$AC$8),""),"")</f>
        <v/>
      </c>
      <c r="X4899" s="146" t="str">
        <f>IFERROR(IF(V4899:$V$5009&lt;&gt;0, (W4899-$AB$17)^2,""),"")</f>
        <v/>
      </c>
    </row>
    <row r="4900" spans="1:24" ht="23">
      <c r="A4900" s="154">
        <v>4891</v>
      </c>
      <c r="B4900" s="127" t="str">
        <f>IF(Data!B4900:$B$5009&lt;&gt;"",Data!B4900,"")</f>
        <v/>
      </c>
      <c r="C4900" s="127" t="str">
        <f>IF(Data!$C4900:C$5009&lt;&gt;"",Data!C4900,"")</f>
        <v/>
      </c>
      <c r="S4900" s="145" t="str">
        <f>IF(Data!B4904="","",B4904)</f>
        <v/>
      </c>
      <c r="T4900" s="146" t="str">
        <f>IFERROR(IF(S4900:$S$5009&lt;&gt;0, ABS(S4900-$AC$7),""),"")</f>
        <v/>
      </c>
      <c r="U4900" s="146" t="str">
        <f>IFERROR(IF(S4900:$S$5009&lt;&gt;0, (T4900-$AB$16)^2,""),"")</f>
        <v/>
      </c>
      <c r="V4900" s="147" t="str">
        <f>IF(Data!C4904="","",C4904)</f>
        <v/>
      </c>
      <c r="W4900" s="146" t="str">
        <f>IFERROR(IF(V4900:$V$5009&lt;&gt;0, ABS(C4904-$AC$8),""),"")</f>
        <v/>
      </c>
      <c r="X4900" s="146" t="str">
        <f>IFERROR(IF(V4900:$V$5009&lt;&gt;0, (W4900-$AB$17)^2,""),"")</f>
        <v/>
      </c>
    </row>
    <row r="4901" spans="1:24" ht="23">
      <c r="A4901" s="155">
        <v>4892</v>
      </c>
      <c r="B4901" s="127" t="str">
        <f>IF(Data!B4901:$B$5009&lt;&gt;"",Data!B4901,"")</f>
        <v/>
      </c>
      <c r="C4901" s="127" t="str">
        <f>IF(Data!$C4901:C$5009&lt;&gt;"",Data!C4901,"")</f>
        <v/>
      </c>
      <c r="S4901" s="145" t="str">
        <f>IF(Data!B4905="","",B4905)</f>
        <v/>
      </c>
      <c r="T4901" s="146" t="str">
        <f>IFERROR(IF(S4901:$S$5009&lt;&gt;0, ABS(S4901-$AC$7),""),"")</f>
        <v/>
      </c>
      <c r="U4901" s="146" t="str">
        <f>IFERROR(IF(S4901:$S$5009&lt;&gt;0, (T4901-$AB$16)^2,""),"")</f>
        <v/>
      </c>
      <c r="V4901" s="147" t="str">
        <f>IF(Data!C4905="","",C4905)</f>
        <v/>
      </c>
      <c r="W4901" s="146" t="str">
        <f>IFERROR(IF(V4901:$V$5009&lt;&gt;0, ABS(C4905-$AC$8),""),"")</f>
        <v/>
      </c>
      <c r="X4901" s="146" t="str">
        <f>IFERROR(IF(V4901:$V$5009&lt;&gt;0, (W4901-$AB$17)^2,""),"")</f>
        <v/>
      </c>
    </row>
    <row r="4902" spans="1:24" ht="23">
      <c r="A4902" s="154">
        <v>4893</v>
      </c>
      <c r="B4902" s="127" t="str">
        <f>IF(Data!B4902:$B$5009&lt;&gt;"",Data!B4902,"")</f>
        <v/>
      </c>
      <c r="C4902" s="127" t="str">
        <f>IF(Data!$C4902:C$5009&lt;&gt;"",Data!C4902,"")</f>
        <v/>
      </c>
      <c r="S4902" s="145" t="str">
        <f>IF(Data!B4906="","",B4906)</f>
        <v/>
      </c>
      <c r="T4902" s="146" t="str">
        <f>IFERROR(IF(S4902:$S$5009&lt;&gt;0, ABS(S4902-$AC$7),""),"")</f>
        <v/>
      </c>
      <c r="U4902" s="146" t="str">
        <f>IFERROR(IF(S4902:$S$5009&lt;&gt;0, (T4902-$AB$16)^2,""),"")</f>
        <v/>
      </c>
      <c r="V4902" s="147" t="str">
        <f>IF(Data!C4906="","",C4906)</f>
        <v/>
      </c>
      <c r="W4902" s="146" t="str">
        <f>IFERROR(IF(V4902:$V$5009&lt;&gt;0, ABS(C4906-$AC$8),""),"")</f>
        <v/>
      </c>
      <c r="X4902" s="146" t="str">
        <f>IFERROR(IF(V4902:$V$5009&lt;&gt;0, (W4902-$AB$17)^2,""),"")</f>
        <v/>
      </c>
    </row>
    <row r="4903" spans="1:24" ht="23">
      <c r="A4903" s="155">
        <v>4894</v>
      </c>
      <c r="B4903" s="127" t="str">
        <f>IF(Data!B4903:$B$5009&lt;&gt;"",Data!B4903,"")</f>
        <v/>
      </c>
      <c r="C4903" s="127" t="str">
        <f>IF(Data!$C4903:C$5009&lt;&gt;"",Data!C4903,"")</f>
        <v/>
      </c>
      <c r="S4903" s="145" t="str">
        <f>IF(Data!B4907="","",B4907)</f>
        <v/>
      </c>
      <c r="T4903" s="146" t="str">
        <f>IFERROR(IF(S4903:$S$5009&lt;&gt;0, ABS(S4903-$AC$7),""),"")</f>
        <v/>
      </c>
      <c r="U4903" s="146" t="str">
        <f>IFERROR(IF(S4903:$S$5009&lt;&gt;0, (T4903-$AB$16)^2,""),"")</f>
        <v/>
      </c>
      <c r="V4903" s="147" t="str">
        <f>IF(Data!C4907="","",C4907)</f>
        <v/>
      </c>
      <c r="W4903" s="146" t="str">
        <f>IFERROR(IF(V4903:$V$5009&lt;&gt;0, ABS(C4907-$AC$8),""),"")</f>
        <v/>
      </c>
      <c r="X4903" s="146" t="str">
        <f>IFERROR(IF(V4903:$V$5009&lt;&gt;0, (W4903-$AB$17)^2,""),"")</f>
        <v/>
      </c>
    </row>
    <row r="4904" spans="1:24" ht="23">
      <c r="A4904" s="154">
        <v>4895</v>
      </c>
      <c r="B4904" s="127" t="str">
        <f>IF(Data!B4904:$B$5009&lt;&gt;"",Data!B4904,"")</f>
        <v/>
      </c>
      <c r="C4904" s="127" t="str">
        <f>IF(Data!$C4904:C$5009&lt;&gt;"",Data!C4904,"")</f>
        <v/>
      </c>
      <c r="S4904" s="145" t="str">
        <f>IF(Data!B4908="","",B4908)</f>
        <v/>
      </c>
      <c r="T4904" s="146" t="str">
        <f>IFERROR(IF(S4904:$S$5009&lt;&gt;0, ABS(S4904-$AC$7),""),"")</f>
        <v/>
      </c>
      <c r="U4904" s="146" t="str">
        <f>IFERROR(IF(S4904:$S$5009&lt;&gt;0, (T4904-$AB$16)^2,""),"")</f>
        <v/>
      </c>
      <c r="V4904" s="147" t="str">
        <f>IF(Data!C4908="","",C4908)</f>
        <v/>
      </c>
      <c r="W4904" s="146" t="str">
        <f>IFERROR(IF(V4904:$V$5009&lt;&gt;0, ABS(C4908-$AC$8),""),"")</f>
        <v/>
      </c>
      <c r="X4904" s="146" t="str">
        <f>IFERROR(IF(V4904:$V$5009&lt;&gt;0, (W4904-$AB$17)^2,""),"")</f>
        <v/>
      </c>
    </row>
    <row r="4905" spans="1:24" ht="23">
      <c r="A4905" s="155">
        <v>4896</v>
      </c>
      <c r="B4905" s="127" t="str">
        <f>IF(Data!B4905:$B$5009&lt;&gt;"",Data!B4905,"")</f>
        <v/>
      </c>
      <c r="C4905" s="127" t="str">
        <f>IF(Data!$C4905:C$5009&lt;&gt;"",Data!C4905,"")</f>
        <v/>
      </c>
      <c r="S4905" s="145" t="str">
        <f>IF(Data!B4909="","",B4909)</f>
        <v/>
      </c>
      <c r="T4905" s="146" t="str">
        <f>IFERROR(IF(S4905:$S$5009&lt;&gt;0, ABS(S4905-$AC$7),""),"")</f>
        <v/>
      </c>
      <c r="U4905" s="146" t="str">
        <f>IFERROR(IF(S4905:$S$5009&lt;&gt;0, (T4905-$AB$16)^2,""),"")</f>
        <v/>
      </c>
      <c r="V4905" s="147" t="str">
        <f>IF(Data!C4909="","",C4909)</f>
        <v/>
      </c>
      <c r="W4905" s="146" t="str">
        <f>IFERROR(IF(V4905:$V$5009&lt;&gt;0, ABS(C4909-$AC$8),""),"")</f>
        <v/>
      </c>
      <c r="X4905" s="146" t="str">
        <f>IFERROR(IF(V4905:$V$5009&lt;&gt;0, (W4905-$AB$17)^2,""),"")</f>
        <v/>
      </c>
    </row>
    <row r="4906" spans="1:24" ht="23">
      <c r="A4906" s="154">
        <v>4897</v>
      </c>
      <c r="B4906" s="127" t="str">
        <f>IF(Data!B4906:$B$5009&lt;&gt;"",Data!B4906,"")</f>
        <v/>
      </c>
      <c r="C4906" s="127" t="str">
        <f>IF(Data!$C4906:C$5009&lt;&gt;"",Data!C4906,"")</f>
        <v/>
      </c>
      <c r="S4906" s="145" t="str">
        <f>IF(Data!B4910="","",B4910)</f>
        <v/>
      </c>
      <c r="T4906" s="146" t="str">
        <f>IFERROR(IF(S4906:$S$5009&lt;&gt;0, ABS(S4906-$AC$7),""),"")</f>
        <v/>
      </c>
      <c r="U4906" s="146" t="str">
        <f>IFERROR(IF(S4906:$S$5009&lt;&gt;0, (T4906-$AB$16)^2,""),"")</f>
        <v/>
      </c>
      <c r="V4906" s="147" t="str">
        <f>IF(Data!C4910="","",C4910)</f>
        <v/>
      </c>
      <c r="W4906" s="146" t="str">
        <f>IFERROR(IF(V4906:$V$5009&lt;&gt;0, ABS(C4910-$AC$8),""),"")</f>
        <v/>
      </c>
      <c r="X4906" s="146" t="str">
        <f>IFERROR(IF(V4906:$V$5009&lt;&gt;0, (W4906-$AB$17)^2,""),"")</f>
        <v/>
      </c>
    </row>
    <row r="4907" spans="1:24" ht="23">
      <c r="A4907" s="155">
        <v>4898</v>
      </c>
      <c r="B4907" s="127" t="str">
        <f>IF(Data!B4907:$B$5009&lt;&gt;"",Data!B4907,"")</f>
        <v/>
      </c>
      <c r="C4907" s="127" t="str">
        <f>IF(Data!$C4907:C$5009&lt;&gt;"",Data!C4907,"")</f>
        <v/>
      </c>
      <c r="S4907" s="145" t="str">
        <f>IF(Data!B4911="","",B4911)</f>
        <v/>
      </c>
      <c r="T4907" s="146" t="str">
        <f>IFERROR(IF(S4907:$S$5009&lt;&gt;0, ABS(S4907-$AC$7),""),"")</f>
        <v/>
      </c>
      <c r="U4907" s="146" t="str">
        <f>IFERROR(IF(S4907:$S$5009&lt;&gt;0, (T4907-$AB$16)^2,""),"")</f>
        <v/>
      </c>
      <c r="V4907" s="147" t="str">
        <f>IF(Data!C4911="","",C4911)</f>
        <v/>
      </c>
      <c r="W4907" s="146" t="str">
        <f>IFERROR(IF(V4907:$V$5009&lt;&gt;0, ABS(C4911-$AC$8),""),"")</f>
        <v/>
      </c>
      <c r="X4907" s="146" t="str">
        <f>IFERROR(IF(V4907:$V$5009&lt;&gt;0, (W4907-$AB$17)^2,""),"")</f>
        <v/>
      </c>
    </row>
    <row r="4908" spans="1:24" ht="23">
      <c r="A4908" s="154">
        <v>4899</v>
      </c>
      <c r="B4908" s="127" t="str">
        <f>IF(Data!B4908:$B$5009&lt;&gt;"",Data!B4908,"")</f>
        <v/>
      </c>
      <c r="C4908" s="127" t="str">
        <f>IF(Data!$C4908:C$5009&lt;&gt;"",Data!C4908,"")</f>
        <v/>
      </c>
      <c r="S4908" s="145" t="str">
        <f>IF(Data!B4912="","",B4912)</f>
        <v/>
      </c>
      <c r="T4908" s="146" t="str">
        <f>IFERROR(IF(S4908:$S$5009&lt;&gt;0, ABS(S4908-$AC$7),""),"")</f>
        <v/>
      </c>
      <c r="U4908" s="146" t="str">
        <f>IFERROR(IF(S4908:$S$5009&lt;&gt;0, (T4908-$AB$16)^2,""),"")</f>
        <v/>
      </c>
      <c r="V4908" s="147" t="str">
        <f>IF(Data!C4912="","",C4912)</f>
        <v/>
      </c>
      <c r="W4908" s="146" t="str">
        <f>IFERROR(IF(V4908:$V$5009&lt;&gt;0, ABS(C4912-$AC$8),""),"")</f>
        <v/>
      </c>
      <c r="X4908" s="146" t="str">
        <f>IFERROR(IF(V4908:$V$5009&lt;&gt;0, (W4908-$AB$17)^2,""),"")</f>
        <v/>
      </c>
    </row>
    <row r="4909" spans="1:24" ht="23">
      <c r="A4909" s="155">
        <v>4900</v>
      </c>
      <c r="B4909" s="127" t="str">
        <f>IF(Data!B4909:$B$5009&lt;&gt;"",Data!B4909,"")</f>
        <v/>
      </c>
      <c r="C4909" s="127" t="str">
        <f>IF(Data!$C4909:C$5009&lt;&gt;"",Data!C4909,"")</f>
        <v/>
      </c>
      <c r="S4909" s="145" t="str">
        <f>IF(Data!B4913="","",B4913)</f>
        <v/>
      </c>
      <c r="T4909" s="146" t="str">
        <f>IFERROR(IF(S4909:$S$5009&lt;&gt;0, ABS(S4909-$AC$7),""),"")</f>
        <v/>
      </c>
      <c r="U4909" s="146" t="str">
        <f>IFERROR(IF(S4909:$S$5009&lt;&gt;0, (T4909-$AB$16)^2,""),"")</f>
        <v/>
      </c>
      <c r="V4909" s="147" t="str">
        <f>IF(Data!C4913="","",C4913)</f>
        <v/>
      </c>
      <c r="W4909" s="146" t="str">
        <f>IFERROR(IF(V4909:$V$5009&lt;&gt;0, ABS(C4913-$AC$8),""),"")</f>
        <v/>
      </c>
      <c r="X4909" s="146" t="str">
        <f>IFERROR(IF(V4909:$V$5009&lt;&gt;0, (W4909-$AB$17)^2,""),"")</f>
        <v/>
      </c>
    </row>
    <row r="4910" spans="1:24" ht="23">
      <c r="A4910" s="154">
        <v>4901</v>
      </c>
      <c r="B4910" s="127" t="str">
        <f>IF(Data!B4910:$B$5009&lt;&gt;"",Data!B4910,"")</f>
        <v/>
      </c>
      <c r="C4910" s="127" t="str">
        <f>IF(Data!$C4910:C$5009&lt;&gt;"",Data!C4910,"")</f>
        <v/>
      </c>
      <c r="S4910" s="145" t="str">
        <f>IF(Data!B4914="","",B4914)</f>
        <v/>
      </c>
      <c r="T4910" s="146" t="str">
        <f>IFERROR(IF(S4910:$S$5009&lt;&gt;0, ABS(S4910-$AC$7),""),"")</f>
        <v/>
      </c>
      <c r="U4910" s="146" t="str">
        <f>IFERROR(IF(S4910:$S$5009&lt;&gt;0, (T4910-$AB$16)^2,""),"")</f>
        <v/>
      </c>
      <c r="V4910" s="147" t="str">
        <f>IF(Data!C4914="","",C4914)</f>
        <v/>
      </c>
      <c r="W4910" s="146" t="str">
        <f>IFERROR(IF(V4910:$V$5009&lt;&gt;0, ABS(C4914-$AC$8),""),"")</f>
        <v/>
      </c>
      <c r="X4910" s="146" t="str">
        <f>IFERROR(IF(V4910:$V$5009&lt;&gt;0, (W4910-$AB$17)^2,""),"")</f>
        <v/>
      </c>
    </row>
    <row r="4911" spans="1:24" ht="23">
      <c r="A4911" s="155">
        <v>4902</v>
      </c>
      <c r="B4911" s="127" t="str">
        <f>IF(Data!B4911:$B$5009&lt;&gt;"",Data!B4911,"")</f>
        <v/>
      </c>
      <c r="C4911" s="127" t="str">
        <f>IF(Data!$C4911:C$5009&lt;&gt;"",Data!C4911,"")</f>
        <v/>
      </c>
      <c r="S4911" s="145" t="str">
        <f>IF(Data!B4915="","",B4915)</f>
        <v/>
      </c>
      <c r="T4911" s="146" t="str">
        <f>IFERROR(IF(S4911:$S$5009&lt;&gt;0, ABS(S4911-$AC$7),""),"")</f>
        <v/>
      </c>
      <c r="U4911" s="146" t="str">
        <f>IFERROR(IF(S4911:$S$5009&lt;&gt;0, (T4911-$AB$16)^2,""),"")</f>
        <v/>
      </c>
      <c r="V4911" s="147" t="str">
        <f>IF(Data!C4915="","",C4915)</f>
        <v/>
      </c>
      <c r="W4911" s="146" t="str">
        <f>IFERROR(IF(V4911:$V$5009&lt;&gt;0, ABS(C4915-$AC$8),""),"")</f>
        <v/>
      </c>
      <c r="X4911" s="146" t="str">
        <f>IFERROR(IF(V4911:$V$5009&lt;&gt;0, (W4911-$AB$17)^2,""),"")</f>
        <v/>
      </c>
    </row>
    <row r="4912" spans="1:24" ht="23">
      <c r="A4912" s="154">
        <v>4903</v>
      </c>
      <c r="B4912" s="127" t="str">
        <f>IF(Data!B4912:$B$5009&lt;&gt;"",Data!B4912,"")</f>
        <v/>
      </c>
      <c r="C4912" s="127" t="str">
        <f>IF(Data!$C4912:C$5009&lt;&gt;"",Data!C4912,"")</f>
        <v/>
      </c>
      <c r="S4912" s="145" t="str">
        <f>IF(Data!B4916="","",B4916)</f>
        <v/>
      </c>
      <c r="T4912" s="146" t="str">
        <f>IFERROR(IF(S4912:$S$5009&lt;&gt;0, ABS(S4912-$AC$7),""),"")</f>
        <v/>
      </c>
      <c r="U4912" s="146" t="str">
        <f>IFERROR(IF(S4912:$S$5009&lt;&gt;0, (T4912-$AB$16)^2,""),"")</f>
        <v/>
      </c>
      <c r="V4912" s="147" t="str">
        <f>IF(Data!C4916="","",C4916)</f>
        <v/>
      </c>
      <c r="W4912" s="146" t="str">
        <f>IFERROR(IF(V4912:$V$5009&lt;&gt;0, ABS(C4916-$AC$8),""),"")</f>
        <v/>
      </c>
      <c r="X4912" s="146" t="str">
        <f>IFERROR(IF(V4912:$V$5009&lt;&gt;0, (W4912-$AB$17)^2,""),"")</f>
        <v/>
      </c>
    </row>
    <row r="4913" spans="1:24" ht="23">
      <c r="A4913" s="155">
        <v>4904</v>
      </c>
      <c r="B4913" s="127" t="str">
        <f>IF(Data!B4913:$B$5009&lt;&gt;"",Data!B4913,"")</f>
        <v/>
      </c>
      <c r="C4913" s="127" t="str">
        <f>IF(Data!$C4913:C$5009&lt;&gt;"",Data!C4913,"")</f>
        <v/>
      </c>
      <c r="S4913" s="145" t="str">
        <f>IF(Data!B4917="","",B4917)</f>
        <v/>
      </c>
      <c r="T4913" s="146" t="str">
        <f>IFERROR(IF(S4913:$S$5009&lt;&gt;0, ABS(S4913-$AC$7),""),"")</f>
        <v/>
      </c>
      <c r="U4913" s="146" t="str">
        <f>IFERROR(IF(S4913:$S$5009&lt;&gt;0, (T4913-$AB$16)^2,""),"")</f>
        <v/>
      </c>
      <c r="V4913" s="147" t="str">
        <f>IF(Data!C4917="","",C4917)</f>
        <v/>
      </c>
      <c r="W4913" s="146" t="str">
        <f>IFERROR(IF(V4913:$V$5009&lt;&gt;0, ABS(C4917-$AC$8),""),"")</f>
        <v/>
      </c>
      <c r="X4913" s="146" t="str">
        <f>IFERROR(IF(V4913:$V$5009&lt;&gt;0, (W4913-$AB$17)^2,""),"")</f>
        <v/>
      </c>
    </row>
    <row r="4914" spans="1:24" ht="23">
      <c r="A4914" s="154">
        <v>4905</v>
      </c>
      <c r="B4914" s="127" t="str">
        <f>IF(Data!B4914:$B$5009&lt;&gt;"",Data!B4914,"")</f>
        <v/>
      </c>
      <c r="C4914" s="127" t="str">
        <f>IF(Data!$C4914:C$5009&lt;&gt;"",Data!C4914,"")</f>
        <v/>
      </c>
      <c r="S4914" s="145" t="str">
        <f>IF(Data!B4918="","",B4918)</f>
        <v/>
      </c>
      <c r="T4914" s="146" t="str">
        <f>IFERROR(IF(S4914:$S$5009&lt;&gt;0, ABS(S4914-$AC$7),""),"")</f>
        <v/>
      </c>
      <c r="U4914" s="146" t="str">
        <f>IFERROR(IF(S4914:$S$5009&lt;&gt;0, (T4914-$AB$16)^2,""),"")</f>
        <v/>
      </c>
      <c r="V4914" s="147" t="str">
        <f>IF(Data!C4918="","",C4918)</f>
        <v/>
      </c>
      <c r="W4914" s="146" t="str">
        <f>IFERROR(IF(V4914:$V$5009&lt;&gt;0, ABS(C4918-$AC$8),""),"")</f>
        <v/>
      </c>
      <c r="X4914" s="146" t="str">
        <f>IFERROR(IF(V4914:$V$5009&lt;&gt;0, (W4914-$AB$17)^2,""),"")</f>
        <v/>
      </c>
    </row>
    <row r="4915" spans="1:24" ht="23">
      <c r="A4915" s="155">
        <v>4906</v>
      </c>
      <c r="B4915" s="127" t="str">
        <f>IF(Data!B4915:$B$5009&lt;&gt;"",Data!B4915,"")</f>
        <v/>
      </c>
      <c r="C4915" s="127" t="str">
        <f>IF(Data!$C4915:C$5009&lt;&gt;"",Data!C4915,"")</f>
        <v/>
      </c>
      <c r="S4915" s="145" t="str">
        <f>IF(Data!B4919="","",B4919)</f>
        <v/>
      </c>
      <c r="T4915" s="146" t="str">
        <f>IFERROR(IF(S4915:$S$5009&lt;&gt;0, ABS(S4915-$AC$7),""),"")</f>
        <v/>
      </c>
      <c r="U4915" s="146" t="str">
        <f>IFERROR(IF(S4915:$S$5009&lt;&gt;0, (T4915-$AB$16)^2,""),"")</f>
        <v/>
      </c>
      <c r="V4915" s="147" t="str">
        <f>IF(Data!C4919="","",C4919)</f>
        <v/>
      </c>
      <c r="W4915" s="146" t="str">
        <f>IFERROR(IF(V4915:$V$5009&lt;&gt;0, ABS(C4919-$AC$8),""),"")</f>
        <v/>
      </c>
      <c r="X4915" s="146" t="str">
        <f>IFERROR(IF(V4915:$V$5009&lt;&gt;0, (W4915-$AB$17)^2,""),"")</f>
        <v/>
      </c>
    </row>
    <row r="4916" spans="1:24" ht="23">
      <c r="A4916" s="154">
        <v>4907</v>
      </c>
      <c r="B4916" s="127" t="str">
        <f>IF(Data!B4916:$B$5009&lt;&gt;"",Data!B4916,"")</f>
        <v/>
      </c>
      <c r="C4916" s="127" t="str">
        <f>IF(Data!$C4916:C$5009&lt;&gt;"",Data!C4916,"")</f>
        <v/>
      </c>
      <c r="S4916" s="145" t="str">
        <f>IF(Data!B4920="","",B4920)</f>
        <v/>
      </c>
      <c r="T4916" s="146" t="str">
        <f>IFERROR(IF(S4916:$S$5009&lt;&gt;0, ABS(S4916-$AC$7),""),"")</f>
        <v/>
      </c>
      <c r="U4916" s="146" t="str">
        <f>IFERROR(IF(S4916:$S$5009&lt;&gt;0, (T4916-$AB$16)^2,""),"")</f>
        <v/>
      </c>
      <c r="V4916" s="147" t="str">
        <f>IF(Data!C4920="","",C4920)</f>
        <v/>
      </c>
      <c r="W4916" s="146" t="str">
        <f>IFERROR(IF(V4916:$V$5009&lt;&gt;0, ABS(C4920-$AC$8),""),"")</f>
        <v/>
      </c>
      <c r="X4916" s="146" t="str">
        <f>IFERROR(IF(V4916:$V$5009&lt;&gt;0, (W4916-$AB$17)^2,""),"")</f>
        <v/>
      </c>
    </row>
    <row r="4917" spans="1:24" ht="23">
      <c r="A4917" s="155">
        <v>4908</v>
      </c>
      <c r="B4917" s="127" t="str">
        <f>IF(Data!B4917:$B$5009&lt;&gt;"",Data!B4917,"")</f>
        <v/>
      </c>
      <c r="C4917" s="127" t="str">
        <f>IF(Data!$C4917:C$5009&lt;&gt;"",Data!C4917,"")</f>
        <v/>
      </c>
      <c r="S4917" s="145" t="str">
        <f>IF(Data!B4921="","",B4921)</f>
        <v/>
      </c>
      <c r="T4917" s="146" t="str">
        <f>IFERROR(IF(S4917:$S$5009&lt;&gt;0, ABS(S4917-$AC$7),""),"")</f>
        <v/>
      </c>
      <c r="U4917" s="146" t="str">
        <f>IFERROR(IF(S4917:$S$5009&lt;&gt;0, (T4917-$AB$16)^2,""),"")</f>
        <v/>
      </c>
      <c r="V4917" s="147" t="str">
        <f>IF(Data!C4921="","",C4921)</f>
        <v/>
      </c>
      <c r="W4917" s="146" t="str">
        <f>IFERROR(IF(V4917:$V$5009&lt;&gt;0, ABS(C4921-$AC$8),""),"")</f>
        <v/>
      </c>
      <c r="X4917" s="146" t="str">
        <f>IFERROR(IF(V4917:$V$5009&lt;&gt;0, (W4917-$AB$17)^2,""),"")</f>
        <v/>
      </c>
    </row>
    <row r="4918" spans="1:24" ht="23">
      <c r="A4918" s="154">
        <v>4909</v>
      </c>
      <c r="B4918" s="127" t="str">
        <f>IF(Data!B4918:$B$5009&lt;&gt;"",Data!B4918,"")</f>
        <v/>
      </c>
      <c r="C4918" s="127" t="str">
        <f>IF(Data!$C4918:C$5009&lt;&gt;"",Data!C4918,"")</f>
        <v/>
      </c>
      <c r="S4918" s="145" t="str">
        <f>IF(Data!B4922="","",B4922)</f>
        <v/>
      </c>
      <c r="T4918" s="146" t="str">
        <f>IFERROR(IF(S4918:$S$5009&lt;&gt;0, ABS(S4918-$AC$7),""),"")</f>
        <v/>
      </c>
      <c r="U4918" s="146" t="str">
        <f>IFERROR(IF(S4918:$S$5009&lt;&gt;0, (T4918-$AB$16)^2,""),"")</f>
        <v/>
      </c>
      <c r="V4918" s="147" t="str">
        <f>IF(Data!C4922="","",C4922)</f>
        <v/>
      </c>
      <c r="W4918" s="146" t="str">
        <f>IFERROR(IF(V4918:$V$5009&lt;&gt;0, ABS(C4922-$AC$8),""),"")</f>
        <v/>
      </c>
      <c r="X4918" s="146" t="str">
        <f>IFERROR(IF(V4918:$V$5009&lt;&gt;0, (W4918-$AB$17)^2,""),"")</f>
        <v/>
      </c>
    </row>
    <row r="4919" spans="1:24" ht="23">
      <c r="A4919" s="155">
        <v>4910</v>
      </c>
      <c r="B4919" s="127" t="str">
        <f>IF(Data!B4919:$B$5009&lt;&gt;"",Data!B4919,"")</f>
        <v/>
      </c>
      <c r="C4919" s="127" t="str">
        <f>IF(Data!$C4919:C$5009&lt;&gt;"",Data!C4919,"")</f>
        <v/>
      </c>
      <c r="S4919" s="145" t="str">
        <f>IF(Data!B4923="","",B4923)</f>
        <v/>
      </c>
      <c r="T4919" s="146" t="str">
        <f>IFERROR(IF(S4919:$S$5009&lt;&gt;0, ABS(S4919-$AC$7),""),"")</f>
        <v/>
      </c>
      <c r="U4919" s="146" t="str">
        <f>IFERROR(IF(S4919:$S$5009&lt;&gt;0, (T4919-$AB$16)^2,""),"")</f>
        <v/>
      </c>
      <c r="V4919" s="147" t="str">
        <f>IF(Data!C4923="","",C4923)</f>
        <v/>
      </c>
      <c r="W4919" s="146" t="str">
        <f>IFERROR(IF(V4919:$V$5009&lt;&gt;0, ABS(C4923-$AC$8),""),"")</f>
        <v/>
      </c>
      <c r="X4919" s="146" t="str">
        <f>IFERROR(IF(V4919:$V$5009&lt;&gt;0, (W4919-$AB$17)^2,""),"")</f>
        <v/>
      </c>
    </row>
    <row r="4920" spans="1:24" ht="23">
      <c r="A4920" s="154">
        <v>4911</v>
      </c>
      <c r="B4920" s="127" t="str">
        <f>IF(Data!B4920:$B$5009&lt;&gt;"",Data!B4920,"")</f>
        <v/>
      </c>
      <c r="C4920" s="127" t="str">
        <f>IF(Data!$C4920:C$5009&lt;&gt;"",Data!C4920,"")</f>
        <v/>
      </c>
      <c r="S4920" s="145" t="str">
        <f>IF(Data!B4924="","",B4924)</f>
        <v/>
      </c>
      <c r="T4920" s="146" t="str">
        <f>IFERROR(IF(S4920:$S$5009&lt;&gt;0, ABS(S4920-$AC$7),""),"")</f>
        <v/>
      </c>
      <c r="U4920" s="146" t="str">
        <f>IFERROR(IF(S4920:$S$5009&lt;&gt;0, (T4920-$AB$16)^2,""),"")</f>
        <v/>
      </c>
      <c r="V4920" s="147" t="str">
        <f>IF(Data!C4924="","",C4924)</f>
        <v/>
      </c>
      <c r="W4920" s="146" t="str">
        <f>IFERROR(IF(V4920:$V$5009&lt;&gt;0, ABS(C4924-$AC$8),""),"")</f>
        <v/>
      </c>
      <c r="X4920" s="146" t="str">
        <f>IFERROR(IF(V4920:$V$5009&lt;&gt;0, (W4920-$AB$17)^2,""),"")</f>
        <v/>
      </c>
    </row>
    <row r="4921" spans="1:24" ht="23">
      <c r="A4921" s="155">
        <v>4912</v>
      </c>
      <c r="B4921" s="127" t="str">
        <f>IF(Data!B4921:$B$5009&lt;&gt;"",Data!B4921,"")</f>
        <v/>
      </c>
      <c r="C4921" s="127" t="str">
        <f>IF(Data!$C4921:C$5009&lt;&gt;"",Data!C4921,"")</f>
        <v/>
      </c>
      <c r="S4921" s="145" t="str">
        <f>IF(Data!B4925="","",B4925)</f>
        <v/>
      </c>
      <c r="T4921" s="146" t="str">
        <f>IFERROR(IF(S4921:$S$5009&lt;&gt;0, ABS(S4921-$AC$7),""),"")</f>
        <v/>
      </c>
      <c r="U4921" s="146" t="str">
        <f>IFERROR(IF(S4921:$S$5009&lt;&gt;0, (T4921-$AB$16)^2,""),"")</f>
        <v/>
      </c>
      <c r="V4921" s="147" t="str">
        <f>IF(Data!C4925="","",C4925)</f>
        <v/>
      </c>
      <c r="W4921" s="146" t="str">
        <f>IFERROR(IF(V4921:$V$5009&lt;&gt;0, ABS(C4925-$AC$8),""),"")</f>
        <v/>
      </c>
      <c r="X4921" s="146" t="str">
        <f>IFERROR(IF(V4921:$V$5009&lt;&gt;0, (W4921-$AB$17)^2,""),"")</f>
        <v/>
      </c>
    </row>
    <row r="4922" spans="1:24" ht="23">
      <c r="A4922" s="154">
        <v>4913</v>
      </c>
      <c r="B4922" s="127" t="str">
        <f>IF(Data!B4922:$B$5009&lt;&gt;"",Data!B4922,"")</f>
        <v/>
      </c>
      <c r="C4922" s="127" t="str">
        <f>IF(Data!$C4922:C$5009&lt;&gt;"",Data!C4922,"")</f>
        <v/>
      </c>
      <c r="S4922" s="145" t="str">
        <f>IF(Data!B4926="","",B4926)</f>
        <v/>
      </c>
      <c r="T4922" s="146" t="str">
        <f>IFERROR(IF(S4922:$S$5009&lt;&gt;0, ABS(S4922-$AC$7),""),"")</f>
        <v/>
      </c>
      <c r="U4922" s="146" t="str">
        <f>IFERROR(IF(S4922:$S$5009&lt;&gt;0, (T4922-$AB$16)^2,""),"")</f>
        <v/>
      </c>
      <c r="V4922" s="147" t="str">
        <f>IF(Data!C4926="","",C4926)</f>
        <v/>
      </c>
      <c r="W4922" s="146" t="str">
        <f>IFERROR(IF(V4922:$V$5009&lt;&gt;0, ABS(C4926-$AC$8),""),"")</f>
        <v/>
      </c>
      <c r="X4922" s="146" t="str">
        <f>IFERROR(IF(V4922:$V$5009&lt;&gt;0, (W4922-$AB$17)^2,""),"")</f>
        <v/>
      </c>
    </row>
    <row r="4923" spans="1:24" ht="23">
      <c r="A4923" s="155">
        <v>4914</v>
      </c>
      <c r="B4923" s="127" t="str">
        <f>IF(Data!B4923:$B$5009&lt;&gt;"",Data!B4923,"")</f>
        <v/>
      </c>
      <c r="C4923" s="127" t="str">
        <f>IF(Data!$C4923:C$5009&lt;&gt;"",Data!C4923,"")</f>
        <v/>
      </c>
      <c r="S4923" s="145" t="str">
        <f>IF(Data!B4927="","",B4927)</f>
        <v/>
      </c>
      <c r="T4923" s="146" t="str">
        <f>IFERROR(IF(S4923:$S$5009&lt;&gt;0, ABS(S4923-$AC$7),""),"")</f>
        <v/>
      </c>
      <c r="U4923" s="146" t="str">
        <f>IFERROR(IF(S4923:$S$5009&lt;&gt;0, (T4923-$AB$16)^2,""),"")</f>
        <v/>
      </c>
      <c r="V4923" s="147" t="str">
        <f>IF(Data!C4927="","",C4927)</f>
        <v/>
      </c>
      <c r="W4923" s="146" t="str">
        <f>IFERROR(IF(V4923:$V$5009&lt;&gt;0, ABS(C4927-$AC$8),""),"")</f>
        <v/>
      </c>
      <c r="X4923" s="146" t="str">
        <f>IFERROR(IF(V4923:$V$5009&lt;&gt;0, (W4923-$AB$17)^2,""),"")</f>
        <v/>
      </c>
    </row>
    <row r="4924" spans="1:24" ht="23">
      <c r="A4924" s="154">
        <v>4915</v>
      </c>
      <c r="B4924" s="127" t="str">
        <f>IF(Data!B4924:$B$5009&lt;&gt;"",Data!B4924,"")</f>
        <v/>
      </c>
      <c r="C4924" s="127" t="str">
        <f>IF(Data!$C4924:C$5009&lt;&gt;"",Data!C4924,"")</f>
        <v/>
      </c>
      <c r="S4924" s="145" t="str">
        <f>IF(Data!B4928="","",B4928)</f>
        <v/>
      </c>
      <c r="T4924" s="146" t="str">
        <f>IFERROR(IF(S4924:$S$5009&lt;&gt;0, ABS(S4924-$AC$7),""),"")</f>
        <v/>
      </c>
      <c r="U4924" s="146" t="str">
        <f>IFERROR(IF(S4924:$S$5009&lt;&gt;0, (T4924-$AB$16)^2,""),"")</f>
        <v/>
      </c>
      <c r="V4924" s="147" t="str">
        <f>IF(Data!C4928="","",C4928)</f>
        <v/>
      </c>
      <c r="W4924" s="146" t="str">
        <f>IFERROR(IF(V4924:$V$5009&lt;&gt;0, ABS(C4928-$AC$8),""),"")</f>
        <v/>
      </c>
      <c r="X4924" s="146" t="str">
        <f>IFERROR(IF(V4924:$V$5009&lt;&gt;0, (W4924-$AB$17)^2,""),"")</f>
        <v/>
      </c>
    </row>
    <row r="4925" spans="1:24" ht="23">
      <c r="A4925" s="155">
        <v>4916</v>
      </c>
      <c r="B4925" s="127" t="str">
        <f>IF(Data!B4925:$B$5009&lt;&gt;"",Data!B4925,"")</f>
        <v/>
      </c>
      <c r="C4925" s="127" t="str">
        <f>IF(Data!$C4925:C$5009&lt;&gt;"",Data!C4925,"")</f>
        <v/>
      </c>
      <c r="S4925" s="145" t="str">
        <f>IF(Data!B4929="","",B4929)</f>
        <v/>
      </c>
      <c r="T4925" s="146" t="str">
        <f>IFERROR(IF(S4925:$S$5009&lt;&gt;0, ABS(S4925-$AC$7),""),"")</f>
        <v/>
      </c>
      <c r="U4925" s="146" t="str">
        <f>IFERROR(IF(S4925:$S$5009&lt;&gt;0, (T4925-$AB$16)^2,""),"")</f>
        <v/>
      </c>
      <c r="V4925" s="147" t="str">
        <f>IF(Data!C4929="","",C4929)</f>
        <v/>
      </c>
      <c r="W4925" s="146" t="str">
        <f>IFERROR(IF(V4925:$V$5009&lt;&gt;0, ABS(C4929-$AC$8),""),"")</f>
        <v/>
      </c>
      <c r="X4925" s="146" t="str">
        <f>IFERROR(IF(V4925:$V$5009&lt;&gt;0, (W4925-$AB$17)^2,""),"")</f>
        <v/>
      </c>
    </row>
    <row r="4926" spans="1:24" ht="23">
      <c r="A4926" s="154">
        <v>4917</v>
      </c>
      <c r="B4926" s="127" t="str">
        <f>IF(Data!B4926:$B$5009&lt;&gt;"",Data!B4926,"")</f>
        <v/>
      </c>
      <c r="C4926" s="127" t="str">
        <f>IF(Data!$C4926:C$5009&lt;&gt;"",Data!C4926,"")</f>
        <v/>
      </c>
      <c r="S4926" s="145" t="str">
        <f>IF(Data!B4930="","",B4930)</f>
        <v/>
      </c>
      <c r="T4926" s="146" t="str">
        <f>IFERROR(IF(S4926:$S$5009&lt;&gt;0, ABS(S4926-$AC$7),""),"")</f>
        <v/>
      </c>
      <c r="U4926" s="146" t="str">
        <f>IFERROR(IF(S4926:$S$5009&lt;&gt;0, (T4926-$AB$16)^2,""),"")</f>
        <v/>
      </c>
      <c r="V4926" s="147" t="str">
        <f>IF(Data!C4930="","",C4930)</f>
        <v/>
      </c>
      <c r="W4926" s="146" t="str">
        <f>IFERROR(IF(V4926:$V$5009&lt;&gt;0, ABS(C4930-$AC$8),""),"")</f>
        <v/>
      </c>
      <c r="X4926" s="146" t="str">
        <f>IFERROR(IF(V4926:$V$5009&lt;&gt;0, (W4926-$AB$17)^2,""),"")</f>
        <v/>
      </c>
    </row>
    <row r="4927" spans="1:24" ht="23">
      <c r="A4927" s="155">
        <v>4918</v>
      </c>
      <c r="B4927" s="127" t="str">
        <f>IF(Data!B4927:$B$5009&lt;&gt;"",Data!B4927,"")</f>
        <v/>
      </c>
      <c r="C4927" s="127" t="str">
        <f>IF(Data!$C4927:C$5009&lt;&gt;"",Data!C4927,"")</f>
        <v/>
      </c>
      <c r="S4927" s="145" t="str">
        <f>IF(Data!B4931="","",B4931)</f>
        <v/>
      </c>
      <c r="T4927" s="146" t="str">
        <f>IFERROR(IF(S4927:$S$5009&lt;&gt;0, ABS(S4927-$AC$7),""),"")</f>
        <v/>
      </c>
      <c r="U4927" s="146" t="str">
        <f>IFERROR(IF(S4927:$S$5009&lt;&gt;0, (T4927-$AB$16)^2,""),"")</f>
        <v/>
      </c>
      <c r="V4927" s="147" t="str">
        <f>IF(Data!C4931="","",C4931)</f>
        <v/>
      </c>
      <c r="W4927" s="146" t="str">
        <f>IFERROR(IF(V4927:$V$5009&lt;&gt;0, ABS(C4931-$AC$8),""),"")</f>
        <v/>
      </c>
      <c r="X4927" s="146" t="str">
        <f>IFERROR(IF(V4927:$V$5009&lt;&gt;0, (W4927-$AB$17)^2,""),"")</f>
        <v/>
      </c>
    </row>
    <row r="4928" spans="1:24" ht="23">
      <c r="A4928" s="154">
        <v>4919</v>
      </c>
      <c r="B4928" s="127" t="str">
        <f>IF(Data!B4928:$B$5009&lt;&gt;"",Data!B4928,"")</f>
        <v/>
      </c>
      <c r="C4928" s="127" t="str">
        <f>IF(Data!$C4928:C$5009&lt;&gt;"",Data!C4928,"")</f>
        <v/>
      </c>
      <c r="S4928" s="145" t="str">
        <f>IF(Data!B4932="","",B4932)</f>
        <v/>
      </c>
      <c r="T4928" s="146" t="str">
        <f>IFERROR(IF(S4928:$S$5009&lt;&gt;0, ABS(S4928-$AC$7),""),"")</f>
        <v/>
      </c>
      <c r="U4928" s="146" t="str">
        <f>IFERROR(IF(S4928:$S$5009&lt;&gt;0, (T4928-$AB$16)^2,""),"")</f>
        <v/>
      </c>
      <c r="V4928" s="147" t="str">
        <f>IF(Data!C4932="","",C4932)</f>
        <v/>
      </c>
      <c r="W4928" s="146" t="str">
        <f>IFERROR(IF(V4928:$V$5009&lt;&gt;0, ABS(C4932-$AC$8),""),"")</f>
        <v/>
      </c>
      <c r="X4928" s="146" t="str">
        <f>IFERROR(IF(V4928:$V$5009&lt;&gt;0, (W4928-$AB$17)^2,""),"")</f>
        <v/>
      </c>
    </row>
    <row r="4929" spans="1:24" ht="23">
      <c r="A4929" s="155">
        <v>4920</v>
      </c>
      <c r="B4929" s="127" t="str">
        <f>IF(Data!B4929:$B$5009&lt;&gt;"",Data!B4929,"")</f>
        <v/>
      </c>
      <c r="C4929" s="127" t="str">
        <f>IF(Data!$C4929:C$5009&lt;&gt;"",Data!C4929,"")</f>
        <v/>
      </c>
      <c r="S4929" s="145" t="str">
        <f>IF(Data!B4933="","",B4933)</f>
        <v/>
      </c>
      <c r="T4929" s="146" t="str">
        <f>IFERROR(IF(S4929:$S$5009&lt;&gt;0, ABS(S4929-$AC$7),""),"")</f>
        <v/>
      </c>
      <c r="U4929" s="146" t="str">
        <f>IFERROR(IF(S4929:$S$5009&lt;&gt;0, (T4929-$AB$16)^2,""),"")</f>
        <v/>
      </c>
      <c r="V4929" s="147" t="str">
        <f>IF(Data!C4933="","",C4933)</f>
        <v/>
      </c>
      <c r="W4929" s="146" t="str">
        <f>IFERROR(IF(V4929:$V$5009&lt;&gt;0, ABS(C4933-$AC$8),""),"")</f>
        <v/>
      </c>
      <c r="X4929" s="146" t="str">
        <f>IFERROR(IF(V4929:$V$5009&lt;&gt;0, (W4929-$AB$17)^2,""),"")</f>
        <v/>
      </c>
    </row>
    <row r="4930" spans="1:24" ht="23">
      <c r="A4930" s="154">
        <v>4921</v>
      </c>
      <c r="B4930" s="127" t="str">
        <f>IF(Data!B4930:$B$5009&lt;&gt;"",Data!B4930,"")</f>
        <v/>
      </c>
      <c r="C4930" s="127" t="str">
        <f>IF(Data!$C4930:C$5009&lt;&gt;"",Data!C4930,"")</f>
        <v/>
      </c>
      <c r="S4930" s="145" t="str">
        <f>IF(Data!B4934="","",B4934)</f>
        <v/>
      </c>
      <c r="T4930" s="146" t="str">
        <f>IFERROR(IF(S4930:$S$5009&lt;&gt;0, ABS(S4930-$AC$7),""),"")</f>
        <v/>
      </c>
      <c r="U4930" s="146" t="str">
        <f>IFERROR(IF(S4930:$S$5009&lt;&gt;0, (T4930-$AB$16)^2,""),"")</f>
        <v/>
      </c>
      <c r="V4930" s="147" t="str">
        <f>IF(Data!C4934="","",C4934)</f>
        <v/>
      </c>
      <c r="W4930" s="146" t="str">
        <f>IFERROR(IF(V4930:$V$5009&lt;&gt;0, ABS(C4934-$AC$8),""),"")</f>
        <v/>
      </c>
      <c r="X4930" s="146" t="str">
        <f>IFERROR(IF(V4930:$V$5009&lt;&gt;0, (W4930-$AB$17)^2,""),"")</f>
        <v/>
      </c>
    </row>
    <row r="4931" spans="1:24" ht="23">
      <c r="A4931" s="155">
        <v>4922</v>
      </c>
      <c r="B4931" s="127" t="str">
        <f>IF(Data!B4931:$B$5009&lt;&gt;"",Data!B4931,"")</f>
        <v/>
      </c>
      <c r="C4931" s="127" t="str">
        <f>IF(Data!$C4931:C$5009&lt;&gt;"",Data!C4931,"")</f>
        <v/>
      </c>
      <c r="S4931" s="145" t="str">
        <f>IF(Data!B4935="","",B4935)</f>
        <v/>
      </c>
      <c r="T4931" s="146" t="str">
        <f>IFERROR(IF(S4931:$S$5009&lt;&gt;0, ABS(S4931-$AC$7),""),"")</f>
        <v/>
      </c>
      <c r="U4931" s="146" t="str">
        <f>IFERROR(IF(S4931:$S$5009&lt;&gt;0, (T4931-$AB$16)^2,""),"")</f>
        <v/>
      </c>
      <c r="V4931" s="147" t="str">
        <f>IF(Data!C4935="","",C4935)</f>
        <v/>
      </c>
      <c r="W4931" s="146" t="str">
        <f>IFERROR(IF(V4931:$V$5009&lt;&gt;0, ABS(C4935-$AC$8),""),"")</f>
        <v/>
      </c>
      <c r="X4931" s="146" t="str">
        <f>IFERROR(IF(V4931:$V$5009&lt;&gt;0, (W4931-$AB$17)^2,""),"")</f>
        <v/>
      </c>
    </row>
    <row r="4932" spans="1:24" ht="23">
      <c r="A4932" s="154">
        <v>4923</v>
      </c>
      <c r="B4932" s="127" t="str">
        <f>IF(Data!B4932:$B$5009&lt;&gt;"",Data!B4932,"")</f>
        <v/>
      </c>
      <c r="C4932" s="127" t="str">
        <f>IF(Data!$C4932:C$5009&lt;&gt;"",Data!C4932,"")</f>
        <v/>
      </c>
      <c r="S4932" s="145" t="str">
        <f>IF(Data!B4936="","",B4936)</f>
        <v/>
      </c>
      <c r="T4932" s="146" t="str">
        <f>IFERROR(IF(S4932:$S$5009&lt;&gt;0, ABS(S4932-$AC$7),""),"")</f>
        <v/>
      </c>
      <c r="U4932" s="146" t="str">
        <f>IFERROR(IF(S4932:$S$5009&lt;&gt;0, (T4932-$AB$16)^2,""),"")</f>
        <v/>
      </c>
      <c r="V4932" s="147" t="str">
        <f>IF(Data!C4936="","",C4936)</f>
        <v/>
      </c>
      <c r="W4932" s="146" t="str">
        <f>IFERROR(IF(V4932:$V$5009&lt;&gt;0, ABS(C4936-$AC$8),""),"")</f>
        <v/>
      </c>
      <c r="X4932" s="146" t="str">
        <f>IFERROR(IF(V4932:$V$5009&lt;&gt;0, (W4932-$AB$17)^2,""),"")</f>
        <v/>
      </c>
    </row>
    <row r="4933" spans="1:24" ht="23">
      <c r="A4933" s="155">
        <v>4924</v>
      </c>
      <c r="B4933" s="127" t="str">
        <f>IF(Data!B4933:$B$5009&lt;&gt;"",Data!B4933,"")</f>
        <v/>
      </c>
      <c r="C4933" s="127" t="str">
        <f>IF(Data!$C4933:C$5009&lt;&gt;"",Data!C4933,"")</f>
        <v/>
      </c>
      <c r="S4933" s="145" t="str">
        <f>IF(Data!B4937="","",B4937)</f>
        <v/>
      </c>
      <c r="T4933" s="146" t="str">
        <f>IFERROR(IF(S4933:$S$5009&lt;&gt;0, ABS(S4933-$AC$7),""),"")</f>
        <v/>
      </c>
      <c r="U4933" s="146" t="str">
        <f>IFERROR(IF(S4933:$S$5009&lt;&gt;0, (T4933-$AB$16)^2,""),"")</f>
        <v/>
      </c>
      <c r="V4933" s="147" t="str">
        <f>IF(Data!C4937="","",C4937)</f>
        <v/>
      </c>
      <c r="W4933" s="146" t="str">
        <f>IFERROR(IF(V4933:$V$5009&lt;&gt;0, ABS(C4937-$AC$8),""),"")</f>
        <v/>
      </c>
      <c r="X4933" s="146" t="str">
        <f>IFERROR(IF(V4933:$V$5009&lt;&gt;0, (W4933-$AB$17)^2,""),"")</f>
        <v/>
      </c>
    </row>
    <row r="4934" spans="1:24" ht="23">
      <c r="A4934" s="154">
        <v>4925</v>
      </c>
      <c r="B4934" s="127" t="str">
        <f>IF(Data!B4934:$B$5009&lt;&gt;"",Data!B4934,"")</f>
        <v/>
      </c>
      <c r="C4934" s="127" t="str">
        <f>IF(Data!$C4934:C$5009&lt;&gt;"",Data!C4934,"")</f>
        <v/>
      </c>
      <c r="S4934" s="145" t="str">
        <f>IF(Data!B4938="","",B4938)</f>
        <v/>
      </c>
      <c r="T4934" s="146" t="str">
        <f>IFERROR(IF(S4934:$S$5009&lt;&gt;0, ABS(S4934-$AC$7),""),"")</f>
        <v/>
      </c>
      <c r="U4934" s="146" t="str">
        <f>IFERROR(IF(S4934:$S$5009&lt;&gt;0, (T4934-$AB$16)^2,""),"")</f>
        <v/>
      </c>
      <c r="V4934" s="147" t="str">
        <f>IF(Data!C4938="","",C4938)</f>
        <v/>
      </c>
      <c r="W4934" s="146" t="str">
        <f>IFERROR(IF(V4934:$V$5009&lt;&gt;0, ABS(C4938-$AC$8),""),"")</f>
        <v/>
      </c>
      <c r="X4934" s="146" t="str">
        <f>IFERROR(IF(V4934:$V$5009&lt;&gt;0, (W4934-$AB$17)^2,""),"")</f>
        <v/>
      </c>
    </row>
    <row r="4935" spans="1:24" ht="23">
      <c r="A4935" s="155">
        <v>4926</v>
      </c>
      <c r="B4935" s="127" t="str">
        <f>IF(Data!B4935:$B$5009&lt;&gt;"",Data!B4935,"")</f>
        <v/>
      </c>
      <c r="C4935" s="127" t="str">
        <f>IF(Data!$C4935:C$5009&lt;&gt;"",Data!C4935,"")</f>
        <v/>
      </c>
      <c r="S4935" s="145" t="str">
        <f>IF(Data!B4939="","",B4939)</f>
        <v/>
      </c>
      <c r="T4935" s="146" t="str">
        <f>IFERROR(IF(S4935:$S$5009&lt;&gt;0, ABS(S4935-$AC$7),""),"")</f>
        <v/>
      </c>
      <c r="U4935" s="146" t="str">
        <f>IFERROR(IF(S4935:$S$5009&lt;&gt;0, (T4935-$AB$16)^2,""),"")</f>
        <v/>
      </c>
      <c r="V4935" s="147" t="str">
        <f>IF(Data!C4939="","",C4939)</f>
        <v/>
      </c>
      <c r="W4935" s="146" t="str">
        <f>IFERROR(IF(V4935:$V$5009&lt;&gt;0, ABS(C4939-$AC$8),""),"")</f>
        <v/>
      </c>
      <c r="X4935" s="146" t="str">
        <f>IFERROR(IF(V4935:$V$5009&lt;&gt;0, (W4935-$AB$17)^2,""),"")</f>
        <v/>
      </c>
    </row>
    <row r="4936" spans="1:24" ht="23">
      <c r="A4936" s="154">
        <v>4927</v>
      </c>
      <c r="B4936" s="127" t="str">
        <f>IF(Data!B4936:$B$5009&lt;&gt;"",Data!B4936,"")</f>
        <v/>
      </c>
      <c r="C4936" s="127" t="str">
        <f>IF(Data!$C4936:C$5009&lt;&gt;"",Data!C4936,"")</f>
        <v/>
      </c>
      <c r="S4936" s="145" t="str">
        <f>IF(Data!B4940="","",B4940)</f>
        <v/>
      </c>
      <c r="T4936" s="146" t="str">
        <f>IFERROR(IF(S4936:$S$5009&lt;&gt;0, ABS(S4936-$AC$7),""),"")</f>
        <v/>
      </c>
      <c r="U4936" s="146" t="str">
        <f>IFERROR(IF(S4936:$S$5009&lt;&gt;0, (T4936-$AB$16)^2,""),"")</f>
        <v/>
      </c>
      <c r="V4936" s="147" t="str">
        <f>IF(Data!C4940="","",C4940)</f>
        <v/>
      </c>
      <c r="W4936" s="146" t="str">
        <f>IFERROR(IF(V4936:$V$5009&lt;&gt;0, ABS(C4940-$AC$8),""),"")</f>
        <v/>
      </c>
      <c r="X4936" s="146" t="str">
        <f>IFERROR(IF(V4936:$V$5009&lt;&gt;0, (W4936-$AB$17)^2,""),"")</f>
        <v/>
      </c>
    </row>
    <row r="4937" spans="1:24" ht="23">
      <c r="A4937" s="155">
        <v>4928</v>
      </c>
      <c r="B4937" s="127" t="str">
        <f>IF(Data!B4937:$B$5009&lt;&gt;"",Data!B4937,"")</f>
        <v/>
      </c>
      <c r="C4937" s="127" t="str">
        <f>IF(Data!$C4937:C$5009&lt;&gt;"",Data!C4937,"")</f>
        <v/>
      </c>
      <c r="S4937" s="145" t="str">
        <f>IF(Data!B4941="","",B4941)</f>
        <v/>
      </c>
      <c r="T4937" s="146" t="str">
        <f>IFERROR(IF(S4937:$S$5009&lt;&gt;0, ABS(S4937-$AC$7),""),"")</f>
        <v/>
      </c>
      <c r="U4937" s="146" t="str">
        <f>IFERROR(IF(S4937:$S$5009&lt;&gt;0, (T4937-$AB$16)^2,""),"")</f>
        <v/>
      </c>
      <c r="V4937" s="147" t="str">
        <f>IF(Data!C4941="","",C4941)</f>
        <v/>
      </c>
      <c r="W4937" s="146" t="str">
        <f>IFERROR(IF(V4937:$V$5009&lt;&gt;0, ABS(C4941-$AC$8),""),"")</f>
        <v/>
      </c>
      <c r="X4937" s="146" t="str">
        <f>IFERROR(IF(V4937:$V$5009&lt;&gt;0, (W4937-$AB$17)^2,""),"")</f>
        <v/>
      </c>
    </row>
    <row r="4938" spans="1:24" ht="23">
      <c r="A4938" s="154">
        <v>4929</v>
      </c>
      <c r="B4938" s="127" t="str">
        <f>IF(Data!B4938:$B$5009&lt;&gt;"",Data!B4938,"")</f>
        <v/>
      </c>
      <c r="C4938" s="127" t="str">
        <f>IF(Data!$C4938:C$5009&lt;&gt;"",Data!C4938,"")</f>
        <v/>
      </c>
      <c r="S4938" s="145" t="str">
        <f>IF(Data!B4942="","",B4942)</f>
        <v/>
      </c>
      <c r="T4938" s="146" t="str">
        <f>IFERROR(IF(S4938:$S$5009&lt;&gt;0, ABS(S4938-$AC$7),""),"")</f>
        <v/>
      </c>
      <c r="U4938" s="146" t="str">
        <f>IFERROR(IF(S4938:$S$5009&lt;&gt;0, (T4938-$AB$16)^2,""),"")</f>
        <v/>
      </c>
      <c r="V4938" s="147" t="str">
        <f>IF(Data!C4942="","",C4942)</f>
        <v/>
      </c>
      <c r="W4938" s="146" t="str">
        <f>IFERROR(IF(V4938:$V$5009&lt;&gt;0, ABS(C4942-$AC$8),""),"")</f>
        <v/>
      </c>
      <c r="X4938" s="146" t="str">
        <f>IFERROR(IF(V4938:$V$5009&lt;&gt;0, (W4938-$AB$17)^2,""),"")</f>
        <v/>
      </c>
    </row>
    <row r="4939" spans="1:24" ht="23">
      <c r="A4939" s="155">
        <v>4930</v>
      </c>
      <c r="B4939" s="127" t="str">
        <f>IF(Data!B4939:$B$5009&lt;&gt;"",Data!B4939,"")</f>
        <v/>
      </c>
      <c r="C4939" s="127" t="str">
        <f>IF(Data!$C4939:C$5009&lt;&gt;"",Data!C4939,"")</f>
        <v/>
      </c>
      <c r="S4939" s="145" t="str">
        <f>IF(Data!B4943="","",B4943)</f>
        <v/>
      </c>
      <c r="T4939" s="146" t="str">
        <f>IFERROR(IF(S4939:$S$5009&lt;&gt;0, ABS(S4939-$AC$7),""),"")</f>
        <v/>
      </c>
      <c r="U4939" s="146" t="str">
        <f>IFERROR(IF(S4939:$S$5009&lt;&gt;0, (T4939-$AB$16)^2,""),"")</f>
        <v/>
      </c>
      <c r="V4939" s="147" t="str">
        <f>IF(Data!C4943="","",C4943)</f>
        <v/>
      </c>
      <c r="W4939" s="146" t="str">
        <f>IFERROR(IF(V4939:$V$5009&lt;&gt;0, ABS(C4943-$AC$8),""),"")</f>
        <v/>
      </c>
      <c r="X4939" s="146" t="str">
        <f>IFERROR(IF(V4939:$V$5009&lt;&gt;0, (W4939-$AB$17)^2,""),"")</f>
        <v/>
      </c>
    </row>
    <row r="4940" spans="1:24" ht="23">
      <c r="A4940" s="154">
        <v>4931</v>
      </c>
      <c r="B4940" s="127" t="str">
        <f>IF(Data!B4940:$B$5009&lt;&gt;"",Data!B4940,"")</f>
        <v/>
      </c>
      <c r="C4940" s="127" t="str">
        <f>IF(Data!$C4940:C$5009&lt;&gt;"",Data!C4940,"")</f>
        <v/>
      </c>
      <c r="S4940" s="145" t="str">
        <f>IF(Data!B4944="","",B4944)</f>
        <v/>
      </c>
      <c r="T4940" s="146" t="str">
        <f>IFERROR(IF(S4940:$S$5009&lt;&gt;0, ABS(S4940-$AC$7),""),"")</f>
        <v/>
      </c>
      <c r="U4940" s="146" t="str">
        <f>IFERROR(IF(S4940:$S$5009&lt;&gt;0, (T4940-$AB$16)^2,""),"")</f>
        <v/>
      </c>
      <c r="V4940" s="147" t="str">
        <f>IF(Data!C4944="","",C4944)</f>
        <v/>
      </c>
      <c r="W4940" s="146" t="str">
        <f>IFERROR(IF(V4940:$V$5009&lt;&gt;0, ABS(C4944-$AC$8),""),"")</f>
        <v/>
      </c>
      <c r="X4940" s="146" t="str">
        <f>IFERROR(IF(V4940:$V$5009&lt;&gt;0, (W4940-$AB$17)^2,""),"")</f>
        <v/>
      </c>
    </row>
    <row r="4941" spans="1:24" ht="23">
      <c r="A4941" s="155">
        <v>4932</v>
      </c>
      <c r="B4941" s="127" t="str">
        <f>IF(Data!B4941:$B$5009&lt;&gt;"",Data!B4941,"")</f>
        <v/>
      </c>
      <c r="C4941" s="127" t="str">
        <f>IF(Data!$C4941:C$5009&lt;&gt;"",Data!C4941,"")</f>
        <v/>
      </c>
      <c r="S4941" s="145" t="str">
        <f>IF(Data!B4945="","",B4945)</f>
        <v/>
      </c>
      <c r="T4941" s="146" t="str">
        <f>IFERROR(IF(S4941:$S$5009&lt;&gt;0, ABS(S4941-$AC$7),""),"")</f>
        <v/>
      </c>
      <c r="U4941" s="146" t="str">
        <f>IFERROR(IF(S4941:$S$5009&lt;&gt;0, (T4941-$AB$16)^2,""),"")</f>
        <v/>
      </c>
      <c r="V4941" s="147" t="str">
        <f>IF(Data!C4945="","",C4945)</f>
        <v/>
      </c>
      <c r="W4941" s="146" t="str">
        <f>IFERROR(IF(V4941:$V$5009&lt;&gt;0, ABS(C4945-$AC$8),""),"")</f>
        <v/>
      </c>
      <c r="X4941" s="146" t="str">
        <f>IFERROR(IF(V4941:$V$5009&lt;&gt;0, (W4941-$AB$17)^2,""),"")</f>
        <v/>
      </c>
    </row>
    <row r="4942" spans="1:24" ht="23">
      <c r="A4942" s="154">
        <v>4933</v>
      </c>
      <c r="B4942" s="127" t="str">
        <f>IF(Data!B4942:$B$5009&lt;&gt;"",Data!B4942,"")</f>
        <v/>
      </c>
      <c r="C4942" s="127" t="str">
        <f>IF(Data!$C4942:C$5009&lt;&gt;"",Data!C4942,"")</f>
        <v/>
      </c>
      <c r="S4942" s="145" t="str">
        <f>IF(Data!B4946="","",B4946)</f>
        <v/>
      </c>
      <c r="T4942" s="146" t="str">
        <f>IFERROR(IF(S4942:$S$5009&lt;&gt;0, ABS(S4942-$AC$7),""),"")</f>
        <v/>
      </c>
      <c r="U4942" s="146" t="str">
        <f>IFERROR(IF(S4942:$S$5009&lt;&gt;0, (T4942-$AB$16)^2,""),"")</f>
        <v/>
      </c>
      <c r="V4942" s="147" t="str">
        <f>IF(Data!C4946="","",C4946)</f>
        <v/>
      </c>
      <c r="W4942" s="146" t="str">
        <f>IFERROR(IF(V4942:$V$5009&lt;&gt;0, ABS(C4946-$AC$8),""),"")</f>
        <v/>
      </c>
      <c r="X4942" s="146" t="str">
        <f>IFERROR(IF(V4942:$V$5009&lt;&gt;0, (W4942-$AB$17)^2,""),"")</f>
        <v/>
      </c>
    </row>
    <row r="4943" spans="1:24" ht="23">
      <c r="A4943" s="155">
        <v>4934</v>
      </c>
      <c r="B4943" s="127" t="str">
        <f>IF(Data!B4943:$B$5009&lt;&gt;"",Data!B4943,"")</f>
        <v/>
      </c>
      <c r="C4943" s="127" t="str">
        <f>IF(Data!$C4943:C$5009&lt;&gt;"",Data!C4943,"")</f>
        <v/>
      </c>
      <c r="S4943" s="145" t="str">
        <f>IF(Data!B4947="","",B4947)</f>
        <v/>
      </c>
      <c r="T4943" s="146" t="str">
        <f>IFERROR(IF(S4943:$S$5009&lt;&gt;0, ABS(S4943-$AC$7),""),"")</f>
        <v/>
      </c>
      <c r="U4943" s="146" t="str">
        <f>IFERROR(IF(S4943:$S$5009&lt;&gt;0, (T4943-$AB$16)^2,""),"")</f>
        <v/>
      </c>
      <c r="V4943" s="147" t="str">
        <f>IF(Data!C4947="","",C4947)</f>
        <v/>
      </c>
      <c r="W4943" s="146" t="str">
        <f>IFERROR(IF(V4943:$V$5009&lt;&gt;0, ABS(C4947-$AC$8),""),"")</f>
        <v/>
      </c>
      <c r="X4943" s="146" t="str">
        <f>IFERROR(IF(V4943:$V$5009&lt;&gt;0, (W4943-$AB$17)^2,""),"")</f>
        <v/>
      </c>
    </row>
    <row r="4944" spans="1:24" ht="23">
      <c r="A4944" s="154">
        <v>4935</v>
      </c>
      <c r="B4944" s="127" t="str">
        <f>IF(Data!B4944:$B$5009&lt;&gt;"",Data!B4944,"")</f>
        <v/>
      </c>
      <c r="C4944" s="127" t="str">
        <f>IF(Data!$C4944:C$5009&lt;&gt;"",Data!C4944,"")</f>
        <v/>
      </c>
      <c r="S4944" s="145" t="str">
        <f>IF(Data!B4948="","",B4948)</f>
        <v/>
      </c>
      <c r="T4944" s="146" t="str">
        <f>IFERROR(IF(S4944:$S$5009&lt;&gt;0, ABS(S4944-$AC$7),""),"")</f>
        <v/>
      </c>
      <c r="U4944" s="146" t="str">
        <f>IFERROR(IF(S4944:$S$5009&lt;&gt;0, (T4944-$AB$16)^2,""),"")</f>
        <v/>
      </c>
      <c r="V4944" s="147" t="str">
        <f>IF(Data!C4948="","",C4948)</f>
        <v/>
      </c>
      <c r="W4944" s="146" t="str">
        <f>IFERROR(IF(V4944:$V$5009&lt;&gt;0, ABS(C4948-$AC$8),""),"")</f>
        <v/>
      </c>
      <c r="X4944" s="146" t="str">
        <f>IFERROR(IF(V4944:$V$5009&lt;&gt;0, (W4944-$AB$17)^2,""),"")</f>
        <v/>
      </c>
    </row>
    <row r="4945" spans="1:24" ht="23">
      <c r="A4945" s="155">
        <v>4936</v>
      </c>
      <c r="B4945" s="127" t="str">
        <f>IF(Data!B4945:$B$5009&lt;&gt;"",Data!B4945,"")</f>
        <v/>
      </c>
      <c r="C4945" s="127" t="str">
        <f>IF(Data!$C4945:C$5009&lt;&gt;"",Data!C4945,"")</f>
        <v/>
      </c>
      <c r="S4945" s="145" t="str">
        <f>IF(Data!B4949="","",B4949)</f>
        <v/>
      </c>
      <c r="T4945" s="146" t="str">
        <f>IFERROR(IF(S4945:$S$5009&lt;&gt;0, ABS(S4945-$AC$7),""),"")</f>
        <v/>
      </c>
      <c r="U4945" s="146" t="str">
        <f>IFERROR(IF(S4945:$S$5009&lt;&gt;0, (T4945-$AB$16)^2,""),"")</f>
        <v/>
      </c>
      <c r="V4945" s="147" t="str">
        <f>IF(Data!C4949="","",C4949)</f>
        <v/>
      </c>
      <c r="W4945" s="146" t="str">
        <f>IFERROR(IF(V4945:$V$5009&lt;&gt;0, ABS(C4949-$AC$8),""),"")</f>
        <v/>
      </c>
      <c r="X4945" s="146" t="str">
        <f>IFERROR(IF(V4945:$V$5009&lt;&gt;0, (W4945-$AB$17)^2,""),"")</f>
        <v/>
      </c>
    </row>
    <row r="4946" spans="1:24" ht="23">
      <c r="A4946" s="154">
        <v>4937</v>
      </c>
      <c r="B4946" s="127" t="str">
        <f>IF(Data!B4946:$B$5009&lt;&gt;"",Data!B4946,"")</f>
        <v/>
      </c>
      <c r="C4946" s="127" t="str">
        <f>IF(Data!$C4946:C$5009&lt;&gt;"",Data!C4946,"")</f>
        <v/>
      </c>
      <c r="S4946" s="145" t="str">
        <f>IF(Data!B4950="","",B4950)</f>
        <v/>
      </c>
      <c r="T4946" s="146" t="str">
        <f>IFERROR(IF(S4946:$S$5009&lt;&gt;0, ABS(S4946-$AC$7),""),"")</f>
        <v/>
      </c>
      <c r="U4946" s="146" t="str">
        <f>IFERROR(IF(S4946:$S$5009&lt;&gt;0, (T4946-$AB$16)^2,""),"")</f>
        <v/>
      </c>
      <c r="V4946" s="147" t="str">
        <f>IF(Data!C4950="","",C4950)</f>
        <v/>
      </c>
      <c r="W4946" s="146" t="str">
        <f>IFERROR(IF(V4946:$V$5009&lt;&gt;0, ABS(C4950-$AC$8),""),"")</f>
        <v/>
      </c>
      <c r="X4946" s="146" t="str">
        <f>IFERROR(IF(V4946:$V$5009&lt;&gt;0, (W4946-$AB$17)^2,""),"")</f>
        <v/>
      </c>
    </row>
    <row r="4947" spans="1:24" ht="23">
      <c r="A4947" s="155">
        <v>4938</v>
      </c>
      <c r="B4947" s="127" t="str">
        <f>IF(Data!B4947:$B$5009&lt;&gt;"",Data!B4947,"")</f>
        <v/>
      </c>
      <c r="C4947" s="127" t="str">
        <f>IF(Data!$C4947:C$5009&lt;&gt;"",Data!C4947,"")</f>
        <v/>
      </c>
      <c r="S4947" s="145" t="str">
        <f>IF(Data!B4951="","",B4951)</f>
        <v/>
      </c>
      <c r="T4947" s="146" t="str">
        <f>IFERROR(IF(S4947:$S$5009&lt;&gt;0, ABS(S4947-$AC$7),""),"")</f>
        <v/>
      </c>
      <c r="U4947" s="146" t="str">
        <f>IFERROR(IF(S4947:$S$5009&lt;&gt;0, (T4947-$AB$16)^2,""),"")</f>
        <v/>
      </c>
      <c r="V4947" s="147" t="str">
        <f>IF(Data!C4951="","",C4951)</f>
        <v/>
      </c>
      <c r="W4947" s="146" t="str">
        <f>IFERROR(IF(V4947:$V$5009&lt;&gt;0, ABS(C4951-$AC$8),""),"")</f>
        <v/>
      </c>
      <c r="X4947" s="146" t="str">
        <f>IFERROR(IF(V4947:$V$5009&lt;&gt;0, (W4947-$AB$17)^2,""),"")</f>
        <v/>
      </c>
    </row>
    <row r="4948" spans="1:24" ht="23">
      <c r="A4948" s="154">
        <v>4939</v>
      </c>
      <c r="B4948" s="127" t="str">
        <f>IF(Data!B4948:$B$5009&lt;&gt;"",Data!B4948,"")</f>
        <v/>
      </c>
      <c r="C4948" s="127" t="str">
        <f>IF(Data!$C4948:C$5009&lt;&gt;"",Data!C4948,"")</f>
        <v/>
      </c>
      <c r="S4948" s="145" t="str">
        <f>IF(Data!B4952="","",B4952)</f>
        <v/>
      </c>
      <c r="T4948" s="146" t="str">
        <f>IFERROR(IF(S4948:$S$5009&lt;&gt;0, ABS(S4948-$AC$7),""),"")</f>
        <v/>
      </c>
      <c r="U4948" s="146" t="str">
        <f>IFERROR(IF(S4948:$S$5009&lt;&gt;0, (T4948-$AB$16)^2,""),"")</f>
        <v/>
      </c>
      <c r="V4948" s="147" t="str">
        <f>IF(Data!C4952="","",C4952)</f>
        <v/>
      </c>
      <c r="W4948" s="146" t="str">
        <f>IFERROR(IF(V4948:$V$5009&lt;&gt;0, ABS(C4952-$AC$8),""),"")</f>
        <v/>
      </c>
      <c r="X4948" s="146" t="str">
        <f>IFERROR(IF(V4948:$V$5009&lt;&gt;0, (W4948-$AB$17)^2,""),"")</f>
        <v/>
      </c>
    </row>
    <row r="4949" spans="1:24" ht="23">
      <c r="A4949" s="155">
        <v>4940</v>
      </c>
      <c r="B4949" s="127" t="str">
        <f>IF(Data!B4949:$B$5009&lt;&gt;"",Data!B4949,"")</f>
        <v/>
      </c>
      <c r="C4949" s="127" t="str">
        <f>IF(Data!$C4949:C$5009&lt;&gt;"",Data!C4949,"")</f>
        <v/>
      </c>
      <c r="S4949" s="145" t="str">
        <f>IF(Data!B4953="","",B4953)</f>
        <v/>
      </c>
      <c r="T4949" s="146" t="str">
        <f>IFERROR(IF(S4949:$S$5009&lt;&gt;0, ABS(S4949-$AC$7),""),"")</f>
        <v/>
      </c>
      <c r="U4949" s="146" t="str">
        <f>IFERROR(IF(S4949:$S$5009&lt;&gt;0, (T4949-$AB$16)^2,""),"")</f>
        <v/>
      </c>
      <c r="V4949" s="147" t="str">
        <f>IF(Data!C4953="","",C4953)</f>
        <v/>
      </c>
      <c r="W4949" s="146" t="str">
        <f>IFERROR(IF(V4949:$V$5009&lt;&gt;0, ABS(C4953-$AC$8),""),"")</f>
        <v/>
      </c>
      <c r="X4949" s="146" t="str">
        <f>IFERROR(IF(V4949:$V$5009&lt;&gt;0, (W4949-$AB$17)^2,""),"")</f>
        <v/>
      </c>
    </row>
    <row r="4950" spans="1:24" ht="23">
      <c r="A4950" s="154">
        <v>4941</v>
      </c>
      <c r="B4950" s="127" t="str">
        <f>IF(Data!B4950:$B$5009&lt;&gt;"",Data!B4950,"")</f>
        <v/>
      </c>
      <c r="C4950" s="127" t="str">
        <f>IF(Data!$C4950:C$5009&lt;&gt;"",Data!C4950,"")</f>
        <v/>
      </c>
      <c r="S4950" s="145" t="str">
        <f>IF(Data!B4954="","",B4954)</f>
        <v/>
      </c>
      <c r="T4950" s="146" t="str">
        <f>IFERROR(IF(S4950:$S$5009&lt;&gt;0, ABS(S4950-$AC$7),""),"")</f>
        <v/>
      </c>
      <c r="U4950" s="146" t="str">
        <f>IFERROR(IF(S4950:$S$5009&lt;&gt;0, (T4950-$AB$16)^2,""),"")</f>
        <v/>
      </c>
      <c r="V4950" s="147" t="str">
        <f>IF(Data!C4954="","",C4954)</f>
        <v/>
      </c>
      <c r="W4950" s="146" t="str">
        <f>IFERROR(IF(V4950:$V$5009&lt;&gt;0, ABS(C4954-$AC$8),""),"")</f>
        <v/>
      </c>
      <c r="X4950" s="146" t="str">
        <f>IFERROR(IF(V4950:$V$5009&lt;&gt;0, (W4950-$AB$17)^2,""),"")</f>
        <v/>
      </c>
    </row>
    <row r="4951" spans="1:24" ht="23">
      <c r="A4951" s="155">
        <v>4942</v>
      </c>
      <c r="B4951" s="127" t="str">
        <f>IF(Data!B4951:$B$5009&lt;&gt;"",Data!B4951,"")</f>
        <v/>
      </c>
      <c r="C4951" s="127" t="str">
        <f>IF(Data!$C4951:C$5009&lt;&gt;"",Data!C4951,"")</f>
        <v/>
      </c>
      <c r="S4951" s="145" t="str">
        <f>IF(Data!B4955="","",B4955)</f>
        <v/>
      </c>
      <c r="T4951" s="146" t="str">
        <f>IFERROR(IF(S4951:$S$5009&lt;&gt;0, ABS(S4951-$AC$7),""),"")</f>
        <v/>
      </c>
      <c r="U4951" s="146" t="str">
        <f>IFERROR(IF(S4951:$S$5009&lt;&gt;0, (T4951-$AB$16)^2,""),"")</f>
        <v/>
      </c>
      <c r="V4951" s="147" t="str">
        <f>IF(Data!C4955="","",C4955)</f>
        <v/>
      </c>
      <c r="W4951" s="146" t="str">
        <f>IFERROR(IF(V4951:$V$5009&lt;&gt;0, ABS(C4955-$AC$8),""),"")</f>
        <v/>
      </c>
      <c r="X4951" s="146" t="str">
        <f>IFERROR(IF(V4951:$V$5009&lt;&gt;0, (W4951-$AB$17)^2,""),"")</f>
        <v/>
      </c>
    </row>
    <row r="4952" spans="1:24" ht="23">
      <c r="A4952" s="154">
        <v>4943</v>
      </c>
      <c r="B4952" s="127" t="str">
        <f>IF(Data!B4952:$B$5009&lt;&gt;"",Data!B4952,"")</f>
        <v/>
      </c>
      <c r="C4952" s="127" t="str">
        <f>IF(Data!$C4952:C$5009&lt;&gt;"",Data!C4952,"")</f>
        <v/>
      </c>
      <c r="S4952" s="145" t="str">
        <f>IF(Data!B4956="","",B4956)</f>
        <v/>
      </c>
      <c r="T4952" s="146" t="str">
        <f>IFERROR(IF(S4952:$S$5009&lt;&gt;0, ABS(S4952-$AC$7),""),"")</f>
        <v/>
      </c>
      <c r="U4952" s="146" t="str">
        <f>IFERROR(IF(S4952:$S$5009&lt;&gt;0, (T4952-$AB$16)^2,""),"")</f>
        <v/>
      </c>
      <c r="V4952" s="147" t="str">
        <f>IF(Data!C4956="","",C4956)</f>
        <v/>
      </c>
      <c r="W4952" s="146" t="str">
        <f>IFERROR(IF(V4952:$V$5009&lt;&gt;0, ABS(C4956-$AC$8),""),"")</f>
        <v/>
      </c>
      <c r="X4952" s="146" t="str">
        <f>IFERROR(IF(V4952:$V$5009&lt;&gt;0, (W4952-$AB$17)^2,""),"")</f>
        <v/>
      </c>
    </row>
    <row r="4953" spans="1:24" ht="23">
      <c r="A4953" s="155">
        <v>4944</v>
      </c>
      <c r="B4953" s="127" t="str">
        <f>IF(Data!B4953:$B$5009&lt;&gt;"",Data!B4953,"")</f>
        <v/>
      </c>
      <c r="C4953" s="127" t="str">
        <f>IF(Data!$C4953:C$5009&lt;&gt;"",Data!C4953,"")</f>
        <v/>
      </c>
      <c r="S4953" s="145" t="str">
        <f>IF(Data!B4957="","",B4957)</f>
        <v/>
      </c>
      <c r="T4953" s="146" t="str">
        <f>IFERROR(IF(S4953:$S$5009&lt;&gt;0, ABS(S4953-$AC$7),""),"")</f>
        <v/>
      </c>
      <c r="U4953" s="146" t="str">
        <f>IFERROR(IF(S4953:$S$5009&lt;&gt;0, (T4953-$AB$16)^2,""),"")</f>
        <v/>
      </c>
      <c r="V4953" s="147" t="str">
        <f>IF(Data!C4957="","",C4957)</f>
        <v/>
      </c>
      <c r="W4953" s="146" t="str">
        <f>IFERROR(IF(V4953:$V$5009&lt;&gt;0, ABS(C4957-$AC$8),""),"")</f>
        <v/>
      </c>
      <c r="X4953" s="146" t="str">
        <f>IFERROR(IF(V4953:$V$5009&lt;&gt;0, (W4953-$AB$17)^2,""),"")</f>
        <v/>
      </c>
    </row>
    <row r="4954" spans="1:24" ht="23">
      <c r="A4954" s="154">
        <v>4945</v>
      </c>
      <c r="B4954" s="127" t="str">
        <f>IF(Data!B4954:$B$5009&lt;&gt;"",Data!B4954,"")</f>
        <v/>
      </c>
      <c r="C4954" s="127" t="str">
        <f>IF(Data!$C4954:C$5009&lt;&gt;"",Data!C4954,"")</f>
        <v/>
      </c>
      <c r="S4954" s="145" t="str">
        <f>IF(Data!B4958="","",B4958)</f>
        <v/>
      </c>
      <c r="T4954" s="146" t="str">
        <f>IFERROR(IF(S4954:$S$5009&lt;&gt;0, ABS(S4954-$AC$7),""),"")</f>
        <v/>
      </c>
      <c r="U4954" s="146" t="str">
        <f>IFERROR(IF(S4954:$S$5009&lt;&gt;0, (T4954-$AB$16)^2,""),"")</f>
        <v/>
      </c>
      <c r="V4954" s="147" t="str">
        <f>IF(Data!C4958="","",C4958)</f>
        <v/>
      </c>
      <c r="W4954" s="146" t="str">
        <f>IFERROR(IF(V4954:$V$5009&lt;&gt;0, ABS(C4958-$AC$8),""),"")</f>
        <v/>
      </c>
      <c r="X4954" s="146" t="str">
        <f>IFERROR(IF(V4954:$V$5009&lt;&gt;0, (W4954-$AB$17)^2,""),"")</f>
        <v/>
      </c>
    </row>
    <row r="4955" spans="1:24" ht="23">
      <c r="A4955" s="155">
        <v>4946</v>
      </c>
      <c r="B4955" s="127" t="str">
        <f>IF(Data!B4955:$B$5009&lt;&gt;"",Data!B4955,"")</f>
        <v/>
      </c>
      <c r="C4955" s="127" t="str">
        <f>IF(Data!$C4955:C$5009&lt;&gt;"",Data!C4955,"")</f>
        <v/>
      </c>
      <c r="S4955" s="145" t="str">
        <f>IF(Data!B4959="","",B4959)</f>
        <v/>
      </c>
      <c r="T4955" s="146" t="str">
        <f>IFERROR(IF(S4955:$S$5009&lt;&gt;0, ABS(S4955-$AC$7),""),"")</f>
        <v/>
      </c>
      <c r="U4955" s="146" t="str">
        <f>IFERROR(IF(S4955:$S$5009&lt;&gt;0, (T4955-$AB$16)^2,""),"")</f>
        <v/>
      </c>
      <c r="V4955" s="147" t="str">
        <f>IF(Data!C4959="","",C4959)</f>
        <v/>
      </c>
      <c r="W4955" s="146" t="str">
        <f>IFERROR(IF(V4955:$V$5009&lt;&gt;0, ABS(C4959-$AC$8),""),"")</f>
        <v/>
      </c>
      <c r="X4955" s="146" t="str">
        <f>IFERROR(IF(V4955:$V$5009&lt;&gt;0, (W4955-$AB$17)^2,""),"")</f>
        <v/>
      </c>
    </row>
    <row r="4956" spans="1:24" ht="23">
      <c r="A4956" s="154">
        <v>4947</v>
      </c>
      <c r="B4956" s="127" t="str">
        <f>IF(Data!B4956:$B$5009&lt;&gt;"",Data!B4956,"")</f>
        <v/>
      </c>
      <c r="C4956" s="127" t="str">
        <f>IF(Data!$C4956:C$5009&lt;&gt;"",Data!C4956,"")</f>
        <v/>
      </c>
      <c r="S4956" s="145" t="str">
        <f>IF(Data!B4960="","",B4960)</f>
        <v/>
      </c>
      <c r="T4956" s="146" t="str">
        <f>IFERROR(IF(S4956:$S$5009&lt;&gt;0, ABS(S4956-$AC$7),""),"")</f>
        <v/>
      </c>
      <c r="U4956" s="146" t="str">
        <f>IFERROR(IF(S4956:$S$5009&lt;&gt;0, (T4956-$AB$16)^2,""),"")</f>
        <v/>
      </c>
      <c r="V4956" s="147" t="str">
        <f>IF(Data!C4960="","",C4960)</f>
        <v/>
      </c>
      <c r="W4956" s="146" t="str">
        <f>IFERROR(IF(V4956:$V$5009&lt;&gt;0, ABS(C4960-$AC$8),""),"")</f>
        <v/>
      </c>
      <c r="X4956" s="146" t="str">
        <f>IFERROR(IF(V4956:$V$5009&lt;&gt;0, (W4956-$AB$17)^2,""),"")</f>
        <v/>
      </c>
    </row>
    <row r="4957" spans="1:24" ht="23">
      <c r="A4957" s="155">
        <v>4948</v>
      </c>
      <c r="B4957" s="127" t="str">
        <f>IF(Data!B4957:$B$5009&lt;&gt;"",Data!B4957,"")</f>
        <v/>
      </c>
      <c r="C4957" s="127" t="str">
        <f>IF(Data!$C4957:C$5009&lt;&gt;"",Data!C4957,"")</f>
        <v/>
      </c>
      <c r="S4957" s="145" t="str">
        <f>IF(Data!B4961="","",B4961)</f>
        <v/>
      </c>
      <c r="T4957" s="146" t="str">
        <f>IFERROR(IF(S4957:$S$5009&lt;&gt;0, ABS(S4957-$AC$7),""),"")</f>
        <v/>
      </c>
      <c r="U4957" s="146" t="str">
        <f>IFERROR(IF(S4957:$S$5009&lt;&gt;0, (T4957-$AB$16)^2,""),"")</f>
        <v/>
      </c>
      <c r="V4957" s="147" t="str">
        <f>IF(Data!C4961="","",C4961)</f>
        <v/>
      </c>
      <c r="W4957" s="146" t="str">
        <f>IFERROR(IF(V4957:$V$5009&lt;&gt;0, ABS(C4961-$AC$8),""),"")</f>
        <v/>
      </c>
      <c r="X4957" s="146" t="str">
        <f>IFERROR(IF(V4957:$V$5009&lt;&gt;0, (W4957-$AB$17)^2,""),"")</f>
        <v/>
      </c>
    </row>
    <row r="4958" spans="1:24" ht="23">
      <c r="A4958" s="154">
        <v>4949</v>
      </c>
      <c r="B4958" s="127" t="str">
        <f>IF(Data!B4958:$B$5009&lt;&gt;"",Data!B4958,"")</f>
        <v/>
      </c>
      <c r="C4958" s="127" t="str">
        <f>IF(Data!$C4958:C$5009&lt;&gt;"",Data!C4958,"")</f>
        <v/>
      </c>
      <c r="S4958" s="145" t="str">
        <f>IF(Data!B4962="","",B4962)</f>
        <v/>
      </c>
      <c r="T4958" s="146" t="str">
        <f>IFERROR(IF(S4958:$S$5009&lt;&gt;0, ABS(S4958-$AC$7),""),"")</f>
        <v/>
      </c>
      <c r="U4958" s="146" t="str">
        <f>IFERROR(IF(S4958:$S$5009&lt;&gt;0, (T4958-$AB$16)^2,""),"")</f>
        <v/>
      </c>
      <c r="V4958" s="147" t="str">
        <f>IF(Data!C4962="","",C4962)</f>
        <v/>
      </c>
      <c r="W4958" s="146" t="str">
        <f>IFERROR(IF(V4958:$V$5009&lt;&gt;0, ABS(C4962-$AC$8),""),"")</f>
        <v/>
      </c>
      <c r="X4958" s="146" t="str">
        <f>IFERROR(IF(V4958:$V$5009&lt;&gt;0, (W4958-$AB$17)^2,""),"")</f>
        <v/>
      </c>
    </row>
    <row r="4959" spans="1:24" ht="23">
      <c r="A4959" s="155">
        <v>4950</v>
      </c>
      <c r="B4959" s="127" t="str">
        <f>IF(Data!B4959:$B$5009&lt;&gt;"",Data!B4959,"")</f>
        <v/>
      </c>
      <c r="C4959" s="127" t="str">
        <f>IF(Data!$C4959:C$5009&lt;&gt;"",Data!C4959,"")</f>
        <v/>
      </c>
      <c r="S4959" s="145" t="str">
        <f>IF(Data!B4963="","",B4963)</f>
        <v/>
      </c>
      <c r="T4959" s="146" t="str">
        <f>IFERROR(IF(S4959:$S$5009&lt;&gt;0, ABS(S4959-$AC$7),""),"")</f>
        <v/>
      </c>
      <c r="U4959" s="146" t="str">
        <f>IFERROR(IF(S4959:$S$5009&lt;&gt;0, (T4959-$AB$16)^2,""),"")</f>
        <v/>
      </c>
      <c r="V4959" s="147" t="str">
        <f>IF(Data!C4963="","",C4963)</f>
        <v/>
      </c>
      <c r="W4959" s="146" t="str">
        <f>IFERROR(IF(V4959:$V$5009&lt;&gt;0, ABS(C4963-$AC$8),""),"")</f>
        <v/>
      </c>
      <c r="X4959" s="146" t="str">
        <f>IFERROR(IF(V4959:$V$5009&lt;&gt;0, (W4959-$AB$17)^2,""),"")</f>
        <v/>
      </c>
    </row>
    <row r="4960" spans="1:24" ht="23">
      <c r="A4960" s="154">
        <v>4951</v>
      </c>
      <c r="B4960" s="127" t="str">
        <f>IF(Data!B4960:$B$5009&lt;&gt;"",Data!B4960,"")</f>
        <v/>
      </c>
      <c r="C4960" s="127" t="str">
        <f>IF(Data!$C4960:C$5009&lt;&gt;"",Data!C4960,"")</f>
        <v/>
      </c>
      <c r="S4960" s="145" t="str">
        <f>IF(Data!B4964="","",B4964)</f>
        <v/>
      </c>
      <c r="T4960" s="146" t="str">
        <f>IFERROR(IF(S4960:$S$5009&lt;&gt;0, ABS(S4960-$AC$7),""),"")</f>
        <v/>
      </c>
      <c r="U4960" s="146" t="str">
        <f>IFERROR(IF(S4960:$S$5009&lt;&gt;0, (T4960-$AB$16)^2,""),"")</f>
        <v/>
      </c>
      <c r="V4960" s="147" t="str">
        <f>IF(Data!C4964="","",C4964)</f>
        <v/>
      </c>
      <c r="W4960" s="146" t="str">
        <f>IFERROR(IF(V4960:$V$5009&lt;&gt;0, ABS(C4964-$AC$8),""),"")</f>
        <v/>
      </c>
      <c r="X4960" s="146" t="str">
        <f>IFERROR(IF(V4960:$V$5009&lt;&gt;0, (W4960-$AB$17)^2,""),"")</f>
        <v/>
      </c>
    </row>
    <row r="4961" spans="1:24" ht="23">
      <c r="A4961" s="155">
        <v>4952</v>
      </c>
      <c r="B4961" s="127" t="str">
        <f>IF(Data!B4961:$B$5009&lt;&gt;"",Data!B4961,"")</f>
        <v/>
      </c>
      <c r="C4961" s="127" t="str">
        <f>IF(Data!$C4961:C$5009&lt;&gt;"",Data!C4961,"")</f>
        <v/>
      </c>
      <c r="S4961" s="145" t="str">
        <f>IF(Data!B4965="","",B4965)</f>
        <v/>
      </c>
      <c r="T4961" s="146" t="str">
        <f>IFERROR(IF(S4961:$S$5009&lt;&gt;0, ABS(S4961-$AC$7),""),"")</f>
        <v/>
      </c>
      <c r="U4961" s="146" t="str">
        <f>IFERROR(IF(S4961:$S$5009&lt;&gt;0, (T4961-$AB$16)^2,""),"")</f>
        <v/>
      </c>
      <c r="V4961" s="147" t="str">
        <f>IF(Data!C4965="","",C4965)</f>
        <v/>
      </c>
      <c r="W4961" s="146" t="str">
        <f>IFERROR(IF(V4961:$V$5009&lt;&gt;0, ABS(C4965-$AC$8),""),"")</f>
        <v/>
      </c>
      <c r="X4961" s="146" t="str">
        <f>IFERROR(IF(V4961:$V$5009&lt;&gt;0, (W4961-$AB$17)^2,""),"")</f>
        <v/>
      </c>
    </row>
    <row r="4962" spans="1:24" ht="23">
      <c r="A4962" s="154">
        <v>4953</v>
      </c>
      <c r="B4962" s="127" t="str">
        <f>IF(Data!B4962:$B$5009&lt;&gt;"",Data!B4962,"")</f>
        <v/>
      </c>
      <c r="C4962" s="127" t="str">
        <f>IF(Data!$C4962:C$5009&lt;&gt;"",Data!C4962,"")</f>
        <v/>
      </c>
      <c r="S4962" s="145" t="str">
        <f>IF(Data!B4966="","",B4966)</f>
        <v/>
      </c>
      <c r="T4962" s="146" t="str">
        <f>IFERROR(IF(S4962:$S$5009&lt;&gt;0, ABS(S4962-$AC$7),""),"")</f>
        <v/>
      </c>
      <c r="U4962" s="146" t="str">
        <f>IFERROR(IF(S4962:$S$5009&lt;&gt;0, (T4962-$AB$16)^2,""),"")</f>
        <v/>
      </c>
      <c r="V4962" s="147" t="str">
        <f>IF(Data!C4966="","",C4966)</f>
        <v/>
      </c>
      <c r="W4962" s="146" t="str">
        <f>IFERROR(IF(V4962:$V$5009&lt;&gt;0, ABS(C4966-$AC$8),""),"")</f>
        <v/>
      </c>
      <c r="X4962" s="146" t="str">
        <f>IFERROR(IF(V4962:$V$5009&lt;&gt;0, (W4962-$AB$17)^2,""),"")</f>
        <v/>
      </c>
    </row>
    <row r="4963" spans="1:24" ht="23">
      <c r="A4963" s="155">
        <v>4954</v>
      </c>
      <c r="B4963" s="127" t="str">
        <f>IF(Data!B4963:$B$5009&lt;&gt;"",Data!B4963,"")</f>
        <v/>
      </c>
      <c r="C4963" s="127" t="str">
        <f>IF(Data!$C4963:C$5009&lt;&gt;"",Data!C4963,"")</f>
        <v/>
      </c>
      <c r="S4963" s="145" t="str">
        <f>IF(Data!B4967="","",B4967)</f>
        <v/>
      </c>
      <c r="T4963" s="146" t="str">
        <f>IFERROR(IF(S4963:$S$5009&lt;&gt;0, ABS(S4963-$AC$7),""),"")</f>
        <v/>
      </c>
      <c r="U4963" s="146" t="str">
        <f>IFERROR(IF(S4963:$S$5009&lt;&gt;0, (T4963-$AB$16)^2,""),"")</f>
        <v/>
      </c>
      <c r="V4963" s="147" t="str">
        <f>IF(Data!C4967="","",C4967)</f>
        <v/>
      </c>
      <c r="W4963" s="146" t="str">
        <f>IFERROR(IF(V4963:$V$5009&lt;&gt;0, ABS(C4967-$AC$8),""),"")</f>
        <v/>
      </c>
      <c r="X4963" s="146" t="str">
        <f>IFERROR(IF(V4963:$V$5009&lt;&gt;0, (W4963-$AB$17)^2,""),"")</f>
        <v/>
      </c>
    </row>
    <row r="4964" spans="1:24" ht="23">
      <c r="A4964" s="154">
        <v>4955</v>
      </c>
      <c r="B4964" s="127" t="str">
        <f>IF(Data!B4964:$B$5009&lt;&gt;"",Data!B4964,"")</f>
        <v/>
      </c>
      <c r="C4964" s="127" t="str">
        <f>IF(Data!$C4964:C$5009&lt;&gt;"",Data!C4964,"")</f>
        <v/>
      </c>
      <c r="S4964" s="145" t="str">
        <f>IF(Data!B4968="","",B4968)</f>
        <v/>
      </c>
      <c r="T4964" s="146" t="str">
        <f>IFERROR(IF(S4964:$S$5009&lt;&gt;0, ABS(S4964-$AC$7),""),"")</f>
        <v/>
      </c>
      <c r="U4964" s="146" t="str">
        <f>IFERROR(IF(S4964:$S$5009&lt;&gt;0, (T4964-$AB$16)^2,""),"")</f>
        <v/>
      </c>
      <c r="V4964" s="147" t="str">
        <f>IF(Data!C4968="","",C4968)</f>
        <v/>
      </c>
      <c r="W4964" s="146" t="str">
        <f>IFERROR(IF(V4964:$V$5009&lt;&gt;0, ABS(C4968-$AC$8),""),"")</f>
        <v/>
      </c>
      <c r="X4964" s="146" t="str">
        <f>IFERROR(IF(V4964:$V$5009&lt;&gt;0, (W4964-$AB$17)^2,""),"")</f>
        <v/>
      </c>
    </row>
    <row r="4965" spans="1:24" ht="23">
      <c r="A4965" s="155">
        <v>4956</v>
      </c>
      <c r="B4965" s="127" t="str">
        <f>IF(Data!B4965:$B$5009&lt;&gt;"",Data!B4965,"")</f>
        <v/>
      </c>
      <c r="C4965" s="127" t="str">
        <f>IF(Data!$C4965:C$5009&lt;&gt;"",Data!C4965,"")</f>
        <v/>
      </c>
      <c r="S4965" s="145" t="str">
        <f>IF(Data!B4969="","",B4969)</f>
        <v/>
      </c>
      <c r="T4965" s="146" t="str">
        <f>IFERROR(IF(S4965:$S$5009&lt;&gt;0, ABS(S4965-$AC$7),""),"")</f>
        <v/>
      </c>
      <c r="U4965" s="146" t="str">
        <f>IFERROR(IF(S4965:$S$5009&lt;&gt;0, (T4965-$AB$16)^2,""),"")</f>
        <v/>
      </c>
      <c r="V4965" s="147" t="str">
        <f>IF(Data!C4969="","",C4969)</f>
        <v/>
      </c>
      <c r="W4965" s="146" t="str">
        <f>IFERROR(IF(V4965:$V$5009&lt;&gt;0, ABS(C4969-$AC$8),""),"")</f>
        <v/>
      </c>
      <c r="X4965" s="146" t="str">
        <f>IFERROR(IF(V4965:$V$5009&lt;&gt;0, (W4965-$AB$17)^2,""),"")</f>
        <v/>
      </c>
    </row>
    <row r="4966" spans="1:24" ht="23">
      <c r="A4966" s="154">
        <v>4957</v>
      </c>
      <c r="B4966" s="127" t="str">
        <f>IF(Data!B4966:$B$5009&lt;&gt;"",Data!B4966,"")</f>
        <v/>
      </c>
      <c r="C4966" s="127" t="str">
        <f>IF(Data!$C4966:C$5009&lt;&gt;"",Data!C4966,"")</f>
        <v/>
      </c>
      <c r="S4966" s="145" t="str">
        <f>IF(Data!B4970="","",B4970)</f>
        <v/>
      </c>
      <c r="T4966" s="146" t="str">
        <f>IFERROR(IF(S4966:$S$5009&lt;&gt;0, ABS(S4966-$AC$7),""),"")</f>
        <v/>
      </c>
      <c r="U4966" s="146" t="str">
        <f>IFERROR(IF(S4966:$S$5009&lt;&gt;0, (T4966-$AB$16)^2,""),"")</f>
        <v/>
      </c>
      <c r="V4966" s="147" t="str">
        <f>IF(Data!C4970="","",C4970)</f>
        <v/>
      </c>
      <c r="W4966" s="146" t="str">
        <f>IFERROR(IF(V4966:$V$5009&lt;&gt;0, ABS(C4970-$AC$8),""),"")</f>
        <v/>
      </c>
      <c r="X4966" s="146" t="str">
        <f>IFERROR(IF(V4966:$V$5009&lt;&gt;0, (W4966-$AB$17)^2,""),"")</f>
        <v/>
      </c>
    </row>
    <row r="4967" spans="1:24" ht="23">
      <c r="A4967" s="155">
        <v>4958</v>
      </c>
      <c r="B4967" s="127" t="str">
        <f>IF(Data!B4967:$B$5009&lt;&gt;"",Data!B4967,"")</f>
        <v/>
      </c>
      <c r="C4967" s="127" t="str">
        <f>IF(Data!$C4967:C$5009&lt;&gt;"",Data!C4967,"")</f>
        <v/>
      </c>
      <c r="S4967" s="145" t="str">
        <f>IF(Data!B4971="","",B4971)</f>
        <v/>
      </c>
      <c r="T4967" s="146" t="str">
        <f>IFERROR(IF(S4967:$S$5009&lt;&gt;0, ABS(S4967-$AC$7),""),"")</f>
        <v/>
      </c>
      <c r="U4967" s="146" t="str">
        <f>IFERROR(IF(S4967:$S$5009&lt;&gt;0, (T4967-$AB$16)^2,""),"")</f>
        <v/>
      </c>
      <c r="V4967" s="147" t="str">
        <f>IF(Data!C4971="","",C4971)</f>
        <v/>
      </c>
      <c r="W4967" s="146" t="str">
        <f>IFERROR(IF(V4967:$V$5009&lt;&gt;0, ABS(C4971-$AC$8),""),"")</f>
        <v/>
      </c>
      <c r="X4967" s="146" t="str">
        <f>IFERROR(IF(V4967:$V$5009&lt;&gt;0, (W4967-$AB$17)^2,""),"")</f>
        <v/>
      </c>
    </row>
    <row r="4968" spans="1:24" ht="23">
      <c r="A4968" s="154">
        <v>4959</v>
      </c>
      <c r="B4968" s="127" t="str">
        <f>IF(Data!B4968:$B$5009&lt;&gt;"",Data!B4968,"")</f>
        <v/>
      </c>
      <c r="C4968" s="127" t="str">
        <f>IF(Data!$C4968:C$5009&lt;&gt;"",Data!C4968,"")</f>
        <v/>
      </c>
      <c r="S4968" s="145" t="str">
        <f>IF(Data!B4972="","",B4972)</f>
        <v/>
      </c>
      <c r="T4968" s="146" t="str">
        <f>IFERROR(IF(S4968:$S$5009&lt;&gt;0, ABS(S4968-$AC$7),""),"")</f>
        <v/>
      </c>
      <c r="U4968" s="146" t="str">
        <f>IFERROR(IF(S4968:$S$5009&lt;&gt;0, (T4968-$AB$16)^2,""),"")</f>
        <v/>
      </c>
      <c r="V4968" s="147" t="str">
        <f>IF(Data!C4972="","",C4972)</f>
        <v/>
      </c>
      <c r="W4968" s="146" t="str">
        <f>IFERROR(IF(V4968:$V$5009&lt;&gt;0, ABS(C4972-$AC$8),""),"")</f>
        <v/>
      </c>
      <c r="X4968" s="146" t="str">
        <f>IFERROR(IF(V4968:$V$5009&lt;&gt;0, (W4968-$AB$17)^2,""),"")</f>
        <v/>
      </c>
    </row>
    <row r="4969" spans="1:24" ht="23">
      <c r="A4969" s="155">
        <v>4960</v>
      </c>
      <c r="B4969" s="127" t="str">
        <f>IF(Data!B4969:$B$5009&lt;&gt;"",Data!B4969,"")</f>
        <v/>
      </c>
      <c r="C4969" s="127" t="str">
        <f>IF(Data!$C4969:C$5009&lt;&gt;"",Data!C4969,"")</f>
        <v/>
      </c>
      <c r="S4969" s="145" t="str">
        <f>IF(Data!B4973="","",B4973)</f>
        <v/>
      </c>
      <c r="T4969" s="146" t="str">
        <f>IFERROR(IF(S4969:$S$5009&lt;&gt;0, ABS(S4969-$AC$7),""),"")</f>
        <v/>
      </c>
      <c r="U4969" s="146" t="str">
        <f>IFERROR(IF(S4969:$S$5009&lt;&gt;0, (T4969-$AB$16)^2,""),"")</f>
        <v/>
      </c>
      <c r="V4969" s="147" t="str">
        <f>IF(Data!C4973="","",C4973)</f>
        <v/>
      </c>
      <c r="W4969" s="146" t="str">
        <f>IFERROR(IF(V4969:$V$5009&lt;&gt;0, ABS(C4973-$AC$8),""),"")</f>
        <v/>
      </c>
      <c r="X4969" s="146" t="str">
        <f>IFERROR(IF(V4969:$V$5009&lt;&gt;0, (W4969-$AB$17)^2,""),"")</f>
        <v/>
      </c>
    </row>
    <row r="4970" spans="1:24" ht="23">
      <c r="A4970" s="154">
        <v>4961</v>
      </c>
      <c r="B4970" s="127" t="str">
        <f>IF(Data!B4970:$B$5009&lt;&gt;"",Data!B4970,"")</f>
        <v/>
      </c>
      <c r="C4970" s="127" t="str">
        <f>IF(Data!$C4970:C$5009&lt;&gt;"",Data!C4970,"")</f>
        <v/>
      </c>
      <c r="S4970" s="145" t="str">
        <f>IF(Data!B4974="","",B4974)</f>
        <v/>
      </c>
      <c r="T4970" s="146" t="str">
        <f>IFERROR(IF(S4970:$S$5009&lt;&gt;0, ABS(S4970-$AC$7),""),"")</f>
        <v/>
      </c>
      <c r="U4970" s="146" t="str">
        <f>IFERROR(IF(S4970:$S$5009&lt;&gt;0, (T4970-$AB$16)^2,""),"")</f>
        <v/>
      </c>
      <c r="V4970" s="147" t="str">
        <f>IF(Data!C4974="","",C4974)</f>
        <v/>
      </c>
      <c r="W4970" s="146" t="str">
        <f>IFERROR(IF(V4970:$V$5009&lt;&gt;0, ABS(C4974-$AC$8),""),"")</f>
        <v/>
      </c>
      <c r="X4970" s="146" t="str">
        <f>IFERROR(IF(V4970:$V$5009&lt;&gt;0, (W4970-$AB$17)^2,""),"")</f>
        <v/>
      </c>
    </row>
    <row r="4971" spans="1:24" ht="23">
      <c r="A4971" s="155">
        <v>4962</v>
      </c>
      <c r="B4971" s="127" t="str">
        <f>IF(Data!B4971:$B$5009&lt;&gt;"",Data!B4971,"")</f>
        <v/>
      </c>
      <c r="C4971" s="127" t="str">
        <f>IF(Data!$C4971:C$5009&lt;&gt;"",Data!C4971,"")</f>
        <v/>
      </c>
      <c r="S4971" s="145" t="str">
        <f>IF(Data!B4975="","",B4975)</f>
        <v/>
      </c>
      <c r="T4971" s="146" t="str">
        <f>IFERROR(IF(S4971:$S$5009&lt;&gt;0, ABS(S4971-$AC$7),""),"")</f>
        <v/>
      </c>
      <c r="U4971" s="146" t="str">
        <f>IFERROR(IF(S4971:$S$5009&lt;&gt;0, (T4971-$AB$16)^2,""),"")</f>
        <v/>
      </c>
      <c r="V4971" s="147" t="str">
        <f>IF(Data!C4975="","",C4975)</f>
        <v/>
      </c>
      <c r="W4971" s="146" t="str">
        <f>IFERROR(IF(V4971:$V$5009&lt;&gt;0, ABS(C4975-$AC$8),""),"")</f>
        <v/>
      </c>
      <c r="X4971" s="146" t="str">
        <f>IFERROR(IF(V4971:$V$5009&lt;&gt;0, (W4971-$AB$17)^2,""),"")</f>
        <v/>
      </c>
    </row>
    <row r="4972" spans="1:24" ht="23">
      <c r="A4972" s="154">
        <v>4963</v>
      </c>
      <c r="B4972" s="127" t="str">
        <f>IF(Data!B4972:$B$5009&lt;&gt;"",Data!B4972,"")</f>
        <v/>
      </c>
      <c r="C4972" s="127" t="str">
        <f>IF(Data!$C4972:C$5009&lt;&gt;"",Data!C4972,"")</f>
        <v/>
      </c>
      <c r="S4972" s="145" t="str">
        <f>IF(Data!B4976="","",B4976)</f>
        <v/>
      </c>
      <c r="T4972" s="146" t="str">
        <f>IFERROR(IF(S4972:$S$5009&lt;&gt;0, ABS(S4972-$AC$7),""),"")</f>
        <v/>
      </c>
      <c r="U4972" s="146" t="str">
        <f>IFERROR(IF(S4972:$S$5009&lt;&gt;0, (T4972-$AB$16)^2,""),"")</f>
        <v/>
      </c>
      <c r="V4972" s="147" t="str">
        <f>IF(Data!C4976="","",C4976)</f>
        <v/>
      </c>
      <c r="W4972" s="146" t="str">
        <f>IFERROR(IF(V4972:$V$5009&lt;&gt;0, ABS(C4976-$AC$8),""),"")</f>
        <v/>
      </c>
      <c r="X4972" s="146" t="str">
        <f>IFERROR(IF(V4972:$V$5009&lt;&gt;0, (W4972-$AB$17)^2,""),"")</f>
        <v/>
      </c>
    </row>
    <row r="4973" spans="1:24" ht="23">
      <c r="A4973" s="155">
        <v>4964</v>
      </c>
      <c r="B4973" s="127" t="str">
        <f>IF(Data!B4973:$B$5009&lt;&gt;"",Data!B4973,"")</f>
        <v/>
      </c>
      <c r="C4973" s="127" t="str">
        <f>IF(Data!$C4973:C$5009&lt;&gt;"",Data!C4973,"")</f>
        <v/>
      </c>
      <c r="S4973" s="145" t="str">
        <f>IF(Data!B4977="","",B4977)</f>
        <v/>
      </c>
      <c r="T4973" s="146" t="str">
        <f>IFERROR(IF(S4973:$S$5009&lt;&gt;0, ABS(S4973-$AC$7),""),"")</f>
        <v/>
      </c>
      <c r="U4973" s="146" t="str">
        <f>IFERROR(IF(S4973:$S$5009&lt;&gt;0, (T4973-$AB$16)^2,""),"")</f>
        <v/>
      </c>
      <c r="V4973" s="147" t="str">
        <f>IF(Data!C4977="","",C4977)</f>
        <v/>
      </c>
      <c r="W4973" s="146" t="str">
        <f>IFERROR(IF(V4973:$V$5009&lt;&gt;0, ABS(C4977-$AC$8),""),"")</f>
        <v/>
      </c>
      <c r="X4973" s="146" t="str">
        <f>IFERROR(IF(V4973:$V$5009&lt;&gt;0, (W4973-$AB$17)^2,""),"")</f>
        <v/>
      </c>
    </row>
    <row r="4974" spans="1:24" ht="23">
      <c r="A4974" s="154">
        <v>4965</v>
      </c>
      <c r="B4974" s="127" t="str">
        <f>IF(Data!B4974:$B$5009&lt;&gt;"",Data!B4974,"")</f>
        <v/>
      </c>
      <c r="C4974" s="127" t="str">
        <f>IF(Data!$C4974:C$5009&lt;&gt;"",Data!C4974,"")</f>
        <v/>
      </c>
      <c r="S4974" s="145" t="str">
        <f>IF(Data!B4978="","",B4978)</f>
        <v/>
      </c>
      <c r="T4974" s="146" t="str">
        <f>IFERROR(IF(S4974:$S$5009&lt;&gt;0, ABS(S4974-$AC$7),""),"")</f>
        <v/>
      </c>
      <c r="U4974" s="146" t="str">
        <f>IFERROR(IF(S4974:$S$5009&lt;&gt;0, (T4974-$AB$16)^2,""),"")</f>
        <v/>
      </c>
      <c r="V4974" s="147" t="str">
        <f>IF(Data!C4978="","",C4978)</f>
        <v/>
      </c>
      <c r="W4974" s="146" t="str">
        <f>IFERROR(IF(V4974:$V$5009&lt;&gt;0, ABS(C4978-$AC$8),""),"")</f>
        <v/>
      </c>
      <c r="X4974" s="146" t="str">
        <f>IFERROR(IF(V4974:$V$5009&lt;&gt;0, (W4974-$AB$17)^2,""),"")</f>
        <v/>
      </c>
    </row>
    <row r="4975" spans="1:24" ht="23">
      <c r="A4975" s="155">
        <v>4966</v>
      </c>
      <c r="B4975" s="127" t="str">
        <f>IF(Data!B4975:$B$5009&lt;&gt;"",Data!B4975,"")</f>
        <v/>
      </c>
      <c r="C4975" s="127" t="str">
        <f>IF(Data!$C4975:C$5009&lt;&gt;"",Data!C4975,"")</f>
        <v/>
      </c>
      <c r="S4975" s="145" t="str">
        <f>IF(Data!B4979="","",B4979)</f>
        <v/>
      </c>
      <c r="T4975" s="146" t="str">
        <f>IFERROR(IF(S4975:$S$5009&lt;&gt;0, ABS(S4975-$AC$7),""),"")</f>
        <v/>
      </c>
      <c r="U4975" s="146" t="str">
        <f>IFERROR(IF(S4975:$S$5009&lt;&gt;0, (T4975-$AB$16)^2,""),"")</f>
        <v/>
      </c>
      <c r="V4975" s="147" t="str">
        <f>IF(Data!C4979="","",C4979)</f>
        <v/>
      </c>
      <c r="W4975" s="146" t="str">
        <f>IFERROR(IF(V4975:$V$5009&lt;&gt;0, ABS(C4979-$AC$8),""),"")</f>
        <v/>
      </c>
      <c r="X4975" s="146" t="str">
        <f>IFERROR(IF(V4975:$V$5009&lt;&gt;0, (W4975-$AB$17)^2,""),"")</f>
        <v/>
      </c>
    </row>
    <row r="4976" spans="1:24" ht="23">
      <c r="A4976" s="154">
        <v>4967</v>
      </c>
      <c r="B4976" s="127" t="str">
        <f>IF(Data!B4976:$B$5009&lt;&gt;"",Data!B4976,"")</f>
        <v/>
      </c>
      <c r="C4976" s="127" t="str">
        <f>IF(Data!$C4976:C$5009&lt;&gt;"",Data!C4976,"")</f>
        <v/>
      </c>
      <c r="S4976" s="145" t="str">
        <f>IF(Data!B4980="","",B4980)</f>
        <v/>
      </c>
      <c r="T4976" s="146" t="str">
        <f>IFERROR(IF(S4976:$S$5009&lt;&gt;0, ABS(S4976-$AC$7),""),"")</f>
        <v/>
      </c>
      <c r="U4976" s="146" t="str">
        <f>IFERROR(IF(S4976:$S$5009&lt;&gt;0, (T4976-$AB$16)^2,""),"")</f>
        <v/>
      </c>
      <c r="V4976" s="147" t="str">
        <f>IF(Data!C4980="","",C4980)</f>
        <v/>
      </c>
      <c r="W4976" s="146" t="str">
        <f>IFERROR(IF(V4976:$V$5009&lt;&gt;0, ABS(C4980-$AC$8),""),"")</f>
        <v/>
      </c>
      <c r="X4976" s="146" t="str">
        <f>IFERROR(IF(V4976:$V$5009&lt;&gt;0, (W4976-$AB$17)^2,""),"")</f>
        <v/>
      </c>
    </row>
    <row r="4977" spans="1:24" ht="23">
      <c r="A4977" s="155">
        <v>4968</v>
      </c>
      <c r="B4977" s="127" t="str">
        <f>IF(Data!B4977:$B$5009&lt;&gt;"",Data!B4977,"")</f>
        <v/>
      </c>
      <c r="C4977" s="127" t="str">
        <f>IF(Data!$C4977:C$5009&lt;&gt;"",Data!C4977,"")</f>
        <v/>
      </c>
      <c r="S4977" s="145" t="str">
        <f>IF(Data!B4981="","",B4981)</f>
        <v/>
      </c>
      <c r="T4977" s="146" t="str">
        <f>IFERROR(IF(S4977:$S$5009&lt;&gt;0, ABS(S4977-$AC$7),""),"")</f>
        <v/>
      </c>
      <c r="U4977" s="146" t="str">
        <f>IFERROR(IF(S4977:$S$5009&lt;&gt;0, (T4977-$AB$16)^2,""),"")</f>
        <v/>
      </c>
      <c r="V4977" s="147" t="str">
        <f>IF(Data!C4981="","",C4981)</f>
        <v/>
      </c>
      <c r="W4977" s="146" t="str">
        <f>IFERROR(IF(V4977:$V$5009&lt;&gt;0, ABS(C4981-$AC$8),""),"")</f>
        <v/>
      </c>
      <c r="X4977" s="146" t="str">
        <f>IFERROR(IF(V4977:$V$5009&lt;&gt;0, (W4977-$AB$17)^2,""),"")</f>
        <v/>
      </c>
    </row>
    <row r="4978" spans="1:24" ht="23">
      <c r="A4978" s="154">
        <v>4969</v>
      </c>
      <c r="B4978" s="127" t="str">
        <f>IF(Data!B4978:$B$5009&lt;&gt;"",Data!B4978,"")</f>
        <v/>
      </c>
      <c r="C4978" s="127" t="str">
        <f>IF(Data!$C4978:C$5009&lt;&gt;"",Data!C4978,"")</f>
        <v/>
      </c>
      <c r="S4978" s="145" t="str">
        <f>IF(Data!B4982="","",B4982)</f>
        <v/>
      </c>
      <c r="T4978" s="146" t="str">
        <f>IFERROR(IF(S4978:$S$5009&lt;&gt;0, ABS(S4978-$AC$7),""),"")</f>
        <v/>
      </c>
      <c r="U4978" s="146" t="str">
        <f>IFERROR(IF(S4978:$S$5009&lt;&gt;0, (T4978-$AB$16)^2,""),"")</f>
        <v/>
      </c>
      <c r="V4978" s="147" t="str">
        <f>IF(Data!C4982="","",C4982)</f>
        <v/>
      </c>
      <c r="W4978" s="146" t="str">
        <f>IFERROR(IF(V4978:$V$5009&lt;&gt;0, ABS(C4982-$AC$8),""),"")</f>
        <v/>
      </c>
      <c r="X4978" s="146" t="str">
        <f>IFERROR(IF(V4978:$V$5009&lt;&gt;0, (W4978-$AB$17)^2,""),"")</f>
        <v/>
      </c>
    </row>
    <row r="4979" spans="1:24" ht="23">
      <c r="A4979" s="155">
        <v>4970</v>
      </c>
      <c r="B4979" s="127" t="str">
        <f>IF(Data!B4979:$B$5009&lt;&gt;"",Data!B4979,"")</f>
        <v/>
      </c>
      <c r="C4979" s="127" t="str">
        <f>IF(Data!$C4979:C$5009&lt;&gt;"",Data!C4979,"")</f>
        <v/>
      </c>
      <c r="S4979" s="145" t="str">
        <f>IF(Data!B4983="","",B4983)</f>
        <v/>
      </c>
      <c r="T4979" s="146" t="str">
        <f>IFERROR(IF(S4979:$S$5009&lt;&gt;0, ABS(S4979-$AC$7),""),"")</f>
        <v/>
      </c>
      <c r="U4979" s="146" t="str">
        <f>IFERROR(IF(S4979:$S$5009&lt;&gt;0, (T4979-$AB$16)^2,""),"")</f>
        <v/>
      </c>
      <c r="V4979" s="147" t="str">
        <f>IF(Data!C4983="","",C4983)</f>
        <v/>
      </c>
      <c r="W4979" s="146" t="str">
        <f>IFERROR(IF(V4979:$V$5009&lt;&gt;0, ABS(C4983-$AC$8),""),"")</f>
        <v/>
      </c>
      <c r="X4979" s="146" t="str">
        <f>IFERROR(IF(V4979:$V$5009&lt;&gt;0, (W4979-$AB$17)^2,""),"")</f>
        <v/>
      </c>
    </row>
    <row r="4980" spans="1:24" ht="23">
      <c r="A4980" s="154">
        <v>4971</v>
      </c>
      <c r="B4980" s="127" t="str">
        <f>IF(Data!B4980:$B$5009&lt;&gt;"",Data!B4980,"")</f>
        <v/>
      </c>
      <c r="C4980" s="127" t="str">
        <f>IF(Data!$C4980:C$5009&lt;&gt;"",Data!C4980,"")</f>
        <v/>
      </c>
      <c r="S4980" s="145" t="str">
        <f>IF(Data!B4984="","",B4984)</f>
        <v/>
      </c>
      <c r="T4980" s="146" t="str">
        <f>IFERROR(IF(S4980:$S$5009&lt;&gt;0, ABS(S4980-$AC$7),""),"")</f>
        <v/>
      </c>
      <c r="U4980" s="146" t="str">
        <f>IFERROR(IF(S4980:$S$5009&lt;&gt;0, (T4980-$AB$16)^2,""),"")</f>
        <v/>
      </c>
      <c r="V4980" s="147" t="str">
        <f>IF(Data!C4984="","",C4984)</f>
        <v/>
      </c>
      <c r="W4980" s="146" t="str">
        <f>IFERROR(IF(V4980:$V$5009&lt;&gt;0, ABS(C4984-$AC$8),""),"")</f>
        <v/>
      </c>
      <c r="X4980" s="146" t="str">
        <f>IFERROR(IF(V4980:$V$5009&lt;&gt;0, (W4980-$AB$17)^2,""),"")</f>
        <v/>
      </c>
    </row>
    <row r="4981" spans="1:24" ht="23">
      <c r="A4981" s="155">
        <v>4972</v>
      </c>
      <c r="B4981" s="127" t="str">
        <f>IF(Data!B4981:$B$5009&lt;&gt;"",Data!B4981,"")</f>
        <v/>
      </c>
      <c r="C4981" s="127" t="str">
        <f>IF(Data!$C4981:C$5009&lt;&gt;"",Data!C4981,"")</f>
        <v/>
      </c>
      <c r="S4981" s="145" t="str">
        <f>IF(Data!B4985="","",B4985)</f>
        <v/>
      </c>
      <c r="T4981" s="146" t="str">
        <f>IFERROR(IF(S4981:$S$5009&lt;&gt;0, ABS(S4981-$AC$7),""),"")</f>
        <v/>
      </c>
      <c r="U4981" s="146" t="str">
        <f>IFERROR(IF(S4981:$S$5009&lt;&gt;0, (T4981-$AB$16)^2,""),"")</f>
        <v/>
      </c>
      <c r="V4981" s="147" t="str">
        <f>IF(Data!C4985="","",C4985)</f>
        <v/>
      </c>
      <c r="W4981" s="146" t="str">
        <f>IFERROR(IF(V4981:$V$5009&lt;&gt;0, ABS(C4985-$AC$8),""),"")</f>
        <v/>
      </c>
      <c r="X4981" s="146" t="str">
        <f>IFERROR(IF(V4981:$V$5009&lt;&gt;0, (W4981-$AB$17)^2,""),"")</f>
        <v/>
      </c>
    </row>
    <row r="4982" spans="1:24" ht="23">
      <c r="A4982" s="154">
        <v>4973</v>
      </c>
      <c r="B4982" s="127" t="str">
        <f>IF(Data!B4982:$B$5009&lt;&gt;"",Data!B4982,"")</f>
        <v/>
      </c>
      <c r="C4982" s="127" t="str">
        <f>IF(Data!$C4982:C$5009&lt;&gt;"",Data!C4982,"")</f>
        <v/>
      </c>
      <c r="S4982" s="145" t="str">
        <f>IF(Data!B4986="","",B4986)</f>
        <v/>
      </c>
      <c r="T4982" s="146" t="str">
        <f>IFERROR(IF(S4982:$S$5009&lt;&gt;0, ABS(S4982-$AC$7),""),"")</f>
        <v/>
      </c>
      <c r="U4982" s="146" t="str">
        <f>IFERROR(IF(S4982:$S$5009&lt;&gt;0, (T4982-$AB$16)^2,""),"")</f>
        <v/>
      </c>
      <c r="V4982" s="147" t="str">
        <f>IF(Data!C4986="","",C4986)</f>
        <v/>
      </c>
      <c r="W4982" s="146" t="str">
        <f>IFERROR(IF(V4982:$V$5009&lt;&gt;0, ABS(C4986-$AC$8),""),"")</f>
        <v/>
      </c>
      <c r="X4982" s="146" t="str">
        <f>IFERROR(IF(V4982:$V$5009&lt;&gt;0, (W4982-$AB$17)^2,""),"")</f>
        <v/>
      </c>
    </row>
    <row r="4983" spans="1:24" ht="23">
      <c r="A4983" s="155">
        <v>4974</v>
      </c>
      <c r="B4983" s="127" t="str">
        <f>IF(Data!B4983:$B$5009&lt;&gt;"",Data!B4983,"")</f>
        <v/>
      </c>
      <c r="C4983" s="127" t="str">
        <f>IF(Data!$C4983:C$5009&lt;&gt;"",Data!C4983,"")</f>
        <v/>
      </c>
      <c r="S4983" s="145" t="str">
        <f>IF(Data!B4987="","",B4987)</f>
        <v/>
      </c>
      <c r="T4983" s="146" t="str">
        <f>IFERROR(IF(S4983:$S$5009&lt;&gt;0, ABS(S4983-$AC$7),""),"")</f>
        <v/>
      </c>
      <c r="U4983" s="146" t="str">
        <f>IFERROR(IF(S4983:$S$5009&lt;&gt;0, (T4983-$AB$16)^2,""),"")</f>
        <v/>
      </c>
      <c r="V4983" s="147" t="str">
        <f>IF(Data!C4987="","",C4987)</f>
        <v/>
      </c>
      <c r="W4983" s="146" t="str">
        <f>IFERROR(IF(V4983:$V$5009&lt;&gt;0, ABS(C4987-$AC$8),""),"")</f>
        <v/>
      </c>
      <c r="X4983" s="146" t="str">
        <f>IFERROR(IF(V4983:$V$5009&lt;&gt;0, (W4983-$AB$17)^2,""),"")</f>
        <v/>
      </c>
    </row>
    <row r="4984" spans="1:24" ht="23">
      <c r="A4984" s="154">
        <v>4975</v>
      </c>
      <c r="B4984" s="127" t="str">
        <f>IF(Data!B4984:$B$5009&lt;&gt;"",Data!B4984,"")</f>
        <v/>
      </c>
      <c r="C4984" s="127" t="str">
        <f>IF(Data!$C4984:C$5009&lt;&gt;"",Data!C4984,"")</f>
        <v/>
      </c>
      <c r="S4984" s="145" t="str">
        <f>IF(Data!B4988="","",B4988)</f>
        <v/>
      </c>
      <c r="T4984" s="146" t="str">
        <f>IFERROR(IF(S4984:$S$5009&lt;&gt;0, ABS(S4984-$AC$7),""),"")</f>
        <v/>
      </c>
      <c r="U4984" s="146" t="str">
        <f>IFERROR(IF(S4984:$S$5009&lt;&gt;0, (T4984-$AB$16)^2,""),"")</f>
        <v/>
      </c>
      <c r="V4984" s="147" t="str">
        <f>IF(Data!C4988="","",C4988)</f>
        <v/>
      </c>
      <c r="W4984" s="146" t="str">
        <f>IFERROR(IF(V4984:$V$5009&lt;&gt;0, ABS(C4988-$AC$8),""),"")</f>
        <v/>
      </c>
      <c r="X4984" s="146" t="str">
        <f>IFERROR(IF(V4984:$V$5009&lt;&gt;0, (W4984-$AB$17)^2,""),"")</f>
        <v/>
      </c>
    </row>
    <row r="4985" spans="1:24" ht="23">
      <c r="A4985" s="155">
        <v>4976</v>
      </c>
      <c r="B4985" s="127" t="str">
        <f>IF(Data!B4985:$B$5009&lt;&gt;"",Data!B4985,"")</f>
        <v/>
      </c>
      <c r="C4985" s="127" t="str">
        <f>IF(Data!$C4985:C$5009&lt;&gt;"",Data!C4985,"")</f>
        <v/>
      </c>
      <c r="S4985" s="145" t="str">
        <f>IF(Data!B4989="","",B4989)</f>
        <v/>
      </c>
      <c r="T4985" s="146" t="str">
        <f>IFERROR(IF(S4985:$S$5009&lt;&gt;0, ABS(S4985-$AC$7),""),"")</f>
        <v/>
      </c>
      <c r="U4985" s="146" t="str">
        <f>IFERROR(IF(S4985:$S$5009&lt;&gt;0, (T4985-$AB$16)^2,""),"")</f>
        <v/>
      </c>
      <c r="V4985" s="147" t="str">
        <f>IF(Data!C4989="","",C4989)</f>
        <v/>
      </c>
      <c r="W4985" s="146" t="str">
        <f>IFERROR(IF(V4985:$V$5009&lt;&gt;0, ABS(C4989-$AC$8),""),"")</f>
        <v/>
      </c>
      <c r="X4985" s="146" t="str">
        <f>IFERROR(IF(V4985:$V$5009&lt;&gt;0, (W4985-$AB$17)^2,""),"")</f>
        <v/>
      </c>
    </row>
    <row r="4986" spans="1:24" ht="23">
      <c r="A4986" s="154">
        <v>4977</v>
      </c>
      <c r="B4986" s="127" t="str">
        <f>IF(Data!B4986:$B$5009&lt;&gt;"",Data!B4986,"")</f>
        <v/>
      </c>
      <c r="C4986" s="127" t="str">
        <f>IF(Data!$C4986:C$5009&lt;&gt;"",Data!C4986,"")</f>
        <v/>
      </c>
      <c r="S4986" s="145" t="str">
        <f>IF(Data!B4990="","",B4990)</f>
        <v/>
      </c>
      <c r="T4986" s="146" t="str">
        <f>IFERROR(IF(S4986:$S$5009&lt;&gt;0, ABS(S4986-$AC$7),""),"")</f>
        <v/>
      </c>
      <c r="U4986" s="146" t="str">
        <f>IFERROR(IF(S4986:$S$5009&lt;&gt;0, (T4986-$AB$16)^2,""),"")</f>
        <v/>
      </c>
      <c r="V4986" s="147" t="str">
        <f>IF(Data!C4990="","",C4990)</f>
        <v/>
      </c>
      <c r="W4986" s="146" t="str">
        <f>IFERROR(IF(V4986:$V$5009&lt;&gt;0, ABS(C4990-$AC$8),""),"")</f>
        <v/>
      </c>
      <c r="X4986" s="146" t="str">
        <f>IFERROR(IF(V4986:$V$5009&lt;&gt;0, (W4986-$AB$17)^2,""),"")</f>
        <v/>
      </c>
    </row>
    <row r="4987" spans="1:24" ht="23">
      <c r="A4987" s="155">
        <v>4978</v>
      </c>
      <c r="B4987" s="127" t="str">
        <f>IF(Data!B4987:$B$5009&lt;&gt;"",Data!B4987,"")</f>
        <v/>
      </c>
      <c r="C4987" s="127" t="str">
        <f>IF(Data!$C4987:C$5009&lt;&gt;"",Data!C4987,"")</f>
        <v/>
      </c>
      <c r="S4987" s="145" t="str">
        <f>IF(Data!B4991="","",B4991)</f>
        <v/>
      </c>
      <c r="T4987" s="146" t="str">
        <f>IFERROR(IF(S4987:$S$5009&lt;&gt;0, ABS(S4987-$AC$7),""),"")</f>
        <v/>
      </c>
      <c r="U4987" s="146" t="str">
        <f>IFERROR(IF(S4987:$S$5009&lt;&gt;0, (T4987-$AB$16)^2,""),"")</f>
        <v/>
      </c>
      <c r="V4987" s="147" t="str">
        <f>IF(Data!C4991="","",C4991)</f>
        <v/>
      </c>
      <c r="W4987" s="146" t="str">
        <f>IFERROR(IF(V4987:$V$5009&lt;&gt;0, ABS(C4991-$AC$8),""),"")</f>
        <v/>
      </c>
      <c r="X4987" s="146" t="str">
        <f>IFERROR(IF(V4987:$V$5009&lt;&gt;0, (W4987-$AB$17)^2,""),"")</f>
        <v/>
      </c>
    </row>
    <row r="4988" spans="1:24" ht="23">
      <c r="A4988" s="154">
        <v>4979</v>
      </c>
      <c r="B4988" s="127" t="str">
        <f>IF(Data!B4988:$B$5009&lt;&gt;"",Data!B4988,"")</f>
        <v/>
      </c>
      <c r="C4988" s="127" t="str">
        <f>IF(Data!$C4988:C$5009&lt;&gt;"",Data!C4988,"")</f>
        <v/>
      </c>
      <c r="S4988" s="145" t="str">
        <f>IF(Data!B4992="","",B4992)</f>
        <v/>
      </c>
      <c r="T4988" s="146" t="str">
        <f>IFERROR(IF(S4988:$S$5009&lt;&gt;0, ABS(S4988-$AC$7),""),"")</f>
        <v/>
      </c>
      <c r="U4988" s="146" t="str">
        <f>IFERROR(IF(S4988:$S$5009&lt;&gt;0, (T4988-$AB$16)^2,""),"")</f>
        <v/>
      </c>
      <c r="V4988" s="147" t="str">
        <f>IF(Data!C4992="","",C4992)</f>
        <v/>
      </c>
      <c r="W4988" s="146" t="str">
        <f>IFERROR(IF(V4988:$V$5009&lt;&gt;0, ABS(C4992-$AC$8),""),"")</f>
        <v/>
      </c>
      <c r="X4988" s="146" t="str">
        <f>IFERROR(IF(V4988:$V$5009&lt;&gt;0, (W4988-$AB$17)^2,""),"")</f>
        <v/>
      </c>
    </row>
    <row r="4989" spans="1:24" ht="23">
      <c r="A4989" s="155">
        <v>4980</v>
      </c>
      <c r="B4989" s="127" t="str">
        <f>IF(Data!B4989:$B$5009&lt;&gt;"",Data!B4989,"")</f>
        <v/>
      </c>
      <c r="C4989" s="127" t="str">
        <f>IF(Data!$C4989:C$5009&lt;&gt;"",Data!C4989,"")</f>
        <v/>
      </c>
      <c r="S4989" s="145" t="str">
        <f>IF(Data!B4993="","",B4993)</f>
        <v/>
      </c>
      <c r="T4989" s="146" t="str">
        <f>IFERROR(IF(S4989:$S$5009&lt;&gt;0, ABS(S4989-$AC$7),""),"")</f>
        <v/>
      </c>
      <c r="U4989" s="146" t="str">
        <f>IFERROR(IF(S4989:$S$5009&lt;&gt;0, (T4989-$AB$16)^2,""),"")</f>
        <v/>
      </c>
      <c r="V4989" s="147" t="str">
        <f>IF(Data!C4993="","",C4993)</f>
        <v/>
      </c>
      <c r="W4989" s="146" t="str">
        <f>IFERROR(IF(V4989:$V$5009&lt;&gt;0, ABS(C4993-$AC$8),""),"")</f>
        <v/>
      </c>
      <c r="X4989" s="146" t="str">
        <f>IFERROR(IF(V4989:$V$5009&lt;&gt;0, (W4989-$AB$17)^2,""),"")</f>
        <v/>
      </c>
    </row>
    <row r="4990" spans="1:24" ht="23">
      <c r="A4990" s="154">
        <v>4981</v>
      </c>
      <c r="B4990" s="127" t="str">
        <f>IF(Data!B4990:$B$5009&lt;&gt;"",Data!B4990,"")</f>
        <v/>
      </c>
      <c r="C4990" s="127" t="str">
        <f>IF(Data!$C4990:C$5009&lt;&gt;"",Data!C4990,"")</f>
        <v/>
      </c>
      <c r="S4990" s="145" t="str">
        <f>IF(Data!B4994="","",B4994)</f>
        <v/>
      </c>
      <c r="T4990" s="146" t="str">
        <f>IFERROR(IF(S4990:$S$5009&lt;&gt;0, ABS(S4990-$AC$7),""),"")</f>
        <v/>
      </c>
      <c r="U4990" s="146" t="str">
        <f>IFERROR(IF(S4990:$S$5009&lt;&gt;0, (T4990-$AB$16)^2,""),"")</f>
        <v/>
      </c>
      <c r="V4990" s="147" t="str">
        <f>IF(Data!C4994="","",C4994)</f>
        <v/>
      </c>
      <c r="W4990" s="146" t="str">
        <f>IFERROR(IF(V4990:$V$5009&lt;&gt;0, ABS(C4994-$AC$8),""),"")</f>
        <v/>
      </c>
      <c r="X4990" s="146" t="str">
        <f>IFERROR(IF(V4990:$V$5009&lt;&gt;0, (W4990-$AB$17)^2,""),"")</f>
        <v/>
      </c>
    </row>
    <row r="4991" spans="1:24" ht="23">
      <c r="A4991" s="155">
        <v>4982</v>
      </c>
      <c r="B4991" s="127" t="str">
        <f>IF(Data!B4991:$B$5009&lt;&gt;"",Data!B4991,"")</f>
        <v/>
      </c>
      <c r="C4991" s="127" t="str">
        <f>IF(Data!$C4991:C$5009&lt;&gt;"",Data!C4991,"")</f>
        <v/>
      </c>
      <c r="S4991" s="145" t="str">
        <f>IF(Data!B4995="","",B4995)</f>
        <v/>
      </c>
      <c r="T4991" s="146" t="str">
        <f>IFERROR(IF(S4991:$S$5009&lt;&gt;0, ABS(S4991-$AC$7),""),"")</f>
        <v/>
      </c>
      <c r="U4991" s="146" t="str">
        <f>IFERROR(IF(S4991:$S$5009&lt;&gt;0, (T4991-$AB$16)^2,""),"")</f>
        <v/>
      </c>
      <c r="V4991" s="147" t="str">
        <f>IF(Data!C4995="","",C4995)</f>
        <v/>
      </c>
      <c r="W4991" s="146" t="str">
        <f>IFERROR(IF(V4991:$V$5009&lt;&gt;0, ABS(C4995-$AC$8),""),"")</f>
        <v/>
      </c>
      <c r="X4991" s="146" t="str">
        <f>IFERROR(IF(V4991:$V$5009&lt;&gt;0, (W4991-$AB$17)^2,""),"")</f>
        <v/>
      </c>
    </row>
    <row r="4992" spans="1:24" ht="23">
      <c r="A4992" s="154">
        <v>4983</v>
      </c>
      <c r="B4992" s="127" t="str">
        <f>IF(Data!B4992:$B$5009&lt;&gt;"",Data!B4992,"")</f>
        <v/>
      </c>
      <c r="C4992" s="127" t="str">
        <f>IF(Data!$C4992:C$5009&lt;&gt;"",Data!C4992,"")</f>
        <v/>
      </c>
      <c r="S4992" s="145" t="str">
        <f>IF(Data!B4996="","",B4996)</f>
        <v/>
      </c>
      <c r="T4992" s="146" t="str">
        <f>IFERROR(IF(S4992:$S$5009&lt;&gt;0, ABS(S4992-$AC$7),""),"")</f>
        <v/>
      </c>
      <c r="U4992" s="146" t="str">
        <f>IFERROR(IF(S4992:$S$5009&lt;&gt;0, (T4992-$AB$16)^2,""),"")</f>
        <v/>
      </c>
      <c r="V4992" s="147" t="str">
        <f>IF(Data!C4996="","",C4996)</f>
        <v/>
      </c>
      <c r="W4992" s="146" t="str">
        <f>IFERROR(IF(V4992:$V$5009&lt;&gt;0, ABS(C4996-$AC$8),""),"")</f>
        <v/>
      </c>
      <c r="X4992" s="146" t="str">
        <f>IFERROR(IF(V4992:$V$5009&lt;&gt;0, (W4992-$AB$17)^2,""),"")</f>
        <v/>
      </c>
    </row>
    <row r="4993" spans="1:24" ht="23">
      <c r="A4993" s="155">
        <v>4984</v>
      </c>
      <c r="B4993" s="127" t="str">
        <f>IF(Data!B4993:$B$5009&lt;&gt;"",Data!B4993,"")</f>
        <v/>
      </c>
      <c r="C4993" s="127" t="str">
        <f>IF(Data!$C4993:C$5009&lt;&gt;"",Data!C4993,"")</f>
        <v/>
      </c>
      <c r="S4993" s="145" t="str">
        <f>IF(Data!B4997="","",B4997)</f>
        <v/>
      </c>
      <c r="T4993" s="146" t="str">
        <f>IFERROR(IF(S4993:$S$5009&lt;&gt;0, ABS(S4993-$AC$7),""),"")</f>
        <v/>
      </c>
      <c r="U4993" s="146" t="str">
        <f>IFERROR(IF(S4993:$S$5009&lt;&gt;0, (T4993-$AB$16)^2,""),"")</f>
        <v/>
      </c>
      <c r="V4993" s="147" t="str">
        <f>IF(Data!C4997="","",C4997)</f>
        <v/>
      </c>
      <c r="W4993" s="146" t="str">
        <f>IFERROR(IF(V4993:$V$5009&lt;&gt;0, ABS(C4997-$AC$8),""),"")</f>
        <v/>
      </c>
      <c r="X4993" s="146" t="str">
        <f>IFERROR(IF(V4993:$V$5009&lt;&gt;0, (W4993-$AB$17)^2,""),"")</f>
        <v/>
      </c>
    </row>
    <row r="4994" spans="1:24" ht="23">
      <c r="A4994" s="154">
        <v>4985</v>
      </c>
      <c r="B4994" s="127" t="str">
        <f>IF(Data!B4994:$B$5009&lt;&gt;"",Data!B4994,"")</f>
        <v/>
      </c>
      <c r="C4994" s="127" t="str">
        <f>IF(Data!$C4994:C$5009&lt;&gt;"",Data!C4994,"")</f>
        <v/>
      </c>
      <c r="S4994" s="145" t="str">
        <f>IF(Data!B4998="","",B4998)</f>
        <v/>
      </c>
      <c r="T4994" s="146" t="str">
        <f>IFERROR(IF(S4994:$S$5009&lt;&gt;0, ABS(S4994-$AC$7),""),"")</f>
        <v/>
      </c>
      <c r="U4994" s="146" t="str">
        <f>IFERROR(IF(S4994:$S$5009&lt;&gt;0, (T4994-$AB$16)^2,""),"")</f>
        <v/>
      </c>
      <c r="V4994" s="147" t="str">
        <f>IF(Data!C4998="","",C4998)</f>
        <v/>
      </c>
      <c r="W4994" s="146" t="str">
        <f>IFERROR(IF(V4994:$V$5009&lt;&gt;0, ABS(C4998-$AC$8),""),"")</f>
        <v/>
      </c>
      <c r="X4994" s="146" t="str">
        <f>IFERROR(IF(V4994:$V$5009&lt;&gt;0, (W4994-$AB$17)^2,""),"")</f>
        <v/>
      </c>
    </row>
    <row r="4995" spans="1:24" ht="23">
      <c r="A4995" s="155">
        <v>4986</v>
      </c>
      <c r="B4995" s="127" t="str">
        <f>IF(Data!B4995:$B$5009&lt;&gt;"",Data!B4995,"")</f>
        <v/>
      </c>
      <c r="C4995" s="127" t="str">
        <f>IF(Data!$C4995:C$5009&lt;&gt;"",Data!C4995,"")</f>
        <v/>
      </c>
      <c r="S4995" s="145" t="str">
        <f>IF(Data!B4999="","",B4999)</f>
        <v/>
      </c>
      <c r="T4995" s="146" t="str">
        <f>IFERROR(IF(S4995:$S$5009&lt;&gt;0, ABS(S4995-$AC$7),""),"")</f>
        <v/>
      </c>
      <c r="U4995" s="146" t="str">
        <f>IFERROR(IF(S4995:$S$5009&lt;&gt;0, (T4995-$AB$16)^2,""),"")</f>
        <v/>
      </c>
      <c r="V4995" s="147" t="str">
        <f>IF(Data!C4999="","",C4999)</f>
        <v/>
      </c>
      <c r="W4995" s="146" t="str">
        <f>IFERROR(IF(V4995:$V$5009&lt;&gt;0, ABS(C4999-$AC$8),""),"")</f>
        <v/>
      </c>
      <c r="X4995" s="146" t="str">
        <f>IFERROR(IF(V4995:$V$5009&lt;&gt;0, (W4995-$AB$17)^2,""),"")</f>
        <v/>
      </c>
    </row>
    <row r="4996" spans="1:24" ht="23">
      <c r="A4996" s="154">
        <v>4987</v>
      </c>
      <c r="B4996" s="127" t="str">
        <f>IF(Data!B4996:$B$5009&lt;&gt;"",Data!B4996,"")</f>
        <v/>
      </c>
      <c r="C4996" s="127" t="str">
        <f>IF(Data!$C4996:C$5009&lt;&gt;"",Data!C4996,"")</f>
        <v/>
      </c>
      <c r="S4996" s="145" t="str">
        <f>IF(Data!B5000="","",B5000)</f>
        <v/>
      </c>
      <c r="T4996" s="146" t="str">
        <f>IFERROR(IF(S4996:$S$5009&lt;&gt;0, ABS(S4996-$AC$7),""),"")</f>
        <v/>
      </c>
      <c r="U4996" s="146" t="str">
        <f>IFERROR(IF(S4996:$S$5009&lt;&gt;0, (T4996-$AB$16)^2,""),"")</f>
        <v/>
      </c>
      <c r="V4996" s="147" t="str">
        <f>IF(Data!C5000="","",C5000)</f>
        <v/>
      </c>
      <c r="W4996" s="146" t="str">
        <f>IFERROR(IF(V4996:$V$5009&lt;&gt;0, ABS(C5000-$AC$8),""),"")</f>
        <v/>
      </c>
      <c r="X4996" s="146" t="str">
        <f>IFERROR(IF(V4996:$V$5009&lt;&gt;0, (W4996-$AB$17)^2,""),"")</f>
        <v/>
      </c>
    </row>
    <row r="4997" spans="1:24" ht="23">
      <c r="A4997" s="155">
        <v>4988</v>
      </c>
      <c r="B4997" s="127" t="str">
        <f>IF(Data!B4997:$B$5009&lt;&gt;"",Data!B4997,"")</f>
        <v/>
      </c>
      <c r="C4997" s="127" t="str">
        <f>IF(Data!$C4997:C$5009&lt;&gt;"",Data!C4997,"")</f>
        <v/>
      </c>
      <c r="S4997" s="145" t="str">
        <f>IF(Data!B5001="","",B5001)</f>
        <v/>
      </c>
      <c r="T4997" s="146" t="str">
        <f>IFERROR(IF(S4997:$S$5009&lt;&gt;0, ABS(S4997-$AC$7),""),"")</f>
        <v/>
      </c>
      <c r="U4997" s="146" t="str">
        <f>IFERROR(IF(S4997:$S$5009&lt;&gt;0, (T4997-$AB$16)^2,""),"")</f>
        <v/>
      </c>
      <c r="V4997" s="147" t="str">
        <f>IF(Data!C5001="","",C5001)</f>
        <v/>
      </c>
      <c r="W4997" s="146" t="str">
        <f>IFERROR(IF(V4997:$V$5009&lt;&gt;0, ABS(C5001-$AC$8),""),"")</f>
        <v/>
      </c>
      <c r="X4997" s="146" t="str">
        <f>IFERROR(IF(V4997:$V$5009&lt;&gt;0, (W4997-$AB$17)^2,""),"")</f>
        <v/>
      </c>
    </row>
    <row r="4998" spans="1:24" ht="23">
      <c r="A4998" s="154">
        <v>4989</v>
      </c>
      <c r="B4998" s="127" t="str">
        <f>IF(Data!B4998:$B$5009&lt;&gt;"",Data!B4998,"")</f>
        <v/>
      </c>
      <c r="C4998" s="127" t="str">
        <f>IF(Data!$C4998:C$5009&lt;&gt;"",Data!C4998,"")</f>
        <v/>
      </c>
      <c r="S4998" s="145" t="str">
        <f>IF(Data!B5002="","",B5002)</f>
        <v/>
      </c>
      <c r="T4998" s="146" t="str">
        <f>IFERROR(IF(S4998:$S$5009&lt;&gt;0, ABS(S4998-$AC$7),""),"")</f>
        <v/>
      </c>
      <c r="U4998" s="146" t="str">
        <f>IFERROR(IF(S4998:$S$5009&lt;&gt;0, (T4998-$AB$16)^2,""),"")</f>
        <v/>
      </c>
      <c r="V4998" s="147" t="str">
        <f>IF(Data!C5002="","",C5002)</f>
        <v/>
      </c>
      <c r="W4998" s="146" t="str">
        <f>IFERROR(IF(V4998:$V$5009&lt;&gt;0, ABS(C5002-$AC$8),""),"")</f>
        <v/>
      </c>
      <c r="X4998" s="146" t="str">
        <f>IFERROR(IF(V4998:$V$5009&lt;&gt;0, (W4998-$AB$17)^2,""),"")</f>
        <v/>
      </c>
    </row>
    <row r="4999" spans="1:24" ht="23">
      <c r="A4999" s="155">
        <v>4990</v>
      </c>
      <c r="B4999" s="127" t="str">
        <f>IF(Data!B4999:$B$5009&lt;&gt;"",Data!B4999,"")</f>
        <v/>
      </c>
      <c r="C4999" s="127" t="str">
        <f>IF(Data!$C4999:C$5009&lt;&gt;"",Data!C4999,"")</f>
        <v/>
      </c>
      <c r="S4999" s="145" t="str">
        <f>IF(Data!B5003="","",B5003)</f>
        <v/>
      </c>
      <c r="T4999" s="146" t="str">
        <f>IFERROR(IF(S4999:$S$5009&lt;&gt;0, ABS(S4999-$AC$7),""),"")</f>
        <v/>
      </c>
      <c r="U4999" s="146" t="str">
        <f>IFERROR(IF(S4999:$S$5009&lt;&gt;0, (T4999-$AB$16)^2,""),"")</f>
        <v/>
      </c>
      <c r="V4999" s="147" t="str">
        <f>IF(Data!C5003="","",C5003)</f>
        <v/>
      </c>
      <c r="W4999" s="146" t="str">
        <f>IFERROR(IF(V4999:$V$5009&lt;&gt;0, ABS(C5003-$AC$8),""),"")</f>
        <v/>
      </c>
      <c r="X4999" s="146" t="str">
        <f>IFERROR(IF(V4999:$V$5009&lt;&gt;0, (W4999-$AB$17)^2,""),"")</f>
        <v/>
      </c>
    </row>
    <row r="5000" spans="1:24" ht="23">
      <c r="A5000" s="154">
        <v>4991</v>
      </c>
      <c r="B5000" s="127" t="str">
        <f>IF(Data!B5000:$B$5009&lt;&gt;"",Data!B5000,"")</f>
        <v/>
      </c>
      <c r="C5000" s="127" t="str">
        <f>IF(Data!$C5000:C$5009&lt;&gt;"",Data!C5000,"")</f>
        <v/>
      </c>
      <c r="S5000" s="145" t="str">
        <f>IF(Data!B5004="","",B5004)</f>
        <v/>
      </c>
      <c r="T5000" s="146" t="str">
        <f>IFERROR(IF(S5000:$S$5009&lt;&gt;0, ABS(S5000-$AC$7),""),"")</f>
        <v/>
      </c>
      <c r="U5000" s="146" t="str">
        <f>IFERROR(IF(S5000:$S$5009&lt;&gt;0, (T5000-$AB$16)^2,""),"")</f>
        <v/>
      </c>
      <c r="V5000" s="147" t="str">
        <f>IF(Data!C5004="","",C5004)</f>
        <v/>
      </c>
      <c r="W5000" s="146" t="str">
        <f>IFERROR(IF(V5000:$V$5009&lt;&gt;0, ABS(C5004-$AC$8),""),"")</f>
        <v/>
      </c>
      <c r="X5000" s="146" t="str">
        <f>IFERROR(IF(V5000:$V$5009&lt;&gt;0, (W5000-$AB$17)^2,""),"")</f>
        <v/>
      </c>
    </row>
    <row r="5001" spans="1:24" ht="23">
      <c r="A5001" s="155">
        <v>4992</v>
      </c>
      <c r="B5001" s="127" t="str">
        <f>IF(Data!B5001:$B$5009&lt;&gt;"",Data!B5001,"")</f>
        <v/>
      </c>
      <c r="C5001" s="127" t="str">
        <f>IF(Data!$C5001:C$5009&lt;&gt;"",Data!C5001,"")</f>
        <v/>
      </c>
      <c r="S5001" s="145" t="str">
        <f>IF(Data!B5005="","",B5005)</f>
        <v/>
      </c>
      <c r="T5001" s="146" t="str">
        <f>IFERROR(IF(S5001:$S$5009&lt;&gt;0, ABS(S5001-$AC$7),""),"")</f>
        <v/>
      </c>
      <c r="U5001" s="146" t="str">
        <f>IFERROR(IF(S5001:$S$5009&lt;&gt;0, (T5001-$AB$16)^2,""),"")</f>
        <v/>
      </c>
      <c r="V5001" s="147" t="str">
        <f>IF(Data!C5005="","",C5005)</f>
        <v/>
      </c>
      <c r="W5001" s="146" t="str">
        <f>IFERROR(IF(V5001:$V$5009&lt;&gt;0, ABS(C5005-$AC$8),""),"")</f>
        <v/>
      </c>
      <c r="X5001" s="146" t="str">
        <f>IFERROR(IF(V5001:$V$5009&lt;&gt;0, (W5001-$AB$17)^2,""),"")</f>
        <v/>
      </c>
    </row>
    <row r="5002" spans="1:24" ht="23">
      <c r="A5002" s="154">
        <v>4993</v>
      </c>
      <c r="B5002" s="127" t="str">
        <f>IF(Data!B5002:$B$5009&lt;&gt;"",Data!B5002,"")</f>
        <v/>
      </c>
      <c r="C5002" s="127" t="str">
        <f>IF(Data!$C5002:C$5009&lt;&gt;"",Data!C5002,"")</f>
        <v/>
      </c>
      <c r="S5002" s="145" t="str">
        <f>IF(Data!B5006="","",B5006)</f>
        <v/>
      </c>
      <c r="T5002" s="146" t="str">
        <f>IFERROR(IF(S5002:$S$5009&lt;&gt;0, ABS(S5002-$AC$7),""),"")</f>
        <v/>
      </c>
      <c r="U5002" s="146" t="str">
        <f>IFERROR(IF(S5002:$S$5009&lt;&gt;0, (T5002-$AB$16)^2,""),"")</f>
        <v/>
      </c>
      <c r="V5002" s="147" t="str">
        <f>IF(Data!C5006="","",C5006)</f>
        <v/>
      </c>
      <c r="W5002" s="146" t="str">
        <f>IFERROR(IF(V5002:$V$5009&lt;&gt;0, ABS(C5006-$AC$8),""),"")</f>
        <v/>
      </c>
      <c r="X5002" s="146" t="str">
        <f>IFERROR(IF(V5002:$V$5009&lt;&gt;0, (W5002-$AB$17)^2,""),"")</f>
        <v/>
      </c>
    </row>
    <row r="5003" spans="1:24" ht="23">
      <c r="A5003" s="155">
        <v>4994</v>
      </c>
      <c r="B5003" s="127" t="str">
        <f>IF(Data!B5003:$B$5009&lt;&gt;"",Data!B5003,"")</f>
        <v/>
      </c>
      <c r="C5003" s="127" t="str">
        <f>IF(Data!$C5003:C$5009&lt;&gt;"",Data!C5003,"")</f>
        <v/>
      </c>
      <c r="S5003" s="145" t="str">
        <f>IF(Data!B5007="","",B5007)</f>
        <v/>
      </c>
      <c r="T5003" s="146" t="str">
        <f>IFERROR(IF(S5003:$S$5009&lt;&gt;0, ABS(S5003-$AC$7),""),"")</f>
        <v/>
      </c>
      <c r="U5003" s="146" t="str">
        <f>IFERROR(IF(S5003:$S$5009&lt;&gt;0, (T5003-$AB$16)^2,""),"")</f>
        <v/>
      </c>
      <c r="V5003" s="147" t="str">
        <f>IF(Data!C5007="","",C5007)</f>
        <v/>
      </c>
      <c r="W5003" s="146" t="str">
        <f>IFERROR(IF(V5003:$V$5009&lt;&gt;0, ABS(C5007-$AC$8),""),"")</f>
        <v/>
      </c>
      <c r="X5003" s="146" t="str">
        <f>IFERROR(IF(V5003:$V$5009&lt;&gt;0, (W5003-$AB$17)^2,""),"")</f>
        <v/>
      </c>
    </row>
    <row r="5004" spans="1:24" ht="23">
      <c r="A5004" s="154">
        <v>4995</v>
      </c>
      <c r="B5004" s="127" t="str">
        <f>IF(Data!B5004:$B$5009&lt;&gt;"",Data!B5004,"")</f>
        <v/>
      </c>
      <c r="C5004" s="127" t="str">
        <f>IF(Data!$C5004:C$5009&lt;&gt;"",Data!C5004,"")</f>
        <v/>
      </c>
      <c r="S5004" s="145" t="str">
        <f>IF(Data!B5008="","",B5008)</f>
        <v/>
      </c>
      <c r="T5004" s="146" t="str">
        <f>IFERROR(IF(S5004:$S$5009&lt;&gt;0, ABS(S5004-$AC$7),""),"")</f>
        <v/>
      </c>
      <c r="U5004" s="146" t="str">
        <f>IFERROR(IF(S5004:$S$5009&lt;&gt;0, (T5004-$AB$16)^2,""),"")</f>
        <v/>
      </c>
      <c r="V5004" s="147" t="str">
        <f>IF(Data!C5008="","",C5008)</f>
        <v/>
      </c>
      <c r="W5004" s="146" t="str">
        <f>IFERROR(IF(V5004:$V$5009&lt;&gt;0, ABS(C5008-$AC$8),""),"")</f>
        <v/>
      </c>
      <c r="X5004" s="146" t="str">
        <f>IFERROR(IF(V5004:$V$5009&lt;&gt;0, (W5004-$AB$17)^2,""),"")</f>
        <v/>
      </c>
    </row>
    <row r="5005" spans="1:24" ht="23">
      <c r="A5005" s="155">
        <v>4996</v>
      </c>
      <c r="B5005" s="127" t="str">
        <f>IF(Data!B5005:$B$5009&lt;&gt;"",Data!B5005,"")</f>
        <v/>
      </c>
      <c r="C5005" s="127" t="str">
        <f>IF(Data!$C5005:C$5009&lt;&gt;"",Data!C5005,"")</f>
        <v/>
      </c>
      <c r="S5005" s="145" t="str">
        <f>IF(Data!B5009="","",B5009)</f>
        <v/>
      </c>
      <c r="T5005" s="146" t="str">
        <f>IFERROR(IF(S5005:$S$5009&lt;&gt;0, ABS(S5005-$AC$7),""),"")</f>
        <v/>
      </c>
      <c r="U5005" s="146" t="str">
        <f>IFERROR(IF(S5005:$S$5009&lt;&gt;0, (T5005-$AB$16)^2,""),"")</f>
        <v/>
      </c>
      <c r="V5005" s="147" t="str">
        <f>IF(Data!C5009="","",C5009)</f>
        <v/>
      </c>
      <c r="W5005" s="146" t="str">
        <f>IFERROR(IF(V5005:$V$5009&lt;&gt;0, ABS(C5009-$AC$8),""),"")</f>
        <v/>
      </c>
      <c r="X5005" s="146" t="str">
        <f>IFERROR(IF(V5005:$V$5009&lt;&gt;0, (W5005-$AB$17)^2,""),"")</f>
        <v/>
      </c>
    </row>
    <row r="5006" spans="1:24" ht="23">
      <c r="A5006" s="154">
        <v>4997</v>
      </c>
      <c r="B5006" s="127" t="str">
        <f>IF(Data!B5006:$B$5009&lt;&gt;"",Data!B5006,"")</f>
        <v/>
      </c>
      <c r="C5006" s="127" t="str">
        <f>IF(Data!$C5006:C$5009&lt;&gt;"",Data!C5006,"")</f>
        <v/>
      </c>
      <c r="S5006" s="145" t="str">
        <f>IF(Data!B5010="","",B5010)</f>
        <v/>
      </c>
      <c r="T5006" s="146" t="str">
        <f>IFERROR(IF(S5006:$S$5009&lt;&gt;0, ABS(S5006-$AC$7),""),"")</f>
        <v/>
      </c>
      <c r="U5006" s="146" t="str">
        <f>IFERROR(IF(S5006:$S$5009&lt;&gt;0, (T5006-$AB$16)^2,""),"")</f>
        <v/>
      </c>
      <c r="V5006" s="147" t="str">
        <f>IF(Data!C5010="","",C5010)</f>
        <v/>
      </c>
      <c r="W5006" s="146" t="str">
        <f>IFERROR(IF(V5006:$V$5009&lt;&gt;0, ABS(C5010-$AC$8),""),"")</f>
        <v/>
      </c>
      <c r="X5006" s="146" t="str">
        <f>IFERROR(IF(V5006:$V$5009&lt;&gt;0, (W5006-$AB$17)^2,""),"")</f>
        <v/>
      </c>
    </row>
    <row r="5007" spans="1:24" ht="23">
      <c r="A5007" s="155">
        <v>4998</v>
      </c>
      <c r="B5007" s="127" t="str">
        <f>IF(Data!B5007:$B$5009&lt;&gt;"",Data!B5007,"")</f>
        <v/>
      </c>
      <c r="C5007" s="127" t="str">
        <f>IF(Data!$C5007:C$5009&lt;&gt;"",Data!C5007,"")</f>
        <v/>
      </c>
      <c r="S5007" s="145" t="str">
        <f>IF(Data!B5011="","",B5011)</f>
        <v/>
      </c>
      <c r="T5007" s="146" t="str">
        <f>IFERROR(IF(S5007:$S$5009&lt;&gt;0, ABS(S5007-$AC$7),""),"")</f>
        <v/>
      </c>
      <c r="U5007" s="146" t="str">
        <f>IFERROR(IF(S5007:$S$5009&lt;&gt;0, (T5007-$AB$16)^2,""),"")</f>
        <v/>
      </c>
      <c r="V5007" s="147" t="str">
        <f>IF(Data!C5011="","",C5011)</f>
        <v/>
      </c>
      <c r="W5007" s="146" t="str">
        <f>IFERROR(IF(V5007:$V$5009&lt;&gt;0, ABS(C5011-$AC$8),""),"")</f>
        <v/>
      </c>
      <c r="X5007" s="146" t="str">
        <f>IFERROR(IF(V5007:$V$5009&lt;&gt;0, (W5007-$AB$17)^2,""),"")</f>
        <v/>
      </c>
    </row>
    <row r="5008" spans="1:24" ht="23">
      <c r="A5008" s="154">
        <v>4999</v>
      </c>
      <c r="B5008" s="127" t="str">
        <f>IF(Data!B5008:$B$5009&lt;&gt;"",Data!B5008,"")</f>
        <v/>
      </c>
      <c r="C5008" s="127" t="str">
        <f>IF(Data!$C5008:C$5009&lt;&gt;"",Data!C5008,"")</f>
        <v/>
      </c>
      <c r="S5008" s="145" t="str">
        <f>IF(Data!B5012="","",B5012)</f>
        <v/>
      </c>
      <c r="T5008" s="146" t="str">
        <f>IFERROR(IF(S5008:$S$5009&lt;&gt;0, ABS(S5008-$AC$7),""),"")</f>
        <v/>
      </c>
      <c r="U5008" s="146" t="str">
        <f>IFERROR(IF(S5008:$S$5009&lt;&gt;0, (T5008-$AB$16)^2,""),"")</f>
        <v/>
      </c>
      <c r="V5008" s="147" t="str">
        <f>IF(Data!C5012="","",C5012)</f>
        <v/>
      </c>
      <c r="W5008" s="146" t="str">
        <f>IFERROR(IF(V5008:$V$5009&lt;&gt;0, ABS(C5012-$AC$8),""),"")</f>
        <v/>
      </c>
      <c r="X5008" s="146" t="str">
        <f>IFERROR(IF(V5008:$V$5009&lt;&gt;0, (W5008-$AB$17)^2,""),"")</f>
        <v/>
      </c>
    </row>
    <row r="5009" spans="1:24" s="41" customFormat="1" ht="23">
      <c r="A5009" s="154">
        <v>5000</v>
      </c>
      <c r="B5009" s="127" t="str">
        <f>IF(Data!B5009:$B$5009&lt;&gt;"",Data!B5009,"")</f>
        <v/>
      </c>
      <c r="C5009" s="127" t="str">
        <f>IF(Data!$C5009:C$5009&lt;&gt;"",Data!C5009,"")</f>
        <v/>
      </c>
      <c r="P5009" s="164"/>
      <c r="Q5009" s="164"/>
      <c r="R5009" s="165"/>
      <c r="S5009" s="166" t="str">
        <f>IF(Data!B5013="","",B5013)</f>
        <v/>
      </c>
      <c r="T5009" s="167" t="str">
        <f>IFERROR(IF(S5009:$S$5009&lt;&gt;0, ABS(S5009-$AC$7),""),"")</f>
        <v/>
      </c>
      <c r="U5009" s="167" t="str">
        <f>IFERROR(IF(S5009:$S$5009&lt;&gt;0, (T5009-$AB$16)^2,""),"")</f>
        <v/>
      </c>
      <c r="V5009" s="168" t="str">
        <f>IF(Data!C5013="","",C5013)</f>
        <v/>
      </c>
      <c r="W5009" s="167" t="str">
        <f>IFERROR(IF(V5009:$V$5009&lt;&gt;0, ABS(C5013-$AC$8),""),"")</f>
        <v/>
      </c>
      <c r="X5009" s="167" t="str">
        <f>IFERROR(IF(V5009:$V$5009&lt;&gt;0, (W5009-$AB$17)^2,""),"")</f>
        <v/>
      </c>
    </row>
    <row r="5010" spans="1:24" ht="23">
      <c r="B5010" s="127" t="str">
        <f>IF(Data!B$5009:$B5010&lt;&gt;"",Data!B5010,"")</f>
        <v/>
      </c>
      <c r="C5010" s="127" t="str">
        <f>IF(Data!$C$5009:C5010&lt;&gt;"",Data!C5010,"")</f>
        <v/>
      </c>
    </row>
    <row r="5011" spans="1:24" ht="23">
      <c r="B5011" s="127" t="str">
        <f>IF(Data!B$5009:$B5011&lt;&gt;"",Data!B5011,"")</f>
        <v/>
      </c>
      <c r="C5011" s="127" t="str">
        <f>IF(Data!$C$5009:C5011&lt;&gt;"",Data!C5011,"")</f>
        <v/>
      </c>
    </row>
    <row r="5012" spans="1:24" ht="23">
      <c r="B5012" s="127" t="str">
        <f>IF(Data!B$5009:$B5012&lt;&gt;"",Data!B5012,"")</f>
        <v/>
      </c>
      <c r="C5012" s="127" t="str">
        <f>IF(Data!$C$5009:C5012&lt;&gt;"",Data!C5012,"")</f>
        <v/>
      </c>
    </row>
    <row r="5013" spans="1:24" ht="23">
      <c r="B5013" s="127" t="str">
        <f>IF(Data!B$5009:$B5013&lt;&gt;"",Data!B5013,"")</f>
        <v/>
      </c>
      <c r="C5013" s="127" t="str">
        <f>IF(Data!$C$5009:C5013&lt;&gt;"",Data!C5013,"")</f>
        <v/>
      </c>
    </row>
    <row r="5014" spans="1:24" ht="23">
      <c r="B5014" s="127" t="str">
        <f>IF(Data!B$5009:$B5014&lt;&gt;"",Data!B5014,"")</f>
        <v/>
      </c>
      <c r="C5014" s="127" t="str">
        <f>IF(Data!$C$5009:C5014&lt;&gt;"",Data!C5014,"")</f>
        <v/>
      </c>
    </row>
    <row r="5015" spans="1:24" ht="23">
      <c r="B5015" s="127" t="str">
        <f>IF(Data!B$5009:$B5015&lt;&gt;"",Data!B5015,"")</f>
        <v/>
      </c>
      <c r="C5015" s="127" t="str">
        <f>IF(Data!$C$5009:C5015&lt;&gt;"",Data!C5015,"")</f>
        <v/>
      </c>
    </row>
    <row r="5016" spans="1:24" ht="23">
      <c r="B5016" s="127" t="str">
        <f>IF(Data!B$5009:$B5016&lt;&gt;"",Data!B5016,"")</f>
        <v/>
      </c>
      <c r="C5016" s="127" t="str">
        <f>IF(Data!$C$5009:C5016&lt;&gt;"",Data!C5016,"")</f>
        <v/>
      </c>
    </row>
    <row r="5017" spans="1:24" ht="23">
      <c r="B5017" s="127" t="str">
        <f>IF(Data!B$5009:$B5017&lt;&gt;"",Data!B5017,"")</f>
        <v/>
      </c>
      <c r="C5017" s="127" t="str">
        <f>IF(Data!$C$5009:C5017&lt;&gt;"",Data!C5017,"")</f>
        <v/>
      </c>
    </row>
    <row r="5018" spans="1:24" ht="23">
      <c r="B5018" s="127" t="str">
        <f>IF(Data!B$5009:$B5018&lt;&gt;"",Data!B5018,"")</f>
        <v/>
      </c>
      <c r="C5018" s="127" t="str">
        <f>IF(Data!$C$5009:C5018&lt;&gt;"",Data!C5018,"")</f>
        <v/>
      </c>
    </row>
    <row r="5019" spans="1:24" ht="23">
      <c r="B5019" s="127" t="str">
        <f>IF(Data!B$5009:$B5019&lt;&gt;"",Data!B5019,"")</f>
        <v/>
      </c>
      <c r="C5019" s="127" t="str">
        <f>IF(Data!$C$5009:C5019&lt;&gt;"",Data!C5019,"")</f>
        <v/>
      </c>
    </row>
    <row r="5020" spans="1:24" ht="23">
      <c r="B5020" s="127" t="str">
        <f>IF(Data!B$5009:$B5020&lt;&gt;"",Data!B5020,"")</f>
        <v/>
      </c>
      <c r="C5020" s="127" t="str">
        <f>IF(Data!$C$5009:C5020&lt;&gt;"",Data!C5020,"")</f>
        <v/>
      </c>
    </row>
    <row r="5021" spans="1:24" ht="23">
      <c r="B5021" s="127" t="str">
        <f>IF(Data!B$5009:$B5021&lt;&gt;"",Data!B5021,"")</f>
        <v/>
      </c>
      <c r="C5021" s="127" t="str">
        <f>IF(Data!$C$5009:C5021&lt;&gt;"",Data!C5021,"")</f>
        <v/>
      </c>
    </row>
    <row r="5022" spans="1:24" ht="23">
      <c r="B5022" s="127" t="str">
        <f>IF(Data!B$5009:$B5022&lt;&gt;"",Data!B5022,"")</f>
        <v/>
      </c>
      <c r="C5022" s="127" t="str">
        <f>IF(Data!$C$5009:C5022&lt;&gt;"",Data!C5022,"")</f>
        <v/>
      </c>
    </row>
    <row r="5023" spans="1:24" ht="23">
      <c r="B5023" s="127" t="str">
        <f>IF(Data!B$5009:$B5023&lt;&gt;"",Data!B5023,"")</f>
        <v/>
      </c>
      <c r="C5023" s="127" t="str">
        <f>IF(Data!$C$5009:C5023&lt;&gt;"",Data!C5023,"")</f>
        <v/>
      </c>
    </row>
    <row r="5024" spans="1:24" ht="23">
      <c r="B5024" s="127" t="str">
        <f>IF(Data!B$5009:$B5024&lt;&gt;"",Data!B5024,"")</f>
        <v/>
      </c>
      <c r="C5024" s="127" t="str">
        <f>IF(Data!$C$5009:C5024&lt;&gt;"",Data!C5024,"")</f>
        <v/>
      </c>
    </row>
    <row r="5025" spans="2:3" ht="23">
      <c r="B5025" s="127" t="str">
        <f>IF(Data!B$5009:$B5025&lt;&gt;"",Data!B5025,"")</f>
        <v/>
      </c>
      <c r="C5025" s="127" t="str">
        <f>IF(Data!$C$5009:C5025&lt;&gt;"",Data!C5025,"")</f>
        <v/>
      </c>
    </row>
    <row r="5026" spans="2:3" ht="23">
      <c r="B5026" s="127" t="str">
        <f>IF(Data!B$5009:$B5026&lt;&gt;"",Data!B5026,"")</f>
        <v/>
      </c>
      <c r="C5026" s="127" t="str">
        <f>IF(Data!$C$5009:C5026&lt;&gt;"",Data!C5026,"")</f>
        <v/>
      </c>
    </row>
    <row r="5027" spans="2:3" ht="23">
      <c r="B5027" s="127" t="str">
        <f>IF(Data!B$5009:$B5027&lt;&gt;"",Data!B5027,"")</f>
        <v/>
      </c>
      <c r="C5027" s="127" t="str">
        <f>IF(Data!$C$5009:C5027&lt;&gt;"",Data!C5027,"")</f>
        <v/>
      </c>
    </row>
    <row r="5028" spans="2:3" ht="23">
      <c r="B5028" s="127" t="str">
        <f>IF(Data!B$5009:$B5028&lt;&gt;"",Data!B5028,"")</f>
        <v/>
      </c>
      <c r="C5028" s="127" t="str">
        <f>IF(Data!$C$5009:C5028&lt;&gt;"",Data!C5028,"")</f>
        <v/>
      </c>
    </row>
    <row r="5029" spans="2:3" ht="23">
      <c r="B5029" s="127" t="str">
        <f>IF(Data!B$5009:$B5029&lt;&gt;"",Data!B5029,"")</f>
        <v/>
      </c>
      <c r="C5029" s="127" t="str">
        <f>IF(Data!$C$5009:C5029&lt;&gt;"",Data!C5029,"")</f>
        <v/>
      </c>
    </row>
    <row r="5030" spans="2:3" ht="23">
      <c r="B5030" s="127" t="str">
        <f>IF(Data!B$5009:$B5030&lt;&gt;"",Data!B5030,"")</f>
        <v/>
      </c>
      <c r="C5030" s="127" t="str">
        <f>IF(Data!$C$5009:C5030&lt;&gt;"",Data!C5030,"")</f>
        <v/>
      </c>
    </row>
    <row r="5031" spans="2:3" ht="23">
      <c r="B5031" s="127" t="str">
        <f>IF(Data!B$5009:$B5031&lt;&gt;"",Data!B5031,"")</f>
        <v/>
      </c>
      <c r="C5031" s="127" t="str">
        <f>IF(Data!$C$5009:C5031&lt;&gt;"",Data!C5031,"")</f>
        <v/>
      </c>
    </row>
    <row r="5032" spans="2:3" ht="23">
      <c r="B5032" s="127" t="str">
        <f>IF(Data!B$5009:$B5032&lt;&gt;"",Data!B5032,"")</f>
        <v/>
      </c>
      <c r="C5032" s="127" t="str">
        <f>IF(Data!$C$5009:C5032&lt;&gt;"",Data!C5032,"")</f>
        <v/>
      </c>
    </row>
    <row r="5033" spans="2:3" ht="23">
      <c r="B5033" s="127" t="str">
        <f>IF(Data!B$5009:$B5033&lt;&gt;"",Data!B5033,"")</f>
        <v/>
      </c>
      <c r="C5033" s="127" t="str">
        <f>IF(Data!$C$5009:C5033&lt;&gt;"",Data!C5033,"")</f>
        <v/>
      </c>
    </row>
    <row r="5034" spans="2:3" ht="23">
      <c r="B5034" s="127" t="str">
        <f>IF(Data!B$5009:$B5034&lt;&gt;"",Data!B5034,"")</f>
        <v/>
      </c>
      <c r="C5034" s="127" t="str">
        <f>IF(Data!$C$5009:C5034&lt;&gt;"",Data!C5034,"")</f>
        <v/>
      </c>
    </row>
    <row r="5035" spans="2:3" ht="23">
      <c r="B5035" s="127" t="str">
        <f>IF(Data!B$5009:$B5035&lt;&gt;"",Data!B5035,"")</f>
        <v/>
      </c>
      <c r="C5035" s="127" t="str">
        <f>IF(Data!$C$5009:C5035&lt;&gt;"",Data!C5035,"")</f>
        <v/>
      </c>
    </row>
    <row r="5036" spans="2:3" ht="23">
      <c r="B5036" s="127" t="str">
        <f>IF(Data!B$5009:$B5036&lt;&gt;"",Data!B5036,"")</f>
        <v/>
      </c>
      <c r="C5036" s="127" t="str">
        <f>IF(Data!$C$5009:C5036&lt;&gt;"",Data!C5036,"")</f>
        <v/>
      </c>
    </row>
    <row r="5037" spans="2:3" ht="23">
      <c r="B5037" s="127" t="str">
        <f>IF(Data!B$5009:$B5037&lt;&gt;"",Data!B5037,"")</f>
        <v/>
      </c>
      <c r="C5037" s="127" t="str">
        <f>IF(Data!$C$5009:C5037&lt;&gt;"",Data!C5037,"")</f>
        <v/>
      </c>
    </row>
    <row r="5038" spans="2:3" ht="23">
      <c r="B5038" s="127" t="str">
        <f>IF(Data!B$5009:$B5038&lt;&gt;"",Data!B5038,"")</f>
        <v/>
      </c>
      <c r="C5038" s="127" t="str">
        <f>IF(Data!$C$5009:C5038&lt;&gt;"",Data!C5038,"")</f>
        <v/>
      </c>
    </row>
    <row r="5039" spans="2:3" ht="23">
      <c r="B5039" s="127" t="str">
        <f>IF(Data!B$5009:$B5039&lt;&gt;"",Data!B5039,"")</f>
        <v/>
      </c>
      <c r="C5039" s="127" t="str">
        <f>IF(Data!$C$5009:C5039&lt;&gt;"",Data!C5039,"")</f>
        <v/>
      </c>
    </row>
    <row r="5040" spans="2:3" ht="23">
      <c r="B5040" s="127" t="str">
        <f>IF(Data!B$5009:$B5040&lt;&gt;"",Data!B5040,"")</f>
        <v/>
      </c>
      <c r="C5040" s="127" t="str">
        <f>IF(Data!$C$5009:C5040&lt;&gt;"",Data!C5040,"")</f>
        <v/>
      </c>
    </row>
    <row r="5041" spans="2:3" ht="23">
      <c r="B5041" s="127" t="str">
        <f>IF(Data!B$5009:$B5041&lt;&gt;"",Data!B5041,"")</f>
        <v/>
      </c>
      <c r="C5041" s="127" t="str">
        <f>IF(Data!$C$5009:C5041&lt;&gt;"",Data!C5041,"")</f>
        <v/>
      </c>
    </row>
    <row r="5042" spans="2:3" ht="23">
      <c r="B5042" s="127" t="str">
        <f>IF(Data!B$5009:$B5042&lt;&gt;"",Data!B5042,"")</f>
        <v/>
      </c>
      <c r="C5042" s="127" t="str">
        <f>IF(Data!$C$5009:C5042&lt;&gt;"",Data!C5042,"")</f>
        <v/>
      </c>
    </row>
    <row r="5043" spans="2:3" ht="23">
      <c r="B5043" s="127" t="str">
        <f>IF(Data!B$5009:$B5043&lt;&gt;"",Data!B5043,"")</f>
        <v/>
      </c>
      <c r="C5043" s="127" t="str">
        <f>IF(Data!$C$5009:C5043&lt;&gt;"",Data!C5043,"")</f>
        <v/>
      </c>
    </row>
    <row r="5044" spans="2:3" ht="23">
      <c r="B5044" s="127" t="str">
        <f>IF(Data!B$5009:$B5044&lt;&gt;"",Data!B5044,"")</f>
        <v/>
      </c>
      <c r="C5044" s="127" t="str">
        <f>IF(Data!$C$5009:C5044&lt;&gt;"",Data!C5044,"")</f>
        <v/>
      </c>
    </row>
    <row r="5045" spans="2:3" ht="23">
      <c r="B5045" s="127" t="str">
        <f>IF(Data!B$5009:$B5045&lt;&gt;"",Data!B5045,"")</f>
        <v/>
      </c>
      <c r="C5045" s="127" t="str">
        <f>IF(Data!$C$5009:C5045&lt;&gt;"",Data!C5045,"")</f>
        <v/>
      </c>
    </row>
    <row r="5046" spans="2:3" ht="23">
      <c r="B5046" s="127" t="str">
        <f>IF(Data!B$5009:$B5046&lt;&gt;"",Data!B5046,"")</f>
        <v/>
      </c>
      <c r="C5046" s="127" t="str">
        <f>IF(Data!$C$5009:C5046&lt;&gt;"",Data!C5046,"")</f>
        <v/>
      </c>
    </row>
    <row r="5047" spans="2:3" ht="23">
      <c r="B5047" s="127" t="str">
        <f>IF(Data!B$5009:$B5047&lt;&gt;"",Data!B5047,"")</f>
        <v/>
      </c>
      <c r="C5047" s="127" t="str">
        <f>IF(Data!$C$5009:C5047&lt;&gt;"",Data!C5047,"")</f>
        <v/>
      </c>
    </row>
    <row r="5048" spans="2:3" ht="23">
      <c r="B5048" s="127" t="str">
        <f>IF(Data!B$5009:$B5048&lt;&gt;"",Data!B5048,"")</f>
        <v/>
      </c>
      <c r="C5048" s="127" t="str">
        <f>IF(Data!$C$5009:C5048&lt;&gt;"",Data!C5048,"")</f>
        <v/>
      </c>
    </row>
    <row r="5049" spans="2:3" ht="23">
      <c r="B5049" s="127" t="str">
        <f>IF(Data!B$5009:$B5049&lt;&gt;"",Data!B5049,"")</f>
        <v/>
      </c>
      <c r="C5049" s="127" t="str">
        <f>IF(Data!$C$5009:C5049&lt;&gt;"",Data!C5049,"")</f>
        <v/>
      </c>
    </row>
    <row r="5050" spans="2:3" ht="23">
      <c r="B5050" s="127" t="str">
        <f>IF(Data!B$5009:$B5050&lt;&gt;"",Data!B5050,"")</f>
        <v/>
      </c>
      <c r="C5050" s="127" t="str">
        <f>IF(Data!$C$5009:C5050&lt;&gt;"",Data!C5050,"")</f>
        <v/>
      </c>
    </row>
    <row r="5051" spans="2:3" ht="23">
      <c r="B5051" s="127" t="str">
        <f>IF(Data!B$5009:$B5051&lt;&gt;"",Data!B5051,"")</f>
        <v/>
      </c>
      <c r="C5051" s="127" t="str">
        <f>IF(Data!$C$5009:C5051&lt;&gt;"",Data!C5051,"")</f>
        <v/>
      </c>
    </row>
  </sheetData>
  <sheetProtection algorithmName="SHA-512" hashValue="nRcDgRAE5U9HGJelEuV5+0nnlhIb2qh4UWrA2B+liaJXlAixyWdBb1MuDnkofZNyXrEyu/k6qhgfNjFD0NhMbw==" saltValue="lnNui04TXt6xe3Bm/DR/Bg==" spinCount="100000" sheet="1" objects="1" scenarios="1"/>
  <mergeCells count="1">
    <mergeCell ref="E10:F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023"/>
  <sheetViews>
    <sheetView zoomScale="95" zoomScaleNormal="95" workbookViewId="0">
      <selection sqref="A1:XFD1048576"/>
    </sheetView>
  </sheetViews>
  <sheetFormatPr defaultColWidth="8.6328125" defaultRowHeight="14.5"/>
  <cols>
    <col min="1" max="1" width="5.54296875" style="108" customWidth="1"/>
    <col min="2" max="3" width="8.6328125" style="133"/>
    <col min="4" max="4" width="6.26953125" style="41" customWidth="1"/>
    <col min="5" max="5" width="68.1796875" style="41" customWidth="1"/>
    <col min="6" max="6" width="9.54296875" style="42" customWidth="1"/>
    <col min="7" max="7" width="9" style="1" customWidth="1"/>
    <col min="8" max="25" width="8.6328125" style="41"/>
    <col min="26" max="16384" width="8.6328125" style="42"/>
  </cols>
  <sheetData>
    <row r="1" spans="1:7" ht="15.5">
      <c r="A1" s="94" t="s">
        <v>5</v>
      </c>
      <c r="B1" s="95"/>
      <c r="C1" s="95"/>
      <c r="D1" s="96"/>
      <c r="E1" s="96"/>
      <c r="F1" s="97"/>
    </row>
    <row r="2" spans="1:7" ht="15.5">
      <c r="A2" s="98"/>
      <c r="B2" s="99"/>
      <c r="C2" s="100"/>
      <c r="D2" s="101" t="s">
        <v>30</v>
      </c>
      <c r="E2" s="100"/>
      <c r="F2" s="102"/>
    </row>
    <row r="3" spans="1:7" ht="15.5">
      <c r="A3" s="103"/>
      <c r="B3" s="104"/>
      <c r="C3" s="104" t="s">
        <v>4</v>
      </c>
      <c r="D3" s="105"/>
      <c r="E3" s="105"/>
      <c r="F3" s="106"/>
      <c r="G3" s="107"/>
    </row>
    <row r="4" spans="1:7">
      <c r="B4" s="109"/>
      <c r="C4" s="109"/>
    </row>
    <row r="5" spans="1:7">
      <c r="A5" s="110" t="s">
        <v>31</v>
      </c>
      <c r="B5" s="259"/>
      <c r="C5" s="112"/>
      <c r="D5" s="113"/>
      <c r="E5" s="114"/>
      <c r="F5" s="1"/>
    </row>
    <row r="6" spans="1:7">
      <c r="A6" s="115"/>
      <c r="B6" s="116"/>
      <c r="C6" s="116"/>
      <c r="D6" s="1"/>
      <c r="E6" s="1"/>
      <c r="F6" s="1"/>
    </row>
    <row r="7" spans="1:7">
      <c r="A7" s="115"/>
      <c r="B7" s="117" t="s">
        <v>33</v>
      </c>
      <c r="C7" s="117" t="s">
        <v>33</v>
      </c>
      <c r="D7" s="1"/>
      <c r="E7" s="1"/>
      <c r="F7" s="117" t="s">
        <v>33</v>
      </c>
    </row>
    <row r="9" spans="1:7" ht="19" customHeight="1">
      <c r="A9" s="118" t="s">
        <v>1</v>
      </c>
      <c r="B9" s="118" t="s">
        <v>3</v>
      </c>
      <c r="C9" s="118" t="s">
        <v>11</v>
      </c>
      <c r="E9" s="7" t="s">
        <v>32</v>
      </c>
      <c r="F9" s="169">
        <f>Data!F9</f>
        <v>1</v>
      </c>
    </row>
    <row r="10" spans="1:7" s="41" customFormat="1" ht="25" customHeight="1">
      <c r="A10" s="6">
        <v>1</v>
      </c>
      <c r="B10" s="121">
        <f>IF(Data!B10:$B$5009&lt;&gt;"",Data!B10,"")</f>
        <v>38</v>
      </c>
      <c r="C10" s="121">
        <f>IF(Data!$B10:$C$5009&lt;&gt;"",Data!C10,"")</f>
        <v>20</v>
      </c>
      <c r="E10" s="9" t="s">
        <v>34</v>
      </c>
      <c r="F10" s="8"/>
      <c r="G10" s="1"/>
    </row>
    <row r="11" spans="1:7" ht="25" customHeight="1">
      <c r="A11" s="121">
        <v>2</v>
      </c>
      <c r="B11" s="121">
        <f>IF(Data!B11:$B$5009&lt;&gt;"",Data!B11,"")</f>
        <v>40</v>
      </c>
      <c r="C11" s="121">
        <f>IF(Data!$B11:$C$5009&lt;&gt;"",Data!C11,"")</f>
        <v>32</v>
      </c>
      <c r="D11" s="42"/>
      <c r="E11" s="9" t="s">
        <v>35</v>
      </c>
      <c r="F11" s="8"/>
    </row>
    <row r="12" spans="1:7" ht="25" customHeight="1">
      <c r="A12" s="6">
        <v>3</v>
      </c>
      <c r="B12" s="121">
        <f>IF(Data!B12:$B$5009&lt;&gt;"",Data!B12,"")</f>
        <v>45</v>
      </c>
      <c r="C12" s="121">
        <f>IF(Data!$B12:$C$5009&lt;&gt;"",Data!C12,"")</f>
        <v>37</v>
      </c>
      <c r="D12" s="42"/>
      <c r="E12" s="9" t="s">
        <v>36</v>
      </c>
      <c r="F12" s="8"/>
    </row>
    <row r="13" spans="1:7" ht="25" customHeight="1">
      <c r="A13" s="121">
        <v>4</v>
      </c>
      <c r="B13" s="121">
        <f>IF(Data!B13:$B$5009&lt;&gt;"",Data!B13,"")</f>
        <v>42</v>
      </c>
      <c r="C13" s="121">
        <f>IF(Data!$B13:$C$5009&lt;&gt;"",Data!C13,"")</f>
        <v>27</v>
      </c>
      <c r="D13" s="42"/>
      <c r="E13" s="9" t="s">
        <v>37</v>
      </c>
      <c r="F13" s="8"/>
    </row>
    <row r="14" spans="1:7" ht="18" customHeight="1">
      <c r="A14" s="6">
        <v>5</v>
      </c>
      <c r="B14" s="121">
        <f>IF(Data!B14:$B$5009&lt;&gt;"",Data!B14,"")</f>
        <v>34</v>
      </c>
      <c r="C14" s="121">
        <f>IF(Data!$B14:$C$5009&lt;&gt;"",Data!C14,"")</f>
        <v>27</v>
      </c>
      <c r="D14" s="42"/>
      <c r="E14" s="42"/>
      <c r="G14" s="42"/>
    </row>
    <row r="15" spans="1:7" ht="25" customHeight="1">
      <c r="A15" s="121">
        <v>6</v>
      </c>
      <c r="B15" s="121">
        <f>IF(Data!B15:$B$5009&lt;&gt;"",Data!B15,"")</f>
        <v>39</v>
      </c>
      <c r="C15" s="121">
        <f>IF(Data!$B15:$C$5009&lt;&gt;"",Data!C15,"")</f>
        <v>25</v>
      </c>
      <c r="D15" s="42"/>
      <c r="E15" s="170" t="s">
        <v>15</v>
      </c>
      <c r="F15" s="61" t="s">
        <v>3</v>
      </c>
      <c r="G15" s="48" t="s">
        <v>2</v>
      </c>
    </row>
    <row r="16" spans="1:7" ht="25" customHeight="1">
      <c r="A16" s="6">
        <v>7</v>
      </c>
      <c r="B16" s="121">
        <f>IF(Data!B16:$B$5009&lt;&gt;"",Data!B16,"")</f>
        <v>35</v>
      </c>
      <c r="C16" s="121">
        <f>IF(Data!$B16:$C$5009&lt;&gt;"",Data!C16,"")</f>
        <v>30</v>
      </c>
      <c r="D16" s="42"/>
      <c r="E16" s="171" t="s">
        <v>23</v>
      </c>
      <c r="F16" s="12">
        <f>AVERAGE(B:B)</f>
        <v>38.4</v>
      </c>
      <c r="G16" s="12">
        <f>AVERAGE(C:C)</f>
        <v>27.90909090909091</v>
      </c>
    </row>
    <row r="17" spans="1:8" ht="25" customHeight="1">
      <c r="A17" s="121">
        <v>8</v>
      </c>
      <c r="B17" s="121">
        <f>IF(Data!B17:$B$5009&lt;&gt;"",Data!B17,"")</f>
        <v>36</v>
      </c>
      <c r="C17" s="121">
        <f>IF(Data!$B17:$C$5009&lt;&gt;"",Data!C17,"")</f>
        <v>31</v>
      </c>
      <c r="D17" s="42"/>
      <c r="E17" s="171" t="s">
        <v>24</v>
      </c>
      <c r="F17" s="12">
        <f>VAR(B:B)</f>
        <v>17.599999999999959</v>
      </c>
      <c r="G17" s="12">
        <f>VAR(C:C)</f>
        <v>25.290909090909008</v>
      </c>
    </row>
    <row r="18" spans="1:8" ht="25" customHeight="1">
      <c r="A18" s="6">
        <v>9</v>
      </c>
      <c r="B18" s="121">
        <f>IF(Data!B18:$B$5009&lt;&gt;"",Data!B18,"")</f>
        <v>43</v>
      </c>
      <c r="C18" s="121">
        <f>IF(Data!$B18:$C$5009&lt;&gt;"",Data!C18,"")</f>
        <v>28</v>
      </c>
      <c r="D18" s="42"/>
      <c r="E18" s="171" t="s">
        <v>25</v>
      </c>
      <c r="F18" s="12">
        <f>STDEV(B:B)</f>
        <v>4.1952353926806012</v>
      </c>
      <c r="G18" s="12">
        <f>STDEV(C:C)</f>
        <v>5.0290067698213541</v>
      </c>
      <c r="H18" s="41">
        <f>_xlfn.STDEV.S(B:B)</f>
        <v>4.1952353926806012</v>
      </c>
    </row>
    <row r="19" spans="1:8" ht="21.5" customHeight="1">
      <c r="A19" s="121">
        <v>10</v>
      </c>
      <c r="B19" s="121">
        <f>IF(Data!B19:$B$5009&lt;&gt;"",Data!B19,"")</f>
        <v>32</v>
      </c>
      <c r="C19" s="121">
        <f>IF(Data!$B19:$C$5009&lt;&gt;"",Data!C19,"")</f>
        <v>30</v>
      </c>
      <c r="D19" s="42"/>
      <c r="E19" s="171" t="s">
        <v>27</v>
      </c>
      <c r="F19" s="146">
        <f>COUNT(B:B)</f>
        <v>10</v>
      </c>
      <c r="G19" s="146">
        <f>COUNT(C:C)</f>
        <v>11</v>
      </c>
    </row>
    <row r="20" spans="1:8" ht="25" customHeight="1">
      <c r="A20" s="6">
        <v>11</v>
      </c>
      <c r="B20" s="121" t="str">
        <f>IF(Data!B20:$B$5009&lt;&gt;"",Data!B20,"")</f>
        <v/>
      </c>
      <c r="C20" s="121">
        <f>IF(Data!$B20:$C$5009&lt;&gt;"",Data!C20,"")</f>
        <v>20</v>
      </c>
      <c r="D20" s="42"/>
      <c r="E20" s="172" t="s">
        <v>12</v>
      </c>
      <c r="F20" s="146">
        <f>F19-1</f>
        <v>9</v>
      </c>
      <c r="G20" s="173">
        <f>G19-1</f>
        <v>10</v>
      </c>
    </row>
    <row r="21" spans="1:8" s="41" customFormat="1" ht="25" customHeight="1">
      <c r="A21" s="121">
        <v>12</v>
      </c>
      <c r="B21" s="121" t="str">
        <f>IF(Data!B21:$B$5009&lt;&gt;"",Data!B21,"")</f>
        <v/>
      </c>
      <c r="C21" s="121" t="str">
        <f>IF(Data!$B21:$C$5009&lt;&gt;"",Data!C21,"")</f>
        <v/>
      </c>
      <c r="E21" s="172" t="s">
        <v>26</v>
      </c>
      <c r="F21" s="174">
        <f>IF(B10="","",F20+G20)</f>
        <v>19</v>
      </c>
      <c r="G21" s="2"/>
    </row>
    <row r="22" spans="1:8" ht="25" customHeight="1">
      <c r="A22" s="6">
        <v>13</v>
      </c>
      <c r="B22" s="121" t="str">
        <f>IF(Data!B22:$B$5009&lt;&gt;"",Data!B22,"")</f>
        <v/>
      </c>
      <c r="C22" s="121" t="str">
        <f>IF(Data!$B22:$C$5009&lt;&gt;"",Data!C22,"")</f>
        <v/>
      </c>
      <c r="E22" s="175" t="s">
        <v>13</v>
      </c>
      <c r="F22" s="176">
        <f>((F20*F18^2)+(G20*G18^2))/F21</f>
        <v>21.647846889952092</v>
      </c>
      <c r="G22" s="41"/>
    </row>
    <row r="23" spans="1:8" ht="25" customHeight="1">
      <c r="A23" s="121">
        <v>14</v>
      </c>
      <c r="B23" s="121" t="str">
        <f>IF(Data!B23:$B$5009&lt;&gt;"",Data!B23,"")</f>
        <v/>
      </c>
      <c r="C23" s="121" t="str">
        <f>IF(Data!$B23:$C$5009&lt;&gt;"",Data!C23,"")</f>
        <v/>
      </c>
      <c r="E23" s="177" t="s">
        <v>28</v>
      </c>
      <c r="F23" s="176">
        <f>SQRT((F20*F18^2)+(G20*G18^2))/F21</f>
        <v>1.0674082455316978</v>
      </c>
    </row>
    <row r="24" spans="1:8" ht="25" customHeight="1">
      <c r="A24" s="6">
        <v>15</v>
      </c>
      <c r="B24" s="121" t="str">
        <f>IF(Data!B24:$B$5009&lt;&gt;"",Data!B24,"")</f>
        <v/>
      </c>
      <c r="C24" s="121" t="str">
        <f>IF(Data!$B24:$C$5009&lt;&gt;"",Data!C24,"")</f>
        <v/>
      </c>
      <c r="E24" s="177" t="s">
        <v>29</v>
      </c>
      <c r="F24" s="176">
        <f>F16-G16</f>
        <v>10.490909090909089</v>
      </c>
    </row>
    <row r="25" spans="1:8" ht="25" customHeight="1">
      <c r="A25" s="121">
        <v>16</v>
      </c>
      <c r="B25" s="121" t="str">
        <f>IF(Data!B25:$B$5009&lt;&gt;"",Data!B25,"")</f>
        <v/>
      </c>
      <c r="C25" s="121" t="str">
        <f>IF(Data!$B25:$C$5009&lt;&gt;"",Data!C25,"")</f>
        <v/>
      </c>
      <c r="E25" s="175" t="s">
        <v>14</v>
      </c>
      <c r="F25" s="178">
        <f>SQRT(F22*(1/F19+1/G19))</f>
        <v>2.0329217323595969</v>
      </c>
    </row>
    <row r="26" spans="1:8" ht="25" customHeight="1">
      <c r="A26" s="6">
        <v>17</v>
      </c>
      <c r="B26" s="121" t="str">
        <f>IF(Data!B26:$B$5009&lt;&gt;"",Data!B26,"")</f>
        <v/>
      </c>
      <c r="C26" s="121" t="str">
        <f>IF(Data!$B26:$C$5009&lt;&gt;"",Data!C26,"")</f>
        <v/>
      </c>
      <c r="E26" s="175" t="s">
        <v>22</v>
      </c>
      <c r="F26" s="179">
        <f>F24/F25</f>
        <v>5.1605081120030967</v>
      </c>
    </row>
    <row r="27" spans="1:8" ht="25" customHeight="1">
      <c r="A27" s="121">
        <v>18</v>
      </c>
      <c r="B27" s="121" t="str">
        <f>IF(Data!B27:$B$5009&lt;&gt;"",Data!B27,"")</f>
        <v/>
      </c>
      <c r="C27" s="121" t="str">
        <f>IF(Data!$B27:$C$5009&lt;&gt;"",Data!C27,"")</f>
        <v/>
      </c>
      <c r="E27" s="177" t="s">
        <v>20</v>
      </c>
      <c r="F27" s="180">
        <f>IF(COUNT(B:B)&gt;0, _xlfn.T.DIST.2T(ABS(F26),F21),"")</f>
        <v>5.5619625045305495E-5</v>
      </c>
    </row>
    <row r="28" spans="1:8" ht="25" customHeight="1">
      <c r="A28" s="6">
        <v>19</v>
      </c>
      <c r="B28" s="121" t="str">
        <f>IF(Data!B28:$B$5009&lt;&gt;"",Data!B28,"")</f>
        <v/>
      </c>
      <c r="C28" s="121" t="str">
        <f>IF(Data!$B28:$C$5009&lt;&gt;"",Data!C28,"")</f>
        <v/>
      </c>
      <c r="E28" s="177" t="s">
        <v>21</v>
      </c>
      <c r="F28" s="181">
        <f>F27/2</f>
        <v>2.7809812522652748E-5</v>
      </c>
    </row>
    <row r="29" spans="1:8" ht="25" customHeight="1">
      <c r="A29" s="121">
        <v>20</v>
      </c>
      <c r="B29" s="121" t="str">
        <f>IF(Data!B29:$B$5009&lt;&gt;"",Data!B29,"")</f>
        <v/>
      </c>
      <c r="C29" s="121" t="str">
        <f>IF(Data!$B29:$C$5009&lt;&gt;"",Data!C29,"")</f>
        <v/>
      </c>
      <c r="E29" s="177" t="s">
        <v>16</v>
      </c>
      <c r="F29" s="176">
        <f>_xlfn.T.INV(0.95,F21)</f>
        <v>1.7291328115213698</v>
      </c>
    </row>
    <row r="30" spans="1:8" ht="25" customHeight="1">
      <c r="A30" s="6">
        <v>21</v>
      </c>
      <c r="B30" s="121" t="str">
        <f>IF(Data!B30:$B$5009&lt;&gt;"",Data!B30,"")</f>
        <v/>
      </c>
      <c r="C30" s="121" t="str">
        <f>IF(Data!$B30:$C$5009&lt;&gt;"",Data!C30,"")</f>
        <v/>
      </c>
      <c r="E30" s="177" t="s">
        <v>17</v>
      </c>
      <c r="F30" s="176">
        <f>_xlfn.T.INV.2T(0.05,F21)</f>
        <v>2.0930240544083096</v>
      </c>
    </row>
    <row r="31" spans="1:8" ht="25" customHeight="1">
      <c r="A31" s="121">
        <v>22</v>
      </c>
      <c r="B31" s="121" t="str">
        <f>IF(Data!B31:$B$5009&lt;&gt;"",Data!B31,"")</f>
        <v/>
      </c>
      <c r="C31" s="121" t="str">
        <f>IF(Data!$B31:$C$5009&lt;&gt;"",Data!C31,"")</f>
        <v/>
      </c>
      <c r="E31" s="177" t="s">
        <v>18</v>
      </c>
      <c r="F31" s="176">
        <f>F24-(ABS(_xlfn.T.INV(0.025,F21))*F25)</f>
        <v>6.2359550043510401</v>
      </c>
    </row>
    <row r="32" spans="1:8" ht="25" customHeight="1">
      <c r="A32" s="6">
        <v>23</v>
      </c>
      <c r="B32" s="121" t="str">
        <f>IF(Data!B32:$B$5009&lt;&gt;"",Data!B32,"")</f>
        <v/>
      </c>
      <c r="C32" s="121" t="str">
        <f>IF(Data!$B32:$C$5009&lt;&gt;"",Data!C32,"")</f>
        <v/>
      </c>
      <c r="E32" s="177" t="s">
        <v>19</v>
      </c>
      <c r="F32" s="182">
        <f>F24+(ABS(_xlfn.T.INV(0.025,F21))*F25)</f>
        <v>14.745863177467136</v>
      </c>
    </row>
    <row r="33" spans="1:8" ht="25" customHeight="1">
      <c r="A33" s="121">
        <v>24</v>
      </c>
      <c r="B33" s="121" t="str">
        <f>IF(Data!B33:$B$5009&lt;&gt;"",Data!B33,"")</f>
        <v/>
      </c>
      <c r="C33" s="121" t="str">
        <f>IF(Data!$B33:$C$5009&lt;&gt;"",Data!C33,"")</f>
        <v/>
      </c>
    </row>
    <row r="34" spans="1:8" ht="25" customHeight="1">
      <c r="A34" s="6">
        <v>25</v>
      </c>
      <c r="B34" s="121" t="str">
        <f>IF(Data!B34:$B$5009&lt;&gt;"",Data!B34,"")</f>
        <v/>
      </c>
      <c r="C34" s="121" t="str">
        <f>IF(Data!$B34:$C$5009&lt;&gt;"",Data!C34,"")</f>
        <v/>
      </c>
      <c r="E34" s="128"/>
      <c r="F34" s="129"/>
    </row>
    <row r="35" spans="1:8" ht="25" customHeight="1">
      <c r="A35" s="121">
        <v>26</v>
      </c>
      <c r="B35" s="121" t="str">
        <f>IF(Data!B35:$B$5009&lt;&gt;"",Data!B35,"")</f>
        <v/>
      </c>
      <c r="C35" s="121" t="str">
        <f>IF(Data!$B35:$C$5009&lt;&gt;"",Data!C35,"")</f>
        <v/>
      </c>
      <c r="E35" s="1"/>
      <c r="F35" s="2"/>
    </row>
    <row r="36" spans="1:8" ht="25" customHeight="1">
      <c r="A36" s="6">
        <v>27</v>
      </c>
      <c r="B36" s="121" t="str">
        <f>IF(Data!B36:$B$5009&lt;&gt;"",Data!B36,"")</f>
        <v/>
      </c>
      <c r="C36" s="121" t="str">
        <f>IF(Data!$B36:$C$5009&lt;&gt;"",Data!C36,"")</f>
        <v/>
      </c>
      <c r="E36" s="34"/>
      <c r="F36" s="1"/>
    </row>
    <row r="37" spans="1:8" ht="25" customHeight="1">
      <c r="A37" s="121">
        <v>28</v>
      </c>
      <c r="B37" s="121" t="str">
        <f>IF(Data!B37:$B$5009&lt;&gt;"",Data!B37,"")</f>
        <v/>
      </c>
      <c r="C37" s="121" t="str">
        <f>IF(Data!$B37:$C$5009&lt;&gt;"",Data!C37,"")</f>
        <v/>
      </c>
    </row>
    <row r="38" spans="1:8" ht="25" customHeight="1">
      <c r="A38" s="6">
        <v>29</v>
      </c>
      <c r="B38" s="121" t="str">
        <f>IF(Data!B38:$B$5009&lt;&gt;"",Data!B38,"")</f>
        <v/>
      </c>
      <c r="C38" s="121" t="str">
        <f>IF(Data!$B38:$C$5009&lt;&gt;"",Data!C38,"")</f>
        <v/>
      </c>
    </row>
    <row r="39" spans="1:8" ht="25" customHeight="1">
      <c r="A39" s="121">
        <v>30</v>
      </c>
      <c r="B39" s="121" t="str">
        <f>IF(Data!B39:$B$5009&lt;&gt;"",Data!B39,"")</f>
        <v/>
      </c>
      <c r="C39" s="121" t="str">
        <f>IF(Data!$B39:$C$5009&lt;&gt;"",Data!C39,"")</f>
        <v/>
      </c>
      <c r="E39" s="1"/>
      <c r="F39" s="1"/>
    </row>
    <row r="40" spans="1:8" ht="25" customHeight="1">
      <c r="A40" s="6">
        <v>31</v>
      </c>
      <c r="B40" s="121" t="str">
        <f>IF(Data!B40:$B$5009&lt;&gt;"",Data!B40,"")</f>
        <v/>
      </c>
      <c r="C40" s="121" t="str">
        <f>IF(Data!$B40:$C$5009&lt;&gt;"",Data!C40,"")</f>
        <v/>
      </c>
      <c r="E40" s="1"/>
      <c r="F40" s="3"/>
    </row>
    <row r="41" spans="1:8" ht="25" customHeight="1">
      <c r="A41" s="121">
        <v>32</v>
      </c>
      <c r="B41" s="121" t="str">
        <f>IF(Data!B41:$B$5009&lt;&gt;"",Data!B41,"")</f>
        <v/>
      </c>
      <c r="C41" s="121" t="str">
        <f>IF(Data!$B41:$C$5009&lt;&gt;"",Data!C41,"")</f>
        <v/>
      </c>
      <c r="E41" s="1"/>
      <c r="F41" s="2"/>
    </row>
    <row r="42" spans="1:8" ht="25" customHeight="1">
      <c r="A42" s="6">
        <v>33</v>
      </c>
      <c r="B42" s="121" t="str">
        <f>IF(Data!B42:$B$5009&lt;&gt;"",Data!B42,"")</f>
        <v/>
      </c>
      <c r="C42" s="121" t="str">
        <f>IF(Data!$B42:$C$5009&lt;&gt;"",Data!C42,"")</f>
        <v/>
      </c>
      <c r="E42" s="1"/>
      <c r="F42" s="1"/>
    </row>
    <row r="43" spans="1:8" ht="25" customHeight="1">
      <c r="A43" s="121">
        <v>34</v>
      </c>
      <c r="B43" s="121" t="str">
        <f>IF(Data!B43:$B$5009&lt;&gt;"",Data!B43,"")</f>
        <v/>
      </c>
      <c r="C43" s="121" t="str">
        <f>IF(Data!$B43:$C$5009&lt;&gt;"",Data!C43,"")</f>
        <v/>
      </c>
      <c r="E43" s="1"/>
      <c r="F43" s="1"/>
    </row>
    <row r="44" spans="1:8" ht="25" customHeight="1">
      <c r="A44" s="6">
        <v>35</v>
      </c>
      <c r="B44" s="121" t="str">
        <f>IF(Data!B44:$B$5009&lt;&gt;"",Data!B44,"")</f>
        <v/>
      </c>
      <c r="C44" s="121" t="str">
        <f>IF(Data!$B44:$C$5009&lt;&gt;"",Data!C44,"")</f>
        <v/>
      </c>
      <c r="E44" s="1"/>
      <c r="F44" s="2"/>
    </row>
    <row r="45" spans="1:8" ht="25" customHeight="1">
      <c r="A45" s="121">
        <v>36</v>
      </c>
      <c r="B45" s="121" t="str">
        <f>IF(Data!B45:$B$5009&lt;&gt;"",Data!B45,"")</f>
        <v/>
      </c>
      <c r="C45" s="121" t="str">
        <f>IF(Data!$B45:$C$5009&lt;&gt;"",Data!C45,"")</f>
        <v/>
      </c>
      <c r="E45" s="1"/>
      <c r="F45" s="1"/>
      <c r="H45" s="1"/>
    </row>
    <row r="46" spans="1:8" s="41" customFormat="1" ht="25" customHeight="1">
      <c r="A46" s="6">
        <v>37</v>
      </c>
      <c r="B46" s="121" t="str">
        <f>IF(Data!B46:$B$5009&lt;&gt;"",Data!B46,"")</f>
        <v/>
      </c>
      <c r="C46" s="121" t="str">
        <f>IF(Data!$B46:$C$5009&lt;&gt;"",Data!C46,"")</f>
        <v/>
      </c>
      <c r="E46" s="1"/>
      <c r="F46" s="1"/>
      <c r="G46" s="1"/>
      <c r="H46" s="1"/>
    </row>
    <row r="47" spans="1:8" ht="25" customHeight="1">
      <c r="A47" s="121">
        <v>38</v>
      </c>
      <c r="B47" s="121" t="str">
        <f>IF(Data!B47:$B$5009&lt;&gt;"",Data!B47,"")</f>
        <v/>
      </c>
      <c r="C47" s="121" t="str">
        <f>IF(Data!$B47:$C$5009&lt;&gt;"",Data!C47,"")</f>
        <v/>
      </c>
      <c r="E47" s="1"/>
      <c r="F47" s="1"/>
      <c r="H47" s="1"/>
    </row>
    <row r="48" spans="1:8" ht="25" customHeight="1">
      <c r="A48" s="6">
        <v>39</v>
      </c>
      <c r="B48" s="121" t="str">
        <f>IF(Data!B48:$B$5009&lt;&gt;"",Data!B48,"")</f>
        <v/>
      </c>
      <c r="C48" s="121" t="str">
        <f>IF(Data!$B48:$C$5009&lt;&gt;"",Data!C48,"")</f>
        <v/>
      </c>
      <c r="E48" s="1"/>
      <c r="F48" s="1"/>
      <c r="H48" s="1"/>
    </row>
    <row r="49" spans="1:8" ht="25" customHeight="1">
      <c r="A49" s="121">
        <v>40</v>
      </c>
      <c r="B49" s="121" t="str">
        <f>IF(Data!B49:$B$5009&lt;&gt;"",Data!B49,"")</f>
        <v/>
      </c>
      <c r="C49" s="121" t="str">
        <f>IF(Data!$B49:$C$5009&lt;&gt;"",Data!C49,"")</f>
        <v/>
      </c>
      <c r="E49" s="1"/>
      <c r="F49" s="1"/>
      <c r="H49" s="1"/>
    </row>
    <row r="50" spans="1:8" ht="25" customHeight="1">
      <c r="A50" s="6">
        <v>41</v>
      </c>
      <c r="B50" s="121" t="str">
        <f>IF(Data!B50:$B$5009&lt;&gt;"",Data!B50,"")</f>
        <v/>
      </c>
      <c r="C50" s="121" t="str">
        <f>IF(Data!$B50:$C$5009&lt;&gt;"",Data!C50,"")</f>
        <v/>
      </c>
      <c r="E50" s="1"/>
      <c r="F50" s="1"/>
      <c r="H50" s="1"/>
    </row>
    <row r="51" spans="1:8" ht="25" customHeight="1">
      <c r="A51" s="121">
        <v>42</v>
      </c>
      <c r="B51" s="121" t="str">
        <f>IF(Data!B51:$B$5009&lt;&gt;"",Data!B51,"")</f>
        <v/>
      </c>
      <c r="C51" s="121" t="str">
        <f>IF(Data!$B51:$C$5009&lt;&gt;"",Data!C51,"")</f>
        <v/>
      </c>
      <c r="E51" s="1"/>
      <c r="F51" s="1"/>
      <c r="H51" s="1"/>
    </row>
    <row r="52" spans="1:8" ht="25" customHeight="1">
      <c r="A52" s="6">
        <v>43</v>
      </c>
      <c r="B52" s="121" t="str">
        <f>IF(Data!B52:$B$5009&lt;&gt;"",Data!B52,"")</f>
        <v/>
      </c>
      <c r="C52" s="121" t="str">
        <f>IF(Data!$B52:$C$5009&lt;&gt;"",Data!C52,"")</f>
        <v/>
      </c>
      <c r="E52" s="1"/>
      <c r="F52" s="1"/>
      <c r="H52" s="1"/>
    </row>
    <row r="53" spans="1:8" ht="25" customHeight="1">
      <c r="A53" s="121">
        <v>44</v>
      </c>
      <c r="B53" s="121" t="str">
        <f>IF(Data!B53:$B$5009&lt;&gt;"",Data!B53,"")</f>
        <v/>
      </c>
      <c r="C53" s="121" t="str">
        <f>IF(Data!$B53:$C$5009&lt;&gt;"",Data!C53,"")</f>
        <v/>
      </c>
      <c r="E53" s="1"/>
      <c r="F53" s="1"/>
      <c r="H53" s="1"/>
    </row>
    <row r="54" spans="1:8" s="41" customFormat="1" ht="25" customHeight="1">
      <c r="A54" s="6">
        <v>45</v>
      </c>
      <c r="B54" s="121" t="str">
        <f>IF(Data!B54:$B$5009&lt;&gt;"",Data!B54,"")</f>
        <v/>
      </c>
      <c r="C54" s="121" t="str">
        <f>IF(Data!$B54:$C$5009&lt;&gt;"",Data!C54,"")</f>
        <v/>
      </c>
      <c r="E54" s="1"/>
      <c r="F54" s="1"/>
      <c r="G54" s="1"/>
      <c r="H54" s="1"/>
    </row>
    <row r="55" spans="1:8">
      <c r="A55" s="121">
        <v>46</v>
      </c>
      <c r="B55" s="121" t="str">
        <f>IF(Data!B55:$B$5009&lt;&gt;"",Data!B55,"")</f>
        <v/>
      </c>
      <c r="C55" s="121" t="str">
        <f>IF(Data!$B55:$C$5009&lt;&gt;"",Data!C55,"")</f>
        <v/>
      </c>
      <c r="E55" s="67"/>
    </row>
    <row r="56" spans="1:8">
      <c r="A56" s="6">
        <v>47</v>
      </c>
      <c r="B56" s="121" t="str">
        <f>IF(Data!B56:$B$5009&lt;&gt;"",Data!B56,"")</f>
        <v/>
      </c>
      <c r="C56" s="121" t="str">
        <f>IF(Data!$B56:$C$5009&lt;&gt;"",Data!C56,"")</f>
        <v/>
      </c>
      <c r="E56" s="1"/>
      <c r="F56" s="237"/>
      <c r="G56" s="237"/>
    </row>
    <row r="57" spans="1:8">
      <c r="A57" s="121">
        <v>48</v>
      </c>
      <c r="B57" s="121" t="str">
        <f>IF(Data!B57:$B$5009&lt;&gt;"",Data!B57,"")</f>
        <v/>
      </c>
      <c r="C57" s="121" t="str">
        <f>IF(Data!$B57:$C$5009&lt;&gt;"",Data!C57,"")</f>
        <v/>
      </c>
      <c r="E57" s="1"/>
      <c r="F57" s="238"/>
      <c r="G57" s="238"/>
    </row>
    <row r="58" spans="1:8">
      <c r="A58" s="6">
        <v>49</v>
      </c>
      <c r="B58" s="121" t="str">
        <f>IF(Data!B58:$B$5009&lt;&gt;"",Data!B58,"")</f>
        <v/>
      </c>
      <c r="C58" s="121" t="str">
        <f>IF(Data!$B58:$C$5009&lt;&gt;"",Data!C58,"")</f>
        <v/>
      </c>
      <c r="E58" s="1"/>
      <c r="F58" s="236"/>
      <c r="G58" s="130"/>
    </row>
    <row r="59" spans="1:8">
      <c r="A59" s="121">
        <v>50</v>
      </c>
      <c r="B59" s="121" t="str">
        <f>IF(Data!B59:$B$5009&lt;&gt;"",Data!B59,"")</f>
        <v/>
      </c>
      <c r="C59" s="121" t="str">
        <f>IF(Data!$B59:$C$5009&lt;&gt;"",Data!C59,"")</f>
        <v/>
      </c>
      <c r="E59" s="1"/>
      <c r="F59" s="236"/>
      <c r="G59" s="130"/>
    </row>
    <row r="60" spans="1:8">
      <c r="A60" s="6">
        <v>51</v>
      </c>
      <c r="B60" s="121" t="str">
        <f>IF(Data!B60:$B$5009&lt;&gt;"",Data!B60,"")</f>
        <v/>
      </c>
      <c r="C60" s="121" t="str">
        <f>IF(Data!$B60:$C$5009&lt;&gt;"",Data!C60,"")</f>
        <v/>
      </c>
      <c r="E60" s="1"/>
      <c r="F60" s="1"/>
    </row>
    <row r="61" spans="1:8">
      <c r="A61" s="121">
        <v>52</v>
      </c>
      <c r="B61" s="121" t="str">
        <f>IF(Data!B61:$B$5009&lt;&gt;"",Data!B61,"")</f>
        <v/>
      </c>
      <c r="C61" s="121" t="str">
        <f>IF(Data!$B61:$C$5009&lt;&gt;"",Data!C61,"")</f>
        <v/>
      </c>
      <c r="E61" s="1"/>
      <c r="F61" s="237"/>
      <c r="G61" s="237"/>
    </row>
    <row r="62" spans="1:8" ht="15.5" customHeight="1">
      <c r="A62" s="6">
        <v>53</v>
      </c>
      <c r="B62" s="121" t="str">
        <f>IF(Data!B62:$B$5009&lt;&gt;"",Data!B62,"")</f>
        <v/>
      </c>
      <c r="C62" s="121" t="str">
        <f>IF(Data!$B62:$C$5009&lt;&gt;"",Data!C62,"")</f>
        <v/>
      </c>
      <c r="E62" s="1"/>
      <c r="F62" s="238"/>
      <c r="G62" s="238"/>
    </row>
    <row r="63" spans="1:8" ht="14.5" customHeight="1">
      <c r="A63" s="121">
        <v>54</v>
      </c>
      <c r="B63" s="121" t="str">
        <f>IF(Data!B63:$B$5009&lt;&gt;"",Data!B63,"")</f>
        <v/>
      </c>
      <c r="C63" s="121" t="str">
        <f>IF(Data!$B63:$C$5009&lt;&gt;"",Data!C63,"")</f>
        <v/>
      </c>
      <c r="E63" s="1"/>
      <c r="F63" s="238"/>
      <c r="G63" s="238"/>
    </row>
    <row r="64" spans="1:8">
      <c r="A64" s="6">
        <v>55</v>
      </c>
      <c r="B64" s="121" t="str">
        <f>IF(Data!B64:$B$5009&lt;&gt;"",Data!B64,"")</f>
        <v/>
      </c>
      <c r="C64" s="121" t="str">
        <f>IF(Data!$B64:$C$5009&lt;&gt;"",Data!C64,"")</f>
        <v/>
      </c>
      <c r="E64" s="1"/>
      <c r="F64" s="238"/>
      <c r="G64" s="238"/>
    </row>
    <row r="65" spans="1:7">
      <c r="A65" s="121">
        <v>56</v>
      </c>
      <c r="B65" s="121" t="str">
        <f>IF(Data!B65:$B$5009&lt;&gt;"",Data!B65,"")</f>
        <v/>
      </c>
      <c r="C65" s="121" t="str">
        <f>IF(Data!$B65:$C$5009&lt;&gt;"",Data!C65,"")</f>
        <v/>
      </c>
      <c r="E65" s="1"/>
      <c r="F65" s="236"/>
      <c r="G65" s="232"/>
    </row>
    <row r="66" spans="1:7">
      <c r="A66" s="6">
        <v>57</v>
      </c>
      <c r="B66" s="121" t="str">
        <f>IF(Data!B66:$B$5009&lt;&gt;"",Data!B66,"")</f>
        <v/>
      </c>
      <c r="C66" s="121" t="str">
        <f>IF(Data!$B66:$C$5009&lt;&gt;"",Data!C66,"")</f>
        <v/>
      </c>
      <c r="E66" s="1"/>
      <c r="F66" s="236"/>
      <c r="G66" s="232"/>
    </row>
    <row r="67" spans="1:7">
      <c r="A67" s="121">
        <v>58</v>
      </c>
      <c r="B67" s="121" t="str">
        <f>IF(Data!B67:$B$5009&lt;&gt;"",Data!B67,"")</f>
        <v/>
      </c>
      <c r="C67" s="121" t="str">
        <f>IF(Data!$B67:$C$5009&lt;&gt;"",Data!C67,"")</f>
        <v/>
      </c>
      <c r="F67" s="41"/>
    </row>
    <row r="68" spans="1:7">
      <c r="A68" s="6">
        <v>59</v>
      </c>
      <c r="B68" s="121" t="str">
        <f>IF(Data!B68:$B$5009&lt;&gt;"",Data!B68,"")</f>
        <v/>
      </c>
      <c r="C68" s="121" t="str">
        <f>IF(Data!$B68:$C$5009&lt;&gt;"",Data!C68,"")</f>
        <v/>
      </c>
      <c r="F68" s="41"/>
    </row>
    <row r="69" spans="1:7">
      <c r="A69" s="121">
        <v>60</v>
      </c>
      <c r="B69" s="121" t="str">
        <f>IF(Data!B69:$B$5009&lt;&gt;"",Data!B69,"")</f>
        <v/>
      </c>
      <c r="C69" s="121" t="str">
        <f>IF(Data!$B69:$C$5009&lt;&gt;"",Data!C69,"")</f>
        <v/>
      </c>
      <c r="F69" s="41"/>
    </row>
    <row r="70" spans="1:7">
      <c r="A70" s="6">
        <v>61</v>
      </c>
      <c r="B70" s="121" t="str">
        <f>IF(Data!B70:$B$5009&lt;&gt;"",Data!B70,"")</f>
        <v/>
      </c>
      <c r="C70" s="121" t="str">
        <f>IF(Data!$B70:$C$5009&lt;&gt;"",Data!C70,"")</f>
        <v/>
      </c>
      <c r="F70" s="41"/>
    </row>
    <row r="71" spans="1:7">
      <c r="A71" s="121">
        <v>62</v>
      </c>
      <c r="B71" s="121" t="str">
        <f>IF(Data!B71:$B$5009&lt;&gt;"",Data!B71,"")</f>
        <v/>
      </c>
      <c r="C71" s="121" t="str">
        <f>IF(Data!$B71:$C$5009&lt;&gt;"",Data!C71,"")</f>
        <v/>
      </c>
      <c r="F71" s="41"/>
    </row>
    <row r="72" spans="1:7">
      <c r="A72" s="6">
        <v>63</v>
      </c>
      <c r="B72" s="121" t="str">
        <f>IF(Data!B72:$B$5009&lt;&gt;"",Data!B72,"")</f>
        <v/>
      </c>
      <c r="C72" s="121" t="str">
        <f>IF(Data!$B72:$C$5009&lt;&gt;"",Data!C72,"")</f>
        <v/>
      </c>
      <c r="F72" s="41"/>
    </row>
    <row r="73" spans="1:7">
      <c r="A73" s="121">
        <v>64</v>
      </c>
      <c r="B73" s="121" t="str">
        <f>IF(Data!B73:$B$5009&lt;&gt;"",Data!B73,"")</f>
        <v/>
      </c>
      <c r="C73" s="121" t="str">
        <f>IF(Data!$B73:$C$5009&lt;&gt;"",Data!C73,"")</f>
        <v/>
      </c>
      <c r="F73" s="41"/>
    </row>
    <row r="74" spans="1:7">
      <c r="A74" s="6">
        <v>65</v>
      </c>
      <c r="B74" s="121" t="str">
        <f>IF(Data!B74:$B$5009&lt;&gt;"",Data!B74,"")</f>
        <v/>
      </c>
      <c r="C74" s="121" t="str">
        <f>IF(Data!$B74:$C$5009&lt;&gt;"",Data!C74,"")</f>
        <v/>
      </c>
      <c r="F74" s="41"/>
    </row>
    <row r="75" spans="1:7">
      <c r="A75" s="121">
        <v>66</v>
      </c>
      <c r="B75" s="121" t="str">
        <f>IF(Data!B75:$B$5009&lt;&gt;"",Data!B75,"")</f>
        <v/>
      </c>
      <c r="C75" s="121" t="str">
        <f>IF(Data!$B75:$C$5009&lt;&gt;"",Data!C75,"")</f>
        <v/>
      </c>
      <c r="F75" s="41"/>
    </row>
    <row r="76" spans="1:7">
      <c r="A76" s="6">
        <v>67</v>
      </c>
      <c r="B76" s="121" t="str">
        <f>IF(Data!B76:$B$5009&lt;&gt;"",Data!B76,"")</f>
        <v/>
      </c>
      <c r="C76" s="121" t="str">
        <f>IF(Data!$B76:$C$5009&lt;&gt;"",Data!C76,"")</f>
        <v/>
      </c>
      <c r="F76" s="41"/>
    </row>
    <row r="77" spans="1:7">
      <c r="A77" s="121">
        <v>68</v>
      </c>
      <c r="B77" s="121" t="str">
        <f>IF(Data!B77:$B$5009&lt;&gt;"",Data!B77,"")</f>
        <v/>
      </c>
      <c r="C77" s="121" t="str">
        <f>IF(Data!$B77:$C$5009&lt;&gt;"",Data!C77,"")</f>
        <v/>
      </c>
      <c r="F77" s="41"/>
    </row>
    <row r="78" spans="1:7">
      <c r="A78" s="6">
        <v>69</v>
      </c>
      <c r="B78" s="121" t="str">
        <f>IF(Data!B78:$B$5009&lt;&gt;"",Data!B78,"")</f>
        <v/>
      </c>
      <c r="C78" s="121" t="str">
        <f>IF(Data!$B78:$C$5009&lt;&gt;"",Data!C78,"")</f>
        <v/>
      </c>
      <c r="F78" s="41"/>
    </row>
    <row r="79" spans="1:7">
      <c r="A79" s="121">
        <v>70</v>
      </c>
      <c r="B79" s="121" t="str">
        <f>IF(Data!B79:$B$5009&lt;&gt;"",Data!B79,"")</f>
        <v/>
      </c>
      <c r="C79" s="121" t="str">
        <f>IF(Data!$B79:$C$5009&lt;&gt;"",Data!C79,"")</f>
        <v/>
      </c>
      <c r="F79" s="41"/>
    </row>
    <row r="80" spans="1:7">
      <c r="A80" s="6">
        <v>71</v>
      </c>
      <c r="B80" s="121" t="str">
        <f>IF(Data!B80:$B$5009&lt;&gt;"",Data!B80,"")</f>
        <v/>
      </c>
      <c r="C80" s="121" t="str">
        <f>IF(Data!$B80:$C$5009&lt;&gt;"",Data!C80,"")</f>
        <v/>
      </c>
      <c r="F80" s="41"/>
    </row>
    <row r="81" spans="1:6">
      <c r="A81" s="121">
        <v>72</v>
      </c>
      <c r="B81" s="121" t="str">
        <f>IF(Data!B81:$B$5009&lt;&gt;"",Data!B81,"")</f>
        <v/>
      </c>
      <c r="C81" s="121" t="str">
        <f>IF(Data!$B81:$C$5009&lt;&gt;"",Data!C81,"")</f>
        <v/>
      </c>
      <c r="F81" s="41"/>
    </row>
    <row r="82" spans="1:6">
      <c r="A82" s="6">
        <v>73</v>
      </c>
      <c r="B82" s="121" t="str">
        <f>IF(Data!B82:$B$5009&lt;&gt;"",Data!B82,"")</f>
        <v/>
      </c>
      <c r="C82" s="121" t="str">
        <f>IF(Data!$B82:$C$5009&lt;&gt;"",Data!C82,"")</f>
        <v/>
      </c>
      <c r="F82" s="41"/>
    </row>
    <row r="83" spans="1:6">
      <c r="A83" s="121">
        <v>74</v>
      </c>
      <c r="B83" s="121" t="str">
        <f>IF(Data!B83:$B$5009&lt;&gt;"",Data!B83,"")</f>
        <v/>
      </c>
      <c r="C83" s="121" t="str">
        <f>IF(Data!$B83:$C$5009&lt;&gt;"",Data!C83,"")</f>
        <v/>
      </c>
      <c r="F83" s="41"/>
    </row>
    <row r="84" spans="1:6">
      <c r="A84" s="6">
        <v>75</v>
      </c>
      <c r="B84" s="121" t="str">
        <f>IF(Data!B84:$B$5009&lt;&gt;"",Data!B84,"")</f>
        <v/>
      </c>
      <c r="C84" s="121" t="str">
        <f>IF(Data!$B84:$C$5009&lt;&gt;"",Data!C84,"")</f>
        <v/>
      </c>
      <c r="F84" s="41"/>
    </row>
    <row r="85" spans="1:6">
      <c r="A85" s="121">
        <v>76</v>
      </c>
      <c r="B85" s="121" t="str">
        <f>IF(Data!B85:$B$5009&lt;&gt;"",Data!B85,"")</f>
        <v/>
      </c>
      <c r="C85" s="121" t="str">
        <f>IF(Data!$B85:$C$5009&lt;&gt;"",Data!C85,"")</f>
        <v/>
      </c>
      <c r="F85" s="41"/>
    </row>
    <row r="86" spans="1:6">
      <c r="A86" s="6">
        <v>77</v>
      </c>
      <c r="B86" s="121" t="str">
        <f>IF(Data!B86:$B$5009&lt;&gt;"",Data!B86,"")</f>
        <v/>
      </c>
      <c r="C86" s="121" t="str">
        <f>IF(Data!$B86:$C$5009&lt;&gt;"",Data!C86,"")</f>
        <v/>
      </c>
      <c r="F86" s="41"/>
    </row>
    <row r="87" spans="1:6">
      <c r="A87" s="121">
        <v>78</v>
      </c>
      <c r="B87" s="121" t="str">
        <f>IF(Data!B87:$B$5009&lt;&gt;"",Data!B87,"")</f>
        <v/>
      </c>
      <c r="C87" s="121" t="str">
        <f>IF(Data!$B87:$C$5009&lt;&gt;"",Data!C87,"")</f>
        <v/>
      </c>
      <c r="F87" s="41"/>
    </row>
    <row r="88" spans="1:6">
      <c r="A88" s="6">
        <v>79</v>
      </c>
      <c r="B88" s="121" t="str">
        <f>IF(Data!B88:$B$5009&lt;&gt;"",Data!B88,"")</f>
        <v/>
      </c>
      <c r="C88" s="121" t="str">
        <f>IF(Data!$B88:$C$5009&lt;&gt;"",Data!C88,"")</f>
        <v/>
      </c>
      <c r="F88" s="41"/>
    </row>
    <row r="89" spans="1:6">
      <c r="A89" s="121">
        <v>80</v>
      </c>
      <c r="B89" s="121" t="str">
        <f>IF(Data!B89:$B$5009&lt;&gt;"",Data!B89,"")</f>
        <v/>
      </c>
      <c r="C89" s="121" t="str">
        <f>IF(Data!$B89:$C$5009&lt;&gt;"",Data!C89,"")</f>
        <v/>
      </c>
      <c r="F89" s="41"/>
    </row>
    <row r="90" spans="1:6">
      <c r="A90" s="6">
        <v>81</v>
      </c>
      <c r="B90" s="121" t="str">
        <f>IF(Data!B90:$B$5009&lt;&gt;"",Data!B90,"")</f>
        <v/>
      </c>
      <c r="C90" s="121" t="str">
        <f>IF(Data!$B90:$C$5009&lt;&gt;"",Data!C90,"")</f>
        <v/>
      </c>
      <c r="F90" s="41"/>
    </row>
    <row r="91" spans="1:6">
      <c r="A91" s="121">
        <v>82</v>
      </c>
      <c r="B91" s="121" t="str">
        <f>IF(Data!B91:$B$5009&lt;&gt;"",Data!B91,"")</f>
        <v/>
      </c>
      <c r="C91" s="121" t="str">
        <f>IF(Data!$B91:$C$5009&lt;&gt;"",Data!C91,"")</f>
        <v/>
      </c>
      <c r="F91" s="41"/>
    </row>
    <row r="92" spans="1:6">
      <c r="A92" s="6">
        <v>83</v>
      </c>
      <c r="B92" s="121" t="str">
        <f>IF(Data!B92:$B$5009&lt;&gt;"",Data!B92,"")</f>
        <v/>
      </c>
      <c r="C92" s="121" t="str">
        <f>IF(Data!$B92:$C$5009&lt;&gt;"",Data!C92,"")</f>
        <v/>
      </c>
      <c r="F92" s="41"/>
    </row>
    <row r="93" spans="1:6">
      <c r="A93" s="121">
        <v>84</v>
      </c>
      <c r="B93" s="121" t="str">
        <f>IF(Data!B93:$B$5009&lt;&gt;"",Data!B93,"")</f>
        <v/>
      </c>
      <c r="C93" s="121" t="str">
        <f>IF(Data!$B93:$C$5009&lt;&gt;"",Data!C93,"")</f>
        <v/>
      </c>
      <c r="F93" s="41"/>
    </row>
    <row r="94" spans="1:6">
      <c r="A94" s="6">
        <v>85</v>
      </c>
      <c r="B94" s="121" t="str">
        <f>IF(Data!B94:$B$5009&lt;&gt;"",Data!B94,"")</f>
        <v/>
      </c>
      <c r="C94" s="121" t="str">
        <f>IF(Data!$B94:$C$5009&lt;&gt;"",Data!C94,"")</f>
        <v/>
      </c>
      <c r="F94" s="41"/>
    </row>
    <row r="95" spans="1:6">
      <c r="A95" s="121">
        <v>86</v>
      </c>
      <c r="B95" s="121" t="str">
        <f>IF(Data!B95:$B$5009&lt;&gt;"",Data!B95,"")</f>
        <v/>
      </c>
      <c r="C95" s="121" t="str">
        <f>IF(Data!$B95:$C$5009&lt;&gt;"",Data!C95,"")</f>
        <v/>
      </c>
      <c r="F95" s="41"/>
    </row>
    <row r="96" spans="1:6">
      <c r="A96" s="6">
        <v>87</v>
      </c>
      <c r="B96" s="121" t="str">
        <f>IF(Data!B96:$B$5009&lt;&gt;"",Data!B96,"")</f>
        <v/>
      </c>
      <c r="C96" s="121" t="str">
        <f>IF(Data!$B96:$C$5009&lt;&gt;"",Data!C96,"")</f>
        <v/>
      </c>
      <c r="F96" s="41"/>
    </row>
    <row r="97" spans="1:6">
      <c r="A97" s="121">
        <v>88</v>
      </c>
      <c r="B97" s="121" t="str">
        <f>IF(Data!B97:$B$5009&lt;&gt;"",Data!B97,"")</f>
        <v/>
      </c>
      <c r="C97" s="121" t="str">
        <f>IF(Data!$B97:$C$5009&lt;&gt;"",Data!C97,"")</f>
        <v/>
      </c>
      <c r="F97" s="41"/>
    </row>
    <row r="98" spans="1:6">
      <c r="A98" s="6">
        <v>89</v>
      </c>
      <c r="B98" s="121" t="str">
        <f>IF(Data!B98:$B$5009&lt;&gt;"",Data!B98,"")</f>
        <v/>
      </c>
      <c r="C98" s="121" t="str">
        <f>IF(Data!$B98:$C$5009&lt;&gt;"",Data!C98,"")</f>
        <v/>
      </c>
      <c r="F98" s="41"/>
    </row>
    <row r="99" spans="1:6">
      <c r="A99" s="121">
        <v>90</v>
      </c>
      <c r="B99" s="121" t="str">
        <f>IF(Data!B99:$B$5009&lt;&gt;"",Data!B99,"")</f>
        <v/>
      </c>
      <c r="C99" s="121" t="str">
        <f>IF(Data!$B99:$C$5009&lt;&gt;"",Data!C99,"")</f>
        <v/>
      </c>
      <c r="F99" s="41"/>
    </row>
    <row r="100" spans="1:6">
      <c r="A100" s="6">
        <v>91</v>
      </c>
      <c r="B100" s="121" t="str">
        <f>IF(Data!B100:$B$5009&lt;&gt;"",Data!B100,"")</f>
        <v/>
      </c>
      <c r="C100" s="121" t="str">
        <f>IF(Data!$B100:$C$5009&lt;&gt;"",Data!C100,"")</f>
        <v/>
      </c>
      <c r="F100" s="41"/>
    </row>
    <row r="101" spans="1:6">
      <c r="A101" s="121">
        <v>92</v>
      </c>
      <c r="B101" s="121" t="str">
        <f>IF(Data!B101:$B$5009&lt;&gt;"",Data!B101,"")</f>
        <v/>
      </c>
      <c r="C101" s="121" t="str">
        <f>IF(Data!$B101:$C$5009&lt;&gt;"",Data!C101,"")</f>
        <v/>
      </c>
      <c r="F101" s="41"/>
    </row>
    <row r="102" spans="1:6">
      <c r="A102" s="6">
        <v>93</v>
      </c>
      <c r="B102" s="121" t="str">
        <f>IF(Data!B102:$B$5009&lt;&gt;"",Data!B102,"")</f>
        <v/>
      </c>
      <c r="C102" s="121" t="str">
        <f>IF(Data!$B102:$C$5009&lt;&gt;"",Data!C102,"")</f>
        <v/>
      </c>
      <c r="F102" s="41"/>
    </row>
    <row r="103" spans="1:6">
      <c r="A103" s="121">
        <v>94</v>
      </c>
      <c r="B103" s="121" t="str">
        <f>IF(Data!B103:$B$5009&lt;&gt;"",Data!B103,"")</f>
        <v/>
      </c>
      <c r="C103" s="121" t="str">
        <f>IF(Data!$B103:$C$5009&lt;&gt;"",Data!C103,"")</f>
        <v/>
      </c>
      <c r="F103" s="41"/>
    </row>
    <row r="104" spans="1:6">
      <c r="A104" s="6">
        <v>95</v>
      </c>
      <c r="B104" s="121" t="str">
        <f>IF(Data!B104:$B$5009&lt;&gt;"",Data!B104,"")</f>
        <v/>
      </c>
      <c r="C104" s="121" t="str">
        <f>IF(Data!$B104:$C$5009&lt;&gt;"",Data!C104,"")</f>
        <v/>
      </c>
      <c r="F104" s="41"/>
    </row>
    <row r="105" spans="1:6">
      <c r="A105" s="121">
        <v>96</v>
      </c>
      <c r="B105" s="121" t="str">
        <f>IF(Data!B105:$B$5009&lt;&gt;"",Data!B105,"")</f>
        <v/>
      </c>
      <c r="C105" s="121" t="str">
        <f>IF(Data!$B105:$C$5009&lt;&gt;"",Data!C105,"")</f>
        <v/>
      </c>
      <c r="F105" s="41"/>
    </row>
    <row r="106" spans="1:6">
      <c r="A106" s="6">
        <v>97</v>
      </c>
      <c r="B106" s="121" t="str">
        <f>IF(Data!B106:$B$5009&lt;&gt;"",Data!B106,"")</f>
        <v/>
      </c>
      <c r="C106" s="121" t="str">
        <f>IF(Data!$B106:$C$5009&lt;&gt;"",Data!C106,"")</f>
        <v/>
      </c>
      <c r="F106" s="41"/>
    </row>
    <row r="107" spans="1:6">
      <c r="A107" s="121">
        <v>98</v>
      </c>
      <c r="B107" s="121" t="str">
        <f>IF(Data!B107:$B$5009&lt;&gt;"",Data!B107,"")</f>
        <v/>
      </c>
      <c r="C107" s="121" t="str">
        <f>IF(Data!$B107:$C$5009&lt;&gt;"",Data!C107,"")</f>
        <v/>
      </c>
      <c r="F107" s="41"/>
    </row>
    <row r="108" spans="1:6">
      <c r="A108" s="6">
        <v>99</v>
      </c>
      <c r="B108" s="121" t="str">
        <f>IF(Data!B108:$B$5009&lt;&gt;"",Data!B108,"")</f>
        <v/>
      </c>
      <c r="C108" s="121" t="str">
        <f>IF(Data!$B108:$C$5009&lt;&gt;"",Data!C108,"")</f>
        <v/>
      </c>
      <c r="F108" s="41"/>
    </row>
    <row r="109" spans="1:6">
      <c r="A109" s="121">
        <v>100</v>
      </c>
      <c r="B109" s="121" t="str">
        <f>IF(Data!B109:$B$5009&lt;&gt;"",Data!B109,"")</f>
        <v/>
      </c>
      <c r="C109" s="121" t="str">
        <f>IF(Data!$B109:$C$5009&lt;&gt;"",Data!C109,"")</f>
        <v/>
      </c>
      <c r="F109" s="41"/>
    </row>
    <row r="110" spans="1:6">
      <c r="A110" s="6">
        <v>101</v>
      </c>
      <c r="B110" s="121" t="str">
        <f>IF(Data!B110:$B$5009&lt;&gt;"",Data!B110,"")</f>
        <v/>
      </c>
      <c r="C110" s="121" t="str">
        <f>IF(Data!$B110:$C$5009&lt;&gt;"",Data!C110,"")</f>
        <v/>
      </c>
      <c r="F110" s="41"/>
    </row>
    <row r="111" spans="1:6">
      <c r="A111" s="121">
        <v>102</v>
      </c>
      <c r="B111" s="121" t="str">
        <f>IF(Data!B111:$B$5009&lt;&gt;"",Data!B111,"")</f>
        <v/>
      </c>
      <c r="C111" s="121" t="str">
        <f>IF(Data!$B111:$C$5009&lt;&gt;"",Data!C111,"")</f>
        <v/>
      </c>
      <c r="F111" s="41"/>
    </row>
    <row r="112" spans="1:6">
      <c r="A112" s="6">
        <v>103</v>
      </c>
      <c r="B112" s="121" t="str">
        <f>IF(Data!B112:$B$5009&lt;&gt;"",Data!B112,"")</f>
        <v/>
      </c>
      <c r="C112" s="121" t="str">
        <f>IF(Data!$B112:$C$5009&lt;&gt;"",Data!C112,"")</f>
        <v/>
      </c>
      <c r="F112" s="41"/>
    </row>
    <row r="113" spans="1:6">
      <c r="A113" s="121">
        <v>104</v>
      </c>
      <c r="B113" s="121" t="str">
        <f>IF(Data!B113:$B$5009&lt;&gt;"",Data!B113,"")</f>
        <v/>
      </c>
      <c r="C113" s="121" t="str">
        <f>IF(Data!$B113:$C$5009&lt;&gt;"",Data!C113,"")</f>
        <v/>
      </c>
      <c r="F113" s="41"/>
    </row>
    <row r="114" spans="1:6">
      <c r="A114" s="6">
        <v>105</v>
      </c>
      <c r="B114" s="121" t="str">
        <f>IF(Data!B114:$B$5009&lt;&gt;"",Data!B114,"")</f>
        <v/>
      </c>
      <c r="C114" s="121" t="str">
        <f>IF(Data!$B114:$C$5009&lt;&gt;"",Data!C114,"")</f>
        <v/>
      </c>
      <c r="F114" s="41"/>
    </row>
    <row r="115" spans="1:6">
      <c r="A115" s="121">
        <v>106</v>
      </c>
      <c r="B115" s="121" t="str">
        <f>IF(Data!B115:$B$5009&lt;&gt;"",Data!B115,"")</f>
        <v/>
      </c>
      <c r="C115" s="121" t="str">
        <f>IF(Data!$B115:$C$5009&lt;&gt;"",Data!C115,"")</f>
        <v/>
      </c>
      <c r="F115" s="41"/>
    </row>
    <row r="116" spans="1:6">
      <c r="A116" s="6">
        <v>107</v>
      </c>
      <c r="B116" s="121" t="str">
        <f>IF(Data!B116:$B$5009&lt;&gt;"",Data!B116,"")</f>
        <v/>
      </c>
      <c r="C116" s="121" t="str">
        <f>IF(Data!$B116:$C$5009&lt;&gt;"",Data!C116,"")</f>
        <v/>
      </c>
      <c r="F116" s="41"/>
    </row>
    <row r="117" spans="1:6">
      <c r="A117" s="121">
        <v>108</v>
      </c>
      <c r="B117" s="121" t="str">
        <f>IF(Data!B117:$B$5009&lt;&gt;"",Data!B117,"")</f>
        <v/>
      </c>
      <c r="C117" s="121" t="str">
        <f>IF(Data!$B117:$C$5009&lt;&gt;"",Data!C117,"")</f>
        <v/>
      </c>
      <c r="F117" s="41"/>
    </row>
    <row r="118" spans="1:6">
      <c r="A118" s="6">
        <v>109</v>
      </c>
      <c r="B118" s="121" t="str">
        <f>IF(Data!B118:$B$5009&lt;&gt;"",Data!B118,"")</f>
        <v/>
      </c>
      <c r="C118" s="121" t="str">
        <f>IF(Data!$B118:$C$5009&lt;&gt;"",Data!C118,"")</f>
        <v/>
      </c>
      <c r="F118" s="41"/>
    </row>
    <row r="119" spans="1:6">
      <c r="A119" s="121">
        <v>110</v>
      </c>
      <c r="B119" s="121" t="str">
        <f>IF(Data!B119:$B$5009&lt;&gt;"",Data!B119,"")</f>
        <v/>
      </c>
      <c r="C119" s="121" t="str">
        <f>IF(Data!$B119:$C$5009&lt;&gt;"",Data!C119,"")</f>
        <v/>
      </c>
      <c r="F119" s="41"/>
    </row>
    <row r="120" spans="1:6">
      <c r="A120" s="6">
        <v>111</v>
      </c>
      <c r="B120" s="121" t="str">
        <f>IF(Data!B120:$B$5009&lt;&gt;"",Data!B120,"")</f>
        <v/>
      </c>
      <c r="C120" s="121" t="str">
        <f>IF(Data!$B120:$C$5009&lt;&gt;"",Data!C120,"")</f>
        <v/>
      </c>
      <c r="F120" s="41"/>
    </row>
    <row r="121" spans="1:6">
      <c r="A121" s="121">
        <v>112</v>
      </c>
      <c r="B121" s="121" t="str">
        <f>IF(Data!B121:$B$5009&lt;&gt;"",Data!B121,"")</f>
        <v/>
      </c>
      <c r="C121" s="121" t="str">
        <f>IF(Data!$B121:$C$5009&lt;&gt;"",Data!C121,"")</f>
        <v/>
      </c>
      <c r="F121" s="41"/>
    </row>
    <row r="122" spans="1:6">
      <c r="A122" s="6">
        <v>113</v>
      </c>
      <c r="B122" s="121" t="str">
        <f>IF(Data!B122:$B$5009&lt;&gt;"",Data!B122,"")</f>
        <v/>
      </c>
      <c r="C122" s="121" t="str">
        <f>IF(Data!$B122:$C$5009&lt;&gt;"",Data!C122,"")</f>
        <v/>
      </c>
      <c r="F122" s="41"/>
    </row>
    <row r="123" spans="1:6">
      <c r="A123" s="121">
        <v>114</v>
      </c>
      <c r="B123" s="121" t="str">
        <f>IF(Data!B123:$B$5009&lt;&gt;"",Data!B123,"")</f>
        <v/>
      </c>
      <c r="C123" s="121" t="str">
        <f>IF(Data!$B123:$C$5009&lt;&gt;"",Data!C123,"")</f>
        <v/>
      </c>
      <c r="F123" s="41"/>
    </row>
    <row r="124" spans="1:6">
      <c r="A124" s="6">
        <v>115</v>
      </c>
      <c r="B124" s="121" t="str">
        <f>IF(Data!B124:$B$5009&lt;&gt;"",Data!B124,"")</f>
        <v/>
      </c>
      <c r="C124" s="121" t="str">
        <f>IF(Data!$B124:$C$5009&lt;&gt;"",Data!C124,"")</f>
        <v/>
      </c>
      <c r="F124" s="41"/>
    </row>
    <row r="125" spans="1:6">
      <c r="A125" s="121">
        <v>116</v>
      </c>
      <c r="B125" s="121" t="str">
        <f>IF(Data!B125:$B$5009&lt;&gt;"",Data!B125,"")</f>
        <v/>
      </c>
      <c r="C125" s="121" t="str">
        <f>IF(Data!$B125:$C$5009&lt;&gt;"",Data!C125,"")</f>
        <v/>
      </c>
      <c r="F125" s="41"/>
    </row>
    <row r="126" spans="1:6">
      <c r="A126" s="6">
        <v>117</v>
      </c>
      <c r="B126" s="121" t="str">
        <f>IF(Data!B126:$B$5009&lt;&gt;"",Data!B126,"")</f>
        <v/>
      </c>
      <c r="C126" s="121" t="str">
        <f>IF(Data!$B126:$C$5009&lt;&gt;"",Data!C126,"")</f>
        <v/>
      </c>
      <c r="F126" s="41"/>
    </row>
    <row r="127" spans="1:6">
      <c r="A127" s="121">
        <v>118</v>
      </c>
      <c r="B127" s="121" t="str">
        <f>IF(Data!B127:$B$5009&lt;&gt;"",Data!B127,"")</f>
        <v/>
      </c>
      <c r="C127" s="121" t="str">
        <f>IF(Data!$B127:$C$5009&lt;&gt;"",Data!C127,"")</f>
        <v/>
      </c>
      <c r="F127" s="41"/>
    </row>
    <row r="128" spans="1:6">
      <c r="A128" s="6">
        <v>119</v>
      </c>
      <c r="B128" s="121" t="str">
        <f>IF(Data!B128:$B$5009&lt;&gt;"",Data!B128,"")</f>
        <v/>
      </c>
      <c r="C128" s="121" t="str">
        <f>IF(Data!$B128:$C$5009&lt;&gt;"",Data!C128,"")</f>
        <v/>
      </c>
      <c r="F128" s="41"/>
    </row>
    <row r="129" spans="1:6">
      <c r="A129" s="121">
        <v>120</v>
      </c>
      <c r="B129" s="121" t="str">
        <f>IF(Data!B129:$B$5009&lt;&gt;"",Data!B129,"")</f>
        <v/>
      </c>
      <c r="C129" s="121" t="str">
        <f>IF(Data!$B129:$C$5009&lt;&gt;"",Data!C129,"")</f>
        <v/>
      </c>
      <c r="F129" s="41"/>
    </row>
    <row r="130" spans="1:6">
      <c r="A130" s="6">
        <v>121</v>
      </c>
      <c r="B130" s="121" t="str">
        <f>IF(Data!B130:$B$5009&lt;&gt;"",Data!B130,"")</f>
        <v/>
      </c>
      <c r="C130" s="121" t="str">
        <f>IF(Data!$B130:$C$5009&lt;&gt;"",Data!C130,"")</f>
        <v/>
      </c>
      <c r="F130" s="41"/>
    </row>
    <row r="131" spans="1:6">
      <c r="A131" s="121">
        <v>122</v>
      </c>
      <c r="B131" s="121" t="str">
        <f>IF(Data!B131:$B$5009&lt;&gt;"",Data!B131,"")</f>
        <v/>
      </c>
      <c r="C131" s="121" t="str">
        <f>IF(Data!$B131:$C$5009&lt;&gt;"",Data!C131,"")</f>
        <v/>
      </c>
      <c r="F131" s="41"/>
    </row>
    <row r="132" spans="1:6">
      <c r="A132" s="6">
        <v>123</v>
      </c>
      <c r="B132" s="121" t="str">
        <f>IF(Data!B132:$B$5009&lt;&gt;"",Data!B132,"")</f>
        <v/>
      </c>
      <c r="C132" s="121" t="str">
        <f>IF(Data!$B132:$C$5009&lt;&gt;"",Data!C132,"")</f>
        <v/>
      </c>
      <c r="F132" s="41"/>
    </row>
    <row r="133" spans="1:6">
      <c r="A133" s="121">
        <v>124</v>
      </c>
      <c r="B133" s="121" t="str">
        <f>IF(Data!B133:$B$5009&lt;&gt;"",Data!B133,"")</f>
        <v/>
      </c>
      <c r="C133" s="121" t="str">
        <f>IF(Data!$B133:$C$5009&lt;&gt;"",Data!C133,"")</f>
        <v/>
      </c>
      <c r="F133" s="41"/>
    </row>
    <row r="134" spans="1:6">
      <c r="A134" s="6">
        <v>125</v>
      </c>
      <c r="B134" s="121" t="str">
        <f>IF(Data!B134:$B$5009&lt;&gt;"",Data!B134,"")</f>
        <v/>
      </c>
      <c r="C134" s="121" t="str">
        <f>IF(Data!$B134:$C$5009&lt;&gt;"",Data!C134,"")</f>
        <v/>
      </c>
      <c r="F134" s="41"/>
    </row>
    <row r="135" spans="1:6">
      <c r="A135" s="121">
        <v>126</v>
      </c>
      <c r="B135" s="121" t="str">
        <f>IF(Data!B135:$B$5009&lt;&gt;"",Data!B135,"")</f>
        <v/>
      </c>
      <c r="C135" s="121" t="str">
        <f>IF(Data!$B135:$C$5009&lt;&gt;"",Data!C135,"")</f>
        <v/>
      </c>
      <c r="F135" s="41"/>
    </row>
    <row r="136" spans="1:6">
      <c r="A136" s="6">
        <v>127</v>
      </c>
      <c r="B136" s="121" t="str">
        <f>IF(Data!B136:$B$5009&lt;&gt;"",Data!B136,"")</f>
        <v/>
      </c>
      <c r="C136" s="121" t="str">
        <f>IF(Data!$B136:$C$5009&lt;&gt;"",Data!C136,"")</f>
        <v/>
      </c>
      <c r="F136" s="41"/>
    </row>
    <row r="137" spans="1:6">
      <c r="A137" s="121">
        <v>128</v>
      </c>
      <c r="B137" s="121" t="str">
        <f>IF(Data!B137:$B$5009&lt;&gt;"",Data!B137,"")</f>
        <v/>
      </c>
      <c r="C137" s="121" t="str">
        <f>IF(Data!$B137:$C$5009&lt;&gt;"",Data!C137,"")</f>
        <v/>
      </c>
      <c r="F137" s="41"/>
    </row>
    <row r="138" spans="1:6">
      <c r="A138" s="6">
        <v>129</v>
      </c>
      <c r="B138" s="121" t="str">
        <f>IF(Data!B138:$B$5009&lt;&gt;"",Data!B138,"")</f>
        <v/>
      </c>
      <c r="C138" s="121" t="str">
        <f>IF(Data!$B138:$C$5009&lt;&gt;"",Data!C138,"")</f>
        <v/>
      </c>
      <c r="F138" s="41"/>
    </row>
    <row r="139" spans="1:6">
      <c r="A139" s="121">
        <v>130</v>
      </c>
      <c r="B139" s="121" t="str">
        <f>IF(Data!B139:$B$5009&lt;&gt;"",Data!B139,"")</f>
        <v/>
      </c>
      <c r="C139" s="121" t="str">
        <f>IF(Data!$B139:$C$5009&lt;&gt;"",Data!C139,"")</f>
        <v/>
      </c>
      <c r="F139" s="41"/>
    </row>
    <row r="140" spans="1:6">
      <c r="A140" s="6">
        <v>131</v>
      </c>
      <c r="B140" s="121" t="str">
        <f>IF(Data!B140:$B$5009&lt;&gt;"",Data!B140,"")</f>
        <v/>
      </c>
      <c r="C140" s="121" t="str">
        <f>IF(Data!$B140:$C$5009&lt;&gt;"",Data!C140,"")</f>
        <v/>
      </c>
      <c r="F140" s="41"/>
    </row>
    <row r="141" spans="1:6">
      <c r="A141" s="121">
        <v>132</v>
      </c>
      <c r="B141" s="121" t="str">
        <f>IF(Data!B141:$B$5009&lt;&gt;"",Data!B141,"")</f>
        <v/>
      </c>
      <c r="C141" s="121" t="str">
        <f>IF(Data!$B141:$C$5009&lt;&gt;"",Data!C141,"")</f>
        <v/>
      </c>
      <c r="F141" s="41"/>
    </row>
    <row r="142" spans="1:6">
      <c r="A142" s="6">
        <v>133</v>
      </c>
      <c r="B142" s="121" t="str">
        <f>IF(Data!B142:$B$5009&lt;&gt;"",Data!B142,"")</f>
        <v/>
      </c>
      <c r="C142" s="121" t="str">
        <f>IF(Data!$B142:$C$5009&lt;&gt;"",Data!C142,"")</f>
        <v/>
      </c>
      <c r="F142" s="41"/>
    </row>
    <row r="143" spans="1:6">
      <c r="A143" s="121">
        <v>134</v>
      </c>
      <c r="B143" s="121" t="str">
        <f>IF(Data!B143:$B$5009&lt;&gt;"",Data!B143,"")</f>
        <v/>
      </c>
      <c r="C143" s="121" t="str">
        <f>IF(Data!$B143:$C$5009&lt;&gt;"",Data!C143,"")</f>
        <v/>
      </c>
      <c r="F143" s="41"/>
    </row>
    <row r="144" spans="1:6">
      <c r="A144" s="6">
        <v>135</v>
      </c>
      <c r="B144" s="121" t="str">
        <f>IF(Data!B144:$B$5009&lt;&gt;"",Data!B144,"")</f>
        <v/>
      </c>
      <c r="C144" s="121" t="str">
        <f>IF(Data!$B144:$C$5009&lt;&gt;"",Data!C144,"")</f>
        <v/>
      </c>
      <c r="F144" s="41"/>
    </row>
    <row r="145" spans="1:6">
      <c r="A145" s="121">
        <v>136</v>
      </c>
      <c r="B145" s="121" t="str">
        <f>IF(Data!B145:$B$5009&lt;&gt;"",Data!B145,"")</f>
        <v/>
      </c>
      <c r="C145" s="121" t="str">
        <f>IF(Data!$B145:$C$5009&lt;&gt;"",Data!C145,"")</f>
        <v/>
      </c>
      <c r="F145" s="41"/>
    </row>
    <row r="146" spans="1:6">
      <c r="A146" s="6">
        <v>137</v>
      </c>
      <c r="B146" s="121" t="str">
        <f>IF(Data!B146:$B$5009&lt;&gt;"",Data!B146,"")</f>
        <v/>
      </c>
      <c r="C146" s="121" t="str">
        <f>IF(Data!$B146:$C$5009&lt;&gt;"",Data!C146,"")</f>
        <v/>
      </c>
      <c r="F146" s="41"/>
    </row>
    <row r="147" spans="1:6">
      <c r="A147" s="121">
        <v>138</v>
      </c>
      <c r="B147" s="121" t="str">
        <f>IF(Data!B147:$B$5009&lt;&gt;"",Data!B147,"")</f>
        <v/>
      </c>
      <c r="C147" s="121" t="str">
        <f>IF(Data!$B147:$C$5009&lt;&gt;"",Data!C147,"")</f>
        <v/>
      </c>
      <c r="F147" s="41"/>
    </row>
    <row r="148" spans="1:6">
      <c r="A148" s="6">
        <v>139</v>
      </c>
      <c r="B148" s="121" t="str">
        <f>IF(Data!B148:$B$5009&lt;&gt;"",Data!B148,"")</f>
        <v/>
      </c>
      <c r="C148" s="121" t="str">
        <f>IF(Data!$B148:$C$5009&lt;&gt;"",Data!C148,"")</f>
        <v/>
      </c>
      <c r="F148" s="41"/>
    </row>
    <row r="149" spans="1:6">
      <c r="A149" s="121">
        <v>140</v>
      </c>
      <c r="B149" s="121" t="str">
        <f>IF(Data!B149:$B$5009&lt;&gt;"",Data!B149,"")</f>
        <v/>
      </c>
      <c r="C149" s="121" t="str">
        <f>IF(Data!$B149:$C$5009&lt;&gt;"",Data!C149,"")</f>
        <v/>
      </c>
      <c r="F149" s="41"/>
    </row>
    <row r="150" spans="1:6">
      <c r="A150" s="6">
        <v>141</v>
      </c>
      <c r="B150" s="121" t="str">
        <f>IF(Data!B150:$B$5009&lt;&gt;"",Data!B150,"")</f>
        <v/>
      </c>
      <c r="C150" s="121" t="str">
        <f>IF(Data!$B150:$C$5009&lt;&gt;"",Data!C150,"")</f>
        <v/>
      </c>
      <c r="F150" s="41"/>
    </row>
    <row r="151" spans="1:6">
      <c r="A151" s="121">
        <v>142</v>
      </c>
      <c r="B151" s="121" t="str">
        <f>IF(Data!B151:$B$5009&lt;&gt;"",Data!B151,"")</f>
        <v/>
      </c>
      <c r="C151" s="121" t="str">
        <f>IF(Data!$B151:$C$5009&lt;&gt;"",Data!C151,"")</f>
        <v/>
      </c>
      <c r="F151" s="41"/>
    </row>
    <row r="152" spans="1:6">
      <c r="A152" s="6">
        <v>143</v>
      </c>
      <c r="B152" s="121" t="str">
        <f>IF(Data!B152:$B$5009&lt;&gt;"",Data!B152,"")</f>
        <v/>
      </c>
      <c r="C152" s="121" t="str">
        <f>IF(Data!$B152:$C$5009&lt;&gt;"",Data!C152,"")</f>
        <v/>
      </c>
      <c r="F152" s="41"/>
    </row>
    <row r="153" spans="1:6">
      <c r="A153" s="121">
        <v>144</v>
      </c>
      <c r="B153" s="121" t="str">
        <f>IF(Data!B153:$B$5009&lt;&gt;"",Data!B153,"")</f>
        <v/>
      </c>
      <c r="C153" s="121" t="str">
        <f>IF(Data!$B153:$C$5009&lt;&gt;"",Data!C153,"")</f>
        <v/>
      </c>
      <c r="F153" s="41"/>
    </row>
    <row r="154" spans="1:6">
      <c r="A154" s="6">
        <v>145</v>
      </c>
      <c r="B154" s="121" t="str">
        <f>IF(Data!B154:$B$5009&lt;&gt;"",Data!B154,"")</f>
        <v/>
      </c>
      <c r="C154" s="121" t="str">
        <f>IF(Data!$B154:$C$5009&lt;&gt;"",Data!C154,"")</f>
        <v/>
      </c>
      <c r="F154" s="41"/>
    </row>
    <row r="155" spans="1:6">
      <c r="A155" s="121">
        <v>146</v>
      </c>
      <c r="B155" s="121" t="str">
        <f>IF(Data!B155:$B$5009&lt;&gt;"",Data!B155,"")</f>
        <v/>
      </c>
      <c r="C155" s="121" t="str">
        <f>IF(Data!$B155:$C$5009&lt;&gt;"",Data!C155,"")</f>
        <v/>
      </c>
      <c r="F155" s="41"/>
    </row>
    <row r="156" spans="1:6">
      <c r="A156" s="6">
        <v>147</v>
      </c>
      <c r="B156" s="121" t="str">
        <f>IF(Data!B156:$B$5009&lt;&gt;"",Data!B156,"")</f>
        <v/>
      </c>
      <c r="C156" s="121" t="str">
        <f>IF(Data!$B156:$C$5009&lt;&gt;"",Data!C156,"")</f>
        <v/>
      </c>
      <c r="F156" s="41"/>
    </row>
    <row r="157" spans="1:6">
      <c r="A157" s="121">
        <v>148</v>
      </c>
      <c r="B157" s="121" t="str">
        <f>IF(Data!B157:$B$5009&lt;&gt;"",Data!B157,"")</f>
        <v/>
      </c>
      <c r="C157" s="121" t="str">
        <f>IF(Data!$B157:$C$5009&lt;&gt;"",Data!C157,"")</f>
        <v/>
      </c>
      <c r="F157" s="41"/>
    </row>
    <row r="158" spans="1:6">
      <c r="A158" s="6">
        <v>149</v>
      </c>
      <c r="B158" s="121" t="str">
        <f>IF(Data!B158:$B$5009&lt;&gt;"",Data!B158,"")</f>
        <v/>
      </c>
      <c r="C158" s="121" t="str">
        <f>IF(Data!$B158:$C$5009&lt;&gt;"",Data!C158,"")</f>
        <v/>
      </c>
      <c r="F158" s="41"/>
    </row>
    <row r="159" spans="1:6">
      <c r="A159" s="121">
        <v>150</v>
      </c>
      <c r="B159" s="121" t="str">
        <f>IF(Data!B159:$B$5009&lt;&gt;"",Data!B159,"")</f>
        <v/>
      </c>
      <c r="C159" s="121" t="str">
        <f>IF(Data!$B159:$C$5009&lt;&gt;"",Data!C159,"")</f>
        <v/>
      </c>
      <c r="F159" s="41"/>
    </row>
    <row r="160" spans="1:6">
      <c r="A160" s="6">
        <v>151</v>
      </c>
      <c r="B160" s="121" t="str">
        <f>IF(Data!B160:$B$5009&lt;&gt;"",Data!B160,"")</f>
        <v/>
      </c>
      <c r="C160" s="121" t="str">
        <f>IF(Data!$B160:$C$5009&lt;&gt;"",Data!C160,"")</f>
        <v/>
      </c>
      <c r="F160" s="41"/>
    </row>
    <row r="161" spans="1:6">
      <c r="A161" s="121">
        <v>152</v>
      </c>
      <c r="B161" s="121" t="str">
        <f>IF(Data!B161:$B$5009&lt;&gt;"",Data!B161,"")</f>
        <v/>
      </c>
      <c r="C161" s="121" t="str">
        <f>IF(Data!$B161:$C$5009&lt;&gt;"",Data!C161,"")</f>
        <v/>
      </c>
      <c r="F161" s="41"/>
    </row>
    <row r="162" spans="1:6">
      <c r="A162" s="6">
        <v>153</v>
      </c>
      <c r="B162" s="121" t="str">
        <f>IF(Data!B162:$B$5009&lt;&gt;"",Data!B162,"")</f>
        <v/>
      </c>
      <c r="C162" s="121" t="str">
        <f>IF(Data!$B162:$C$5009&lt;&gt;"",Data!C162,"")</f>
        <v/>
      </c>
      <c r="F162" s="41"/>
    </row>
    <row r="163" spans="1:6">
      <c r="A163" s="121">
        <v>154</v>
      </c>
      <c r="B163" s="121" t="str">
        <f>IF(Data!B163:$B$5009&lt;&gt;"",Data!B163,"")</f>
        <v/>
      </c>
      <c r="C163" s="121" t="str">
        <f>IF(Data!$B163:$C$5009&lt;&gt;"",Data!C163,"")</f>
        <v/>
      </c>
      <c r="F163" s="41"/>
    </row>
    <row r="164" spans="1:6">
      <c r="A164" s="6">
        <v>155</v>
      </c>
      <c r="B164" s="121" t="str">
        <f>IF(Data!B164:$B$5009&lt;&gt;"",Data!B164,"")</f>
        <v/>
      </c>
      <c r="C164" s="121" t="str">
        <f>IF(Data!$B164:$C$5009&lt;&gt;"",Data!C164,"")</f>
        <v/>
      </c>
      <c r="F164" s="41"/>
    </row>
    <row r="165" spans="1:6">
      <c r="A165" s="121">
        <v>156</v>
      </c>
      <c r="B165" s="121" t="str">
        <f>IF(Data!B165:$B$5009&lt;&gt;"",Data!B165,"")</f>
        <v/>
      </c>
      <c r="C165" s="121" t="str">
        <f>IF(Data!$B165:$C$5009&lt;&gt;"",Data!C165,"")</f>
        <v/>
      </c>
      <c r="F165" s="41"/>
    </row>
    <row r="166" spans="1:6">
      <c r="A166" s="6">
        <v>157</v>
      </c>
      <c r="B166" s="121" t="str">
        <f>IF(Data!B166:$B$5009&lt;&gt;"",Data!B166,"")</f>
        <v/>
      </c>
      <c r="C166" s="121" t="str">
        <f>IF(Data!$B166:$C$5009&lt;&gt;"",Data!C166,"")</f>
        <v/>
      </c>
      <c r="F166" s="41"/>
    </row>
    <row r="167" spans="1:6">
      <c r="A167" s="121">
        <v>158</v>
      </c>
      <c r="B167" s="121" t="str">
        <f>IF(Data!B167:$B$5009&lt;&gt;"",Data!B167,"")</f>
        <v/>
      </c>
      <c r="C167" s="121" t="str">
        <f>IF(Data!$B167:$C$5009&lt;&gt;"",Data!C167,"")</f>
        <v/>
      </c>
      <c r="F167" s="41"/>
    </row>
    <row r="168" spans="1:6">
      <c r="A168" s="6">
        <v>159</v>
      </c>
      <c r="B168" s="121" t="str">
        <f>IF(Data!B168:$B$5009&lt;&gt;"",Data!B168,"")</f>
        <v/>
      </c>
      <c r="C168" s="121" t="str">
        <f>IF(Data!$B168:$C$5009&lt;&gt;"",Data!C168,"")</f>
        <v/>
      </c>
      <c r="F168" s="41"/>
    </row>
    <row r="169" spans="1:6">
      <c r="A169" s="121">
        <v>160</v>
      </c>
      <c r="B169" s="121" t="str">
        <f>IF(Data!B169:$B$5009&lt;&gt;"",Data!B169,"")</f>
        <v/>
      </c>
      <c r="C169" s="121" t="str">
        <f>IF(Data!$B169:$C$5009&lt;&gt;"",Data!C169,"")</f>
        <v/>
      </c>
      <c r="F169" s="41"/>
    </row>
    <row r="170" spans="1:6">
      <c r="A170" s="6">
        <v>161</v>
      </c>
      <c r="B170" s="121" t="str">
        <f>IF(Data!B170:$B$5009&lt;&gt;"",Data!B170,"")</f>
        <v/>
      </c>
      <c r="C170" s="121" t="str">
        <f>IF(Data!$B170:$C$5009&lt;&gt;"",Data!C170,"")</f>
        <v/>
      </c>
      <c r="F170" s="41"/>
    </row>
    <row r="171" spans="1:6">
      <c r="A171" s="121">
        <v>162</v>
      </c>
      <c r="B171" s="121" t="str">
        <f>IF(Data!B171:$B$5009&lt;&gt;"",Data!B171,"")</f>
        <v/>
      </c>
      <c r="C171" s="121" t="str">
        <f>IF(Data!$B171:$C$5009&lt;&gt;"",Data!C171,"")</f>
        <v/>
      </c>
      <c r="F171" s="41"/>
    </row>
    <row r="172" spans="1:6">
      <c r="A172" s="6">
        <v>163</v>
      </c>
      <c r="B172" s="121" t="str">
        <f>IF(Data!B172:$B$5009&lt;&gt;"",Data!B172,"")</f>
        <v/>
      </c>
      <c r="C172" s="121" t="str">
        <f>IF(Data!$B172:$C$5009&lt;&gt;"",Data!C172,"")</f>
        <v/>
      </c>
      <c r="F172" s="41"/>
    </row>
    <row r="173" spans="1:6">
      <c r="A173" s="121">
        <v>164</v>
      </c>
      <c r="B173" s="121" t="str">
        <f>IF(Data!B173:$B$5009&lt;&gt;"",Data!B173,"")</f>
        <v/>
      </c>
      <c r="C173" s="121" t="str">
        <f>IF(Data!$B173:$C$5009&lt;&gt;"",Data!C173,"")</f>
        <v/>
      </c>
      <c r="F173" s="41"/>
    </row>
    <row r="174" spans="1:6">
      <c r="A174" s="6">
        <v>165</v>
      </c>
      <c r="B174" s="121" t="str">
        <f>IF(Data!B174:$B$5009&lt;&gt;"",Data!B174,"")</f>
        <v/>
      </c>
      <c r="C174" s="121" t="str">
        <f>IF(Data!$B174:$C$5009&lt;&gt;"",Data!C174,"")</f>
        <v/>
      </c>
      <c r="F174" s="41"/>
    </row>
    <row r="175" spans="1:6">
      <c r="A175" s="121">
        <v>166</v>
      </c>
      <c r="B175" s="121" t="str">
        <f>IF(Data!B175:$B$5009&lt;&gt;"",Data!B175,"")</f>
        <v/>
      </c>
      <c r="C175" s="121" t="str">
        <f>IF(Data!$B175:$C$5009&lt;&gt;"",Data!C175,"")</f>
        <v/>
      </c>
      <c r="F175" s="41"/>
    </row>
    <row r="176" spans="1:6">
      <c r="A176" s="6">
        <v>167</v>
      </c>
      <c r="B176" s="121" t="str">
        <f>IF(Data!B176:$B$5009&lt;&gt;"",Data!B176,"")</f>
        <v/>
      </c>
      <c r="C176" s="121" t="str">
        <f>IF(Data!$B176:$C$5009&lt;&gt;"",Data!C176,"")</f>
        <v/>
      </c>
      <c r="F176" s="41"/>
    </row>
    <row r="177" spans="1:6">
      <c r="A177" s="121">
        <v>168</v>
      </c>
      <c r="B177" s="121" t="str">
        <f>IF(Data!B177:$B$5009&lt;&gt;"",Data!B177,"")</f>
        <v/>
      </c>
      <c r="C177" s="121" t="str">
        <f>IF(Data!$B177:$C$5009&lt;&gt;"",Data!C177,"")</f>
        <v/>
      </c>
      <c r="F177" s="41"/>
    </row>
    <row r="178" spans="1:6">
      <c r="A178" s="6">
        <v>169</v>
      </c>
      <c r="B178" s="121" t="str">
        <f>IF(Data!B178:$B$5009&lt;&gt;"",Data!B178,"")</f>
        <v/>
      </c>
      <c r="C178" s="121" t="str">
        <f>IF(Data!$B178:$C$5009&lt;&gt;"",Data!C178,"")</f>
        <v/>
      </c>
      <c r="F178" s="41"/>
    </row>
    <row r="179" spans="1:6">
      <c r="A179" s="121">
        <v>170</v>
      </c>
      <c r="B179" s="121" t="str">
        <f>IF(Data!B179:$B$5009&lt;&gt;"",Data!B179,"")</f>
        <v/>
      </c>
      <c r="C179" s="121" t="str">
        <f>IF(Data!$B179:$C$5009&lt;&gt;"",Data!C179,"")</f>
        <v/>
      </c>
      <c r="F179" s="41"/>
    </row>
    <row r="180" spans="1:6">
      <c r="A180" s="6">
        <v>171</v>
      </c>
      <c r="B180" s="121" t="str">
        <f>IF(Data!B180:$B$5009&lt;&gt;"",Data!B180,"")</f>
        <v/>
      </c>
      <c r="C180" s="121" t="str">
        <f>IF(Data!$B180:$C$5009&lt;&gt;"",Data!C180,"")</f>
        <v/>
      </c>
      <c r="F180" s="41"/>
    </row>
    <row r="181" spans="1:6">
      <c r="A181" s="121">
        <v>172</v>
      </c>
      <c r="B181" s="121" t="str">
        <f>IF(Data!B181:$B$5009&lt;&gt;"",Data!B181,"")</f>
        <v/>
      </c>
      <c r="C181" s="121" t="str">
        <f>IF(Data!$B181:$C$5009&lt;&gt;"",Data!C181,"")</f>
        <v/>
      </c>
      <c r="F181" s="41"/>
    </row>
    <row r="182" spans="1:6">
      <c r="A182" s="6">
        <v>173</v>
      </c>
      <c r="B182" s="121" t="str">
        <f>IF(Data!B182:$B$5009&lt;&gt;"",Data!B182,"")</f>
        <v/>
      </c>
      <c r="C182" s="121" t="str">
        <f>IF(Data!$B182:$C$5009&lt;&gt;"",Data!C182,"")</f>
        <v/>
      </c>
      <c r="F182" s="41"/>
    </row>
    <row r="183" spans="1:6">
      <c r="A183" s="121">
        <v>174</v>
      </c>
      <c r="B183" s="121" t="str">
        <f>IF(Data!B183:$B$5009&lt;&gt;"",Data!B183,"")</f>
        <v/>
      </c>
      <c r="C183" s="121" t="str">
        <f>IF(Data!$B183:$C$5009&lt;&gt;"",Data!C183,"")</f>
        <v/>
      </c>
      <c r="F183" s="41"/>
    </row>
    <row r="184" spans="1:6">
      <c r="A184" s="6">
        <v>175</v>
      </c>
      <c r="B184" s="121" t="str">
        <f>IF(Data!B184:$B$5009&lt;&gt;"",Data!B184,"")</f>
        <v/>
      </c>
      <c r="C184" s="121" t="str">
        <f>IF(Data!$B184:$C$5009&lt;&gt;"",Data!C184,"")</f>
        <v/>
      </c>
      <c r="F184" s="41"/>
    </row>
    <row r="185" spans="1:6">
      <c r="A185" s="121">
        <v>176</v>
      </c>
      <c r="B185" s="121" t="str">
        <f>IF(Data!B185:$B$5009&lt;&gt;"",Data!B185,"")</f>
        <v/>
      </c>
      <c r="C185" s="121" t="str">
        <f>IF(Data!$B185:$C$5009&lt;&gt;"",Data!C185,"")</f>
        <v/>
      </c>
      <c r="F185" s="41"/>
    </row>
    <row r="186" spans="1:6">
      <c r="A186" s="6">
        <v>177</v>
      </c>
      <c r="B186" s="121" t="str">
        <f>IF(Data!B186:$B$5009&lt;&gt;"",Data!B186,"")</f>
        <v/>
      </c>
      <c r="C186" s="121" t="str">
        <f>IF(Data!$B186:$C$5009&lt;&gt;"",Data!C186,"")</f>
        <v/>
      </c>
      <c r="F186" s="41"/>
    </row>
    <row r="187" spans="1:6">
      <c r="A187" s="121">
        <v>178</v>
      </c>
      <c r="B187" s="121" t="str">
        <f>IF(Data!B187:$B$5009&lt;&gt;"",Data!B187,"")</f>
        <v/>
      </c>
      <c r="C187" s="121" t="str">
        <f>IF(Data!$B187:$C$5009&lt;&gt;"",Data!C187,"")</f>
        <v/>
      </c>
      <c r="F187" s="41"/>
    </row>
    <row r="188" spans="1:6">
      <c r="A188" s="6">
        <v>179</v>
      </c>
      <c r="B188" s="121" t="str">
        <f>IF(Data!B188:$B$5009&lt;&gt;"",Data!B188,"")</f>
        <v/>
      </c>
      <c r="C188" s="121" t="str">
        <f>IF(Data!$B188:$C$5009&lt;&gt;"",Data!C188,"")</f>
        <v/>
      </c>
      <c r="F188" s="41"/>
    </row>
    <row r="189" spans="1:6">
      <c r="A189" s="121">
        <v>180</v>
      </c>
      <c r="B189" s="121" t="str">
        <f>IF(Data!B189:$B$5009&lt;&gt;"",Data!B189,"")</f>
        <v/>
      </c>
      <c r="C189" s="121" t="str">
        <f>IF(Data!$B189:$C$5009&lt;&gt;"",Data!C189,"")</f>
        <v/>
      </c>
      <c r="F189" s="41"/>
    </row>
    <row r="190" spans="1:6">
      <c r="A190" s="6">
        <v>181</v>
      </c>
      <c r="B190" s="121" t="str">
        <f>IF(Data!B190:$B$5009&lt;&gt;"",Data!B190,"")</f>
        <v/>
      </c>
      <c r="C190" s="121" t="str">
        <f>IF(Data!$B190:$C$5009&lt;&gt;"",Data!C190,"")</f>
        <v/>
      </c>
      <c r="F190" s="41"/>
    </row>
    <row r="191" spans="1:6">
      <c r="A191" s="121">
        <v>182</v>
      </c>
      <c r="B191" s="121" t="str">
        <f>IF(Data!B191:$B$5009&lt;&gt;"",Data!B191,"")</f>
        <v/>
      </c>
      <c r="C191" s="121" t="str">
        <f>IF(Data!$B191:$C$5009&lt;&gt;"",Data!C191,"")</f>
        <v/>
      </c>
      <c r="F191" s="41"/>
    </row>
    <row r="192" spans="1:6">
      <c r="A192" s="6">
        <v>183</v>
      </c>
      <c r="B192" s="121" t="str">
        <f>IF(Data!B192:$B$5009&lt;&gt;"",Data!B192,"")</f>
        <v/>
      </c>
      <c r="C192" s="121" t="str">
        <f>IF(Data!$B192:$C$5009&lt;&gt;"",Data!C192,"")</f>
        <v/>
      </c>
      <c r="F192" s="41"/>
    </row>
    <row r="193" spans="1:6">
      <c r="A193" s="121">
        <v>184</v>
      </c>
      <c r="B193" s="121" t="str">
        <f>IF(Data!B193:$B$5009&lt;&gt;"",Data!B193,"")</f>
        <v/>
      </c>
      <c r="C193" s="121" t="str">
        <f>IF(Data!$B193:$C$5009&lt;&gt;"",Data!C193,"")</f>
        <v/>
      </c>
      <c r="F193" s="41"/>
    </row>
    <row r="194" spans="1:6">
      <c r="A194" s="6">
        <v>185</v>
      </c>
      <c r="B194" s="121" t="str">
        <f>IF(Data!B194:$B$5009&lt;&gt;"",Data!B194,"")</f>
        <v/>
      </c>
      <c r="C194" s="121" t="str">
        <f>IF(Data!$B194:$C$5009&lt;&gt;"",Data!C194,"")</f>
        <v/>
      </c>
      <c r="F194" s="41"/>
    </row>
    <row r="195" spans="1:6">
      <c r="A195" s="121">
        <v>186</v>
      </c>
      <c r="B195" s="121" t="str">
        <f>IF(Data!B195:$B$5009&lt;&gt;"",Data!B195,"")</f>
        <v/>
      </c>
      <c r="C195" s="121" t="str">
        <f>IF(Data!$B195:$C$5009&lt;&gt;"",Data!C195,"")</f>
        <v/>
      </c>
      <c r="F195" s="41"/>
    </row>
    <row r="196" spans="1:6">
      <c r="A196" s="6">
        <v>187</v>
      </c>
      <c r="B196" s="121" t="str">
        <f>IF(Data!B196:$B$5009&lt;&gt;"",Data!B196,"")</f>
        <v/>
      </c>
      <c r="C196" s="121" t="str">
        <f>IF(Data!$B196:$C$5009&lt;&gt;"",Data!C196,"")</f>
        <v/>
      </c>
      <c r="F196" s="41"/>
    </row>
    <row r="197" spans="1:6">
      <c r="A197" s="121">
        <v>188</v>
      </c>
      <c r="B197" s="121" t="str">
        <f>IF(Data!B197:$B$5009&lt;&gt;"",Data!B197,"")</f>
        <v/>
      </c>
      <c r="C197" s="121" t="str">
        <f>IF(Data!$B197:$C$5009&lt;&gt;"",Data!C197,"")</f>
        <v/>
      </c>
      <c r="F197" s="41"/>
    </row>
    <row r="198" spans="1:6">
      <c r="A198" s="6">
        <v>189</v>
      </c>
      <c r="B198" s="121" t="str">
        <f>IF(Data!B198:$B$5009&lt;&gt;"",Data!B198,"")</f>
        <v/>
      </c>
      <c r="C198" s="121" t="str">
        <f>IF(Data!$B198:$C$5009&lt;&gt;"",Data!C198,"")</f>
        <v/>
      </c>
      <c r="F198" s="41"/>
    </row>
    <row r="199" spans="1:6">
      <c r="A199" s="121">
        <v>190</v>
      </c>
      <c r="B199" s="121" t="str">
        <f>IF(Data!B199:$B$5009&lt;&gt;"",Data!B199,"")</f>
        <v/>
      </c>
      <c r="C199" s="121" t="str">
        <f>IF(Data!$B199:$C$5009&lt;&gt;"",Data!C199,"")</f>
        <v/>
      </c>
      <c r="F199" s="41"/>
    </row>
    <row r="200" spans="1:6">
      <c r="A200" s="6">
        <v>191</v>
      </c>
      <c r="B200" s="121" t="str">
        <f>IF(Data!B200:$B$5009&lt;&gt;"",Data!B200,"")</f>
        <v/>
      </c>
      <c r="C200" s="121" t="str">
        <f>IF(Data!$B200:$C$5009&lt;&gt;"",Data!C200,"")</f>
        <v/>
      </c>
      <c r="F200" s="41"/>
    </row>
    <row r="201" spans="1:6">
      <c r="A201" s="121">
        <v>192</v>
      </c>
      <c r="B201" s="121" t="str">
        <f>IF(Data!B201:$B$5009&lt;&gt;"",Data!B201,"")</f>
        <v/>
      </c>
      <c r="C201" s="121" t="str">
        <f>IF(Data!$B201:$C$5009&lt;&gt;"",Data!C201,"")</f>
        <v/>
      </c>
      <c r="F201" s="41"/>
    </row>
    <row r="202" spans="1:6">
      <c r="A202" s="6">
        <v>193</v>
      </c>
      <c r="B202" s="121" t="str">
        <f>IF(Data!B202:$B$5009&lt;&gt;"",Data!B202,"")</f>
        <v/>
      </c>
      <c r="C202" s="121" t="str">
        <f>IF(Data!$B202:$C$5009&lt;&gt;"",Data!C202,"")</f>
        <v/>
      </c>
      <c r="F202" s="41"/>
    </row>
    <row r="203" spans="1:6">
      <c r="A203" s="121">
        <v>194</v>
      </c>
      <c r="B203" s="121" t="str">
        <f>IF(Data!B203:$B$5009&lt;&gt;"",Data!B203,"")</f>
        <v/>
      </c>
      <c r="C203" s="121" t="str">
        <f>IF(Data!$B203:$C$5009&lt;&gt;"",Data!C203,"")</f>
        <v/>
      </c>
      <c r="F203" s="41"/>
    </row>
    <row r="204" spans="1:6">
      <c r="A204" s="6">
        <v>195</v>
      </c>
      <c r="B204" s="121" t="str">
        <f>IF(Data!B204:$B$5009&lt;&gt;"",Data!B204,"")</f>
        <v/>
      </c>
      <c r="C204" s="121" t="str">
        <f>IF(Data!$B204:$C$5009&lt;&gt;"",Data!C204,"")</f>
        <v/>
      </c>
      <c r="F204" s="41"/>
    </row>
    <row r="205" spans="1:6">
      <c r="A205" s="121">
        <v>196</v>
      </c>
      <c r="B205" s="121" t="str">
        <f>IF(Data!B205:$B$5009&lt;&gt;"",Data!B205,"")</f>
        <v/>
      </c>
      <c r="C205" s="121" t="str">
        <f>IF(Data!$B205:$C$5009&lt;&gt;"",Data!C205,"")</f>
        <v/>
      </c>
      <c r="F205" s="41"/>
    </row>
    <row r="206" spans="1:6">
      <c r="A206" s="6">
        <v>197</v>
      </c>
      <c r="B206" s="121" t="str">
        <f>IF(Data!B206:$B$5009&lt;&gt;"",Data!B206,"")</f>
        <v/>
      </c>
      <c r="C206" s="121" t="str">
        <f>IF(Data!$B206:$C$5009&lt;&gt;"",Data!C206,"")</f>
        <v/>
      </c>
      <c r="F206" s="41"/>
    </row>
    <row r="207" spans="1:6">
      <c r="A207" s="121">
        <v>198</v>
      </c>
      <c r="B207" s="121" t="str">
        <f>IF(Data!B207:$B$5009&lt;&gt;"",Data!B207,"")</f>
        <v/>
      </c>
      <c r="C207" s="121" t="str">
        <f>IF(Data!$B207:$C$5009&lt;&gt;"",Data!C207,"")</f>
        <v/>
      </c>
      <c r="F207" s="41"/>
    </row>
    <row r="208" spans="1:6">
      <c r="A208" s="6">
        <v>199</v>
      </c>
      <c r="B208" s="121" t="str">
        <f>IF(Data!B208:$B$5009&lt;&gt;"",Data!B208,"")</f>
        <v/>
      </c>
      <c r="C208" s="121" t="str">
        <f>IF(Data!$B208:$C$5009&lt;&gt;"",Data!C208,"")</f>
        <v/>
      </c>
      <c r="F208" s="41"/>
    </row>
    <row r="209" spans="1:6">
      <c r="A209" s="121">
        <v>200</v>
      </c>
      <c r="B209" s="121" t="str">
        <f>IF(Data!B209:$B$5009&lt;&gt;"",Data!B209,"")</f>
        <v/>
      </c>
      <c r="C209" s="121" t="str">
        <f>IF(Data!$B209:$C$5009&lt;&gt;"",Data!C209,"")</f>
        <v/>
      </c>
      <c r="F209" s="41"/>
    </row>
    <row r="210" spans="1:6">
      <c r="A210" s="6">
        <v>201</v>
      </c>
      <c r="B210" s="121" t="str">
        <f>IF(Data!B210:$B$5009&lt;&gt;"",Data!B210,"")</f>
        <v/>
      </c>
      <c r="C210" s="121" t="str">
        <f>IF(Data!$B210:$C$5009&lt;&gt;"",Data!C210,"")</f>
        <v/>
      </c>
      <c r="F210" s="41"/>
    </row>
    <row r="211" spans="1:6">
      <c r="A211" s="121">
        <v>202</v>
      </c>
      <c r="B211" s="121" t="str">
        <f>IF(Data!B211:$B$5009&lt;&gt;"",Data!B211,"")</f>
        <v/>
      </c>
      <c r="C211" s="121" t="str">
        <f>IF(Data!$B211:$C$5009&lt;&gt;"",Data!C211,"")</f>
        <v/>
      </c>
      <c r="F211" s="41"/>
    </row>
    <row r="212" spans="1:6">
      <c r="A212" s="6">
        <v>203</v>
      </c>
      <c r="B212" s="121" t="str">
        <f>IF(Data!B212:$B$5009&lt;&gt;"",Data!B212,"")</f>
        <v/>
      </c>
      <c r="C212" s="121" t="str">
        <f>IF(Data!$B212:$C$5009&lt;&gt;"",Data!C212,"")</f>
        <v/>
      </c>
      <c r="F212" s="41"/>
    </row>
    <row r="213" spans="1:6">
      <c r="A213" s="121">
        <v>204</v>
      </c>
      <c r="B213" s="121" t="str">
        <f>IF(Data!B213:$B$5009&lt;&gt;"",Data!B213,"")</f>
        <v/>
      </c>
      <c r="C213" s="121" t="str">
        <f>IF(Data!$B213:$C$5009&lt;&gt;"",Data!C213,"")</f>
        <v/>
      </c>
      <c r="F213" s="41"/>
    </row>
    <row r="214" spans="1:6">
      <c r="A214" s="6">
        <v>205</v>
      </c>
      <c r="B214" s="121" t="str">
        <f>IF(Data!B214:$B$5009&lt;&gt;"",Data!B214,"")</f>
        <v/>
      </c>
      <c r="C214" s="121" t="str">
        <f>IF(Data!$B214:$C$5009&lt;&gt;"",Data!C214,"")</f>
        <v/>
      </c>
      <c r="F214" s="41"/>
    </row>
    <row r="215" spans="1:6">
      <c r="A215" s="121">
        <v>206</v>
      </c>
      <c r="B215" s="121" t="str">
        <f>IF(Data!B215:$B$5009&lt;&gt;"",Data!B215,"")</f>
        <v/>
      </c>
      <c r="C215" s="121" t="str">
        <f>IF(Data!$B215:$C$5009&lt;&gt;"",Data!C215,"")</f>
        <v/>
      </c>
      <c r="F215" s="41"/>
    </row>
    <row r="216" spans="1:6">
      <c r="A216" s="6">
        <v>207</v>
      </c>
      <c r="B216" s="121" t="str">
        <f>IF(Data!B216:$B$5009&lt;&gt;"",Data!B216,"")</f>
        <v/>
      </c>
      <c r="C216" s="121" t="str">
        <f>IF(Data!$B216:$C$5009&lt;&gt;"",Data!C216,"")</f>
        <v/>
      </c>
      <c r="F216" s="41"/>
    </row>
    <row r="217" spans="1:6">
      <c r="A217" s="121">
        <v>208</v>
      </c>
      <c r="B217" s="121" t="str">
        <f>IF(Data!B217:$B$5009&lt;&gt;"",Data!B217,"")</f>
        <v/>
      </c>
      <c r="C217" s="121" t="str">
        <f>IF(Data!$B217:$C$5009&lt;&gt;"",Data!C217,"")</f>
        <v/>
      </c>
      <c r="F217" s="41"/>
    </row>
    <row r="218" spans="1:6">
      <c r="A218" s="6">
        <v>209</v>
      </c>
      <c r="B218" s="121" t="str">
        <f>IF(Data!B218:$B$5009&lt;&gt;"",Data!B218,"")</f>
        <v/>
      </c>
      <c r="C218" s="121" t="str">
        <f>IF(Data!$B218:$C$5009&lt;&gt;"",Data!C218,"")</f>
        <v/>
      </c>
      <c r="F218" s="41"/>
    </row>
    <row r="219" spans="1:6">
      <c r="A219" s="121">
        <v>210</v>
      </c>
      <c r="B219" s="121" t="str">
        <f>IF(Data!B219:$B$5009&lt;&gt;"",Data!B219,"")</f>
        <v/>
      </c>
      <c r="C219" s="121" t="str">
        <f>IF(Data!$B219:$C$5009&lt;&gt;"",Data!C219,"")</f>
        <v/>
      </c>
      <c r="F219" s="41"/>
    </row>
    <row r="220" spans="1:6">
      <c r="A220" s="6">
        <v>211</v>
      </c>
      <c r="B220" s="121" t="str">
        <f>IF(Data!B220:$B$5009&lt;&gt;"",Data!B220,"")</f>
        <v/>
      </c>
      <c r="C220" s="121" t="str">
        <f>IF(Data!$B220:$C$5009&lt;&gt;"",Data!C220,"")</f>
        <v/>
      </c>
      <c r="F220" s="41"/>
    </row>
    <row r="221" spans="1:6">
      <c r="A221" s="121">
        <v>212</v>
      </c>
      <c r="B221" s="121" t="str">
        <f>IF(Data!B221:$B$5009&lt;&gt;"",Data!B221,"")</f>
        <v/>
      </c>
      <c r="C221" s="121" t="str">
        <f>IF(Data!$B221:$C$5009&lt;&gt;"",Data!C221,"")</f>
        <v/>
      </c>
      <c r="F221" s="41"/>
    </row>
    <row r="222" spans="1:6">
      <c r="A222" s="6">
        <v>213</v>
      </c>
      <c r="B222" s="121" t="str">
        <f>IF(Data!B222:$B$5009&lt;&gt;"",Data!B222,"")</f>
        <v/>
      </c>
      <c r="C222" s="121" t="str">
        <f>IF(Data!$B222:$C$5009&lt;&gt;"",Data!C222,"")</f>
        <v/>
      </c>
      <c r="F222" s="41"/>
    </row>
    <row r="223" spans="1:6">
      <c r="A223" s="121">
        <v>214</v>
      </c>
      <c r="B223" s="121" t="str">
        <f>IF(Data!B223:$B$5009&lt;&gt;"",Data!B223,"")</f>
        <v/>
      </c>
      <c r="C223" s="121" t="str">
        <f>IF(Data!$B223:$C$5009&lt;&gt;"",Data!C223,"")</f>
        <v/>
      </c>
      <c r="F223" s="41"/>
    </row>
    <row r="224" spans="1:6">
      <c r="A224" s="6">
        <v>215</v>
      </c>
      <c r="B224" s="121" t="str">
        <f>IF(Data!B224:$B$5009&lt;&gt;"",Data!B224,"")</f>
        <v/>
      </c>
      <c r="C224" s="121" t="str">
        <f>IF(Data!$B224:$C$5009&lt;&gt;"",Data!C224,"")</f>
        <v/>
      </c>
      <c r="F224" s="41"/>
    </row>
    <row r="225" spans="1:6">
      <c r="A225" s="121">
        <v>216</v>
      </c>
      <c r="B225" s="121" t="str">
        <f>IF(Data!B225:$B$5009&lt;&gt;"",Data!B225,"")</f>
        <v/>
      </c>
      <c r="C225" s="121" t="str">
        <f>IF(Data!$B225:$C$5009&lt;&gt;"",Data!C225,"")</f>
        <v/>
      </c>
      <c r="F225" s="41"/>
    </row>
    <row r="226" spans="1:6">
      <c r="A226" s="6">
        <v>217</v>
      </c>
      <c r="B226" s="121" t="str">
        <f>IF(Data!B226:$B$5009&lt;&gt;"",Data!B226,"")</f>
        <v/>
      </c>
      <c r="C226" s="121" t="str">
        <f>IF(Data!$B226:$C$5009&lt;&gt;"",Data!C226,"")</f>
        <v/>
      </c>
      <c r="F226" s="41"/>
    </row>
    <row r="227" spans="1:6">
      <c r="A227" s="121">
        <v>218</v>
      </c>
      <c r="B227" s="121" t="str">
        <f>IF(Data!B227:$B$5009&lt;&gt;"",Data!B227,"")</f>
        <v/>
      </c>
      <c r="C227" s="121" t="str">
        <f>IF(Data!$B227:$C$5009&lt;&gt;"",Data!C227,"")</f>
        <v/>
      </c>
      <c r="F227" s="41"/>
    </row>
    <row r="228" spans="1:6">
      <c r="A228" s="6">
        <v>219</v>
      </c>
      <c r="B228" s="121" t="str">
        <f>IF(Data!B228:$B$5009&lt;&gt;"",Data!B228,"")</f>
        <v/>
      </c>
      <c r="C228" s="121" t="str">
        <f>IF(Data!$B228:$C$5009&lt;&gt;"",Data!C228,"")</f>
        <v/>
      </c>
      <c r="F228" s="41"/>
    </row>
    <row r="229" spans="1:6">
      <c r="A229" s="121">
        <v>220</v>
      </c>
      <c r="B229" s="121" t="str">
        <f>IF(Data!B229:$B$5009&lt;&gt;"",Data!B229,"")</f>
        <v/>
      </c>
      <c r="C229" s="121" t="str">
        <f>IF(Data!$B229:$C$5009&lt;&gt;"",Data!C229,"")</f>
        <v/>
      </c>
      <c r="F229" s="41"/>
    </row>
    <row r="230" spans="1:6">
      <c r="A230" s="6">
        <v>221</v>
      </c>
      <c r="B230" s="121" t="str">
        <f>IF(Data!B230:$B$5009&lt;&gt;"",Data!B230,"")</f>
        <v/>
      </c>
      <c r="C230" s="121" t="str">
        <f>IF(Data!$B230:$C$5009&lt;&gt;"",Data!C230,"")</f>
        <v/>
      </c>
      <c r="F230" s="41"/>
    </row>
    <row r="231" spans="1:6">
      <c r="A231" s="121">
        <v>222</v>
      </c>
      <c r="B231" s="121" t="str">
        <f>IF(Data!B231:$B$5009&lt;&gt;"",Data!B231,"")</f>
        <v/>
      </c>
      <c r="C231" s="121" t="str">
        <f>IF(Data!$B231:$C$5009&lt;&gt;"",Data!C231,"")</f>
        <v/>
      </c>
      <c r="F231" s="41"/>
    </row>
    <row r="232" spans="1:6">
      <c r="A232" s="6">
        <v>223</v>
      </c>
      <c r="B232" s="121" t="str">
        <f>IF(Data!B232:$B$5009&lt;&gt;"",Data!B232,"")</f>
        <v/>
      </c>
      <c r="C232" s="121" t="str">
        <f>IF(Data!$B232:$C$5009&lt;&gt;"",Data!C232,"")</f>
        <v/>
      </c>
      <c r="F232" s="41"/>
    </row>
    <row r="233" spans="1:6">
      <c r="A233" s="121">
        <v>224</v>
      </c>
      <c r="B233" s="121" t="str">
        <f>IF(Data!B233:$B$5009&lt;&gt;"",Data!B233,"")</f>
        <v/>
      </c>
      <c r="C233" s="121" t="str">
        <f>IF(Data!$B233:$C$5009&lt;&gt;"",Data!C233,"")</f>
        <v/>
      </c>
      <c r="F233" s="41"/>
    </row>
    <row r="234" spans="1:6">
      <c r="A234" s="6">
        <v>225</v>
      </c>
      <c r="B234" s="121" t="str">
        <f>IF(Data!B234:$B$5009&lt;&gt;"",Data!B234,"")</f>
        <v/>
      </c>
      <c r="C234" s="121" t="str">
        <f>IF(Data!$B234:$C$5009&lt;&gt;"",Data!C234,"")</f>
        <v/>
      </c>
      <c r="F234" s="41"/>
    </row>
    <row r="235" spans="1:6">
      <c r="A235" s="121">
        <v>226</v>
      </c>
      <c r="B235" s="121" t="str">
        <f>IF(Data!B235:$B$5009&lt;&gt;"",Data!B235,"")</f>
        <v/>
      </c>
      <c r="C235" s="121" t="str">
        <f>IF(Data!$B235:$C$5009&lt;&gt;"",Data!C235,"")</f>
        <v/>
      </c>
      <c r="F235" s="41"/>
    </row>
    <row r="236" spans="1:6">
      <c r="A236" s="6">
        <v>227</v>
      </c>
      <c r="B236" s="121" t="str">
        <f>IF(Data!B236:$B$5009&lt;&gt;"",Data!B236,"")</f>
        <v/>
      </c>
      <c r="C236" s="121" t="str">
        <f>IF(Data!$B236:$C$5009&lt;&gt;"",Data!C236,"")</f>
        <v/>
      </c>
      <c r="F236" s="41"/>
    </row>
    <row r="237" spans="1:6">
      <c r="A237" s="121">
        <v>228</v>
      </c>
      <c r="B237" s="121" t="str">
        <f>IF(Data!B237:$B$5009&lt;&gt;"",Data!B237,"")</f>
        <v/>
      </c>
      <c r="C237" s="121" t="str">
        <f>IF(Data!$B237:$C$5009&lt;&gt;"",Data!C237,"")</f>
        <v/>
      </c>
      <c r="F237" s="41"/>
    </row>
    <row r="238" spans="1:6">
      <c r="A238" s="6">
        <v>229</v>
      </c>
      <c r="B238" s="121" t="str">
        <f>IF(Data!B238:$B$5009&lt;&gt;"",Data!B238,"")</f>
        <v/>
      </c>
      <c r="C238" s="121" t="str">
        <f>IF(Data!$B238:$C$5009&lt;&gt;"",Data!C238,"")</f>
        <v/>
      </c>
      <c r="F238" s="41"/>
    </row>
    <row r="239" spans="1:6">
      <c r="A239" s="121">
        <v>230</v>
      </c>
      <c r="B239" s="121" t="str">
        <f>IF(Data!B239:$B$5009&lt;&gt;"",Data!B239,"")</f>
        <v/>
      </c>
      <c r="C239" s="121" t="str">
        <f>IF(Data!$B239:$C$5009&lt;&gt;"",Data!C239,"")</f>
        <v/>
      </c>
      <c r="F239" s="41"/>
    </row>
    <row r="240" spans="1:6">
      <c r="A240" s="6">
        <v>231</v>
      </c>
      <c r="B240" s="121" t="str">
        <f>IF(Data!B240:$B$5009&lt;&gt;"",Data!B240,"")</f>
        <v/>
      </c>
      <c r="C240" s="121" t="str">
        <f>IF(Data!$B240:$C$5009&lt;&gt;"",Data!C240,"")</f>
        <v/>
      </c>
      <c r="F240" s="41"/>
    </row>
    <row r="241" spans="1:6">
      <c r="A241" s="121">
        <v>232</v>
      </c>
      <c r="B241" s="121" t="str">
        <f>IF(Data!B241:$B$5009&lt;&gt;"",Data!B241,"")</f>
        <v/>
      </c>
      <c r="C241" s="121" t="str">
        <f>IF(Data!$B241:$C$5009&lt;&gt;"",Data!C241,"")</f>
        <v/>
      </c>
      <c r="F241" s="41"/>
    </row>
    <row r="242" spans="1:6">
      <c r="A242" s="6">
        <v>233</v>
      </c>
      <c r="B242" s="121" t="str">
        <f>IF(Data!B242:$B$5009&lt;&gt;"",Data!B242,"")</f>
        <v/>
      </c>
      <c r="C242" s="121" t="str">
        <f>IF(Data!$B242:$C$5009&lt;&gt;"",Data!C242,"")</f>
        <v/>
      </c>
      <c r="F242" s="41"/>
    </row>
    <row r="243" spans="1:6">
      <c r="A243" s="121">
        <v>234</v>
      </c>
      <c r="B243" s="121" t="str">
        <f>IF(Data!B243:$B$5009&lt;&gt;"",Data!B243,"")</f>
        <v/>
      </c>
      <c r="C243" s="121" t="str">
        <f>IF(Data!$B243:$C$5009&lt;&gt;"",Data!C243,"")</f>
        <v/>
      </c>
      <c r="F243" s="41"/>
    </row>
    <row r="244" spans="1:6">
      <c r="A244" s="6">
        <v>235</v>
      </c>
      <c r="B244" s="121" t="str">
        <f>IF(Data!B244:$B$5009&lt;&gt;"",Data!B244,"")</f>
        <v/>
      </c>
      <c r="C244" s="121" t="str">
        <f>IF(Data!$B244:$C$5009&lt;&gt;"",Data!C244,"")</f>
        <v/>
      </c>
      <c r="F244" s="41"/>
    </row>
    <row r="245" spans="1:6">
      <c r="A245" s="121">
        <v>236</v>
      </c>
      <c r="B245" s="121" t="str">
        <f>IF(Data!B245:$B$5009&lt;&gt;"",Data!B245,"")</f>
        <v/>
      </c>
      <c r="C245" s="121" t="str">
        <f>IF(Data!$B245:$C$5009&lt;&gt;"",Data!C245,"")</f>
        <v/>
      </c>
      <c r="F245" s="41"/>
    </row>
    <row r="246" spans="1:6">
      <c r="A246" s="6">
        <v>237</v>
      </c>
      <c r="B246" s="121" t="str">
        <f>IF(Data!B246:$B$5009&lt;&gt;"",Data!B246,"")</f>
        <v/>
      </c>
      <c r="C246" s="121" t="str">
        <f>IF(Data!$B246:$C$5009&lt;&gt;"",Data!C246,"")</f>
        <v/>
      </c>
      <c r="F246" s="41"/>
    </row>
    <row r="247" spans="1:6">
      <c r="A247" s="121">
        <v>238</v>
      </c>
      <c r="B247" s="121" t="str">
        <f>IF(Data!B247:$B$5009&lt;&gt;"",Data!B247,"")</f>
        <v/>
      </c>
      <c r="C247" s="121" t="str">
        <f>IF(Data!$B247:$C$5009&lt;&gt;"",Data!C247,"")</f>
        <v/>
      </c>
      <c r="F247" s="41"/>
    </row>
    <row r="248" spans="1:6">
      <c r="A248" s="6">
        <v>239</v>
      </c>
      <c r="B248" s="121" t="str">
        <f>IF(Data!B248:$B$5009&lt;&gt;"",Data!B248,"")</f>
        <v/>
      </c>
      <c r="C248" s="121" t="str">
        <f>IF(Data!$B248:$C$5009&lt;&gt;"",Data!C248,"")</f>
        <v/>
      </c>
      <c r="F248" s="41"/>
    </row>
    <row r="249" spans="1:6">
      <c r="A249" s="121">
        <v>240</v>
      </c>
      <c r="B249" s="121" t="str">
        <f>IF(Data!B249:$B$5009&lt;&gt;"",Data!B249,"")</f>
        <v/>
      </c>
      <c r="C249" s="121" t="str">
        <f>IF(Data!$B249:$C$5009&lt;&gt;"",Data!C249,"")</f>
        <v/>
      </c>
      <c r="F249" s="41"/>
    </row>
    <row r="250" spans="1:6">
      <c r="A250" s="6">
        <v>241</v>
      </c>
      <c r="B250" s="121" t="str">
        <f>IF(Data!B250:$B$5009&lt;&gt;"",Data!B250,"")</f>
        <v/>
      </c>
      <c r="C250" s="121" t="str">
        <f>IF(Data!$B250:$C$5009&lt;&gt;"",Data!C250,"")</f>
        <v/>
      </c>
      <c r="F250" s="41"/>
    </row>
    <row r="251" spans="1:6">
      <c r="A251" s="121">
        <v>242</v>
      </c>
      <c r="B251" s="121" t="str">
        <f>IF(Data!B251:$B$5009&lt;&gt;"",Data!B251,"")</f>
        <v/>
      </c>
      <c r="C251" s="121" t="str">
        <f>IF(Data!$B251:$C$5009&lt;&gt;"",Data!C251,"")</f>
        <v/>
      </c>
      <c r="F251" s="41"/>
    </row>
    <row r="252" spans="1:6">
      <c r="A252" s="6">
        <v>243</v>
      </c>
      <c r="B252" s="121" t="str">
        <f>IF(Data!B252:$B$5009&lt;&gt;"",Data!B252,"")</f>
        <v/>
      </c>
      <c r="C252" s="121" t="str">
        <f>IF(Data!$B252:$C$5009&lt;&gt;"",Data!C252,"")</f>
        <v/>
      </c>
      <c r="F252" s="41"/>
    </row>
    <row r="253" spans="1:6">
      <c r="A253" s="121">
        <v>244</v>
      </c>
      <c r="B253" s="121" t="str">
        <f>IF(Data!B253:$B$5009&lt;&gt;"",Data!B253,"")</f>
        <v/>
      </c>
      <c r="C253" s="121" t="str">
        <f>IF(Data!$B253:$C$5009&lt;&gt;"",Data!C253,"")</f>
        <v/>
      </c>
      <c r="F253" s="41"/>
    </row>
    <row r="254" spans="1:6">
      <c r="A254" s="6">
        <v>245</v>
      </c>
      <c r="B254" s="121" t="str">
        <f>IF(Data!B254:$B$5009&lt;&gt;"",Data!B254,"")</f>
        <v/>
      </c>
      <c r="C254" s="121" t="str">
        <f>IF(Data!$B254:$C$5009&lt;&gt;"",Data!C254,"")</f>
        <v/>
      </c>
      <c r="F254" s="41"/>
    </row>
    <row r="255" spans="1:6">
      <c r="A255" s="121">
        <v>246</v>
      </c>
      <c r="B255" s="121" t="str">
        <f>IF(Data!B255:$B$5009&lt;&gt;"",Data!B255,"")</f>
        <v/>
      </c>
      <c r="C255" s="121" t="str">
        <f>IF(Data!$B255:$C$5009&lt;&gt;"",Data!C255,"")</f>
        <v/>
      </c>
      <c r="F255" s="41"/>
    </row>
    <row r="256" spans="1:6">
      <c r="A256" s="6">
        <v>247</v>
      </c>
      <c r="B256" s="121" t="str">
        <f>IF(Data!B256:$B$5009&lt;&gt;"",Data!B256,"")</f>
        <v/>
      </c>
      <c r="C256" s="121" t="str">
        <f>IF(Data!$B256:$C$5009&lt;&gt;"",Data!C256,"")</f>
        <v/>
      </c>
      <c r="F256" s="41"/>
    </row>
    <row r="257" spans="1:6">
      <c r="A257" s="121">
        <v>248</v>
      </c>
      <c r="B257" s="121" t="str">
        <f>IF(Data!B257:$B$5009&lt;&gt;"",Data!B257,"")</f>
        <v/>
      </c>
      <c r="C257" s="121" t="str">
        <f>IF(Data!$B257:$C$5009&lt;&gt;"",Data!C257,"")</f>
        <v/>
      </c>
      <c r="F257" s="41"/>
    </row>
    <row r="258" spans="1:6">
      <c r="A258" s="6">
        <v>249</v>
      </c>
      <c r="B258" s="121" t="str">
        <f>IF(Data!B258:$B$5009&lt;&gt;"",Data!B258,"")</f>
        <v/>
      </c>
      <c r="C258" s="121" t="str">
        <f>IF(Data!$B258:$C$5009&lt;&gt;"",Data!C258,"")</f>
        <v/>
      </c>
      <c r="F258" s="41"/>
    </row>
    <row r="259" spans="1:6">
      <c r="A259" s="121">
        <v>250</v>
      </c>
      <c r="B259" s="121" t="str">
        <f>IF(Data!B259:$B$5009&lt;&gt;"",Data!B259,"")</f>
        <v/>
      </c>
      <c r="C259" s="121" t="str">
        <f>IF(Data!$B259:$C$5009&lt;&gt;"",Data!C259,"")</f>
        <v/>
      </c>
      <c r="F259" s="41"/>
    </row>
    <row r="260" spans="1:6">
      <c r="A260" s="6">
        <v>251</v>
      </c>
      <c r="B260" s="121" t="str">
        <f>IF(Data!B260:$B$5009&lt;&gt;"",Data!B260,"")</f>
        <v/>
      </c>
      <c r="C260" s="121" t="str">
        <f>IF(Data!$B260:$C$5009&lt;&gt;"",Data!C260,"")</f>
        <v/>
      </c>
      <c r="F260" s="41"/>
    </row>
    <row r="261" spans="1:6">
      <c r="A261" s="121">
        <v>252</v>
      </c>
      <c r="B261" s="121" t="str">
        <f>IF(Data!B261:$B$5009&lt;&gt;"",Data!B261,"")</f>
        <v/>
      </c>
      <c r="C261" s="121" t="str">
        <f>IF(Data!$B261:$C$5009&lt;&gt;"",Data!C261,"")</f>
        <v/>
      </c>
      <c r="F261" s="41"/>
    </row>
    <row r="262" spans="1:6">
      <c r="A262" s="6">
        <v>253</v>
      </c>
      <c r="B262" s="121" t="str">
        <f>IF(Data!B262:$B$5009&lt;&gt;"",Data!B262,"")</f>
        <v/>
      </c>
      <c r="C262" s="121" t="str">
        <f>IF(Data!$B262:$C$5009&lt;&gt;"",Data!C262,"")</f>
        <v/>
      </c>
      <c r="F262" s="41"/>
    </row>
    <row r="263" spans="1:6">
      <c r="A263" s="121">
        <v>254</v>
      </c>
      <c r="B263" s="121" t="str">
        <f>IF(Data!B263:$B$5009&lt;&gt;"",Data!B263,"")</f>
        <v/>
      </c>
      <c r="C263" s="121" t="str">
        <f>IF(Data!$B263:$C$5009&lt;&gt;"",Data!C263,"")</f>
        <v/>
      </c>
      <c r="F263" s="41"/>
    </row>
    <row r="264" spans="1:6">
      <c r="A264" s="6">
        <v>255</v>
      </c>
      <c r="B264" s="121" t="str">
        <f>IF(Data!B264:$B$5009&lt;&gt;"",Data!B264,"")</f>
        <v/>
      </c>
      <c r="C264" s="121" t="str">
        <f>IF(Data!$B264:$C$5009&lt;&gt;"",Data!C264,"")</f>
        <v/>
      </c>
      <c r="F264" s="41"/>
    </row>
    <row r="265" spans="1:6">
      <c r="A265" s="121">
        <v>256</v>
      </c>
      <c r="B265" s="121" t="str">
        <f>IF(Data!B265:$B$5009&lt;&gt;"",Data!B265,"")</f>
        <v/>
      </c>
      <c r="C265" s="121" t="str">
        <f>IF(Data!$B265:$C$5009&lt;&gt;"",Data!C265,"")</f>
        <v/>
      </c>
      <c r="F265" s="41"/>
    </row>
    <row r="266" spans="1:6">
      <c r="A266" s="6">
        <v>257</v>
      </c>
      <c r="B266" s="121" t="str">
        <f>IF(Data!B266:$B$5009&lt;&gt;"",Data!B266,"")</f>
        <v/>
      </c>
      <c r="C266" s="121" t="str">
        <f>IF(Data!$B266:$C$5009&lt;&gt;"",Data!C266,"")</f>
        <v/>
      </c>
      <c r="F266" s="41"/>
    </row>
    <row r="267" spans="1:6">
      <c r="A267" s="121">
        <v>258</v>
      </c>
      <c r="B267" s="121" t="str">
        <f>IF(Data!B267:$B$5009&lt;&gt;"",Data!B267,"")</f>
        <v/>
      </c>
      <c r="C267" s="121" t="str">
        <f>IF(Data!$B267:$C$5009&lt;&gt;"",Data!C267,"")</f>
        <v/>
      </c>
      <c r="F267" s="41"/>
    </row>
    <row r="268" spans="1:6">
      <c r="A268" s="6">
        <v>259</v>
      </c>
      <c r="B268" s="121" t="str">
        <f>IF(Data!B268:$B$5009&lt;&gt;"",Data!B268,"")</f>
        <v/>
      </c>
      <c r="C268" s="121" t="str">
        <f>IF(Data!$B268:$C$5009&lt;&gt;"",Data!C268,"")</f>
        <v/>
      </c>
      <c r="F268" s="41"/>
    </row>
    <row r="269" spans="1:6">
      <c r="A269" s="121">
        <v>260</v>
      </c>
      <c r="B269" s="121" t="str">
        <f>IF(Data!B269:$B$5009&lt;&gt;"",Data!B269,"")</f>
        <v/>
      </c>
      <c r="C269" s="121" t="str">
        <f>IF(Data!$B269:$C$5009&lt;&gt;"",Data!C269,"")</f>
        <v/>
      </c>
      <c r="F269" s="41"/>
    </row>
    <row r="270" spans="1:6">
      <c r="A270" s="6">
        <v>261</v>
      </c>
      <c r="B270" s="121" t="str">
        <f>IF(Data!B270:$B$5009&lt;&gt;"",Data!B270,"")</f>
        <v/>
      </c>
      <c r="C270" s="121" t="str">
        <f>IF(Data!$B270:$C$5009&lt;&gt;"",Data!C270,"")</f>
        <v/>
      </c>
      <c r="F270" s="41"/>
    </row>
    <row r="271" spans="1:6">
      <c r="A271" s="121">
        <v>262</v>
      </c>
      <c r="B271" s="121" t="str">
        <f>IF(Data!B271:$B$5009&lt;&gt;"",Data!B271,"")</f>
        <v/>
      </c>
      <c r="C271" s="121" t="str">
        <f>IF(Data!$B271:$C$5009&lt;&gt;"",Data!C271,"")</f>
        <v/>
      </c>
      <c r="F271" s="41"/>
    </row>
    <row r="272" spans="1:6">
      <c r="A272" s="6">
        <v>263</v>
      </c>
      <c r="B272" s="121" t="str">
        <f>IF(Data!B272:$B$5009&lt;&gt;"",Data!B272,"")</f>
        <v/>
      </c>
      <c r="C272" s="121" t="str">
        <f>IF(Data!$B272:$C$5009&lt;&gt;"",Data!C272,"")</f>
        <v/>
      </c>
      <c r="F272" s="41"/>
    </row>
    <row r="273" spans="1:6">
      <c r="A273" s="121">
        <v>264</v>
      </c>
      <c r="B273" s="121" t="str">
        <f>IF(Data!B273:$B$5009&lt;&gt;"",Data!B273,"")</f>
        <v/>
      </c>
      <c r="C273" s="121" t="str">
        <f>IF(Data!$B273:$C$5009&lt;&gt;"",Data!C273,"")</f>
        <v/>
      </c>
      <c r="F273" s="41"/>
    </row>
    <row r="274" spans="1:6">
      <c r="A274" s="6">
        <v>265</v>
      </c>
      <c r="B274" s="121" t="str">
        <f>IF(Data!B274:$B$5009&lt;&gt;"",Data!B274,"")</f>
        <v/>
      </c>
      <c r="C274" s="121" t="str">
        <f>IF(Data!$B274:$C$5009&lt;&gt;"",Data!C274,"")</f>
        <v/>
      </c>
      <c r="F274" s="41"/>
    </row>
    <row r="275" spans="1:6">
      <c r="A275" s="121">
        <v>266</v>
      </c>
      <c r="B275" s="121" t="str">
        <f>IF(Data!B275:$B$5009&lt;&gt;"",Data!B275,"")</f>
        <v/>
      </c>
      <c r="C275" s="121" t="str">
        <f>IF(Data!$B275:$C$5009&lt;&gt;"",Data!C275,"")</f>
        <v/>
      </c>
      <c r="F275" s="41"/>
    </row>
    <row r="276" spans="1:6">
      <c r="A276" s="6">
        <v>267</v>
      </c>
      <c r="B276" s="121" t="str">
        <f>IF(Data!B276:$B$5009&lt;&gt;"",Data!B276,"")</f>
        <v/>
      </c>
      <c r="C276" s="121" t="str">
        <f>IF(Data!$B276:$C$5009&lt;&gt;"",Data!C276,"")</f>
        <v/>
      </c>
      <c r="F276" s="41"/>
    </row>
    <row r="277" spans="1:6">
      <c r="A277" s="121">
        <v>268</v>
      </c>
      <c r="B277" s="121" t="str">
        <f>IF(Data!B277:$B$5009&lt;&gt;"",Data!B277,"")</f>
        <v/>
      </c>
      <c r="C277" s="121" t="str">
        <f>IF(Data!$B277:$C$5009&lt;&gt;"",Data!C277,"")</f>
        <v/>
      </c>
      <c r="F277" s="41"/>
    </row>
    <row r="278" spans="1:6">
      <c r="A278" s="6">
        <v>269</v>
      </c>
      <c r="B278" s="121" t="str">
        <f>IF(Data!B278:$B$5009&lt;&gt;"",Data!B278,"")</f>
        <v/>
      </c>
      <c r="C278" s="121" t="str">
        <f>IF(Data!$B278:$C$5009&lt;&gt;"",Data!C278,"")</f>
        <v/>
      </c>
      <c r="F278" s="41"/>
    </row>
    <row r="279" spans="1:6">
      <c r="A279" s="121">
        <v>270</v>
      </c>
      <c r="B279" s="121" t="str">
        <f>IF(Data!B279:$B$5009&lt;&gt;"",Data!B279,"")</f>
        <v/>
      </c>
      <c r="C279" s="121" t="str">
        <f>IF(Data!$B279:$C$5009&lt;&gt;"",Data!C279,"")</f>
        <v/>
      </c>
      <c r="F279" s="41"/>
    </row>
    <row r="280" spans="1:6">
      <c r="A280" s="6">
        <v>271</v>
      </c>
      <c r="B280" s="121" t="str">
        <f>IF(Data!B280:$B$5009&lt;&gt;"",Data!B280,"")</f>
        <v/>
      </c>
      <c r="C280" s="121" t="str">
        <f>IF(Data!$B280:$C$5009&lt;&gt;"",Data!C280,"")</f>
        <v/>
      </c>
      <c r="F280" s="41"/>
    </row>
    <row r="281" spans="1:6">
      <c r="A281" s="121">
        <v>272</v>
      </c>
      <c r="B281" s="121" t="str">
        <f>IF(Data!B281:$B$5009&lt;&gt;"",Data!B281,"")</f>
        <v/>
      </c>
      <c r="C281" s="121" t="str">
        <f>IF(Data!$B281:$C$5009&lt;&gt;"",Data!C281,"")</f>
        <v/>
      </c>
      <c r="F281" s="41"/>
    </row>
    <row r="282" spans="1:6">
      <c r="A282" s="6">
        <v>273</v>
      </c>
      <c r="B282" s="121" t="str">
        <f>IF(Data!B282:$B$5009&lt;&gt;"",Data!B282,"")</f>
        <v/>
      </c>
      <c r="C282" s="121" t="str">
        <f>IF(Data!$B282:$C$5009&lt;&gt;"",Data!C282,"")</f>
        <v/>
      </c>
      <c r="F282" s="41"/>
    </row>
    <row r="283" spans="1:6">
      <c r="A283" s="121">
        <v>274</v>
      </c>
      <c r="B283" s="121" t="str">
        <f>IF(Data!B283:$B$5009&lt;&gt;"",Data!B283,"")</f>
        <v/>
      </c>
      <c r="C283" s="121" t="str">
        <f>IF(Data!$B283:$C$5009&lt;&gt;"",Data!C283,"")</f>
        <v/>
      </c>
      <c r="F283" s="41"/>
    </row>
    <row r="284" spans="1:6">
      <c r="A284" s="6">
        <v>275</v>
      </c>
      <c r="B284" s="121" t="str">
        <f>IF(Data!B284:$B$5009&lt;&gt;"",Data!B284,"")</f>
        <v/>
      </c>
      <c r="C284" s="121" t="str">
        <f>IF(Data!$B284:$C$5009&lt;&gt;"",Data!C284,"")</f>
        <v/>
      </c>
      <c r="F284" s="41"/>
    </row>
    <row r="285" spans="1:6">
      <c r="A285" s="121">
        <v>276</v>
      </c>
      <c r="B285" s="121" t="str">
        <f>IF(Data!B285:$B$5009&lt;&gt;"",Data!B285,"")</f>
        <v/>
      </c>
      <c r="C285" s="121" t="str">
        <f>IF(Data!$B285:$C$5009&lt;&gt;"",Data!C285,"")</f>
        <v/>
      </c>
      <c r="F285" s="41"/>
    </row>
    <row r="286" spans="1:6">
      <c r="A286" s="6">
        <v>277</v>
      </c>
      <c r="B286" s="121" t="str">
        <f>IF(Data!B286:$B$5009&lt;&gt;"",Data!B286,"")</f>
        <v/>
      </c>
      <c r="C286" s="121" t="str">
        <f>IF(Data!$B286:$C$5009&lt;&gt;"",Data!C286,"")</f>
        <v/>
      </c>
      <c r="F286" s="41"/>
    </row>
    <row r="287" spans="1:6">
      <c r="A287" s="121">
        <v>278</v>
      </c>
      <c r="B287" s="121" t="str">
        <f>IF(Data!B287:$B$5009&lt;&gt;"",Data!B287,"")</f>
        <v/>
      </c>
      <c r="C287" s="121" t="str">
        <f>IF(Data!$B287:$C$5009&lt;&gt;"",Data!C287,"")</f>
        <v/>
      </c>
      <c r="F287" s="41"/>
    </row>
    <row r="288" spans="1:6">
      <c r="A288" s="6">
        <v>279</v>
      </c>
      <c r="B288" s="121" t="str">
        <f>IF(Data!B288:$B$5009&lt;&gt;"",Data!B288,"")</f>
        <v/>
      </c>
      <c r="C288" s="121" t="str">
        <f>IF(Data!$B288:$C$5009&lt;&gt;"",Data!C288,"")</f>
        <v/>
      </c>
      <c r="F288" s="41"/>
    </row>
    <row r="289" spans="1:6">
      <c r="A289" s="121">
        <v>280</v>
      </c>
      <c r="B289" s="121" t="str">
        <f>IF(Data!B289:$B$5009&lt;&gt;"",Data!B289,"")</f>
        <v/>
      </c>
      <c r="C289" s="121" t="str">
        <f>IF(Data!$B289:$C$5009&lt;&gt;"",Data!C289,"")</f>
        <v/>
      </c>
      <c r="F289" s="41"/>
    </row>
    <row r="290" spans="1:6">
      <c r="A290" s="6">
        <v>281</v>
      </c>
      <c r="B290" s="121" t="str">
        <f>IF(Data!B290:$B$5009&lt;&gt;"",Data!B290,"")</f>
        <v/>
      </c>
      <c r="C290" s="121" t="str">
        <f>IF(Data!$B290:$C$5009&lt;&gt;"",Data!C290,"")</f>
        <v/>
      </c>
      <c r="F290" s="41"/>
    </row>
    <row r="291" spans="1:6">
      <c r="A291" s="121">
        <v>282</v>
      </c>
      <c r="B291" s="121" t="str">
        <f>IF(Data!B291:$B$5009&lt;&gt;"",Data!B291,"")</f>
        <v/>
      </c>
      <c r="C291" s="121" t="str">
        <f>IF(Data!$B291:$C$5009&lt;&gt;"",Data!C291,"")</f>
        <v/>
      </c>
      <c r="F291" s="41"/>
    </row>
    <row r="292" spans="1:6">
      <c r="A292" s="6">
        <v>283</v>
      </c>
      <c r="B292" s="121" t="str">
        <f>IF(Data!B292:$B$5009&lt;&gt;"",Data!B292,"")</f>
        <v/>
      </c>
      <c r="C292" s="121" t="str">
        <f>IF(Data!$B292:$C$5009&lt;&gt;"",Data!C292,"")</f>
        <v/>
      </c>
      <c r="F292" s="41"/>
    </row>
    <row r="293" spans="1:6">
      <c r="A293" s="121">
        <v>284</v>
      </c>
      <c r="B293" s="121" t="str">
        <f>IF(Data!B293:$B$5009&lt;&gt;"",Data!B293,"")</f>
        <v/>
      </c>
      <c r="C293" s="121" t="str">
        <f>IF(Data!$B293:$C$5009&lt;&gt;"",Data!C293,"")</f>
        <v/>
      </c>
      <c r="F293" s="41"/>
    </row>
    <row r="294" spans="1:6">
      <c r="A294" s="6">
        <v>285</v>
      </c>
      <c r="B294" s="121" t="str">
        <f>IF(Data!B294:$B$5009&lt;&gt;"",Data!B294,"")</f>
        <v/>
      </c>
      <c r="C294" s="121" t="str">
        <f>IF(Data!$B294:$C$5009&lt;&gt;"",Data!C294,"")</f>
        <v/>
      </c>
      <c r="F294" s="41"/>
    </row>
    <row r="295" spans="1:6">
      <c r="A295" s="121">
        <v>286</v>
      </c>
      <c r="B295" s="121" t="str">
        <f>IF(Data!B295:$B$5009&lt;&gt;"",Data!B295,"")</f>
        <v/>
      </c>
      <c r="C295" s="121" t="str">
        <f>IF(Data!$B295:$C$5009&lt;&gt;"",Data!C295,"")</f>
        <v/>
      </c>
      <c r="F295" s="41"/>
    </row>
    <row r="296" spans="1:6">
      <c r="A296" s="6">
        <v>287</v>
      </c>
      <c r="B296" s="121" t="str">
        <f>IF(Data!B296:$B$5009&lt;&gt;"",Data!B296,"")</f>
        <v/>
      </c>
      <c r="C296" s="121" t="str">
        <f>IF(Data!$B296:$C$5009&lt;&gt;"",Data!C296,"")</f>
        <v/>
      </c>
      <c r="F296" s="41"/>
    </row>
    <row r="297" spans="1:6">
      <c r="A297" s="121">
        <v>288</v>
      </c>
      <c r="B297" s="121" t="str">
        <f>IF(Data!B297:$B$5009&lt;&gt;"",Data!B297,"")</f>
        <v/>
      </c>
      <c r="C297" s="121" t="str">
        <f>IF(Data!$B297:$C$5009&lt;&gt;"",Data!C297,"")</f>
        <v/>
      </c>
      <c r="F297" s="41"/>
    </row>
    <row r="298" spans="1:6">
      <c r="A298" s="6">
        <v>289</v>
      </c>
      <c r="B298" s="121" t="str">
        <f>IF(Data!B298:$B$5009&lt;&gt;"",Data!B298,"")</f>
        <v/>
      </c>
      <c r="C298" s="121" t="str">
        <f>IF(Data!$B298:$C$5009&lt;&gt;"",Data!C298,"")</f>
        <v/>
      </c>
      <c r="F298" s="41"/>
    </row>
    <row r="299" spans="1:6">
      <c r="A299" s="121">
        <v>290</v>
      </c>
      <c r="B299" s="121" t="str">
        <f>IF(Data!B299:$B$5009&lt;&gt;"",Data!B299,"")</f>
        <v/>
      </c>
      <c r="C299" s="121" t="str">
        <f>IF(Data!$B299:$C$5009&lt;&gt;"",Data!C299,"")</f>
        <v/>
      </c>
      <c r="F299" s="41"/>
    </row>
    <row r="300" spans="1:6">
      <c r="A300" s="6">
        <v>291</v>
      </c>
      <c r="B300" s="121" t="str">
        <f>IF(Data!B300:$B$5009&lt;&gt;"",Data!B300,"")</f>
        <v/>
      </c>
      <c r="C300" s="121" t="str">
        <f>IF(Data!$B300:$C$5009&lt;&gt;"",Data!C300,"")</f>
        <v/>
      </c>
      <c r="F300" s="41"/>
    </row>
    <row r="301" spans="1:6">
      <c r="A301" s="121">
        <v>292</v>
      </c>
      <c r="B301" s="121" t="str">
        <f>IF(Data!B301:$B$5009&lt;&gt;"",Data!B301,"")</f>
        <v/>
      </c>
      <c r="C301" s="121" t="str">
        <f>IF(Data!$B301:$C$5009&lt;&gt;"",Data!C301,"")</f>
        <v/>
      </c>
      <c r="F301" s="41"/>
    </row>
    <row r="302" spans="1:6">
      <c r="A302" s="6">
        <v>293</v>
      </c>
      <c r="B302" s="121" t="str">
        <f>IF(Data!B302:$B$5009&lt;&gt;"",Data!B302,"")</f>
        <v/>
      </c>
      <c r="C302" s="121" t="str">
        <f>IF(Data!$B302:$C$5009&lt;&gt;"",Data!C302,"")</f>
        <v/>
      </c>
      <c r="F302" s="41"/>
    </row>
    <row r="303" spans="1:6">
      <c r="A303" s="121">
        <v>294</v>
      </c>
      <c r="B303" s="121" t="str">
        <f>IF(Data!B303:$B$5009&lt;&gt;"",Data!B303,"")</f>
        <v/>
      </c>
      <c r="C303" s="121" t="str">
        <f>IF(Data!$B303:$C$5009&lt;&gt;"",Data!C303,"")</f>
        <v/>
      </c>
      <c r="F303" s="41"/>
    </row>
    <row r="304" spans="1:6">
      <c r="A304" s="6">
        <v>295</v>
      </c>
      <c r="B304" s="121" t="str">
        <f>IF(Data!B304:$B$5009&lt;&gt;"",Data!B304,"")</f>
        <v/>
      </c>
      <c r="C304" s="121" t="str">
        <f>IF(Data!$B304:$C$5009&lt;&gt;"",Data!C304,"")</f>
        <v/>
      </c>
      <c r="F304" s="41"/>
    </row>
    <row r="305" spans="1:6">
      <c r="A305" s="121">
        <v>296</v>
      </c>
      <c r="B305" s="121" t="str">
        <f>IF(Data!B305:$B$5009&lt;&gt;"",Data!B305,"")</f>
        <v/>
      </c>
      <c r="C305" s="121" t="str">
        <f>IF(Data!$B305:$C$5009&lt;&gt;"",Data!C305,"")</f>
        <v/>
      </c>
      <c r="F305" s="41"/>
    </row>
    <row r="306" spans="1:6">
      <c r="A306" s="6">
        <v>297</v>
      </c>
      <c r="B306" s="121" t="str">
        <f>IF(Data!B306:$B$5009&lt;&gt;"",Data!B306,"")</f>
        <v/>
      </c>
      <c r="C306" s="121" t="str">
        <f>IF(Data!$B306:$C$5009&lt;&gt;"",Data!C306,"")</f>
        <v/>
      </c>
      <c r="F306" s="41"/>
    </row>
    <row r="307" spans="1:6">
      <c r="A307" s="121">
        <v>298</v>
      </c>
      <c r="B307" s="121" t="str">
        <f>IF(Data!B307:$B$5009&lt;&gt;"",Data!B307,"")</f>
        <v/>
      </c>
      <c r="C307" s="121" t="str">
        <f>IF(Data!$B307:$C$5009&lt;&gt;"",Data!C307,"")</f>
        <v/>
      </c>
      <c r="F307" s="41"/>
    </row>
    <row r="308" spans="1:6">
      <c r="A308" s="6">
        <v>299</v>
      </c>
      <c r="B308" s="121" t="str">
        <f>IF(Data!B308:$B$5009&lt;&gt;"",Data!B308,"")</f>
        <v/>
      </c>
      <c r="C308" s="121" t="str">
        <f>IF(Data!$B308:$C$5009&lt;&gt;"",Data!C308,"")</f>
        <v/>
      </c>
      <c r="F308" s="41"/>
    </row>
    <row r="309" spans="1:6">
      <c r="A309" s="121">
        <v>300</v>
      </c>
      <c r="B309" s="121" t="str">
        <f>IF(Data!B309:$B$5009&lt;&gt;"",Data!B309,"")</f>
        <v/>
      </c>
      <c r="C309" s="121" t="str">
        <f>IF(Data!$B309:$C$5009&lt;&gt;"",Data!C309,"")</f>
        <v/>
      </c>
      <c r="F309" s="41"/>
    </row>
    <row r="310" spans="1:6">
      <c r="A310" s="6">
        <v>301</v>
      </c>
      <c r="B310" s="121" t="str">
        <f>IF(Data!B310:$B$5009&lt;&gt;"",Data!B310,"")</f>
        <v/>
      </c>
      <c r="C310" s="121" t="str">
        <f>IF(Data!$B310:$C$5009&lt;&gt;"",Data!C310,"")</f>
        <v/>
      </c>
      <c r="F310" s="41"/>
    </row>
    <row r="311" spans="1:6">
      <c r="A311" s="121">
        <v>302</v>
      </c>
      <c r="B311" s="121" t="str">
        <f>IF(Data!B311:$B$5009&lt;&gt;"",Data!B311,"")</f>
        <v/>
      </c>
      <c r="C311" s="121" t="str">
        <f>IF(Data!$B311:$C$5009&lt;&gt;"",Data!C311,"")</f>
        <v/>
      </c>
      <c r="F311" s="41"/>
    </row>
    <row r="312" spans="1:6">
      <c r="A312" s="6">
        <v>303</v>
      </c>
      <c r="B312" s="121" t="str">
        <f>IF(Data!B312:$B$5009&lt;&gt;"",Data!B312,"")</f>
        <v/>
      </c>
      <c r="C312" s="121" t="str">
        <f>IF(Data!$B312:$C$5009&lt;&gt;"",Data!C312,"")</f>
        <v/>
      </c>
      <c r="F312" s="41"/>
    </row>
    <row r="313" spans="1:6">
      <c r="A313" s="121">
        <v>304</v>
      </c>
      <c r="B313" s="121" t="str">
        <f>IF(Data!B313:$B$5009&lt;&gt;"",Data!B313,"")</f>
        <v/>
      </c>
      <c r="C313" s="121" t="str">
        <f>IF(Data!$B313:$C$5009&lt;&gt;"",Data!C313,"")</f>
        <v/>
      </c>
      <c r="F313" s="41"/>
    </row>
    <row r="314" spans="1:6">
      <c r="A314" s="6">
        <v>305</v>
      </c>
      <c r="B314" s="121" t="str">
        <f>IF(Data!B314:$B$5009&lt;&gt;"",Data!B314,"")</f>
        <v/>
      </c>
      <c r="C314" s="121" t="str">
        <f>IF(Data!$B314:$C$5009&lt;&gt;"",Data!C314,"")</f>
        <v/>
      </c>
      <c r="F314" s="41"/>
    </row>
    <row r="315" spans="1:6">
      <c r="A315" s="121">
        <v>306</v>
      </c>
      <c r="B315" s="121" t="str">
        <f>IF(Data!B315:$B$5009&lt;&gt;"",Data!B315,"")</f>
        <v/>
      </c>
      <c r="C315" s="121" t="str">
        <f>IF(Data!$B315:$C$5009&lt;&gt;"",Data!C315,"")</f>
        <v/>
      </c>
      <c r="F315" s="41"/>
    </row>
    <row r="316" spans="1:6">
      <c r="A316" s="6">
        <v>307</v>
      </c>
      <c r="B316" s="121" t="str">
        <f>IF(Data!B316:$B$5009&lt;&gt;"",Data!B316,"")</f>
        <v/>
      </c>
      <c r="C316" s="121" t="str">
        <f>IF(Data!$B316:$C$5009&lt;&gt;"",Data!C316,"")</f>
        <v/>
      </c>
      <c r="F316" s="41"/>
    </row>
    <row r="317" spans="1:6">
      <c r="A317" s="121">
        <v>308</v>
      </c>
      <c r="B317" s="121" t="str">
        <f>IF(Data!B317:$B$5009&lt;&gt;"",Data!B317,"")</f>
        <v/>
      </c>
      <c r="C317" s="121" t="str">
        <f>IF(Data!$B317:$C$5009&lt;&gt;"",Data!C317,"")</f>
        <v/>
      </c>
      <c r="F317" s="41"/>
    </row>
    <row r="318" spans="1:6">
      <c r="A318" s="6">
        <v>309</v>
      </c>
      <c r="B318" s="121" t="str">
        <f>IF(Data!B318:$B$5009&lt;&gt;"",Data!B318,"")</f>
        <v/>
      </c>
      <c r="C318" s="121" t="str">
        <f>IF(Data!$B318:$C$5009&lt;&gt;"",Data!C318,"")</f>
        <v/>
      </c>
      <c r="F318" s="41"/>
    </row>
    <row r="319" spans="1:6">
      <c r="A319" s="121">
        <v>310</v>
      </c>
      <c r="B319" s="121" t="str">
        <f>IF(Data!B319:$B$5009&lt;&gt;"",Data!B319,"")</f>
        <v/>
      </c>
      <c r="C319" s="121" t="str">
        <f>IF(Data!$B319:$C$5009&lt;&gt;"",Data!C319,"")</f>
        <v/>
      </c>
      <c r="F319" s="41"/>
    </row>
    <row r="320" spans="1:6">
      <c r="A320" s="6">
        <v>311</v>
      </c>
      <c r="B320" s="121" t="str">
        <f>IF(Data!B320:$B$5009&lt;&gt;"",Data!B320,"")</f>
        <v/>
      </c>
      <c r="C320" s="121" t="str">
        <f>IF(Data!$B320:$C$5009&lt;&gt;"",Data!C320,"")</f>
        <v/>
      </c>
      <c r="F320" s="41"/>
    </row>
    <row r="321" spans="1:6">
      <c r="A321" s="121">
        <v>312</v>
      </c>
      <c r="B321" s="121" t="str">
        <f>IF(Data!B321:$B$5009&lt;&gt;"",Data!B321,"")</f>
        <v/>
      </c>
      <c r="C321" s="121" t="str">
        <f>IF(Data!$B321:$C$5009&lt;&gt;"",Data!C321,"")</f>
        <v/>
      </c>
      <c r="F321" s="41"/>
    </row>
    <row r="322" spans="1:6">
      <c r="A322" s="6">
        <v>313</v>
      </c>
      <c r="B322" s="121" t="str">
        <f>IF(Data!B322:$B$5009&lt;&gt;"",Data!B322,"")</f>
        <v/>
      </c>
      <c r="C322" s="121" t="str">
        <f>IF(Data!$B322:$C$5009&lt;&gt;"",Data!C322,"")</f>
        <v/>
      </c>
      <c r="F322" s="41"/>
    </row>
    <row r="323" spans="1:6">
      <c r="A323" s="121">
        <v>314</v>
      </c>
      <c r="B323" s="121" t="str">
        <f>IF(Data!B323:$B$5009&lt;&gt;"",Data!B323,"")</f>
        <v/>
      </c>
      <c r="C323" s="121" t="str">
        <f>IF(Data!$B323:$C$5009&lt;&gt;"",Data!C323,"")</f>
        <v/>
      </c>
      <c r="F323" s="41"/>
    </row>
    <row r="324" spans="1:6">
      <c r="A324" s="6">
        <v>315</v>
      </c>
      <c r="B324" s="121" t="str">
        <f>IF(Data!B324:$B$5009&lt;&gt;"",Data!B324,"")</f>
        <v/>
      </c>
      <c r="C324" s="121" t="str">
        <f>IF(Data!$B324:$C$5009&lt;&gt;"",Data!C324,"")</f>
        <v/>
      </c>
      <c r="F324" s="41"/>
    </row>
    <row r="325" spans="1:6">
      <c r="A325" s="121">
        <v>316</v>
      </c>
      <c r="B325" s="121" t="str">
        <f>IF(Data!B325:$B$5009&lt;&gt;"",Data!B325,"")</f>
        <v/>
      </c>
      <c r="C325" s="121" t="str">
        <f>IF(Data!$B325:$C$5009&lt;&gt;"",Data!C325,"")</f>
        <v/>
      </c>
      <c r="F325" s="41"/>
    </row>
    <row r="326" spans="1:6">
      <c r="A326" s="6">
        <v>317</v>
      </c>
      <c r="B326" s="121" t="str">
        <f>IF(Data!B326:$B$5009&lt;&gt;"",Data!B326,"")</f>
        <v/>
      </c>
      <c r="C326" s="121" t="str">
        <f>IF(Data!$B326:$C$5009&lt;&gt;"",Data!C326,"")</f>
        <v/>
      </c>
      <c r="F326" s="41"/>
    </row>
    <row r="327" spans="1:6">
      <c r="A327" s="121">
        <v>318</v>
      </c>
      <c r="B327" s="121" t="str">
        <f>IF(Data!B327:$B$5009&lt;&gt;"",Data!B327,"")</f>
        <v/>
      </c>
      <c r="C327" s="121" t="str">
        <f>IF(Data!$B327:$C$5009&lt;&gt;"",Data!C327,"")</f>
        <v/>
      </c>
      <c r="F327" s="41"/>
    </row>
    <row r="328" spans="1:6">
      <c r="A328" s="6">
        <v>319</v>
      </c>
      <c r="B328" s="121" t="str">
        <f>IF(Data!B328:$B$5009&lt;&gt;"",Data!B328,"")</f>
        <v/>
      </c>
      <c r="C328" s="121" t="str">
        <f>IF(Data!$B328:$C$5009&lt;&gt;"",Data!C328,"")</f>
        <v/>
      </c>
      <c r="F328" s="41"/>
    </row>
    <row r="329" spans="1:6">
      <c r="A329" s="121">
        <v>320</v>
      </c>
      <c r="B329" s="121" t="str">
        <f>IF(Data!B329:$B$5009&lt;&gt;"",Data!B329,"")</f>
        <v/>
      </c>
      <c r="C329" s="121" t="str">
        <f>IF(Data!$B329:$C$5009&lt;&gt;"",Data!C329,"")</f>
        <v/>
      </c>
      <c r="F329" s="41"/>
    </row>
    <row r="330" spans="1:6">
      <c r="A330" s="6">
        <v>321</v>
      </c>
      <c r="B330" s="121" t="str">
        <f>IF(Data!B330:$B$5009&lt;&gt;"",Data!B330,"")</f>
        <v/>
      </c>
      <c r="C330" s="121" t="str">
        <f>IF(Data!$B330:$C$5009&lt;&gt;"",Data!C330,"")</f>
        <v/>
      </c>
      <c r="F330" s="41"/>
    </row>
    <row r="331" spans="1:6">
      <c r="A331" s="121">
        <v>322</v>
      </c>
      <c r="B331" s="121" t="str">
        <f>IF(Data!B331:$B$5009&lt;&gt;"",Data!B331,"")</f>
        <v/>
      </c>
      <c r="C331" s="121" t="str">
        <f>IF(Data!$B331:$C$5009&lt;&gt;"",Data!C331,"")</f>
        <v/>
      </c>
      <c r="F331" s="41"/>
    </row>
    <row r="332" spans="1:6">
      <c r="A332" s="6">
        <v>323</v>
      </c>
      <c r="B332" s="121" t="str">
        <f>IF(Data!B332:$B$5009&lt;&gt;"",Data!B332,"")</f>
        <v/>
      </c>
      <c r="C332" s="121" t="str">
        <f>IF(Data!$B332:$C$5009&lt;&gt;"",Data!C332,"")</f>
        <v/>
      </c>
      <c r="F332" s="41"/>
    </row>
    <row r="333" spans="1:6">
      <c r="A333" s="121">
        <v>324</v>
      </c>
      <c r="B333" s="121" t="str">
        <f>IF(Data!B333:$B$5009&lt;&gt;"",Data!B333,"")</f>
        <v/>
      </c>
      <c r="C333" s="121" t="str">
        <f>IF(Data!$B333:$C$5009&lt;&gt;"",Data!C333,"")</f>
        <v/>
      </c>
      <c r="F333" s="41"/>
    </row>
    <row r="334" spans="1:6">
      <c r="A334" s="6">
        <v>325</v>
      </c>
      <c r="B334" s="121" t="str">
        <f>IF(Data!B334:$B$5009&lt;&gt;"",Data!B334,"")</f>
        <v/>
      </c>
      <c r="C334" s="121" t="str">
        <f>IF(Data!$B334:$C$5009&lt;&gt;"",Data!C334,"")</f>
        <v/>
      </c>
      <c r="F334" s="41"/>
    </row>
    <row r="335" spans="1:6">
      <c r="A335" s="121">
        <v>326</v>
      </c>
      <c r="B335" s="121" t="str">
        <f>IF(Data!B335:$B$5009&lt;&gt;"",Data!B335,"")</f>
        <v/>
      </c>
      <c r="C335" s="121" t="str">
        <f>IF(Data!$B335:$C$5009&lt;&gt;"",Data!C335,"")</f>
        <v/>
      </c>
      <c r="F335" s="41"/>
    </row>
    <row r="336" spans="1:6">
      <c r="A336" s="6">
        <v>327</v>
      </c>
      <c r="B336" s="121" t="str">
        <f>IF(Data!B336:$B$5009&lt;&gt;"",Data!B336,"")</f>
        <v/>
      </c>
      <c r="C336" s="121" t="str">
        <f>IF(Data!$B336:$C$5009&lt;&gt;"",Data!C336,"")</f>
        <v/>
      </c>
      <c r="F336" s="41"/>
    </row>
    <row r="337" spans="1:6">
      <c r="A337" s="121">
        <v>328</v>
      </c>
      <c r="B337" s="121" t="str">
        <f>IF(Data!B337:$B$5009&lt;&gt;"",Data!B337,"")</f>
        <v/>
      </c>
      <c r="C337" s="121" t="str">
        <f>IF(Data!$B337:$C$5009&lt;&gt;"",Data!C337,"")</f>
        <v/>
      </c>
      <c r="F337" s="41"/>
    </row>
    <row r="338" spans="1:6">
      <c r="A338" s="6">
        <v>329</v>
      </c>
      <c r="B338" s="121" t="str">
        <f>IF(Data!B338:$B$5009&lt;&gt;"",Data!B338,"")</f>
        <v/>
      </c>
      <c r="C338" s="121" t="str">
        <f>IF(Data!$B338:$C$5009&lt;&gt;"",Data!C338,"")</f>
        <v/>
      </c>
      <c r="F338" s="41"/>
    </row>
    <row r="339" spans="1:6">
      <c r="A339" s="121">
        <v>330</v>
      </c>
      <c r="B339" s="121" t="str">
        <f>IF(Data!B339:$B$5009&lt;&gt;"",Data!B339,"")</f>
        <v/>
      </c>
      <c r="C339" s="121" t="str">
        <f>IF(Data!$B339:$C$5009&lt;&gt;"",Data!C339,"")</f>
        <v/>
      </c>
      <c r="F339" s="41"/>
    </row>
    <row r="340" spans="1:6">
      <c r="A340" s="6">
        <v>331</v>
      </c>
      <c r="B340" s="121" t="str">
        <f>IF(Data!B340:$B$5009&lt;&gt;"",Data!B340,"")</f>
        <v/>
      </c>
      <c r="C340" s="121" t="str">
        <f>IF(Data!$B340:$C$5009&lt;&gt;"",Data!C340,"")</f>
        <v/>
      </c>
      <c r="F340" s="41"/>
    </row>
    <row r="341" spans="1:6">
      <c r="A341" s="121">
        <v>332</v>
      </c>
      <c r="B341" s="121" t="str">
        <f>IF(Data!B341:$B$5009&lt;&gt;"",Data!B341,"")</f>
        <v/>
      </c>
      <c r="C341" s="121" t="str">
        <f>IF(Data!$B341:$C$5009&lt;&gt;"",Data!C341,"")</f>
        <v/>
      </c>
      <c r="F341" s="41"/>
    </row>
    <row r="342" spans="1:6">
      <c r="A342" s="6">
        <v>333</v>
      </c>
      <c r="B342" s="121" t="str">
        <f>IF(Data!B342:$B$5009&lt;&gt;"",Data!B342,"")</f>
        <v/>
      </c>
      <c r="C342" s="121" t="str">
        <f>IF(Data!$B342:$C$5009&lt;&gt;"",Data!C342,"")</f>
        <v/>
      </c>
      <c r="F342" s="41"/>
    </row>
    <row r="343" spans="1:6">
      <c r="A343" s="121">
        <v>334</v>
      </c>
      <c r="B343" s="121" t="str">
        <f>IF(Data!B343:$B$5009&lt;&gt;"",Data!B343,"")</f>
        <v/>
      </c>
      <c r="C343" s="121" t="str">
        <f>IF(Data!$B343:$C$5009&lt;&gt;"",Data!C343,"")</f>
        <v/>
      </c>
      <c r="F343" s="41"/>
    </row>
    <row r="344" spans="1:6">
      <c r="A344" s="6">
        <v>335</v>
      </c>
      <c r="B344" s="121" t="str">
        <f>IF(Data!B344:$B$5009&lt;&gt;"",Data!B344,"")</f>
        <v/>
      </c>
      <c r="C344" s="121" t="str">
        <f>IF(Data!$B344:$C$5009&lt;&gt;"",Data!C344,"")</f>
        <v/>
      </c>
      <c r="F344" s="41"/>
    </row>
    <row r="345" spans="1:6">
      <c r="A345" s="121">
        <v>336</v>
      </c>
      <c r="B345" s="121" t="str">
        <f>IF(Data!B345:$B$5009&lt;&gt;"",Data!B345,"")</f>
        <v/>
      </c>
      <c r="C345" s="121" t="str">
        <f>IF(Data!$B345:$C$5009&lt;&gt;"",Data!C345,"")</f>
        <v/>
      </c>
      <c r="F345" s="41"/>
    </row>
    <row r="346" spans="1:6">
      <c r="A346" s="6">
        <v>337</v>
      </c>
      <c r="B346" s="121" t="str">
        <f>IF(Data!B346:$B$5009&lt;&gt;"",Data!B346,"")</f>
        <v/>
      </c>
      <c r="C346" s="121" t="str">
        <f>IF(Data!$B346:$C$5009&lt;&gt;"",Data!C346,"")</f>
        <v/>
      </c>
      <c r="F346" s="41"/>
    </row>
    <row r="347" spans="1:6">
      <c r="A347" s="121">
        <v>338</v>
      </c>
      <c r="B347" s="121" t="str">
        <f>IF(Data!B347:$B$5009&lt;&gt;"",Data!B347,"")</f>
        <v/>
      </c>
      <c r="C347" s="121" t="str">
        <f>IF(Data!$B347:$C$5009&lt;&gt;"",Data!C347,"")</f>
        <v/>
      </c>
      <c r="F347" s="41"/>
    </row>
    <row r="348" spans="1:6">
      <c r="A348" s="6">
        <v>339</v>
      </c>
      <c r="B348" s="121" t="str">
        <f>IF(Data!B348:$B$5009&lt;&gt;"",Data!B348,"")</f>
        <v/>
      </c>
      <c r="C348" s="121" t="str">
        <f>IF(Data!$B348:$C$5009&lt;&gt;"",Data!C348,"")</f>
        <v/>
      </c>
      <c r="F348" s="41"/>
    </row>
    <row r="349" spans="1:6">
      <c r="A349" s="121">
        <v>340</v>
      </c>
      <c r="B349" s="121" t="str">
        <f>IF(Data!B349:$B$5009&lt;&gt;"",Data!B349,"")</f>
        <v/>
      </c>
      <c r="C349" s="121" t="str">
        <f>IF(Data!$B349:$C$5009&lt;&gt;"",Data!C349,"")</f>
        <v/>
      </c>
      <c r="F349" s="41"/>
    </row>
    <row r="350" spans="1:6">
      <c r="A350" s="6">
        <v>341</v>
      </c>
      <c r="B350" s="121" t="str">
        <f>IF(Data!B350:$B$5009&lt;&gt;"",Data!B350,"")</f>
        <v/>
      </c>
      <c r="C350" s="121" t="str">
        <f>IF(Data!$B350:$C$5009&lt;&gt;"",Data!C350,"")</f>
        <v/>
      </c>
      <c r="F350" s="41"/>
    </row>
    <row r="351" spans="1:6">
      <c r="A351" s="121">
        <v>342</v>
      </c>
      <c r="B351" s="121" t="str">
        <f>IF(Data!B351:$B$5009&lt;&gt;"",Data!B351,"")</f>
        <v/>
      </c>
      <c r="C351" s="121" t="str">
        <f>IF(Data!$B351:$C$5009&lt;&gt;"",Data!C351,"")</f>
        <v/>
      </c>
      <c r="F351" s="41"/>
    </row>
    <row r="352" spans="1:6">
      <c r="A352" s="6">
        <v>343</v>
      </c>
      <c r="B352" s="121" t="str">
        <f>IF(Data!B352:$B$5009&lt;&gt;"",Data!B352,"")</f>
        <v/>
      </c>
      <c r="C352" s="121" t="str">
        <f>IF(Data!$B352:$C$5009&lt;&gt;"",Data!C352,"")</f>
        <v/>
      </c>
      <c r="F352" s="41"/>
    </row>
    <row r="353" spans="1:6">
      <c r="A353" s="121">
        <v>344</v>
      </c>
      <c r="B353" s="121" t="str">
        <f>IF(Data!B353:$B$5009&lt;&gt;"",Data!B353,"")</f>
        <v/>
      </c>
      <c r="C353" s="121" t="str">
        <f>IF(Data!$B353:$C$5009&lt;&gt;"",Data!C353,"")</f>
        <v/>
      </c>
      <c r="F353" s="41"/>
    </row>
    <row r="354" spans="1:6">
      <c r="A354" s="6">
        <v>345</v>
      </c>
      <c r="B354" s="121" t="str">
        <f>IF(Data!B354:$B$5009&lt;&gt;"",Data!B354,"")</f>
        <v/>
      </c>
      <c r="C354" s="121" t="str">
        <f>IF(Data!$B354:$C$5009&lt;&gt;"",Data!C354,"")</f>
        <v/>
      </c>
      <c r="F354" s="41"/>
    </row>
    <row r="355" spans="1:6">
      <c r="A355" s="121">
        <v>346</v>
      </c>
      <c r="B355" s="121" t="str">
        <f>IF(Data!B355:$B$5009&lt;&gt;"",Data!B355,"")</f>
        <v/>
      </c>
      <c r="C355" s="121" t="str">
        <f>IF(Data!$B355:$C$5009&lt;&gt;"",Data!C355,"")</f>
        <v/>
      </c>
      <c r="F355" s="41"/>
    </row>
    <row r="356" spans="1:6">
      <c r="A356" s="6">
        <v>347</v>
      </c>
      <c r="B356" s="121" t="str">
        <f>IF(Data!B356:$B$5009&lt;&gt;"",Data!B356,"")</f>
        <v/>
      </c>
      <c r="C356" s="121" t="str">
        <f>IF(Data!$B356:$C$5009&lt;&gt;"",Data!C356,"")</f>
        <v/>
      </c>
      <c r="F356" s="41"/>
    </row>
    <row r="357" spans="1:6">
      <c r="A357" s="121">
        <v>348</v>
      </c>
      <c r="B357" s="121" t="str">
        <f>IF(Data!B357:$B$5009&lt;&gt;"",Data!B357,"")</f>
        <v/>
      </c>
      <c r="C357" s="121" t="str">
        <f>IF(Data!$B357:$C$5009&lt;&gt;"",Data!C357,"")</f>
        <v/>
      </c>
      <c r="F357" s="41"/>
    </row>
    <row r="358" spans="1:6">
      <c r="A358" s="6">
        <v>349</v>
      </c>
      <c r="B358" s="121" t="str">
        <f>IF(Data!B358:$B$5009&lt;&gt;"",Data!B358,"")</f>
        <v/>
      </c>
      <c r="C358" s="121" t="str">
        <f>IF(Data!$B358:$C$5009&lt;&gt;"",Data!C358,"")</f>
        <v/>
      </c>
      <c r="F358" s="41"/>
    </row>
    <row r="359" spans="1:6">
      <c r="A359" s="121">
        <v>350</v>
      </c>
      <c r="B359" s="121" t="str">
        <f>IF(Data!B359:$B$5009&lt;&gt;"",Data!B359,"")</f>
        <v/>
      </c>
      <c r="C359" s="121" t="str">
        <f>IF(Data!$B359:$C$5009&lt;&gt;"",Data!C359,"")</f>
        <v/>
      </c>
      <c r="F359" s="41"/>
    </row>
    <row r="360" spans="1:6">
      <c r="A360" s="6">
        <v>351</v>
      </c>
      <c r="B360" s="121" t="str">
        <f>IF(Data!B360:$B$5009&lt;&gt;"",Data!B360,"")</f>
        <v/>
      </c>
      <c r="C360" s="121" t="str">
        <f>IF(Data!$B360:$C$5009&lt;&gt;"",Data!C360,"")</f>
        <v/>
      </c>
      <c r="F360" s="41"/>
    </row>
    <row r="361" spans="1:6">
      <c r="A361" s="121">
        <v>352</v>
      </c>
      <c r="B361" s="121" t="str">
        <f>IF(Data!B361:$B$5009&lt;&gt;"",Data!B361,"")</f>
        <v/>
      </c>
      <c r="C361" s="121" t="str">
        <f>IF(Data!$B361:$C$5009&lt;&gt;"",Data!C361,"")</f>
        <v/>
      </c>
      <c r="F361" s="41"/>
    </row>
    <row r="362" spans="1:6">
      <c r="A362" s="6">
        <v>353</v>
      </c>
      <c r="B362" s="121" t="str">
        <f>IF(Data!B362:$B$5009&lt;&gt;"",Data!B362,"")</f>
        <v/>
      </c>
      <c r="C362" s="121" t="str">
        <f>IF(Data!$B362:$C$5009&lt;&gt;"",Data!C362,"")</f>
        <v/>
      </c>
      <c r="F362" s="41"/>
    </row>
    <row r="363" spans="1:6">
      <c r="A363" s="121">
        <v>354</v>
      </c>
      <c r="B363" s="121" t="str">
        <f>IF(Data!B363:$B$5009&lt;&gt;"",Data!B363,"")</f>
        <v/>
      </c>
      <c r="C363" s="121" t="str">
        <f>IF(Data!$B363:$C$5009&lt;&gt;"",Data!C363,"")</f>
        <v/>
      </c>
      <c r="F363" s="41"/>
    </row>
    <row r="364" spans="1:6">
      <c r="A364" s="6">
        <v>355</v>
      </c>
      <c r="B364" s="121" t="str">
        <f>IF(Data!B364:$B$5009&lt;&gt;"",Data!B364,"")</f>
        <v/>
      </c>
      <c r="C364" s="121" t="str">
        <f>IF(Data!$B364:$C$5009&lt;&gt;"",Data!C364,"")</f>
        <v/>
      </c>
      <c r="F364" s="41"/>
    </row>
    <row r="365" spans="1:6">
      <c r="A365" s="121">
        <v>356</v>
      </c>
      <c r="B365" s="121" t="str">
        <f>IF(Data!B365:$B$5009&lt;&gt;"",Data!B365,"")</f>
        <v/>
      </c>
      <c r="C365" s="121" t="str">
        <f>IF(Data!$B365:$C$5009&lt;&gt;"",Data!C365,"")</f>
        <v/>
      </c>
      <c r="F365" s="41"/>
    </row>
    <row r="366" spans="1:6">
      <c r="A366" s="6">
        <v>357</v>
      </c>
      <c r="B366" s="121" t="str">
        <f>IF(Data!B366:$B$5009&lt;&gt;"",Data!B366,"")</f>
        <v/>
      </c>
      <c r="C366" s="121" t="str">
        <f>IF(Data!$B366:$C$5009&lt;&gt;"",Data!C366,"")</f>
        <v/>
      </c>
      <c r="F366" s="41"/>
    </row>
    <row r="367" spans="1:6">
      <c r="A367" s="121">
        <v>358</v>
      </c>
      <c r="B367" s="121" t="str">
        <f>IF(Data!B367:$B$5009&lt;&gt;"",Data!B367,"")</f>
        <v/>
      </c>
      <c r="C367" s="121" t="str">
        <f>IF(Data!$B367:$C$5009&lt;&gt;"",Data!C367,"")</f>
        <v/>
      </c>
      <c r="F367" s="41"/>
    </row>
    <row r="368" spans="1:6">
      <c r="A368" s="6">
        <v>359</v>
      </c>
      <c r="B368" s="121" t="str">
        <f>IF(Data!B368:$B$5009&lt;&gt;"",Data!B368,"")</f>
        <v/>
      </c>
      <c r="C368" s="121" t="str">
        <f>IF(Data!$B368:$C$5009&lt;&gt;"",Data!C368,"")</f>
        <v/>
      </c>
      <c r="F368" s="41"/>
    </row>
    <row r="369" spans="1:6">
      <c r="A369" s="121">
        <v>360</v>
      </c>
      <c r="B369" s="121" t="str">
        <f>IF(Data!B369:$B$5009&lt;&gt;"",Data!B369,"")</f>
        <v/>
      </c>
      <c r="C369" s="121" t="str">
        <f>IF(Data!$B369:$C$5009&lt;&gt;"",Data!C369,"")</f>
        <v/>
      </c>
      <c r="F369" s="41"/>
    </row>
    <row r="370" spans="1:6">
      <c r="A370" s="6">
        <v>361</v>
      </c>
      <c r="B370" s="121" t="str">
        <f>IF(Data!B370:$B$5009&lt;&gt;"",Data!B370,"")</f>
        <v/>
      </c>
      <c r="C370" s="121" t="str">
        <f>IF(Data!$B370:$C$5009&lt;&gt;"",Data!C370,"")</f>
        <v/>
      </c>
      <c r="F370" s="41"/>
    </row>
    <row r="371" spans="1:6">
      <c r="A371" s="121">
        <v>362</v>
      </c>
      <c r="B371" s="121" t="str">
        <f>IF(Data!B371:$B$5009&lt;&gt;"",Data!B371,"")</f>
        <v/>
      </c>
      <c r="C371" s="121" t="str">
        <f>IF(Data!$B371:$C$5009&lt;&gt;"",Data!C371,"")</f>
        <v/>
      </c>
      <c r="F371" s="41"/>
    </row>
    <row r="372" spans="1:6">
      <c r="A372" s="6">
        <v>363</v>
      </c>
      <c r="B372" s="121" t="str">
        <f>IF(Data!B372:$B$5009&lt;&gt;"",Data!B372,"")</f>
        <v/>
      </c>
      <c r="C372" s="121" t="str">
        <f>IF(Data!$B372:$C$5009&lt;&gt;"",Data!C372,"")</f>
        <v/>
      </c>
      <c r="F372" s="41"/>
    </row>
    <row r="373" spans="1:6">
      <c r="A373" s="121">
        <v>364</v>
      </c>
      <c r="B373" s="121" t="str">
        <f>IF(Data!B373:$B$5009&lt;&gt;"",Data!B373,"")</f>
        <v/>
      </c>
      <c r="C373" s="121" t="str">
        <f>IF(Data!$B373:$C$5009&lt;&gt;"",Data!C373,"")</f>
        <v/>
      </c>
      <c r="F373" s="41"/>
    </row>
    <row r="374" spans="1:6">
      <c r="A374" s="6">
        <v>365</v>
      </c>
      <c r="B374" s="121" t="str">
        <f>IF(Data!B374:$B$5009&lt;&gt;"",Data!B374,"")</f>
        <v/>
      </c>
      <c r="C374" s="121" t="str">
        <f>IF(Data!$B374:$C$5009&lt;&gt;"",Data!C374,"")</f>
        <v/>
      </c>
      <c r="F374" s="41"/>
    </row>
    <row r="375" spans="1:6">
      <c r="A375" s="121">
        <v>366</v>
      </c>
      <c r="B375" s="121" t="str">
        <f>IF(Data!B375:$B$5009&lt;&gt;"",Data!B375,"")</f>
        <v/>
      </c>
      <c r="C375" s="121" t="str">
        <f>IF(Data!$B375:$C$5009&lt;&gt;"",Data!C375,"")</f>
        <v/>
      </c>
      <c r="F375" s="41"/>
    </row>
    <row r="376" spans="1:6">
      <c r="A376" s="6">
        <v>367</v>
      </c>
      <c r="B376" s="121" t="str">
        <f>IF(Data!B376:$B$5009&lt;&gt;"",Data!B376,"")</f>
        <v/>
      </c>
      <c r="C376" s="121" t="str">
        <f>IF(Data!$B376:$C$5009&lt;&gt;"",Data!C376,"")</f>
        <v/>
      </c>
      <c r="F376" s="41"/>
    </row>
    <row r="377" spans="1:6">
      <c r="A377" s="121">
        <v>368</v>
      </c>
      <c r="B377" s="121" t="str">
        <f>IF(Data!B377:$B$5009&lt;&gt;"",Data!B377,"")</f>
        <v/>
      </c>
      <c r="C377" s="121" t="str">
        <f>IF(Data!$B377:$C$5009&lt;&gt;"",Data!C377,"")</f>
        <v/>
      </c>
      <c r="F377" s="41"/>
    </row>
    <row r="378" spans="1:6">
      <c r="A378" s="6">
        <v>369</v>
      </c>
      <c r="B378" s="121" t="str">
        <f>IF(Data!B378:$B$5009&lt;&gt;"",Data!B378,"")</f>
        <v/>
      </c>
      <c r="C378" s="121" t="str">
        <f>IF(Data!$B378:$C$5009&lt;&gt;"",Data!C378,"")</f>
        <v/>
      </c>
      <c r="F378" s="41"/>
    </row>
    <row r="379" spans="1:6">
      <c r="A379" s="121">
        <v>370</v>
      </c>
      <c r="B379" s="121" t="str">
        <f>IF(Data!B379:$B$5009&lt;&gt;"",Data!B379,"")</f>
        <v/>
      </c>
      <c r="C379" s="121" t="str">
        <f>IF(Data!$B379:$C$5009&lt;&gt;"",Data!C379,"")</f>
        <v/>
      </c>
      <c r="F379" s="41"/>
    </row>
    <row r="380" spans="1:6">
      <c r="A380" s="6">
        <v>371</v>
      </c>
      <c r="B380" s="121" t="str">
        <f>IF(Data!B380:$B$5009&lt;&gt;"",Data!B380,"")</f>
        <v/>
      </c>
      <c r="C380" s="121" t="str">
        <f>IF(Data!$B380:$C$5009&lt;&gt;"",Data!C380,"")</f>
        <v/>
      </c>
      <c r="F380" s="41"/>
    </row>
    <row r="381" spans="1:6">
      <c r="A381" s="121">
        <v>372</v>
      </c>
      <c r="B381" s="121" t="str">
        <f>IF(Data!B381:$B$5009&lt;&gt;"",Data!B381,"")</f>
        <v/>
      </c>
      <c r="C381" s="121" t="str">
        <f>IF(Data!$B381:$C$5009&lt;&gt;"",Data!C381,"")</f>
        <v/>
      </c>
      <c r="F381" s="41"/>
    </row>
    <row r="382" spans="1:6">
      <c r="A382" s="6">
        <v>373</v>
      </c>
      <c r="B382" s="121" t="str">
        <f>IF(Data!B382:$B$5009&lt;&gt;"",Data!B382,"")</f>
        <v/>
      </c>
      <c r="C382" s="121" t="str">
        <f>IF(Data!$B382:$C$5009&lt;&gt;"",Data!C382,"")</f>
        <v/>
      </c>
      <c r="F382" s="41"/>
    </row>
    <row r="383" spans="1:6">
      <c r="A383" s="121">
        <v>374</v>
      </c>
      <c r="B383" s="121" t="str">
        <f>IF(Data!B383:$B$5009&lt;&gt;"",Data!B383,"")</f>
        <v/>
      </c>
      <c r="C383" s="121" t="str">
        <f>IF(Data!$B383:$C$5009&lt;&gt;"",Data!C383,"")</f>
        <v/>
      </c>
      <c r="F383" s="41"/>
    </row>
    <row r="384" spans="1:6">
      <c r="A384" s="6">
        <v>375</v>
      </c>
      <c r="B384" s="121" t="str">
        <f>IF(Data!B384:$B$5009&lt;&gt;"",Data!B384,"")</f>
        <v/>
      </c>
      <c r="C384" s="121" t="str">
        <f>IF(Data!$B384:$C$5009&lt;&gt;"",Data!C384,"")</f>
        <v/>
      </c>
      <c r="F384" s="41"/>
    </row>
    <row r="385" spans="1:6">
      <c r="A385" s="121">
        <v>376</v>
      </c>
      <c r="B385" s="121" t="str">
        <f>IF(Data!B385:$B$5009&lt;&gt;"",Data!B385,"")</f>
        <v/>
      </c>
      <c r="C385" s="121" t="str">
        <f>IF(Data!$B385:$C$5009&lt;&gt;"",Data!C385,"")</f>
        <v/>
      </c>
      <c r="F385" s="41"/>
    </row>
    <row r="386" spans="1:6">
      <c r="A386" s="6">
        <v>377</v>
      </c>
      <c r="B386" s="121" t="str">
        <f>IF(Data!B386:$B$5009&lt;&gt;"",Data!B386,"")</f>
        <v/>
      </c>
      <c r="C386" s="121" t="str">
        <f>IF(Data!$B386:$C$5009&lt;&gt;"",Data!C386,"")</f>
        <v/>
      </c>
      <c r="F386" s="41"/>
    </row>
    <row r="387" spans="1:6">
      <c r="A387" s="121">
        <v>378</v>
      </c>
      <c r="B387" s="121" t="str">
        <f>IF(Data!B387:$B$5009&lt;&gt;"",Data!B387,"")</f>
        <v/>
      </c>
      <c r="C387" s="121" t="str">
        <f>IF(Data!$B387:$C$5009&lt;&gt;"",Data!C387,"")</f>
        <v/>
      </c>
      <c r="F387" s="41"/>
    </row>
    <row r="388" spans="1:6">
      <c r="A388" s="6">
        <v>379</v>
      </c>
      <c r="B388" s="121" t="str">
        <f>IF(Data!B388:$B$5009&lt;&gt;"",Data!B388,"")</f>
        <v/>
      </c>
      <c r="C388" s="121" t="str">
        <f>IF(Data!$B388:$C$5009&lt;&gt;"",Data!C388,"")</f>
        <v/>
      </c>
      <c r="F388" s="41"/>
    </row>
    <row r="389" spans="1:6">
      <c r="A389" s="121">
        <v>380</v>
      </c>
      <c r="B389" s="121" t="str">
        <f>IF(Data!B389:$B$5009&lt;&gt;"",Data!B389,"")</f>
        <v/>
      </c>
      <c r="C389" s="121" t="str">
        <f>IF(Data!$B389:$C$5009&lt;&gt;"",Data!C389,"")</f>
        <v/>
      </c>
      <c r="F389" s="41"/>
    </row>
    <row r="390" spans="1:6">
      <c r="A390" s="6">
        <v>381</v>
      </c>
      <c r="B390" s="121" t="str">
        <f>IF(Data!B390:$B$5009&lt;&gt;"",Data!B390,"")</f>
        <v/>
      </c>
      <c r="C390" s="121" t="str">
        <f>IF(Data!$B390:$C$5009&lt;&gt;"",Data!C390,"")</f>
        <v/>
      </c>
      <c r="F390" s="41"/>
    </row>
    <row r="391" spans="1:6">
      <c r="A391" s="121">
        <v>382</v>
      </c>
      <c r="B391" s="121" t="str">
        <f>IF(Data!B391:$B$5009&lt;&gt;"",Data!B391,"")</f>
        <v/>
      </c>
      <c r="C391" s="121" t="str">
        <f>IF(Data!$B391:$C$5009&lt;&gt;"",Data!C391,"")</f>
        <v/>
      </c>
      <c r="F391" s="41"/>
    </row>
    <row r="392" spans="1:6">
      <c r="A392" s="6">
        <v>383</v>
      </c>
      <c r="B392" s="121" t="str">
        <f>IF(Data!B392:$B$5009&lt;&gt;"",Data!B392,"")</f>
        <v/>
      </c>
      <c r="C392" s="121" t="str">
        <f>IF(Data!$B392:$C$5009&lt;&gt;"",Data!C392,"")</f>
        <v/>
      </c>
      <c r="F392" s="41"/>
    </row>
    <row r="393" spans="1:6">
      <c r="A393" s="121">
        <v>384</v>
      </c>
      <c r="B393" s="121" t="str">
        <f>IF(Data!B393:$B$5009&lt;&gt;"",Data!B393,"")</f>
        <v/>
      </c>
      <c r="C393" s="121" t="str">
        <f>IF(Data!$B393:$C$5009&lt;&gt;"",Data!C393,"")</f>
        <v/>
      </c>
      <c r="F393" s="41"/>
    </row>
    <row r="394" spans="1:6">
      <c r="A394" s="6">
        <v>385</v>
      </c>
      <c r="B394" s="121" t="str">
        <f>IF(Data!B394:$B$5009&lt;&gt;"",Data!B394,"")</f>
        <v/>
      </c>
      <c r="C394" s="121" t="str">
        <f>IF(Data!$B394:$C$5009&lt;&gt;"",Data!C394,"")</f>
        <v/>
      </c>
      <c r="F394" s="41"/>
    </row>
    <row r="395" spans="1:6">
      <c r="A395" s="121">
        <v>386</v>
      </c>
      <c r="B395" s="121" t="str">
        <f>IF(Data!B395:$B$5009&lt;&gt;"",Data!B395,"")</f>
        <v/>
      </c>
      <c r="C395" s="121" t="str">
        <f>IF(Data!$B395:$C$5009&lt;&gt;"",Data!C395,"")</f>
        <v/>
      </c>
      <c r="F395" s="41"/>
    </row>
    <row r="396" spans="1:6">
      <c r="A396" s="6">
        <v>387</v>
      </c>
      <c r="B396" s="121" t="str">
        <f>IF(Data!B396:$B$5009&lt;&gt;"",Data!B396,"")</f>
        <v/>
      </c>
      <c r="C396" s="121" t="str">
        <f>IF(Data!$B396:$C$5009&lt;&gt;"",Data!C396,"")</f>
        <v/>
      </c>
      <c r="F396" s="41"/>
    </row>
    <row r="397" spans="1:6">
      <c r="A397" s="121">
        <v>388</v>
      </c>
      <c r="B397" s="121" t="str">
        <f>IF(Data!B397:$B$5009&lt;&gt;"",Data!B397,"")</f>
        <v/>
      </c>
      <c r="C397" s="121" t="str">
        <f>IF(Data!$B397:$C$5009&lt;&gt;"",Data!C397,"")</f>
        <v/>
      </c>
      <c r="F397" s="41"/>
    </row>
    <row r="398" spans="1:6">
      <c r="A398" s="6">
        <v>389</v>
      </c>
      <c r="B398" s="121" t="str">
        <f>IF(Data!B398:$B$5009&lt;&gt;"",Data!B398,"")</f>
        <v/>
      </c>
      <c r="C398" s="121" t="str">
        <f>IF(Data!$B398:$C$5009&lt;&gt;"",Data!C398,"")</f>
        <v/>
      </c>
      <c r="F398" s="41"/>
    </row>
    <row r="399" spans="1:6">
      <c r="A399" s="121">
        <v>390</v>
      </c>
      <c r="B399" s="121" t="str">
        <f>IF(Data!B399:$B$5009&lt;&gt;"",Data!B399,"")</f>
        <v/>
      </c>
      <c r="C399" s="121" t="str">
        <f>IF(Data!$B399:$C$5009&lt;&gt;"",Data!C399,"")</f>
        <v/>
      </c>
      <c r="F399" s="41"/>
    </row>
    <row r="400" spans="1:6">
      <c r="A400" s="6">
        <v>391</v>
      </c>
      <c r="B400" s="121" t="str">
        <f>IF(Data!B400:$B$5009&lt;&gt;"",Data!B400,"")</f>
        <v/>
      </c>
      <c r="C400" s="121" t="str">
        <f>IF(Data!$B400:$C$5009&lt;&gt;"",Data!C400,"")</f>
        <v/>
      </c>
      <c r="F400" s="41"/>
    </row>
    <row r="401" spans="1:6">
      <c r="A401" s="121">
        <v>392</v>
      </c>
      <c r="B401" s="121" t="str">
        <f>IF(Data!B401:$B$5009&lt;&gt;"",Data!B401,"")</f>
        <v/>
      </c>
      <c r="C401" s="121" t="str">
        <f>IF(Data!$B401:$C$5009&lt;&gt;"",Data!C401,"")</f>
        <v/>
      </c>
      <c r="F401" s="41"/>
    </row>
    <row r="402" spans="1:6">
      <c r="A402" s="6">
        <v>393</v>
      </c>
      <c r="B402" s="121" t="str">
        <f>IF(Data!B402:$B$5009&lt;&gt;"",Data!B402,"")</f>
        <v/>
      </c>
      <c r="C402" s="121" t="str">
        <f>IF(Data!$B402:$C$5009&lt;&gt;"",Data!C402,"")</f>
        <v/>
      </c>
      <c r="F402" s="41"/>
    </row>
    <row r="403" spans="1:6">
      <c r="A403" s="121">
        <v>394</v>
      </c>
      <c r="B403" s="121" t="str">
        <f>IF(Data!B403:$B$5009&lt;&gt;"",Data!B403,"")</f>
        <v/>
      </c>
      <c r="C403" s="121" t="str">
        <f>IF(Data!$B403:$C$5009&lt;&gt;"",Data!C403,"")</f>
        <v/>
      </c>
      <c r="F403" s="41"/>
    </row>
    <row r="404" spans="1:6">
      <c r="A404" s="6">
        <v>395</v>
      </c>
      <c r="B404" s="121" t="str">
        <f>IF(Data!B404:$B$5009&lt;&gt;"",Data!B404,"")</f>
        <v/>
      </c>
      <c r="C404" s="121" t="str">
        <f>IF(Data!$B404:$C$5009&lt;&gt;"",Data!C404,"")</f>
        <v/>
      </c>
      <c r="F404" s="41"/>
    </row>
    <row r="405" spans="1:6">
      <c r="A405" s="121">
        <v>396</v>
      </c>
      <c r="B405" s="121" t="str">
        <f>IF(Data!B405:$B$5009&lt;&gt;"",Data!B405,"")</f>
        <v/>
      </c>
      <c r="C405" s="121" t="str">
        <f>IF(Data!$B405:$C$5009&lt;&gt;"",Data!C405,"")</f>
        <v/>
      </c>
      <c r="F405" s="41"/>
    </row>
    <row r="406" spans="1:6">
      <c r="A406" s="6">
        <v>397</v>
      </c>
      <c r="B406" s="121" t="str">
        <f>IF(Data!B406:$B$5009&lt;&gt;"",Data!B406,"")</f>
        <v/>
      </c>
      <c r="C406" s="121" t="str">
        <f>IF(Data!$B406:$C$5009&lt;&gt;"",Data!C406,"")</f>
        <v/>
      </c>
      <c r="F406" s="41"/>
    </row>
    <row r="407" spans="1:6">
      <c r="A407" s="121">
        <v>398</v>
      </c>
      <c r="B407" s="121" t="str">
        <f>IF(Data!B407:$B$5009&lt;&gt;"",Data!B407,"")</f>
        <v/>
      </c>
      <c r="C407" s="121" t="str">
        <f>IF(Data!$B407:$C$5009&lt;&gt;"",Data!C407,"")</f>
        <v/>
      </c>
      <c r="F407" s="41"/>
    </row>
    <row r="408" spans="1:6">
      <c r="A408" s="6">
        <v>399</v>
      </c>
      <c r="B408" s="121" t="str">
        <f>IF(Data!B408:$B$5009&lt;&gt;"",Data!B408,"")</f>
        <v/>
      </c>
      <c r="C408" s="121" t="str">
        <f>IF(Data!$B408:$C$5009&lt;&gt;"",Data!C408,"")</f>
        <v/>
      </c>
      <c r="F408" s="41"/>
    </row>
    <row r="409" spans="1:6">
      <c r="A409" s="121">
        <v>400</v>
      </c>
      <c r="B409" s="121" t="str">
        <f>IF(Data!B409:$B$5009&lt;&gt;"",Data!B409,"")</f>
        <v/>
      </c>
      <c r="C409" s="121" t="str">
        <f>IF(Data!$B409:$C$5009&lt;&gt;"",Data!C409,"")</f>
        <v/>
      </c>
      <c r="F409" s="41"/>
    </row>
    <row r="410" spans="1:6">
      <c r="A410" s="6">
        <v>401</v>
      </c>
      <c r="B410" s="121" t="str">
        <f>IF(Data!B410:$B$5009&lt;&gt;"",Data!B410,"")</f>
        <v/>
      </c>
      <c r="C410" s="121" t="str">
        <f>IF(Data!$B410:$C$5009&lt;&gt;"",Data!C410,"")</f>
        <v/>
      </c>
      <c r="F410" s="41"/>
    </row>
    <row r="411" spans="1:6">
      <c r="A411" s="121">
        <v>402</v>
      </c>
      <c r="B411" s="121" t="str">
        <f>IF(Data!B411:$B$5009&lt;&gt;"",Data!B411,"")</f>
        <v/>
      </c>
      <c r="C411" s="121" t="str">
        <f>IF(Data!$B411:$C$5009&lt;&gt;"",Data!C411,"")</f>
        <v/>
      </c>
      <c r="F411" s="41"/>
    </row>
    <row r="412" spans="1:6">
      <c r="A412" s="6">
        <v>403</v>
      </c>
      <c r="B412" s="121" t="str">
        <f>IF(Data!B412:$B$5009&lt;&gt;"",Data!B412,"")</f>
        <v/>
      </c>
      <c r="C412" s="121" t="str">
        <f>IF(Data!$B412:$C$5009&lt;&gt;"",Data!C412,"")</f>
        <v/>
      </c>
      <c r="F412" s="41"/>
    </row>
    <row r="413" spans="1:6">
      <c r="A413" s="121">
        <v>404</v>
      </c>
      <c r="B413" s="121" t="str">
        <f>IF(Data!B413:$B$5009&lt;&gt;"",Data!B413,"")</f>
        <v/>
      </c>
      <c r="C413" s="121" t="str">
        <f>IF(Data!$B413:$C$5009&lt;&gt;"",Data!C413,"")</f>
        <v/>
      </c>
      <c r="F413" s="41"/>
    </row>
    <row r="414" spans="1:6">
      <c r="A414" s="6">
        <v>405</v>
      </c>
      <c r="B414" s="121" t="str">
        <f>IF(Data!B414:$B$5009&lt;&gt;"",Data!B414,"")</f>
        <v/>
      </c>
      <c r="C414" s="121" t="str">
        <f>IF(Data!$B414:$C$5009&lt;&gt;"",Data!C414,"")</f>
        <v/>
      </c>
      <c r="F414" s="41"/>
    </row>
    <row r="415" spans="1:6">
      <c r="A415" s="121">
        <v>406</v>
      </c>
      <c r="B415" s="121" t="str">
        <f>IF(Data!B415:$B$5009&lt;&gt;"",Data!B415,"")</f>
        <v/>
      </c>
      <c r="C415" s="121" t="str">
        <f>IF(Data!$B415:$C$5009&lt;&gt;"",Data!C415,"")</f>
        <v/>
      </c>
      <c r="F415" s="41"/>
    </row>
    <row r="416" spans="1:6">
      <c r="A416" s="6">
        <v>407</v>
      </c>
      <c r="B416" s="121" t="str">
        <f>IF(Data!B416:$B$5009&lt;&gt;"",Data!B416,"")</f>
        <v/>
      </c>
      <c r="C416" s="121" t="str">
        <f>IF(Data!$B416:$C$5009&lt;&gt;"",Data!C416,"")</f>
        <v/>
      </c>
      <c r="F416" s="41"/>
    </row>
    <row r="417" spans="1:6">
      <c r="A417" s="121">
        <v>408</v>
      </c>
      <c r="B417" s="121" t="str">
        <f>IF(Data!B417:$B$5009&lt;&gt;"",Data!B417,"")</f>
        <v/>
      </c>
      <c r="C417" s="121" t="str">
        <f>IF(Data!$B417:$C$5009&lt;&gt;"",Data!C417,"")</f>
        <v/>
      </c>
      <c r="F417" s="41"/>
    </row>
    <row r="418" spans="1:6">
      <c r="A418" s="6">
        <v>409</v>
      </c>
      <c r="B418" s="121" t="str">
        <f>IF(Data!B418:$B$5009&lt;&gt;"",Data!B418,"")</f>
        <v/>
      </c>
      <c r="C418" s="121" t="str">
        <f>IF(Data!$B418:$C$5009&lt;&gt;"",Data!C418,"")</f>
        <v/>
      </c>
      <c r="F418" s="41"/>
    </row>
    <row r="419" spans="1:6">
      <c r="A419" s="121">
        <v>410</v>
      </c>
      <c r="B419" s="121" t="str">
        <f>IF(Data!B419:$B$5009&lt;&gt;"",Data!B419,"")</f>
        <v/>
      </c>
      <c r="C419" s="121" t="str">
        <f>IF(Data!$B419:$C$5009&lt;&gt;"",Data!C419,"")</f>
        <v/>
      </c>
      <c r="F419" s="41"/>
    </row>
    <row r="420" spans="1:6">
      <c r="A420" s="6">
        <v>411</v>
      </c>
      <c r="B420" s="121" t="str">
        <f>IF(Data!B420:$B$5009&lt;&gt;"",Data!B420,"")</f>
        <v/>
      </c>
      <c r="C420" s="121" t="str">
        <f>IF(Data!$B420:$C$5009&lt;&gt;"",Data!C420,"")</f>
        <v/>
      </c>
      <c r="F420" s="41"/>
    </row>
    <row r="421" spans="1:6">
      <c r="A421" s="121">
        <v>412</v>
      </c>
      <c r="B421" s="121" t="str">
        <f>IF(Data!B421:$B$5009&lt;&gt;"",Data!B421,"")</f>
        <v/>
      </c>
      <c r="C421" s="121" t="str">
        <f>IF(Data!$B421:$C$5009&lt;&gt;"",Data!C421,"")</f>
        <v/>
      </c>
      <c r="F421" s="41"/>
    </row>
    <row r="422" spans="1:6">
      <c r="A422" s="6">
        <v>413</v>
      </c>
      <c r="B422" s="121" t="str">
        <f>IF(Data!B422:$B$5009&lt;&gt;"",Data!B422,"")</f>
        <v/>
      </c>
      <c r="C422" s="121" t="str">
        <f>IF(Data!$B422:$C$5009&lt;&gt;"",Data!C422,"")</f>
        <v/>
      </c>
      <c r="F422" s="41"/>
    </row>
    <row r="423" spans="1:6">
      <c r="A423" s="121">
        <v>414</v>
      </c>
      <c r="B423" s="121" t="str">
        <f>IF(Data!B423:$B$5009&lt;&gt;"",Data!B423,"")</f>
        <v/>
      </c>
      <c r="C423" s="121" t="str">
        <f>IF(Data!$B423:$C$5009&lt;&gt;"",Data!C423,"")</f>
        <v/>
      </c>
      <c r="F423" s="41"/>
    </row>
    <row r="424" spans="1:6">
      <c r="A424" s="6">
        <v>415</v>
      </c>
      <c r="B424" s="121" t="str">
        <f>IF(Data!B424:$B$5009&lt;&gt;"",Data!B424,"")</f>
        <v/>
      </c>
      <c r="C424" s="121" t="str">
        <f>IF(Data!$B424:$C$5009&lt;&gt;"",Data!C424,"")</f>
        <v/>
      </c>
      <c r="F424" s="41"/>
    </row>
    <row r="425" spans="1:6">
      <c r="A425" s="121">
        <v>416</v>
      </c>
      <c r="B425" s="121" t="str">
        <f>IF(Data!B425:$B$5009&lt;&gt;"",Data!B425,"")</f>
        <v/>
      </c>
      <c r="C425" s="121" t="str">
        <f>IF(Data!$B425:$C$5009&lt;&gt;"",Data!C425,"")</f>
        <v/>
      </c>
      <c r="F425" s="41"/>
    </row>
    <row r="426" spans="1:6">
      <c r="A426" s="6">
        <v>417</v>
      </c>
      <c r="B426" s="121" t="str">
        <f>IF(Data!B426:$B$5009&lt;&gt;"",Data!B426,"")</f>
        <v/>
      </c>
      <c r="C426" s="121" t="str">
        <f>IF(Data!$B426:$C$5009&lt;&gt;"",Data!C426,"")</f>
        <v/>
      </c>
      <c r="F426" s="41"/>
    </row>
    <row r="427" spans="1:6">
      <c r="A427" s="121">
        <v>418</v>
      </c>
      <c r="B427" s="121" t="str">
        <f>IF(Data!B427:$B$5009&lt;&gt;"",Data!B427,"")</f>
        <v/>
      </c>
      <c r="C427" s="121" t="str">
        <f>IF(Data!$B427:$C$5009&lt;&gt;"",Data!C427,"")</f>
        <v/>
      </c>
      <c r="F427" s="41"/>
    </row>
    <row r="428" spans="1:6">
      <c r="A428" s="6">
        <v>419</v>
      </c>
      <c r="B428" s="121" t="str">
        <f>IF(Data!B428:$B$5009&lt;&gt;"",Data!B428,"")</f>
        <v/>
      </c>
      <c r="C428" s="121" t="str">
        <f>IF(Data!$B428:$C$5009&lt;&gt;"",Data!C428,"")</f>
        <v/>
      </c>
      <c r="F428" s="41"/>
    </row>
    <row r="429" spans="1:6">
      <c r="A429" s="121">
        <v>420</v>
      </c>
      <c r="B429" s="121" t="str">
        <f>IF(Data!B429:$B$5009&lt;&gt;"",Data!B429,"")</f>
        <v/>
      </c>
      <c r="C429" s="121" t="str">
        <f>IF(Data!$B429:$C$5009&lt;&gt;"",Data!C429,"")</f>
        <v/>
      </c>
      <c r="F429" s="41"/>
    </row>
    <row r="430" spans="1:6">
      <c r="A430" s="6">
        <v>421</v>
      </c>
      <c r="B430" s="121" t="str">
        <f>IF(Data!B430:$B$5009&lt;&gt;"",Data!B430,"")</f>
        <v/>
      </c>
      <c r="C430" s="121" t="str">
        <f>IF(Data!$B430:$C$5009&lt;&gt;"",Data!C430,"")</f>
        <v/>
      </c>
      <c r="F430" s="41"/>
    </row>
    <row r="431" spans="1:6">
      <c r="A431" s="121">
        <v>422</v>
      </c>
      <c r="B431" s="121" t="str">
        <f>IF(Data!B431:$B$5009&lt;&gt;"",Data!B431,"")</f>
        <v/>
      </c>
      <c r="C431" s="121" t="str">
        <f>IF(Data!$B431:$C$5009&lt;&gt;"",Data!C431,"")</f>
        <v/>
      </c>
      <c r="F431" s="41"/>
    </row>
    <row r="432" spans="1:6">
      <c r="A432" s="6">
        <v>423</v>
      </c>
      <c r="B432" s="121" t="str">
        <f>IF(Data!B432:$B$5009&lt;&gt;"",Data!B432,"")</f>
        <v/>
      </c>
      <c r="C432" s="121" t="str">
        <f>IF(Data!$B432:$C$5009&lt;&gt;"",Data!C432,"")</f>
        <v/>
      </c>
      <c r="F432" s="41"/>
    </row>
    <row r="433" spans="1:6">
      <c r="A433" s="121">
        <v>424</v>
      </c>
      <c r="B433" s="121" t="str">
        <f>IF(Data!B433:$B$5009&lt;&gt;"",Data!B433,"")</f>
        <v/>
      </c>
      <c r="C433" s="121" t="str">
        <f>IF(Data!$B433:$C$5009&lt;&gt;"",Data!C433,"")</f>
        <v/>
      </c>
      <c r="F433" s="41"/>
    </row>
    <row r="434" spans="1:6">
      <c r="A434" s="6">
        <v>425</v>
      </c>
      <c r="B434" s="121" t="str">
        <f>IF(Data!B434:$B$5009&lt;&gt;"",Data!B434,"")</f>
        <v/>
      </c>
      <c r="C434" s="121" t="str">
        <f>IF(Data!$B434:$C$5009&lt;&gt;"",Data!C434,"")</f>
        <v/>
      </c>
      <c r="F434" s="41"/>
    </row>
    <row r="435" spans="1:6">
      <c r="A435" s="121">
        <v>426</v>
      </c>
      <c r="B435" s="121" t="str">
        <f>IF(Data!B435:$B$5009&lt;&gt;"",Data!B435,"")</f>
        <v/>
      </c>
      <c r="C435" s="121" t="str">
        <f>IF(Data!$B435:$C$5009&lt;&gt;"",Data!C435,"")</f>
        <v/>
      </c>
      <c r="F435" s="41"/>
    </row>
    <row r="436" spans="1:6">
      <c r="A436" s="6">
        <v>427</v>
      </c>
      <c r="B436" s="121" t="str">
        <f>IF(Data!B436:$B$5009&lt;&gt;"",Data!B436,"")</f>
        <v/>
      </c>
      <c r="C436" s="121" t="str">
        <f>IF(Data!$B436:$C$5009&lt;&gt;"",Data!C436,"")</f>
        <v/>
      </c>
      <c r="F436" s="41"/>
    </row>
    <row r="437" spans="1:6">
      <c r="A437" s="121">
        <v>428</v>
      </c>
      <c r="B437" s="121" t="str">
        <f>IF(Data!B437:$B$5009&lt;&gt;"",Data!B437,"")</f>
        <v/>
      </c>
      <c r="C437" s="121" t="str">
        <f>IF(Data!$B437:$C$5009&lt;&gt;"",Data!C437,"")</f>
        <v/>
      </c>
      <c r="F437" s="41"/>
    </row>
    <row r="438" spans="1:6">
      <c r="A438" s="6">
        <v>429</v>
      </c>
      <c r="B438" s="121" t="str">
        <f>IF(Data!B438:$B$5009&lt;&gt;"",Data!B438,"")</f>
        <v/>
      </c>
      <c r="C438" s="121" t="str">
        <f>IF(Data!$B438:$C$5009&lt;&gt;"",Data!C438,"")</f>
        <v/>
      </c>
      <c r="F438" s="41"/>
    </row>
    <row r="439" spans="1:6">
      <c r="A439" s="121">
        <v>430</v>
      </c>
      <c r="B439" s="121" t="str">
        <f>IF(Data!B439:$B$5009&lt;&gt;"",Data!B439,"")</f>
        <v/>
      </c>
      <c r="C439" s="121" t="str">
        <f>IF(Data!$B439:$C$5009&lt;&gt;"",Data!C439,"")</f>
        <v/>
      </c>
      <c r="F439" s="41"/>
    </row>
    <row r="440" spans="1:6">
      <c r="A440" s="6">
        <v>431</v>
      </c>
      <c r="B440" s="121" t="str">
        <f>IF(Data!B440:$B$5009&lt;&gt;"",Data!B440,"")</f>
        <v/>
      </c>
      <c r="C440" s="121" t="str">
        <f>IF(Data!$B440:$C$5009&lt;&gt;"",Data!C440,"")</f>
        <v/>
      </c>
      <c r="F440" s="41"/>
    </row>
    <row r="441" spans="1:6">
      <c r="A441" s="121">
        <v>432</v>
      </c>
      <c r="B441" s="121" t="str">
        <f>IF(Data!B441:$B$5009&lt;&gt;"",Data!B441,"")</f>
        <v/>
      </c>
      <c r="C441" s="121" t="str">
        <f>IF(Data!$B441:$C$5009&lt;&gt;"",Data!C441,"")</f>
        <v/>
      </c>
      <c r="F441" s="41"/>
    </row>
    <row r="442" spans="1:6">
      <c r="A442" s="6">
        <v>433</v>
      </c>
      <c r="B442" s="121" t="str">
        <f>IF(Data!B442:$B$5009&lt;&gt;"",Data!B442,"")</f>
        <v/>
      </c>
      <c r="C442" s="121" t="str">
        <f>IF(Data!$B442:$C$5009&lt;&gt;"",Data!C442,"")</f>
        <v/>
      </c>
      <c r="F442" s="41"/>
    </row>
    <row r="443" spans="1:6">
      <c r="A443" s="121">
        <v>434</v>
      </c>
      <c r="B443" s="121" t="str">
        <f>IF(Data!B443:$B$5009&lt;&gt;"",Data!B443,"")</f>
        <v/>
      </c>
      <c r="C443" s="121" t="str">
        <f>IF(Data!$B443:$C$5009&lt;&gt;"",Data!C443,"")</f>
        <v/>
      </c>
      <c r="F443" s="41"/>
    </row>
    <row r="444" spans="1:6">
      <c r="A444" s="6">
        <v>435</v>
      </c>
      <c r="B444" s="121" t="str">
        <f>IF(Data!B444:$B$5009&lt;&gt;"",Data!B444,"")</f>
        <v/>
      </c>
      <c r="C444" s="121" t="str">
        <f>IF(Data!$B444:$C$5009&lt;&gt;"",Data!C444,"")</f>
        <v/>
      </c>
      <c r="F444" s="41"/>
    </row>
    <row r="445" spans="1:6">
      <c r="A445" s="121">
        <v>436</v>
      </c>
      <c r="B445" s="121" t="str">
        <f>IF(Data!B445:$B$5009&lt;&gt;"",Data!B445,"")</f>
        <v/>
      </c>
      <c r="C445" s="121" t="str">
        <f>IF(Data!$B445:$C$5009&lt;&gt;"",Data!C445,"")</f>
        <v/>
      </c>
      <c r="F445" s="41"/>
    </row>
    <row r="446" spans="1:6">
      <c r="A446" s="6">
        <v>437</v>
      </c>
      <c r="B446" s="121" t="str">
        <f>IF(Data!B446:$B$5009&lt;&gt;"",Data!B446,"")</f>
        <v/>
      </c>
      <c r="C446" s="121" t="str">
        <f>IF(Data!$B446:$C$5009&lt;&gt;"",Data!C446,"")</f>
        <v/>
      </c>
      <c r="F446" s="41"/>
    </row>
    <row r="447" spans="1:6">
      <c r="A447" s="121">
        <v>438</v>
      </c>
      <c r="B447" s="121" t="str">
        <f>IF(Data!B447:$B$5009&lt;&gt;"",Data!B447,"")</f>
        <v/>
      </c>
      <c r="C447" s="121" t="str">
        <f>IF(Data!$B447:$C$5009&lt;&gt;"",Data!C447,"")</f>
        <v/>
      </c>
      <c r="F447" s="41"/>
    </row>
    <row r="448" spans="1:6">
      <c r="A448" s="6">
        <v>439</v>
      </c>
      <c r="B448" s="121" t="str">
        <f>IF(Data!B448:$B$5009&lt;&gt;"",Data!B448,"")</f>
        <v/>
      </c>
      <c r="C448" s="121" t="str">
        <f>IF(Data!$B448:$C$5009&lt;&gt;"",Data!C448,"")</f>
        <v/>
      </c>
      <c r="F448" s="41"/>
    </row>
    <row r="449" spans="1:6">
      <c r="A449" s="121">
        <v>440</v>
      </c>
      <c r="B449" s="121" t="str">
        <f>IF(Data!B449:$B$5009&lt;&gt;"",Data!B449,"")</f>
        <v/>
      </c>
      <c r="C449" s="121" t="str">
        <f>IF(Data!$B449:$C$5009&lt;&gt;"",Data!C449,"")</f>
        <v/>
      </c>
      <c r="F449" s="41"/>
    </row>
    <row r="450" spans="1:6">
      <c r="A450" s="6">
        <v>441</v>
      </c>
      <c r="B450" s="121" t="str">
        <f>IF(Data!B450:$B$5009&lt;&gt;"",Data!B450,"")</f>
        <v/>
      </c>
      <c r="C450" s="121" t="str">
        <f>IF(Data!$B450:$C$5009&lt;&gt;"",Data!C450,"")</f>
        <v/>
      </c>
      <c r="F450" s="41"/>
    </row>
    <row r="451" spans="1:6">
      <c r="A451" s="121">
        <v>442</v>
      </c>
      <c r="B451" s="121" t="str">
        <f>IF(Data!B451:$B$5009&lt;&gt;"",Data!B451,"")</f>
        <v/>
      </c>
      <c r="C451" s="121" t="str">
        <f>IF(Data!$B451:$C$5009&lt;&gt;"",Data!C451,"")</f>
        <v/>
      </c>
      <c r="F451" s="41"/>
    </row>
    <row r="452" spans="1:6">
      <c r="A452" s="6">
        <v>443</v>
      </c>
      <c r="B452" s="121" t="str">
        <f>IF(Data!B452:$B$5009&lt;&gt;"",Data!B452,"")</f>
        <v/>
      </c>
      <c r="C452" s="121" t="str">
        <f>IF(Data!$B452:$C$5009&lt;&gt;"",Data!C452,"")</f>
        <v/>
      </c>
      <c r="F452" s="41"/>
    </row>
    <row r="453" spans="1:6">
      <c r="A453" s="121">
        <v>444</v>
      </c>
      <c r="B453" s="121" t="str">
        <f>IF(Data!B453:$B$5009&lt;&gt;"",Data!B453,"")</f>
        <v/>
      </c>
      <c r="C453" s="121" t="str">
        <f>IF(Data!$B453:$C$5009&lt;&gt;"",Data!C453,"")</f>
        <v/>
      </c>
      <c r="F453" s="41"/>
    </row>
    <row r="454" spans="1:6">
      <c r="A454" s="6">
        <v>445</v>
      </c>
      <c r="B454" s="121" t="str">
        <f>IF(Data!B454:$B$5009&lt;&gt;"",Data!B454,"")</f>
        <v/>
      </c>
      <c r="C454" s="121" t="str">
        <f>IF(Data!$B454:$C$5009&lt;&gt;"",Data!C454,"")</f>
        <v/>
      </c>
      <c r="F454" s="41"/>
    </row>
    <row r="455" spans="1:6">
      <c r="A455" s="121">
        <v>446</v>
      </c>
      <c r="B455" s="121" t="str">
        <f>IF(Data!B455:$B$5009&lt;&gt;"",Data!B455,"")</f>
        <v/>
      </c>
      <c r="C455" s="121" t="str">
        <f>IF(Data!$B455:$C$5009&lt;&gt;"",Data!C455,"")</f>
        <v/>
      </c>
      <c r="F455" s="41"/>
    </row>
    <row r="456" spans="1:6">
      <c r="A456" s="6">
        <v>447</v>
      </c>
      <c r="B456" s="121" t="str">
        <f>IF(Data!B456:$B$5009&lt;&gt;"",Data!B456,"")</f>
        <v/>
      </c>
      <c r="C456" s="121" t="str">
        <f>IF(Data!$B456:$C$5009&lt;&gt;"",Data!C456,"")</f>
        <v/>
      </c>
      <c r="F456" s="41"/>
    </row>
    <row r="457" spans="1:6">
      <c r="A457" s="121">
        <v>448</v>
      </c>
      <c r="B457" s="121" t="str">
        <f>IF(Data!B457:$B$5009&lt;&gt;"",Data!B457,"")</f>
        <v/>
      </c>
      <c r="C457" s="121" t="str">
        <f>IF(Data!$B457:$C$5009&lt;&gt;"",Data!C457,"")</f>
        <v/>
      </c>
      <c r="F457" s="41"/>
    </row>
    <row r="458" spans="1:6">
      <c r="A458" s="6">
        <v>449</v>
      </c>
      <c r="B458" s="121" t="str">
        <f>IF(Data!B458:$B$5009&lt;&gt;"",Data!B458,"")</f>
        <v/>
      </c>
      <c r="C458" s="121" t="str">
        <f>IF(Data!$B458:$C$5009&lt;&gt;"",Data!C458,"")</f>
        <v/>
      </c>
      <c r="F458" s="41"/>
    </row>
    <row r="459" spans="1:6">
      <c r="A459" s="121">
        <v>450</v>
      </c>
      <c r="B459" s="121" t="str">
        <f>IF(Data!B459:$B$5009&lt;&gt;"",Data!B459,"")</f>
        <v/>
      </c>
      <c r="C459" s="121" t="str">
        <f>IF(Data!$B459:$C$5009&lt;&gt;"",Data!C459,"")</f>
        <v/>
      </c>
      <c r="F459" s="41"/>
    </row>
    <row r="460" spans="1:6">
      <c r="A460" s="6">
        <v>451</v>
      </c>
      <c r="B460" s="121" t="str">
        <f>IF(Data!B460:$B$5009&lt;&gt;"",Data!B460,"")</f>
        <v/>
      </c>
      <c r="C460" s="121" t="str">
        <f>IF(Data!$B460:$C$5009&lt;&gt;"",Data!C460,"")</f>
        <v/>
      </c>
      <c r="F460" s="41"/>
    </row>
    <row r="461" spans="1:6">
      <c r="A461" s="121">
        <v>452</v>
      </c>
      <c r="B461" s="121" t="str">
        <f>IF(Data!B461:$B$5009&lt;&gt;"",Data!B461,"")</f>
        <v/>
      </c>
      <c r="C461" s="121" t="str">
        <f>IF(Data!$B461:$C$5009&lt;&gt;"",Data!C461,"")</f>
        <v/>
      </c>
      <c r="F461" s="41"/>
    </row>
    <row r="462" spans="1:6">
      <c r="A462" s="6">
        <v>453</v>
      </c>
      <c r="B462" s="121" t="str">
        <f>IF(Data!B462:$B$5009&lt;&gt;"",Data!B462,"")</f>
        <v/>
      </c>
      <c r="C462" s="121" t="str">
        <f>IF(Data!$B462:$C$5009&lt;&gt;"",Data!C462,"")</f>
        <v/>
      </c>
      <c r="F462" s="41"/>
    </row>
    <row r="463" spans="1:6">
      <c r="A463" s="121">
        <v>454</v>
      </c>
      <c r="B463" s="121" t="str">
        <f>IF(Data!B463:$B$5009&lt;&gt;"",Data!B463,"")</f>
        <v/>
      </c>
      <c r="C463" s="121" t="str">
        <f>IF(Data!$B463:$C$5009&lt;&gt;"",Data!C463,"")</f>
        <v/>
      </c>
      <c r="F463" s="41"/>
    </row>
    <row r="464" spans="1:6">
      <c r="A464" s="6">
        <v>455</v>
      </c>
      <c r="B464" s="121" t="str">
        <f>IF(Data!B464:$B$5009&lt;&gt;"",Data!B464,"")</f>
        <v/>
      </c>
      <c r="C464" s="121" t="str">
        <f>IF(Data!$B464:$C$5009&lt;&gt;"",Data!C464,"")</f>
        <v/>
      </c>
      <c r="F464" s="41"/>
    </row>
    <row r="465" spans="1:6">
      <c r="A465" s="121">
        <v>456</v>
      </c>
      <c r="B465" s="121" t="str">
        <f>IF(Data!B465:$B$5009&lt;&gt;"",Data!B465,"")</f>
        <v/>
      </c>
      <c r="C465" s="121" t="str">
        <f>IF(Data!$B465:$C$5009&lt;&gt;"",Data!C465,"")</f>
        <v/>
      </c>
      <c r="F465" s="41"/>
    </row>
    <row r="466" spans="1:6">
      <c r="A466" s="6">
        <v>457</v>
      </c>
      <c r="B466" s="121" t="str">
        <f>IF(Data!B466:$B$5009&lt;&gt;"",Data!B466,"")</f>
        <v/>
      </c>
      <c r="C466" s="121" t="str">
        <f>IF(Data!$B466:$C$5009&lt;&gt;"",Data!C466,"")</f>
        <v/>
      </c>
      <c r="F466" s="41"/>
    </row>
    <row r="467" spans="1:6">
      <c r="A467" s="121">
        <v>458</v>
      </c>
      <c r="B467" s="121" t="str">
        <f>IF(Data!B467:$B$5009&lt;&gt;"",Data!B467,"")</f>
        <v/>
      </c>
      <c r="C467" s="121" t="str">
        <f>IF(Data!$B467:$C$5009&lt;&gt;"",Data!C467,"")</f>
        <v/>
      </c>
      <c r="F467" s="41"/>
    </row>
    <row r="468" spans="1:6">
      <c r="A468" s="6">
        <v>459</v>
      </c>
      <c r="B468" s="121" t="str">
        <f>IF(Data!B468:$B$5009&lt;&gt;"",Data!B468,"")</f>
        <v/>
      </c>
      <c r="C468" s="121" t="str">
        <f>IF(Data!$B468:$C$5009&lt;&gt;"",Data!C468,"")</f>
        <v/>
      </c>
      <c r="F468" s="41"/>
    </row>
    <row r="469" spans="1:6">
      <c r="A469" s="121">
        <v>460</v>
      </c>
      <c r="B469" s="121" t="str">
        <f>IF(Data!B469:$B$5009&lt;&gt;"",Data!B469,"")</f>
        <v/>
      </c>
      <c r="C469" s="121" t="str">
        <f>IF(Data!$B469:$C$5009&lt;&gt;"",Data!C469,"")</f>
        <v/>
      </c>
      <c r="F469" s="41"/>
    </row>
    <row r="470" spans="1:6">
      <c r="A470" s="6">
        <v>461</v>
      </c>
      <c r="B470" s="121" t="str">
        <f>IF(Data!B470:$B$5009&lt;&gt;"",Data!B470,"")</f>
        <v/>
      </c>
      <c r="C470" s="121" t="str">
        <f>IF(Data!$B470:$C$5009&lt;&gt;"",Data!C470,"")</f>
        <v/>
      </c>
      <c r="F470" s="41"/>
    </row>
    <row r="471" spans="1:6">
      <c r="A471" s="121">
        <v>462</v>
      </c>
      <c r="B471" s="121" t="str">
        <f>IF(Data!B471:$B$5009&lt;&gt;"",Data!B471,"")</f>
        <v/>
      </c>
      <c r="C471" s="121" t="str">
        <f>IF(Data!$B471:$C$5009&lt;&gt;"",Data!C471,"")</f>
        <v/>
      </c>
      <c r="F471" s="41"/>
    </row>
    <row r="472" spans="1:6">
      <c r="A472" s="6">
        <v>463</v>
      </c>
      <c r="B472" s="121" t="str">
        <f>IF(Data!B472:$B$5009&lt;&gt;"",Data!B472,"")</f>
        <v/>
      </c>
      <c r="C472" s="121" t="str">
        <f>IF(Data!$B472:$C$5009&lt;&gt;"",Data!C472,"")</f>
        <v/>
      </c>
      <c r="F472" s="41"/>
    </row>
    <row r="473" spans="1:6">
      <c r="A473" s="121">
        <v>464</v>
      </c>
      <c r="B473" s="121" t="str">
        <f>IF(Data!B473:$B$5009&lt;&gt;"",Data!B473,"")</f>
        <v/>
      </c>
      <c r="C473" s="121" t="str">
        <f>IF(Data!$B473:$C$5009&lt;&gt;"",Data!C473,"")</f>
        <v/>
      </c>
      <c r="F473" s="41"/>
    </row>
    <row r="474" spans="1:6">
      <c r="A474" s="6">
        <v>465</v>
      </c>
      <c r="B474" s="121" t="str">
        <f>IF(Data!B474:$B$5009&lt;&gt;"",Data!B474,"")</f>
        <v/>
      </c>
      <c r="C474" s="121" t="str">
        <f>IF(Data!$B474:$C$5009&lt;&gt;"",Data!C474,"")</f>
        <v/>
      </c>
      <c r="F474" s="41"/>
    </row>
    <row r="475" spans="1:6">
      <c r="A475" s="121">
        <v>466</v>
      </c>
      <c r="B475" s="121" t="str">
        <f>IF(Data!B475:$B$5009&lt;&gt;"",Data!B475,"")</f>
        <v/>
      </c>
      <c r="C475" s="121" t="str">
        <f>IF(Data!$B475:$C$5009&lt;&gt;"",Data!C475,"")</f>
        <v/>
      </c>
      <c r="F475" s="41"/>
    </row>
    <row r="476" spans="1:6">
      <c r="A476" s="6">
        <v>467</v>
      </c>
      <c r="B476" s="121" t="str">
        <f>IF(Data!B476:$B$5009&lt;&gt;"",Data!B476,"")</f>
        <v/>
      </c>
      <c r="C476" s="121" t="str">
        <f>IF(Data!$B476:$C$5009&lt;&gt;"",Data!C476,"")</f>
        <v/>
      </c>
      <c r="F476" s="41"/>
    </row>
    <row r="477" spans="1:6">
      <c r="A477" s="121">
        <v>468</v>
      </c>
      <c r="B477" s="121" t="str">
        <f>IF(Data!B477:$B$5009&lt;&gt;"",Data!B477,"")</f>
        <v/>
      </c>
      <c r="C477" s="121" t="str">
        <f>IF(Data!$B477:$C$5009&lt;&gt;"",Data!C477,"")</f>
        <v/>
      </c>
      <c r="F477" s="41"/>
    </row>
    <row r="478" spans="1:6">
      <c r="A478" s="6">
        <v>469</v>
      </c>
      <c r="B478" s="121" t="str">
        <f>IF(Data!B478:$B$5009&lt;&gt;"",Data!B478,"")</f>
        <v/>
      </c>
      <c r="C478" s="121" t="str">
        <f>IF(Data!$B478:$C$5009&lt;&gt;"",Data!C478,"")</f>
        <v/>
      </c>
      <c r="F478" s="41"/>
    </row>
    <row r="479" spans="1:6">
      <c r="A479" s="121">
        <v>470</v>
      </c>
      <c r="B479" s="121" t="str">
        <f>IF(Data!B479:$B$5009&lt;&gt;"",Data!B479,"")</f>
        <v/>
      </c>
      <c r="C479" s="121" t="str">
        <f>IF(Data!$B479:$C$5009&lt;&gt;"",Data!C479,"")</f>
        <v/>
      </c>
      <c r="F479" s="41"/>
    </row>
    <row r="480" spans="1:6">
      <c r="A480" s="6">
        <v>471</v>
      </c>
      <c r="B480" s="121" t="str">
        <f>IF(Data!B480:$B$5009&lt;&gt;"",Data!B480,"")</f>
        <v/>
      </c>
      <c r="C480" s="121" t="str">
        <f>IF(Data!$B480:$C$5009&lt;&gt;"",Data!C480,"")</f>
        <v/>
      </c>
      <c r="F480" s="41"/>
    </row>
    <row r="481" spans="1:6">
      <c r="A481" s="121">
        <v>472</v>
      </c>
      <c r="B481" s="121" t="str">
        <f>IF(Data!B481:$B$5009&lt;&gt;"",Data!B481,"")</f>
        <v/>
      </c>
      <c r="C481" s="121" t="str">
        <f>IF(Data!$B481:$C$5009&lt;&gt;"",Data!C481,"")</f>
        <v/>
      </c>
      <c r="F481" s="41"/>
    </row>
    <row r="482" spans="1:6">
      <c r="A482" s="6">
        <v>473</v>
      </c>
      <c r="B482" s="121" t="str">
        <f>IF(Data!B482:$B$5009&lt;&gt;"",Data!B482,"")</f>
        <v/>
      </c>
      <c r="C482" s="121" t="str">
        <f>IF(Data!$B482:$C$5009&lt;&gt;"",Data!C482,"")</f>
        <v/>
      </c>
      <c r="F482" s="41"/>
    </row>
    <row r="483" spans="1:6">
      <c r="A483" s="121">
        <v>474</v>
      </c>
      <c r="B483" s="121" t="str">
        <f>IF(Data!B483:$B$5009&lt;&gt;"",Data!B483,"")</f>
        <v/>
      </c>
      <c r="C483" s="121" t="str">
        <f>IF(Data!$B483:$C$5009&lt;&gt;"",Data!C483,"")</f>
        <v/>
      </c>
      <c r="F483" s="41"/>
    </row>
    <row r="484" spans="1:6">
      <c r="A484" s="6">
        <v>475</v>
      </c>
      <c r="B484" s="121" t="str">
        <f>IF(Data!B484:$B$5009&lt;&gt;"",Data!B484,"")</f>
        <v/>
      </c>
      <c r="C484" s="121" t="str">
        <f>IF(Data!$B484:$C$5009&lt;&gt;"",Data!C484,"")</f>
        <v/>
      </c>
      <c r="F484" s="41"/>
    </row>
    <row r="485" spans="1:6">
      <c r="A485" s="121">
        <v>476</v>
      </c>
      <c r="B485" s="121" t="str">
        <f>IF(Data!B485:$B$5009&lt;&gt;"",Data!B485,"")</f>
        <v/>
      </c>
      <c r="C485" s="121" t="str">
        <f>IF(Data!$B485:$C$5009&lt;&gt;"",Data!C485,"")</f>
        <v/>
      </c>
      <c r="F485" s="41"/>
    </row>
    <row r="486" spans="1:6">
      <c r="A486" s="6">
        <v>477</v>
      </c>
      <c r="B486" s="121" t="str">
        <f>IF(Data!B486:$B$5009&lt;&gt;"",Data!B486,"")</f>
        <v/>
      </c>
      <c r="C486" s="121" t="str">
        <f>IF(Data!$B486:$C$5009&lt;&gt;"",Data!C486,"")</f>
        <v/>
      </c>
      <c r="F486" s="41"/>
    </row>
    <row r="487" spans="1:6">
      <c r="A487" s="121">
        <v>478</v>
      </c>
      <c r="B487" s="121" t="str">
        <f>IF(Data!B487:$B$5009&lt;&gt;"",Data!B487,"")</f>
        <v/>
      </c>
      <c r="C487" s="121" t="str">
        <f>IF(Data!$B487:$C$5009&lt;&gt;"",Data!C487,"")</f>
        <v/>
      </c>
      <c r="F487" s="41"/>
    </row>
    <row r="488" spans="1:6">
      <c r="A488" s="6">
        <v>479</v>
      </c>
      <c r="B488" s="121" t="str">
        <f>IF(Data!B488:$B$5009&lt;&gt;"",Data!B488,"")</f>
        <v/>
      </c>
      <c r="C488" s="121" t="str">
        <f>IF(Data!$B488:$C$5009&lt;&gt;"",Data!C488,"")</f>
        <v/>
      </c>
      <c r="F488" s="41"/>
    </row>
    <row r="489" spans="1:6">
      <c r="A489" s="121">
        <v>480</v>
      </c>
      <c r="B489" s="121" t="str">
        <f>IF(Data!B489:$B$5009&lt;&gt;"",Data!B489,"")</f>
        <v/>
      </c>
      <c r="C489" s="121" t="str">
        <f>IF(Data!$B489:$C$5009&lt;&gt;"",Data!C489,"")</f>
        <v/>
      </c>
      <c r="F489" s="41"/>
    </row>
    <row r="490" spans="1:6">
      <c r="A490" s="6">
        <v>481</v>
      </c>
      <c r="B490" s="121" t="str">
        <f>IF(Data!B490:$B$5009&lt;&gt;"",Data!B490,"")</f>
        <v/>
      </c>
      <c r="C490" s="121" t="str">
        <f>IF(Data!$B490:$C$5009&lt;&gt;"",Data!C490,"")</f>
        <v/>
      </c>
      <c r="F490" s="41"/>
    </row>
    <row r="491" spans="1:6">
      <c r="A491" s="121">
        <v>482</v>
      </c>
      <c r="B491" s="121" t="str">
        <f>IF(Data!B491:$B$5009&lt;&gt;"",Data!B491,"")</f>
        <v/>
      </c>
      <c r="C491" s="121" t="str">
        <f>IF(Data!$B491:$C$5009&lt;&gt;"",Data!C491,"")</f>
        <v/>
      </c>
      <c r="F491" s="41"/>
    </row>
    <row r="492" spans="1:6">
      <c r="A492" s="6">
        <v>483</v>
      </c>
      <c r="B492" s="121" t="str">
        <f>IF(Data!B492:$B$5009&lt;&gt;"",Data!B492,"")</f>
        <v/>
      </c>
      <c r="C492" s="121" t="str">
        <f>IF(Data!$B492:$C$5009&lt;&gt;"",Data!C492,"")</f>
        <v/>
      </c>
      <c r="F492" s="41"/>
    </row>
    <row r="493" spans="1:6">
      <c r="A493" s="121">
        <v>484</v>
      </c>
      <c r="B493" s="121" t="str">
        <f>IF(Data!B493:$B$5009&lt;&gt;"",Data!B493,"")</f>
        <v/>
      </c>
      <c r="C493" s="121" t="str">
        <f>IF(Data!$B493:$C$5009&lt;&gt;"",Data!C493,"")</f>
        <v/>
      </c>
      <c r="F493" s="41"/>
    </row>
    <row r="494" spans="1:6">
      <c r="A494" s="6">
        <v>485</v>
      </c>
      <c r="B494" s="121" t="str">
        <f>IF(Data!B494:$B$5009&lt;&gt;"",Data!B494,"")</f>
        <v/>
      </c>
      <c r="C494" s="121" t="str">
        <f>IF(Data!$B494:$C$5009&lt;&gt;"",Data!C494,"")</f>
        <v/>
      </c>
      <c r="F494" s="41"/>
    </row>
    <row r="495" spans="1:6">
      <c r="A495" s="121">
        <v>486</v>
      </c>
      <c r="B495" s="121" t="str">
        <f>IF(Data!B495:$B$5009&lt;&gt;"",Data!B495,"")</f>
        <v/>
      </c>
      <c r="C495" s="121" t="str">
        <f>IF(Data!$B495:$C$5009&lt;&gt;"",Data!C495,"")</f>
        <v/>
      </c>
      <c r="F495" s="41"/>
    </row>
    <row r="496" spans="1:6">
      <c r="A496" s="6">
        <v>487</v>
      </c>
      <c r="B496" s="121" t="str">
        <f>IF(Data!B496:$B$5009&lt;&gt;"",Data!B496,"")</f>
        <v/>
      </c>
      <c r="C496" s="121" t="str">
        <f>IF(Data!$B496:$C$5009&lt;&gt;"",Data!C496,"")</f>
        <v/>
      </c>
      <c r="F496" s="41"/>
    </row>
    <row r="497" spans="1:6">
      <c r="A497" s="121">
        <v>488</v>
      </c>
      <c r="B497" s="121" t="str">
        <f>IF(Data!B497:$B$5009&lt;&gt;"",Data!B497,"")</f>
        <v/>
      </c>
      <c r="C497" s="121" t="str">
        <f>IF(Data!$B497:$C$5009&lt;&gt;"",Data!C497,"")</f>
        <v/>
      </c>
      <c r="F497" s="41"/>
    </row>
    <row r="498" spans="1:6">
      <c r="A498" s="6">
        <v>489</v>
      </c>
      <c r="B498" s="121" t="str">
        <f>IF(Data!B498:$B$5009&lt;&gt;"",Data!B498,"")</f>
        <v/>
      </c>
      <c r="C498" s="121" t="str">
        <f>IF(Data!$B498:$C$5009&lt;&gt;"",Data!C498,"")</f>
        <v/>
      </c>
      <c r="F498" s="41"/>
    </row>
    <row r="499" spans="1:6">
      <c r="A499" s="121">
        <v>490</v>
      </c>
      <c r="B499" s="121" t="str">
        <f>IF(Data!B499:$B$5009&lt;&gt;"",Data!B499,"")</f>
        <v/>
      </c>
      <c r="C499" s="121" t="str">
        <f>IF(Data!$B499:$C$5009&lt;&gt;"",Data!C499,"")</f>
        <v/>
      </c>
      <c r="F499" s="41"/>
    </row>
    <row r="500" spans="1:6">
      <c r="A500" s="6">
        <v>491</v>
      </c>
      <c r="B500" s="121" t="str">
        <f>IF(Data!B500:$B$5009&lt;&gt;"",Data!B500,"")</f>
        <v/>
      </c>
      <c r="C500" s="121" t="str">
        <f>IF(Data!$B500:$C$5009&lt;&gt;"",Data!C500,"")</f>
        <v/>
      </c>
      <c r="F500" s="41"/>
    </row>
    <row r="501" spans="1:6">
      <c r="A501" s="121">
        <v>492</v>
      </c>
      <c r="B501" s="121" t="str">
        <f>IF(Data!B501:$B$5009&lt;&gt;"",Data!B501,"")</f>
        <v/>
      </c>
      <c r="C501" s="121" t="str">
        <f>IF(Data!$B501:$C$5009&lt;&gt;"",Data!C501,"")</f>
        <v/>
      </c>
      <c r="F501" s="41"/>
    </row>
    <row r="502" spans="1:6">
      <c r="A502" s="6">
        <v>493</v>
      </c>
      <c r="B502" s="121" t="str">
        <f>IF(Data!B502:$B$5009&lt;&gt;"",Data!B502,"")</f>
        <v/>
      </c>
      <c r="C502" s="121" t="str">
        <f>IF(Data!$B502:$C$5009&lt;&gt;"",Data!C502,"")</f>
        <v/>
      </c>
      <c r="F502" s="41"/>
    </row>
    <row r="503" spans="1:6">
      <c r="A503" s="121">
        <v>494</v>
      </c>
      <c r="B503" s="121" t="str">
        <f>IF(Data!B503:$B$5009&lt;&gt;"",Data!B503,"")</f>
        <v/>
      </c>
      <c r="C503" s="121" t="str">
        <f>IF(Data!$B503:$C$5009&lt;&gt;"",Data!C503,"")</f>
        <v/>
      </c>
      <c r="F503" s="41"/>
    </row>
    <row r="504" spans="1:6">
      <c r="A504" s="6">
        <v>495</v>
      </c>
      <c r="B504" s="121" t="str">
        <f>IF(Data!B504:$B$5009&lt;&gt;"",Data!B504,"")</f>
        <v/>
      </c>
      <c r="C504" s="121" t="str">
        <f>IF(Data!$B504:$C$5009&lt;&gt;"",Data!C504,"")</f>
        <v/>
      </c>
      <c r="F504" s="41"/>
    </row>
    <row r="505" spans="1:6">
      <c r="A505" s="121">
        <v>496</v>
      </c>
      <c r="B505" s="121" t="str">
        <f>IF(Data!B505:$B$5009&lt;&gt;"",Data!B505,"")</f>
        <v/>
      </c>
      <c r="C505" s="121" t="str">
        <f>IF(Data!$B505:$C$5009&lt;&gt;"",Data!C505,"")</f>
        <v/>
      </c>
      <c r="F505" s="41"/>
    </row>
    <row r="506" spans="1:6">
      <c r="A506" s="6">
        <v>497</v>
      </c>
      <c r="B506" s="121" t="str">
        <f>IF(Data!B506:$B$5009&lt;&gt;"",Data!B506,"")</f>
        <v/>
      </c>
      <c r="C506" s="121" t="str">
        <f>IF(Data!$B506:$C$5009&lt;&gt;"",Data!C506,"")</f>
        <v/>
      </c>
      <c r="F506" s="41"/>
    </row>
    <row r="507" spans="1:6">
      <c r="A507" s="121">
        <v>498</v>
      </c>
      <c r="B507" s="121" t="str">
        <f>IF(Data!B507:$B$5009&lt;&gt;"",Data!B507,"")</f>
        <v/>
      </c>
      <c r="C507" s="121" t="str">
        <f>IF(Data!$B507:$C$5009&lt;&gt;"",Data!C507,"")</f>
        <v/>
      </c>
      <c r="F507" s="41"/>
    </row>
    <row r="508" spans="1:6">
      <c r="A508" s="6">
        <v>499</v>
      </c>
      <c r="B508" s="121" t="str">
        <f>IF(Data!B508:$B$5009&lt;&gt;"",Data!B508,"")</f>
        <v/>
      </c>
      <c r="C508" s="121" t="str">
        <f>IF(Data!$B508:$C$5009&lt;&gt;"",Data!C508,"")</f>
        <v/>
      </c>
      <c r="F508" s="41"/>
    </row>
    <row r="509" spans="1:6">
      <c r="A509" s="121">
        <v>500</v>
      </c>
      <c r="B509" s="121" t="str">
        <f>IF(Data!B509:$B$5009&lt;&gt;"",Data!B509,"")</f>
        <v/>
      </c>
      <c r="C509" s="121" t="str">
        <f>IF(Data!$B509:$C$5009&lt;&gt;"",Data!C509,"")</f>
        <v/>
      </c>
      <c r="F509" s="41"/>
    </row>
    <row r="510" spans="1:6">
      <c r="A510" s="6">
        <v>501</v>
      </c>
      <c r="B510" s="121" t="str">
        <f>IF(Data!B510:$B$5009&lt;&gt;"",Data!B510,"")</f>
        <v/>
      </c>
      <c r="C510" s="121" t="str">
        <f>IF(Data!$B510:$C$5009&lt;&gt;"",Data!C510,"")</f>
        <v/>
      </c>
      <c r="F510" s="41"/>
    </row>
    <row r="511" spans="1:6">
      <c r="A511" s="121">
        <v>502</v>
      </c>
      <c r="B511" s="121" t="str">
        <f>IF(Data!B511:$B$5009&lt;&gt;"",Data!B511,"")</f>
        <v/>
      </c>
      <c r="C511" s="121" t="str">
        <f>IF(Data!$B511:$C$5009&lt;&gt;"",Data!C511,"")</f>
        <v/>
      </c>
      <c r="F511" s="41"/>
    </row>
    <row r="512" spans="1:6">
      <c r="A512" s="6">
        <v>503</v>
      </c>
      <c r="B512" s="121" t="str">
        <f>IF(Data!B512:$B$5009&lt;&gt;"",Data!B512,"")</f>
        <v/>
      </c>
      <c r="C512" s="121" t="str">
        <f>IF(Data!$B512:$C$5009&lt;&gt;"",Data!C512,"")</f>
        <v/>
      </c>
      <c r="F512" s="41"/>
    </row>
    <row r="513" spans="1:6">
      <c r="A513" s="121">
        <v>504</v>
      </c>
      <c r="B513" s="121" t="str">
        <f>IF(Data!B513:$B$5009&lt;&gt;"",Data!B513,"")</f>
        <v/>
      </c>
      <c r="C513" s="121" t="str">
        <f>IF(Data!$B513:$C$5009&lt;&gt;"",Data!C513,"")</f>
        <v/>
      </c>
      <c r="F513" s="41"/>
    </row>
    <row r="514" spans="1:6">
      <c r="A514" s="6">
        <v>505</v>
      </c>
      <c r="B514" s="121" t="str">
        <f>IF(Data!B514:$B$5009&lt;&gt;"",Data!B514,"")</f>
        <v/>
      </c>
      <c r="C514" s="121" t="str">
        <f>IF(Data!$B514:$C$5009&lt;&gt;"",Data!C514,"")</f>
        <v/>
      </c>
      <c r="F514" s="41"/>
    </row>
    <row r="515" spans="1:6">
      <c r="A515" s="121">
        <v>506</v>
      </c>
      <c r="B515" s="121" t="str">
        <f>IF(Data!B515:$B$5009&lt;&gt;"",Data!B515,"")</f>
        <v/>
      </c>
      <c r="C515" s="121" t="str">
        <f>IF(Data!$B515:$C$5009&lt;&gt;"",Data!C515,"")</f>
        <v/>
      </c>
      <c r="F515" s="41"/>
    </row>
    <row r="516" spans="1:6">
      <c r="A516" s="6">
        <v>507</v>
      </c>
      <c r="B516" s="121" t="str">
        <f>IF(Data!B516:$B$5009&lt;&gt;"",Data!B516,"")</f>
        <v/>
      </c>
      <c r="C516" s="121" t="str">
        <f>IF(Data!$B516:$C$5009&lt;&gt;"",Data!C516,"")</f>
        <v/>
      </c>
      <c r="F516" s="41"/>
    </row>
    <row r="517" spans="1:6">
      <c r="A517" s="121">
        <v>508</v>
      </c>
      <c r="B517" s="121" t="str">
        <f>IF(Data!B517:$B$5009&lt;&gt;"",Data!B517,"")</f>
        <v/>
      </c>
      <c r="C517" s="121" t="str">
        <f>IF(Data!$B517:$C$5009&lt;&gt;"",Data!C517,"")</f>
        <v/>
      </c>
      <c r="F517" s="41"/>
    </row>
    <row r="518" spans="1:6">
      <c r="A518" s="6">
        <v>509</v>
      </c>
      <c r="B518" s="121" t="str">
        <f>IF(Data!B518:$B$5009&lt;&gt;"",Data!B518,"")</f>
        <v/>
      </c>
      <c r="C518" s="121" t="str">
        <f>IF(Data!$B518:$C$5009&lt;&gt;"",Data!C518,"")</f>
        <v/>
      </c>
      <c r="F518" s="41"/>
    </row>
    <row r="519" spans="1:6">
      <c r="A519" s="121">
        <v>510</v>
      </c>
      <c r="B519" s="121" t="str">
        <f>IF(Data!B519:$B$5009&lt;&gt;"",Data!B519,"")</f>
        <v/>
      </c>
      <c r="C519" s="121" t="str">
        <f>IF(Data!$B519:$C$5009&lt;&gt;"",Data!C519,"")</f>
        <v/>
      </c>
      <c r="F519" s="41"/>
    </row>
    <row r="520" spans="1:6">
      <c r="A520" s="6">
        <v>511</v>
      </c>
      <c r="B520" s="121" t="str">
        <f>IF(Data!B520:$B$5009&lt;&gt;"",Data!B520,"")</f>
        <v/>
      </c>
      <c r="C520" s="121" t="str">
        <f>IF(Data!$B520:$C$5009&lt;&gt;"",Data!C520,"")</f>
        <v/>
      </c>
      <c r="F520" s="41"/>
    </row>
    <row r="521" spans="1:6">
      <c r="A521" s="121">
        <v>512</v>
      </c>
      <c r="B521" s="121" t="str">
        <f>IF(Data!B521:$B$5009&lt;&gt;"",Data!B521,"")</f>
        <v/>
      </c>
      <c r="C521" s="121" t="str">
        <f>IF(Data!$B521:$C$5009&lt;&gt;"",Data!C521,"")</f>
        <v/>
      </c>
      <c r="F521" s="41"/>
    </row>
    <row r="522" spans="1:6">
      <c r="A522" s="6">
        <v>513</v>
      </c>
      <c r="B522" s="121" t="str">
        <f>IF(Data!B522:$B$5009&lt;&gt;"",Data!B522,"")</f>
        <v/>
      </c>
      <c r="C522" s="121" t="str">
        <f>IF(Data!$B522:$C$5009&lt;&gt;"",Data!C522,"")</f>
        <v/>
      </c>
      <c r="F522" s="41"/>
    </row>
    <row r="523" spans="1:6">
      <c r="A523" s="121">
        <v>514</v>
      </c>
      <c r="B523" s="121" t="str">
        <f>IF(Data!B523:$B$5009&lt;&gt;"",Data!B523,"")</f>
        <v/>
      </c>
      <c r="C523" s="121" t="str">
        <f>IF(Data!$B523:$C$5009&lt;&gt;"",Data!C523,"")</f>
        <v/>
      </c>
      <c r="F523" s="41"/>
    </row>
    <row r="524" spans="1:6">
      <c r="A524" s="6">
        <v>515</v>
      </c>
      <c r="B524" s="121" t="str">
        <f>IF(Data!B524:$B$5009&lt;&gt;"",Data!B524,"")</f>
        <v/>
      </c>
      <c r="C524" s="121" t="str">
        <f>IF(Data!$B524:$C$5009&lt;&gt;"",Data!C524,"")</f>
        <v/>
      </c>
      <c r="F524" s="41"/>
    </row>
    <row r="525" spans="1:6">
      <c r="A525" s="121">
        <v>516</v>
      </c>
      <c r="B525" s="121" t="str">
        <f>IF(Data!B525:$B$5009&lt;&gt;"",Data!B525,"")</f>
        <v/>
      </c>
      <c r="C525" s="121" t="str">
        <f>IF(Data!$B525:$C$5009&lt;&gt;"",Data!C525,"")</f>
        <v/>
      </c>
      <c r="F525" s="41"/>
    </row>
    <row r="526" spans="1:6">
      <c r="A526" s="6">
        <v>517</v>
      </c>
      <c r="B526" s="121" t="str">
        <f>IF(Data!B526:$B$5009&lt;&gt;"",Data!B526,"")</f>
        <v/>
      </c>
      <c r="C526" s="121" t="str">
        <f>IF(Data!$B526:$C$5009&lt;&gt;"",Data!C526,"")</f>
        <v/>
      </c>
      <c r="F526" s="41"/>
    </row>
    <row r="527" spans="1:6">
      <c r="A527" s="121">
        <v>518</v>
      </c>
      <c r="B527" s="121" t="str">
        <f>IF(Data!B527:$B$5009&lt;&gt;"",Data!B527,"")</f>
        <v/>
      </c>
      <c r="C527" s="121" t="str">
        <f>IF(Data!$B527:$C$5009&lt;&gt;"",Data!C527,"")</f>
        <v/>
      </c>
      <c r="F527" s="41"/>
    </row>
    <row r="528" spans="1:6">
      <c r="A528" s="6">
        <v>519</v>
      </c>
      <c r="B528" s="121" t="str">
        <f>IF(Data!B528:$B$5009&lt;&gt;"",Data!B528,"")</f>
        <v/>
      </c>
      <c r="C528" s="121" t="str">
        <f>IF(Data!$B528:$C$5009&lt;&gt;"",Data!C528,"")</f>
        <v/>
      </c>
      <c r="F528" s="41"/>
    </row>
    <row r="529" spans="1:6">
      <c r="A529" s="121">
        <v>520</v>
      </c>
      <c r="B529" s="121" t="str">
        <f>IF(Data!B529:$B$5009&lt;&gt;"",Data!B529,"")</f>
        <v/>
      </c>
      <c r="C529" s="121" t="str">
        <f>IF(Data!$B529:$C$5009&lt;&gt;"",Data!C529,"")</f>
        <v/>
      </c>
      <c r="F529" s="41"/>
    </row>
    <row r="530" spans="1:6">
      <c r="A530" s="6">
        <v>521</v>
      </c>
      <c r="B530" s="121" t="str">
        <f>IF(Data!B530:$B$5009&lt;&gt;"",Data!B530,"")</f>
        <v/>
      </c>
      <c r="C530" s="121" t="str">
        <f>IF(Data!$B530:$C$5009&lt;&gt;"",Data!C530,"")</f>
        <v/>
      </c>
      <c r="F530" s="41"/>
    </row>
    <row r="531" spans="1:6">
      <c r="A531" s="121">
        <v>522</v>
      </c>
      <c r="B531" s="121" t="str">
        <f>IF(Data!B531:$B$5009&lt;&gt;"",Data!B531,"")</f>
        <v/>
      </c>
      <c r="C531" s="121" t="str">
        <f>IF(Data!$B531:$C$5009&lt;&gt;"",Data!C531,"")</f>
        <v/>
      </c>
      <c r="F531" s="41"/>
    </row>
    <row r="532" spans="1:6">
      <c r="A532" s="6">
        <v>523</v>
      </c>
      <c r="B532" s="121" t="str">
        <f>IF(Data!B532:$B$5009&lt;&gt;"",Data!B532,"")</f>
        <v/>
      </c>
      <c r="C532" s="121" t="str">
        <f>IF(Data!$B532:$C$5009&lt;&gt;"",Data!C532,"")</f>
        <v/>
      </c>
      <c r="F532" s="41"/>
    </row>
    <row r="533" spans="1:6">
      <c r="A533" s="121">
        <v>524</v>
      </c>
      <c r="B533" s="121" t="str">
        <f>IF(Data!B533:$B$5009&lt;&gt;"",Data!B533,"")</f>
        <v/>
      </c>
      <c r="C533" s="121" t="str">
        <f>IF(Data!$B533:$C$5009&lt;&gt;"",Data!C533,"")</f>
        <v/>
      </c>
      <c r="F533" s="41"/>
    </row>
    <row r="534" spans="1:6">
      <c r="A534" s="6">
        <v>525</v>
      </c>
      <c r="B534" s="121" t="str">
        <f>IF(Data!B534:$B$5009&lt;&gt;"",Data!B534,"")</f>
        <v/>
      </c>
      <c r="C534" s="121" t="str">
        <f>IF(Data!$B534:$C$5009&lt;&gt;"",Data!C534,"")</f>
        <v/>
      </c>
      <c r="F534" s="41"/>
    </row>
    <row r="535" spans="1:6">
      <c r="A535" s="121">
        <v>526</v>
      </c>
      <c r="B535" s="121" t="str">
        <f>IF(Data!B535:$B$5009&lt;&gt;"",Data!B535,"")</f>
        <v/>
      </c>
      <c r="C535" s="121" t="str">
        <f>IF(Data!$B535:$C$5009&lt;&gt;"",Data!C535,"")</f>
        <v/>
      </c>
      <c r="F535" s="41"/>
    </row>
    <row r="536" spans="1:6">
      <c r="A536" s="6">
        <v>527</v>
      </c>
      <c r="B536" s="121" t="str">
        <f>IF(Data!B536:$B$5009&lt;&gt;"",Data!B536,"")</f>
        <v/>
      </c>
      <c r="C536" s="121" t="str">
        <f>IF(Data!$B536:$C$5009&lt;&gt;"",Data!C536,"")</f>
        <v/>
      </c>
      <c r="F536" s="41"/>
    </row>
    <row r="537" spans="1:6">
      <c r="A537" s="121">
        <v>528</v>
      </c>
      <c r="B537" s="121" t="str">
        <f>IF(Data!B537:$B$5009&lt;&gt;"",Data!B537,"")</f>
        <v/>
      </c>
      <c r="C537" s="121" t="str">
        <f>IF(Data!$B537:$C$5009&lt;&gt;"",Data!C537,"")</f>
        <v/>
      </c>
      <c r="F537" s="41"/>
    </row>
    <row r="538" spans="1:6">
      <c r="A538" s="6">
        <v>529</v>
      </c>
      <c r="B538" s="121" t="str">
        <f>IF(Data!B538:$B$5009&lt;&gt;"",Data!B538,"")</f>
        <v/>
      </c>
      <c r="C538" s="121" t="str">
        <f>IF(Data!$B538:$C$5009&lt;&gt;"",Data!C538,"")</f>
        <v/>
      </c>
      <c r="F538" s="41"/>
    </row>
    <row r="539" spans="1:6">
      <c r="A539" s="121">
        <v>530</v>
      </c>
      <c r="B539" s="121" t="str">
        <f>IF(Data!B539:$B$5009&lt;&gt;"",Data!B539,"")</f>
        <v/>
      </c>
      <c r="C539" s="121" t="str">
        <f>IF(Data!$B539:$C$5009&lt;&gt;"",Data!C539,"")</f>
        <v/>
      </c>
      <c r="F539" s="41"/>
    </row>
    <row r="540" spans="1:6">
      <c r="A540" s="6">
        <v>531</v>
      </c>
      <c r="B540" s="121" t="str">
        <f>IF(Data!B540:$B$5009&lt;&gt;"",Data!B540,"")</f>
        <v/>
      </c>
      <c r="C540" s="121" t="str">
        <f>IF(Data!$B540:$C$5009&lt;&gt;"",Data!C540,"")</f>
        <v/>
      </c>
      <c r="F540" s="41"/>
    </row>
    <row r="541" spans="1:6">
      <c r="A541" s="121">
        <v>532</v>
      </c>
      <c r="B541" s="121" t="str">
        <f>IF(Data!B541:$B$5009&lt;&gt;"",Data!B541,"")</f>
        <v/>
      </c>
      <c r="C541" s="121" t="str">
        <f>IF(Data!$B541:$C$5009&lt;&gt;"",Data!C541,"")</f>
        <v/>
      </c>
      <c r="F541" s="41"/>
    </row>
    <row r="542" spans="1:6">
      <c r="A542" s="6">
        <v>533</v>
      </c>
      <c r="B542" s="121" t="str">
        <f>IF(Data!B542:$B$5009&lt;&gt;"",Data!B542,"")</f>
        <v/>
      </c>
      <c r="C542" s="121" t="str">
        <f>IF(Data!$B542:$C$5009&lt;&gt;"",Data!C542,"")</f>
        <v/>
      </c>
      <c r="F542" s="41"/>
    </row>
    <row r="543" spans="1:6">
      <c r="A543" s="121">
        <v>534</v>
      </c>
      <c r="B543" s="121" t="str">
        <f>IF(Data!B543:$B$5009&lt;&gt;"",Data!B543,"")</f>
        <v/>
      </c>
      <c r="C543" s="121" t="str">
        <f>IF(Data!$B543:$C$5009&lt;&gt;"",Data!C543,"")</f>
        <v/>
      </c>
      <c r="F543" s="41"/>
    </row>
    <row r="544" spans="1:6">
      <c r="A544" s="6">
        <v>535</v>
      </c>
      <c r="B544" s="121" t="str">
        <f>IF(Data!B544:$B$5009&lt;&gt;"",Data!B544,"")</f>
        <v/>
      </c>
      <c r="C544" s="121" t="str">
        <f>IF(Data!$B544:$C$5009&lt;&gt;"",Data!C544,"")</f>
        <v/>
      </c>
      <c r="F544" s="41"/>
    </row>
    <row r="545" spans="1:6">
      <c r="A545" s="121">
        <v>536</v>
      </c>
      <c r="B545" s="121" t="str">
        <f>IF(Data!B545:$B$5009&lt;&gt;"",Data!B545,"")</f>
        <v/>
      </c>
      <c r="C545" s="121" t="str">
        <f>IF(Data!$B545:$C$5009&lt;&gt;"",Data!C545,"")</f>
        <v/>
      </c>
      <c r="F545" s="41"/>
    </row>
    <row r="546" spans="1:6">
      <c r="A546" s="6">
        <v>537</v>
      </c>
      <c r="B546" s="121" t="str">
        <f>IF(Data!B546:$B$5009&lt;&gt;"",Data!B546,"")</f>
        <v/>
      </c>
      <c r="C546" s="121" t="str">
        <f>IF(Data!$B546:$C$5009&lt;&gt;"",Data!C546,"")</f>
        <v/>
      </c>
      <c r="F546" s="41"/>
    </row>
    <row r="547" spans="1:6">
      <c r="A547" s="121">
        <v>538</v>
      </c>
      <c r="B547" s="121" t="str">
        <f>IF(Data!B547:$B$5009&lt;&gt;"",Data!B547,"")</f>
        <v/>
      </c>
      <c r="C547" s="121" t="str">
        <f>IF(Data!$B547:$C$5009&lt;&gt;"",Data!C547,"")</f>
        <v/>
      </c>
      <c r="F547" s="41"/>
    </row>
    <row r="548" spans="1:6">
      <c r="A548" s="6">
        <v>539</v>
      </c>
      <c r="B548" s="121" t="str">
        <f>IF(Data!B548:$B$5009&lt;&gt;"",Data!B548,"")</f>
        <v/>
      </c>
      <c r="C548" s="121" t="str">
        <f>IF(Data!$B548:$C$5009&lt;&gt;"",Data!C548,"")</f>
        <v/>
      </c>
      <c r="F548" s="41"/>
    </row>
    <row r="549" spans="1:6">
      <c r="A549" s="121">
        <v>540</v>
      </c>
      <c r="B549" s="121" t="str">
        <f>IF(Data!B549:$B$5009&lt;&gt;"",Data!B549,"")</f>
        <v/>
      </c>
      <c r="C549" s="121" t="str">
        <f>IF(Data!$B549:$C$5009&lt;&gt;"",Data!C549,"")</f>
        <v/>
      </c>
      <c r="F549" s="41"/>
    </row>
    <row r="550" spans="1:6">
      <c r="A550" s="6">
        <v>541</v>
      </c>
      <c r="B550" s="121" t="str">
        <f>IF(Data!B550:$B$5009&lt;&gt;"",Data!B550,"")</f>
        <v/>
      </c>
      <c r="C550" s="121" t="str">
        <f>IF(Data!$B550:$C$5009&lt;&gt;"",Data!C550,"")</f>
        <v/>
      </c>
      <c r="F550" s="41"/>
    </row>
    <row r="551" spans="1:6">
      <c r="A551" s="121">
        <v>542</v>
      </c>
      <c r="B551" s="121" t="str">
        <f>IF(Data!B551:$B$5009&lt;&gt;"",Data!B551,"")</f>
        <v/>
      </c>
      <c r="C551" s="121" t="str">
        <f>IF(Data!$B551:$C$5009&lt;&gt;"",Data!C551,"")</f>
        <v/>
      </c>
      <c r="F551" s="41"/>
    </row>
    <row r="552" spans="1:6">
      <c r="A552" s="6">
        <v>543</v>
      </c>
      <c r="B552" s="121" t="str">
        <f>IF(Data!B552:$B$5009&lt;&gt;"",Data!B552,"")</f>
        <v/>
      </c>
      <c r="C552" s="121" t="str">
        <f>IF(Data!$B552:$C$5009&lt;&gt;"",Data!C552,"")</f>
        <v/>
      </c>
      <c r="F552" s="41"/>
    </row>
    <row r="553" spans="1:6">
      <c r="A553" s="121">
        <v>544</v>
      </c>
      <c r="B553" s="121" t="str">
        <f>IF(Data!B553:$B$5009&lt;&gt;"",Data!B553,"")</f>
        <v/>
      </c>
      <c r="C553" s="121" t="str">
        <f>IF(Data!$B553:$C$5009&lt;&gt;"",Data!C553,"")</f>
        <v/>
      </c>
      <c r="F553" s="41"/>
    </row>
    <row r="554" spans="1:6">
      <c r="A554" s="6">
        <v>545</v>
      </c>
      <c r="B554" s="121" t="str">
        <f>IF(Data!B554:$B$5009&lt;&gt;"",Data!B554,"")</f>
        <v/>
      </c>
      <c r="C554" s="121" t="str">
        <f>IF(Data!$B554:$C$5009&lt;&gt;"",Data!C554,"")</f>
        <v/>
      </c>
      <c r="F554" s="41"/>
    </row>
    <row r="555" spans="1:6">
      <c r="A555" s="121">
        <v>546</v>
      </c>
      <c r="B555" s="121" t="str">
        <f>IF(Data!B555:$B$5009&lt;&gt;"",Data!B555,"")</f>
        <v/>
      </c>
      <c r="C555" s="121" t="str">
        <f>IF(Data!$B555:$C$5009&lt;&gt;"",Data!C555,"")</f>
        <v/>
      </c>
      <c r="F555" s="41"/>
    </row>
    <row r="556" spans="1:6">
      <c r="A556" s="6">
        <v>547</v>
      </c>
      <c r="B556" s="121" t="str">
        <f>IF(Data!B556:$B$5009&lt;&gt;"",Data!B556,"")</f>
        <v/>
      </c>
      <c r="C556" s="121" t="str">
        <f>IF(Data!$B556:$C$5009&lt;&gt;"",Data!C556,"")</f>
        <v/>
      </c>
      <c r="F556" s="41"/>
    </row>
    <row r="557" spans="1:6">
      <c r="A557" s="121">
        <v>548</v>
      </c>
      <c r="B557" s="121" t="str">
        <f>IF(Data!B557:$B$5009&lt;&gt;"",Data!B557,"")</f>
        <v/>
      </c>
      <c r="C557" s="121" t="str">
        <f>IF(Data!$B557:$C$5009&lt;&gt;"",Data!C557,"")</f>
        <v/>
      </c>
      <c r="F557" s="41"/>
    </row>
    <row r="558" spans="1:6">
      <c r="A558" s="6">
        <v>549</v>
      </c>
      <c r="B558" s="121" t="str">
        <f>IF(Data!B558:$B$5009&lt;&gt;"",Data!B558,"")</f>
        <v/>
      </c>
      <c r="C558" s="121" t="str">
        <f>IF(Data!$B558:$C$5009&lt;&gt;"",Data!C558,"")</f>
        <v/>
      </c>
      <c r="F558" s="41"/>
    </row>
    <row r="559" spans="1:6">
      <c r="A559" s="121">
        <v>550</v>
      </c>
      <c r="B559" s="121" t="str">
        <f>IF(Data!B559:$B$5009&lt;&gt;"",Data!B559,"")</f>
        <v/>
      </c>
      <c r="C559" s="121" t="str">
        <f>IF(Data!$B559:$C$5009&lt;&gt;"",Data!C559,"")</f>
        <v/>
      </c>
      <c r="F559" s="41"/>
    </row>
    <row r="560" spans="1:6">
      <c r="A560" s="6">
        <v>551</v>
      </c>
      <c r="B560" s="121" t="str">
        <f>IF(Data!B560:$B$5009&lt;&gt;"",Data!B560,"")</f>
        <v/>
      </c>
      <c r="C560" s="121" t="str">
        <f>IF(Data!$B560:$C$5009&lt;&gt;"",Data!C560,"")</f>
        <v/>
      </c>
      <c r="F560" s="41"/>
    </row>
    <row r="561" spans="1:6">
      <c r="A561" s="121">
        <v>552</v>
      </c>
      <c r="B561" s="121" t="str">
        <f>IF(Data!B561:$B$5009&lt;&gt;"",Data!B561,"")</f>
        <v/>
      </c>
      <c r="C561" s="121" t="str">
        <f>IF(Data!$B561:$C$5009&lt;&gt;"",Data!C561,"")</f>
        <v/>
      </c>
      <c r="F561" s="41"/>
    </row>
    <row r="562" spans="1:6">
      <c r="A562" s="6">
        <v>553</v>
      </c>
      <c r="B562" s="121" t="str">
        <f>IF(Data!B562:$B$5009&lt;&gt;"",Data!B562,"")</f>
        <v/>
      </c>
      <c r="C562" s="121" t="str">
        <f>IF(Data!$B562:$C$5009&lt;&gt;"",Data!C562,"")</f>
        <v/>
      </c>
      <c r="F562" s="41"/>
    </row>
    <row r="563" spans="1:6">
      <c r="A563" s="121">
        <v>554</v>
      </c>
      <c r="B563" s="121" t="str">
        <f>IF(Data!B563:$B$5009&lt;&gt;"",Data!B563,"")</f>
        <v/>
      </c>
      <c r="C563" s="121" t="str">
        <f>IF(Data!$B563:$C$5009&lt;&gt;"",Data!C563,"")</f>
        <v/>
      </c>
      <c r="F563" s="41"/>
    </row>
    <row r="564" spans="1:6">
      <c r="A564" s="6">
        <v>555</v>
      </c>
      <c r="B564" s="121" t="str">
        <f>IF(Data!B564:$B$5009&lt;&gt;"",Data!B564,"")</f>
        <v/>
      </c>
      <c r="C564" s="121" t="str">
        <f>IF(Data!$B564:$C$5009&lt;&gt;"",Data!C564,"")</f>
        <v/>
      </c>
      <c r="F564" s="41"/>
    </row>
    <row r="565" spans="1:6">
      <c r="A565" s="121">
        <v>556</v>
      </c>
      <c r="B565" s="121" t="str">
        <f>IF(Data!B565:$B$5009&lt;&gt;"",Data!B565,"")</f>
        <v/>
      </c>
      <c r="C565" s="121" t="str">
        <f>IF(Data!$B565:$C$5009&lt;&gt;"",Data!C565,"")</f>
        <v/>
      </c>
      <c r="F565" s="41"/>
    </row>
    <row r="566" spans="1:6">
      <c r="A566" s="6">
        <v>557</v>
      </c>
      <c r="B566" s="121" t="str">
        <f>IF(Data!B566:$B$5009&lt;&gt;"",Data!B566,"")</f>
        <v/>
      </c>
      <c r="C566" s="121" t="str">
        <f>IF(Data!$B566:$C$5009&lt;&gt;"",Data!C566,"")</f>
        <v/>
      </c>
      <c r="F566" s="41"/>
    </row>
    <row r="567" spans="1:6">
      <c r="A567" s="121">
        <v>558</v>
      </c>
      <c r="B567" s="121" t="str">
        <f>IF(Data!B567:$B$5009&lt;&gt;"",Data!B567,"")</f>
        <v/>
      </c>
      <c r="C567" s="121" t="str">
        <f>IF(Data!$B567:$C$5009&lt;&gt;"",Data!C567,"")</f>
        <v/>
      </c>
      <c r="F567" s="41"/>
    </row>
    <row r="568" spans="1:6">
      <c r="A568" s="6">
        <v>559</v>
      </c>
      <c r="B568" s="121" t="str">
        <f>IF(Data!B568:$B$5009&lt;&gt;"",Data!B568,"")</f>
        <v/>
      </c>
      <c r="C568" s="121" t="str">
        <f>IF(Data!$B568:$C$5009&lt;&gt;"",Data!C568,"")</f>
        <v/>
      </c>
      <c r="F568" s="41"/>
    </row>
    <row r="569" spans="1:6">
      <c r="A569" s="121">
        <v>560</v>
      </c>
      <c r="B569" s="121" t="str">
        <f>IF(Data!B569:$B$5009&lt;&gt;"",Data!B569,"")</f>
        <v/>
      </c>
      <c r="C569" s="121" t="str">
        <f>IF(Data!$B569:$C$5009&lt;&gt;"",Data!C569,"")</f>
        <v/>
      </c>
      <c r="F569" s="41"/>
    </row>
    <row r="570" spans="1:6">
      <c r="A570" s="6">
        <v>561</v>
      </c>
      <c r="B570" s="121" t="str">
        <f>IF(Data!B570:$B$5009&lt;&gt;"",Data!B570,"")</f>
        <v/>
      </c>
      <c r="C570" s="121" t="str">
        <f>IF(Data!$B570:$C$5009&lt;&gt;"",Data!C570,"")</f>
        <v/>
      </c>
      <c r="F570" s="41"/>
    </row>
    <row r="571" spans="1:6">
      <c r="A571" s="121">
        <v>562</v>
      </c>
      <c r="B571" s="121" t="str">
        <f>IF(Data!B571:$B$5009&lt;&gt;"",Data!B571,"")</f>
        <v/>
      </c>
      <c r="C571" s="121" t="str">
        <f>IF(Data!$B571:$C$5009&lt;&gt;"",Data!C571,"")</f>
        <v/>
      </c>
      <c r="F571" s="41"/>
    </row>
    <row r="572" spans="1:6">
      <c r="A572" s="6">
        <v>563</v>
      </c>
      <c r="B572" s="121" t="str">
        <f>IF(Data!B572:$B$5009&lt;&gt;"",Data!B572,"")</f>
        <v/>
      </c>
      <c r="C572" s="121" t="str">
        <f>IF(Data!$B572:$C$5009&lt;&gt;"",Data!C572,"")</f>
        <v/>
      </c>
      <c r="F572" s="41"/>
    </row>
    <row r="573" spans="1:6">
      <c r="A573" s="121">
        <v>564</v>
      </c>
      <c r="B573" s="121" t="str">
        <f>IF(Data!B573:$B$5009&lt;&gt;"",Data!B573,"")</f>
        <v/>
      </c>
      <c r="C573" s="121" t="str">
        <f>IF(Data!$B573:$C$5009&lt;&gt;"",Data!C573,"")</f>
        <v/>
      </c>
      <c r="F573" s="41"/>
    </row>
    <row r="574" spans="1:6">
      <c r="A574" s="6">
        <v>565</v>
      </c>
      <c r="B574" s="121" t="str">
        <f>IF(Data!B574:$B$5009&lt;&gt;"",Data!B574,"")</f>
        <v/>
      </c>
      <c r="C574" s="121" t="str">
        <f>IF(Data!$B574:$C$5009&lt;&gt;"",Data!C574,"")</f>
        <v/>
      </c>
      <c r="F574" s="41"/>
    </row>
    <row r="575" spans="1:6">
      <c r="A575" s="121">
        <v>566</v>
      </c>
      <c r="B575" s="121" t="str">
        <f>IF(Data!B575:$B$5009&lt;&gt;"",Data!B575,"")</f>
        <v/>
      </c>
      <c r="C575" s="121" t="str">
        <f>IF(Data!$B575:$C$5009&lt;&gt;"",Data!C575,"")</f>
        <v/>
      </c>
      <c r="F575" s="41"/>
    </row>
    <row r="576" spans="1:6">
      <c r="A576" s="6">
        <v>567</v>
      </c>
      <c r="B576" s="121" t="str">
        <f>IF(Data!B576:$B$5009&lt;&gt;"",Data!B576,"")</f>
        <v/>
      </c>
      <c r="C576" s="121" t="str">
        <f>IF(Data!$B576:$C$5009&lt;&gt;"",Data!C576,"")</f>
        <v/>
      </c>
      <c r="F576" s="41"/>
    </row>
    <row r="577" spans="1:6">
      <c r="A577" s="121">
        <v>568</v>
      </c>
      <c r="B577" s="121" t="str">
        <f>IF(Data!B577:$B$5009&lt;&gt;"",Data!B577,"")</f>
        <v/>
      </c>
      <c r="C577" s="121" t="str">
        <f>IF(Data!$B577:$C$5009&lt;&gt;"",Data!C577,"")</f>
        <v/>
      </c>
      <c r="F577" s="41"/>
    </row>
    <row r="578" spans="1:6">
      <c r="A578" s="6">
        <v>569</v>
      </c>
      <c r="B578" s="121" t="str">
        <f>IF(Data!B578:$B$5009&lt;&gt;"",Data!B578,"")</f>
        <v/>
      </c>
      <c r="C578" s="121" t="str">
        <f>IF(Data!$B578:$C$5009&lt;&gt;"",Data!C578,"")</f>
        <v/>
      </c>
      <c r="F578" s="41"/>
    </row>
    <row r="579" spans="1:6">
      <c r="A579" s="121">
        <v>570</v>
      </c>
      <c r="B579" s="121" t="str">
        <f>IF(Data!B579:$B$5009&lt;&gt;"",Data!B579,"")</f>
        <v/>
      </c>
      <c r="C579" s="121" t="str">
        <f>IF(Data!$B579:$C$5009&lt;&gt;"",Data!C579,"")</f>
        <v/>
      </c>
      <c r="F579" s="41"/>
    </row>
    <row r="580" spans="1:6">
      <c r="A580" s="6">
        <v>571</v>
      </c>
      <c r="B580" s="121" t="str">
        <f>IF(Data!B580:$B$5009&lt;&gt;"",Data!B580,"")</f>
        <v/>
      </c>
      <c r="C580" s="121" t="str">
        <f>IF(Data!$B580:$C$5009&lt;&gt;"",Data!C580,"")</f>
        <v/>
      </c>
      <c r="F580" s="41"/>
    </row>
    <row r="581" spans="1:6">
      <c r="A581" s="121">
        <v>572</v>
      </c>
      <c r="B581" s="121" t="str">
        <f>IF(Data!B581:$B$5009&lt;&gt;"",Data!B581,"")</f>
        <v/>
      </c>
      <c r="C581" s="121" t="str">
        <f>IF(Data!$B581:$C$5009&lt;&gt;"",Data!C581,"")</f>
        <v/>
      </c>
      <c r="F581" s="41"/>
    </row>
    <row r="582" spans="1:6">
      <c r="A582" s="6">
        <v>573</v>
      </c>
      <c r="B582" s="121" t="str">
        <f>IF(Data!B582:$B$5009&lt;&gt;"",Data!B582,"")</f>
        <v/>
      </c>
      <c r="C582" s="121" t="str">
        <f>IF(Data!$B582:$C$5009&lt;&gt;"",Data!C582,"")</f>
        <v/>
      </c>
      <c r="F582" s="41"/>
    </row>
    <row r="583" spans="1:6">
      <c r="A583" s="121">
        <v>574</v>
      </c>
      <c r="B583" s="121" t="str">
        <f>IF(Data!B583:$B$5009&lt;&gt;"",Data!B583,"")</f>
        <v/>
      </c>
      <c r="C583" s="121" t="str">
        <f>IF(Data!$B583:$C$5009&lt;&gt;"",Data!C583,"")</f>
        <v/>
      </c>
      <c r="F583" s="41"/>
    </row>
    <row r="584" spans="1:6">
      <c r="A584" s="6">
        <v>575</v>
      </c>
      <c r="B584" s="121" t="str">
        <f>IF(Data!B584:$B$5009&lt;&gt;"",Data!B584,"")</f>
        <v/>
      </c>
      <c r="C584" s="121" t="str">
        <f>IF(Data!$B584:$C$5009&lt;&gt;"",Data!C584,"")</f>
        <v/>
      </c>
      <c r="F584" s="41"/>
    </row>
    <row r="585" spans="1:6">
      <c r="A585" s="121">
        <v>576</v>
      </c>
      <c r="B585" s="121" t="str">
        <f>IF(Data!B585:$B$5009&lt;&gt;"",Data!B585,"")</f>
        <v/>
      </c>
      <c r="C585" s="121" t="str">
        <f>IF(Data!$B585:$C$5009&lt;&gt;"",Data!C585,"")</f>
        <v/>
      </c>
      <c r="F585" s="41"/>
    </row>
    <row r="586" spans="1:6">
      <c r="A586" s="6">
        <v>577</v>
      </c>
      <c r="B586" s="121" t="str">
        <f>IF(Data!B586:$B$5009&lt;&gt;"",Data!B586,"")</f>
        <v/>
      </c>
      <c r="C586" s="121" t="str">
        <f>IF(Data!$B586:$C$5009&lt;&gt;"",Data!C586,"")</f>
        <v/>
      </c>
      <c r="F586" s="41"/>
    </row>
    <row r="587" spans="1:6">
      <c r="A587" s="121">
        <v>578</v>
      </c>
      <c r="B587" s="121" t="str">
        <f>IF(Data!B587:$B$5009&lt;&gt;"",Data!B587,"")</f>
        <v/>
      </c>
      <c r="C587" s="121" t="str">
        <f>IF(Data!$B587:$C$5009&lt;&gt;"",Data!C587,"")</f>
        <v/>
      </c>
      <c r="F587" s="41"/>
    </row>
    <row r="588" spans="1:6">
      <c r="A588" s="6">
        <v>579</v>
      </c>
      <c r="B588" s="121" t="str">
        <f>IF(Data!B588:$B$5009&lt;&gt;"",Data!B588,"")</f>
        <v/>
      </c>
      <c r="C588" s="121" t="str">
        <f>IF(Data!$B588:$C$5009&lt;&gt;"",Data!C588,"")</f>
        <v/>
      </c>
      <c r="F588" s="41"/>
    </row>
    <row r="589" spans="1:6">
      <c r="A589" s="121">
        <v>580</v>
      </c>
      <c r="B589" s="121" t="str">
        <f>IF(Data!B589:$B$5009&lt;&gt;"",Data!B589,"")</f>
        <v/>
      </c>
      <c r="C589" s="121" t="str">
        <f>IF(Data!$B589:$C$5009&lt;&gt;"",Data!C589,"")</f>
        <v/>
      </c>
      <c r="F589" s="41"/>
    </row>
    <row r="590" spans="1:6">
      <c r="A590" s="6">
        <v>581</v>
      </c>
      <c r="B590" s="121" t="str">
        <f>IF(Data!B590:$B$5009&lt;&gt;"",Data!B590,"")</f>
        <v/>
      </c>
      <c r="C590" s="121" t="str">
        <f>IF(Data!$B590:$C$5009&lt;&gt;"",Data!C590,"")</f>
        <v/>
      </c>
      <c r="F590" s="41"/>
    </row>
    <row r="591" spans="1:6">
      <c r="A591" s="121">
        <v>582</v>
      </c>
      <c r="B591" s="121" t="str">
        <f>IF(Data!B591:$B$5009&lt;&gt;"",Data!B591,"")</f>
        <v/>
      </c>
      <c r="C591" s="121" t="str">
        <f>IF(Data!$B591:$C$5009&lt;&gt;"",Data!C591,"")</f>
        <v/>
      </c>
      <c r="F591" s="41"/>
    </row>
    <row r="592" spans="1:6">
      <c r="A592" s="6">
        <v>583</v>
      </c>
      <c r="B592" s="121" t="str">
        <f>IF(Data!B592:$B$5009&lt;&gt;"",Data!B592,"")</f>
        <v/>
      </c>
      <c r="C592" s="121" t="str">
        <f>IF(Data!$B592:$C$5009&lt;&gt;"",Data!C592,"")</f>
        <v/>
      </c>
      <c r="F592" s="41"/>
    </row>
    <row r="593" spans="1:6">
      <c r="A593" s="121">
        <v>584</v>
      </c>
      <c r="B593" s="121" t="str">
        <f>IF(Data!B593:$B$5009&lt;&gt;"",Data!B593,"")</f>
        <v/>
      </c>
      <c r="C593" s="121" t="str">
        <f>IF(Data!$B593:$C$5009&lt;&gt;"",Data!C593,"")</f>
        <v/>
      </c>
      <c r="F593" s="41"/>
    </row>
    <row r="594" spans="1:6">
      <c r="A594" s="6">
        <v>585</v>
      </c>
      <c r="B594" s="121" t="str">
        <f>IF(Data!B594:$B$5009&lt;&gt;"",Data!B594,"")</f>
        <v/>
      </c>
      <c r="C594" s="121" t="str">
        <f>IF(Data!$B594:$C$5009&lt;&gt;"",Data!C594,"")</f>
        <v/>
      </c>
      <c r="F594" s="41"/>
    </row>
    <row r="595" spans="1:6">
      <c r="A595" s="121">
        <v>586</v>
      </c>
      <c r="B595" s="121" t="str">
        <f>IF(Data!B595:$B$5009&lt;&gt;"",Data!B595,"")</f>
        <v/>
      </c>
      <c r="C595" s="121" t="str">
        <f>IF(Data!$B595:$C$5009&lt;&gt;"",Data!C595,"")</f>
        <v/>
      </c>
      <c r="F595" s="41"/>
    </row>
    <row r="596" spans="1:6">
      <c r="A596" s="6">
        <v>587</v>
      </c>
      <c r="B596" s="121" t="str">
        <f>IF(Data!B596:$B$5009&lt;&gt;"",Data!B596,"")</f>
        <v/>
      </c>
      <c r="C596" s="121" t="str">
        <f>IF(Data!$B596:$C$5009&lt;&gt;"",Data!C596,"")</f>
        <v/>
      </c>
      <c r="F596" s="41"/>
    </row>
    <row r="597" spans="1:6">
      <c r="A597" s="121">
        <v>588</v>
      </c>
      <c r="B597" s="121" t="str">
        <f>IF(Data!B597:$B$5009&lt;&gt;"",Data!B597,"")</f>
        <v/>
      </c>
      <c r="C597" s="121" t="str">
        <f>IF(Data!$B597:$C$5009&lt;&gt;"",Data!C597,"")</f>
        <v/>
      </c>
      <c r="F597" s="41"/>
    </row>
    <row r="598" spans="1:6">
      <c r="A598" s="6">
        <v>589</v>
      </c>
      <c r="B598" s="121" t="str">
        <f>IF(Data!B598:$B$5009&lt;&gt;"",Data!B598,"")</f>
        <v/>
      </c>
      <c r="C598" s="121" t="str">
        <f>IF(Data!$B598:$C$5009&lt;&gt;"",Data!C598,"")</f>
        <v/>
      </c>
      <c r="F598" s="41"/>
    </row>
    <row r="599" spans="1:6">
      <c r="A599" s="121">
        <v>590</v>
      </c>
      <c r="B599" s="121" t="str">
        <f>IF(Data!B599:$B$5009&lt;&gt;"",Data!B599,"")</f>
        <v/>
      </c>
      <c r="C599" s="121" t="str">
        <f>IF(Data!$B599:$C$5009&lt;&gt;"",Data!C599,"")</f>
        <v/>
      </c>
      <c r="F599" s="41"/>
    </row>
    <row r="600" spans="1:6">
      <c r="A600" s="6">
        <v>591</v>
      </c>
      <c r="B600" s="121" t="str">
        <f>IF(Data!B600:$B$5009&lt;&gt;"",Data!B600,"")</f>
        <v/>
      </c>
      <c r="C600" s="121" t="str">
        <f>IF(Data!$B600:$C$5009&lt;&gt;"",Data!C600,"")</f>
        <v/>
      </c>
      <c r="F600" s="41"/>
    </row>
    <row r="601" spans="1:6">
      <c r="A601" s="121">
        <v>592</v>
      </c>
      <c r="B601" s="121" t="str">
        <f>IF(Data!B601:$B$5009&lt;&gt;"",Data!B601,"")</f>
        <v/>
      </c>
      <c r="C601" s="121" t="str">
        <f>IF(Data!$B601:$C$5009&lt;&gt;"",Data!C601,"")</f>
        <v/>
      </c>
      <c r="F601" s="41"/>
    </row>
    <row r="602" spans="1:6">
      <c r="A602" s="6">
        <v>593</v>
      </c>
      <c r="B602" s="121" t="str">
        <f>IF(Data!B602:$B$5009&lt;&gt;"",Data!B602,"")</f>
        <v/>
      </c>
      <c r="C602" s="121" t="str">
        <f>IF(Data!$B602:$C$5009&lt;&gt;"",Data!C602,"")</f>
        <v/>
      </c>
      <c r="F602" s="41"/>
    </row>
    <row r="603" spans="1:6">
      <c r="A603" s="121">
        <v>594</v>
      </c>
      <c r="B603" s="121" t="str">
        <f>IF(Data!B603:$B$5009&lt;&gt;"",Data!B603,"")</f>
        <v/>
      </c>
      <c r="C603" s="121" t="str">
        <f>IF(Data!$B603:$C$5009&lt;&gt;"",Data!C603,"")</f>
        <v/>
      </c>
      <c r="F603" s="41"/>
    </row>
    <row r="604" spans="1:6">
      <c r="A604" s="6">
        <v>595</v>
      </c>
      <c r="B604" s="121" t="str">
        <f>IF(Data!B604:$B$5009&lt;&gt;"",Data!B604,"")</f>
        <v/>
      </c>
      <c r="C604" s="121" t="str">
        <f>IF(Data!$B604:$C$5009&lt;&gt;"",Data!C604,"")</f>
        <v/>
      </c>
      <c r="F604" s="41"/>
    </row>
    <row r="605" spans="1:6">
      <c r="A605" s="121">
        <v>596</v>
      </c>
      <c r="B605" s="121" t="str">
        <f>IF(Data!B605:$B$5009&lt;&gt;"",Data!B605,"")</f>
        <v/>
      </c>
      <c r="C605" s="121" t="str">
        <f>IF(Data!$B605:$C$5009&lt;&gt;"",Data!C605,"")</f>
        <v/>
      </c>
      <c r="F605" s="41"/>
    </row>
    <row r="606" spans="1:6">
      <c r="A606" s="6">
        <v>597</v>
      </c>
      <c r="B606" s="121" t="str">
        <f>IF(Data!B606:$B$5009&lt;&gt;"",Data!B606,"")</f>
        <v/>
      </c>
      <c r="C606" s="121" t="str">
        <f>IF(Data!$B606:$C$5009&lt;&gt;"",Data!C606,"")</f>
        <v/>
      </c>
      <c r="F606" s="41"/>
    </row>
    <row r="607" spans="1:6">
      <c r="A607" s="121">
        <v>598</v>
      </c>
      <c r="B607" s="121" t="str">
        <f>IF(Data!B607:$B$5009&lt;&gt;"",Data!B607,"")</f>
        <v/>
      </c>
      <c r="C607" s="121" t="str">
        <f>IF(Data!$B607:$C$5009&lt;&gt;"",Data!C607,"")</f>
        <v/>
      </c>
      <c r="F607" s="41"/>
    </row>
    <row r="608" spans="1:6">
      <c r="A608" s="6">
        <v>599</v>
      </c>
      <c r="B608" s="121" t="str">
        <f>IF(Data!B608:$B$5009&lt;&gt;"",Data!B608,"")</f>
        <v/>
      </c>
      <c r="C608" s="121" t="str">
        <f>IF(Data!$B608:$C$5009&lt;&gt;"",Data!C608,"")</f>
        <v/>
      </c>
      <c r="F608" s="41"/>
    </row>
    <row r="609" spans="1:6">
      <c r="A609" s="121">
        <v>600</v>
      </c>
      <c r="B609" s="121" t="str">
        <f>IF(Data!B609:$B$5009&lt;&gt;"",Data!B609,"")</f>
        <v/>
      </c>
      <c r="C609" s="121" t="str">
        <f>IF(Data!$B609:$C$5009&lt;&gt;"",Data!C609,"")</f>
        <v/>
      </c>
      <c r="F609" s="41"/>
    </row>
    <row r="610" spans="1:6">
      <c r="A610" s="6">
        <v>601</v>
      </c>
      <c r="B610" s="121" t="str">
        <f>IF(Data!B610:$B$5009&lt;&gt;"",Data!B610,"")</f>
        <v/>
      </c>
      <c r="C610" s="121" t="str">
        <f>IF(Data!$B610:$C$5009&lt;&gt;"",Data!C610,"")</f>
        <v/>
      </c>
      <c r="F610" s="41"/>
    </row>
    <row r="611" spans="1:6">
      <c r="A611" s="121">
        <v>602</v>
      </c>
      <c r="B611" s="121" t="str">
        <f>IF(Data!B611:$B$5009&lt;&gt;"",Data!B611,"")</f>
        <v/>
      </c>
      <c r="C611" s="121" t="str">
        <f>IF(Data!$B611:$C$5009&lt;&gt;"",Data!C611,"")</f>
        <v/>
      </c>
      <c r="F611" s="41"/>
    </row>
    <row r="612" spans="1:6">
      <c r="A612" s="6">
        <v>603</v>
      </c>
      <c r="B612" s="121" t="str">
        <f>IF(Data!B612:$B$5009&lt;&gt;"",Data!B612,"")</f>
        <v/>
      </c>
      <c r="C612" s="121" t="str">
        <f>IF(Data!$B612:$C$5009&lt;&gt;"",Data!C612,"")</f>
        <v/>
      </c>
      <c r="F612" s="41"/>
    </row>
    <row r="613" spans="1:6">
      <c r="A613" s="121">
        <v>604</v>
      </c>
      <c r="B613" s="121" t="str">
        <f>IF(Data!B613:$B$5009&lt;&gt;"",Data!B613,"")</f>
        <v/>
      </c>
      <c r="C613" s="121" t="str">
        <f>IF(Data!$B613:$C$5009&lt;&gt;"",Data!C613,"")</f>
        <v/>
      </c>
      <c r="F613" s="41"/>
    </row>
    <row r="614" spans="1:6">
      <c r="A614" s="6">
        <v>605</v>
      </c>
      <c r="B614" s="121" t="str">
        <f>IF(Data!B614:$B$5009&lt;&gt;"",Data!B614,"")</f>
        <v/>
      </c>
      <c r="C614" s="121" t="str">
        <f>IF(Data!$B614:$C$5009&lt;&gt;"",Data!C614,"")</f>
        <v/>
      </c>
      <c r="F614" s="41"/>
    </row>
    <row r="615" spans="1:6">
      <c r="A615" s="121">
        <v>606</v>
      </c>
      <c r="B615" s="121" t="str">
        <f>IF(Data!B615:$B$5009&lt;&gt;"",Data!B615,"")</f>
        <v/>
      </c>
      <c r="C615" s="121" t="str">
        <f>IF(Data!$B615:$C$5009&lt;&gt;"",Data!C615,"")</f>
        <v/>
      </c>
      <c r="F615" s="41"/>
    </row>
    <row r="616" spans="1:6">
      <c r="A616" s="6">
        <v>607</v>
      </c>
      <c r="B616" s="121" t="str">
        <f>IF(Data!B616:$B$5009&lt;&gt;"",Data!B616,"")</f>
        <v/>
      </c>
      <c r="C616" s="121" t="str">
        <f>IF(Data!$B616:$C$5009&lt;&gt;"",Data!C616,"")</f>
        <v/>
      </c>
      <c r="F616" s="41"/>
    </row>
    <row r="617" spans="1:6">
      <c r="A617" s="121">
        <v>608</v>
      </c>
      <c r="B617" s="121" t="str">
        <f>IF(Data!B617:$B$5009&lt;&gt;"",Data!B617,"")</f>
        <v/>
      </c>
      <c r="C617" s="121" t="str">
        <f>IF(Data!$B617:$C$5009&lt;&gt;"",Data!C617,"")</f>
        <v/>
      </c>
      <c r="F617" s="41"/>
    </row>
    <row r="618" spans="1:6">
      <c r="A618" s="6">
        <v>609</v>
      </c>
      <c r="B618" s="121" t="str">
        <f>IF(Data!B618:$B$5009&lt;&gt;"",Data!B618,"")</f>
        <v/>
      </c>
      <c r="C618" s="121" t="str">
        <f>IF(Data!$B618:$C$5009&lt;&gt;"",Data!C618,"")</f>
        <v/>
      </c>
      <c r="F618" s="41"/>
    </row>
    <row r="619" spans="1:6">
      <c r="A619" s="121">
        <v>610</v>
      </c>
      <c r="B619" s="121" t="str">
        <f>IF(Data!B619:$B$5009&lt;&gt;"",Data!B619,"")</f>
        <v/>
      </c>
      <c r="C619" s="121" t="str">
        <f>IF(Data!$B619:$C$5009&lt;&gt;"",Data!C619,"")</f>
        <v/>
      </c>
      <c r="F619" s="41"/>
    </row>
    <row r="620" spans="1:6">
      <c r="A620" s="6">
        <v>611</v>
      </c>
      <c r="B620" s="121" t="str">
        <f>IF(Data!B620:$B$5009&lt;&gt;"",Data!B620,"")</f>
        <v/>
      </c>
      <c r="C620" s="121" t="str">
        <f>IF(Data!$B620:$C$5009&lt;&gt;"",Data!C620,"")</f>
        <v/>
      </c>
      <c r="F620" s="41"/>
    </row>
    <row r="621" spans="1:6">
      <c r="A621" s="121">
        <v>612</v>
      </c>
      <c r="B621" s="121" t="str">
        <f>IF(Data!B621:$B$5009&lt;&gt;"",Data!B621,"")</f>
        <v/>
      </c>
      <c r="C621" s="121" t="str">
        <f>IF(Data!$B621:$C$5009&lt;&gt;"",Data!C621,"")</f>
        <v/>
      </c>
      <c r="F621" s="41"/>
    </row>
    <row r="622" spans="1:6">
      <c r="A622" s="6">
        <v>613</v>
      </c>
      <c r="B622" s="121" t="str">
        <f>IF(Data!B622:$B$5009&lt;&gt;"",Data!B622,"")</f>
        <v/>
      </c>
      <c r="C622" s="121" t="str">
        <f>IF(Data!$B622:$C$5009&lt;&gt;"",Data!C622,"")</f>
        <v/>
      </c>
      <c r="F622" s="41"/>
    </row>
    <row r="623" spans="1:6">
      <c r="A623" s="121">
        <v>614</v>
      </c>
      <c r="B623" s="121" t="str">
        <f>IF(Data!B623:$B$5009&lt;&gt;"",Data!B623,"")</f>
        <v/>
      </c>
      <c r="C623" s="121" t="str">
        <f>IF(Data!$B623:$C$5009&lt;&gt;"",Data!C623,"")</f>
        <v/>
      </c>
      <c r="F623" s="41"/>
    </row>
    <row r="624" spans="1:6">
      <c r="A624" s="6">
        <v>615</v>
      </c>
      <c r="B624" s="121" t="str">
        <f>IF(Data!B624:$B$5009&lt;&gt;"",Data!B624,"")</f>
        <v/>
      </c>
      <c r="C624" s="121" t="str">
        <f>IF(Data!$B624:$C$5009&lt;&gt;"",Data!C624,"")</f>
        <v/>
      </c>
      <c r="F624" s="41"/>
    </row>
    <row r="625" spans="1:6">
      <c r="A625" s="121">
        <v>616</v>
      </c>
      <c r="B625" s="121" t="str">
        <f>IF(Data!B625:$B$5009&lt;&gt;"",Data!B625,"")</f>
        <v/>
      </c>
      <c r="C625" s="121" t="str">
        <f>IF(Data!$B625:$C$5009&lt;&gt;"",Data!C625,"")</f>
        <v/>
      </c>
      <c r="F625" s="41"/>
    </row>
    <row r="626" spans="1:6">
      <c r="A626" s="6">
        <v>617</v>
      </c>
      <c r="B626" s="121" t="str">
        <f>IF(Data!B626:$B$5009&lt;&gt;"",Data!B626,"")</f>
        <v/>
      </c>
      <c r="C626" s="121" t="str">
        <f>IF(Data!$B626:$C$5009&lt;&gt;"",Data!C626,"")</f>
        <v/>
      </c>
      <c r="F626" s="41"/>
    </row>
    <row r="627" spans="1:6">
      <c r="A627" s="121">
        <v>618</v>
      </c>
      <c r="B627" s="121" t="str">
        <f>IF(Data!B627:$B$5009&lt;&gt;"",Data!B627,"")</f>
        <v/>
      </c>
      <c r="C627" s="121" t="str">
        <f>IF(Data!$B627:$C$5009&lt;&gt;"",Data!C627,"")</f>
        <v/>
      </c>
      <c r="F627" s="41"/>
    </row>
    <row r="628" spans="1:6">
      <c r="A628" s="6">
        <v>619</v>
      </c>
      <c r="B628" s="121" t="str">
        <f>IF(Data!B628:$B$5009&lt;&gt;"",Data!B628,"")</f>
        <v/>
      </c>
      <c r="C628" s="121" t="str">
        <f>IF(Data!$B628:$C$5009&lt;&gt;"",Data!C628,"")</f>
        <v/>
      </c>
      <c r="F628" s="41"/>
    </row>
    <row r="629" spans="1:6">
      <c r="A629" s="121">
        <v>620</v>
      </c>
      <c r="B629" s="121" t="str">
        <f>IF(Data!B629:$B$5009&lt;&gt;"",Data!B629,"")</f>
        <v/>
      </c>
      <c r="C629" s="121" t="str">
        <f>IF(Data!$B629:$C$5009&lt;&gt;"",Data!C629,"")</f>
        <v/>
      </c>
      <c r="F629" s="41"/>
    </row>
    <row r="630" spans="1:6">
      <c r="A630" s="6">
        <v>621</v>
      </c>
      <c r="B630" s="121" t="str">
        <f>IF(Data!B630:$B$5009&lt;&gt;"",Data!B630,"")</f>
        <v/>
      </c>
      <c r="C630" s="121" t="str">
        <f>IF(Data!$B630:$C$5009&lt;&gt;"",Data!C630,"")</f>
        <v/>
      </c>
      <c r="F630" s="41"/>
    </row>
    <row r="631" spans="1:6">
      <c r="A631" s="121">
        <v>622</v>
      </c>
      <c r="B631" s="121" t="str">
        <f>IF(Data!B631:$B$5009&lt;&gt;"",Data!B631,"")</f>
        <v/>
      </c>
      <c r="C631" s="121" t="str">
        <f>IF(Data!$B631:$C$5009&lt;&gt;"",Data!C631,"")</f>
        <v/>
      </c>
      <c r="F631" s="41"/>
    </row>
    <row r="632" spans="1:6">
      <c r="A632" s="6">
        <v>623</v>
      </c>
      <c r="B632" s="121" t="str">
        <f>IF(Data!B632:$B$5009&lt;&gt;"",Data!B632,"")</f>
        <v/>
      </c>
      <c r="C632" s="121" t="str">
        <f>IF(Data!$B632:$C$5009&lt;&gt;"",Data!C632,"")</f>
        <v/>
      </c>
      <c r="F632" s="41"/>
    </row>
    <row r="633" spans="1:6">
      <c r="A633" s="121">
        <v>624</v>
      </c>
      <c r="B633" s="121" t="str">
        <f>IF(Data!B633:$B$5009&lt;&gt;"",Data!B633,"")</f>
        <v/>
      </c>
      <c r="C633" s="121" t="str">
        <f>IF(Data!$B633:$C$5009&lt;&gt;"",Data!C633,"")</f>
        <v/>
      </c>
      <c r="F633" s="41"/>
    </row>
    <row r="634" spans="1:6">
      <c r="A634" s="6">
        <v>625</v>
      </c>
      <c r="B634" s="121" t="str">
        <f>IF(Data!B634:$B$5009&lt;&gt;"",Data!B634,"")</f>
        <v/>
      </c>
      <c r="C634" s="121" t="str">
        <f>IF(Data!$B634:$C$5009&lt;&gt;"",Data!C634,"")</f>
        <v/>
      </c>
      <c r="F634" s="41"/>
    </row>
    <row r="635" spans="1:6">
      <c r="A635" s="121">
        <v>626</v>
      </c>
      <c r="B635" s="121" t="str">
        <f>IF(Data!B635:$B$5009&lt;&gt;"",Data!B635,"")</f>
        <v/>
      </c>
      <c r="C635" s="121" t="str">
        <f>IF(Data!$B635:$C$5009&lt;&gt;"",Data!C635,"")</f>
        <v/>
      </c>
      <c r="F635" s="41"/>
    </row>
    <row r="636" spans="1:6">
      <c r="A636" s="6">
        <v>627</v>
      </c>
      <c r="B636" s="121" t="str">
        <f>IF(Data!B636:$B$5009&lt;&gt;"",Data!B636,"")</f>
        <v/>
      </c>
      <c r="C636" s="121" t="str">
        <f>IF(Data!$B636:$C$5009&lt;&gt;"",Data!C636,"")</f>
        <v/>
      </c>
      <c r="F636" s="41"/>
    </row>
    <row r="637" spans="1:6">
      <c r="A637" s="121">
        <v>628</v>
      </c>
      <c r="B637" s="121" t="str">
        <f>IF(Data!B637:$B$5009&lt;&gt;"",Data!B637,"")</f>
        <v/>
      </c>
      <c r="C637" s="121" t="str">
        <f>IF(Data!$B637:$C$5009&lt;&gt;"",Data!C637,"")</f>
        <v/>
      </c>
      <c r="F637" s="41"/>
    </row>
    <row r="638" spans="1:6">
      <c r="A638" s="6">
        <v>629</v>
      </c>
      <c r="B638" s="121" t="str">
        <f>IF(Data!B638:$B$5009&lt;&gt;"",Data!B638,"")</f>
        <v/>
      </c>
      <c r="C638" s="121" t="str">
        <f>IF(Data!$B638:$C$5009&lt;&gt;"",Data!C638,"")</f>
        <v/>
      </c>
      <c r="F638" s="41"/>
    </row>
    <row r="639" spans="1:6">
      <c r="A639" s="121">
        <v>630</v>
      </c>
      <c r="B639" s="121" t="str">
        <f>IF(Data!B639:$B$5009&lt;&gt;"",Data!B639,"")</f>
        <v/>
      </c>
      <c r="C639" s="121" t="str">
        <f>IF(Data!$B639:$C$5009&lt;&gt;"",Data!C639,"")</f>
        <v/>
      </c>
      <c r="F639" s="41"/>
    </row>
    <row r="640" spans="1:6">
      <c r="A640" s="6">
        <v>631</v>
      </c>
      <c r="B640" s="121" t="str">
        <f>IF(Data!B640:$B$5009&lt;&gt;"",Data!B640,"")</f>
        <v/>
      </c>
      <c r="C640" s="121" t="str">
        <f>IF(Data!$B640:$C$5009&lt;&gt;"",Data!C640,"")</f>
        <v/>
      </c>
      <c r="F640" s="41"/>
    </row>
    <row r="641" spans="1:6">
      <c r="A641" s="121">
        <v>632</v>
      </c>
      <c r="B641" s="121" t="str">
        <f>IF(Data!B641:$B$5009&lt;&gt;"",Data!B641,"")</f>
        <v/>
      </c>
      <c r="C641" s="121" t="str">
        <f>IF(Data!$B641:$C$5009&lt;&gt;"",Data!C641,"")</f>
        <v/>
      </c>
      <c r="F641" s="41"/>
    </row>
    <row r="642" spans="1:6">
      <c r="A642" s="6">
        <v>633</v>
      </c>
      <c r="B642" s="121" t="str">
        <f>IF(Data!B642:$B$5009&lt;&gt;"",Data!B642,"")</f>
        <v/>
      </c>
      <c r="C642" s="121" t="str">
        <f>IF(Data!$B642:$C$5009&lt;&gt;"",Data!C642,"")</f>
        <v/>
      </c>
      <c r="F642" s="41"/>
    </row>
    <row r="643" spans="1:6">
      <c r="A643" s="121">
        <v>634</v>
      </c>
      <c r="B643" s="121" t="str">
        <f>IF(Data!B643:$B$5009&lt;&gt;"",Data!B643,"")</f>
        <v/>
      </c>
      <c r="C643" s="121" t="str">
        <f>IF(Data!$B643:$C$5009&lt;&gt;"",Data!C643,"")</f>
        <v/>
      </c>
      <c r="F643" s="41"/>
    </row>
    <row r="644" spans="1:6">
      <c r="A644" s="6">
        <v>635</v>
      </c>
      <c r="B644" s="121" t="str">
        <f>IF(Data!B644:$B$5009&lt;&gt;"",Data!B644,"")</f>
        <v/>
      </c>
      <c r="C644" s="121" t="str">
        <f>IF(Data!$B644:$C$5009&lt;&gt;"",Data!C644,"")</f>
        <v/>
      </c>
      <c r="F644" s="41"/>
    </row>
    <row r="645" spans="1:6">
      <c r="A645" s="121">
        <v>636</v>
      </c>
      <c r="B645" s="121" t="str">
        <f>IF(Data!B645:$B$5009&lt;&gt;"",Data!B645,"")</f>
        <v/>
      </c>
      <c r="C645" s="121" t="str">
        <f>IF(Data!$B645:$C$5009&lt;&gt;"",Data!C645,"")</f>
        <v/>
      </c>
      <c r="F645" s="41"/>
    </row>
    <row r="646" spans="1:6">
      <c r="A646" s="6">
        <v>637</v>
      </c>
      <c r="B646" s="121" t="str">
        <f>IF(Data!B646:$B$5009&lt;&gt;"",Data!B646,"")</f>
        <v/>
      </c>
      <c r="C646" s="121" t="str">
        <f>IF(Data!$B646:$C$5009&lt;&gt;"",Data!C646,"")</f>
        <v/>
      </c>
      <c r="F646" s="41"/>
    </row>
    <row r="647" spans="1:6">
      <c r="A647" s="121">
        <v>638</v>
      </c>
      <c r="B647" s="121" t="str">
        <f>IF(Data!B647:$B$5009&lt;&gt;"",Data!B647,"")</f>
        <v/>
      </c>
      <c r="C647" s="121" t="str">
        <f>IF(Data!$B647:$C$5009&lt;&gt;"",Data!C647,"")</f>
        <v/>
      </c>
      <c r="F647" s="41"/>
    </row>
    <row r="648" spans="1:6">
      <c r="A648" s="6">
        <v>639</v>
      </c>
      <c r="B648" s="121" t="str">
        <f>IF(Data!B648:$B$5009&lt;&gt;"",Data!B648,"")</f>
        <v/>
      </c>
      <c r="C648" s="121" t="str">
        <f>IF(Data!$B648:$C$5009&lt;&gt;"",Data!C648,"")</f>
        <v/>
      </c>
      <c r="F648" s="41"/>
    </row>
    <row r="649" spans="1:6">
      <c r="A649" s="121">
        <v>640</v>
      </c>
      <c r="B649" s="121" t="str">
        <f>IF(Data!B649:$B$5009&lt;&gt;"",Data!B649,"")</f>
        <v/>
      </c>
      <c r="C649" s="121" t="str">
        <f>IF(Data!$B649:$C$5009&lt;&gt;"",Data!C649,"")</f>
        <v/>
      </c>
      <c r="F649" s="41"/>
    </row>
    <row r="650" spans="1:6">
      <c r="A650" s="6">
        <v>641</v>
      </c>
      <c r="B650" s="121" t="str">
        <f>IF(Data!B650:$B$5009&lt;&gt;"",Data!B650,"")</f>
        <v/>
      </c>
      <c r="C650" s="121" t="str">
        <f>IF(Data!$B650:$C$5009&lt;&gt;"",Data!C650,"")</f>
        <v/>
      </c>
      <c r="F650" s="41"/>
    </row>
    <row r="651" spans="1:6">
      <c r="A651" s="121">
        <v>642</v>
      </c>
      <c r="B651" s="121" t="str">
        <f>IF(Data!B651:$B$5009&lt;&gt;"",Data!B651,"")</f>
        <v/>
      </c>
      <c r="C651" s="121" t="str">
        <f>IF(Data!$B651:$C$5009&lt;&gt;"",Data!C651,"")</f>
        <v/>
      </c>
      <c r="F651" s="41"/>
    </row>
    <row r="652" spans="1:6">
      <c r="A652" s="6">
        <v>643</v>
      </c>
      <c r="B652" s="121" t="str">
        <f>IF(Data!B652:$B$5009&lt;&gt;"",Data!B652,"")</f>
        <v/>
      </c>
      <c r="C652" s="121" t="str">
        <f>IF(Data!$B652:$C$5009&lt;&gt;"",Data!C652,"")</f>
        <v/>
      </c>
      <c r="F652" s="41"/>
    </row>
    <row r="653" spans="1:6">
      <c r="A653" s="121">
        <v>644</v>
      </c>
      <c r="B653" s="121" t="str">
        <f>IF(Data!B653:$B$5009&lt;&gt;"",Data!B653,"")</f>
        <v/>
      </c>
      <c r="C653" s="121" t="str">
        <f>IF(Data!$B653:$C$5009&lt;&gt;"",Data!C653,"")</f>
        <v/>
      </c>
      <c r="F653" s="41"/>
    </row>
    <row r="654" spans="1:6">
      <c r="A654" s="6">
        <v>645</v>
      </c>
      <c r="B654" s="121" t="str">
        <f>IF(Data!B654:$B$5009&lt;&gt;"",Data!B654,"")</f>
        <v/>
      </c>
      <c r="C654" s="121" t="str">
        <f>IF(Data!$B654:$C$5009&lt;&gt;"",Data!C654,"")</f>
        <v/>
      </c>
      <c r="F654" s="41"/>
    </row>
    <row r="655" spans="1:6">
      <c r="A655" s="121">
        <v>646</v>
      </c>
      <c r="B655" s="121" t="str">
        <f>IF(Data!B655:$B$5009&lt;&gt;"",Data!B655,"")</f>
        <v/>
      </c>
      <c r="C655" s="121" t="str">
        <f>IF(Data!$B655:$C$5009&lt;&gt;"",Data!C655,"")</f>
        <v/>
      </c>
      <c r="F655" s="41"/>
    </row>
    <row r="656" spans="1:6">
      <c r="A656" s="6">
        <v>647</v>
      </c>
      <c r="B656" s="121" t="str">
        <f>IF(Data!B656:$B$5009&lt;&gt;"",Data!B656,"")</f>
        <v/>
      </c>
      <c r="C656" s="121" t="str">
        <f>IF(Data!$B656:$C$5009&lt;&gt;"",Data!C656,"")</f>
        <v/>
      </c>
      <c r="F656" s="41"/>
    </row>
    <row r="657" spans="1:6">
      <c r="A657" s="121">
        <v>648</v>
      </c>
      <c r="B657" s="121" t="str">
        <f>IF(Data!B657:$B$5009&lt;&gt;"",Data!B657,"")</f>
        <v/>
      </c>
      <c r="C657" s="121" t="str">
        <f>IF(Data!$B657:$C$5009&lt;&gt;"",Data!C657,"")</f>
        <v/>
      </c>
      <c r="F657" s="41"/>
    </row>
    <row r="658" spans="1:6">
      <c r="A658" s="6">
        <v>649</v>
      </c>
      <c r="B658" s="121" t="str">
        <f>IF(Data!B658:$B$5009&lt;&gt;"",Data!B658,"")</f>
        <v/>
      </c>
      <c r="C658" s="121" t="str">
        <f>IF(Data!$B658:$C$5009&lt;&gt;"",Data!C658,"")</f>
        <v/>
      </c>
      <c r="F658" s="41"/>
    </row>
    <row r="659" spans="1:6">
      <c r="A659" s="121">
        <v>650</v>
      </c>
      <c r="B659" s="121" t="str">
        <f>IF(Data!B659:$B$5009&lt;&gt;"",Data!B659,"")</f>
        <v/>
      </c>
      <c r="C659" s="121" t="str">
        <f>IF(Data!$B659:$C$5009&lt;&gt;"",Data!C659,"")</f>
        <v/>
      </c>
      <c r="F659" s="41"/>
    </row>
    <row r="660" spans="1:6">
      <c r="A660" s="6">
        <v>651</v>
      </c>
      <c r="B660" s="121" t="str">
        <f>IF(Data!B660:$B$5009&lt;&gt;"",Data!B660,"")</f>
        <v/>
      </c>
      <c r="C660" s="121" t="str">
        <f>IF(Data!$B660:$C$5009&lt;&gt;"",Data!C660,"")</f>
        <v/>
      </c>
      <c r="F660" s="41"/>
    </row>
    <row r="661" spans="1:6">
      <c r="A661" s="121">
        <v>652</v>
      </c>
      <c r="B661" s="121" t="str">
        <f>IF(Data!B661:$B$5009&lt;&gt;"",Data!B661,"")</f>
        <v/>
      </c>
      <c r="C661" s="121" t="str">
        <f>IF(Data!$B661:$C$5009&lt;&gt;"",Data!C661,"")</f>
        <v/>
      </c>
      <c r="F661" s="41"/>
    </row>
    <row r="662" spans="1:6">
      <c r="A662" s="6">
        <v>653</v>
      </c>
      <c r="B662" s="121" t="str">
        <f>IF(Data!B662:$B$5009&lt;&gt;"",Data!B662,"")</f>
        <v/>
      </c>
      <c r="C662" s="121" t="str">
        <f>IF(Data!$B662:$C$5009&lt;&gt;"",Data!C662,"")</f>
        <v/>
      </c>
      <c r="F662" s="41"/>
    </row>
    <row r="663" spans="1:6">
      <c r="A663" s="121">
        <v>654</v>
      </c>
      <c r="B663" s="121" t="str">
        <f>IF(Data!B663:$B$5009&lt;&gt;"",Data!B663,"")</f>
        <v/>
      </c>
      <c r="C663" s="121" t="str">
        <f>IF(Data!$B663:$C$5009&lt;&gt;"",Data!C663,"")</f>
        <v/>
      </c>
      <c r="F663" s="41"/>
    </row>
    <row r="664" spans="1:6">
      <c r="A664" s="6">
        <v>655</v>
      </c>
      <c r="B664" s="121" t="str">
        <f>IF(Data!B664:$B$5009&lt;&gt;"",Data!B664,"")</f>
        <v/>
      </c>
      <c r="C664" s="121" t="str">
        <f>IF(Data!$B664:$C$5009&lt;&gt;"",Data!C664,"")</f>
        <v/>
      </c>
      <c r="F664" s="41"/>
    </row>
    <row r="665" spans="1:6">
      <c r="A665" s="121">
        <v>656</v>
      </c>
      <c r="B665" s="121" t="str">
        <f>IF(Data!B665:$B$5009&lt;&gt;"",Data!B665,"")</f>
        <v/>
      </c>
      <c r="C665" s="121" t="str">
        <f>IF(Data!$B665:$C$5009&lt;&gt;"",Data!C665,"")</f>
        <v/>
      </c>
      <c r="F665" s="41"/>
    </row>
    <row r="666" spans="1:6">
      <c r="A666" s="6">
        <v>657</v>
      </c>
      <c r="B666" s="121" t="str">
        <f>IF(Data!B666:$B$5009&lt;&gt;"",Data!B666,"")</f>
        <v/>
      </c>
      <c r="C666" s="121" t="str">
        <f>IF(Data!$B666:$C$5009&lt;&gt;"",Data!C666,"")</f>
        <v/>
      </c>
      <c r="F666" s="41"/>
    </row>
    <row r="667" spans="1:6">
      <c r="A667" s="121">
        <v>658</v>
      </c>
      <c r="B667" s="121" t="str">
        <f>IF(Data!B667:$B$5009&lt;&gt;"",Data!B667,"")</f>
        <v/>
      </c>
      <c r="C667" s="121" t="str">
        <f>IF(Data!$B667:$C$5009&lt;&gt;"",Data!C667,"")</f>
        <v/>
      </c>
      <c r="F667" s="41"/>
    </row>
    <row r="668" spans="1:6">
      <c r="A668" s="6">
        <v>659</v>
      </c>
      <c r="B668" s="121" t="str">
        <f>IF(Data!B668:$B$5009&lt;&gt;"",Data!B668,"")</f>
        <v/>
      </c>
      <c r="C668" s="121" t="str">
        <f>IF(Data!$B668:$C$5009&lt;&gt;"",Data!C668,"")</f>
        <v/>
      </c>
      <c r="F668" s="41"/>
    </row>
    <row r="669" spans="1:6">
      <c r="A669" s="121">
        <v>660</v>
      </c>
      <c r="B669" s="121" t="str">
        <f>IF(Data!B669:$B$5009&lt;&gt;"",Data!B669,"")</f>
        <v/>
      </c>
      <c r="C669" s="121" t="str">
        <f>IF(Data!$B669:$C$5009&lt;&gt;"",Data!C669,"")</f>
        <v/>
      </c>
      <c r="F669" s="41"/>
    </row>
    <row r="670" spans="1:6">
      <c r="A670" s="6">
        <v>661</v>
      </c>
      <c r="B670" s="121" t="str">
        <f>IF(Data!B670:$B$5009&lt;&gt;"",Data!B670,"")</f>
        <v/>
      </c>
      <c r="C670" s="121" t="str">
        <f>IF(Data!$B670:$C$5009&lt;&gt;"",Data!C670,"")</f>
        <v/>
      </c>
      <c r="F670" s="41"/>
    </row>
    <row r="671" spans="1:6">
      <c r="A671" s="121">
        <v>662</v>
      </c>
      <c r="B671" s="121" t="str">
        <f>IF(Data!B671:$B$5009&lt;&gt;"",Data!B671,"")</f>
        <v/>
      </c>
      <c r="C671" s="121" t="str">
        <f>IF(Data!$B671:$C$5009&lt;&gt;"",Data!C671,"")</f>
        <v/>
      </c>
      <c r="F671" s="41"/>
    </row>
    <row r="672" spans="1:6">
      <c r="A672" s="6">
        <v>663</v>
      </c>
      <c r="B672" s="121" t="str">
        <f>IF(Data!B672:$B$5009&lt;&gt;"",Data!B672,"")</f>
        <v/>
      </c>
      <c r="C672" s="121" t="str">
        <f>IF(Data!$B672:$C$5009&lt;&gt;"",Data!C672,"")</f>
        <v/>
      </c>
      <c r="F672" s="41"/>
    </row>
    <row r="673" spans="1:6">
      <c r="A673" s="121">
        <v>664</v>
      </c>
      <c r="B673" s="121" t="str">
        <f>IF(Data!B673:$B$5009&lt;&gt;"",Data!B673,"")</f>
        <v/>
      </c>
      <c r="C673" s="121" t="str">
        <f>IF(Data!$B673:$C$5009&lt;&gt;"",Data!C673,"")</f>
        <v/>
      </c>
      <c r="F673" s="41"/>
    </row>
    <row r="674" spans="1:6">
      <c r="A674" s="6">
        <v>665</v>
      </c>
      <c r="B674" s="121" t="str">
        <f>IF(Data!B674:$B$5009&lt;&gt;"",Data!B674,"")</f>
        <v/>
      </c>
      <c r="C674" s="121" t="str">
        <f>IF(Data!$B674:$C$5009&lt;&gt;"",Data!C674,"")</f>
        <v/>
      </c>
      <c r="F674" s="41"/>
    </row>
    <row r="675" spans="1:6">
      <c r="A675" s="121">
        <v>666</v>
      </c>
      <c r="B675" s="121" t="str">
        <f>IF(Data!B675:$B$5009&lt;&gt;"",Data!B675,"")</f>
        <v/>
      </c>
      <c r="C675" s="121" t="str">
        <f>IF(Data!$B675:$C$5009&lt;&gt;"",Data!C675,"")</f>
        <v/>
      </c>
      <c r="F675" s="41"/>
    </row>
    <row r="676" spans="1:6">
      <c r="A676" s="6">
        <v>667</v>
      </c>
      <c r="B676" s="121" t="str">
        <f>IF(Data!B676:$B$5009&lt;&gt;"",Data!B676,"")</f>
        <v/>
      </c>
      <c r="C676" s="121" t="str">
        <f>IF(Data!$B676:$C$5009&lt;&gt;"",Data!C676,"")</f>
        <v/>
      </c>
      <c r="F676" s="41"/>
    </row>
    <row r="677" spans="1:6">
      <c r="A677" s="121">
        <v>668</v>
      </c>
      <c r="B677" s="121" t="str">
        <f>IF(Data!B677:$B$5009&lt;&gt;"",Data!B677,"")</f>
        <v/>
      </c>
      <c r="C677" s="121" t="str">
        <f>IF(Data!$B677:$C$5009&lt;&gt;"",Data!C677,"")</f>
        <v/>
      </c>
      <c r="F677" s="41"/>
    </row>
    <row r="678" spans="1:6">
      <c r="A678" s="6">
        <v>669</v>
      </c>
      <c r="B678" s="121" t="str">
        <f>IF(Data!B678:$B$5009&lt;&gt;"",Data!B678,"")</f>
        <v/>
      </c>
      <c r="C678" s="121" t="str">
        <f>IF(Data!$B678:$C$5009&lt;&gt;"",Data!C678,"")</f>
        <v/>
      </c>
      <c r="F678" s="41"/>
    </row>
    <row r="679" spans="1:6">
      <c r="A679" s="121">
        <v>670</v>
      </c>
      <c r="B679" s="121" t="str">
        <f>IF(Data!B679:$B$5009&lt;&gt;"",Data!B679,"")</f>
        <v/>
      </c>
      <c r="C679" s="121" t="str">
        <f>IF(Data!$B679:$C$5009&lt;&gt;"",Data!C679,"")</f>
        <v/>
      </c>
      <c r="F679" s="41"/>
    </row>
    <row r="680" spans="1:6">
      <c r="A680" s="6">
        <v>671</v>
      </c>
      <c r="B680" s="121" t="str">
        <f>IF(Data!B680:$B$5009&lt;&gt;"",Data!B680,"")</f>
        <v/>
      </c>
      <c r="C680" s="121" t="str">
        <f>IF(Data!$B680:$C$5009&lt;&gt;"",Data!C680,"")</f>
        <v/>
      </c>
      <c r="F680" s="41"/>
    </row>
    <row r="681" spans="1:6">
      <c r="A681" s="121">
        <v>672</v>
      </c>
      <c r="B681" s="121" t="str">
        <f>IF(Data!B681:$B$5009&lt;&gt;"",Data!B681,"")</f>
        <v/>
      </c>
      <c r="C681" s="121" t="str">
        <f>IF(Data!$B681:$C$5009&lt;&gt;"",Data!C681,"")</f>
        <v/>
      </c>
      <c r="F681" s="41"/>
    </row>
    <row r="682" spans="1:6">
      <c r="A682" s="6">
        <v>673</v>
      </c>
      <c r="B682" s="121" t="str">
        <f>IF(Data!B682:$B$5009&lt;&gt;"",Data!B682,"")</f>
        <v/>
      </c>
      <c r="C682" s="121" t="str">
        <f>IF(Data!$B682:$C$5009&lt;&gt;"",Data!C682,"")</f>
        <v/>
      </c>
      <c r="F682" s="41"/>
    </row>
    <row r="683" spans="1:6">
      <c r="A683" s="121">
        <v>674</v>
      </c>
      <c r="B683" s="121" t="str">
        <f>IF(Data!B683:$B$5009&lt;&gt;"",Data!B683,"")</f>
        <v/>
      </c>
      <c r="C683" s="121" t="str">
        <f>IF(Data!$B683:$C$5009&lt;&gt;"",Data!C683,"")</f>
        <v/>
      </c>
      <c r="F683" s="41"/>
    </row>
    <row r="684" spans="1:6">
      <c r="A684" s="6">
        <v>675</v>
      </c>
      <c r="B684" s="121" t="str">
        <f>IF(Data!B684:$B$5009&lt;&gt;"",Data!B684,"")</f>
        <v/>
      </c>
      <c r="C684" s="121" t="str">
        <f>IF(Data!$B684:$C$5009&lt;&gt;"",Data!C684,"")</f>
        <v/>
      </c>
      <c r="F684" s="41"/>
    </row>
    <row r="685" spans="1:6">
      <c r="A685" s="121">
        <v>676</v>
      </c>
      <c r="B685" s="121" t="str">
        <f>IF(Data!B685:$B$5009&lt;&gt;"",Data!B685,"")</f>
        <v/>
      </c>
      <c r="C685" s="121" t="str">
        <f>IF(Data!$B685:$C$5009&lt;&gt;"",Data!C685,"")</f>
        <v/>
      </c>
      <c r="F685" s="41"/>
    </row>
    <row r="686" spans="1:6">
      <c r="A686" s="6">
        <v>677</v>
      </c>
      <c r="B686" s="121" t="str">
        <f>IF(Data!B686:$B$5009&lt;&gt;"",Data!B686,"")</f>
        <v/>
      </c>
      <c r="C686" s="121" t="str">
        <f>IF(Data!$B686:$C$5009&lt;&gt;"",Data!C686,"")</f>
        <v/>
      </c>
      <c r="F686" s="41"/>
    </row>
    <row r="687" spans="1:6">
      <c r="A687" s="121">
        <v>678</v>
      </c>
      <c r="B687" s="121" t="str">
        <f>IF(Data!B687:$B$5009&lt;&gt;"",Data!B687,"")</f>
        <v/>
      </c>
      <c r="C687" s="121" t="str">
        <f>IF(Data!$B687:$C$5009&lt;&gt;"",Data!C687,"")</f>
        <v/>
      </c>
      <c r="F687" s="41"/>
    </row>
    <row r="688" spans="1:6">
      <c r="A688" s="6">
        <v>679</v>
      </c>
      <c r="B688" s="121" t="str">
        <f>IF(Data!B688:$B$5009&lt;&gt;"",Data!B688,"")</f>
        <v/>
      </c>
      <c r="C688" s="121" t="str">
        <f>IF(Data!$B688:$C$5009&lt;&gt;"",Data!C688,"")</f>
        <v/>
      </c>
      <c r="F688" s="41"/>
    </row>
    <row r="689" spans="1:6">
      <c r="A689" s="121">
        <v>680</v>
      </c>
      <c r="B689" s="121" t="str">
        <f>IF(Data!B689:$B$5009&lt;&gt;"",Data!B689,"")</f>
        <v/>
      </c>
      <c r="C689" s="121" t="str">
        <f>IF(Data!$B689:$C$5009&lt;&gt;"",Data!C689,"")</f>
        <v/>
      </c>
      <c r="F689" s="41"/>
    </row>
    <row r="690" spans="1:6">
      <c r="A690" s="6">
        <v>681</v>
      </c>
      <c r="B690" s="121" t="str">
        <f>IF(Data!B690:$B$5009&lt;&gt;"",Data!B690,"")</f>
        <v/>
      </c>
      <c r="C690" s="121" t="str">
        <f>IF(Data!$B690:$C$5009&lt;&gt;"",Data!C690,"")</f>
        <v/>
      </c>
      <c r="F690" s="41"/>
    </row>
    <row r="691" spans="1:6">
      <c r="A691" s="121">
        <v>682</v>
      </c>
      <c r="B691" s="121" t="str">
        <f>IF(Data!B691:$B$5009&lt;&gt;"",Data!B691,"")</f>
        <v/>
      </c>
      <c r="C691" s="121" t="str">
        <f>IF(Data!$B691:$C$5009&lt;&gt;"",Data!C691,"")</f>
        <v/>
      </c>
      <c r="F691" s="41"/>
    </row>
    <row r="692" spans="1:6">
      <c r="A692" s="6">
        <v>683</v>
      </c>
      <c r="B692" s="121" t="str">
        <f>IF(Data!B692:$B$5009&lt;&gt;"",Data!B692,"")</f>
        <v/>
      </c>
      <c r="C692" s="121" t="str">
        <f>IF(Data!$B692:$C$5009&lt;&gt;"",Data!C692,"")</f>
        <v/>
      </c>
      <c r="F692" s="41"/>
    </row>
    <row r="693" spans="1:6">
      <c r="A693" s="121">
        <v>684</v>
      </c>
      <c r="B693" s="121" t="str">
        <f>IF(Data!B693:$B$5009&lt;&gt;"",Data!B693,"")</f>
        <v/>
      </c>
      <c r="C693" s="121" t="str">
        <f>IF(Data!$B693:$C$5009&lt;&gt;"",Data!C693,"")</f>
        <v/>
      </c>
      <c r="F693" s="41"/>
    </row>
    <row r="694" spans="1:6">
      <c r="A694" s="6">
        <v>685</v>
      </c>
      <c r="B694" s="121" t="str">
        <f>IF(Data!B694:$B$5009&lt;&gt;"",Data!B694,"")</f>
        <v/>
      </c>
      <c r="C694" s="121" t="str">
        <f>IF(Data!$B694:$C$5009&lt;&gt;"",Data!C694,"")</f>
        <v/>
      </c>
      <c r="F694" s="41"/>
    </row>
    <row r="695" spans="1:6">
      <c r="A695" s="121">
        <v>686</v>
      </c>
      <c r="B695" s="121" t="str">
        <f>IF(Data!B695:$B$5009&lt;&gt;"",Data!B695,"")</f>
        <v/>
      </c>
      <c r="C695" s="121" t="str">
        <f>IF(Data!$B695:$C$5009&lt;&gt;"",Data!C695,"")</f>
        <v/>
      </c>
      <c r="F695" s="41"/>
    </row>
    <row r="696" spans="1:6">
      <c r="A696" s="6">
        <v>687</v>
      </c>
      <c r="B696" s="121" t="str">
        <f>IF(Data!B696:$B$5009&lt;&gt;"",Data!B696,"")</f>
        <v/>
      </c>
      <c r="C696" s="121" t="str">
        <f>IF(Data!$B696:$C$5009&lt;&gt;"",Data!C696,"")</f>
        <v/>
      </c>
      <c r="F696" s="41"/>
    </row>
    <row r="697" spans="1:6">
      <c r="A697" s="121">
        <v>688</v>
      </c>
      <c r="B697" s="121" t="str">
        <f>IF(Data!B697:$B$5009&lt;&gt;"",Data!B697,"")</f>
        <v/>
      </c>
      <c r="C697" s="121" t="str">
        <f>IF(Data!$B697:$C$5009&lt;&gt;"",Data!C697,"")</f>
        <v/>
      </c>
      <c r="F697" s="41"/>
    </row>
    <row r="698" spans="1:6">
      <c r="A698" s="6">
        <v>689</v>
      </c>
      <c r="B698" s="121" t="str">
        <f>IF(Data!B698:$B$5009&lt;&gt;"",Data!B698,"")</f>
        <v/>
      </c>
      <c r="C698" s="121" t="str">
        <f>IF(Data!$B698:$C$5009&lt;&gt;"",Data!C698,"")</f>
        <v/>
      </c>
      <c r="F698" s="41"/>
    </row>
    <row r="699" spans="1:6">
      <c r="A699" s="121">
        <v>690</v>
      </c>
      <c r="B699" s="121" t="str">
        <f>IF(Data!B699:$B$5009&lt;&gt;"",Data!B699,"")</f>
        <v/>
      </c>
      <c r="C699" s="121" t="str">
        <f>IF(Data!$B699:$C$5009&lt;&gt;"",Data!C699,"")</f>
        <v/>
      </c>
      <c r="F699" s="41"/>
    </row>
    <row r="700" spans="1:6">
      <c r="A700" s="6">
        <v>691</v>
      </c>
      <c r="B700" s="121" t="str">
        <f>IF(Data!B700:$B$5009&lt;&gt;"",Data!B700,"")</f>
        <v/>
      </c>
      <c r="C700" s="121" t="str">
        <f>IF(Data!$B700:$C$5009&lt;&gt;"",Data!C700,"")</f>
        <v/>
      </c>
      <c r="F700" s="41"/>
    </row>
    <row r="701" spans="1:6">
      <c r="A701" s="121">
        <v>692</v>
      </c>
      <c r="B701" s="121" t="str">
        <f>IF(Data!B701:$B$5009&lt;&gt;"",Data!B701,"")</f>
        <v/>
      </c>
      <c r="C701" s="121" t="str">
        <f>IF(Data!$B701:$C$5009&lt;&gt;"",Data!C701,"")</f>
        <v/>
      </c>
      <c r="F701" s="41"/>
    </row>
    <row r="702" spans="1:6">
      <c r="A702" s="6">
        <v>693</v>
      </c>
      <c r="B702" s="121" t="str">
        <f>IF(Data!B702:$B$5009&lt;&gt;"",Data!B702,"")</f>
        <v/>
      </c>
      <c r="C702" s="121" t="str">
        <f>IF(Data!$B702:$C$5009&lt;&gt;"",Data!C702,"")</f>
        <v/>
      </c>
      <c r="F702" s="41"/>
    </row>
    <row r="703" spans="1:6">
      <c r="A703" s="121">
        <v>694</v>
      </c>
      <c r="B703" s="121" t="str">
        <f>IF(Data!B703:$B$5009&lt;&gt;"",Data!B703,"")</f>
        <v/>
      </c>
      <c r="C703" s="121" t="str">
        <f>IF(Data!$B703:$C$5009&lt;&gt;"",Data!C703,"")</f>
        <v/>
      </c>
      <c r="F703" s="41"/>
    </row>
    <row r="704" spans="1:6">
      <c r="A704" s="6">
        <v>695</v>
      </c>
      <c r="B704" s="121" t="str">
        <f>IF(Data!B704:$B$5009&lt;&gt;"",Data!B704,"")</f>
        <v/>
      </c>
      <c r="C704" s="121" t="str">
        <f>IF(Data!$B704:$C$5009&lt;&gt;"",Data!C704,"")</f>
        <v/>
      </c>
      <c r="F704" s="41"/>
    </row>
    <row r="705" spans="1:6">
      <c r="A705" s="121">
        <v>696</v>
      </c>
      <c r="B705" s="121" t="str">
        <f>IF(Data!B705:$B$5009&lt;&gt;"",Data!B705,"")</f>
        <v/>
      </c>
      <c r="C705" s="121" t="str">
        <f>IF(Data!$B705:$C$5009&lt;&gt;"",Data!C705,"")</f>
        <v/>
      </c>
      <c r="F705" s="41"/>
    </row>
    <row r="706" spans="1:6">
      <c r="A706" s="6">
        <v>697</v>
      </c>
      <c r="B706" s="121" t="str">
        <f>IF(Data!B706:$B$5009&lt;&gt;"",Data!B706,"")</f>
        <v/>
      </c>
      <c r="C706" s="121" t="str">
        <f>IF(Data!$B706:$C$5009&lt;&gt;"",Data!C706,"")</f>
        <v/>
      </c>
      <c r="F706" s="41"/>
    </row>
    <row r="707" spans="1:6">
      <c r="A707" s="121">
        <v>698</v>
      </c>
      <c r="B707" s="121" t="str">
        <f>IF(Data!B707:$B$5009&lt;&gt;"",Data!B707,"")</f>
        <v/>
      </c>
      <c r="C707" s="121" t="str">
        <f>IF(Data!$B707:$C$5009&lt;&gt;"",Data!C707,"")</f>
        <v/>
      </c>
      <c r="F707" s="41"/>
    </row>
    <row r="708" spans="1:6">
      <c r="A708" s="6">
        <v>699</v>
      </c>
      <c r="B708" s="121" t="str">
        <f>IF(Data!B708:$B$5009&lt;&gt;"",Data!B708,"")</f>
        <v/>
      </c>
      <c r="C708" s="121" t="str">
        <f>IF(Data!$B708:$C$5009&lt;&gt;"",Data!C708,"")</f>
        <v/>
      </c>
      <c r="F708" s="41"/>
    </row>
    <row r="709" spans="1:6">
      <c r="A709" s="121">
        <v>700</v>
      </c>
      <c r="B709" s="121" t="str">
        <f>IF(Data!B709:$B$5009&lt;&gt;"",Data!B709,"")</f>
        <v/>
      </c>
      <c r="C709" s="121" t="str">
        <f>IF(Data!$B709:$C$5009&lt;&gt;"",Data!C709,"")</f>
        <v/>
      </c>
      <c r="F709" s="41"/>
    </row>
    <row r="710" spans="1:6">
      <c r="A710" s="6">
        <v>701</v>
      </c>
      <c r="B710" s="121" t="str">
        <f>IF(Data!B710:$B$5009&lt;&gt;"",Data!B710,"")</f>
        <v/>
      </c>
      <c r="C710" s="121" t="str">
        <f>IF(Data!$B710:$C$5009&lt;&gt;"",Data!C710,"")</f>
        <v/>
      </c>
      <c r="F710" s="41"/>
    </row>
    <row r="711" spans="1:6">
      <c r="A711" s="121">
        <v>702</v>
      </c>
      <c r="B711" s="121" t="str">
        <f>IF(Data!B711:$B$5009&lt;&gt;"",Data!B711,"")</f>
        <v/>
      </c>
      <c r="C711" s="121" t="str">
        <f>IF(Data!$B711:$C$5009&lt;&gt;"",Data!C711,"")</f>
        <v/>
      </c>
      <c r="F711" s="41"/>
    </row>
    <row r="712" spans="1:6">
      <c r="A712" s="6">
        <v>703</v>
      </c>
      <c r="B712" s="121" t="str">
        <f>IF(Data!B712:$B$5009&lt;&gt;"",Data!B712,"")</f>
        <v/>
      </c>
      <c r="C712" s="121" t="str">
        <f>IF(Data!$B712:$C$5009&lt;&gt;"",Data!C712,"")</f>
        <v/>
      </c>
      <c r="F712" s="41"/>
    </row>
    <row r="713" spans="1:6">
      <c r="A713" s="121">
        <v>704</v>
      </c>
      <c r="B713" s="121" t="str">
        <f>IF(Data!B713:$B$5009&lt;&gt;"",Data!B713,"")</f>
        <v/>
      </c>
      <c r="C713" s="121" t="str">
        <f>IF(Data!$B713:$C$5009&lt;&gt;"",Data!C713,"")</f>
        <v/>
      </c>
      <c r="F713" s="41"/>
    </row>
    <row r="714" spans="1:6">
      <c r="A714" s="6">
        <v>705</v>
      </c>
      <c r="B714" s="121" t="str">
        <f>IF(Data!B714:$B$5009&lt;&gt;"",Data!B714,"")</f>
        <v/>
      </c>
      <c r="C714" s="121" t="str">
        <f>IF(Data!$B714:$C$5009&lt;&gt;"",Data!C714,"")</f>
        <v/>
      </c>
      <c r="F714" s="41"/>
    </row>
    <row r="715" spans="1:6">
      <c r="A715" s="121">
        <v>706</v>
      </c>
      <c r="B715" s="121" t="str">
        <f>IF(Data!B715:$B$5009&lt;&gt;"",Data!B715,"")</f>
        <v/>
      </c>
      <c r="C715" s="121" t="str">
        <f>IF(Data!$B715:$C$5009&lt;&gt;"",Data!C715,"")</f>
        <v/>
      </c>
      <c r="F715" s="41"/>
    </row>
    <row r="716" spans="1:6">
      <c r="A716" s="6">
        <v>707</v>
      </c>
      <c r="B716" s="121" t="str">
        <f>IF(Data!B716:$B$5009&lt;&gt;"",Data!B716,"")</f>
        <v/>
      </c>
      <c r="C716" s="121" t="str">
        <f>IF(Data!$B716:$C$5009&lt;&gt;"",Data!C716,"")</f>
        <v/>
      </c>
      <c r="F716" s="41"/>
    </row>
    <row r="717" spans="1:6">
      <c r="A717" s="121">
        <v>708</v>
      </c>
      <c r="B717" s="121" t="str">
        <f>IF(Data!B717:$B$5009&lt;&gt;"",Data!B717,"")</f>
        <v/>
      </c>
      <c r="C717" s="121" t="str">
        <f>IF(Data!$B717:$C$5009&lt;&gt;"",Data!C717,"")</f>
        <v/>
      </c>
      <c r="F717" s="41"/>
    </row>
    <row r="718" spans="1:6">
      <c r="A718" s="6">
        <v>709</v>
      </c>
      <c r="B718" s="121" t="str">
        <f>IF(Data!B718:$B$5009&lt;&gt;"",Data!B718,"")</f>
        <v/>
      </c>
      <c r="C718" s="121" t="str">
        <f>IF(Data!$B718:$C$5009&lt;&gt;"",Data!C718,"")</f>
        <v/>
      </c>
      <c r="F718" s="41"/>
    </row>
    <row r="719" spans="1:6">
      <c r="A719" s="121">
        <v>710</v>
      </c>
      <c r="B719" s="121" t="str">
        <f>IF(Data!B719:$B$5009&lt;&gt;"",Data!B719,"")</f>
        <v/>
      </c>
      <c r="C719" s="121" t="str">
        <f>IF(Data!$B719:$C$5009&lt;&gt;"",Data!C719,"")</f>
        <v/>
      </c>
      <c r="F719" s="41"/>
    </row>
    <row r="720" spans="1:6">
      <c r="A720" s="6">
        <v>711</v>
      </c>
      <c r="B720" s="121" t="str">
        <f>IF(Data!B720:$B$5009&lt;&gt;"",Data!B720,"")</f>
        <v/>
      </c>
      <c r="C720" s="121" t="str">
        <f>IF(Data!$B720:$C$5009&lt;&gt;"",Data!C720,"")</f>
        <v/>
      </c>
      <c r="F720" s="41"/>
    </row>
    <row r="721" spans="1:6">
      <c r="A721" s="121">
        <v>712</v>
      </c>
      <c r="B721" s="121" t="str">
        <f>IF(Data!B721:$B$5009&lt;&gt;"",Data!B721,"")</f>
        <v/>
      </c>
      <c r="C721" s="121" t="str">
        <f>IF(Data!$B721:$C$5009&lt;&gt;"",Data!C721,"")</f>
        <v/>
      </c>
      <c r="F721" s="41"/>
    </row>
    <row r="722" spans="1:6">
      <c r="A722" s="6">
        <v>713</v>
      </c>
      <c r="B722" s="121" t="str">
        <f>IF(Data!B722:$B$5009&lt;&gt;"",Data!B722,"")</f>
        <v/>
      </c>
      <c r="C722" s="121" t="str">
        <f>IF(Data!$B722:$C$5009&lt;&gt;"",Data!C722,"")</f>
        <v/>
      </c>
      <c r="F722" s="41"/>
    </row>
    <row r="723" spans="1:6">
      <c r="A723" s="121">
        <v>714</v>
      </c>
      <c r="B723" s="121" t="str">
        <f>IF(Data!B723:$B$5009&lt;&gt;"",Data!B723,"")</f>
        <v/>
      </c>
      <c r="C723" s="121" t="str">
        <f>IF(Data!$B723:$C$5009&lt;&gt;"",Data!C723,"")</f>
        <v/>
      </c>
      <c r="F723" s="41"/>
    </row>
    <row r="724" spans="1:6">
      <c r="A724" s="6">
        <v>715</v>
      </c>
      <c r="B724" s="121" t="str">
        <f>IF(Data!B724:$B$5009&lt;&gt;"",Data!B724,"")</f>
        <v/>
      </c>
      <c r="C724" s="121" t="str">
        <f>IF(Data!$B724:$C$5009&lt;&gt;"",Data!C724,"")</f>
        <v/>
      </c>
      <c r="F724" s="41"/>
    </row>
    <row r="725" spans="1:6">
      <c r="A725" s="121">
        <v>716</v>
      </c>
      <c r="B725" s="121" t="str">
        <f>IF(Data!B725:$B$5009&lt;&gt;"",Data!B725,"")</f>
        <v/>
      </c>
      <c r="C725" s="121" t="str">
        <f>IF(Data!$B725:$C$5009&lt;&gt;"",Data!C725,"")</f>
        <v/>
      </c>
      <c r="F725" s="41"/>
    </row>
    <row r="726" spans="1:6">
      <c r="A726" s="6">
        <v>717</v>
      </c>
      <c r="B726" s="121" t="str">
        <f>IF(Data!B726:$B$5009&lt;&gt;"",Data!B726,"")</f>
        <v/>
      </c>
      <c r="C726" s="121" t="str">
        <f>IF(Data!$B726:$C$5009&lt;&gt;"",Data!C726,"")</f>
        <v/>
      </c>
      <c r="F726" s="41"/>
    </row>
    <row r="727" spans="1:6">
      <c r="A727" s="121">
        <v>718</v>
      </c>
      <c r="B727" s="121" t="str">
        <f>IF(Data!B727:$B$5009&lt;&gt;"",Data!B727,"")</f>
        <v/>
      </c>
      <c r="C727" s="121" t="str">
        <f>IF(Data!$B727:$C$5009&lt;&gt;"",Data!C727,"")</f>
        <v/>
      </c>
      <c r="F727" s="41"/>
    </row>
    <row r="728" spans="1:6">
      <c r="A728" s="6">
        <v>719</v>
      </c>
      <c r="B728" s="121" t="str">
        <f>IF(Data!B728:$B$5009&lt;&gt;"",Data!B728,"")</f>
        <v/>
      </c>
      <c r="C728" s="121" t="str">
        <f>IF(Data!$B728:$C$5009&lt;&gt;"",Data!C728,"")</f>
        <v/>
      </c>
      <c r="F728" s="41"/>
    </row>
    <row r="729" spans="1:6">
      <c r="A729" s="121">
        <v>720</v>
      </c>
      <c r="B729" s="121" t="str">
        <f>IF(Data!B729:$B$5009&lt;&gt;"",Data!B729,"")</f>
        <v/>
      </c>
      <c r="C729" s="121" t="str">
        <f>IF(Data!$B729:$C$5009&lt;&gt;"",Data!C729,"")</f>
        <v/>
      </c>
      <c r="F729" s="41"/>
    </row>
    <row r="730" spans="1:6">
      <c r="A730" s="6">
        <v>721</v>
      </c>
      <c r="B730" s="121" t="str">
        <f>IF(Data!B730:$B$5009&lt;&gt;"",Data!B730,"")</f>
        <v/>
      </c>
      <c r="C730" s="121" t="str">
        <f>IF(Data!$B730:$C$5009&lt;&gt;"",Data!C730,"")</f>
        <v/>
      </c>
      <c r="F730" s="41"/>
    </row>
    <row r="731" spans="1:6">
      <c r="A731" s="121">
        <v>722</v>
      </c>
      <c r="B731" s="121" t="str">
        <f>IF(Data!B731:$B$5009&lt;&gt;"",Data!B731,"")</f>
        <v/>
      </c>
      <c r="C731" s="121" t="str">
        <f>IF(Data!$B731:$C$5009&lt;&gt;"",Data!C731,"")</f>
        <v/>
      </c>
      <c r="F731" s="41"/>
    </row>
    <row r="732" spans="1:6">
      <c r="A732" s="6">
        <v>723</v>
      </c>
      <c r="B732" s="121" t="str">
        <f>IF(Data!B732:$B$5009&lt;&gt;"",Data!B732,"")</f>
        <v/>
      </c>
      <c r="C732" s="121" t="str">
        <f>IF(Data!$B732:$C$5009&lt;&gt;"",Data!C732,"")</f>
        <v/>
      </c>
      <c r="F732" s="41"/>
    </row>
    <row r="733" spans="1:6">
      <c r="A733" s="121">
        <v>724</v>
      </c>
      <c r="B733" s="121" t="str">
        <f>IF(Data!B733:$B$5009&lt;&gt;"",Data!B733,"")</f>
        <v/>
      </c>
      <c r="C733" s="121" t="str">
        <f>IF(Data!$B733:$C$5009&lt;&gt;"",Data!C733,"")</f>
        <v/>
      </c>
      <c r="F733" s="41"/>
    </row>
    <row r="734" spans="1:6">
      <c r="A734" s="6">
        <v>725</v>
      </c>
      <c r="B734" s="121" t="str">
        <f>IF(Data!B734:$B$5009&lt;&gt;"",Data!B734,"")</f>
        <v/>
      </c>
      <c r="C734" s="121" t="str">
        <f>IF(Data!$B734:$C$5009&lt;&gt;"",Data!C734,"")</f>
        <v/>
      </c>
      <c r="F734" s="41"/>
    </row>
    <row r="735" spans="1:6">
      <c r="A735" s="121">
        <v>726</v>
      </c>
      <c r="B735" s="121" t="str">
        <f>IF(Data!B735:$B$5009&lt;&gt;"",Data!B735,"")</f>
        <v/>
      </c>
      <c r="C735" s="121" t="str">
        <f>IF(Data!$B735:$C$5009&lt;&gt;"",Data!C735,"")</f>
        <v/>
      </c>
      <c r="F735" s="41"/>
    </row>
    <row r="736" spans="1:6">
      <c r="A736" s="6">
        <v>727</v>
      </c>
      <c r="B736" s="121" t="str">
        <f>IF(Data!B736:$B$5009&lt;&gt;"",Data!B736,"")</f>
        <v/>
      </c>
      <c r="C736" s="121" t="str">
        <f>IF(Data!$B736:$C$5009&lt;&gt;"",Data!C736,"")</f>
        <v/>
      </c>
      <c r="F736" s="41"/>
    </row>
    <row r="737" spans="1:6">
      <c r="A737" s="121">
        <v>728</v>
      </c>
      <c r="B737" s="121" t="str">
        <f>IF(Data!B737:$B$5009&lt;&gt;"",Data!B737,"")</f>
        <v/>
      </c>
      <c r="C737" s="121" t="str">
        <f>IF(Data!$B737:$C$5009&lt;&gt;"",Data!C737,"")</f>
        <v/>
      </c>
      <c r="F737" s="41"/>
    </row>
    <row r="738" spans="1:6">
      <c r="A738" s="6">
        <v>729</v>
      </c>
      <c r="B738" s="121" t="str">
        <f>IF(Data!B738:$B$5009&lt;&gt;"",Data!B738,"")</f>
        <v/>
      </c>
      <c r="C738" s="121" t="str">
        <f>IF(Data!$B738:$C$5009&lt;&gt;"",Data!C738,"")</f>
        <v/>
      </c>
      <c r="F738" s="41"/>
    </row>
    <row r="739" spans="1:6">
      <c r="A739" s="121">
        <v>730</v>
      </c>
      <c r="B739" s="121" t="str">
        <f>IF(Data!B739:$B$5009&lt;&gt;"",Data!B739,"")</f>
        <v/>
      </c>
      <c r="C739" s="121" t="str">
        <f>IF(Data!$B739:$C$5009&lt;&gt;"",Data!C739,"")</f>
        <v/>
      </c>
      <c r="F739" s="41"/>
    </row>
    <row r="740" spans="1:6">
      <c r="A740" s="6">
        <v>731</v>
      </c>
      <c r="B740" s="121" t="str">
        <f>IF(Data!B740:$B$5009&lt;&gt;"",Data!B740,"")</f>
        <v/>
      </c>
      <c r="C740" s="121" t="str">
        <f>IF(Data!$B740:$C$5009&lt;&gt;"",Data!C740,"")</f>
        <v/>
      </c>
      <c r="F740" s="41"/>
    </row>
    <row r="741" spans="1:6">
      <c r="A741" s="121">
        <v>732</v>
      </c>
      <c r="B741" s="121" t="str">
        <f>IF(Data!B741:$B$5009&lt;&gt;"",Data!B741,"")</f>
        <v/>
      </c>
      <c r="C741" s="121" t="str">
        <f>IF(Data!$B741:$C$5009&lt;&gt;"",Data!C741,"")</f>
        <v/>
      </c>
      <c r="F741" s="41"/>
    </row>
    <row r="742" spans="1:6">
      <c r="A742" s="6">
        <v>733</v>
      </c>
      <c r="B742" s="121" t="str">
        <f>IF(Data!B742:$B$5009&lt;&gt;"",Data!B742,"")</f>
        <v/>
      </c>
      <c r="C742" s="121" t="str">
        <f>IF(Data!$B742:$C$5009&lt;&gt;"",Data!C742,"")</f>
        <v/>
      </c>
      <c r="F742" s="41"/>
    </row>
    <row r="743" spans="1:6">
      <c r="A743" s="121">
        <v>734</v>
      </c>
      <c r="B743" s="121" t="str">
        <f>IF(Data!B743:$B$5009&lt;&gt;"",Data!B743,"")</f>
        <v/>
      </c>
      <c r="C743" s="121" t="str">
        <f>IF(Data!$B743:$C$5009&lt;&gt;"",Data!C743,"")</f>
        <v/>
      </c>
      <c r="F743" s="41"/>
    </row>
    <row r="744" spans="1:6">
      <c r="A744" s="6">
        <v>735</v>
      </c>
      <c r="B744" s="121" t="str">
        <f>IF(Data!B744:$B$5009&lt;&gt;"",Data!B744,"")</f>
        <v/>
      </c>
      <c r="C744" s="121" t="str">
        <f>IF(Data!$B744:$C$5009&lt;&gt;"",Data!C744,"")</f>
        <v/>
      </c>
      <c r="F744" s="41"/>
    </row>
    <row r="745" spans="1:6">
      <c r="A745" s="121">
        <v>736</v>
      </c>
      <c r="B745" s="121" t="str">
        <f>IF(Data!B745:$B$5009&lt;&gt;"",Data!B745,"")</f>
        <v/>
      </c>
      <c r="C745" s="121" t="str">
        <f>IF(Data!$B745:$C$5009&lt;&gt;"",Data!C745,"")</f>
        <v/>
      </c>
      <c r="F745" s="41"/>
    </row>
    <row r="746" spans="1:6">
      <c r="A746" s="6">
        <v>737</v>
      </c>
      <c r="B746" s="121" t="str">
        <f>IF(Data!B746:$B$5009&lt;&gt;"",Data!B746,"")</f>
        <v/>
      </c>
      <c r="C746" s="121" t="str">
        <f>IF(Data!$B746:$C$5009&lt;&gt;"",Data!C746,"")</f>
        <v/>
      </c>
      <c r="F746" s="41"/>
    </row>
    <row r="747" spans="1:6">
      <c r="A747" s="121">
        <v>738</v>
      </c>
      <c r="B747" s="121" t="str">
        <f>IF(Data!B747:$B$5009&lt;&gt;"",Data!B747,"")</f>
        <v/>
      </c>
      <c r="C747" s="121" t="str">
        <f>IF(Data!$B747:$C$5009&lt;&gt;"",Data!C747,"")</f>
        <v/>
      </c>
      <c r="F747" s="41"/>
    </row>
    <row r="748" spans="1:6">
      <c r="A748" s="6">
        <v>739</v>
      </c>
      <c r="B748" s="121" t="str">
        <f>IF(Data!B748:$B$5009&lt;&gt;"",Data!B748,"")</f>
        <v/>
      </c>
      <c r="C748" s="121" t="str">
        <f>IF(Data!$B748:$C$5009&lt;&gt;"",Data!C748,"")</f>
        <v/>
      </c>
      <c r="F748" s="41"/>
    </row>
    <row r="749" spans="1:6">
      <c r="A749" s="121">
        <v>740</v>
      </c>
      <c r="B749" s="121" t="str">
        <f>IF(Data!B749:$B$5009&lt;&gt;"",Data!B749,"")</f>
        <v/>
      </c>
      <c r="C749" s="121" t="str">
        <f>IF(Data!$B749:$C$5009&lt;&gt;"",Data!C749,"")</f>
        <v/>
      </c>
      <c r="F749" s="41"/>
    </row>
    <row r="750" spans="1:6">
      <c r="A750" s="6">
        <v>741</v>
      </c>
      <c r="B750" s="121" t="str">
        <f>IF(Data!B750:$B$5009&lt;&gt;"",Data!B750,"")</f>
        <v/>
      </c>
      <c r="C750" s="121" t="str">
        <f>IF(Data!$B750:$C$5009&lt;&gt;"",Data!C750,"")</f>
        <v/>
      </c>
      <c r="F750" s="41"/>
    </row>
    <row r="751" spans="1:6">
      <c r="A751" s="121">
        <v>742</v>
      </c>
      <c r="B751" s="121" t="str">
        <f>IF(Data!B751:$B$5009&lt;&gt;"",Data!B751,"")</f>
        <v/>
      </c>
      <c r="C751" s="121" t="str">
        <f>IF(Data!$B751:$C$5009&lt;&gt;"",Data!C751,"")</f>
        <v/>
      </c>
      <c r="F751" s="41"/>
    </row>
    <row r="752" spans="1:6">
      <c r="A752" s="6">
        <v>743</v>
      </c>
      <c r="B752" s="121" t="str">
        <f>IF(Data!B752:$B$5009&lt;&gt;"",Data!B752,"")</f>
        <v/>
      </c>
      <c r="C752" s="121" t="str">
        <f>IF(Data!$B752:$C$5009&lt;&gt;"",Data!C752,"")</f>
        <v/>
      </c>
      <c r="F752" s="41"/>
    </row>
    <row r="753" spans="1:6">
      <c r="A753" s="121">
        <v>744</v>
      </c>
      <c r="B753" s="121" t="str">
        <f>IF(Data!B753:$B$5009&lt;&gt;"",Data!B753,"")</f>
        <v/>
      </c>
      <c r="C753" s="121" t="str">
        <f>IF(Data!$B753:$C$5009&lt;&gt;"",Data!C753,"")</f>
        <v/>
      </c>
      <c r="F753" s="41"/>
    </row>
    <row r="754" spans="1:6">
      <c r="A754" s="6">
        <v>745</v>
      </c>
      <c r="B754" s="121" t="str">
        <f>IF(Data!B754:$B$5009&lt;&gt;"",Data!B754,"")</f>
        <v/>
      </c>
      <c r="C754" s="121" t="str">
        <f>IF(Data!$B754:$C$5009&lt;&gt;"",Data!C754,"")</f>
        <v/>
      </c>
      <c r="F754" s="41"/>
    </row>
    <row r="755" spans="1:6">
      <c r="A755" s="121">
        <v>746</v>
      </c>
      <c r="B755" s="121" t="str">
        <f>IF(Data!B755:$B$5009&lt;&gt;"",Data!B755,"")</f>
        <v/>
      </c>
      <c r="C755" s="121" t="str">
        <f>IF(Data!$B755:$C$5009&lt;&gt;"",Data!C755,"")</f>
        <v/>
      </c>
      <c r="F755" s="41"/>
    </row>
    <row r="756" spans="1:6">
      <c r="A756" s="6">
        <v>747</v>
      </c>
      <c r="B756" s="121" t="str">
        <f>IF(Data!B756:$B$5009&lt;&gt;"",Data!B756,"")</f>
        <v/>
      </c>
      <c r="C756" s="121" t="str">
        <f>IF(Data!$B756:$C$5009&lt;&gt;"",Data!C756,"")</f>
        <v/>
      </c>
      <c r="F756" s="41"/>
    </row>
    <row r="757" spans="1:6">
      <c r="A757" s="121">
        <v>748</v>
      </c>
      <c r="B757" s="121" t="str">
        <f>IF(Data!B757:$B$5009&lt;&gt;"",Data!B757,"")</f>
        <v/>
      </c>
      <c r="C757" s="121" t="str">
        <f>IF(Data!$B757:$C$5009&lt;&gt;"",Data!C757,"")</f>
        <v/>
      </c>
      <c r="F757" s="41"/>
    </row>
    <row r="758" spans="1:6">
      <c r="A758" s="6">
        <v>749</v>
      </c>
      <c r="B758" s="121" t="str">
        <f>IF(Data!B758:$B$5009&lt;&gt;"",Data!B758,"")</f>
        <v/>
      </c>
      <c r="C758" s="121" t="str">
        <f>IF(Data!$B758:$C$5009&lt;&gt;"",Data!C758,"")</f>
        <v/>
      </c>
      <c r="F758" s="41"/>
    </row>
    <row r="759" spans="1:6">
      <c r="A759" s="121">
        <v>750</v>
      </c>
      <c r="B759" s="121" t="str">
        <f>IF(Data!B759:$B$5009&lt;&gt;"",Data!B759,"")</f>
        <v/>
      </c>
      <c r="C759" s="121" t="str">
        <f>IF(Data!$B759:$C$5009&lt;&gt;"",Data!C759,"")</f>
        <v/>
      </c>
      <c r="F759" s="41"/>
    </row>
    <row r="760" spans="1:6">
      <c r="A760" s="6">
        <v>751</v>
      </c>
      <c r="B760" s="121" t="str">
        <f>IF(Data!B760:$B$5009&lt;&gt;"",Data!B760,"")</f>
        <v/>
      </c>
      <c r="C760" s="121" t="str">
        <f>IF(Data!$B760:$C$5009&lt;&gt;"",Data!C760,"")</f>
        <v/>
      </c>
      <c r="F760" s="41"/>
    </row>
    <row r="761" spans="1:6">
      <c r="A761" s="121">
        <v>752</v>
      </c>
      <c r="B761" s="121" t="str">
        <f>IF(Data!B761:$B$5009&lt;&gt;"",Data!B761,"")</f>
        <v/>
      </c>
      <c r="C761" s="121" t="str">
        <f>IF(Data!$B761:$C$5009&lt;&gt;"",Data!C761,"")</f>
        <v/>
      </c>
      <c r="F761" s="41"/>
    </row>
    <row r="762" spans="1:6">
      <c r="A762" s="6">
        <v>753</v>
      </c>
      <c r="B762" s="121" t="str">
        <f>IF(Data!B762:$B$5009&lt;&gt;"",Data!B762,"")</f>
        <v/>
      </c>
      <c r="C762" s="121" t="str">
        <f>IF(Data!$B762:$C$5009&lt;&gt;"",Data!C762,"")</f>
        <v/>
      </c>
      <c r="F762" s="41"/>
    </row>
    <row r="763" spans="1:6">
      <c r="A763" s="121">
        <v>754</v>
      </c>
      <c r="B763" s="121" t="str">
        <f>IF(Data!B763:$B$5009&lt;&gt;"",Data!B763,"")</f>
        <v/>
      </c>
      <c r="C763" s="121" t="str">
        <f>IF(Data!$B763:$C$5009&lt;&gt;"",Data!C763,"")</f>
        <v/>
      </c>
      <c r="F763" s="41"/>
    </row>
    <row r="764" spans="1:6">
      <c r="A764" s="6">
        <v>755</v>
      </c>
      <c r="B764" s="121" t="str">
        <f>IF(Data!B764:$B$5009&lt;&gt;"",Data!B764,"")</f>
        <v/>
      </c>
      <c r="C764" s="121" t="str">
        <f>IF(Data!$B764:$C$5009&lt;&gt;"",Data!C764,"")</f>
        <v/>
      </c>
      <c r="F764" s="41"/>
    </row>
    <row r="765" spans="1:6">
      <c r="A765" s="121">
        <v>756</v>
      </c>
      <c r="B765" s="121" t="str">
        <f>IF(Data!B765:$B$5009&lt;&gt;"",Data!B765,"")</f>
        <v/>
      </c>
      <c r="C765" s="121" t="str">
        <f>IF(Data!$B765:$C$5009&lt;&gt;"",Data!C765,"")</f>
        <v/>
      </c>
      <c r="F765" s="41"/>
    </row>
    <row r="766" spans="1:6">
      <c r="A766" s="6">
        <v>757</v>
      </c>
      <c r="B766" s="121" t="str">
        <f>IF(Data!B766:$B$5009&lt;&gt;"",Data!B766,"")</f>
        <v/>
      </c>
      <c r="C766" s="121" t="str">
        <f>IF(Data!$B766:$C$5009&lt;&gt;"",Data!C766,"")</f>
        <v/>
      </c>
      <c r="F766" s="41"/>
    </row>
    <row r="767" spans="1:6">
      <c r="A767" s="121">
        <v>758</v>
      </c>
      <c r="B767" s="121" t="str">
        <f>IF(Data!B767:$B$5009&lt;&gt;"",Data!B767,"")</f>
        <v/>
      </c>
      <c r="C767" s="121" t="str">
        <f>IF(Data!$B767:$C$5009&lt;&gt;"",Data!C767,"")</f>
        <v/>
      </c>
      <c r="F767" s="41"/>
    </row>
    <row r="768" spans="1:6">
      <c r="A768" s="6">
        <v>759</v>
      </c>
      <c r="B768" s="121" t="str">
        <f>IF(Data!B768:$B$5009&lt;&gt;"",Data!B768,"")</f>
        <v/>
      </c>
      <c r="C768" s="121" t="str">
        <f>IF(Data!$B768:$C$5009&lt;&gt;"",Data!C768,"")</f>
        <v/>
      </c>
      <c r="F768" s="41"/>
    </row>
    <row r="769" spans="1:6">
      <c r="A769" s="121">
        <v>760</v>
      </c>
      <c r="B769" s="121" t="str">
        <f>IF(Data!B769:$B$5009&lt;&gt;"",Data!B769,"")</f>
        <v/>
      </c>
      <c r="C769" s="121" t="str">
        <f>IF(Data!$B769:$C$5009&lt;&gt;"",Data!C769,"")</f>
        <v/>
      </c>
      <c r="F769" s="41"/>
    </row>
    <row r="770" spans="1:6">
      <c r="A770" s="6">
        <v>761</v>
      </c>
      <c r="B770" s="121" t="str">
        <f>IF(Data!B770:$B$5009&lt;&gt;"",Data!B770,"")</f>
        <v/>
      </c>
      <c r="C770" s="121" t="str">
        <f>IF(Data!$B770:$C$5009&lt;&gt;"",Data!C770,"")</f>
        <v/>
      </c>
      <c r="F770" s="41"/>
    </row>
    <row r="771" spans="1:6">
      <c r="A771" s="121">
        <v>762</v>
      </c>
      <c r="B771" s="121" t="str">
        <f>IF(Data!B771:$B$5009&lt;&gt;"",Data!B771,"")</f>
        <v/>
      </c>
      <c r="C771" s="121" t="str">
        <f>IF(Data!$B771:$C$5009&lt;&gt;"",Data!C771,"")</f>
        <v/>
      </c>
      <c r="F771" s="41"/>
    </row>
    <row r="772" spans="1:6">
      <c r="A772" s="6">
        <v>763</v>
      </c>
      <c r="B772" s="121" t="str">
        <f>IF(Data!B772:$B$5009&lt;&gt;"",Data!B772,"")</f>
        <v/>
      </c>
      <c r="C772" s="121" t="str">
        <f>IF(Data!$B772:$C$5009&lt;&gt;"",Data!C772,"")</f>
        <v/>
      </c>
      <c r="F772" s="41"/>
    </row>
    <row r="773" spans="1:6">
      <c r="A773" s="121">
        <v>764</v>
      </c>
      <c r="B773" s="121" t="str">
        <f>IF(Data!B773:$B$5009&lt;&gt;"",Data!B773,"")</f>
        <v/>
      </c>
      <c r="C773" s="121" t="str">
        <f>IF(Data!$B773:$C$5009&lt;&gt;"",Data!C773,"")</f>
        <v/>
      </c>
      <c r="F773" s="41"/>
    </row>
    <row r="774" spans="1:6">
      <c r="A774" s="6">
        <v>765</v>
      </c>
      <c r="B774" s="121" t="str">
        <f>IF(Data!B774:$B$5009&lt;&gt;"",Data!B774,"")</f>
        <v/>
      </c>
      <c r="C774" s="121" t="str">
        <f>IF(Data!$B774:$C$5009&lt;&gt;"",Data!C774,"")</f>
        <v/>
      </c>
      <c r="F774" s="41"/>
    </row>
    <row r="775" spans="1:6">
      <c r="A775" s="121">
        <v>766</v>
      </c>
      <c r="B775" s="121" t="str">
        <f>IF(Data!B775:$B$5009&lt;&gt;"",Data!B775,"")</f>
        <v/>
      </c>
      <c r="C775" s="121" t="str">
        <f>IF(Data!$B775:$C$5009&lt;&gt;"",Data!C775,"")</f>
        <v/>
      </c>
      <c r="F775" s="41"/>
    </row>
    <row r="776" spans="1:6">
      <c r="A776" s="6">
        <v>767</v>
      </c>
      <c r="B776" s="121" t="str">
        <f>IF(Data!B776:$B$5009&lt;&gt;"",Data!B776,"")</f>
        <v/>
      </c>
      <c r="C776" s="121" t="str">
        <f>IF(Data!$B776:$C$5009&lt;&gt;"",Data!C776,"")</f>
        <v/>
      </c>
      <c r="F776" s="41"/>
    </row>
    <row r="777" spans="1:6">
      <c r="A777" s="121">
        <v>768</v>
      </c>
      <c r="B777" s="121" t="str">
        <f>IF(Data!B777:$B$5009&lt;&gt;"",Data!B777,"")</f>
        <v/>
      </c>
      <c r="C777" s="121" t="str">
        <f>IF(Data!$B777:$C$5009&lt;&gt;"",Data!C777,"")</f>
        <v/>
      </c>
      <c r="F777" s="41"/>
    </row>
    <row r="778" spans="1:6">
      <c r="A778" s="6">
        <v>769</v>
      </c>
      <c r="B778" s="121" t="str">
        <f>IF(Data!B778:$B$5009&lt;&gt;"",Data!B778,"")</f>
        <v/>
      </c>
      <c r="C778" s="121" t="str">
        <f>IF(Data!$B778:$C$5009&lt;&gt;"",Data!C778,"")</f>
        <v/>
      </c>
      <c r="F778" s="41"/>
    </row>
    <row r="779" spans="1:6">
      <c r="A779" s="121">
        <v>770</v>
      </c>
      <c r="B779" s="121" t="str">
        <f>IF(Data!B779:$B$5009&lt;&gt;"",Data!B779,"")</f>
        <v/>
      </c>
      <c r="C779" s="121" t="str">
        <f>IF(Data!$B779:$C$5009&lt;&gt;"",Data!C779,"")</f>
        <v/>
      </c>
      <c r="F779" s="41"/>
    </row>
    <row r="780" spans="1:6">
      <c r="A780" s="6">
        <v>771</v>
      </c>
      <c r="B780" s="121" t="str">
        <f>IF(Data!B780:$B$5009&lt;&gt;"",Data!B780,"")</f>
        <v/>
      </c>
      <c r="C780" s="121" t="str">
        <f>IF(Data!$B780:$C$5009&lt;&gt;"",Data!C780,"")</f>
        <v/>
      </c>
      <c r="F780" s="41"/>
    </row>
    <row r="781" spans="1:6">
      <c r="A781" s="121">
        <v>772</v>
      </c>
      <c r="B781" s="121" t="str">
        <f>IF(Data!B781:$B$5009&lt;&gt;"",Data!B781,"")</f>
        <v/>
      </c>
      <c r="C781" s="121" t="str">
        <f>IF(Data!$B781:$C$5009&lt;&gt;"",Data!C781,"")</f>
        <v/>
      </c>
      <c r="F781" s="41"/>
    </row>
    <row r="782" spans="1:6">
      <c r="A782" s="6">
        <v>773</v>
      </c>
      <c r="B782" s="121" t="str">
        <f>IF(Data!B782:$B$5009&lt;&gt;"",Data!B782,"")</f>
        <v/>
      </c>
      <c r="C782" s="121" t="str">
        <f>IF(Data!$B782:$C$5009&lt;&gt;"",Data!C782,"")</f>
        <v/>
      </c>
      <c r="F782" s="41"/>
    </row>
    <row r="783" spans="1:6">
      <c r="A783" s="121">
        <v>774</v>
      </c>
      <c r="B783" s="121" t="str">
        <f>IF(Data!B783:$B$5009&lt;&gt;"",Data!B783,"")</f>
        <v/>
      </c>
      <c r="C783" s="121" t="str">
        <f>IF(Data!$B783:$C$5009&lt;&gt;"",Data!C783,"")</f>
        <v/>
      </c>
      <c r="F783" s="41"/>
    </row>
    <row r="784" spans="1:6">
      <c r="A784" s="6">
        <v>775</v>
      </c>
      <c r="B784" s="121" t="str">
        <f>IF(Data!B784:$B$5009&lt;&gt;"",Data!B784,"")</f>
        <v/>
      </c>
      <c r="C784" s="121" t="str">
        <f>IF(Data!$B784:$C$5009&lt;&gt;"",Data!C784,"")</f>
        <v/>
      </c>
      <c r="F784" s="41"/>
    </row>
    <row r="785" spans="1:6">
      <c r="A785" s="121">
        <v>776</v>
      </c>
      <c r="B785" s="121" t="str">
        <f>IF(Data!B785:$B$5009&lt;&gt;"",Data!B785,"")</f>
        <v/>
      </c>
      <c r="C785" s="121" t="str">
        <f>IF(Data!$B785:$C$5009&lt;&gt;"",Data!C785,"")</f>
        <v/>
      </c>
      <c r="F785" s="41"/>
    </row>
    <row r="786" spans="1:6">
      <c r="A786" s="6">
        <v>777</v>
      </c>
      <c r="B786" s="121" t="str">
        <f>IF(Data!B786:$B$5009&lt;&gt;"",Data!B786,"")</f>
        <v/>
      </c>
      <c r="C786" s="121" t="str">
        <f>IF(Data!$B786:$C$5009&lt;&gt;"",Data!C786,"")</f>
        <v/>
      </c>
      <c r="F786" s="41"/>
    </row>
    <row r="787" spans="1:6">
      <c r="A787" s="121">
        <v>778</v>
      </c>
      <c r="B787" s="121" t="str">
        <f>IF(Data!B787:$B$5009&lt;&gt;"",Data!B787,"")</f>
        <v/>
      </c>
      <c r="C787" s="121" t="str">
        <f>IF(Data!$B787:$C$5009&lt;&gt;"",Data!C787,"")</f>
        <v/>
      </c>
      <c r="F787" s="41"/>
    </row>
    <row r="788" spans="1:6">
      <c r="A788" s="6">
        <v>779</v>
      </c>
      <c r="B788" s="121" t="str">
        <f>IF(Data!B788:$B$5009&lt;&gt;"",Data!B788,"")</f>
        <v/>
      </c>
      <c r="C788" s="121" t="str">
        <f>IF(Data!$B788:$C$5009&lt;&gt;"",Data!C788,"")</f>
        <v/>
      </c>
      <c r="F788" s="41"/>
    </row>
    <row r="789" spans="1:6">
      <c r="A789" s="121">
        <v>780</v>
      </c>
      <c r="B789" s="121" t="str">
        <f>IF(Data!B789:$B$5009&lt;&gt;"",Data!B789,"")</f>
        <v/>
      </c>
      <c r="C789" s="121" t="str">
        <f>IF(Data!$B789:$C$5009&lt;&gt;"",Data!C789,"")</f>
        <v/>
      </c>
      <c r="F789" s="41"/>
    </row>
    <row r="790" spans="1:6">
      <c r="A790" s="6">
        <v>781</v>
      </c>
      <c r="B790" s="121" t="str">
        <f>IF(Data!B790:$B$5009&lt;&gt;"",Data!B790,"")</f>
        <v/>
      </c>
      <c r="C790" s="121" t="str">
        <f>IF(Data!$B790:$C$5009&lt;&gt;"",Data!C790,"")</f>
        <v/>
      </c>
      <c r="F790" s="41"/>
    </row>
    <row r="791" spans="1:6">
      <c r="A791" s="121">
        <v>782</v>
      </c>
      <c r="B791" s="121" t="str">
        <f>IF(Data!B791:$B$5009&lt;&gt;"",Data!B791,"")</f>
        <v/>
      </c>
      <c r="C791" s="121" t="str">
        <f>IF(Data!$B791:$C$5009&lt;&gt;"",Data!C791,"")</f>
        <v/>
      </c>
      <c r="F791" s="41"/>
    </row>
    <row r="792" spans="1:6">
      <c r="A792" s="6">
        <v>783</v>
      </c>
      <c r="B792" s="121" t="str">
        <f>IF(Data!B792:$B$5009&lt;&gt;"",Data!B792,"")</f>
        <v/>
      </c>
      <c r="C792" s="121" t="str">
        <f>IF(Data!$B792:$C$5009&lt;&gt;"",Data!C792,"")</f>
        <v/>
      </c>
      <c r="F792" s="41"/>
    </row>
    <row r="793" spans="1:6">
      <c r="A793" s="121">
        <v>784</v>
      </c>
      <c r="B793" s="121" t="str">
        <f>IF(Data!B793:$B$5009&lt;&gt;"",Data!B793,"")</f>
        <v/>
      </c>
      <c r="C793" s="121" t="str">
        <f>IF(Data!$B793:$C$5009&lt;&gt;"",Data!C793,"")</f>
        <v/>
      </c>
      <c r="F793" s="41"/>
    </row>
    <row r="794" spans="1:6">
      <c r="A794" s="6">
        <v>785</v>
      </c>
      <c r="B794" s="121" t="str">
        <f>IF(Data!B794:$B$5009&lt;&gt;"",Data!B794,"")</f>
        <v/>
      </c>
      <c r="C794" s="121" t="str">
        <f>IF(Data!$B794:$C$5009&lt;&gt;"",Data!C794,"")</f>
        <v/>
      </c>
      <c r="F794" s="41"/>
    </row>
    <row r="795" spans="1:6">
      <c r="A795" s="121">
        <v>786</v>
      </c>
      <c r="B795" s="121" t="str">
        <f>IF(Data!B795:$B$5009&lt;&gt;"",Data!B795,"")</f>
        <v/>
      </c>
      <c r="C795" s="121" t="str">
        <f>IF(Data!$B795:$C$5009&lt;&gt;"",Data!C795,"")</f>
        <v/>
      </c>
      <c r="F795" s="41"/>
    </row>
    <row r="796" spans="1:6">
      <c r="A796" s="6">
        <v>787</v>
      </c>
      <c r="B796" s="121" t="str">
        <f>IF(Data!B796:$B$5009&lt;&gt;"",Data!B796,"")</f>
        <v/>
      </c>
      <c r="C796" s="121" t="str">
        <f>IF(Data!$B796:$C$5009&lt;&gt;"",Data!C796,"")</f>
        <v/>
      </c>
      <c r="F796" s="41"/>
    </row>
    <row r="797" spans="1:6">
      <c r="A797" s="121">
        <v>788</v>
      </c>
      <c r="B797" s="121" t="str">
        <f>IF(Data!B797:$B$5009&lt;&gt;"",Data!B797,"")</f>
        <v/>
      </c>
      <c r="C797" s="121" t="str">
        <f>IF(Data!$B797:$C$5009&lt;&gt;"",Data!C797,"")</f>
        <v/>
      </c>
      <c r="F797" s="41"/>
    </row>
    <row r="798" spans="1:6">
      <c r="A798" s="6">
        <v>789</v>
      </c>
      <c r="B798" s="121" t="str">
        <f>IF(Data!B798:$B$5009&lt;&gt;"",Data!B798,"")</f>
        <v/>
      </c>
      <c r="C798" s="121" t="str">
        <f>IF(Data!$B798:$C$5009&lt;&gt;"",Data!C798,"")</f>
        <v/>
      </c>
      <c r="F798" s="41"/>
    </row>
    <row r="799" spans="1:6">
      <c r="A799" s="121">
        <v>790</v>
      </c>
      <c r="B799" s="121" t="str">
        <f>IF(Data!B799:$B$5009&lt;&gt;"",Data!B799,"")</f>
        <v/>
      </c>
      <c r="C799" s="121" t="str">
        <f>IF(Data!$B799:$C$5009&lt;&gt;"",Data!C799,"")</f>
        <v/>
      </c>
      <c r="F799" s="41"/>
    </row>
    <row r="800" spans="1:6">
      <c r="A800" s="6">
        <v>791</v>
      </c>
      <c r="B800" s="121" t="str">
        <f>IF(Data!B800:$B$5009&lt;&gt;"",Data!B800,"")</f>
        <v/>
      </c>
      <c r="C800" s="121" t="str">
        <f>IF(Data!$B800:$C$5009&lt;&gt;"",Data!C800,"")</f>
        <v/>
      </c>
      <c r="F800" s="41"/>
    </row>
    <row r="801" spans="1:6">
      <c r="A801" s="121">
        <v>792</v>
      </c>
      <c r="B801" s="121" t="str">
        <f>IF(Data!B801:$B$5009&lt;&gt;"",Data!B801,"")</f>
        <v/>
      </c>
      <c r="C801" s="121" t="str">
        <f>IF(Data!$B801:$C$5009&lt;&gt;"",Data!C801,"")</f>
        <v/>
      </c>
      <c r="F801" s="41"/>
    </row>
    <row r="802" spans="1:6">
      <c r="A802" s="6">
        <v>793</v>
      </c>
      <c r="B802" s="121" t="str">
        <f>IF(Data!B802:$B$5009&lt;&gt;"",Data!B802,"")</f>
        <v/>
      </c>
      <c r="C802" s="121" t="str">
        <f>IF(Data!$B802:$C$5009&lt;&gt;"",Data!C802,"")</f>
        <v/>
      </c>
      <c r="F802" s="41"/>
    </row>
    <row r="803" spans="1:6">
      <c r="A803" s="121">
        <v>794</v>
      </c>
      <c r="B803" s="121" t="str">
        <f>IF(Data!B803:$B$5009&lt;&gt;"",Data!B803,"")</f>
        <v/>
      </c>
      <c r="C803" s="121" t="str">
        <f>IF(Data!$B803:$C$5009&lt;&gt;"",Data!C803,"")</f>
        <v/>
      </c>
      <c r="F803" s="41"/>
    </row>
    <row r="804" spans="1:6">
      <c r="A804" s="6">
        <v>795</v>
      </c>
      <c r="B804" s="121" t="str">
        <f>IF(Data!B804:$B$5009&lt;&gt;"",Data!B804,"")</f>
        <v/>
      </c>
      <c r="C804" s="121" t="str">
        <f>IF(Data!$B804:$C$5009&lt;&gt;"",Data!C804,"")</f>
        <v/>
      </c>
      <c r="F804" s="41"/>
    </row>
    <row r="805" spans="1:6">
      <c r="A805" s="121">
        <v>796</v>
      </c>
      <c r="B805" s="121" t="str">
        <f>IF(Data!B805:$B$5009&lt;&gt;"",Data!B805,"")</f>
        <v/>
      </c>
      <c r="C805" s="121" t="str">
        <f>IF(Data!$B805:$C$5009&lt;&gt;"",Data!C805,"")</f>
        <v/>
      </c>
      <c r="F805" s="41"/>
    </row>
    <row r="806" spans="1:6">
      <c r="A806" s="6">
        <v>797</v>
      </c>
      <c r="B806" s="121" t="str">
        <f>IF(Data!B806:$B$5009&lt;&gt;"",Data!B806,"")</f>
        <v/>
      </c>
      <c r="C806" s="121" t="str">
        <f>IF(Data!$B806:$C$5009&lt;&gt;"",Data!C806,"")</f>
        <v/>
      </c>
      <c r="F806" s="41"/>
    </row>
    <row r="807" spans="1:6">
      <c r="A807" s="121">
        <v>798</v>
      </c>
      <c r="B807" s="121" t="str">
        <f>IF(Data!B807:$B$5009&lt;&gt;"",Data!B807,"")</f>
        <v/>
      </c>
      <c r="C807" s="121" t="str">
        <f>IF(Data!$B807:$C$5009&lt;&gt;"",Data!C807,"")</f>
        <v/>
      </c>
      <c r="F807" s="41"/>
    </row>
    <row r="808" spans="1:6">
      <c r="A808" s="6">
        <v>799</v>
      </c>
      <c r="B808" s="121" t="str">
        <f>IF(Data!B808:$B$5009&lt;&gt;"",Data!B808,"")</f>
        <v/>
      </c>
      <c r="C808" s="121" t="str">
        <f>IF(Data!$B808:$C$5009&lt;&gt;"",Data!C808,"")</f>
        <v/>
      </c>
      <c r="F808" s="41"/>
    </row>
    <row r="809" spans="1:6">
      <c r="A809" s="121">
        <v>800</v>
      </c>
      <c r="B809" s="121" t="str">
        <f>IF(Data!B809:$B$5009&lt;&gt;"",Data!B809,"")</f>
        <v/>
      </c>
      <c r="C809" s="121" t="str">
        <f>IF(Data!$B809:$C$5009&lt;&gt;"",Data!C809,"")</f>
        <v/>
      </c>
      <c r="F809" s="41"/>
    </row>
    <row r="810" spans="1:6">
      <c r="A810" s="6">
        <v>801</v>
      </c>
      <c r="B810" s="121" t="str">
        <f>IF(Data!B810:$B$5009&lt;&gt;"",Data!B810,"")</f>
        <v/>
      </c>
      <c r="C810" s="121" t="str">
        <f>IF(Data!$B810:$C$5009&lt;&gt;"",Data!C810,"")</f>
        <v/>
      </c>
      <c r="F810" s="41"/>
    </row>
    <row r="811" spans="1:6">
      <c r="A811" s="121">
        <v>802</v>
      </c>
      <c r="B811" s="121" t="str">
        <f>IF(Data!B811:$B$5009&lt;&gt;"",Data!B811,"")</f>
        <v/>
      </c>
      <c r="C811" s="121" t="str">
        <f>IF(Data!$B811:$C$5009&lt;&gt;"",Data!C811,"")</f>
        <v/>
      </c>
      <c r="F811" s="41"/>
    </row>
    <row r="812" spans="1:6">
      <c r="A812" s="6">
        <v>803</v>
      </c>
      <c r="B812" s="121" t="str">
        <f>IF(Data!B812:$B$5009&lt;&gt;"",Data!B812,"")</f>
        <v/>
      </c>
      <c r="C812" s="121" t="str">
        <f>IF(Data!$B812:$C$5009&lt;&gt;"",Data!C812,"")</f>
        <v/>
      </c>
      <c r="F812" s="41"/>
    </row>
    <row r="813" spans="1:6">
      <c r="A813" s="121">
        <v>804</v>
      </c>
      <c r="B813" s="121" t="str">
        <f>IF(Data!B813:$B$5009&lt;&gt;"",Data!B813,"")</f>
        <v/>
      </c>
      <c r="C813" s="121" t="str">
        <f>IF(Data!$B813:$C$5009&lt;&gt;"",Data!C813,"")</f>
        <v/>
      </c>
      <c r="F813" s="41"/>
    </row>
    <row r="814" spans="1:6">
      <c r="A814" s="6">
        <v>805</v>
      </c>
      <c r="B814" s="121" t="str">
        <f>IF(Data!B814:$B$5009&lt;&gt;"",Data!B814,"")</f>
        <v/>
      </c>
      <c r="C814" s="121" t="str">
        <f>IF(Data!$B814:$C$5009&lt;&gt;"",Data!C814,"")</f>
        <v/>
      </c>
      <c r="F814" s="41"/>
    </row>
    <row r="815" spans="1:6">
      <c r="A815" s="121">
        <v>806</v>
      </c>
      <c r="B815" s="121" t="str">
        <f>IF(Data!B815:$B$5009&lt;&gt;"",Data!B815,"")</f>
        <v/>
      </c>
      <c r="C815" s="121" t="str">
        <f>IF(Data!$B815:$C$5009&lt;&gt;"",Data!C815,"")</f>
        <v/>
      </c>
      <c r="F815" s="41"/>
    </row>
    <row r="816" spans="1:6">
      <c r="A816" s="6">
        <v>807</v>
      </c>
      <c r="B816" s="121" t="str">
        <f>IF(Data!B816:$B$5009&lt;&gt;"",Data!B816,"")</f>
        <v/>
      </c>
      <c r="C816" s="121" t="str">
        <f>IF(Data!$B816:$C$5009&lt;&gt;"",Data!C816,"")</f>
        <v/>
      </c>
      <c r="F816" s="41"/>
    </row>
    <row r="817" spans="1:6">
      <c r="A817" s="121">
        <v>808</v>
      </c>
      <c r="B817" s="121" t="str">
        <f>IF(Data!B817:$B$5009&lt;&gt;"",Data!B817,"")</f>
        <v/>
      </c>
      <c r="C817" s="121" t="str">
        <f>IF(Data!$B817:$C$5009&lt;&gt;"",Data!C817,"")</f>
        <v/>
      </c>
      <c r="F817" s="41"/>
    </row>
    <row r="818" spans="1:6">
      <c r="A818" s="6">
        <v>809</v>
      </c>
      <c r="B818" s="121" t="str">
        <f>IF(Data!B818:$B$5009&lt;&gt;"",Data!B818,"")</f>
        <v/>
      </c>
      <c r="C818" s="121" t="str">
        <f>IF(Data!$B818:$C$5009&lt;&gt;"",Data!C818,"")</f>
        <v/>
      </c>
      <c r="F818" s="41"/>
    </row>
    <row r="819" spans="1:6">
      <c r="A819" s="121">
        <v>810</v>
      </c>
      <c r="B819" s="121" t="str">
        <f>IF(Data!B819:$B$5009&lt;&gt;"",Data!B819,"")</f>
        <v/>
      </c>
      <c r="C819" s="121" t="str">
        <f>IF(Data!$B819:$C$5009&lt;&gt;"",Data!C819,"")</f>
        <v/>
      </c>
      <c r="F819" s="41"/>
    </row>
    <row r="820" spans="1:6">
      <c r="A820" s="6">
        <v>811</v>
      </c>
      <c r="B820" s="121" t="str">
        <f>IF(Data!B820:$B$5009&lt;&gt;"",Data!B820,"")</f>
        <v/>
      </c>
      <c r="C820" s="121" t="str">
        <f>IF(Data!$B820:$C$5009&lt;&gt;"",Data!C820,"")</f>
        <v/>
      </c>
      <c r="F820" s="41"/>
    </row>
    <row r="821" spans="1:6">
      <c r="A821" s="121">
        <v>812</v>
      </c>
      <c r="B821" s="121" t="str">
        <f>IF(Data!B821:$B$5009&lt;&gt;"",Data!B821,"")</f>
        <v/>
      </c>
      <c r="C821" s="121" t="str">
        <f>IF(Data!$B821:$C$5009&lt;&gt;"",Data!C821,"")</f>
        <v/>
      </c>
      <c r="F821" s="41"/>
    </row>
    <row r="822" spans="1:6">
      <c r="A822" s="6">
        <v>813</v>
      </c>
      <c r="B822" s="121" t="str">
        <f>IF(Data!B822:$B$5009&lt;&gt;"",Data!B822,"")</f>
        <v/>
      </c>
      <c r="C822" s="121" t="str">
        <f>IF(Data!$B822:$C$5009&lt;&gt;"",Data!C822,"")</f>
        <v/>
      </c>
      <c r="F822" s="41"/>
    </row>
    <row r="823" spans="1:6">
      <c r="A823" s="121">
        <v>814</v>
      </c>
      <c r="B823" s="121" t="str">
        <f>IF(Data!B823:$B$5009&lt;&gt;"",Data!B823,"")</f>
        <v/>
      </c>
      <c r="C823" s="121" t="str">
        <f>IF(Data!$B823:$C$5009&lt;&gt;"",Data!C823,"")</f>
        <v/>
      </c>
      <c r="F823" s="41"/>
    </row>
    <row r="824" spans="1:6">
      <c r="A824" s="6">
        <v>815</v>
      </c>
      <c r="B824" s="121" t="str">
        <f>IF(Data!B824:$B$5009&lt;&gt;"",Data!B824,"")</f>
        <v/>
      </c>
      <c r="C824" s="121" t="str">
        <f>IF(Data!$B824:$C$5009&lt;&gt;"",Data!C824,"")</f>
        <v/>
      </c>
      <c r="F824" s="41"/>
    </row>
    <row r="825" spans="1:6">
      <c r="A825" s="121">
        <v>816</v>
      </c>
      <c r="B825" s="121" t="str">
        <f>IF(Data!B825:$B$5009&lt;&gt;"",Data!B825,"")</f>
        <v/>
      </c>
      <c r="C825" s="121" t="str">
        <f>IF(Data!$B825:$C$5009&lt;&gt;"",Data!C825,"")</f>
        <v/>
      </c>
      <c r="F825" s="41"/>
    </row>
    <row r="826" spans="1:6">
      <c r="A826" s="6">
        <v>817</v>
      </c>
      <c r="B826" s="121" t="str">
        <f>IF(Data!B826:$B$5009&lt;&gt;"",Data!B826,"")</f>
        <v/>
      </c>
      <c r="C826" s="121" t="str">
        <f>IF(Data!$B826:$C$5009&lt;&gt;"",Data!C826,"")</f>
        <v/>
      </c>
      <c r="F826" s="41"/>
    </row>
    <row r="827" spans="1:6">
      <c r="A827" s="121">
        <v>818</v>
      </c>
      <c r="B827" s="121" t="str">
        <f>IF(Data!B827:$B$5009&lt;&gt;"",Data!B827,"")</f>
        <v/>
      </c>
      <c r="C827" s="121" t="str">
        <f>IF(Data!$B827:$C$5009&lt;&gt;"",Data!C827,"")</f>
        <v/>
      </c>
      <c r="F827" s="41"/>
    </row>
    <row r="828" spans="1:6">
      <c r="A828" s="6">
        <v>819</v>
      </c>
      <c r="B828" s="121" t="str">
        <f>IF(Data!B828:$B$5009&lt;&gt;"",Data!B828,"")</f>
        <v/>
      </c>
      <c r="C828" s="121" t="str">
        <f>IF(Data!$B828:$C$5009&lt;&gt;"",Data!C828,"")</f>
        <v/>
      </c>
      <c r="F828" s="41"/>
    </row>
    <row r="829" spans="1:6">
      <c r="A829" s="121">
        <v>820</v>
      </c>
      <c r="B829" s="121" t="str">
        <f>IF(Data!B829:$B$5009&lt;&gt;"",Data!B829,"")</f>
        <v/>
      </c>
      <c r="C829" s="121" t="str">
        <f>IF(Data!$B829:$C$5009&lt;&gt;"",Data!C829,"")</f>
        <v/>
      </c>
      <c r="F829" s="41"/>
    </row>
    <row r="830" spans="1:6">
      <c r="A830" s="6">
        <v>821</v>
      </c>
      <c r="B830" s="121" t="str">
        <f>IF(Data!B830:$B$5009&lt;&gt;"",Data!B830,"")</f>
        <v/>
      </c>
      <c r="C830" s="121" t="str">
        <f>IF(Data!$B830:$C$5009&lt;&gt;"",Data!C830,"")</f>
        <v/>
      </c>
      <c r="F830" s="41"/>
    </row>
    <row r="831" spans="1:6">
      <c r="A831" s="121">
        <v>822</v>
      </c>
      <c r="B831" s="121" t="str">
        <f>IF(Data!B831:$B$5009&lt;&gt;"",Data!B831,"")</f>
        <v/>
      </c>
      <c r="C831" s="121" t="str">
        <f>IF(Data!$B831:$C$5009&lt;&gt;"",Data!C831,"")</f>
        <v/>
      </c>
      <c r="F831" s="41"/>
    </row>
    <row r="832" spans="1:6">
      <c r="A832" s="6">
        <v>823</v>
      </c>
      <c r="B832" s="121" t="str">
        <f>IF(Data!B832:$B$5009&lt;&gt;"",Data!B832,"")</f>
        <v/>
      </c>
      <c r="C832" s="121" t="str">
        <f>IF(Data!$B832:$C$5009&lt;&gt;"",Data!C832,"")</f>
        <v/>
      </c>
      <c r="F832" s="41"/>
    </row>
    <row r="833" spans="1:6">
      <c r="A833" s="121">
        <v>824</v>
      </c>
      <c r="B833" s="121" t="str">
        <f>IF(Data!B833:$B$5009&lt;&gt;"",Data!B833,"")</f>
        <v/>
      </c>
      <c r="C833" s="121" t="str">
        <f>IF(Data!$B833:$C$5009&lt;&gt;"",Data!C833,"")</f>
        <v/>
      </c>
      <c r="F833" s="41"/>
    </row>
    <row r="834" spans="1:6">
      <c r="A834" s="6">
        <v>825</v>
      </c>
      <c r="B834" s="121" t="str">
        <f>IF(Data!B834:$B$5009&lt;&gt;"",Data!B834,"")</f>
        <v/>
      </c>
      <c r="C834" s="121" t="str">
        <f>IF(Data!$B834:$C$5009&lt;&gt;"",Data!C834,"")</f>
        <v/>
      </c>
      <c r="F834" s="41"/>
    </row>
    <row r="835" spans="1:6">
      <c r="A835" s="121">
        <v>826</v>
      </c>
      <c r="B835" s="121" t="str">
        <f>IF(Data!B835:$B$5009&lt;&gt;"",Data!B835,"")</f>
        <v/>
      </c>
      <c r="C835" s="121" t="str">
        <f>IF(Data!$B835:$C$5009&lt;&gt;"",Data!C835,"")</f>
        <v/>
      </c>
      <c r="F835" s="41"/>
    </row>
    <row r="836" spans="1:6">
      <c r="A836" s="6">
        <v>827</v>
      </c>
      <c r="B836" s="121" t="str">
        <f>IF(Data!B836:$B$5009&lt;&gt;"",Data!B836,"")</f>
        <v/>
      </c>
      <c r="C836" s="121" t="str">
        <f>IF(Data!$B836:$C$5009&lt;&gt;"",Data!C836,"")</f>
        <v/>
      </c>
      <c r="F836" s="41"/>
    </row>
    <row r="837" spans="1:6">
      <c r="A837" s="121">
        <v>828</v>
      </c>
      <c r="B837" s="121" t="str">
        <f>IF(Data!B837:$B$5009&lt;&gt;"",Data!B837,"")</f>
        <v/>
      </c>
      <c r="C837" s="121" t="str">
        <f>IF(Data!$B837:$C$5009&lt;&gt;"",Data!C837,"")</f>
        <v/>
      </c>
      <c r="F837" s="41"/>
    </row>
    <row r="838" spans="1:6">
      <c r="A838" s="6">
        <v>829</v>
      </c>
      <c r="B838" s="121" t="str">
        <f>IF(Data!B838:$B$5009&lt;&gt;"",Data!B838,"")</f>
        <v/>
      </c>
      <c r="C838" s="121" t="str">
        <f>IF(Data!$B838:$C$5009&lt;&gt;"",Data!C838,"")</f>
        <v/>
      </c>
      <c r="F838" s="41"/>
    </row>
    <row r="839" spans="1:6">
      <c r="A839" s="121">
        <v>830</v>
      </c>
      <c r="B839" s="121" t="str">
        <f>IF(Data!B839:$B$5009&lt;&gt;"",Data!B839,"")</f>
        <v/>
      </c>
      <c r="C839" s="121" t="str">
        <f>IF(Data!$B839:$C$5009&lt;&gt;"",Data!C839,"")</f>
        <v/>
      </c>
      <c r="F839" s="41"/>
    </row>
    <row r="840" spans="1:6">
      <c r="A840" s="6">
        <v>831</v>
      </c>
      <c r="B840" s="121" t="str">
        <f>IF(Data!B840:$B$5009&lt;&gt;"",Data!B840,"")</f>
        <v/>
      </c>
      <c r="C840" s="121" t="str">
        <f>IF(Data!$B840:$C$5009&lt;&gt;"",Data!C840,"")</f>
        <v/>
      </c>
      <c r="F840" s="41"/>
    </row>
    <row r="841" spans="1:6">
      <c r="A841" s="121">
        <v>832</v>
      </c>
      <c r="B841" s="121" t="str">
        <f>IF(Data!B841:$B$5009&lt;&gt;"",Data!B841,"")</f>
        <v/>
      </c>
      <c r="C841" s="121" t="str">
        <f>IF(Data!$B841:$C$5009&lt;&gt;"",Data!C841,"")</f>
        <v/>
      </c>
      <c r="F841" s="41"/>
    </row>
    <row r="842" spans="1:6">
      <c r="A842" s="6">
        <v>833</v>
      </c>
      <c r="B842" s="121" t="str">
        <f>IF(Data!B842:$B$5009&lt;&gt;"",Data!B842,"")</f>
        <v/>
      </c>
      <c r="C842" s="121" t="str">
        <f>IF(Data!$B842:$C$5009&lt;&gt;"",Data!C842,"")</f>
        <v/>
      </c>
      <c r="F842" s="41"/>
    </row>
    <row r="843" spans="1:6">
      <c r="A843" s="121">
        <v>834</v>
      </c>
      <c r="B843" s="121" t="str">
        <f>IF(Data!B843:$B$5009&lt;&gt;"",Data!B843,"")</f>
        <v/>
      </c>
      <c r="C843" s="121" t="str">
        <f>IF(Data!$B843:$C$5009&lt;&gt;"",Data!C843,"")</f>
        <v/>
      </c>
      <c r="F843" s="41"/>
    </row>
    <row r="844" spans="1:6">
      <c r="A844" s="6">
        <v>835</v>
      </c>
      <c r="B844" s="121" t="str">
        <f>IF(Data!B844:$B$5009&lt;&gt;"",Data!B844,"")</f>
        <v/>
      </c>
      <c r="C844" s="121" t="str">
        <f>IF(Data!$B844:$C$5009&lt;&gt;"",Data!C844,"")</f>
        <v/>
      </c>
      <c r="F844" s="41"/>
    </row>
    <row r="845" spans="1:6">
      <c r="A845" s="121">
        <v>836</v>
      </c>
      <c r="B845" s="121" t="str">
        <f>IF(Data!B845:$B$5009&lt;&gt;"",Data!B845,"")</f>
        <v/>
      </c>
      <c r="C845" s="121" t="str">
        <f>IF(Data!$B845:$C$5009&lt;&gt;"",Data!C845,"")</f>
        <v/>
      </c>
      <c r="F845" s="41"/>
    </row>
    <row r="846" spans="1:6">
      <c r="A846" s="6">
        <v>837</v>
      </c>
      <c r="B846" s="121" t="str">
        <f>IF(Data!B846:$B$5009&lt;&gt;"",Data!B846,"")</f>
        <v/>
      </c>
      <c r="C846" s="121" t="str">
        <f>IF(Data!$B846:$C$5009&lt;&gt;"",Data!C846,"")</f>
        <v/>
      </c>
      <c r="F846" s="41"/>
    </row>
    <row r="847" spans="1:6">
      <c r="A847" s="121">
        <v>838</v>
      </c>
      <c r="B847" s="121" t="str">
        <f>IF(Data!B847:$B$5009&lt;&gt;"",Data!B847,"")</f>
        <v/>
      </c>
      <c r="C847" s="121" t="str">
        <f>IF(Data!$B847:$C$5009&lt;&gt;"",Data!C847,"")</f>
        <v/>
      </c>
      <c r="F847" s="41"/>
    </row>
    <row r="848" spans="1:6">
      <c r="A848" s="6">
        <v>839</v>
      </c>
      <c r="B848" s="121" t="str">
        <f>IF(Data!B848:$B$5009&lt;&gt;"",Data!B848,"")</f>
        <v/>
      </c>
      <c r="C848" s="121" t="str">
        <f>IF(Data!$B848:$C$5009&lt;&gt;"",Data!C848,"")</f>
        <v/>
      </c>
      <c r="F848" s="41"/>
    </row>
    <row r="849" spans="1:6">
      <c r="A849" s="121">
        <v>840</v>
      </c>
      <c r="B849" s="121" t="str">
        <f>IF(Data!B849:$B$5009&lt;&gt;"",Data!B849,"")</f>
        <v/>
      </c>
      <c r="C849" s="121" t="str">
        <f>IF(Data!$B849:$C$5009&lt;&gt;"",Data!C849,"")</f>
        <v/>
      </c>
      <c r="F849" s="41"/>
    </row>
    <row r="850" spans="1:6">
      <c r="A850" s="6">
        <v>841</v>
      </c>
      <c r="B850" s="121" t="str">
        <f>IF(Data!B850:$B$5009&lt;&gt;"",Data!B850,"")</f>
        <v/>
      </c>
      <c r="C850" s="121" t="str">
        <f>IF(Data!$B850:$C$5009&lt;&gt;"",Data!C850,"")</f>
        <v/>
      </c>
      <c r="F850" s="41"/>
    </row>
    <row r="851" spans="1:6">
      <c r="A851" s="121">
        <v>842</v>
      </c>
      <c r="B851" s="121" t="str">
        <f>IF(Data!B851:$B$5009&lt;&gt;"",Data!B851,"")</f>
        <v/>
      </c>
      <c r="C851" s="121" t="str">
        <f>IF(Data!$B851:$C$5009&lt;&gt;"",Data!C851,"")</f>
        <v/>
      </c>
      <c r="F851" s="41"/>
    </row>
    <row r="852" spans="1:6">
      <c r="A852" s="6">
        <v>843</v>
      </c>
      <c r="B852" s="121" t="str">
        <f>IF(Data!B852:$B$5009&lt;&gt;"",Data!B852,"")</f>
        <v/>
      </c>
      <c r="C852" s="121" t="str">
        <f>IF(Data!$B852:$C$5009&lt;&gt;"",Data!C852,"")</f>
        <v/>
      </c>
      <c r="F852" s="41"/>
    </row>
    <row r="853" spans="1:6">
      <c r="A853" s="121">
        <v>844</v>
      </c>
      <c r="B853" s="121" t="str">
        <f>IF(Data!B853:$B$5009&lt;&gt;"",Data!B853,"")</f>
        <v/>
      </c>
      <c r="C853" s="121" t="str">
        <f>IF(Data!$B853:$C$5009&lt;&gt;"",Data!C853,"")</f>
        <v/>
      </c>
      <c r="F853" s="41"/>
    </row>
    <row r="854" spans="1:6">
      <c r="A854" s="6">
        <v>845</v>
      </c>
      <c r="B854" s="121" t="str">
        <f>IF(Data!B854:$B$5009&lt;&gt;"",Data!B854,"")</f>
        <v/>
      </c>
      <c r="C854" s="121" t="str">
        <f>IF(Data!$B854:$C$5009&lt;&gt;"",Data!C854,"")</f>
        <v/>
      </c>
      <c r="F854" s="41"/>
    </row>
    <row r="855" spans="1:6">
      <c r="A855" s="121">
        <v>846</v>
      </c>
      <c r="B855" s="121" t="str">
        <f>IF(Data!B855:$B$5009&lt;&gt;"",Data!B855,"")</f>
        <v/>
      </c>
      <c r="C855" s="121" t="str">
        <f>IF(Data!$B855:$C$5009&lt;&gt;"",Data!C855,"")</f>
        <v/>
      </c>
      <c r="F855" s="41"/>
    </row>
    <row r="856" spans="1:6">
      <c r="A856" s="6">
        <v>847</v>
      </c>
      <c r="B856" s="121" t="str">
        <f>IF(Data!B856:$B$5009&lt;&gt;"",Data!B856,"")</f>
        <v/>
      </c>
      <c r="C856" s="121" t="str">
        <f>IF(Data!$B856:$C$5009&lt;&gt;"",Data!C856,"")</f>
        <v/>
      </c>
      <c r="F856" s="41"/>
    </row>
    <row r="857" spans="1:6">
      <c r="A857" s="121">
        <v>848</v>
      </c>
      <c r="B857" s="121" t="str">
        <f>IF(Data!B857:$B$5009&lt;&gt;"",Data!B857,"")</f>
        <v/>
      </c>
      <c r="C857" s="121" t="str">
        <f>IF(Data!$B857:$C$5009&lt;&gt;"",Data!C857,"")</f>
        <v/>
      </c>
      <c r="F857" s="41"/>
    </row>
    <row r="858" spans="1:6">
      <c r="A858" s="6">
        <v>849</v>
      </c>
      <c r="B858" s="121" t="str">
        <f>IF(Data!B858:$B$5009&lt;&gt;"",Data!B858,"")</f>
        <v/>
      </c>
      <c r="C858" s="121" t="str">
        <f>IF(Data!$B858:$C$5009&lt;&gt;"",Data!C858,"")</f>
        <v/>
      </c>
      <c r="F858" s="41"/>
    </row>
    <row r="859" spans="1:6">
      <c r="A859" s="121">
        <v>850</v>
      </c>
      <c r="B859" s="121" t="str">
        <f>IF(Data!B859:$B$5009&lt;&gt;"",Data!B859,"")</f>
        <v/>
      </c>
      <c r="C859" s="121" t="str">
        <f>IF(Data!$B859:$C$5009&lt;&gt;"",Data!C859,"")</f>
        <v/>
      </c>
      <c r="F859" s="41"/>
    </row>
    <row r="860" spans="1:6">
      <c r="A860" s="6">
        <v>851</v>
      </c>
      <c r="B860" s="121" t="str">
        <f>IF(Data!B860:$B$5009&lt;&gt;"",Data!B860,"")</f>
        <v/>
      </c>
      <c r="C860" s="121" t="str">
        <f>IF(Data!$B860:$C$5009&lt;&gt;"",Data!C860,"")</f>
        <v/>
      </c>
      <c r="F860" s="41"/>
    </row>
    <row r="861" spans="1:6">
      <c r="A861" s="121">
        <v>852</v>
      </c>
      <c r="B861" s="121" t="str">
        <f>IF(Data!B861:$B$5009&lt;&gt;"",Data!B861,"")</f>
        <v/>
      </c>
      <c r="C861" s="121" t="str">
        <f>IF(Data!$B861:$C$5009&lt;&gt;"",Data!C861,"")</f>
        <v/>
      </c>
      <c r="F861" s="41"/>
    </row>
    <row r="862" spans="1:6">
      <c r="A862" s="6">
        <v>853</v>
      </c>
      <c r="B862" s="121" t="str">
        <f>IF(Data!B862:$B$5009&lt;&gt;"",Data!B862,"")</f>
        <v/>
      </c>
      <c r="C862" s="121" t="str">
        <f>IF(Data!$B862:$C$5009&lt;&gt;"",Data!C862,"")</f>
        <v/>
      </c>
      <c r="F862" s="41"/>
    </row>
    <row r="863" spans="1:6">
      <c r="A863" s="121">
        <v>854</v>
      </c>
      <c r="B863" s="121" t="str">
        <f>IF(Data!B863:$B$5009&lt;&gt;"",Data!B863,"")</f>
        <v/>
      </c>
      <c r="C863" s="121" t="str">
        <f>IF(Data!$B863:$C$5009&lt;&gt;"",Data!C863,"")</f>
        <v/>
      </c>
      <c r="F863" s="41"/>
    </row>
    <row r="864" spans="1:6">
      <c r="A864" s="6">
        <v>855</v>
      </c>
      <c r="B864" s="121" t="str">
        <f>IF(Data!B864:$B$5009&lt;&gt;"",Data!B864,"")</f>
        <v/>
      </c>
      <c r="C864" s="121" t="str">
        <f>IF(Data!$B864:$C$5009&lt;&gt;"",Data!C864,"")</f>
        <v/>
      </c>
      <c r="F864" s="41"/>
    </row>
    <row r="865" spans="1:6">
      <c r="A865" s="121">
        <v>856</v>
      </c>
      <c r="B865" s="121" t="str">
        <f>IF(Data!B865:$B$5009&lt;&gt;"",Data!B865,"")</f>
        <v/>
      </c>
      <c r="C865" s="121" t="str">
        <f>IF(Data!$B865:$C$5009&lt;&gt;"",Data!C865,"")</f>
        <v/>
      </c>
      <c r="F865" s="41"/>
    </row>
    <row r="866" spans="1:6">
      <c r="A866" s="6">
        <v>857</v>
      </c>
      <c r="B866" s="121" t="str">
        <f>IF(Data!B866:$B$5009&lt;&gt;"",Data!B866,"")</f>
        <v/>
      </c>
      <c r="C866" s="121" t="str">
        <f>IF(Data!$B866:$C$5009&lt;&gt;"",Data!C866,"")</f>
        <v/>
      </c>
      <c r="F866" s="41"/>
    </row>
    <row r="867" spans="1:6">
      <c r="A867" s="121">
        <v>858</v>
      </c>
      <c r="B867" s="121" t="str">
        <f>IF(Data!B867:$B$5009&lt;&gt;"",Data!B867,"")</f>
        <v/>
      </c>
      <c r="C867" s="121" t="str">
        <f>IF(Data!$B867:$C$5009&lt;&gt;"",Data!C867,"")</f>
        <v/>
      </c>
      <c r="F867" s="41"/>
    </row>
    <row r="868" spans="1:6">
      <c r="A868" s="6">
        <v>859</v>
      </c>
      <c r="B868" s="121" t="str">
        <f>IF(Data!B868:$B$5009&lt;&gt;"",Data!B868,"")</f>
        <v/>
      </c>
      <c r="C868" s="121" t="str">
        <f>IF(Data!$B868:$C$5009&lt;&gt;"",Data!C868,"")</f>
        <v/>
      </c>
      <c r="F868" s="41"/>
    </row>
    <row r="869" spans="1:6">
      <c r="A869" s="121">
        <v>860</v>
      </c>
      <c r="B869" s="121" t="str">
        <f>IF(Data!B869:$B$5009&lt;&gt;"",Data!B869,"")</f>
        <v/>
      </c>
      <c r="C869" s="121" t="str">
        <f>IF(Data!$B869:$C$5009&lt;&gt;"",Data!C869,"")</f>
        <v/>
      </c>
      <c r="F869" s="41"/>
    </row>
    <row r="870" spans="1:6">
      <c r="A870" s="6">
        <v>861</v>
      </c>
      <c r="B870" s="121" t="str">
        <f>IF(Data!B870:$B$5009&lt;&gt;"",Data!B870,"")</f>
        <v/>
      </c>
      <c r="C870" s="121" t="str">
        <f>IF(Data!$B870:$C$5009&lt;&gt;"",Data!C870,"")</f>
        <v/>
      </c>
      <c r="F870" s="41"/>
    </row>
    <row r="871" spans="1:6">
      <c r="A871" s="121">
        <v>862</v>
      </c>
      <c r="B871" s="121" t="str">
        <f>IF(Data!B871:$B$5009&lt;&gt;"",Data!B871,"")</f>
        <v/>
      </c>
      <c r="C871" s="121" t="str">
        <f>IF(Data!$B871:$C$5009&lt;&gt;"",Data!C871,"")</f>
        <v/>
      </c>
      <c r="F871" s="41"/>
    </row>
    <row r="872" spans="1:6">
      <c r="A872" s="6">
        <v>863</v>
      </c>
      <c r="B872" s="121" t="str">
        <f>IF(Data!B872:$B$5009&lt;&gt;"",Data!B872,"")</f>
        <v/>
      </c>
      <c r="C872" s="121" t="str">
        <f>IF(Data!$B872:$C$5009&lt;&gt;"",Data!C872,"")</f>
        <v/>
      </c>
      <c r="F872" s="41"/>
    </row>
    <row r="873" spans="1:6">
      <c r="A873" s="121">
        <v>864</v>
      </c>
      <c r="B873" s="121" t="str">
        <f>IF(Data!B873:$B$5009&lt;&gt;"",Data!B873,"")</f>
        <v/>
      </c>
      <c r="C873" s="121" t="str">
        <f>IF(Data!$B873:$C$5009&lt;&gt;"",Data!C873,"")</f>
        <v/>
      </c>
      <c r="F873" s="41"/>
    </row>
    <row r="874" spans="1:6">
      <c r="A874" s="6">
        <v>865</v>
      </c>
      <c r="B874" s="121" t="str">
        <f>IF(Data!B874:$B$5009&lt;&gt;"",Data!B874,"")</f>
        <v/>
      </c>
      <c r="C874" s="121" t="str">
        <f>IF(Data!$B874:$C$5009&lt;&gt;"",Data!C874,"")</f>
        <v/>
      </c>
      <c r="F874" s="41"/>
    </row>
    <row r="875" spans="1:6">
      <c r="A875" s="121">
        <v>866</v>
      </c>
      <c r="B875" s="121" t="str">
        <f>IF(Data!B875:$B$5009&lt;&gt;"",Data!B875,"")</f>
        <v/>
      </c>
      <c r="C875" s="121" t="str">
        <f>IF(Data!$B875:$C$5009&lt;&gt;"",Data!C875,"")</f>
        <v/>
      </c>
      <c r="F875" s="41"/>
    </row>
    <row r="876" spans="1:6">
      <c r="A876" s="6">
        <v>867</v>
      </c>
      <c r="B876" s="121" t="str">
        <f>IF(Data!B876:$B$5009&lt;&gt;"",Data!B876,"")</f>
        <v/>
      </c>
      <c r="C876" s="121" t="str">
        <f>IF(Data!$B876:$C$5009&lt;&gt;"",Data!C876,"")</f>
        <v/>
      </c>
      <c r="F876" s="41"/>
    </row>
    <row r="877" spans="1:6">
      <c r="A877" s="121">
        <v>868</v>
      </c>
      <c r="B877" s="121" t="str">
        <f>IF(Data!B877:$B$5009&lt;&gt;"",Data!B877,"")</f>
        <v/>
      </c>
      <c r="C877" s="121" t="str">
        <f>IF(Data!$B877:$C$5009&lt;&gt;"",Data!C877,"")</f>
        <v/>
      </c>
      <c r="F877" s="41"/>
    </row>
    <row r="878" spans="1:6">
      <c r="A878" s="6">
        <v>869</v>
      </c>
      <c r="B878" s="121" t="str">
        <f>IF(Data!B878:$B$5009&lt;&gt;"",Data!B878,"")</f>
        <v/>
      </c>
      <c r="C878" s="121" t="str">
        <f>IF(Data!$B878:$C$5009&lt;&gt;"",Data!C878,"")</f>
        <v/>
      </c>
      <c r="F878" s="41"/>
    </row>
    <row r="879" spans="1:6">
      <c r="A879" s="121">
        <v>870</v>
      </c>
      <c r="B879" s="121" t="str">
        <f>IF(Data!B879:$B$5009&lt;&gt;"",Data!B879,"")</f>
        <v/>
      </c>
      <c r="C879" s="121" t="str">
        <f>IF(Data!$B879:$C$5009&lt;&gt;"",Data!C879,"")</f>
        <v/>
      </c>
      <c r="F879" s="41"/>
    </row>
    <row r="880" spans="1:6">
      <c r="A880" s="6">
        <v>871</v>
      </c>
      <c r="B880" s="121" t="str">
        <f>IF(Data!B880:$B$5009&lt;&gt;"",Data!B880,"")</f>
        <v/>
      </c>
      <c r="C880" s="121" t="str">
        <f>IF(Data!$B880:$C$5009&lt;&gt;"",Data!C880,"")</f>
        <v/>
      </c>
      <c r="F880" s="41"/>
    </row>
    <row r="881" spans="1:6">
      <c r="A881" s="121">
        <v>872</v>
      </c>
      <c r="B881" s="121" t="str">
        <f>IF(Data!B881:$B$5009&lt;&gt;"",Data!B881,"")</f>
        <v/>
      </c>
      <c r="C881" s="121" t="str">
        <f>IF(Data!$B881:$C$5009&lt;&gt;"",Data!C881,"")</f>
        <v/>
      </c>
      <c r="F881" s="41"/>
    </row>
    <row r="882" spans="1:6">
      <c r="A882" s="6">
        <v>873</v>
      </c>
      <c r="B882" s="121" t="str">
        <f>IF(Data!B882:$B$5009&lt;&gt;"",Data!B882,"")</f>
        <v/>
      </c>
      <c r="C882" s="121" t="str">
        <f>IF(Data!$B882:$C$5009&lt;&gt;"",Data!C882,"")</f>
        <v/>
      </c>
      <c r="F882" s="41"/>
    </row>
    <row r="883" spans="1:6">
      <c r="A883" s="121">
        <v>874</v>
      </c>
      <c r="B883" s="121" t="str">
        <f>IF(Data!B883:$B$5009&lt;&gt;"",Data!B883,"")</f>
        <v/>
      </c>
      <c r="C883" s="121" t="str">
        <f>IF(Data!$B883:$C$5009&lt;&gt;"",Data!C883,"")</f>
        <v/>
      </c>
      <c r="F883" s="41"/>
    </row>
    <row r="884" spans="1:6">
      <c r="A884" s="6">
        <v>875</v>
      </c>
      <c r="B884" s="121" t="str">
        <f>IF(Data!B884:$B$5009&lt;&gt;"",Data!B884,"")</f>
        <v/>
      </c>
      <c r="C884" s="121" t="str">
        <f>IF(Data!$B884:$C$5009&lt;&gt;"",Data!C884,"")</f>
        <v/>
      </c>
      <c r="F884" s="41"/>
    </row>
    <row r="885" spans="1:6">
      <c r="A885" s="121">
        <v>876</v>
      </c>
      <c r="B885" s="121" t="str">
        <f>IF(Data!B885:$B$5009&lt;&gt;"",Data!B885,"")</f>
        <v/>
      </c>
      <c r="C885" s="121" t="str">
        <f>IF(Data!$B885:$C$5009&lt;&gt;"",Data!C885,"")</f>
        <v/>
      </c>
      <c r="F885" s="41"/>
    </row>
    <row r="886" spans="1:6">
      <c r="A886" s="6">
        <v>877</v>
      </c>
      <c r="B886" s="121" t="str">
        <f>IF(Data!B886:$B$5009&lt;&gt;"",Data!B886,"")</f>
        <v/>
      </c>
      <c r="C886" s="121" t="str">
        <f>IF(Data!$B886:$C$5009&lt;&gt;"",Data!C886,"")</f>
        <v/>
      </c>
      <c r="F886" s="41"/>
    </row>
    <row r="887" spans="1:6">
      <c r="A887" s="121">
        <v>878</v>
      </c>
      <c r="B887" s="121" t="str">
        <f>IF(Data!B887:$B$5009&lt;&gt;"",Data!B887,"")</f>
        <v/>
      </c>
      <c r="C887" s="121" t="str">
        <f>IF(Data!$B887:$C$5009&lt;&gt;"",Data!C887,"")</f>
        <v/>
      </c>
      <c r="F887" s="41"/>
    </row>
    <row r="888" spans="1:6">
      <c r="A888" s="6">
        <v>879</v>
      </c>
      <c r="B888" s="121" t="str">
        <f>IF(Data!B888:$B$5009&lt;&gt;"",Data!B888,"")</f>
        <v/>
      </c>
      <c r="C888" s="121" t="str">
        <f>IF(Data!$B888:$C$5009&lt;&gt;"",Data!C888,"")</f>
        <v/>
      </c>
      <c r="F888" s="41"/>
    </row>
    <row r="889" spans="1:6">
      <c r="A889" s="121">
        <v>880</v>
      </c>
      <c r="B889" s="121" t="str">
        <f>IF(Data!B889:$B$5009&lt;&gt;"",Data!B889,"")</f>
        <v/>
      </c>
      <c r="C889" s="121" t="str">
        <f>IF(Data!$B889:$C$5009&lt;&gt;"",Data!C889,"")</f>
        <v/>
      </c>
      <c r="F889" s="41"/>
    </row>
    <row r="890" spans="1:6">
      <c r="A890" s="6">
        <v>881</v>
      </c>
      <c r="B890" s="121" t="str">
        <f>IF(Data!B890:$B$5009&lt;&gt;"",Data!B890,"")</f>
        <v/>
      </c>
      <c r="C890" s="121" t="str">
        <f>IF(Data!$B890:$C$5009&lt;&gt;"",Data!C890,"")</f>
        <v/>
      </c>
      <c r="F890" s="41"/>
    </row>
    <row r="891" spans="1:6">
      <c r="A891" s="121">
        <v>882</v>
      </c>
      <c r="B891" s="121" t="str">
        <f>IF(Data!B891:$B$5009&lt;&gt;"",Data!B891,"")</f>
        <v/>
      </c>
      <c r="C891" s="121" t="str">
        <f>IF(Data!$B891:$C$5009&lt;&gt;"",Data!C891,"")</f>
        <v/>
      </c>
      <c r="F891" s="41"/>
    </row>
    <row r="892" spans="1:6">
      <c r="A892" s="6">
        <v>883</v>
      </c>
      <c r="B892" s="121" t="str">
        <f>IF(Data!B892:$B$5009&lt;&gt;"",Data!B892,"")</f>
        <v/>
      </c>
      <c r="C892" s="121" t="str">
        <f>IF(Data!$B892:$C$5009&lt;&gt;"",Data!C892,"")</f>
        <v/>
      </c>
      <c r="F892" s="41"/>
    </row>
    <row r="893" spans="1:6">
      <c r="A893" s="121">
        <v>884</v>
      </c>
      <c r="B893" s="121" t="str">
        <f>IF(Data!B893:$B$5009&lt;&gt;"",Data!B893,"")</f>
        <v/>
      </c>
      <c r="C893" s="121" t="str">
        <f>IF(Data!$B893:$C$5009&lt;&gt;"",Data!C893,"")</f>
        <v/>
      </c>
      <c r="F893" s="41"/>
    </row>
    <row r="894" spans="1:6">
      <c r="A894" s="6">
        <v>885</v>
      </c>
      <c r="B894" s="121" t="str">
        <f>IF(Data!B894:$B$5009&lt;&gt;"",Data!B894,"")</f>
        <v/>
      </c>
      <c r="C894" s="121" t="str">
        <f>IF(Data!$B894:$C$5009&lt;&gt;"",Data!C894,"")</f>
        <v/>
      </c>
      <c r="F894" s="41"/>
    </row>
    <row r="895" spans="1:6">
      <c r="A895" s="121">
        <v>886</v>
      </c>
      <c r="B895" s="121" t="str">
        <f>IF(Data!B895:$B$5009&lt;&gt;"",Data!B895,"")</f>
        <v/>
      </c>
      <c r="C895" s="121" t="str">
        <f>IF(Data!$B895:$C$5009&lt;&gt;"",Data!C895,"")</f>
        <v/>
      </c>
      <c r="F895" s="41"/>
    </row>
    <row r="896" spans="1:6">
      <c r="A896" s="6">
        <v>887</v>
      </c>
      <c r="B896" s="121" t="str">
        <f>IF(Data!B896:$B$5009&lt;&gt;"",Data!B896,"")</f>
        <v/>
      </c>
      <c r="C896" s="121" t="str">
        <f>IF(Data!$B896:$C$5009&lt;&gt;"",Data!C896,"")</f>
        <v/>
      </c>
      <c r="F896" s="41"/>
    </row>
    <row r="897" spans="1:6">
      <c r="A897" s="121">
        <v>888</v>
      </c>
      <c r="B897" s="121" t="str">
        <f>IF(Data!B897:$B$5009&lt;&gt;"",Data!B897,"")</f>
        <v/>
      </c>
      <c r="C897" s="121" t="str">
        <f>IF(Data!$B897:$C$5009&lt;&gt;"",Data!C897,"")</f>
        <v/>
      </c>
      <c r="F897" s="41"/>
    </row>
    <row r="898" spans="1:6">
      <c r="A898" s="6">
        <v>889</v>
      </c>
      <c r="B898" s="121" t="str">
        <f>IF(Data!B898:$B$5009&lt;&gt;"",Data!B898,"")</f>
        <v/>
      </c>
      <c r="C898" s="121" t="str">
        <f>IF(Data!$B898:$C$5009&lt;&gt;"",Data!C898,"")</f>
        <v/>
      </c>
      <c r="F898" s="41"/>
    </row>
    <row r="899" spans="1:6">
      <c r="A899" s="121">
        <v>890</v>
      </c>
      <c r="B899" s="121" t="str">
        <f>IF(Data!B899:$B$5009&lt;&gt;"",Data!B899,"")</f>
        <v/>
      </c>
      <c r="C899" s="121" t="str">
        <f>IF(Data!$B899:$C$5009&lt;&gt;"",Data!C899,"")</f>
        <v/>
      </c>
      <c r="F899" s="41"/>
    </row>
    <row r="900" spans="1:6">
      <c r="A900" s="6">
        <v>891</v>
      </c>
      <c r="B900" s="121" t="str">
        <f>IF(Data!B900:$B$5009&lt;&gt;"",Data!B900,"")</f>
        <v/>
      </c>
      <c r="C900" s="121" t="str">
        <f>IF(Data!$B900:$C$5009&lt;&gt;"",Data!C900,"")</f>
        <v/>
      </c>
      <c r="F900" s="41"/>
    </row>
    <row r="901" spans="1:6">
      <c r="A901" s="121">
        <v>892</v>
      </c>
      <c r="B901" s="121" t="str">
        <f>IF(Data!B901:$B$5009&lt;&gt;"",Data!B901,"")</f>
        <v/>
      </c>
      <c r="C901" s="121" t="str">
        <f>IF(Data!$B901:$C$5009&lt;&gt;"",Data!C901,"")</f>
        <v/>
      </c>
      <c r="F901" s="41"/>
    </row>
    <row r="902" spans="1:6">
      <c r="A902" s="6">
        <v>893</v>
      </c>
      <c r="B902" s="121" t="str">
        <f>IF(Data!B902:$B$5009&lt;&gt;"",Data!B902,"")</f>
        <v/>
      </c>
      <c r="C902" s="121" t="str">
        <f>IF(Data!$B902:$C$5009&lt;&gt;"",Data!C902,"")</f>
        <v/>
      </c>
      <c r="F902" s="41"/>
    </row>
    <row r="903" spans="1:6">
      <c r="A903" s="121">
        <v>894</v>
      </c>
      <c r="B903" s="121" t="str">
        <f>IF(Data!B903:$B$5009&lt;&gt;"",Data!B903,"")</f>
        <v/>
      </c>
      <c r="C903" s="121" t="str">
        <f>IF(Data!$B903:$C$5009&lt;&gt;"",Data!C903,"")</f>
        <v/>
      </c>
      <c r="F903" s="41"/>
    </row>
    <row r="904" spans="1:6">
      <c r="A904" s="6">
        <v>895</v>
      </c>
      <c r="B904" s="121" t="str">
        <f>IF(Data!B904:$B$5009&lt;&gt;"",Data!B904,"")</f>
        <v/>
      </c>
      <c r="C904" s="121" t="str">
        <f>IF(Data!$B904:$C$5009&lt;&gt;"",Data!C904,"")</f>
        <v/>
      </c>
      <c r="F904" s="41"/>
    </row>
    <row r="905" spans="1:6">
      <c r="A905" s="121">
        <v>896</v>
      </c>
      <c r="B905" s="121" t="str">
        <f>IF(Data!B905:$B$5009&lt;&gt;"",Data!B905,"")</f>
        <v/>
      </c>
      <c r="C905" s="121" t="str">
        <f>IF(Data!$B905:$C$5009&lt;&gt;"",Data!C905,"")</f>
        <v/>
      </c>
      <c r="F905" s="41"/>
    </row>
    <row r="906" spans="1:6">
      <c r="A906" s="6">
        <v>897</v>
      </c>
      <c r="B906" s="121" t="str">
        <f>IF(Data!B906:$B$5009&lt;&gt;"",Data!B906,"")</f>
        <v/>
      </c>
      <c r="C906" s="121" t="str">
        <f>IF(Data!$B906:$C$5009&lt;&gt;"",Data!C906,"")</f>
        <v/>
      </c>
      <c r="F906" s="41"/>
    </row>
    <row r="907" spans="1:6">
      <c r="A907" s="121">
        <v>898</v>
      </c>
      <c r="B907" s="121" t="str">
        <f>IF(Data!B907:$B$5009&lt;&gt;"",Data!B907,"")</f>
        <v/>
      </c>
      <c r="C907" s="121" t="str">
        <f>IF(Data!$B907:$C$5009&lt;&gt;"",Data!C907,"")</f>
        <v/>
      </c>
      <c r="F907" s="41"/>
    </row>
    <row r="908" spans="1:6">
      <c r="A908" s="6">
        <v>899</v>
      </c>
      <c r="B908" s="121" t="str">
        <f>IF(Data!B908:$B$5009&lt;&gt;"",Data!B908,"")</f>
        <v/>
      </c>
      <c r="C908" s="121" t="str">
        <f>IF(Data!$B908:$C$5009&lt;&gt;"",Data!C908,"")</f>
        <v/>
      </c>
      <c r="F908" s="41"/>
    </row>
    <row r="909" spans="1:6">
      <c r="A909" s="121">
        <v>900</v>
      </c>
      <c r="B909" s="121" t="str">
        <f>IF(Data!B909:$B$5009&lt;&gt;"",Data!B909,"")</f>
        <v/>
      </c>
      <c r="C909" s="121" t="str">
        <f>IF(Data!$B909:$C$5009&lt;&gt;"",Data!C909,"")</f>
        <v/>
      </c>
      <c r="F909" s="41"/>
    </row>
    <row r="910" spans="1:6">
      <c r="A910" s="6">
        <v>901</v>
      </c>
      <c r="B910" s="121" t="str">
        <f>IF(Data!B910:$B$5009&lt;&gt;"",Data!B910,"")</f>
        <v/>
      </c>
      <c r="C910" s="121" t="str">
        <f>IF(Data!$B910:$C$5009&lt;&gt;"",Data!C910,"")</f>
        <v/>
      </c>
      <c r="F910" s="41"/>
    </row>
    <row r="911" spans="1:6">
      <c r="A911" s="121">
        <v>902</v>
      </c>
      <c r="B911" s="121" t="str">
        <f>IF(Data!B911:$B$5009&lt;&gt;"",Data!B911,"")</f>
        <v/>
      </c>
      <c r="C911" s="121" t="str">
        <f>IF(Data!$B911:$C$5009&lt;&gt;"",Data!C911,"")</f>
        <v/>
      </c>
      <c r="F911" s="41"/>
    </row>
    <row r="912" spans="1:6">
      <c r="A912" s="6">
        <v>903</v>
      </c>
      <c r="B912" s="121" t="str">
        <f>IF(Data!B912:$B$5009&lt;&gt;"",Data!B912,"")</f>
        <v/>
      </c>
      <c r="C912" s="121" t="str">
        <f>IF(Data!$B912:$C$5009&lt;&gt;"",Data!C912,"")</f>
        <v/>
      </c>
      <c r="F912" s="41"/>
    </row>
    <row r="913" spans="1:6">
      <c r="A913" s="121">
        <v>904</v>
      </c>
      <c r="B913" s="121" t="str">
        <f>IF(Data!B913:$B$5009&lt;&gt;"",Data!B913,"")</f>
        <v/>
      </c>
      <c r="C913" s="121" t="str">
        <f>IF(Data!$B913:$C$5009&lt;&gt;"",Data!C913,"")</f>
        <v/>
      </c>
      <c r="F913" s="41"/>
    </row>
    <row r="914" spans="1:6">
      <c r="A914" s="6">
        <v>905</v>
      </c>
      <c r="B914" s="121" t="str">
        <f>IF(Data!B914:$B$5009&lt;&gt;"",Data!B914,"")</f>
        <v/>
      </c>
      <c r="C914" s="121" t="str">
        <f>IF(Data!$B914:$C$5009&lt;&gt;"",Data!C914,"")</f>
        <v/>
      </c>
      <c r="F914" s="41"/>
    </row>
    <row r="915" spans="1:6">
      <c r="A915" s="121">
        <v>906</v>
      </c>
      <c r="B915" s="121" t="str">
        <f>IF(Data!B915:$B$5009&lt;&gt;"",Data!B915,"")</f>
        <v/>
      </c>
      <c r="C915" s="121" t="str">
        <f>IF(Data!$B915:$C$5009&lt;&gt;"",Data!C915,"")</f>
        <v/>
      </c>
      <c r="F915" s="41"/>
    </row>
    <row r="916" spans="1:6">
      <c r="A916" s="6">
        <v>907</v>
      </c>
      <c r="B916" s="121" t="str">
        <f>IF(Data!B916:$B$5009&lt;&gt;"",Data!B916,"")</f>
        <v/>
      </c>
      <c r="C916" s="121" t="str">
        <f>IF(Data!$B916:$C$5009&lt;&gt;"",Data!C916,"")</f>
        <v/>
      </c>
      <c r="F916" s="41"/>
    </row>
    <row r="917" spans="1:6">
      <c r="A917" s="121">
        <v>908</v>
      </c>
      <c r="B917" s="121" t="str">
        <f>IF(Data!B917:$B$5009&lt;&gt;"",Data!B917,"")</f>
        <v/>
      </c>
      <c r="C917" s="121" t="str">
        <f>IF(Data!$B917:$C$5009&lt;&gt;"",Data!C917,"")</f>
        <v/>
      </c>
      <c r="F917" s="41"/>
    </row>
    <row r="918" spans="1:6">
      <c r="A918" s="6">
        <v>909</v>
      </c>
      <c r="B918" s="121" t="str">
        <f>IF(Data!B918:$B$5009&lt;&gt;"",Data!B918,"")</f>
        <v/>
      </c>
      <c r="C918" s="121" t="str">
        <f>IF(Data!$B918:$C$5009&lt;&gt;"",Data!C918,"")</f>
        <v/>
      </c>
      <c r="F918" s="41"/>
    </row>
    <row r="919" spans="1:6">
      <c r="A919" s="121">
        <v>910</v>
      </c>
      <c r="B919" s="121" t="str">
        <f>IF(Data!B919:$B$5009&lt;&gt;"",Data!B919,"")</f>
        <v/>
      </c>
      <c r="C919" s="121" t="str">
        <f>IF(Data!$B919:$C$5009&lt;&gt;"",Data!C919,"")</f>
        <v/>
      </c>
      <c r="F919" s="41"/>
    </row>
    <row r="920" spans="1:6">
      <c r="A920" s="6">
        <v>911</v>
      </c>
      <c r="B920" s="121" t="str">
        <f>IF(Data!B920:$B$5009&lt;&gt;"",Data!B920,"")</f>
        <v/>
      </c>
      <c r="C920" s="121" t="str">
        <f>IF(Data!$B920:$C$5009&lt;&gt;"",Data!C920,"")</f>
        <v/>
      </c>
      <c r="F920" s="41"/>
    </row>
    <row r="921" spans="1:6">
      <c r="A921" s="121">
        <v>912</v>
      </c>
      <c r="B921" s="121" t="str">
        <f>IF(Data!B921:$B$5009&lt;&gt;"",Data!B921,"")</f>
        <v/>
      </c>
      <c r="C921" s="121" t="str">
        <f>IF(Data!$B921:$C$5009&lt;&gt;"",Data!C921,"")</f>
        <v/>
      </c>
      <c r="F921" s="41"/>
    </row>
    <row r="922" spans="1:6">
      <c r="A922" s="6">
        <v>913</v>
      </c>
      <c r="B922" s="121" t="str">
        <f>IF(Data!B922:$B$5009&lt;&gt;"",Data!B922,"")</f>
        <v/>
      </c>
      <c r="C922" s="121" t="str">
        <f>IF(Data!$B922:$C$5009&lt;&gt;"",Data!C922,"")</f>
        <v/>
      </c>
      <c r="F922" s="41"/>
    </row>
    <row r="923" spans="1:6">
      <c r="A923" s="121">
        <v>914</v>
      </c>
      <c r="B923" s="121" t="str">
        <f>IF(Data!B923:$B$5009&lt;&gt;"",Data!B923,"")</f>
        <v/>
      </c>
      <c r="C923" s="121" t="str">
        <f>IF(Data!$B923:$C$5009&lt;&gt;"",Data!C923,"")</f>
        <v/>
      </c>
      <c r="F923" s="41"/>
    </row>
    <row r="924" spans="1:6">
      <c r="A924" s="6">
        <v>915</v>
      </c>
      <c r="B924" s="121" t="str">
        <f>IF(Data!B924:$B$5009&lt;&gt;"",Data!B924,"")</f>
        <v/>
      </c>
      <c r="C924" s="121" t="str">
        <f>IF(Data!$B924:$C$5009&lt;&gt;"",Data!C924,"")</f>
        <v/>
      </c>
      <c r="F924" s="41"/>
    </row>
    <row r="925" spans="1:6">
      <c r="A925" s="121">
        <v>916</v>
      </c>
      <c r="B925" s="121" t="str">
        <f>IF(Data!B925:$B$5009&lt;&gt;"",Data!B925,"")</f>
        <v/>
      </c>
      <c r="C925" s="121" t="str">
        <f>IF(Data!$B925:$C$5009&lt;&gt;"",Data!C925,"")</f>
        <v/>
      </c>
      <c r="F925" s="41"/>
    </row>
    <row r="926" spans="1:6">
      <c r="A926" s="6">
        <v>917</v>
      </c>
      <c r="B926" s="121" t="str">
        <f>IF(Data!B926:$B$5009&lt;&gt;"",Data!B926,"")</f>
        <v/>
      </c>
      <c r="C926" s="121" t="str">
        <f>IF(Data!$B926:$C$5009&lt;&gt;"",Data!C926,"")</f>
        <v/>
      </c>
      <c r="F926" s="41"/>
    </row>
    <row r="927" spans="1:6">
      <c r="A927" s="121">
        <v>918</v>
      </c>
      <c r="B927" s="121" t="str">
        <f>IF(Data!B927:$B$5009&lt;&gt;"",Data!B927,"")</f>
        <v/>
      </c>
      <c r="C927" s="121" t="str">
        <f>IF(Data!$B927:$C$5009&lt;&gt;"",Data!C927,"")</f>
        <v/>
      </c>
      <c r="F927" s="41"/>
    </row>
    <row r="928" spans="1:6">
      <c r="A928" s="6">
        <v>919</v>
      </c>
      <c r="B928" s="121" t="str">
        <f>IF(Data!B928:$B$5009&lt;&gt;"",Data!B928,"")</f>
        <v/>
      </c>
      <c r="C928" s="121" t="str">
        <f>IF(Data!$B928:$C$5009&lt;&gt;"",Data!C928,"")</f>
        <v/>
      </c>
      <c r="F928" s="41"/>
    </row>
    <row r="929" spans="1:6">
      <c r="A929" s="121">
        <v>920</v>
      </c>
      <c r="B929" s="121" t="str">
        <f>IF(Data!B929:$B$5009&lt;&gt;"",Data!B929,"")</f>
        <v/>
      </c>
      <c r="C929" s="121" t="str">
        <f>IF(Data!$B929:$C$5009&lt;&gt;"",Data!C929,"")</f>
        <v/>
      </c>
      <c r="F929" s="41"/>
    </row>
    <row r="930" spans="1:6">
      <c r="A930" s="6">
        <v>921</v>
      </c>
      <c r="B930" s="121" t="str">
        <f>IF(Data!B930:$B$5009&lt;&gt;"",Data!B930,"")</f>
        <v/>
      </c>
      <c r="C930" s="121" t="str">
        <f>IF(Data!$B930:$C$5009&lt;&gt;"",Data!C930,"")</f>
        <v/>
      </c>
      <c r="F930" s="41"/>
    </row>
    <row r="931" spans="1:6">
      <c r="A931" s="121">
        <v>922</v>
      </c>
      <c r="B931" s="121" t="str">
        <f>IF(Data!B931:$B$5009&lt;&gt;"",Data!B931,"")</f>
        <v/>
      </c>
      <c r="C931" s="121" t="str">
        <f>IF(Data!$B931:$C$5009&lt;&gt;"",Data!C931,"")</f>
        <v/>
      </c>
      <c r="F931" s="41"/>
    </row>
    <row r="932" spans="1:6">
      <c r="A932" s="6">
        <v>923</v>
      </c>
      <c r="B932" s="121" t="str">
        <f>IF(Data!B932:$B$5009&lt;&gt;"",Data!B932,"")</f>
        <v/>
      </c>
      <c r="C932" s="121" t="str">
        <f>IF(Data!$B932:$C$5009&lt;&gt;"",Data!C932,"")</f>
        <v/>
      </c>
      <c r="F932" s="41"/>
    </row>
    <row r="933" spans="1:6">
      <c r="A933" s="121">
        <v>924</v>
      </c>
      <c r="B933" s="121" t="str">
        <f>IF(Data!B933:$B$5009&lt;&gt;"",Data!B933,"")</f>
        <v/>
      </c>
      <c r="C933" s="121" t="str">
        <f>IF(Data!$B933:$C$5009&lt;&gt;"",Data!C933,"")</f>
        <v/>
      </c>
      <c r="F933" s="41"/>
    </row>
    <row r="934" spans="1:6">
      <c r="A934" s="6">
        <v>925</v>
      </c>
      <c r="B934" s="121" t="str">
        <f>IF(Data!B934:$B$5009&lt;&gt;"",Data!B934,"")</f>
        <v/>
      </c>
      <c r="C934" s="121" t="str">
        <f>IF(Data!$B934:$C$5009&lt;&gt;"",Data!C934,"")</f>
        <v/>
      </c>
      <c r="F934" s="41"/>
    </row>
    <row r="935" spans="1:6">
      <c r="A935" s="121">
        <v>926</v>
      </c>
      <c r="B935" s="121" t="str">
        <f>IF(Data!B935:$B$5009&lt;&gt;"",Data!B935,"")</f>
        <v/>
      </c>
      <c r="C935" s="121" t="str">
        <f>IF(Data!$B935:$C$5009&lt;&gt;"",Data!C935,"")</f>
        <v/>
      </c>
      <c r="F935" s="41"/>
    </row>
    <row r="936" spans="1:6">
      <c r="A936" s="6">
        <v>927</v>
      </c>
      <c r="B936" s="121" t="str">
        <f>IF(Data!B936:$B$5009&lt;&gt;"",Data!B936,"")</f>
        <v/>
      </c>
      <c r="C936" s="121" t="str">
        <f>IF(Data!$B936:$C$5009&lt;&gt;"",Data!C936,"")</f>
        <v/>
      </c>
      <c r="F936" s="41"/>
    </row>
    <row r="937" spans="1:6">
      <c r="A937" s="121">
        <v>928</v>
      </c>
      <c r="B937" s="121" t="str">
        <f>IF(Data!B937:$B$5009&lt;&gt;"",Data!B937,"")</f>
        <v/>
      </c>
      <c r="C937" s="121" t="str">
        <f>IF(Data!$B937:$C$5009&lt;&gt;"",Data!C937,"")</f>
        <v/>
      </c>
      <c r="F937" s="41"/>
    </row>
    <row r="938" spans="1:6">
      <c r="A938" s="6">
        <v>929</v>
      </c>
      <c r="B938" s="121" t="str">
        <f>IF(Data!B938:$B$5009&lt;&gt;"",Data!B938,"")</f>
        <v/>
      </c>
      <c r="C938" s="121" t="str">
        <f>IF(Data!$B938:$C$5009&lt;&gt;"",Data!C938,"")</f>
        <v/>
      </c>
      <c r="F938" s="41"/>
    </row>
    <row r="939" spans="1:6">
      <c r="A939" s="121">
        <v>930</v>
      </c>
      <c r="B939" s="121" t="str">
        <f>IF(Data!B939:$B$5009&lt;&gt;"",Data!B939,"")</f>
        <v/>
      </c>
      <c r="C939" s="121" t="str">
        <f>IF(Data!$B939:$C$5009&lt;&gt;"",Data!C939,"")</f>
        <v/>
      </c>
      <c r="F939" s="41"/>
    </row>
    <row r="940" spans="1:6">
      <c r="A940" s="6">
        <v>931</v>
      </c>
      <c r="B940" s="121" t="str">
        <f>IF(Data!B940:$B$5009&lt;&gt;"",Data!B940,"")</f>
        <v/>
      </c>
      <c r="C940" s="121" t="str">
        <f>IF(Data!$B940:$C$5009&lt;&gt;"",Data!C940,"")</f>
        <v/>
      </c>
      <c r="F940" s="41"/>
    </row>
    <row r="941" spans="1:6">
      <c r="A941" s="121">
        <v>932</v>
      </c>
      <c r="B941" s="121" t="str">
        <f>IF(Data!B941:$B$5009&lt;&gt;"",Data!B941,"")</f>
        <v/>
      </c>
      <c r="C941" s="121" t="str">
        <f>IF(Data!$B941:$C$5009&lt;&gt;"",Data!C941,"")</f>
        <v/>
      </c>
      <c r="F941" s="41"/>
    </row>
    <row r="942" spans="1:6">
      <c r="A942" s="6">
        <v>933</v>
      </c>
      <c r="B942" s="121" t="str">
        <f>IF(Data!B942:$B$5009&lt;&gt;"",Data!B942,"")</f>
        <v/>
      </c>
      <c r="C942" s="121" t="str">
        <f>IF(Data!$B942:$C$5009&lt;&gt;"",Data!C942,"")</f>
        <v/>
      </c>
      <c r="F942" s="41"/>
    </row>
    <row r="943" spans="1:6">
      <c r="A943" s="121">
        <v>934</v>
      </c>
      <c r="B943" s="121" t="str">
        <f>IF(Data!B943:$B$5009&lt;&gt;"",Data!B943,"")</f>
        <v/>
      </c>
      <c r="C943" s="121" t="str">
        <f>IF(Data!$B943:$C$5009&lt;&gt;"",Data!C943,"")</f>
        <v/>
      </c>
      <c r="F943" s="41"/>
    </row>
    <row r="944" spans="1:6">
      <c r="A944" s="6">
        <v>935</v>
      </c>
      <c r="B944" s="121" t="str">
        <f>IF(Data!B944:$B$5009&lt;&gt;"",Data!B944,"")</f>
        <v/>
      </c>
      <c r="C944" s="121" t="str">
        <f>IF(Data!$B944:$C$5009&lt;&gt;"",Data!C944,"")</f>
        <v/>
      </c>
      <c r="F944" s="41"/>
    </row>
    <row r="945" spans="1:6">
      <c r="A945" s="121">
        <v>936</v>
      </c>
      <c r="B945" s="121" t="str">
        <f>IF(Data!B945:$B$5009&lt;&gt;"",Data!B945,"")</f>
        <v/>
      </c>
      <c r="C945" s="121" t="str">
        <f>IF(Data!$B945:$C$5009&lt;&gt;"",Data!C945,"")</f>
        <v/>
      </c>
      <c r="F945" s="41"/>
    </row>
    <row r="946" spans="1:6">
      <c r="A946" s="6">
        <v>937</v>
      </c>
      <c r="B946" s="121" t="str">
        <f>IF(Data!B946:$B$5009&lt;&gt;"",Data!B946,"")</f>
        <v/>
      </c>
      <c r="C946" s="121" t="str">
        <f>IF(Data!$B946:$C$5009&lt;&gt;"",Data!C946,"")</f>
        <v/>
      </c>
      <c r="F946" s="41"/>
    </row>
    <row r="947" spans="1:6">
      <c r="A947" s="121">
        <v>938</v>
      </c>
      <c r="B947" s="121" t="str">
        <f>IF(Data!B947:$B$5009&lt;&gt;"",Data!B947,"")</f>
        <v/>
      </c>
      <c r="C947" s="121" t="str">
        <f>IF(Data!$B947:$C$5009&lt;&gt;"",Data!C947,"")</f>
        <v/>
      </c>
      <c r="F947" s="41"/>
    </row>
    <row r="948" spans="1:6">
      <c r="A948" s="6">
        <v>939</v>
      </c>
      <c r="B948" s="121" t="str">
        <f>IF(Data!B948:$B$5009&lt;&gt;"",Data!B948,"")</f>
        <v/>
      </c>
      <c r="C948" s="121" t="str">
        <f>IF(Data!$B948:$C$5009&lt;&gt;"",Data!C948,"")</f>
        <v/>
      </c>
      <c r="F948" s="41"/>
    </row>
    <row r="949" spans="1:6">
      <c r="A949" s="121">
        <v>940</v>
      </c>
      <c r="B949" s="121" t="str">
        <f>IF(Data!B949:$B$5009&lt;&gt;"",Data!B949,"")</f>
        <v/>
      </c>
      <c r="C949" s="121" t="str">
        <f>IF(Data!$B949:$C$5009&lt;&gt;"",Data!C949,"")</f>
        <v/>
      </c>
      <c r="F949" s="41"/>
    </row>
    <row r="950" spans="1:6">
      <c r="A950" s="6">
        <v>941</v>
      </c>
      <c r="B950" s="121" t="str">
        <f>IF(Data!B950:$B$5009&lt;&gt;"",Data!B950,"")</f>
        <v/>
      </c>
      <c r="C950" s="121" t="str">
        <f>IF(Data!$B950:$C$5009&lt;&gt;"",Data!C950,"")</f>
        <v/>
      </c>
      <c r="F950" s="41"/>
    </row>
    <row r="951" spans="1:6">
      <c r="A951" s="121">
        <v>942</v>
      </c>
      <c r="B951" s="121" t="str">
        <f>IF(Data!B951:$B$5009&lt;&gt;"",Data!B951,"")</f>
        <v/>
      </c>
      <c r="C951" s="121" t="str">
        <f>IF(Data!$B951:$C$5009&lt;&gt;"",Data!C951,"")</f>
        <v/>
      </c>
      <c r="F951" s="41"/>
    </row>
    <row r="952" spans="1:6">
      <c r="A952" s="6">
        <v>943</v>
      </c>
      <c r="B952" s="121" t="str">
        <f>IF(Data!B952:$B$5009&lt;&gt;"",Data!B952,"")</f>
        <v/>
      </c>
      <c r="C952" s="121" t="str">
        <f>IF(Data!$B952:$C$5009&lt;&gt;"",Data!C952,"")</f>
        <v/>
      </c>
      <c r="F952" s="41"/>
    </row>
    <row r="953" spans="1:6">
      <c r="A953" s="121">
        <v>944</v>
      </c>
      <c r="B953" s="121" t="str">
        <f>IF(Data!B953:$B$5009&lt;&gt;"",Data!B953,"")</f>
        <v/>
      </c>
      <c r="C953" s="121" t="str">
        <f>IF(Data!$B953:$C$5009&lt;&gt;"",Data!C953,"")</f>
        <v/>
      </c>
      <c r="F953" s="41"/>
    </row>
    <row r="954" spans="1:6">
      <c r="A954" s="6">
        <v>945</v>
      </c>
      <c r="B954" s="121" t="str">
        <f>IF(Data!B954:$B$5009&lt;&gt;"",Data!B954,"")</f>
        <v/>
      </c>
      <c r="C954" s="121" t="str">
        <f>IF(Data!$B954:$C$5009&lt;&gt;"",Data!C954,"")</f>
        <v/>
      </c>
      <c r="F954" s="41"/>
    </row>
    <row r="955" spans="1:6">
      <c r="A955" s="121">
        <v>946</v>
      </c>
      <c r="B955" s="121" t="str">
        <f>IF(Data!B955:$B$5009&lt;&gt;"",Data!B955,"")</f>
        <v/>
      </c>
      <c r="C955" s="121" t="str">
        <f>IF(Data!$B955:$C$5009&lt;&gt;"",Data!C955,"")</f>
        <v/>
      </c>
      <c r="F955" s="41"/>
    </row>
    <row r="956" spans="1:6">
      <c r="A956" s="6">
        <v>947</v>
      </c>
      <c r="B956" s="121" t="str">
        <f>IF(Data!B956:$B$5009&lt;&gt;"",Data!B956,"")</f>
        <v/>
      </c>
      <c r="C956" s="121" t="str">
        <f>IF(Data!$B956:$C$5009&lt;&gt;"",Data!C956,"")</f>
        <v/>
      </c>
      <c r="F956" s="41"/>
    </row>
    <row r="957" spans="1:6">
      <c r="A957" s="121">
        <v>948</v>
      </c>
      <c r="B957" s="121" t="str">
        <f>IF(Data!B957:$B$5009&lt;&gt;"",Data!B957,"")</f>
        <v/>
      </c>
      <c r="C957" s="121" t="str">
        <f>IF(Data!$B957:$C$5009&lt;&gt;"",Data!C957,"")</f>
        <v/>
      </c>
      <c r="F957" s="41"/>
    </row>
    <row r="958" spans="1:6">
      <c r="A958" s="6">
        <v>949</v>
      </c>
      <c r="B958" s="121" t="str">
        <f>IF(Data!B958:$B$5009&lt;&gt;"",Data!B958,"")</f>
        <v/>
      </c>
      <c r="C958" s="121" t="str">
        <f>IF(Data!$B958:$C$5009&lt;&gt;"",Data!C958,"")</f>
        <v/>
      </c>
      <c r="F958" s="41"/>
    </row>
    <row r="959" spans="1:6">
      <c r="A959" s="121">
        <v>950</v>
      </c>
      <c r="B959" s="121" t="str">
        <f>IF(Data!B959:$B$5009&lt;&gt;"",Data!B959,"")</f>
        <v/>
      </c>
      <c r="C959" s="121" t="str">
        <f>IF(Data!$B959:$C$5009&lt;&gt;"",Data!C959,"")</f>
        <v/>
      </c>
      <c r="F959" s="41"/>
    </row>
    <row r="960" spans="1:6">
      <c r="A960" s="6">
        <v>951</v>
      </c>
      <c r="B960" s="121" t="str">
        <f>IF(Data!B960:$B$5009&lt;&gt;"",Data!B960,"")</f>
        <v/>
      </c>
      <c r="C960" s="121" t="str">
        <f>IF(Data!$B960:$C$5009&lt;&gt;"",Data!C960,"")</f>
        <v/>
      </c>
      <c r="F960" s="41"/>
    </row>
    <row r="961" spans="1:6">
      <c r="A961" s="121">
        <v>952</v>
      </c>
      <c r="B961" s="121" t="str">
        <f>IF(Data!B961:$B$5009&lt;&gt;"",Data!B961,"")</f>
        <v/>
      </c>
      <c r="C961" s="121" t="str">
        <f>IF(Data!$B961:$C$5009&lt;&gt;"",Data!C961,"")</f>
        <v/>
      </c>
      <c r="F961" s="41"/>
    </row>
    <row r="962" spans="1:6">
      <c r="A962" s="6">
        <v>953</v>
      </c>
      <c r="B962" s="121" t="str">
        <f>IF(Data!B962:$B$5009&lt;&gt;"",Data!B962,"")</f>
        <v/>
      </c>
      <c r="C962" s="121" t="str">
        <f>IF(Data!$B962:$C$5009&lt;&gt;"",Data!C962,"")</f>
        <v/>
      </c>
      <c r="F962" s="41"/>
    </row>
    <row r="963" spans="1:6">
      <c r="A963" s="121">
        <v>954</v>
      </c>
      <c r="B963" s="121" t="str">
        <f>IF(Data!B963:$B$5009&lt;&gt;"",Data!B963,"")</f>
        <v/>
      </c>
      <c r="C963" s="121" t="str">
        <f>IF(Data!$B963:$C$5009&lt;&gt;"",Data!C963,"")</f>
        <v/>
      </c>
      <c r="F963" s="41"/>
    </row>
    <row r="964" spans="1:6">
      <c r="A964" s="6">
        <v>955</v>
      </c>
      <c r="B964" s="121" t="str">
        <f>IF(Data!B964:$B$5009&lt;&gt;"",Data!B964,"")</f>
        <v/>
      </c>
      <c r="C964" s="121" t="str">
        <f>IF(Data!$B964:$C$5009&lt;&gt;"",Data!C964,"")</f>
        <v/>
      </c>
      <c r="F964" s="41"/>
    </row>
    <row r="965" spans="1:6">
      <c r="A965" s="121">
        <v>956</v>
      </c>
      <c r="B965" s="121" t="str">
        <f>IF(Data!B965:$B$5009&lt;&gt;"",Data!B965,"")</f>
        <v/>
      </c>
      <c r="C965" s="121" t="str">
        <f>IF(Data!$B965:$C$5009&lt;&gt;"",Data!C965,"")</f>
        <v/>
      </c>
      <c r="F965" s="41"/>
    </row>
    <row r="966" spans="1:6">
      <c r="A966" s="6">
        <v>957</v>
      </c>
      <c r="B966" s="121" t="str">
        <f>IF(Data!B966:$B$5009&lt;&gt;"",Data!B966,"")</f>
        <v/>
      </c>
      <c r="C966" s="121" t="str">
        <f>IF(Data!$B966:$C$5009&lt;&gt;"",Data!C966,"")</f>
        <v/>
      </c>
      <c r="F966" s="41"/>
    </row>
    <row r="967" spans="1:6">
      <c r="A967" s="121">
        <v>958</v>
      </c>
      <c r="B967" s="121" t="str">
        <f>IF(Data!B967:$B$5009&lt;&gt;"",Data!B967,"")</f>
        <v/>
      </c>
      <c r="C967" s="121" t="str">
        <f>IF(Data!$B967:$C$5009&lt;&gt;"",Data!C967,"")</f>
        <v/>
      </c>
      <c r="F967" s="41"/>
    </row>
    <row r="968" spans="1:6">
      <c r="A968" s="6">
        <v>959</v>
      </c>
      <c r="B968" s="121" t="str">
        <f>IF(Data!B968:$B$5009&lt;&gt;"",Data!B968,"")</f>
        <v/>
      </c>
      <c r="C968" s="121" t="str">
        <f>IF(Data!$B968:$C$5009&lt;&gt;"",Data!C968,"")</f>
        <v/>
      </c>
      <c r="F968" s="41"/>
    </row>
    <row r="969" spans="1:6">
      <c r="A969" s="121">
        <v>960</v>
      </c>
      <c r="B969" s="121" t="str">
        <f>IF(Data!B969:$B$5009&lt;&gt;"",Data!B969,"")</f>
        <v/>
      </c>
      <c r="C969" s="121" t="str">
        <f>IF(Data!$B969:$C$5009&lt;&gt;"",Data!C969,"")</f>
        <v/>
      </c>
      <c r="F969" s="41"/>
    </row>
    <row r="970" spans="1:6">
      <c r="A970" s="6">
        <v>961</v>
      </c>
      <c r="B970" s="121" t="str">
        <f>IF(Data!B970:$B$5009&lt;&gt;"",Data!B970,"")</f>
        <v/>
      </c>
      <c r="C970" s="121" t="str">
        <f>IF(Data!$B970:$C$5009&lt;&gt;"",Data!C970,"")</f>
        <v/>
      </c>
      <c r="F970" s="41"/>
    </row>
    <row r="971" spans="1:6">
      <c r="A971" s="121">
        <v>962</v>
      </c>
      <c r="B971" s="121" t="str">
        <f>IF(Data!B971:$B$5009&lt;&gt;"",Data!B971,"")</f>
        <v/>
      </c>
      <c r="C971" s="121" t="str">
        <f>IF(Data!$B971:$C$5009&lt;&gt;"",Data!C971,"")</f>
        <v/>
      </c>
      <c r="F971" s="41"/>
    </row>
    <row r="972" spans="1:6">
      <c r="A972" s="6">
        <v>963</v>
      </c>
      <c r="B972" s="121" t="str">
        <f>IF(Data!B972:$B$5009&lt;&gt;"",Data!B972,"")</f>
        <v/>
      </c>
      <c r="C972" s="121" t="str">
        <f>IF(Data!$B972:$C$5009&lt;&gt;"",Data!C972,"")</f>
        <v/>
      </c>
      <c r="F972" s="41"/>
    </row>
    <row r="973" spans="1:6">
      <c r="A973" s="121">
        <v>964</v>
      </c>
      <c r="B973" s="121" t="str">
        <f>IF(Data!B973:$B$5009&lt;&gt;"",Data!B973,"")</f>
        <v/>
      </c>
      <c r="C973" s="121" t="str">
        <f>IF(Data!$B973:$C$5009&lt;&gt;"",Data!C973,"")</f>
        <v/>
      </c>
      <c r="F973" s="41"/>
    </row>
    <row r="974" spans="1:6">
      <c r="A974" s="6">
        <v>965</v>
      </c>
      <c r="B974" s="121" t="str">
        <f>IF(Data!B974:$B$5009&lt;&gt;"",Data!B974,"")</f>
        <v/>
      </c>
      <c r="C974" s="121" t="str">
        <f>IF(Data!$B974:$C$5009&lt;&gt;"",Data!C974,"")</f>
        <v/>
      </c>
      <c r="F974" s="41"/>
    </row>
    <row r="975" spans="1:6">
      <c r="A975" s="121">
        <v>966</v>
      </c>
      <c r="B975" s="121" t="str">
        <f>IF(Data!B975:$B$5009&lt;&gt;"",Data!B975,"")</f>
        <v/>
      </c>
      <c r="C975" s="121" t="str">
        <f>IF(Data!$B975:$C$5009&lt;&gt;"",Data!C975,"")</f>
        <v/>
      </c>
      <c r="F975" s="41"/>
    </row>
    <row r="976" spans="1:6">
      <c r="A976" s="6">
        <v>967</v>
      </c>
      <c r="B976" s="121" t="str">
        <f>IF(Data!B976:$B$5009&lt;&gt;"",Data!B976,"")</f>
        <v/>
      </c>
      <c r="C976" s="121" t="str">
        <f>IF(Data!$B976:$C$5009&lt;&gt;"",Data!C976,"")</f>
        <v/>
      </c>
      <c r="F976" s="41"/>
    </row>
    <row r="977" spans="1:6">
      <c r="A977" s="121">
        <v>968</v>
      </c>
      <c r="B977" s="121" t="str">
        <f>IF(Data!B977:$B$5009&lt;&gt;"",Data!B977,"")</f>
        <v/>
      </c>
      <c r="C977" s="121" t="str">
        <f>IF(Data!$B977:$C$5009&lt;&gt;"",Data!C977,"")</f>
        <v/>
      </c>
      <c r="F977" s="41"/>
    </row>
    <row r="978" spans="1:6">
      <c r="A978" s="6">
        <v>969</v>
      </c>
      <c r="B978" s="121" t="str">
        <f>IF(Data!B978:$B$5009&lt;&gt;"",Data!B978,"")</f>
        <v/>
      </c>
      <c r="C978" s="121" t="str">
        <f>IF(Data!$B978:$C$5009&lt;&gt;"",Data!C978,"")</f>
        <v/>
      </c>
      <c r="F978" s="41"/>
    </row>
    <row r="979" spans="1:6">
      <c r="A979" s="121">
        <v>970</v>
      </c>
      <c r="B979" s="121" t="str">
        <f>IF(Data!B979:$B$5009&lt;&gt;"",Data!B979,"")</f>
        <v/>
      </c>
      <c r="C979" s="121" t="str">
        <f>IF(Data!$B979:$C$5009&lt;&gt;"",Data!C979,"")</f>
        <v/>
      </c>
      <c r="F979" s="41"/>
    </row>
    <row r="980" spans="1:6">
      <c r="A980" s="6">
        <v>971</v>
      </c>
      <c r="B980" s="121" t="str">
        <f>IF(Data!B980:$B$5009&lt;&gt;"",Data!B980,"")</f>
        <v/>
      </c>
      <c r="C980" s="121" t="str">
        <f>IF(Data!$B980:$C$5009&lt;&gt;"",Data!C980,"")</f>
        <v/>
      </c>
      <c r="F980" s="41"/>
    </row>
    <row r="981" spans="1:6">
      <c r="A981" s="121">
        <v>972</v>
      </c>
      <c r="B981" s="121" t="str">
        <f>IF(Data!B981:$B$5009&lt;&gt;"",Data!B981,"")</f>
        <v/>
      </c>
      <c r="C981" s="121" t="str">
        <f>IF(Data!$B981:$C$5009&lt;&gt;"",Data!C981,"")</f>
        <v/>
      </c>
      <c r="F981" s="41"/>
    </row>
    <row r="982" spans="1:6">
      <c r="A982" s="6">
        <v>973</v>
      </c>
      <c r="B982" s="121" t="str">
        <f>IF(Data!B982:$B$5009&lt;&gt;"",Data!B982,"")</f>
        <v/>
      </c>
      <c r="C982" s="121" t="str">
        <f>IF(Data!$B982:$C$5009&lt;&gt;"",Data!C982,"")</f>
        <v/>
      </c>
      <c r="F982" s="41"/>
    </row>
    <row r="983" spans="1:6">
      <c r="A983" s="121">
        <v>974</v>
      </c>
      <c r="B983" s="121" t="str">
        <f>IF(Data!B983:$B$5009&lt;&gt;"",Data!B983,"")</f>
        <v/>
      </c>
      <c r="C983" s="121" t="str">
        <f>IF(Data!$B983:$C$5009&lt;&gt;"",Data!C983,"")</f>
        <v/>
      </c>
      <c r="F983" s="41"/>
    </row>
    <row r="984" spans="1:6">
      <c r="A984" s="6">
        <v>975</v>
      </c>
      <c r="B984" s="121" t="str">
        <f>IF(Data!B984:$B$5009&lt;&gt;"",Data!B984,"")</f>
        <v/>
      </c>
      <c r="C984" s="121" t="str">
        <f>IF(Data!$B984:$C$5009&lt;&gt;"",Data!C984,"")</f>
        <v/>
      </c>
      <c r="F984" s="41"/>
    </row>
    <row r="985" spans="1:6">
      <c r="A985" s="121">
        <v>976</v>
      </c>
      <c r="B985" s="121" t="str">
        <f>IF(Data!B985:$B$5009&lt;&gt;"",Data!B985,"")</f>
        <v/>
      </c>
      <c r="C985" s="121" t="str">
        <f>IF(Data!$B985:$C$5009&lt;&gt;"",Data!C985,"")</f>
        <v/>
      </c>
      <c r="F985" s="41"/>
    </row>
    <row r="986" spans="1:6">
      <c r="A986" s="6">
        <v>977</v>
      </c>
      <c r="B986" s="121" t="str">
        <f>IF(Data!B986:$B$5009&lt;&gt;"",Data!B986,"")</f>
        <v/>
      </c>
      <c r="C986" s="121" t="str">
        <f>IF(Data!$B986:$C$5009&lt;&gt;"",Data!C986,"")</f>
        <v/>
      </c>
      <c r="F986" s="41"/>
    </row>
    <row r="987" spans="1:6">
      <c r="A987" s="121">
        <v>978</v>
      </c>
      <c r="B987" s="121" t="str">
        <f>IF(Data!B987:$B$5009&lt;&gt;"",Data!B987,"")</f>
        <v/>
      </c>
      <c r="C987" s="121" t="str">
        <f>IF(Data!$B987:$C$5009&lt;&gt;"",Data!C987,"")</f>
        <v/>
      </c>
      <c r="F987" s="41"/>
    </row>
    <row r="988" spans="1:6">
      <c r="A988" s="6">
        <v>979</v>
      </c>
      <c r="B988" s="121" t="str">
        <f>IF(Data!B988:$B$5009&lt;&gt;"",Data!B988,"")</f>
        <v/>
      </c>
      <c r="C988" s="121" t="str">
        <f>IF(Data!$B988:$C$5009&lt;&gt;"",Data!C988,"")</f>
        <v/>
      </c>
      <c r="F988" s="41"/>
    </row>
    <row r="989" spans="1:6">
      <c r="A989" s="121">
        <v>980</v>
      </c>
      <c r="B989" s="121" t="str">
        <f>IF(Data!B989:$B$5009&lt;&gt;"",Data!B989,"")</f>
        <v/>
      </c>
      <c r="C989" s="121" t="str">
        <f>IF(Data!$B989:$C$5009&lt;&gt;"",Data!C989,"")</f>
        <v/>
      </c>
      <c r="F989" s="41"/>
    </row>
    <row r="990" spans="1:6">
      <c r="A990" s="6">
        <v>981</v>
      </c>
      <c r="B990" s="121" t="str">
        <f>IF(Data!B990:$B$5009&lt;&gt;"",Data!B990,"")</f>
        <v/>
      </c>
      <c r="C990" s="121" t="str">
        <f>IF(Data!$B990:$C$5009&lt;&gt;"",Data!C990,"")</f>
        <v/>
      </c>
      <c r="F990" s="41"/>
    </row>
    <row r="991" spans="1:6">
      <c r="A991" s="121">
        <v>982</v>
      </c>
      <c r="B991" s="121" t="str">
        <f>IF(Data!B991:$B$5009&lt;&gt;"",Data!B991,"")</f>
        <v/>
      </c>
      <c r="C991" s="121" t="str">
        <f>IF(Data!$B991:$C$5009&lt;&gt;"",Data!C991,"")</f>
        <v/>
      </c>
      <c r="F991" s="41"/>
    </row>
    <row r="992" spans="1:6">
      <c r="A992" s="6">
        <v>983</v>
      </c>
      <c r="B992" s="121" t="str">
        <f>IF(Data!B992:$B$5009&lt;&gt;"",Data!B992,"")</f>
        <v/>
      </c>
      <c r="C992" s="121" t="str">
        <f>IF(Data!$B992:$C$5009&lt;&gt;"",Data!C992,"")</f>
        <v/>
      </c>
      <c r="F992" s="41"/>
    </row>
    <row r="993" spans="1:6">
      <c r="A993" s="121">
        <v>984</v>
      </c>
      <c r="B993" s="121" t="str">
        <f>IF(Data!B993:$B$5009&lt;&gt;"",Data!B993,"")</f>
        <v/>
      </c>
      <c r="C993" s="121" t="str">
        <f>IF(Data!$B993:$C$5009&lt;&gt;"",Data!C993,"")</f>
        <v/>
      </c>
      <c r="F993" s="41"/>
    </row>
    <row r="994" spans="1:6">
      <c r="A994" s="6">
        <v>985</v>
      </c>
      <c r="B994" s="121" t="str">
        <f>IF(Data!B994:$B$5009&lt;&gt;"",Data!B994,"")</f>
        <v/>
      </c>
      <c r="C994" s="121" t="str">
        <f>IF(Data!$B994:$C$5009&lt;&gt;"",Data!C994,"")</f>
        <v/>
      </c>
      <c r="F994" s="41"/>
    </row>
    <row r="995" spans="1:6">
      <c r="A995" s="121">
        <v>986</v>
      </c>
      <c r="B995" s="121" t="str">
        <f>IF(Data!B995:$B$5009&lt;&gt;"",Data!B995,"")</f>
        <v/>
      </c>
      <c r="C995" s="121" t="str">
        <f>IF(Data!$B995:$C$5009&lt;&gt;"",Data!C995,"")</f>
        <v/>
      </c>
      <c r="F995" s="41"/>
    </row>
    <row r="996" spans="1:6">
      <c r="A996" s="6">
        <v>987</v>
      </c>
      <c r="B996" s="121" t="str">
        <f>IF(Data!B996:$B$5009&lt;&gt;"",Data!B996,"")</f>
        <v/>
      </c>
      <c r="C996" s="121" t="str">
        <f>IF(Data!$B996:$C$5009&lt;&gt;"",Data!C996,"")</f>
        <v/>
      </c>
      <c r="F996" s="41"/>
    </row>
    <row r="997" spans="1:6">
      <c r="A997" s="121">
        <v>988</v>
      </c>
      <c r="B997" s="121" t="str">
        <f>IF(Data!B997:$B$5009&lt;&gt;"",Data!B997,"")</f>
        <v/>
      </c>
      <c r="C997" s="121" t="str">
        <f>IF(Data!$B997:$C$5009&lt;&gt;"",Data!C997,"")</f>
        <v/>
      </c>
      <c r="F997" s="41"/>
    </row>
    <row r="998" spans="1:6">
      <c r="A998" s="6">
        <v>989</v>
      </c>
      <c r="B998" s="121" t="str">
        <f>IF(Data!B998:$B$5009&lt;&gt;"",Data!B998,"")</f>
        <v/>
      </c>
      <c r="C998" s="121" t="str">
        <f>IF(Data!$B998:$C$5009&lt;&gt;"",Data!C998,"")</f>
        <v/>
      </c>
      <c r="F998" s="41"/>
    </row>
    <row r="999" spans="1:6">
      <c r="A999" s="121">
        <v>990</v>
      </c>
      <c r="B999" s="121" t="str">
        <f>IF(Data!B999:$B$5009&lt;&gt;"",Data!B999,"")</f>
        <v/>
      </c>
      <c r="C999" s="121" t="str">
        <f>IF(Data!$B999:$C$5009&lt;&gt;"",Data!C999,"")</f>
        <v/>
      </c>
      <c r="F999" s="41"/>
    </row>
    <row r="1000" spans="1:6">
      <c r="A1000" s="6">
        <v>991</v>
      </c>
      <c r="B1000" s="121" t="str">
        <f>IF(Data!B1000:$B$5009&lt;&gt;"",Data!B1000,"")</f>
        <v/>
      </c>
      <c r="C1000" s="121" t="str">
        <f>IF(Data!$B1000:$C$5009&lt;&gt;"",Data!C1000,"")</f>
        <v/>
      </c>
      <c r="F1000" s="41"/>
    </row>
    <row r="1001" spans="1:6">
      <c r="A1001" s="121">
        <v>992</v>
      </c>
      <c r="B1001" s="121" t="str">
        <f>IF(Data!B1001:$B$5009&lt;&gt;"",Data!B1001,"")</f>
        <v/>
      </c>
      <c r="C1001" s="121" t="str">
        <f>IF(Data!$B1001:$C$5009&lt;&gt;"",Data!C1001,"")</f>
        <v/>
      </c>
      <c r="F1001" s="41"/>
    </row>
    <row r="1002" spans="1:6">
      <c r="A1002" s="6">
        <v>993</v>
      </c>
      <c r="B1002" s="121" t="str">
        <f>IF(Data!B1002:$B$5009&lt;&gt;"",Data!B1002,"")</f>
        <v/>
      </c>
      <c r="C1002" s="121" t="str">
        <f>IF(Data!$B1002:$C$5009&lt;&gt;"",Data!C1002,"")</f>
        <v/>
      </c>
      <c r="F1002" s="41"/>
    </row>
    <row r="1003" spans="1:6">
      <c r="A1003" s="121">
        <v>994</v>
      </c>
      <c r="B1003" s="121" t="str">
        <f>IF(Data!B1003:$B$5009&lt;&gt;"",Data!B1003,"")</f>
        <v/>
      </c>
      <c r="C1003" s="121" t="str">
        <f>IF(Data!$B1003:$C$5009&lt;&gt;"",Data!C1003,"")</f>
        <v/>
      </c>
      <c r="F1003" s="41"/>
    </row>
    <row r="1004" spans="1:6">
      <c r="A1004" s="6">
        <v>995</v>
      </c>
      <c r="B1004" s="121" t="str">
        <f>IF(Data!B1004:$B$5009&lt;&gt;"",Data!B1004,"")</f>
        <v/>
      </c>
      <c r="C1004" s="121" t="str">
        <f>IF(Data!$B1004:$C$5009&lt;&gt;"",Data!C1004,"")</f>
        <v/>
      </c>
      <c r="F1004" s="41"/>
    </row>
    <row r="1005" spans="1:6">
      <c r="A1005" s="121">
        <v>996</v>
      </c>
      <c r="B1005" s="121" t="str">
        <f>IF(Data!B1005:$B$5009&lt;&gt;"",Data!B1005,"")</f>
        <v/>
      </c>
      <c r="C1005" s="121" t="str">
        <f>IF(Data!$B1005:$C$5009&lt;&gt;"",Data!C1005,"")</f>
        <v/>
      </c>
      <c r="F1005" s="41"/>
    </row>
    <row r="1006" spans="1:6">
      <c r="A1006" s="6">
        <v>997</v>
      </c>
      <c r="B1006" s="121" t="str">
        <f>IF(Data!B1006:$B$5009&lt;&gt;"",Data!B1006,"")</f>
        <v/>
      </c>
      <c r="C1006" s="121" t="str">
        <f>IF(Data!$B1006:$C$5009&lt;&gt;"",Data!C1006,"")</f>
        <v/>
      </c>
      <c r="F1006" s="41"/>
    </row>
    <row r="1007" spans="1:6">
      <c r="A1007" s="121">
        <v>998</v>
      </c>
      <c r="B1007" s="121" t="str">
        <f>IF(Data!B1007:$B$5009&lt;&gt;"",Data!B1007,"")</f>
        <v/>
      </c>
      <c r="C1007" s="121" t="str">
        <f>IF(Data!$B1007:$C$5009&lt;&gt;"",Data!C1007,"")</f>
        <v/>
      </c>
      <c r="F1007" s="41"/>
    </row>
    <row r="1008" spans="1:6">
      <c r="A1008" s="6">
        <v>999</v>
      </c>
      <c r="B1008" s="121" t="str">
        <f>IF(Data!B1008:$B$5009&lt;&gt;"",Data!B1008,"")</f>
        <v/>
      </c>
      <c r="C1008" s="121" t="str">
        <f>IF(Data!$B1008:$C$5009&lt;&gt;"",Data!C1008,"")</f>
        <v/>
      </c>
      <c r="F1008" s="41"/>
    </row>
    <row r="1009" spans="1:6">
      <c r="A1009" s="121">
        <v>1000</v>
      </c>
      <c r="B1009" s="121" t="str">
        <f>IF(Data!B1009:$B$5009&lt;&gt;"",Data!B1009,"")</f>
        <v/>
      </c>
      <c r="C1009" s="121" t="str">
        <f>IF(Data!$B1009:$C$5009&lt;&gt;"",Data!C1009,"")</f>
        <v/>
      </c>
      <c r="F1009" s="41"/>
    </row>
    <row r="1010" spans="1:6">
      <c r="A1010" s="6">
        <v>1001</v>
      </c>
      <c r="B1010" s="121" t="str">
        <f>IF(Data!B1010:$B$5009&lt;&gt;"",Data!B1010,"")</f>
        <v/>
      </c>
      <c r="C1010" s="121" t="str">
        <f>IF(Data!$B1010:$C$5009&lt;&gt;"",Data!C1010,"")</f>
        <v/>
      </c>
    </row>
    <row r="1011" spans="1:6">
      <c r="A1011" s="121">
        <v>1002</v>
      </c>
      <c r="B1011" s="121" t="str">
        <f>IF(Data!B1011:$B$5009&lt;&gt;"",Data!B1011,"")</f>
        <v/>
      </c>
      <c r="C1011" s="121" t="str">
        <f>IF(Data!$B1011:$C$5009&lt;&gt;"",Data!C1011,"")</f>
        <v/>
      </c>
    </row>
    <row r="1012" spans="1:6">
      <c r="A1012" s="6">
        <v>1003</v>
      </c>
      <c r="B1012" s="121" t="str">
        <f>IF(Data!B1012:$B$5009&lt;&gt;"",Data!B1012,"")</f>
        <v/>
      </c>
      <c r="C1012" s="121" t="str">
        <f>IF(Data!$B1012:$C$5009&lt;&gt;"",Data!C1012,"")</f>
        <v/>
      </c>
    </row>
    <row r="1013" spans="1:6">
      <c r="A1013" s="121">
        <v>1004</v>
      </c>
      <c r="B1013" s="121" t="str">
        <f>IF(Data!B1013:$B$5009&lt;&gt;"",Data!B1013,"")</f>
        <v/>
      </c>
      <c r="C1013" s="121" t="str">
        <f>IF(Data!$B1013:$C$5009&lt;&gt;"",Data!C1013,"")</f>
        <v/>
      </c>
    </row>
    <row r="1014" spans="1:6">
      <c r="A1014" s="6">
        <v>1005</v>
      </c>
      <c r="B1014" s="121" t="str">
        <f>IF(Data!B1014:$B$5009&lt;&gt;"",Data!B1014,"")</f>
        <v/>
      </c>
      <c r="C1014" s="121" t="str">
        <f>IF(Data!$B1014:$C$5009&lt;&gt;"",Data!C1014,"")</f>
        <v/>
      </c>
    </row>
    <row r="1015" spans="1:6">
      <c r="A1015" s="121">
        <v>1006</v>
      </c>
      <c r="B1015" s="121" t="str">
        <f>IF(Data!B1015:$B$5009&lt;&gt;"",Data!B1015,"")</f>
        <v/>
      </c>
      <c r="C1015" s="121" t="str">
        <f>IF(Data!$B1015:$C$5009&lt;&gt;"",Data!C1015,"")</f>
        <v/>
      </c>
    </row>
    <row r="1016" spans="1:6">
      <c r="A1016" s="6">
        <v>1007</v>
      </c>
      <c r="B1016" s="121" t="str">
        <f>IF(Data!B1016:$B$5009&lt;&gt;"",Data!B1016,"")</f>
        <v/>
      </c>
      <c r="C1016" s="121" t="str">
        <f>IF(Data!$B1016:$C$5009&lt;&gt;"",Data!C1016,"")</f>
        <v/>
      </c>
    </row>
    <row r="1017" spans="1:6">
      <c r="A1017" s="121">
        <v>1008</v>
      </c>
      <c r="B1017" s="121" t="str">
        <f>IF(Data!B1017:$B$5009&lt;&gt;"",Data!B1017,"")</f>
        <v/>
      </c>
      <c r="C1017" s="121" t="str">
        <f>IF(Data!$B1017:$C$5009&lt;&gt;"",Data!C1017,"")</f>
        <v/>
      </c>
    </row>
    <row r="1018" spans="1:6">
      <c r="A1018" s="6">
        <v>1009</v>
      </c>
      <c r="B1018" s="121" t="str">
        <f>IF(Data!B1018:$B$5009&lt;&gt;"",Data!B1018,"")</f>
        <v/>
      </c>
      <c r="C1018" s="121" t="str">
        <f>IF(Data!$B1018:$C$5009&lt;&gt;"",Data!C1018,"")</f>
        <v/>
      </c>
    </row>
    <row r="1019" spans="1:6">
      <c r="A1019" s="121">
        <v>1010</v>
      </c>
      <c r="B1019" s="121" t="str">
        <f>IF(Data!B1019:$B$5009&lt;&gt;"",Data!B1019,"")</f>
        <v/>
      </c>
      <c r="C1019" s="121" t="str">
        <f>IF(Data!$B1019:$C$5009&lt;&gt;"",Data!C1019,"")</f>
        <v/>
      </c>
    </row>
    <row r="1020" spans="1:6">
      <c r="A1020" s="6">
        <v>1011</v>
      </c>
      <c r="B1020" s="121" t="str">
        <f>IF(Data!B1020:$B$5009&lt;&gt;"",Data!B1020,"")</f>
        <v/>
      </c>
      <c r="C1020" s="121" t="str">
        <f>IF(Data!$B1020:$C$5009&lt;&gt;"",Data!C1020,"")</f>
        <v/>
      </c>
    </row>
    <row r="1021" spans="1:6">
      <c r="A1021" s="121">
        <v>1012</v>
      </c>
      <c r="B1021" s="121" t="str">
        <f>IF(Data!B1021:$B$5009&lt;&gt;"",Data!B1021,"")</f>
        <v/>
      </c>
      <c r="C1021" s="121" t="str">
        <f>IF(Data!$B1021:$C$5009&lt;&gt;"",Data!C1021,"")</f>
        <v/>
      </c>
    </row>
    <row r="1022" spans="1:6">
      <c r="A1022" s="6">
        <v>1013</v>
      </c>
      <c r="B1022" s="121" t="str">
        <f>IF(Data!B1022:$B$5009&lt;&gt;"",Data!B1022,"")</f>
        <v/>
      </c>
      <c r="C1022" s="121" t="str">
        <f>IF(Data!$B1022:$C$5009&lt;&gt;"",Data!C1022,"")</f>
        <v/>
      </c>
    </row>
    <row r="1023" spans="1:6">
      <c r="A1023" s="121">
        <v>1014</v>
      </c>
      <c r="B1023" s="121" t="str">
        <f>IF(Data!B1023:$B$5009&lt;&gt;"",Data!B1023,"")</f>
        <v/>
      </c>
      <c r="C1023" s="121" t="str">
        <f>IF(Data!$B1023:$C$5009&lt;&gt;"",Data!C1023,"")</f>
        <v/>
      </c>
    </row>
    <row r="1024" spans="1:6">
      <c r="A1024" s="6">
        <v>1015</v>
      </c>
      <c r="B1024" s="121" t="str">
        <f>IF(Data!B1024:$B$5009&lt;&gt;"",Data!B1024,"")</f>
        <v/>
      </c>
      <c r="C1024" s="121" t="str">
        <f>IF(Data!$B1024:$C$5009&lt;&gt;"",Data!C1024,"")</f>
        <v/>
      </c>
    </row>
    <row r="1025" spans="1:3">
      <c r="A1025" s="121">
        <v>1016</v>
      </c>
      <c r="B1025" s="121" t="str">
        <f>IF(Data!B1025:$B$5009&lt;&gt;"",Data!B1025,"")</f>
        <v/>
      </c>
      <c r="C1025" s="121" t="str">
        <f>IF(Data!$B1025:$C$5009&lt;&gt;"",Data!C1025,"")</f>
        <v/>
      </c>
    </row>
    <row r="1026" spans="1:3">
      <c r="A1026" s="6">
        <v>1017</v>
      </c>
      <c r="B1026" s="121" t="str">
        <f>IF(Data!B1026:$B$5009&lt;&gt;"",Data!B1026,"")</f>
        <v/>
      </c>
      <c r="C1026" s="121" t="str">
        <f>IF(Data!$B1026:$C$5009&lt;&gt;"",Data!C1026,"")</f>
        <v/>
      </c>
    </row>
    <row r="1027" spans="1:3">
      <c r="A1027" s="121">
        <v>1018</v>
      </c>
      <c r="B1027" s="121" t="str">
        <f>IF(Data!B1027:$B$5009&lt;&gt;"",Data!B1027,"")</f>
        <v/>
      </c>
      <c r="C1027" s="121" t="str">
        <f>IF(Data!$B1027:$C$5009&lt;&gt;"",Data!C1027,"")</f>
        <v/>
      </c>
    </row>
    <row r="1028" spans="1:3">
      <c r="A1028" s="6">
        <v>1019</v>
      </c>
      <c r="B1028" s="121" t="str">
        <f>IF(Data!B1028:$B$5009&lt;&gt;"",Data!B1028,"")</f>
        <v/>
      </c>
      <c r="C1028" s="121" t="str">
        <f>IF(Data!$B1028:$C$5009&lt;&gt;"",Data!C1028,"")</f>
        <v/>
      </c>
    </row>
    <row r="1029" spans="1:3">
      <c r="A1029" s="121">
        <v>1020</v>
      </c>
      <c r="B1029" s="121" t="str">
        <f>IF(Data!B1029:$B$5009&lt;&gt;"",Data!B1029,"")</f>
        <v/>
      </c>
      <c r="C1029" s="121" t="str">
        <f>IF(Data!$B1029:$C$5009&lt;&gt;"",Data!C1029,"")</f>
        <v/>
      </c>
    </row>
    <row r="1030" spans="1:3">
      <c r="A1030" s="6">
        <v>1021</v>
      </c>
      <c r="B1030" s="121" t="str">
        <f>IF(Data!B1030:$B$5009&lt;&gt;"",Data!B1030,"")</f>
        <v/>
      </c>
      <c r="C1030" s="121" t="str">
        <f>IF(Data!$B1030:$C$5009&lt;&gt;"",Data!C1030,"")</f>
        <v/>
      </c>
    </row>
    <row r="1031" spans="1:3">
      <c r="A1031" s="121">
        <v>1022</v>
      </c>
      <c r="B1031" s="121" t="str">
        <f>IF(Data!B1031:$B$5009&lt;&gt;"",Data!B1031,"")</f>
        <v/>
      </c>
      <c r="C1031" s="121" t="str">
        <f>IF(Data!$B1031:$C$5009&lt;&gt;"",Data!C1031,"")</f>
        <v/>
      </c>
    </row>
    <row r="1032" spans="1:3">
      <c r="A1032" s="6">
        <v>1023</v>
      </c>
      <c r="B1032" s="121" t="str">
        <f>IF(Data!B1032:$B$5009&lt;&gt;"",Data!B1032,"")</f>
        <v/>
      </c>
      <c r="C1032" s="121" t="str">
        <f>IF(Data!$B1032:$C$5009&lt;&gt;"",Data!C1032,"")</f>
        <v/>
      </c>
    </row>
    <row r="1033" spans="1:3">
      <c r="A1033" s="121">
        <v>1024</v>
      </c>
      <c r="B1033" s="121" t="str">
        <f>IF(Data!B1033:$B$5009&lt;&gt;"",Data!B1033,"")</f>
        <v/>
      </c>
      <c r="C1033" s="121" t="str">
        <f>IF(Data!$B1033:$C$5009&lt;&gt;"",Data!C1033,"")</f>
        <v/>
      </c>
    </row>
    <row r="1034" spans="1:3">
      <c r="A1034" s="6">
        <v>1025</v>
      </c>
      <c r="B1034" s="121" t="str">
        <f>IF(Data!B1034:$B$5009&lt;&gt;"",Data!B1034,"")</f>
        <v/>
      </c>
      <c r="C1034" s="121" t="str">
        <f>IF(Data!$B1034:$C$5009&lt;&gt;"",Data!C1034,"")</f>
        <v/>
      </c>
    </row>
    <row r="1035" spans="1:3">
      <c r="A1035" s="121">
        <v>1026</v>
      </c>
      <c r="B1035" s="121" t="str">
        <f>IF(Data!B1035:$B$5009&lt;&gt;"",Data!B1035,"")</f>
        <v/>
      </c>
      <c r="C1035" s="121" t="str">
        <f>IF(Data!$B1035:$C$5009&lt;&gt;"",Data!C1035,"")</f>
        <v/>
      </c>
    </row>
    <row r="1036" spans="1:3">
      <c r="A1036" s="6">
        <v>1027</v>
      </c>
      <c r="B1036" s="121" t="str">
        <f>IF(Data!B1036:$B$5009&lt;&gt;"",Data!B1036,"")</f>
        <v/>
      </c>
      <c r="C1036" s="121" t="str">
        <f>IF(Data!$B1036:$C$5009&lt;&gt;"",Data!C1036,"")</f>
        <v/>
      </c>
    </row>
    <row r="1037" spans="1:3">
      <c r="A1037" s="121">
        <v>1028</v>
      </c>
      <c r="B1037" s="121" t="str">
        <f>IF(Data!B1037:$B$5009&lt;&gt;"",Data!B1037,"")</f>
        <v/>
      </c>
      <c r="C1037" s="121" t="str">
        <f>IF(Data!$B1037:$C$5009&lt;&gt;"",Data!C1037,"")</f>
        <v/>
      </c>
    </row>
    <row r="1038" spans="1:3">
      <c r="A1038" s="6">
        <v>1029</v>
      </c>
      <c r="B1038" s="121" t="str">
        <f>IF(Data!B1038:$B$5009&lt;&gt;"",Data!B1038,"")</f>
        <v/>
      </c>
      <c r="C1038" s="121" t="str">
        <f>IF(Data!$B1038:$C$5009&lt;&gt;"",Data!C1038,"")</f>
        <v/>
      </c>
    </row>
    <row r="1039" spans="1:3">
      <c r="A1039" s="121">
        <v>1030</v>
      </c>
      <c r="B1039" s="121" t="str">
        <f>IF(Data!B1039:$B$5009&lt;&gt;"",Data!B1039,"")</f>
        <v/>
      </c>
      <c r="C1039" s="121" t="str">
        <f>IF(Data!$B1039:$C$5009&lt;&gt;"",Data!C1039,"")</f>
        <v/>
      </c>
    </row>
    <row r="1040" spans="1:3">
      <c r="A1040" s="6">
        <v>1031</v>
      </c>
      <c r="B1040" s="121" t="str">
        <f>IF(Data!B1040:$B$5009&lt;&gt;"",Data!B1040,"")</f>
        <v/>
      </c>
      <c r="C1040" s="121" t="str">
        <f>IF(Data!$B1040:$C$5009&lt;&gt;"",Data!C1040,"")</f>
        <v/>
      </c>
    </row>
    <row r="1041" spans="1:3">
      <c r="A1041" s="121">
        <v>1032</v>
      </c>
      <c r="B1041" s="121" t="str">
        <f>IF(Data!B1041:$B$5009&lt;&gt;"",Data!B1041,"")</f>
        <v/>
      </c>
      <c r="C1041" s="121" t="str">
        <f>IF(Data!$B1041:$C$5009&lt;&gt;"",Data!C1041,"")</f>
        <v/>
      </c>
    </row>
    <row r="1042" spans="1:3">
      <c r="A1042" s="6">
        <v>1033</v>
      </c>
      <c r="B1042" s="121" t="str">
        <f>IF(Data!B1042:$B$5009&lt;&gt;"",Data!B1042,"")</f>
        <v/>
      </c>
      <c r="C1042" s="121" t="str">
        <f>IF(Data!$B1042:$C$5009&lt;&gt;"",Data!C1042,"")</f>
        <v/>
      </c>
    </row>
    <row r="1043" spans="1:3">
      <c r="A1043" s="121">
        <v>1034</v>
      </c>
      <c r="B1043" s="121" t="str">
        <f>IF(Data!B1043:$B$5009&lt;&gt;"",Data!B1043,"")</f>
        <v/>
      </c>
      <c r="C1043" s="121" t="str">
        <f>IF(Data!$B1043:$C$5009&lt;&gt;"",Data!C1043,"")</f>
        <v/>
      </c>
    </row>
    <row r="1044" spans="1:3">
      <c r="A1044" s="6">
        <v>1035</v>
      </c>
      <c r="B1044" s="121" t="str">
        <f>IF(Data!B1044:$B$5009&lt;&gt;"",Data!B1044,"")</f>
        <v/>
      </c>
      <c r="C1044" s="121" t="str">
        <f>IF(Data!$B1044:$C$5009&lt;&gt;"",Data!C1044,"")</f>
        <v/>
      </c>
    </row>
    <row r="1045" spans="1:3">
      <c r="A1045" s="121">
        <v>1036</v>
      </c>
      <c r="B1045" s="121" t="str">
        <f>IF(Data!B1045:$B$5009&lt;&gt;"",Data!B1045,"")</f>
        <v/>
      </c>
      <c r="C1045" s="121" t="str">
        <f>IF(Data!$B1045:$C$5009&lt;&gt;"",Data!C1045,"")</f>
        <v/>
      </c>
    </row>
    <row r="1046" spans="1:3">
      <c r="A1046" s="6">
        <v>1037</v>
      </c>
      <c r="B1046" s="121" t="str">
        <f>IF(Data!B1046:$B$5009&lt;&gt;"",Data!B1046,"")</f>
        <v/>
      </c>
      <c r="C1046" s="121" t="str">
        <f>IF(Data!$B1046:$C$5009&lt;&gt;"",Data!C1046,"")</f>
        <v/>
      </c>
    </row>
    <row r="1047" spans="1:3">
      <c r="A1047" s="121">
        <v>1038</v>
      </c>
      <c r="B1047" s="121" t="str">
        <f>IF(Data!B1047:$B$5009&lt;&gt;"",Data!B1047,"")</f>
        <v/>
      </c>
      <c r="C1047" s="121" t="str">
        <f>IF(Data!$B1047:$C$5009&lt;&gt;"",Data!C1047,"")</f>
        <v/>
      </c>
    </row>
    <row r="1048" spans="1:3">
      <c r="A1048" s="6">
        <v>1039</v>
      </c>
      <c r="B1048" s="121" t="str">
        <f>IF(Data!B1048:$B$5009&lt;&gt;"",Data!B1048,"")</f>
        <v/>
      </c>
      <c r="C1048" s="121" t="str">
        <f>IF(Data!$B1048:$C$5009&lt;&gt;"",Data!C1048,"")</f>
        <v/>
      </c>
    </row>
    <row r="1049" spans="1:3">
      <c r="A1049" s="121">
        <v>1040</v>
      </c>
      <c r="B1049" s="121" t="str">
        <f>IF(Data!B1049:$B$5009&lt;&gt;"",Data!B1049,"")</f>
        <v/>
      </c>
      <c r="C1049" s="121" t="str">
        <f>IF(Data!$B1049:$C$5009&lt;&gt;"",Data!C1049,"")</f>
        <v/>
      </c>
    </row>
    <row r="1050" spans="1:3">
      <c r="A1050" s="6">
        <v>1041</v>
      </c>
      <c r="B1050" s="121" t="str">
        <f>IF(Data!B1050:$B$5009&lt;&gt;"",Data!B1050,"")</f>
        <v/>
      </c>
      <c r="C1050" s="121" t="str">
        <f>IF(Data!$B1050:$C$5009&lt;&gt;"",Data!C1050,"")</f>
        <v/>
      </c>
    </row>
    <row r="1051" spans="1:3">
      <c r="A1051" s="121">
        <v>1042</v>
      </c>
      <c r="B1051" s="121" t="str">
        <f>IF(Data!B1051:$B$5009&lt;&gt;"",Data!B1051,"")</f>
        <v/>
      </c>
      <c r="C1051" s="121" t="str">
        <f>IF(Data!$B1051:$C$5009&lt;&gt;"",Data!C1051,"")</f>
        <v/>
      </c>
    </row>
    <row r="1052" spans="1:3">
      <c r="A1052" s="6">
        <v>1043</v>
      </c>
      <c r="B1052" s="121" t="str">
        <f>IF(Data!B1052:$B$5009&lt;&gt;"",Data!B1052,"")</f>
        <v/>
      </c>
      <c r="C1052" s="121" t="str">
        <f>IF(Data!$B1052:$C$5009&lt;&gt;"",Data!C1052,"")</f>
        <v/>
      </c>
    </row>
    <row r="1053" spans="1:3">
      <c r="A1053" s="121">
        <v>1044</v>
      </c>
      <c r="B1053" s="121" t="str">
        <f>IF(Data!B1053:$B$5009&lt;&gt;"",Data!B1053,"")</f>
        <v/>
      </c>
      <c r="C1053" s="121" t="str">
        <f>IF(Data!$B1053:$C$5009&lt;&gt;"",Data!C1053,"")</f>
        <v/>
      </c>
    </row>
    <row r="1054" spans="1:3">
      <c r="A1054" s="6">
        <v>1045</v>
      </c>
      <c r="B1054" s="121" t="str">
        <f>IF(Data!B1054:$B$5009&lt;&gt;"",Data!B1054,"")</f>
        <v/>
      </c>
      <c r="C1054" s="121" t="str">
        <f>IF(Data!$B1054:$C$5009&lt;&gt;"",Data!C1054,"")</f>
        <v/>
      </c>
    </row>
    <row r="1055" spans="1:3">
      <c r="A1055" s="121">
        <v>1046</v>
      </c>
      <c r="B1055" s="121" t="str">
        <f>IF(Data!B1055:$B$5009&lt;&gt;"",Data!B1055,"")</f>
        <v/>
      </c>
      <c r="C1055" s="121" t="str">
        <f>IF(Data!$B1055:$C$5009&lt;&gt;"",Data!C1055,"")</f>
        <v/>
      </c>
    </row>
    <row r="1056" spans="1:3">
      <c r="A1056" s="6">
        <v>1047</v>
      </c>
      <c r="B1056" s="121" t="str">
        <f>IF(Data!B1056:$B$5009&lt;&gt;"",Data!B1056,"")</f>
        <v/>
      </c>
      <c r="C1056" s="121" t="str">
        <f>IF(Data!$B1056:$C$5009&lt;&gt;"",Data!C1056,"")</f>
        <v/>
      </c>
    </row>
    <row r="1057" spans="1:3">
      <c r="A1057" s="121">
        <v>1048</v>
      </c>
      <c r="B1057" s="121" t="str">
        <f>IF(Data!B1057:$B$5009&lt;&gt;"",Data!B1057,"")</f>
        <v/>
      </c>
      <c r="C1057" s="121" t="str">
        <f>IF(Data!$B1057:$C$5009&lt;&gt;"",Data!C1057,"")</f>
        <v/>
      </c>
    </row>
    <row r="1058" spans="1:3">
      <c r="A1058" s="6">
        <v>1049</v>
      </c>
      <c r="B1058" s="121" t="str">
        <f>IF(Data!B1058:$B$5009&lt;&gt;"",Data!B1058,"")</f>
        <v/>
      </c>
      <c r="C1058" s="121" t="str">
        <f>IF(Data!$B1058:$C$5009&lt;&gt;"",Data!C1058,"")</f>
        <v/>
      </c>
    </row>
    <row r="1059" spans="1:3">
      <c r="A1059" s="121">
        <v>1050</v>
      </c>
      <c r="B1059" s="121" t="str">
        <f>IF(Data!B1059:$B$5009&lt;&gt;"",Data!B1059,"")</f>
        <v/>
      </c>
      <c r="C1059" s="121" t="str">
        <f>IF(Data!$B1059:$C$5009&lt;&gt;"",Data!C1059,"")</f>
        <v/>
      </c>
    </row>
    <row r="1060" spans="1:3">
      <c r="A1060" s="6">
        <v>1051</v>
      </c>
      <c r="B1060" s="121" t="str">
        <f>IF(Data!B1060:$B$5009&lt;&gt;"",Data!B1060,"")</f>
        <v/>
      </c>
      <c r="C1060" s="121" t="str">
        <f>IF(Data!$B1060:$C$5009&lt;&gt;"",Data!C1060,"")</f>
        <v/>
      </c>
    </row>
    <row r="1061" spans="1:3">
      <c r="A1061" s="121">
        <v>1052</v>
      </c>
      <c r="B1061" s="121" t="str">
        <f>IF(Data!B1061:$B$5009&lt;&gt;"",Data!B1061,"")</f>
        <v/>
      </c>
      <c r="C1061" s="121" t="str">
        <f>IF(Data!$B1061:$C$5009&lt;&gt;"",Data!C1061,"")</f>
        <v/>
      </c>
    </row>
    <row r="1062" spans="1:3">
      <c r="A1062" s="6">
        <v>1053</v>
      </c>
      <c r="B1062" s="121" t="str">
        <f>IF(Data!B1062:$B$5009&lt;&gt;"",Data!B1062,"")</f>
        <v/>
      </c>
      <c r="C1062" s="121" t="str">
        <f>IF(Data!$B1062:$C$5009&lt;&gt;"",Data!C1062,"")</f>
        <v/>
      </c>
    </row>
    <row r="1063" spans="1:3">
      <c r="A1063" s="121">
        <v>1054</v>
      </c>
      <c r="B1063" s="121" t="str">
        <f>IF(Data!B1063:$B$5009&lt;&gt;"",Data!B1063,"")</f>
        <v/>
      </c>
      <c r="C1063" s="121" t="str">
        <f>IF(Data!$B1063:$C$5009&lt;&gt;"",Data!C1063,"")</f>
        <v/>
      </c>
    </row>
    <row r="1064" spans="1:3">
      <c r="A1064" s="6">
        <v>1055</v>
      </c>
      <c r="B1064" s="121" t="str">
        <f>IF(Data!B1064:$B$5009&lt;&gt;"",Data!B1064,"")</f>
        <v/>
      </c>
      <c r="C1064" s="121" t="str">
        <f>IF(Data!$B1064:$C$5009&lt;&gt;"",Data!C1064,"")</f>
        <v/>
      </c>
    </row>
    <row r="1065" spans="1:3">
      <c r="A1065" s="121">
        <v>1056</v>
      </c>
      <c r="B1065" s="121" t="str">
        <f>IF(Data!B1065:$B$5009&lt;&gt;"",Data!B1065,"")</f>
        <v/>
      </c>
      <c r="C1065" s="121" t="str">
        <f>IF(Data!$B1065:$C$5009&lt;&gt;"",Data!C1065,"")</f>
        <v/>
      </c>
    </row>
    <row r="1066" spans="1:3">
      <c r="A1066" s="6">
        <v>1057</v>
      </c>
      <c r="B1066" s="121" t="str">
        <f>IF(Data!B1066:$B$5009&lt;&gt;"",Data!B1066,"")</f>
        <v/>
      </c>
      <c r="C1066" s="121" t="str">
        <f>IF(Data!$B1066:$C$5009&lt;&gt;"",Data!C1066,"")</f>
        <v/>
      </c>
    </row>
    <row r="1067" spans="1:3">
      <c r="A1067" s="121">
        <v>1058</v>
      </c>
      <c r="B1067" s="121" t="str">
        <f>IF(Data!B1067:$B$5009&lt;&gt;"",Data!B1067,"")</f>
        <v/>
      </c>
      <c r="C1067" s="121" t="str">
        <f>IF(Data!$B1067:$C$5009&lt;&gt;"",Data!C1067,"")</f>
        <v/>
      </c>
    </row>
    <row r="1068" spans="1:3">
      <c r="A1068" s="6">
        <v>1059</v>
      </c>
      <c r="B1068" s="121" t="str">
        <f>IF(Data!B1068:$B$5009&lt;&gt;"",Data!B1068,"")</f>
        <v/>
      </c>
      <c r="C1068" s="121" t="str">
        <f>IF(Data!$B1068:$C$5009&lt;&gt;"",Data!C1068,"")</f>
        <v/>
      </c>
    </row>
    <row r="1069" spans="1:3">
      <c r="A1069" s="121">
        <v>1060</v>
      </c>
      <c r="B1069" s="121" t="str">
        <f>IF(Data!B1069:$B$5009&lt;&gt;"",Data!B1069,"")</f>
        <v/>
      </c>
      <c r="C1069" s="121" t="str">
        <f>IF(Data!$B1069:$C$5009&lt;&gt;"",Data!C1069,"")</f>
        <v/>
      </c>
    </row>
    <row r="1070" spans="1:3">
      <c r="A1070" s="6">
        <v>1061</v>
      </c>
      <c r="B1070" s="121" t="str">
        <f>IF(Data!B1070:$B$5009&lt;&gt;"",Data!B1070,"")</f>
        <v/>
      </c>
      <c r="C1070" s="121" t="str">
        <f>IF(Data!$B1070:$C$5009&lt;&gt;"",Data!C1070,"")</f>
        <v/>
      </c>
    </row>
    <row r="1071" spans="1:3">
      <c r="A1071" s="121">
        <v>1062</v>
      </c>
      <c r="B1071" s="121" t="str">
        <f>IF(Data!B1071:$B$5009&lt;&gt;"",Data!B1071,"")</f>
        <v/>
      </c>
      <c r="C1071" s="121" t="str">
        <f>IF(Data!$B1071:$C$5009&lt;&gt;"",Data!C1071,"")</f>
        <v/>
      </c>
    </row>
    <row r="1072" spans="1:3">
      <c r="A1072" s="6">
        <v>1063</v>
      </c>
      <c r="B1072" s="121" t="str">
        <f>IF(Data!B1072:$B$5009&lt;&gt;"",Data!B1072,"")</f>
        <v/>
      </c>
      <c r="C1072" s="121" t="str">
        <f>IF(Data!$B1072:$C$5009&lt;&gt;"",Data!C1072,"")</f>
        <v/>
      </c>
    </row>
    <row r="1073" spans="1:3">
      <c r="A1073" s="121">
        <v>1064</v>
      </c>
      <c r="B1073" s="121" t="str">
        <f>IF(Data!B1073:$B$5009&lt;&gt;"",Data!B1073,"")</f>
        <v/>
      </c>
      <c r="C1073" s="121" t="str">
        <f>IF(Data!$B1073:$C$5009&lt;&gt;"",Data!C1073,"")</f>
        <v/>
      </c>
    </row>
    <row r="1074" spans="1:3">
      <c r="A1074" s="6">
        <v>1065</v>
      </c>
      <c r="B1074" s="121" t="str">
        <f>IF(Data!B1074:$B$5009&lt;&gt;"",Data!B1074,"")</f>
        <v/>
      </c>
      <c r="C1074" s="121" t="str">
        <f>IF(Data!$B1074:$C$5009&lt;&gt;"",Data!C1074,"")</f>
        <v/>
      </c>
    </row>
    <row r="1075" spans="1:3">
      <c r="A1075" s="121">
        <v>1066</v>
      </c>
      <c r="B1075" s="121" t="str">
        <f>IF(Data!B1075:$B$5009&lt;&gt;"",Data!B1075,"")</f>
        <v/>
      </c>
      <c r="C1075" s="121" t="str">
        <f>IF(Data!$B1075:$C$5009&lt;&gt;"",Data!C1075,"")</f>
        <v/>
      </c>
    </row>
    <row r="1076" spans="1:3">
      <c r="A1076" s="6">
        <v>1067</v>
      </c>
      <c r="B1076" s="121" t="str">
        <f>IF(Data!B1076:$B$5009&lt;&gt;"",Data!B1076,"")</f>
        <v/>
      </c>
      <c r="C1076" s="121" t="str">
        <f>IF(Data!$B1076:$C$5009&lt;&gt;"",Data!C1076,"")</f>
        <v/>
      </c>
    </row>
    <row r="1077" spans="1:3">
      <c r="A1077" s="121">
        <v>1068</v>
      </c>
      <c r="B1077" s="121" t="str">
        <f>IF(Data!B1077:$B$5009&lt;&gt;"",Data!B1077,"")</f>
        <v/>
      </c>
      <c r="C1077" s="121" t="str">
        <f>IF(Data!$B1077:$C$5009&lt;&gt;"",Data!C1077,"")</f>
        <v/>
      </c>
    </row>
    <row r="1078" spans="1:3">
      <c r="A1078" s="6">
        <v>1069</v>
      </c>
      <c r="B1078" s="121" t="str">
        <f>IF(Data!B1078:$B$5009&lt;&gt;"",Data!B1078,"")</f>
        <v/>
      </c>
      <c r="C1078" s="121" t="str">
        <f>IF(Data!$B1078:$C$5009&lt;&gt;"",Data!C1078,"")</f>
        <v/>
      </c>
    </row>
    <row r="1079" spans="1:3">
      <c r="A1079" s="121">
        <v>1070</v>
      </c>
      <c r="B1079" s="121" t="str">
        <f>IF(Data!B1079:$B$5009&lt;&gt;"",Data!B1079,"")</f>
        <v/>
      </c>
      <c r="C1079" s="121" t="str">
        <f>IF(Data!$B1079:$C$5009&lt;&gt;"",Data!C1079,"")</f>
        <v/>
      </c>
    </row>
    <row r="1080" spans="1:3">
      <c r="A1080" s="6">
        <v>1071</v>
      </c>
      <c r="B1080" s="121" t="str">
        <f>IF(Data!B1080:$B$5009&lt;&gt;"",Data!B1080,"")</f>
        <v/>
      </c>
      <c r="C1080" s="121" t="str">
        <f>IF(Data!$B1080:$C$5009&lt;&gt;"",Data!C1080,"")</f>
        <v/>
      </c>
    </row>
    <row r="1081" spans="1:3">
      <c r="A1081" s="121">
        <v>1072</v>
      </c>
      <c r="B1081" s="121" t="str">
        <f>IF(Data!B1081:$B$5009&lt;&gt;"",Data!B1081,"")</f>
        <v/>
      </c>
      <c r="C1081" s="121" t="str">
        <f>IF(Data!$B1081:$C$5009&lt;&gt;"",Data!C1081,"")</f>
        <v/>
      </c>
    </row>
    <row r="1082" spans="1:3">
      <c r="A1082" s="6">
        <v>1073</v>
      </c>
      <c r="B1082" s="121" t="str">
        <f>IF(Data!B1082:$B$5009&lt;&gt;"",Data!B1082,"")</f>
        <v/>
      </c>
      <c r="C1082" s="121" t="str">
        <f>IF(Data!$B1082:$C$5009&lt;&gt;"",Data!C1082,"")</f>
        <v/>
      </c>
    </row>
    <row r="1083" spans="1:3">
      <c r="A1083" s="121">
        <v>1074</v>
      </c>
      <c r="B1083" s="121" t="str">
        <f>IF(Data!B1083:$B$5009&lt;&gt;"",Data!B1083,"")</f>
        <v/>
      </c>
      <c r="C1083" s="121" t="str">
        <f>IF(Data!$B1083:$C$5009&lt;&gt;"",Data!C1083,"")</f>
        <v/>
      </c>
    </row>
    <row r="1084" spans="1:3">
      <c r="A1084" s="6">
        <v>1075</v>
      </c>
      <c r="B1084" s="121" t="str">
        <f>IF(Data!B1084:$B$5009&lt;&gt;"",Data!B1084,"")</f>
        <v/>
      </c>
      <c r="C1084" s="121" t="str">
        <f>IF(Data!$B1084:$C$5009&lt;&gt;"",Data!C1084,"")</f>
        <v/>
      </c>
    </row>
    <row r="1085" spans="1:3">
      <c r="A1085" s="121">
        <v>1076</v>
      </c>
      <c r="B1085" s="121" t="str">
        <f>IF(Data!B1085:$B$5009&lt;&gt;"",Data!B1085,"")</f>
        <v/>
      </c>
      <c r="C1085" s="121" t="str">
        <f>IF(Data!$B1085:$C$5009&lt;&gt;"",Data!C1085,"")</f>
        <v/>
      </c>
    </row>
    <row r="1086" spans="1:3">
      <c r="A1086" s="6">
        <v>1077</v>
      </c>
      <c r="B1086" s="121" t="str">
        <f>IF(Data!B1086:$B$5009&lt;&gt;"",Data!B1086,"")</f>
        <v/>
      </c>
      <c r="C1086" s="121" t="str">
        <f>IF(Data!$B1086:$C$5009&lt;&gt;"",Data!C1086,"")</f>
        <v/>
      </c>
    </row>
    <row r="1087" spans="1:3">
      <c r="A1087" s="121">
        <v>1078</v>
      </c>
      <c r="B1087" s="121" t="str">
        <f>IF(Data!B1087:$B$5009&lt;&gt;"",Data!B1087,"")</f>
        <v/>
      </c>
      <c r="C1087" s="121" t="str">
        <f>IF(Data!$B1087:$C$5009&lt;&gt;"",Data!C1087,"")</f>
        <v/>
      </c>
    </row>
    <row r="1088" spans="1:3">
      <c r="A1088" s="6">
        <v>1079</v>
      </c>
      <c r="B1088" s="121" t="str">
        <f>IF(Data!B1088:$B$5009&lt;&gt;"",Data!B1088,"")</f>
        <v/>
      </c>
      <c r="C1088" s="121" t="str">
        <f>IF(Data!$B1088:$C$5009&lt;&gt;"",Data!C1088,"")</f>
        <v/>
      </c>
    </row>
    <row r="1089" spans="1:3">
      <c r="A1089" s="121">
        <v>1080</v>
      </c>
      <c r="B1089" s="121" t="str">
        <f>IF(Data!B1089:$B$5009&lt;&gt;"",Data!B1089,"")</f>
        <v/>
      </c>
      <c r="C1089" s="121" t="str">
        <f>IF(Data!$B1089:$C$5009&lt;&gt;"",Data!C1089,"")</f>
        <v/>
      </c>
    </row>
    <row r="1090" spans="1:3">
      <c r="A1090" s="6">
        <v>1081</v>
      </c>
      <c r="B1090" s="121" t="str">
        <f>IF(Data!B1090:$B$5009&lt;&gt;"",Data!B1090,"")</f>
        <v/>
      </c>
      <c r="C1090" s="121" t="str">
        <f>IF(Data!$B1090:$C$5009&lt;&gt;"",Data!C1090,"")</f>
        <v/>
      </c>
    </row>
    <row r="1091" spans="1:3">
      <c r="A1091" s="121">
        <v>1082</v>
      </c>
      <c r="B1091" s="121" t="str">
        <f>IF(Data!B1091:$B$5009&lt;&gt;"",Data!B1091,"")</f>
        <v/>
      </c>
      <c r="C1091" s="121" t="str">
        <f>IF(Data!$B1091:$C$5009&lt;&gt;"",Data!C1091,"")</f>
        <v/>
      </c>
    </row>
    <row r="1092" spans="1:3">
      <c r="A1092" s="6">
        <v>1083</v>
      </c>
      <c r="B1092" s="121" t="str">
        <f>IF(Data!B1092:$B$5009&lt;&gt;"",Data!B1092,"")</f>
        <v/>
      </c>
      <c r="C1092" s="121" t="str">
        <f>IF(Data!$B1092:$C$5009&lt;&gt;"",Data!C1092,"")</f>
        <v/>
      </c>
    </row>
    <row r="1093" spans="1:3">
      <c r="A1093" s="121">
        <v>1084</v>
      </c>
      <c r="B1093" s="121" t="str">
        <f>IF(Data!B1093:$B$5009&lt;&gt;"",Data!B1093,"")</f>
        <v/>
      </c>
      <c r="C1093" s="121" t="str">
        <f>IF(Data!$B1093:$C$5009&lt;&gt;"",Data!C1093,"")</f>
        <v/>
      </c>
    </row>
    <row r="1094" spans="1:3">
      <c r="A1094" s="6">
        <v>1085</v>
      </c>
      <c r="B1094" s="121" t="str">
        <f>IF(Data!B1094:$B$5009&lt;&gt;"",Data!B1094,"")</f>
        <v/>
      </c>
      <c r="C1094" s="121" t="str">
        <f>IF(Data!$B1094:$C$5009&lt;&gt;"",Data!C1094,"")</f>
        <v/>
      </c>
    </row>
    <row r="1095" spans="1:3">
      <c r="A1095" s="121">
        <v>1086</v>
      </c>
      <c r="B1095" s="121" t="str">
        <f>IF(Data!B1095:$B$5009&lt;&gt;"",Data!B1095,"")</f>
        <v/>
      </c>
      <c r="C1095" s="121" t="str">
        <f>IF(Data!$B1095:$C$5009&lt;&gt;"",Data!C1095,"")</f>
        <v/>
      </c>
    </row>
    <row r="1096" spans="1:3">
      <c r="A1096" s="6">
        <v>1087</v>
      </c>
      <c r="B1096" s="121" t="str">
        <f>IF(Data!B1096:$B$5009&lt;&gt;"",Data!B1096,"")</f>
        <v/>
      </c>
      <c r="C1096" s="121" t="str">
        <f>IF(Data!$B1096:$C$5009&lt;&gt;"",Data!C1096,"")</f>
        <v/>
      </c>
    </row>
    <row r="1097" spans="1:3">
      <c r="A1097" s="121">
        <v>1088</v>
      </c>
      <c r="B1097" s="121" t="str">
        <f>IF(Data!B1097:$B$5009&lt;&gt;"",Data!B1097,"")</f>
        <v/>
      </c>
      <c r="C1097" s="121" t="str">
        <f>IF(Data!$B1097:$C$5009&lt;&gt;"",Data!C1097,"")</f>
        <v/>
      </c>
    </row>
    <row r="1098" spans="1:3">
      <c r="A1098" s="6">
        <v>1089</v>
      </c>
      <c r="B1098" s="121" t="str">
        <f>IF(Data!B1098:$B$5009&lt;&gt;"",Data!B1098,"")</f>
        <v/>
      </c>
      <c r="C1098" s="121" t="str">
        <f>IF(Data!$B1098:$C$5009&lt;&gt;"",Data!C1098,"")</f>
        <v/>
      </c>
    </row>
    <row r="1099" spans="1:3">
      <c r="A1099" s="121">
        <v>1090</v>
      </c>
      <c r="B1099" s="121" t="str">
        <f>IF(Data!B1099:$B$5009&lt;&gt;"",Data!B1099,"")</f>
        <v/>
      </c>
      <c r="C1099" s="121" t="str">
        <f>IF(Data!$B1099:$C$5009&lt;&gt;"",Data!C1099,"")</f>
        <v/>
      </c>
    </row>
    <row r="1100" spans="1:3">
      <c r="A1100" s="6">
        <v>1091</v>
      </c>
      <c r="B1100" s="121" t="str">
        <f>IF(Data!B1100:$B$5009&lt;&gt;"",Data!B1100,"")</f>
        <v/>
      </c>
      <c r="C1100" s="121" t="str">
        <f>IF(Data!$B1100:$C$5009&lt;&gt;"",Data!C1100,"")</f>
        <v/>
      </c>
    </row>
    <row r="1101" spans="1:3">
      <c r="A1101" s="121">
        <v>1092</v>
      </c>
      <c r="B1101" s="121" t="str">
        <f>IF(Data!B1101:$B$5009&lt;&gt;"",Data!B1101,"")</f>
        <v/>
      </c>
      <c r="C1101" s="121" t="str">
        <f>IF(Data!$B1101:$C$5009&lt;&gt;"",Data!C1101,"")</f>
        <v/>
      </c>
    </row>
    <row r="1102" spans="1:3">
      <c r="A1102" s="6">
        <v>1093</v>
      </c>
      <c r="B1102" s="121" t="str">
        <f>IF(Data!B1102:$B$5009&lt;&gt;"",Data!B1102,"")</f>
        <v/>
      </c>
      <c r="C1102" s="121" t="str">
        <f>IF(Data!$B1102:$C$5009&lt;&gt;"",Data!C1102,"")</f>
        <v/>
      </c>
    </row>
    <row r="1103" spans="1:3">
      <c r="A1103" s="121">
        <v>1094</v>
      </c>
      <c r="B1103" s="121" t="str">
        <f>IF(Data!B1103:$B$5009&lt;&gt;"",Data!B1103,"")</f>
        <v/>
      </c>
      <c r="C1103" s="121" t="str">
        <f>IF(Data!$B1103:$C$5009&lt;&gt;"",Data!C1103,"")</f>
        <v/>
      </c>
    </row>
    <row r="1104" spans="1:3">
      <c r="A1104" s="6">
        <v>1095</v>
      </c>
      <c r="B1104" s="121" t="str">
        <f>IF(Data!B1104:$B$5009&lt;&gt;"",Data!B1104,"")</f>
        <v/>
      </c>
      <c r="C1104" s="121" t="str">
        <f>IF(Data!$B1104:$C$5009&lt;&gt;"",Data!C1104,"")</f>
        <v/>
      </c>
    </row>
    <row r="1105" spans="1:3">
      <c r="A1105" s="121">
        <v>1096</v>
      </c>
      <c r="B1105" s="121" t="str">
        <f>IF(Data!B1105:$B$5009&lt;&gt;"",Data!B1105,"")</f>
        <v/>
      </c>
      <c r="C1105" s="121" t="str">
        <f>IF(Data!$B1105:$C$5009&lt;&gt;"",Data!C1105,"")</f>
        <v/>
      </c>
    </row>
    <row r="1106" spans="1:3">
      <c r="A1106" s="6">
        <v>1097</v>
      </c>
      <c r="B1106" s="121" t="str">
        <f>IF(Data!B1106:$B$5009&lt;&gt;"",Data!B1106,"")</f>
        <v/>
      </c>
      <c r="C1106" s="121" t="str">
        <f>IF(Data!$B1106:$C$5009&lt;&gt;"",Data!C1106,"")</f>
        <v/>
      </c>
    </row>
    <row r="1107" spans="1:3">
      <c r="A1107" s="121">
        <v>1098</v>
      </c>
      <c r="B1107" s="121" t="str">
        <f>IF(Data!B1107:$B$5009&lt;&gt;"",Data!B1107,"")</f>
        <v/>
      </c>
      <c r="C1107" s="121" t="str">
        <f>IF(Data!$B1107:$C$5009&lt;&gt;"",Data!C1107,"")</f>
        <v/>
      </c>
    </row>
    <row r="1108" spans="1:3">
      <c r="A1108" s="6">
        <v>1099</v>
      </c>
      <c r="B1108" s="121" t="str">
        <f>IF(Data!B1108:$B$5009&lt;&gt;"",Data!B1108,"")</f>
        <v/>
      </c>
      <c r="C1108" s="121" t="str">
        <f>IF(Data!$B1108:$C$5009&lt;&gt;"",Data!C1108,"")</f>
        <v/>
      </c>
    </row>
    <row r="1109" spans="1:3">
      <c r="A1109" s="121">
        <v>1100</v>
      </c>
      <c r="B1109" s="121" t="str">
        <f>IF(Data!B1109:$B$5009&lt;&gt;"",Data!B1109,"")</f>
        <v/>
      </c>
      <c r="C1109" s="121" t="str">
        <f>IF(Data!$B1109:$C$5009&lt;&gt;"",Data!C1109,"")</f>
        <v/>
      </c>
    </row>
    <row r="1110" spans="1:3">
      <c r="A1110" s="6">
        <v>1101</v>
      </c>
      <c r="B1110" s="121" t="str">
        <f>IF(Data!B1110:$B$5009&lt;&gt;"",Data!B1110,"")</f>
        <v/>
      </c>
      <c r="C1110" s="121" t="str">
        <f>IF(Data!$B1110:$C$5009&lt;&gt;"",Data!C1110,"")</f>
        <v/>
      </c>
    </row>
    <row r="1111" spans="1:3">
      <c r="A1111" s="121">
        <v>1102</v>
      </c>
      <c r="B1111" s="121" t="str">
        <f>IF(Data!B1111:$B$5009&lt;&gt;"",Data!B1111,"")</f>
        <v/>
      </c>
      <c r="C1111" s="121" t="str">
        <f>IF(Data!$B1111:$C$5009&lt;&gt;"",Data!C1111,"")</f>
        <v/>
      </c>
    </row>
    <row r="1112" spans="1:3">
      <c r="A1112" s="6">
        <v>1103</v>
      </c>
      <c r="B1112" s="121" t="str">
        <f>IF(Data!B1112:$B$5009&lt;&gt;"",Data!B1112,"")</f>
        <v/>
      </c>
      <c r="C1112" s="121" t="str">
        <f>IF(Data!$B1112:$C$5009&lt;&gt;"",Data!C1112,"")</f>
        <v/>
      </c>
    </row>
    <row r="1113" spans="1:3">
      <c r="A1113" s="121">
        <v>1104</v>
      </c>
      <c r="B1113" s="121" t="str">
        <f>IF(Data!B1113:$B$5009&lt;&gt;"",Data!B1113,"")</f>
        <v/>
      </c>
      <c r="C1113" s="121" t="str">
        <f>IF(Data!$B1113:$C$5009&lt;&gt;"",Data!C1113,"")</f>
        <v/>
      </c>
    </row>
    <row r="1114" spans="1:3">
      <c r="A1114" s="6">
        <v>1105</v>
      </c>
      <c r="B1114" s="121" t="str">
        <f>IF(Data!B1114:$B$5009&lt;&gt;"",Data!B1114,"")</f>
        <v/>
      </c>
      <c r="C1114" s="121" t="str">
        <f>IF(Data!$B1114:$C$5009&lt;&gt;"",Data!C1114,"")</f>
        <v/>
      </c>
    </row>
    <row r="1115" spans="1:3">
      <c r="A1115" s="121">
        <v>1106</v>
      </c>
      <c r="B1115" s="121" t="str">
        <f>IF(Data!B1115:$B$5009&lt;&gt;"",Data!B1115,"")</f>
        <v/>
      </c>
      <c r="C1115" s="121" t="str">
        <f>IF(Data!$B1115:$C$5009&lt;&gt;"",Data!C1115,"")</f>
        <v/>
      </c>
    </row>
    <row r="1116" spans="1:3">
      <c r="A1116" s="6">
        <v>1107</v>
      </c>
      <c r="B1116" s="121" t="str">
        <f>IF(Data!B1116:$B$5009&lt;&gt;"",Data!B1116,"")</f>
        <v/>
      </c>
      <c r="C1116" s="121" t="str">
        <f>IF(Data!$B1116:$C$5009&lt;&gt;"",Data!C1116,"")</f>
        <v/>
      </c>
    </row>
    <row r="1117" spans="1:3">
      <c r="A1117" s="121">
        <v>1108</v>
      </c>
      <c r="B1117" s="121" t="str">
        <f>IF(Data!B1117:$B$5009&lt;&gt;"",Data!B1117,"")</f>
        <v/>
      </c>
      <c r="C1117" s="121" t="str">
        <f>IF(Data!$B1117:$C$5009&lt;&gt;"",Data!C1117,"")</f>
        <v/>
      </c>
    </row>
    <row r="1118" spans="1:3">
      <c r="A1118" s="6">
        <v>1109</v>
      </c>
      <c r="B1118" s="121" t="str">
        <f>IF(Data!B1118:$B$5009&lt;&gt;"",Data!B1118,"")</f>
        <v/>
      </c>
      <c r="C1118" s="121" t="str">
        <f>IF(Data!$B1118:$C$5009&lt;&gt;"",Data!C1118,"")</f>
        <v/>
      </c>
    </row>
    <row r="1119" spans="1:3">
      <c r="A1119" s="121">
        <v>1110</v>
      </c>
      <c r="B1119" s="121" t="str">
        <f>IF(Data!B1119:$B$5009&lt;&gt;"",Data!B1119,"")</f>
        <v/>
      </c>
      <c r="C1119" s="121" t="str">
        <f>IF(Data!$B1119:$C$5009&lt;&gt;"",Data!C1119,"")</f>
        <v/>
      </c>
    </row>
    <row r="1120" spans="1:3">
      <c r="A1120" s="6">
        <v>1111</v>
      </c>
      <c r="B1120" s="121" t="str">
        <f>IF(Data!B1120:$B$5009&lt;&gt;"",Data!B1120,"")</f>
        <v/>
      </c>
      <c r="C1120" s="121" t="str">
        <f>IF(Data!$B1120:$C$5009&lt;&gt;"",Data!C1120,"")</f>
        <v/>
      </c>
    </row>
    <row r="1121" spans="1:3">
      <c r="A1121" s="121">
        <v>1112</v>
      </c>
      <c r="B1121" s="121" t="str">
        <f>IF(Data!B1121:$B$5009&lt;&gt;"",Data!B1121,"")</f>
        <v/>
      </c>
      <c r="C1121" s="121" t="str">
        <f>IF(Data!$B1121:$C$5009&lt;&gt;"",Data!C1121,"")</f>
        <v/>
      </c>
    </row>
    <row r="1122" spans="1:3">
      <c r="A1122" s="6">
        <v>1113</v>
      </c>
      <c r="B1122" s="121" t="str">
        <f>IF(Data!B1122:$B$5009&lt;&gt;"",Data!B1122,"")</f>
        <v/>
      </c>
      <c r="C1122" s="121" t="str">
        <f>IF(Data!$B1122:$C$5009&lt;&gt;"",Data!C1122,"")</f>
        <v/>
      </c>
    </row>
    <row r="1123" spans="1:3">
      <c r="A1123" s="121">
        <v>1114</v>
      </c>
      <c r="B1123" s="121" t="str">
        <f>IF(Data!B1123:$B$5009&lt;&gt;"",Data!B1123,"")</f>
        <v/>
      </c>
      <c r="C1123" s="121" t="str">
        <f>IF(Data!$B1123:$C$5009&lt;&gt;"",Data!C1123,"")</f>
        <v/>
      </c>
    </row>
    <row r="1124" spans="1:3">
      <c r="A1124" s="6">
        <v>1115</v>
      </c>
      <c r="B1124" s="121" t="str">
        <f>IF(Data!B1124:$B$5009&lt;&gt;"",Data!B1124,"")</f>
        <v/>
      </c>
      <c r="C1124" s="121" t="str">
        <f>IF(Data!$B1124:$C$5009&lt;&gt;"",Data!C1124,"")</f>
        <v/>
      </c>
    </row>
    <row r="1125" spans="1:3">
      <c r="A1125" s="121">
        <v>1116</v>
      </c>
      <c r="B1125" s="121" t="str">
        <f>IF(Data!B1125:$B$5009&lt;&gt;"",Data!B1125,"")</f>
        <v/>
      </c>
      <c r="C1125" s="121" t="str">
        <f>IF(Data!$B1125:$C$5009&lt;&gt;"",Data!C1125,"")</f>
        <v/>
      </c>
    </row>
    <row r="1126" spans="1:3">
      <c r="A1126" s="6">
        <v>1117</v>
      </c>
      <c r="B1126" s="121" t="str">
        <f>IF(Data!B1126:$B$5009&lt;&gt;"",Data!B1126,"")</f>
        <v/>
      </c>
      <c r="C1126" s="121" t="str">
        <f>IF(Data!$B1126:$C$5009&lt;&gt;"",Data!C1126,"")</f>
        <v/>
      </c>
    </row>
    <row r="1127" spans="1:3">
      <c r="A1127" s="121">
        <v>1118</v>
      </c>
      <c r="B1127" s="121" t="str">
        <f>IF(Data!B1127:$B$5009&lt;&gt;"",Data!B1127,"")</f>
        <v/>
      </c>
      <c r="C1127" s="121" t="str">
        <f>IF(Data!$B1127:$C$5009&lt;&gt;"",Data!C1127,"")</f>
        <v/>
      </c>
    </row>
    <row r="1128" spans="1:3">
      <c r="A1128" s="6">
        <v>1119</v>
      </c>
      <c r="B1128" s="121" t="str">
        <f>IF(Data!B1128:$B$5009&lt;&gt;"",Data!B1128,"")</f>
        <v/>
      </c>
      <c r="C1128" s="121" t="str">
        <f>IF(Data!$B1128:$C$5009&lt;&gt;"",Data!C1128,"")</f>
        <v/>
      </c>
    </row>
    <row r="1129" spans="1:3">
      <c r="A1129" s="121">
        <v>1120</v>
      </c>
      <c r="B1129" s="121" t="str">
        <f>IF(Data!B1129:$B$5009&lt;&gt;"",Data!B1129,"")</f>
        <v/>
      </c>
      <c r="C1129" s="121" t="str">
        <f>IF(Data!$B1129:$C$5009&lt;&gt;"",Data!C1129,"")</f>
        <v/>
      </c>
    </row>
    <row r="1130" spans="1:3">
      <c r="A1130" s="6">
        <v>1121</v>
      </c>
      <c r="B1130" s="121" t="str">
        <f>IF(Data!B1130:$B$5009&lt;&gt;"",Data!B1130,"")</f>
        <v/>
      </c>
      <c r="C1130" s="121" t="str">
        <f>IF(Data!$B1130:$C$5009&lt;&gt;"",Data!C1130,"")</f>
        <v/>
      </c>
    </row>
    <row r="1131" spans="1:3">
      <c r="A1131" s="121">
        <v>1122</v>
      </c>
      <c r="B1131" s="121" t="str">
        <f>IF(Data!B1131:$B$5009&lt;&gt;"",Data!B1131,"")</f>
        <v/>
      </c>
      <c r="C1131" s="121" t="str">
        <f>IF(Data!$B1131:$C$5009&lt;&gt;"",Data!C1131,"")</f>
        <v/>
      </c>
    </row>
    <row r="1132" spans="1:3">
      <c r="A1132" s="6">
        <v>1123</v>
      </c>
      <c r="B1132" s="121" t="str">
        <f>IF(Data!B1132:$B$5009&lt;&gt;"",Data!B1132,"")</f>
        <v/>
      </c>
      <c r="C1132" s="121" t="str">
        <f>IF(Data!$B1132:$C$5009&lt;&gt;"",Data!C1132,"")</f>
        <v/>
      </c>
    </row>
    <row r="1133" spans="1:3">
      <c r="A1133" s="121">
        <v>1124</v>
      </c>
      <c r="B1133" s="121" t="str">
        <f>IF(Data!B1133:$B$5009&lt;&gt;"",Data!B1133,"")</f>
        <v/>
      </c>
      <c r="C1133" s="121" t="str">
        <f>IF(Data!$B1133:$C$5009&lt;&gt;"",Data!C1133,"")</f>
        <v/>
      </c>
    </row>
    <row r="1134" spans="1:3">
      <c r="A1134" s="6">
        <v>1125</v>
      </c>
      <c r="B1134" s="121" t="str">
        <f>IF(Data!B1134:$B$5009&lt;&gt;"",Data!B1134,"")</f>
        <v/>
      </c>
      <c r="C1134" s="121" t="str">
        <f>IF(Data!$B1134:$C$5009&lt;&gt;"",Data!C1134,"")</f>
        <v/>
      </c>
    </row>
    <row r="1135" spans="1:3">
      <c r="A1135" s="121">
        <v>1126</v>
      </c>
      <c r="B1135" s="121" t="str">
        <f>IF(Data!B1135:$B$5009&lt;&gt;"",Data!B1135,"")</f>
        <v/>
      </c>
      <c r="C1135" s="121" t="str">
        <f>IF(Data!$B1135:$C$5009&lt;&gt;"",Data!C1135,"")</f>
        <v/>
      </c>
    </row>
    <row r="1136" spans="1:3">
      <c r="A1136" s="6">
        <v>1127</v>
      </c>
      <c r="B1136" s="121" t="str">
        <f>IF(Data!B1136:$B$5009&lt;&gt;"",Data!B1136,"")</f>
        <v/>
      </c>
      <c r="C1136" s="121" t="str">
        <f>IF(Data!$B1136:$C$5009&lt;&gt;"",Data!C1136,"")</f>
        <v/>
      </c>
    </row>
    <row r="1137" spans="1:3">
      <c r="A1137" s="121">
        <v>1128</v>
      </c>
      <c r="B1137" s="121" t="str">
        <f>IF(Data!B1137:$B$5009&lt;&gt;"",Data!B1137,"")</f>
        <v/>
      </c>
      <c r="C1137" s="121" t="str">
        <f>IF(Data!$B1137:$C$5009&lt;&gt;"",Data!C1137,"")</f>
        <v/>
      </c>
    </row>
    <row r="1138" spans="1:3">
      <c r="A1138" s="6">
        <v>1129</v>
      </c>
      <c r="B1138" s="121" t="str">
        <f>IF(Data!B1138:$B$5009&lt;&gt;"",Data!B1138,"")</f>
        <v/>
      </c>
      <c r="C1138" s="121" t="str">
        <f>IF(Data!$B1138:$C$5009&lt;&gt;"",Data!C1138,"")</f>
        <v/>
      </c>
    </row>
    <row r="1139" spans="1:3">
      <c r="A1139" s="121">
        <v>1130</v>
      </c>
      <c r="B1139" s="121" t="str">
        <f>IF(Data!B1139:$B$5009&lt;&gt;"",Data!B1139,"")</f>
        <v/>
      </c>
      <c r="C1139" s="121" t="str">
        <f>IF(Data!$B1139:$C$5009&lt;&gt;"",Data!C1139,"")</f>
        <v/>
      </c>
    </row>
    <row r="1140" spans="1:3">
      <c r="A1140" s="6">
        <v>1131</v>
      </c>
      <c r="B1140" s="121" t="str">
        <f>IF(Data!B1140:$B$5009&lt;&gt;"",Data!B1140,"")</f>
        <v/>
      </c>
      <c r="C1140" s="121" t="str">
        <f>IF(Data!$B1140:$C$5009&lt;&gt;"",Data!C1140,"")</f>
        <v/>
      </c>
    </row>
    <row r="1141" spans="1:3">
      <c r="A1141" s="121">
        <v>1132</v>
      </c>
      <c r="B1141" s="121" t="str">
        <f>IF(Data!B1141:$B$5009&lt;&gt;"",Data!B1141,"")</f>
        <v/>
      </c>
      <c r="C1141" s="121" t="str">
        <f>IF(Data!$B1141:$C$5009&lt;&gt;"",Data!C1141,"")</f>
        <v/>
      </c>
    </row>
    <row r="1142" spans="1:3">
      <c r="A1142" s="6">
        <v>1133</v>
      </c>
      <c r="B1142" s="121" t="str">
        <f>IF(Data!B1142:$B$5009&lt;&gt;"",Data!B1142,"")</f>
        <v/>
      </c>
      <c r="C1142" s="121" t="str">
        <f>IF(Data!$B1142:$C$5009&lt;&gt;"",Data!C1142,"")</f>
        <v/>
      </c>
    </row>
    <row r="1143" spans="1:3">
      <c r="A1143" s="121">
        <v>1134</v>
      </c>
      <c r="B1143" s="121" t="str">
        <f>IF(Data!B1143:$B$5009&lt;&gt;"",Data!B1143,"")</f>
        <v/>
      </c>
      <c r="C1143" s="121" t="str">
        <f>IF(Data!$B1143:$C$5009&lt;&gt;"",Data!C1143,"")</f>
        <v/>
      </c>
    </row>
    <row r="1144" spans="1:3">
      <c r="A1144" s="6">
        <v>1135</v>
      </c>
      <c r="B1144" s="121" t="str">
        <f>IF(Data!B1144:$B$5009&lt;&gt;"",Data!B1144,"")</f>
        <v/>
      </c>
      <c r="C1144" s="121" t="str">
        <f>IF(Data!$B1144:$C$5009&lt;&gt;"",Data!C1144,"")</f>
        <v/>
      </c>
    </row>
    <row r="1145" spans="1:3">
      <c r="A1145" s="121">
        <v>1136</v>
      </c>
      <c r="B1145" s="121" t="str">
        <f>IF(Data!B1145:$B$5009&lt;&gt;"",Data!B1145,"")</f>
        <v/>
      </c>
      <c r="C1145" s="121" t="str">
        <f>IF(Data!$B1145:$C$5009&lt;&gt;"",Data!C1145,"")</f>
        <v/>
      </c>
    </row>
    <row r="1146" spans="1:3">
      <c r="A1146" s="6">
        <v>1137</v>
      </c>
      <c r="B1146" s="121" t="str">
        <f>IF(Data!B1146:$B$5009&lt;&gt;"",Data!B1146,"")</f>
        <v/>
      </c>
      <c r="C1146" s="121" t="str">
        <f>IF(Data!$B1146:$C$5009&lt;&gt;"",Data!C1146,"")</f>
        <v/>
      </c>
    </row>
    <row r="1147" spans="1:3">
      <c r="A1147" s="121">
        <v>1138</v>
      </c>
      <c r="B1147" s="121" t="str">
        <f>IF(Data!B1147:$B$5009&lt;&gt;"",Data!B1147,"")</f>
        <v/>
      </c>
      <c r="C1147" s="121" t="str">
        <f>IF(Data!$B1147:$C$5009&lt;&gt;"",Data!C1147,"")</f>
        <v/>
      </c>
    </row>
    <row r="1148" spans="1:3">
      <c r="A1148" s="6">
        <v>1139</v>
      </c>
      <c r="B1148" s="121" t="str">
        <f>IF(Data!B1148:$B$5009&lt;&gt;"",Data!B1148,"")</f>
        <v/>
      </c>
      <c r="C1148" s="121" t="str">
        <f>IF(Data!$B1148:$C$5009&lt;&gt;"",Data!C1148,"")</f>
        <v/>
      </c>
    </row>
    <row r="1149" spans="1:3">
      <c r="A1149" s="121">
        <v>1140</v>
      </c>
      <c r="B1149" s="121" t="str">
        <f>IF(Data!B1149:$B$5009&lt;&gt;"",Data!B1149,"")</f>
        <v/>
      </c>
      <c r="C1149" s="121" t="str">
        <f>IF(Data!$B1149:$C$5009&lt;&gt;"",Data!C1149,"")</f>
        <v/>
      </c>
    </row>
    <row r="1150" spans="1:3">
      <c r="A1150" s="6">
        <v>1141</v>
      </c>
      <c r="B1150" s="121" t="str">
        <f>IF(Data!B1150:$B$5009&lt;&gt;"",Data!B1150,"")</f>
        <v/>
      </c>
      <c r="C1150" s="121" t="str">
        <f>IF(Data!$B1150:$C$5009&lt;&gt;"",Data!C1150,"")</f>
        <v/>
      </c>
    </row>
    <row r="1151" spans="1:3">
      <c r="A1151" s="121">
        <v>1142</v>
      </c>
      <c r="B1151" s="121" t="str">
        <f>IF(Data!B1151:$B$5009&lt;&gt;"",Data!B1151,"")</f>
        <v/>
      </c>
      <c r="C1151" s="121" t="str">
        <f>IF(Data!$B1151:$C$5009&lt;&gt;"",Data!C1151,"")</f>
        <v/>
      </c>
    </row>
    <row r="1152" spans="1:3">
      <c r="A1152" s="6">
        <v>1143</v>
      </c>
      <c r="B1152" s="121" t="str">
        <f>IF(Data!B1152:$B$5009&lt;&gt;"",Data!B1152,"")</f>
        <v/>
      </c>
      <c r="C1152" s="121" t="str">
        <f>IF(Data!$B1152:$C$5009&lt;&gt;"",Data!C1152,"")</f>
        <v/>
      </c>
    </row>
    <row r="1153" spans="1:3">
      <c r="A1153" s="121">
        <v>1144</v>
      </c>
      <c r="B1153" s="121" t="str">
        <f>IF(Data!B1153:$B$5009&lt;&gt;"",Data!B1153,"")</f>
        <v/>
      </c>
      <c r="C1153" s="121" t="str">
        <f>IF(Data!$B1153:$C$5009&lt;&gt;"",Data!C1153,"")</f>
        <v/>
      </c>
    </row>
    <row r="1154" spans="1:3">
      <c r="A1154" s="6">
        <v>1145</v>
      </c>
      <c r="B1154" s="121" t="str">
        <f>IF(Data!B1154:$B$5009&lt;&gt;"",Data!B1154,"")</f>
        <v/>
      </c>
      <c r="C1154" s="121" t="str">
        <f>IF(Data!$B1154:$C$5009&lt;&gt;"",Data!C1154,"")</f>
        <v/>
      </c>
    </row>
    <row r="1155" spans="1:3">
      <c r="A1155" s="121">
        <v>1146</v>
      </c>
      <c r="B1155" s="121" t="str">
        <f>IF(Data!B1155:$B$5009&lt;&gt;"",Data!B1155,"")</f>
        <v/>
      </c>
      <c r="C1155" s="121" t="str">
        <f>IF(Data!$B1155:$C$5009&lt;&gt;"",Data!C1155,"")</f>
        <v/>
      </c>
    </row>
    <row r="1156" spans="1:3">
      <c r="A1156" s="6">
        <v>1147</v>
      </c>
      <c r="B1156" s="121" t="str">
        <f>IF(Data!B1156:$B$5009&lt;&gt;"",Data!B1156,"")</f>
        <v/>
      </c>
      <c r="C1156" s="121" t="str">
        <f>IF(Data!$B1156:$C$5009&lt;&gt;"",Data!C1156,"")</f>
        <v/>
      </c>
    </row>
    <row r="1157" spans="1:3">
      <c r="A1157" s="121">
        <v>1148</v>
      </c>
      <c r="B1157" s="121" t="str">
        <f>IF(Data!B1157:$B$5009&lt;&gt;"",Data!B1157,"")</f>
        <v/>
      </c>
      <c r="C1157" s="121" t="str">
        <f>IF(Data!$B1157:$C$5009&lt;&gt;"",Data!C1157,"")</f>
        <v/>
      </c>
    </row>
    <row r="1158" spans="1:3">
      <c r="A1158" s="6">
        <v>1149</v>
      </c>
      <c r="B1158" s="121" t="str">
        <f>IF(Data!B1158:$B$5009&lt;&gt;"",Data!B1158,"")</f>
        <v/>
      </c>
      <c r="C1158" s="121" t="str">
        <f>IF(Data!$B1158:$C$5009&lt;&gt;"",Data!C1158,"")</f>
        <v/>
      </c>
    </row>
    <row r="1159" spans="1:3">
      <c r="A1159" s="121">
        <v>1150</v>
      </c>
      <c r="B1159" s="121" t="str">
        <f>IF(Data!B1159:$B$5009&lt;&gt;"",Data!B1159,"")</f>
        <v/>
      </c>
      <c r="C1159" s="121" t="str">
        <f>IF(Data!$B1159:$C$5009&lt;&gt;"",Data!C1159,"")</f>
        <v/>
      </c>
    </row>
    <row r="1160" spans="1:3">
      <c r="A1160" s="6">
        <v>1151</v>
      </c>
      <c r="B1160" s="121" t="str">
        <f>IF(Data!B1160:$B$5009&lt;&gt;"",Data!B1160,"")</f>
        <v/>
      </c>
      <c r="C1160" s="121" t="str">
        <f>IF(Data!$B1160:$C$5009&lt;&gt;"",Data!C1160,"")</f>
        <v/>
      </c>
    </row>
    <row r="1161" spans="1:3">
      <c r="A1161" s="121">
        <v>1152</v>
      </c>
      <c r="B1161" s="121" t="str">
        <f>IF(Data!B1161:$B$5009&lt;&gt;"",Data!B1161,"")</f>
        <v/>
      </c>
      <c r="C1161" s="121" t="str">
        <f>IF(Data!$B1161:$C$5009&lt;&gt;"",Data!C1161,"")</f>
        <v/>
      </c>
    </row>
    <row r="1162" spans="1:3">
      <c r="A1162" s="6">
        <v>1153</v>
      </c>
      <c r="B1162" s="121" t="str">
        <f>IF(Data!B1162:$B$5009&lt;&gt;"",Data!B1162,"")</f>
        <v/>
      </c>
      <c r="C1162" s="121" t="str">
        <f>IF(Data!$B1162:$C$5009&lt;&gt;"",Data!C1162,"")</f>
        <v/>
      </c>
    </row>
    <row r="1163" spans="1:3">
      <c r="A1163" s="121">
        <v>1154</v>
      </c>
      <c r="B1163" s="121" t="str">
        <f>IF(Data!B1163:$B$5009&lt;&gt;"",Data!B1163,"")</f>
        <v/>
      </c>
      <c r="C1163" s="121" t="str">
        <f>IF(Data!$B1163:$C$5009&lt;&gt;"",Data!C1163,"")</f>
        <v/>
      </c>
    </row>
    <row r="1164" spans="1:3">
      <c r="A1164" s="6">
        <v>1155</v>
      </c>
      <c r="B1164" s="121" t="str">
        <f>IF(Data!B1164:$B$5009&lt;&gt;"",Data!B1164,"")</f>
        <v/>
      </c>
      <c r="C1164" s="121" t="str">
        <f>IF(Data!$B1164:$C$5009&lt;&gt;"",Data!C1164,"")</f>
        <v/>
      </c>
    </row>
    <row r="1165" spans="1:3">
      <c r="A1165" s="121">
        <v>1156</v>
      </c>
      <c r="B1165" s="121" t="str">
        <f>IF(Data!B1165:$B$5009&lt;&gt;"",Data!B1165,"")</f>
        <v/>
      </c>
      <c r="C1165" s="121" t="str">
        <f>IF(Data!$B1165:$C$5009&lt;&gt;"",Data!C1165,"")</f>
        <v/>
      </c>
    </row>
    <row r="1166" spans="1:3">
      <c r="A1166" s="6">
        <v>1157</v>
      </c>
      <c r="B1166" s="121" t="str">
        <f>IF(Data!B1166:$B$5009&lt;&gt;"",Data!B1166,"")</f>
        <v/>
      </c>
      <c r="C1166" s="121" t="str">
        <f>IF(Data!$B1166:$C$5009&lt;&gt;"",Data!C1166,"")</f>
        <v/>
      </c>
    </row>
    <row r="1167" spans="1:3">
      <c r="A1167" s="121">
        <v>1158</v>
      </c>
      <c r="B1167" s="121" t="str">
        <f>IF(Data!B1167:$B$5009&lt;&gt;"",Data!B1167,"")</f>
        <v/>
      </c>
      <c r="C1167" s="121" t="str">
        <f>IF(Data!$B1167:$C$5009&lt;&gt;"",Data!C1167,"")</f>
        <v/>
      </c>
    </row>
    <row r="1168" spans="1:3">
      <c r="A1168" s="6">
        <v>1159</v>
      </c>
      <c r="B1168" s="121" t="str">
        <f>IF(Data!B1168:$B$5009&lt;&gt;"",Data!B1168,"")</f>
        <v/>
      </c>
      <c r="C1168" s="121" t="str">
        <f>IF(Data!$B1168:$C$5009&lt;&gt;"",Data!C1168,"")</f>
        <v/>
      </c>
    </row>
    <row r="1169" spans="1:3">
      <c r="A1169" s="121">
        <v>1160</v>
      </c>
      <c r="B1169" s="121" t="str">
        <f>IF(Data!B1169:$B$5009&lt;&gt;"",Data!B1169,"")</f>
        <v/>
      </c>
      <c r="C1169" s="121" t="str">
        <f>IF(Data!$B1169:$C$5009&lt;&gt;"",Data!C1169,"")</f>
        <v/>
      </c>
    </row>
    <row r="1170" spans="1:3">
      <c r="A1170" s="6">
        <v>1161</v>
      </c>
      <c r="B1170" s="121" t="str">
        <f>IF(Data!B1170:$B$5009&lt;&gt;"",Data!B1170,"")</f>
        <v/>
      </c>
      <c r="C1170" s="121" t="str">
        <f>IF(Data!$B1170:$C$5009&lt;&gt;"",Data!C1170,"")</f>
        <v/>
      </c>
    </row>
    <row r="1171" spans="1:3">
      <c r="A1171" s="121">
        <v>1162</v>
      </c>
      <c r="B1171" s="121" t="str">
        <f>IF(Data!B1171:$B$5009&lt;&gt;"",Data!B1171,"")</f>
        <v/>
      </c>
      <c r="C1171" s="121" t="str">
        <f>IF(Data!$B1171:$C$5009&lt;&gt;"",Data!C1171,"")</f>
        <v/>
      </c>
    </row>
    <row r="1172" spans="1:3">
      <c r="A1172" s="6">
        <v>1163</v>
      </c>
      <c r="B1172" s="121" t="str">
        <f>IF(Data!B1172:$B$5009&lt;&gt;"",Data!B1172,"")</f>
        <v/>
      </c>
      <c r="C1172" s="121" t="str">
        <f>IF(Data!$B1172:$C$5009&lt;&gt;"",Data!C1172,"")</f>
        <v/>
      </c>
    </row>
    <row r="1173" spans="1:3">
      <c r="A1173" s="121">
        <v>1164</v>
      </c>
      <c r="B1173" s="121" t="str">
        <f>IF(Data!B1173:$B$5009&lt;&gt;"",Data!B1173,"")</f>
        <v/>
      </c>
      <c r="C1173" s="121" t="str">
        <f>IF(Data!$B1173:$C$5009&lt;&gt;"",Data!C1173,"")</f>
        <v/>
      </c>
    </row>
    <row r="1174" spans="1:3">
      <c r="A1174" s="6">
        <v>1165</v>
      </c>
      <c r="B1174" s="121" t="str">
        <f>IF(Data!B1174:$B$5009&lt;&gt;"",Data!B1174,"")</f>
        <v/>
      </c>
      <c r="C1174" s="121" t="str">
        <f>IF(Data!$B1174:$C$5009&lt;&gt;"",Data!C1174,"")</f>
        <v/>
      </c>
    </row>
    <row r="1175" spans="1:3">
      <c r="A1175" s="121">
        <v>1166</v>
      </c>
      <c r="B1175" s="121" t="str">
        <f>IF(Data!B1175:$B$5009&lt;&gt;"",Data!B1175,"")</f>
        <v/>
      </c>
      <c r="C1175" s="121" t="str">
        <f>IF(Data!$B1175:$C$5009&lt;&gt;"",Data!C1175,"")</f>
        <v/>
      </c>
    </row>
    <row r="1176" spans="1:3">
      <c r="A1176" s="6">
        <v>1167</v>
      </c>
      <c r="B1176" s="121" t="str">
        <f>IF(Data!B1176:$B$5009&lt;&gt;"",Data!B1176,"")</f>
        <v/>
      </c>
      <c r="C1176" s="121" t="str">
        <f>IF(Data!$B1176:$C$5009&lt;&gt;"",Data!C1176,"")</f>
        <v/>
      </c>
    </row>
    <row r="1177" spans="1:3">
      <c r="A1177" s="121">
        <v>1168</v>
      </c>
      <c r="B1177" s="121" t="str">
        <f>IF(Data!B1177:$B$5009&lt;&gt;"",Data!B1177,"")</f>
        <v/>
      </c>
      <c r="C1177" s="121" t="str">
        <f>IF(Data!$B1177:$C$5009&lt;&gt;"",Data!C1177,"")</f>
        <v/>
      </c>
    </row>
    <row r="1178" spans="1:3">
      <c r="A1178" s="6">
        <v>1169</v>
      </c>
      <c r="B1178" s="121" t="str">
        <f>IF(Data!B1178:$B$5009&lt;&gt;"",Data!B1178,"")</f>
        <v/>
      </c>
      <c r="C1178" s="121" t="str">
        <f>IF(Data!$B1178:$C$5009&lt;&gt;"",Data!C1178,"")</f>
        <v/>
      </c>
    </row>
    <row r="1179" spans="1:3">
      <c r="A1179" s="121">
        <v>1170</v>
      </c>
      <c r="B1179" s="121" t="str">
        <f>IF(Data!B1179:$B$5009&lt;&gt;"",Data!B1179,"")</f>
        <v/>
      </c>
      <c r="C1179" s="121" t="str">
        <f>IF(Data!$B1179:$C$5009&lt;&gt;"",Data!C1179,"")</f>
        <v/>
      </c>
    </row>
    <row r="1180" spans="1:3">
      <c r="A1180" s="6">
        <v>1171</v>
      </c>
      <c r="B1180" s="121" t="str">
        <f>IF(Data!B1180:$B$5009&lt;&gt;"",Data!B1180,"")</f>
        <v/>
      </c>
      <c r="C1180" s="121" t="str">
        <f>IF(Data!$B1180:$C$5009&lt;&gt;"",Data!C1180,"")</f>
        <v/>
      </c>
    </row>
    <row r="1181" spans="1:3">
      <c r="A1181" s="121">
        <v>1172</v>
      </c>
      <c r="B1181" s="121" t="str">
        <f>IF(Data!B1181:$B$5009&lt;&gt;"",Data!B1181,"")</f>
        <v/>
      </c>
      <c r="C1181" s="121" t="str">
        <f>IF(Data!$B1181:$C$5009&lt;&gt;"",Data!C1181,"")</f>
        <v/>
      </c>
    </row>
    <row r="1182" spans="1:3">
      <c r="A1182" s="6">
        <v>1173</v>
      </c>
      <c r="B1182" s="121" t="str">
        <f>IF(Data!B1182:$B$5009&lt;&gt;"",Data!B1182,"")</f>
        <v/>
      </c>
      <c r="C1182" s="121" t="str">
        <f>IF(Data!$B1182:$C$5009&lt;&gt;"",Data!C1182,"")</f>
        <v/>
      </c>
    </row>
    <row r="1183" spans="1:3">
      <c r="A1183" s="121">
        <v>1174</v>
      </c>
      <c r="B1183" s="121" t="str">
        <f>IF(Data!B1183:$B$5009&lt;&gt;"",Data!B1183,"")</f>
        <v/>
      </c>
      <c r="C1183" s="121" t="str">
        <f>IF(Data!$B1183:$C$5009&lt;&gt;"",Data!C1183,"")</f>
        <v/>
      </c>
    </row>
    <row r="1184" spans="1:3">
      <c r="A1184" s="6">
        <v>1175</v>
      </c>
      <c r="B1184" s="121" t="str">
        <f>IF(Data!B1184:$B$5009&lt;&gt;"",Data!B1184,"")</f>
        <v/>
      </c>
      <c r="C1184" s="121" t="str">
        <f>IF(Data!$B1184:$C$5009&lt;&gt;"",Data!C1184,"")</f>
        <v/>
      </c>
    </row>
    <row r="1185" spans="1:3">
      <c r="A1185" s="121">
        <v>1176</v>
      </c>
      <c r="B1185" s="121" t="str">
        <f>IF(Data!B1185:$B$5009&lt;&gt;"",Data!B1185,"")</f>
        <v/>
      </c>
      <c r="C1185" s="121" t="str">
        <f>IF(Data!$B1185:$C$5009&lt;&gt;"",Data!C1185,"")</f>
        <v/>
      </c>
    </row>
    <row r="1186" spans="1:3">
      <c r="A1186" s="6">
        <v>1177</v>
      </c>
      <c r="B1186" s="121" t="str">
        <f>IF(Data!B1186:$B$5009&lt;&gt;"",Data!B1186,"")</f>
        <v/>
      </c>
      <c r="C1186" s="121" t="str">
        <f>IF(Data!$B1186:$C$5009&lt;&gt;"",Data!C1186,"")</f>
        <v/>
      </c>
    </row>
    <row r="1187" spans="1:3">
      <c r="A1187" s="121">
        <v>1178</v>
      </c>
      <c r="B1187" s="121" t="str">
        <f>IF(Data!B1187:$B$5009&lt;&gt;"",Data!B1187,"")</f>
        <v/>
      </c>
      <c r="C1187" s="121" t="str">
        <f>IF(Data!$B1187:$C$5009&lt;&gt;"",Data!C1187,"")</f>
        <v/>
      </c>
    </row>
    <row r="1188" spans="1:3">
      <c r="A1188" s="6">
        <v>1179</v>
      </c>
      <c r="B1188" s="121" t="str">
        <f>IF(Data!B1188:$B$5009&lt;&gt;"",Data!B1188,"")</f>
        <v/>
      </c>
      <c r="C1188" s="121" t="str">
        <f>IF(Data!$B1188:$C$5009&lt;&gt;"",Data!C1188,"")</f>
        <v/>
      </c>
    </row>
    <row r="1189" spans="1:3">
      <c r="A1189" s="121">
        <v>1180</v>
      </c>
      <c r="B1189" s="121" t="str">
        <f>IF(Data!B1189:$B$5009&lt;&gt;"",Data!B1189,"")</f>
        <v/>
      </c>
      <c r="C1189" s="121" t="str">
        <f>IF(Data!$B1189:$C$5009&lt;&gt;"",Data!C1189,"")</f>
        <v/>
      </c>
    </row>
    <row r="1190" spans="1:3">
      <c r="A1190" s="6">
        <v>1181</v>
      </c>
      <c r="B1190" s="121" t="str">
        <f>IF(Data!B1190:$B$5009&lt;&gt;"",Data!B1190,"")</f>
        <v/>
      </c>
      <c r="C1190" s="121" t="str">
        <f>IF(Data!$B1190:$C$5009&lt;&gt;"",Data!C1190,"")</f>
        <v/>
      </c>
    </row>
    <row r="1191" spans="1:3">
      <c r="A1191" s="121">
        <v>1182</v>
      </c>
      <c r="B1191" s="121" t="str">
        <f>IF(Data!B1191:$B$5009&lt;&gt;"",Data!B1191,"")</f>
        <v/>
      </c>
      <c r="C1191" s="121" t="str">
        <f>IF(Data!$B1191:$C$5009&lt;&gt;"",Data!C1191,"")</f>
        <v/>
      </c>
    </row>
    <row r="1192" spans="1:3">
      <c r="A1192" s="6">
        <v>1183</v>
      </c>
      <c r="B1192" s="121" t="str">
        <f>IF(Data!B1192:$B$5009&lt;&gt;"",Data!B1192,"")</f>
        <v/>
      </c>
      <c r="C1192" s="121" t="str">
        <f>IF(Data!$B1192:$C$5009&lt;&gt;"",Data!C1192,"")</f>
        <v/>
      </c>
    </row>
    <row r="1193" spans="1:3">
      <c r="A1193" s="121">
        <v>1184</v>
      </c>
      <c r="B1193" s="121" t="str">
        <f>IF(Data!B1193:$B$5009&lt;&gt;"",Data!B1193,"")</f>
        <v/>
      </c>
      <c r="C1193" s="121" t="str">
        <f>IF(Data!$B1193:$C$5009&lt;&gt;"",Data!C1193,"")</f>
        <v/>
      </c>
    </row>
    <row r="1194" spans="1:3">
      <c r="A1194" s="6">
        <v>1185</v>
      </c>
      <c r="B1194" s="121" t="str">
        <f>IF(Data!B1194:$B$5009&lt;&gt;"",Data!B1194,"")</f>
        <v/>
      </c>
      <c r="C1194" s="121" t="str">
        <f>IF(Data!$B1194:$C$5009&lt;&gt;"",Data!C1194,"")</f>
        <v/>
      </c>
    </row>
    <row r="1195" spans="1:3">
      <c r="A1195" s="121">
        <v>1186</v>
      </c>
      <c r="B1195" s="121" t="str">
        <f>IF(Data!B1195:$B$5009&lt;&gt;"",Data!B1195,"")</f>
        <v/>
      </c>
      <c r="C1195" s="121" t="str">
        <f>IF(Data!$B1195:$C$5009&lt;&gt;"",Data!C1195,"")</f>
        <v/>
      </c>
    </row>
    <row r="1196" spans="1:3">
      <c r="A1196" s="6">
        <v>1187</v>
      </c>
      <c r="B1196" s="121" t="str">
        <f>IF(Data!B1196:$B$5009&lt;&gt;"",Data!B1196,"")</f>
        <v/>
      </c>
      <c r="C1196" s="121" t="str">
        <f>IF(Data!$B1196:$C$5009&lt;&gt;"",Data!C1196,"")</f>
        <v/>
      </c>
    </row>
    <row r="1197" spans="1:3">
      <c r="A1197" s="121">
        <v>1188</v>
      </c>
      <c r="B1197" s="121" t="str">
        <f>IF(Data!B1197:$B$5009&lt;&gt;"",Data!B1197,"")</f>
        <v/>
      </c>
      <c r="C1197" s="121" t="str">
        <f>IF(Data!$B1197:$C$5009&lt;&gt;"",Data!C1197,"")</f>
        <v/>
      </c>
    </row>
    <row r="1198" spans="1:3">
      <c r="A1198" s="6">
        <v>1189</v>
      </c>
      <c r="B1198" s="121" t="str">
        <f>IF(Data!B1198:$B$5009&lt;&gt;"",Data!B1198,"")</f>
        <v/>
      </c>
      <c r="C1198" s="121" t="str">
        <f>IF(Data!$B1198:$C$5009&lt;&gt;"",Data!C1198,"")</f>
        <v/>
      </c>
    </row>
    <row r="1199" spans="1:3">
      <c r="A1199" s="121">
        <v>1190</v>
      </c>
      <c r="B1199" s="121" t="str">
        <f>IF(Data!B1199:$B$5009&lt;&gt;"",Data!B1199,"")</f>
        <v/>
      </c>
      <c r="C1199" s="121" t="str">
        <f>IF(Data!$B1199:$C$5009&lt;&gt;"",Data!C1199,"")</f>
        <v/>
      </c>
    </row>
    <row r="1200" spans="1:3">
      <c r="A1200" s="6">
        <v>1191</v>
      </c>
      <c r="B1200" s="121" t="str">
        <f>IF(Data!B1200:$B$5009&lt;&gt;"",Data!B1200,"")</f>
        <v/>
      </c>
      <c r="C1200" s="121" t="str">
        <f>IF(Data!$B1200:$C$5009&lt;&gt;"",Data!C1200,"")</f>
        <v/>
      </c>
    </row>
    <row r="1201" spans="1:3">
      <c r="A1201" s="121">
        <v>1192</v>
      </c>
      <c r="B1201" s="121" t="str">
        <f>IF(Data!B1201:$B$5009&lt;&gt;"",Data!B1201,"")</f>
        <v/>
      </c>
      <c r="C1201" s="121" t="str">
        <f>IF(Data!$B1201:$C$5009&lt;&gt;"",Data!C1201,"")</f>
        <v/>
      </c>
    </row>
    <row r="1202" spans="1:3">
      <c r="A1202" s="6">
        <v>1193</v>
      </c>
      <c r="B1202" s="121" t="str">
        <f>IF(Data!B1202:$B$5009&lt;&gt;"",Data!B1202,"")</f>
        <v/>
      </c>
      <c r="C1202" s="121" t="str">
        <f>IF(Data!$B1202:$C$5009&lt;&gt;"",Data!C1202,"")</f>
        <v/>
      </c>
    </row>
    <row r="1203" spans="1:3">
      <c r="A1203" s="121">
        <v>1194</v>
      </c>
      <c r="B1203" s="121" t="str">
        <f>IF(Data!B1203:$B$5009&lt;&gt;"",Data!B1203,"")</f>
        <v/>
      </c>
      <c r="C1203" s="121" t="str">
        <f>IF(Data!$B1203:$C$5009&lt;&gt;"",Data!C1203,"")</f>
        <v/>
      </c>
    </row>
    <row r="1204" spans="1:3">
      <c r="A1204" s="6">
        <v>1195</v>
      </c>
      <c r="B1204" s="121" t="str">
        <f>IF(Data!B1204:$B$5009&lt;&gt;"",Data!B1204,"")</f>
        <v/>
      </c>
      <c r="C1204" s="121" t="str">
        <f>IF(Data!$B1204:$C$5009&lt;&gt;"",Data!C1204,"")</f>
        <v/>
      </c>
    </row>
    <row r="1205" spans="1:3">
      <c r="A1205" s="121">
        <v>1196</v>
      </c>
      <c r="B1205" s="121" t="str">
        <f>IF(Data!B1205:$B$5009&lt;&gt;"",Data!B1205,"")</f>
        <v/>
      </c>
      <c r="C1205" s="121" t="str">
        <f>IF(Data!$B1205:$C$5009&lt;&gt;"",Data!C1205,"")</f>
        <v/>
      </c>
    </row>
    <row r="1206" spans="1:3">
      <c r="A1206" s="6">
        <v>1197</v>
      </c>
      <c r="B1206" s="121" t="str">
        <f>IF(Data!B1206:$B$5009&lt;&gt;"",Data!B1206,"")</f>
        <v/>
      </c>
      <c r="C1206" s="121" t="str">
        <f>IF(Data!$B1206:$C$5009&lt;&gt;"",Data!C1206,"")</f>
        <v/>
      </c>
    </row>
    <row r="1207" spans="1:3">
      <c r="A1207" s="121">
        <v>1198</v>
      </c>
      <c r="B1207" s="121" t="str">
        <f>IF(Data!B1207:$B$5009&lt;&gt;"",Data!B1207,"")</f>
        <v/>
      </c>
      <c r="C1207" s="121" t="str">
        <f>IF(Data!$B1207:$C$5009&lt;&gt;"",Data!C1207,"")</f>
        <v/>
      </c>
    </row>
    <row r="1208" spans="1:3">
      <c r="A1208" s="6">
        <v>1199</v>
      </c>
      <c r="B1208" s="121" t="str">
        <f>IF(Data!B1208:$B$5009&lt;&gt;"",Data!B1208,"")</f>
        <v/>
      </c>
      <c r="C1208" s="121" t="str">
        <f>IF(Data!$B1208:$C$5009&lt;&gt;"",Data!C1208,"")</f>
        <v/>
      </c>
    </row>
    <row r="1209" spans="1:3">
      <c r="A1209" s="121">
        <v>1200</v>
      </c>
      <c r="B1209" s="121" t="str">
        <f>IF(Data!B1209:$B$5009&lt;&gt;"",Data!B1209,"")</f>
        <v/>
      </c>
      <c r="C1209" s="121" t="str">
        <f>IF(Data!$B1209:$C$5009&lt;&gt;"",Data!C1209,"")</f>
        <v/>
      </c>
    </row>
    <row r="1210" spans="1:3">
      <c r="A1210" s="6">
        <v>1201</v>
      </c>
      <c r="B1210" s="121" t="str">
        <f>IF(Data!B1210:$B$5009&lt;&gt;"",Data!B1210,"")</f>
        <v/>
      </c>
      <c r="C1210" s="121" t="str">
        <f>IF(Data!$B1210:$C$5009&lt;&gt;"",Data!C1210,"")</f>
        <v/>
      </c>
    </row>
    <row r="1211" spans="1:3">
      <c r="A1211" s="121">
        <v>1202</v>
      </c>
      <c r="B1211" s="121" t="str">
        <f>IF(Data!B1211:$B$5009&lt;&gt;"",Data!B1211,"")</f>
        <v/>
      </c>
      <c r="C1211" s="121" t="str">
        <f>IF(Data!$B1211:$C$5009&lt;&gt;"",Data!C1211,"")</f>
        <v/>
      </c>
    </row>
    <row r="1212" spans="1:3">
      <c r="A1212" s="6">
        <v>1203</v>
      </c>
      <c r="B1212" s="121" t="str">
        <f>IF(Data!B1212:$B$5009&lt;&gt;"",Data!B1212,"")</f>
        <v/>
      </c>
      <c r="C1212" s="121" t="str">
        <f>IF(Data!$B1212:$C$5009&lt;&gt;"",Data!C1212,"")</f>
        <v/>
      </c>
    </row>
    <row r="1213" spans="1:3">
      <c r="A1213" s="121">
        <v>1204</v>
      </c>
      <c r="B1213" s="121" t="str">
        <f>IF(Data!B1213:$B$5009&lt;&gt;"",Data!B1213,"")</f>
        <v/>
      </c>
      <c r="C1213" s="121" t="str">
        <f>IF(Data!$B1213:$C$5009&lt;&gt;"",Data!C1213,"")</f>
        <v/>
      </c>
    </row>
    <row r="1214" spans="1:3">
      <c r="A1214" s="6">
        <v>1205</v>
      </c>
      <c r="B1214" s="121" t="str">
        <f>IF(Data!B1214:$B$5009&lt;&gt;"",Data!B1214,"")</f>
        <v/>
      </c>
      <c r="C1214" s="121" t="str">
        <f>IF(Data!$B1214:$C$5009&lt;&gt;"",Data!C1214,"")</f>
        <v/>
      </c>
    </row>
    <row r="1215" spans="1:3">
      <c r="A1215" s="121">
        <v>1206</v>
      </c>
      <c r="B1215" s="121" t="str">
        <f>IF(Data!B1215:$B$5009&lt;&gt;"",Data!B1215,"")</f>
        <v/>
      </c>
      <c r="C1215" s="121" t="str">
        <f>IF(Data!$B1215:$C$5009&lt;&gt;"",Data!C1215,"")</f>
        <v/>
      </c>
    </row>
    <row r="1216" spans="1:3">
      <c r="A1216" s="6">
        <v>1207</v>
      </c>
      <c r="B1216" s="121" t="str">
        <f>IF(Data!B1216:$B$5009&lt;&gt;"",Data!B1216,"")</f>
        <v/>
      </c>
      <c r="C1216" s="121" t="str">
        <f>IF(Data!$B1216:$C$5009&lt;&gt;"",Data!C1216,"")</f>
        <v/>
      </c>
    </row>
    <row r="1217" spans="1:3">
      <c r="A1217" s="121">
        <v>1208</v>
      </c>
      <c r="B1217" s="121" t="str">
        <f>IF(Data!B1217:$B$5009&lt;&gt;"",Data!B1217,"")</f>
        <v/>
      </c>
      <c r="C1217" s="121" t="str">
        <f>IF(Data!$B1217:$C$5009&lt;&gt;"",Data!C1217,"")</f>
        <v/>
      </c>
    </row>
    <row r="1218" spans="1:3">
      <c r="A1218" s="6">
        <v>1209</v>
      </c>
      <c r="B1218" s="121" t="str">
        <f>IF(Data!B1218:$B$5009&lt;&gt;"",Data!B1218,"")</f>
        <v/>
      </c>
      <c r="C1218" s="121" t="str">
        <f>IF(Data!$B1218:$C$5009&lt;&gt;"",Data!C1218,"")</f>
        <v/>
      </c>
    </row>
    <row r="1219" spans="1:3">
      <c r="A1219" s="121">
        <v>1210</v>
      </c>
      <c r="B1219" s="121" t="str">
        <f>IF(Data!B1219:$B$5009&lt;&gt;"",Data!B1219,"")</f>
        <v/>
      </c>
      <c r="C1219" s="121" t="str">
        <f>IF(Data!$B1219:$C$5009&lt;&gt;"",Data!C1219,"")</f>
        <v/>
      </c>
    </row>
    <row r="1220" spans="1:3">
      <c r="A1220" s="6">
        <v>1211</v>
      </c>
      <c r="B1220" s="121" t="str">
        <f>IF(Data!B1220:$B$5009&lt;&gt;"",Data!B1220,"")</f>
        <v/>
      </c>
      <c r="C1220" s="121" t="str">
        <f>IF(Data!$B1220:$C$5009&lt;&gt;"",Data!C1220,"")</f>
        <v/>
      </c>
    </row>
    <row r="1221" spans="1:3">
      <c r="A1221" s="121">
        <v>1212</v>
      </c>
      <c r="B1221" s="121" t="str">
        <f>IF(Data!B1221:$B$5009&lt;&gt;"",Data!B1221,"")</f>
        <v/>
      </c>
      <c r="C1221" s="121" t="str">
        <f>IF(Data!$B1221:$C$5009&lt;&gt;"",Data!C1221,"")</f>
        <v/>
      </c>
    </row>
    <row r="1222" spans="1:3">
      <c r="A1222" s="6">
        <v>1213</v>
      </c>
      <c r="B1222" s="121" t="str">
        <f>IF(Data!B1222:$B$5009&lt;&gt;"",Data!B1222,"")</f>
        <v/>
      </c>
      <c r="C1222" s="121" t="str">
        <f>IF(Data!$B1222:$C$5009&lt;&gt;"",Data!C1222,"")</f>
        <v/>
      </c>
    </row>
    <row r="1223" spans="1:3">
      <c r="A1223" s="121">
        <v>1214</v>
      </c>
      <c r="B1223" s="121" t="str">
        <f>IF(Data!B1223:$B$5009&lt;&gt;"",Data!B1223,"")</f>
        <v/>
      </c>
      <c r="C1223" s="121" t="str">
        <f>IF(Data!$B1223:$C$5009&lt;&gt;"",Data!C1223,"")</f>
        <v/>
      </c>
    </row>
    <row r="1224" spans="1:3">
      <c r="A1224" s="6">
        <v>1215</v>
      </c>
      <c r="B1224" s="121" t="str">
        <f>IF(Data!B1224:$B$5009&lt;&gt;"",Data!B1224,"")</f>
        <v/>
      </c>
      <c r="C1224" s="121" t="str">
        <f>IF(Data!$B1224:$C$5009&lt;&gt;"",Data!C1224,"")</f>
        <v/>
      </c>
    </row>
    <row r="1225" spans="1:3">
      <c r="A1225" s="121">
        <v>1216</v>
      </c>
      <c r="B1225" s="121" t="str">
        <f>IF(Data!B1225:$B$5009&lt;&gt;"",Data!B1225,"")</f>
        <v/>
      </c>
      <c r="C1225" s="121" t="str">
        <f>IF(Data!$B1225:$C$5009&lt;&gt;"",Data!C1225,"")</f>
        <v/>
      </c>
    </row>
    <row r="1226" spans="1:3">
      <c r="A1226" s="6">
        <v>1217</v>
      </c>
      <c r="B1226" s="121" t="str">
        <f>IF(Data!B1226:$B$5009&lt;&gt;"",Data!B1226,"")</f>
        <v/>
      </c>
      <c r="C1226" s="121" t="str">
        <f>IF(Data!$B1226:$C$5009&lt;&gt;"",Data!C1226,"")</f>
        <v/>
      </c>
    </row>
    <row r="1227" spans="1:3">
      <c r="A1227" s="121">
        <v>1218</v>
      </c>
      <c r="B1227" s="121" t="str">
        <f>IF(Data!B1227:$B$5009&lt;&gt;"",Data!B1227,"")</f>
        <v/>
      </c>
      <c r="C1227" s="121" t="str">
        <f>IF(Data!$B1227:$C$5009&lt;&gt;"",Data!C1227,"")</f>
        <v/>
      </c>
    </row>
    <row r="1228" spans="1:3">
      <c r="A1228" s="6">
        <v>1219</v>
      </c>
      <c r="B1228" s="121" t="str">
        <f>IF(Data!B1228:$B$5009&lt;&gt;"",Data!B1228,"")</f>
        <v/>
      </c>
      <c r="C1228" s="121" t="str">
        <f>IF(Data!$B1228:$C$5009&lt;&gt;"",Data!C1228,"")</f>
        <v/>
      </c>
    </row>
    <row r="1229" spans="1:3">
      <c r="A1229" s="121">
        <v>1220</v>
      </c>
      <c r="B1229" s="121" t="str">
        <f>IF(Data!B1229:$B$5009&lt;&gt;"",Data!B1229,"")</f>
        <v/>
      </c>
      <c r="C1229" s="121" t="str">
        <f>IF(Data!$B1229:$C$5009&lt;&gt;"",Data!C1229,"")</f>
        <v/>
      </c>
    </row>
    <row r="1230" spans="1:3">
      <c r="A1230" s="6">
        <v>1221</v>
      </c>
      <c r="B1230" s="121" t="str">
        <f>IF(Data!B1230:$B$5009&lt;&gt;"",Data!B1230,"")</f>
        <v/>
      </c>
      <c r="C1230" s="121" t="str">
        <f>IF(Data!$B1230:$C$5009&lt;&gt;"",Data!C1230,"")</f>
        <v/>
      </c>
    </row>
    <row r="1231" spans="1:3">
      <c r="A1231" s="121">
        <v>1222</v>
      </c>
      <c r="B1231" s="121" t="str">
        <f>IF(Data!B1231:$B$5009&lt;&gt;"",Data!B1231,"")</f>
        <v/>
      </c>
      <c r="C1231" s="121" t="str">
        <f>IF(Data!$B1231:$C$5009&lt;&gt;"",Data!C1231,"")</f>
        <v/>
      </c>
    </row>
    <row r="1232" spans="1:3">
      <c r="A1232" s="6">
        <v>1223</v>
      </c>
      <c r="B1232" s="121" t="str">
        <f>IF(Data!B1232:$B$5009&lt;&gt;"",Data!B1232,"")</f>
        <v/>
      </c>
      <c r="C1232" s="121" t="str">
        <f>IF(Data!$B1232:$C$5009&lt;&gt;"",Data!C1232,"")</f>
        <v/>
      </c>
    </row>
    <row r="1233" spans="1:3">
      <c r="A1233" s="121">
        <v>1224</v>
      </c>
      <c r="B1233" s="121" t="str">
        <f>IF(Data!B1233:$B$5009&lt;&gt;"",Data!B1233,"")</f>
        <v/>
      </c>
      <c r="C1233" s="121" t="str">
        <f>IF(Data!$B1233:$C$5009&lt;&gt;"",Data!C1233,"")</f>
        <v/>
      </c>
    </row>
    <row r="1234" spans="1:3">
      <c r="A1234" s="6">
        <v>1225</v>
      </c>
      <c r="B1234" s="121" t="str">
        <f>IF(Data!B1234:$B$5009&lt;&gt;"",Data!B1234,"")</f>
        <v/>
      </c>
      <c r="C1234" s="121" t="str">
        <f>IF(Data!$B1234:$C$5009&lt;&gt;"",Data!C1234,"")</f>
        <v/>
      </c>
    </row>
    <row r="1235" spans="1:3">
      <c r="A1235" s="121">
        <v>1226</v>
      </c>
      <c r="B1235" s="121" t="str">
        <f>IF(Data!B1235:$B$5009&lt;&gt;"",Data!B1235,"")</f>
        <v/>
      </c>
      <c r="C1235" s="121" t="str">
        <f>IF(Data!$B1235:$C$5009&lt;&gt;"",Data!C1235,"")</f>
        <v/>
      </c>
    </row>
    <row r="1236" spans="1:3">
      <c r="A1236" s="6">
        <v>1227</v>
      </c>
      <c r="B1236" s="121" t="str">
        <f>IF(Data!B1236:$B$5009&lt;&gt;"",Data!B1236,"")</f>
        <v/>
      </c>
      <c r="C1236" s="121" t="str">
        <f>IF(Data!$B1236:$C$5009&lt;&gt;"",Data!C1236,"")</f>
        <v/>
      </c>
    </row>
    <row r="1237" spans="1:3">
      <c r="A1237" s="121">
        <v>1228</v>
      </c>
      <c r="B1237" s="121" t="str">
        <f>IF(Data!B1237:$B$5009&lt;&gt;"",Data!B1237,"")</f>
        <v/>
      </c>
      <c r="C1237" s="121" t="str">
        <f>IF(Data!$B1237:$C$5009&lt;&gt;"",Data!C1237,"")</f>
        <v/>
      </c>
    </row>
    <row r="1238" spans="1:3">
      <c r="A1238" s="6">
        <v>1229</v>
      </c>
      <c r="B1238" s="121" t="str">
        <f>IF(Data!B1238:$B$5009&lt;&gt;"",Data!B1238,"")</f>
        <v/>
      </c>
      <c r="C1238" s="121" t="str">
        <f>IF(Data!$B1238:$C$5009&lt;&gt;"",Data!C1238,"")</f>
        <v/>
      </c>
    </row>
    <row r="1239" spans="1:3">
      <c r="A1239" s="121">
        <v>1230</v>
      </c>
      <c r="B1239" s="121" t="str">
        <f>IF(Data!B1239:$B$5009&lt;&gt;"",Data!B1239,"")</f>
        <v/>
      </c>
      <c r="C1239" s="121" t="str">
        <f>IF(Data!$B1239:$C$5009&lt;&gt;"",Data!C1239,"")</f>
        <v/>
      </c>
    </row>
    <row r="1240" spans="1:3">
      <c r="A1240" s="6">
        <v>1231</v>
      </c>
      <c r="B1240" s="121" t="str">
        <f>IF(Data!B1240:$B$5009&lt;&gt;"",Data!B1240,"")</f>
        <v/>
      </c>
      <c r="C1240" s="121" t="str">
        <f>IF(Data!$B1240:$C$5009&lt;&gt;"",Data!C1240,"")</f>
        <v/>
      </c>
    </row>
    <row r="1241" spans="1:3">
      <c r="A1241" s="121">
        <v>1232</v>
      </c>
      <c r="B1241" s="121" t="str">
        <f>IF(Data!B1241:$B$5009&lt;&gt;"",Data!B1241,"")</f>
        <v/>
      </c>
      <c r="C1241" s="121" t="str">
        <f>IF(Data!$B1241:$C$5009&lt;&gt;"",Data!C1241,"")</f>
        <v/>
      </c>
    </row>
    <row r="1242" spans="1:3">
      <c r="A1242" s="6">
        <v>1233</v>
      </c>
      <c r="B1242" s="121" t="str">
        <f>IF(Data!B1242:$B$5009&lt;&gt;"",Data!B1242,"")</f>
        <v/>
      </c>
      <c r="C1242" s="121" t="str">
        <f>IF(Data!$B1242:$C$5009&lt;&gt;"",Data!C1242,"")</f>
        <v/>
      </c>
    </row>
    <row r="1243" spans="1:3">
      <c r="A1243" s="121">
        <v>1234</v>
      </c>
      <c r="B1243" s="121" t="str">
        <f>IF(Data!B1243:$B$5009&lt;&gt;"",Data!B1243,"")</f>
        <v/>
      </c>
      <c r="C1243" s="121" t="str">
        <f>IF(Data!$B1243:$C$5009&lt;&gt;"",Data!C1243,"")</f>
        <v/>
      </c>
    </row>
    <row r="1244" spans="1:3">
      <c r="A1244" s="6">
        <v>1235</v>
      </c>
      <c r="B1244" s="121" t="str">
        <f>IF(Data!B1244:$B$5009&lt;&gt;"",Data!B1244,"")</f>
        <v/>
      </c>
      <c r="C1244" s="121" t="str">
        <f>IF(Data!$B1244:$C$5009&lt;&gt;"",Data!C1244,"")</f>
        <v/>
      </c>
    </row>
    <row r="1245" spans="1:3">
      <c r="A1245" s="121">
        <v>1236</v>
      </c>
      <c r="B1245" s="121" t="str">
        <f>IF(Data!B1245:$B$5009&lt;&gt;"",Data!B1245,"")</f>
        <v/>
      </c>
      <c r="C1245" s="121" t="str">
        <f>IF(Data!$B1245:$C$5009&lt;&gt;"",Data!C1245,"")</f>
        <v/>
      </c>
    </row>
    <row r="1246" spans="1:3">
      <c r="A1246" s="6">
        <v>1237</v>
      </c>
      <c r="B1246" s="121" t="str">
        <f>IF(Data!B1246:$B$5009&lt;&gt;"",Data!B1246,"")</f>
        <v/>
      </c>
      <c r="C1246" s="121" t="str">
        <f>IF(Data!$B1246:$C$5009&lt;&gt;"",Data!C1246,"")</f>
        <v/>
      </c>
    </row>
    <row r="1247" spans="1:3">
      <c r="A1247" s="121">
        <v>1238</v>
      </c>
      <c r="B1247" s="121" t="str">
        <f>IF(Data!B1247:$B$5009&lt;&gt;"",Data!B1247,"")</f>
        <v/>
      </c>
      <c r="C1247" s="121" t="str">
        <f>IF(Data!$B1247:$C$5009&lt;&gt;"",Data!C1247,"")</f>
        <v/>
      </c>
    </row>
    <row r="1248" spans="1:3">
      <c r="A1248" s="6">
        <v>1239</v>
      </c>
      <c r="B1248" s="121" t="str">
        <f>IF(Data!B1248:$B$5009&lt;&gt;"",Data!B1248,"")</f>
        <v/>
      </c>
      <c r="C1248" s="121" t="str">
        <f>IF(Data!$B1248:$C$5009&lt;&gt;"",Data!C1248,"")</f>
        <v/>
      </c>
    </row>
    <row r="1249" spans="1:3">
      <c r="A1249" s="121">
        <v>1240</v>
      </c>
      <c r="B1249" s="121" t="str">
        <f>IF(Data!B1249:$B$5009&lt;&gt;"",Data!B1249,"")</f>
        <v/>
      </c>
      <c r="C1249" s="121" t="str">
        <f>IF(Data!$B1249:$C$5009&lt;&gt;"",Data!C1249,"")</f>
        <v/>
      </c>
    </row>
    <row r="1250" spans="1:3">
      <c r="A1250" s="6">
        <v>1241</v>
      </c>
      <c r="B1250" s="121" t="str">
        <f>IF(Data!B1250:$B$5009&lt;&gt;"",Data!B1250,"")</f>
        <v/>
      </c>
      <c r="C1250" s="121" t="str">
        <f>IF(Data!$B1250:$C$5009&lt;&gt;"",Data!C1250,"")</f>
        <v/>
      </c>
    </row>
    <row r="1251" spans="1:3">
      <c r="A1251" s="121">
        <v>1242</v>
      </c>
      <c r="B1251" s="121" t="str">
        <f>IF(Data!B1251:$B$5009&lt;&gt;"",Data!B1251,"")</f>
        <v/>
      </c>
      <c r="C1251" s="121" t="str">
        <f>IF(Data!$B1251:$C$5009&lt;&gt;"",Data!C1251,"")</f>
        <v/>
      </c>
    </row>
    <row r="1252" spans="1:3">
      <c r="A1252" s="6">
        <v>1243</v>
      </c>
      <c r="B1252" s="121" t="str">
        <f>IF(Data!B1252:$B$5009&lt;&gt;"",Data!B1252,"")</f>
        <v/>
      </c>
      <c r="C1252" s="121" t="str">
        <f>IF(Data!$B1252:$C$5009&lt;&gt;"",Data!C1252,"")</f>
        <v/>
      </c>
    </row>
    <row r="1253" spans="1:3">
      <c r="A1253" s="121">
        <v>1244</v>
      </c>
      <c r="B1253" s="121" t="str">
        <f>IF(Data!B1253:$B$5009&lt;&gt;"",Data!B1253,"")</f>
        <v/>
      </c>
      <c r="C1253" s="121" t="str">
        <f>IF(Data!$B1253:$C$5009&lt;&gt;"",Data!C1253,"")</f>
        <v/>
      </c>
    </row>
    <row r="1254" spans="1:3">
      <c r="A1254" s="6">
        <v>1245</v>
      </c>
      <c r="B1254" s="121" t="str">
        <f>IF(Data!B1254:$B$5009&lt;&gt;"",Data!B1254,"")</f>
        <v/>
      </c>
      <c r="C1254" s="121" t="str">
        <f>IF(Data!$B1254:$C$5009&lt;&gt;"",Data!C1254,"")</f>
        <v/>
      </c>
    </row>
    <row r="1255" spans="1:3">
      <c r="A1255" s="121">
        <v>1246</v>
      </c>
      <c r="B1255" s="121" t="str">
        <f>IF(Data!B1255:$B$5009&lt;&gt;"",Data!B1255,"")</f>
        <v/>
      </c>
      <c r="C1255" s="121" t="str">
        <f>IF(Data!$B1255:$C$5009&lt;&gt;"",Data!C1255,"")</f>
        <v/>
      </c>
    </row>
    <row r="1256" spans="1:3">
      <c r="A1256" s="6">
        <v>1247</v>
      </c>
      <c r="B1256" s="121" t="str">
        <f>IF(Data!B1256:$B$5009&lt;&gt;"",Data!B1256,"")</f>
        <v/>
      </c>
      <c r="C1256" s="121" t="str">
        <f>IF(Data!$B1256:$C$5009&lt;&gt;"",Data!C1256,"")</f>
        <v/>
      </c>
    </row>
    <row r="1257" spans="1:3">
      <c r="A1257" s="121">
        <v>1248</v>
      </c>
      <c r="B1257" s="121" t="str">
        <f>IF(Data!B1257:$B$5009&lt;&gt;"",Data!B1257,"")</f>
        <v/>
      </c>
      <c r="C1257" s="121" t="str">
        <f>IF(Data!$B1257:$C$5009&lt;&gt;"",Data!C1257,"")</f>
        <v/>
      </c>
    </row>
    <row r="1258" spans="1:3">
      <c r="A1258" s="6">
        <v>1249</v>
      </c>
      <c r="B1258" s="121" t="str">
        <f>IF(Data!B1258:$B$5009&lt;&gt;"",Data!B1258,"")</f>
        <v/>
      </c>
      <c r="C1258" s="121" t="str">
        <f>IF(Data!$B1258:$C$5009&lt;&gt;"",Data!C1258,"")</f>
        <v/>
      </c>
    </row>
    <row r="1259" spans="1:3">
      <c r="A1259" s="121">
        <v>1250</v>
      </c>
      <c r="B1259" s="121" t="str">
        <f>IF(Data!B1259:$B$5009&lt;&gt;"",Data!B1259,"")</f>
        <v/>
      </c>
      <c r="C1259" s="121" t="str">
        <f>IF(Data!$B1259:$C$5009&lt;&gt;"",Data!C1259,"")</f>
        <v/>
      </c>
    </row>
    <row r="1260" spans="1:3">
      <c r="A1260" s="6">
        <v>1251</v>
      </c>
      <c r="B1260" s="121" t="str">
        <f>IF(Data!B1260:$B$5009&lt;&gt;"",Data!B1260,"")</f>
        <v/>
      </c>
      <c r="C1260" s="121" t="str">
        <f>IF(Data!$B1260:$C$5009&lt;&gt;"",Data!C1260,"")</f>
        <v/>
      </c>
    </row>
    <row r="1261" spans="1:3">
      <c r="A1261" s="121">
        <v>1252</v>
      </c>
      <c r="B1261" s="121" t="str">
        <f>IF(Data!B1261:$B$5009&lt;&gt;"",Data!B1261,"")</f>
        <v/>
      </c>
      <c r="C1261" s="121" t="str">
        <f>IF(Data!$B1261:$C$5009&lt;&gt;"",Data!C1261,"")</f>
        <v/>
      </c>
    </row>
    <row r="1262" spans="1:3">
      <c r="A1262" s="6">
        <v>1253</v>
      </c>
      <c r="B1262" s="121" t="str">
        <f>IF(Data!B1262:$B$5009&lt;&gt;"",Data!B1262,"")</f>
        <v/>
      </c>
      <c r="C1262" s="121" t="str">
        <f>IF(Data!$B1262:$C$5009&lt;&gt;"",Data!C1262,"")</f>
        <v/>
      </c>
    </row>
    <row r="1263" spans="1:3">
      <c r="A1263" s="121">
        <v>1254</v>
      </c>
      <c r="B1263" s="121" t="str">
        <f>IF(Data!B1263:$B$5009&lt;&gt;"",Data!B1263,"")</f>
        <v/>
      </c>
      <c r="C1263" s="121" t="str">
        <f>IF(Data!$B1263:$C$5009&lt;&gt;"",Data!C1263,"")</f>
        <v/>
      </c>
    </row>
    <row r="1264" spans="1:3">
      <c r="A1264" s="6">
        <v>1255</v>
      </c>
      <c r="B1264" s="121" t="str">
        <f>IF(Data!B1264:$B$5009&lt;&gt;"",Data!B1264,"")</f>
        <v/>
      </c>
      <c r="C1264" s="121" t="str">
        <f>IF(Data!$B1264:$C$5009&lt;&gt;"",Data!C1264,"")</f>
        <v/>
      </c>
    </row>
    <row r="1265" spans="1:3">
      <c r="A1265" s="121">
        <v>1256</v>
      </c>
      <c r="B1265" s="121" t="str">
        <f>IF(Data!B1265:$B$5009&lt;&gt;"",Data!B1265,"")</f>
        <v/>
      </c>
      <c r="C1265" s="121" t="str">
        <f>IF(Data!$B1265:$C$5009&lt;&gt;"",Data!C1265,"")</f>
        <v/>
      </c>
    </row>
    <row r="1266" spans="1:3">
      <c r="A1266" s="6">
        <v>1257</v>
      </c>
      <c r="B1266" s="121" t="str">
        <f>IF(Data!B1266:$B$5009&lt;&gt;"",Data!B1266,"")</f>
        <v/>
      </c>
      <c r="C1266" s="121" t="str">
        <f>IF(Data!$B1266:$C$5009&lt;&gt;"",Data!C1266,"")</f>
        <v/>
      </c>
    </row>
    <row r="1267" spans="1:3">
      <c r="A1267" s="121">
        <v>1258</v>
      </c>
      <c r="B1267" s="121" t="str">
        <f>IF(Data!B1267:$B$5009&lt;&gt;"",Data!B1267,"")</f>
        <v/>
      </c>
      <c r="C1267" s="121" t="str">
        <f>IF(Data!$B1267:$C$5009&lt;&gt;"",Data!C1267,"")</f>
        <v/>
      </c>
    </row>
    <row r="1268" spans="1:3">
      <c r="A1268" s="6">
        <v>1259</v>
      </c>
      <c r="B1268" s="121" t="str">
        <f>IF(Data!B1268:$B$5009&lt;&gt;"",Data!B1268,"")</f>
        <v/>
      </c>
      <c r="C1268" s="121" t="str">
        <f>IF(Data!$B1268:$C$5009&lt;&gt;"",Data!C1268,"")</f>
        <v/>
      </c>
    </row>
    <row r="1269" spans="1:3">
      <c r="A1269" s="121">
        <v>1260</v>
      </c>
      <c r="B1269" s="121" t="str">
        <f>IF(Data!B1269:$B$5009&lt;&gt;"",Data!B1269,"")</f>
        <v/>
      </c>
      <c r="C1269" s="121" t="str">
        <f>IF(Data!$B1269:$C$5009&lt;&gt;"",Data!C1269,"")</f>
        <v/>
      </c>
    </row>
    <row r="1270" spans="1:3">
      <c r="A1270" s="6">
        <v>1261</v>
      </c>
      <c r="B1270" s="121" t="str">
        <f>IF(Data!B1270:$B$5009&lt;&gt;"",Data!B1270,"")</f>
        <v/>
      </c>
      <c r="C1270" s="121" t="str">
        <f>IF(Data!$B1270:$C$5009&lt;&gt;"",Data!C1270,"")</f>
        <v/>
      </c>
    </row>
    <row r="1271" spans="1:3">
      <c r="A1271" s="121">
        <v>1262</v>
      </c>
      <c r="B1271" s="121" t="str">
        <f>IF(Data!B1271:$B$5009&lt;&gt;"",Data!B1271,"")</f>
        <v/>
      </c>
      <c r="C1271" s="121" t="str">
        <f>IF(Data!$B1271:$C$5009&lt;&gt;"",Data!C1271,"")</f>
        <v/>
      </c>
    </row>
    <row r="1272" spans="1:3">
      <c r="A1272" s="6">
        <v>1263</v>
      </c>
      <c r="B1272" s="121" t="str">
        <f>IF(Data!B1272:$B$5009&lt;&gt;"",Data!B1272,"")</f>
        <v/>
      </c>
      <c r="C1272" s="121" t="str">
        <f>IF(Data!$B1272:$C$5009&lt;&gt;"",Data!C1272,"")</f>
        <v/>
      </c>
    </row>
    <row r="1273" spans="1:3">
      <c r="A1273" s="121">
        <v>1264</v>
      </c>
      <c r="B1273" s="121" t="str">
        <f>IF(Data!B1273:$B$5009&lt;&gt;"",Data!B1273,"")</f>
        <v/>
      </c>
      <c r="C1273" s="121" t="str">
        <f>IF(Data!$B1273:$C$5009&lt;&gt;"",Data!C1273,"")</f>
        <v/>
      </c>
    </row>
    <row r="1274" spans="1:3">
      <c r="A1274" s="6">
        <v>1265</v>
      </c>
      <c r="B1274" s="121" t="str">
        <f>IF(Data!B1274:$B$5009&lt;&gt;"",Data!B1274,"")</f>
        <v/>
      </c>
      <c r="C1274" s="121" t="str">
        <f>IF(Data!$B1274:$C$5009&lt;&gt;"",Data!C1274,"")</f>
        <v/>
      </c>
    </row>
    <row r="1275" spans="1:3">
      <c r="A1275" s="121">
        <v>1266</v>
      </c>
      <c r="B1275" s="121" t="str">
        <f>IF(Data!B1275:$B$5009&lt;&gt;"",Data!B1275,"")</f>
        <v/>
      </c>
      <c r="C1275" s="121" t="str">
        <f>IF(Data!$B1275:$C$5009&lt;&gt;"",Data!C1275,"")</f>
        <v/>
      </c>
    </row>
    <row r="1276" spans="1:3">
      <c r="A1276" s="6">
        <v>1267</v>
      </c>
      <c r="B1276" s="121" t="str">
        <f>IF(Data!B1276:$B$5009&lt;&gt;"",Data!B1276,"")</f>
        <v/>
      </c>
      <c r="C1276" s="121" t="str">
        <f>IF(Data!$B1276:$C$5009&lt;&gt;"",Data!C1276,"")</f>
        <v/>
      </c>
    </row>
    <row r="1277" spans="1:3">
      <c r="A1277" s="121">
        <v>1268</v>
      </c>
      <c r="B1277" s="121" t="str">
        <f>IF(Data!B1277:$B$5009&lt;&gt;"",Data!B1277,"")</f>
        <v/>
      </c>
      <c r="C1277" s="121" t="str">
        <f>IF(Data!$B1277:$C$5009&lt;&gt;"",Data!C1277,"")</f>
        <v/>
      </c>
    </row>
    <row r="1278" spans="1:3">
      <c r="A1278" s="6">
        <v>1269</v>
      </c>
      <c r="B1278" s="121" t="str">
        <f>IF(Data!B1278:$B$5009&lt;&gt;"",Data!B1278,"")</f>
        <v/>
      </c>
      <c r="C1278" s="121" t="str">
        <f>IF(Data!$B1278:$C$5009&lt;&gt;"",Data!C1278,"")</f>
        <v/>
      </c>
    </row>
    <row r="1279" spans="1:3">
      <c r="A1279" s="121">
        <v>1270</v>
      </c>
      <c r="B1279" s="121" t="str">
        <f>IF(Data!B1279:$B$5009&lt;&gt;"",Data!B1279,"")</f>
        <v/>
      </c>
      <c r="C1279" s="121" t="str">
        <f>IF(Data!$B1279:$C$5009&lt;&gt;"",Data!C1279,"")</f>
        <v/>
      </c>
    </row>
    <row r="1280" spans="1:3">
      <c r="A1280" s="6">
        <v>1271</v>
      </c>
      <c r="B1280" s="121" t="str">
        <f>IF(Data!B1280:$B$5009&lt;&gt;"",Data!B1280,"")</f>
        <v/>
      </c>
      <c r="C1280" s="121" t="str">
        <f>IF(Data!$B1280:$C$5009&lt;&gt;"",Data!C1280,"")</f>
        <v/>
      </c>
    </row>
    <row r="1281" spans="1:3">
      <c r="A1281" s="121">
        <v>1272</v>
      </c>
      <c r="B1281" s="121" t="str">
        <f>IF(Data!B1281:$B$5009&lt;&gt;"",Data!B1281,"")</f>
        <v/>
      </c>
      <c r="C1281" s="121" t="str">
        <f>IF(Data!$B1281:$C$5009&lt;&gt;"",Data!C1281,"")</f>
        <v/>
      </c>
    </row>
    <row r="1282" spans="1:3">
      <c r="A1282" s="6">
        <v>1273</v>
      </c>
      <c r="B1282" s="121" t="str">
        <f>IF(Data!B1282:$B$5009&lt;&gt;"",Data!B1282,"")</f>
        <v/>
      </c>
      <c r="C1282" s="121" t="str">
        <f>IF(Data!$B1282:$C$5009&lt;&gt;"",Data!C1282,"")</f>
        <v/>
      </c>
    </row>
    <row r="1283" spans="1:3">
      <c r="A1283" s="121">
        <v>1274</v>
      </c>
      <c r="B1283" s="121" t="str">
        <f>IF(Data!B1283:$B$5009&lt;&gt;"",Data!B1283,"")</f>
        <v/>
      </c>
      <c r="C1283" s="121" t="str">
        <f>IF(Data!$B1283:$C$5009&lt;&gt;"",Data!C1283,"")</f>
        <v/>
      </c>
    </row>
    <row r="1284" spans="1:3">
      <c r="A1284" s="6">
        <v>1275</v>
      </c>
      <c r="B1284" s="121" t="str">
        <f>IF(Data!B1284:$B$5009&lt;&gt;"",Data!B1284,"")</f>
        <v/>
      </c>
      <c r="C1284" s="121" t="str">
        <f>IF(Data!$B1284:$C$5009&lt;&gt;"",Data!C1284,"")</f>
        <v/>
      </c>
    </row>
    <row r="1285" spans="1:3">
      <c r="A1285" s="121">
        <v>1276</v>
      </c>
      <c r="B1285" s="121" t="str">
        <f>IF(Data!B1285:$B$5009&lt;&gt;"",Data!B1285,"")</f>
        <v/>
      </c>
      <c r="C1285" s="121" t="str">
        <f>IF(Data!$B1285:$C$5009&lt;&gt;"",Data!C1285,"")</f>
        <v/>
      </c>
    </row>
    <row r="1286" spans="1:3">
      <c r="A1286" s="6">
        <v>1277</v>
      </c>
      <c r="B1286" s="121" t="str">
        <f>IF(Data!B1286:$B$5009&lt;&gt;"",Data!B1286,"")</f>
        <v/>
      </c>
      <c r="C1286" s="121" t="str">
        <f>IF(Data!$B1286:$C$5009&lt;&gt;"",Data!C1286,"")</f>
        <v/>
      </c>
    </row>
    <row r="1287" spans="1:3">
      <c r="A1287" s="121">
        <v>1278</v>
      </c>
      <c r="B1287" s="121" t="str">
        <f>IF(Data!B1287:$B$5009&lt;&gt;"",Data!B1287,"")</f>
        <v/>
      </c>
      <c r="C1287" s="121" t="str">
        <f>IF(Data!$B1287:$C$5009&lt;&gt;"",Data!C1287,"")</f>
        <v/>
      </c>
    </row>
    <row r="1288" spans="1:3">
      <c r="A1288" s="6">
        <v>1279</v>
      </c>
      <c r="B1288" s="121" t="str">
        <f>IF(Data!B1288:$B$5009&lt;&gt;"",Data!B1288,"")</f>
        <v/>
      </c>
      <c r="C1288" s="121" t="str">
        <f>IF(Data!$B1288:$C$5009&lt;&gt;"",Data!C1288,"")</f>
        <v/>
      </c>
    </row>
    <row r="1289" spans="1:3">
      <c r="A1289" s="121">
        <v>1280</v>
      </c>
      <c r="B1289" s="121" t="str">
        <f>IF(Data!B1289:$B$5009&lt;&gt;"",Data!B1289,"")</f>
        <v/>
      </c>
      <c r="C1289" s="121" t="str">
        <f>IF(Data!$B1289:$C$5009&lt;&gt;"",Data!C1289,"")</f>
        <v/>
      </c>
    </row>
    <row r="1290" spans="1:3">
      <c r="A1290" s="6">
        <v>1281</v>
      </c>
      <c r="B1290" s="121" t="str">
        <f>IF(Data!B1290:$B$5009&lt;&gt;"",Data!B1290,"")</f>
        <v/>
      </c>
      <c r="C1290" s="121" t="str">
        <f>IF(Data!$B1290:$C$5009&lt;&gt;"",Data!C1290,"")</f>
        <v/>
      </c>
    </row>
    <row r="1291" spans="1:3">
      <c r="A1291" s="121">
        <v>1282</v>
      </c>
      <c r="B1291" s="121" t="str">
        <f>IF(Data!B1291:$B$5009&lt;&gt;"",Data!B1291,"")</f>
        <v/>
      </c>
      <c r="C1291" s="121" t="str">
        <f>IF(Data!$B1291:$C$5009&lt;&gt;"",Data!C1291,"")</f>
        <v/>
      </c>
    </row>
    <row r="1292" spans="1:3">
      <c r="A1292" s="6">
        <v>1283</v>
      </c>
      <c r="B1292" s="121" t="str">
        <f>IF(Data!B1292:$B$5009&lt;&gt;"",Data!B1292,"")</f>
        <v/>
      </c>
      <c r="C1292" s="121" t="str">
        <f>IF(Data!$B1292:$C$5009&lt;&gt;"",Data!C1292,"")</f>
        <v/>
      </c>
    </row>
    <row r="1293" spans="1:3">
      <c r="A1293" s="121">
        <v>1284</v>
      </c>
      <c r="B1293" s="121" t="str">
        <f>IF(Data!B1293:$B$5009&lt;&gt;"",Data!B1293,"")</f>
        <v/>
      </c>
      <c r="C1293" s="121" t="str">
        <f>IF(Data!$B1293:$C$5009&lt;&gt;"",Data!C1293,"")</f>
        <v/>
      </c>
    </row>
    <row r="1294" spans="1:3">
      <c r="A1294" s="6">
        <v>1285</v>
      </c>
      <c r="B1294" s="121" t="str">
        <f>IF(Data!B1294:$B$5009&lt;&gt;"",Data!B1294,"")</f>
        <v/>
      </c>
      <c r="C1294" s="121" t="str">
        <f>IF(Data!$B1294:$C$5009&lt;&gt;"",Data!C1294,"")</f>
        <v/>
      </c>
    </row>
    <row r="1295" spans="1:3">
      <c r="A1295" s="121">
        <v>1286</v>
      </c>
      <c r="B1295" s="121" t="str">
        <f>IF(Data!B1295:$B$5009&lt;&gt;"",Data!B1295,"")</f>
        <v/>
      </c>
      <c r="C1295" s="121" t="str">
        <f>IF(Data!$B1295:$C$5009&lt;&gt;"",Data!C1295,"")</f>
        <v/>
      </c>
    </row>
    <row r="1296" spans="1:3">
      <c r="A1296" s="6">
        <v>1287</v>
      </c>
      <c r="B1296" s="121" t="str">
        <f>IF(Data!B1296:$B$5009&lt;&gt;"",Data!B1296,"")</f>
        <v/>
      </c>
      <c r="C1296" s="121" t="str">
        <f>IF(Data!$B1296:$C$5009&lt;&gt;"",Data!C1296,"")</f>
        <v/>
      </c>
    </row>
    <row r="1297" spans="1:3">
      <c r="A1297" s="121">
        <v>1288</v>
      </c>
      <c r="B1297" s="121" t="str">
        <f>IF(Data!B1297:$B$5009&lt;&gt;"",Data!B1297,"")</f>
        <v/>
      </c>
      <c r="C1297" s="121" t="str">
        <f>IF(Data!$B1297:$C$5009&lt;&gt;"",Data!C1297,"")</f>
        <v/>
      </c>
    </row>
    <row r="1298" spans="1:3">
      <c r="A1298" s="6">
        <v>1289</v>
      </c>
      <c r="B1298" s="121" t="str">
        <f>IF(Data!B1298:$B$5009&lt;&gt;"",Data!B1298,"")</f>
        <v/>
      </c>
      <c r="C1298" s="121" t="str">
        <f>IF(Data!$B1298:$C$5009&lt;&gt;"",Data!C1298,"")</f>
        <v/>
      </c>
    </row>
    <row r="1299" spans="1:3">
      <c r="A1299" s="121">
        <v>1290</v>
      </c>
      <c r="B1299" s="121" t="str">
        <f>IF(Data!B1299:$B$5009&lt;&gt;"",Data!B1299,"")</f>
        <v/>
      </c>
      <c r="C1299" s="121" t="str">
        <f>IF(Data!$B1299:$C$5009&lt;&gt;"",Data!C1299,"")</f>
        <v/>
      </c>
    </row>
    <row r="1300" spans="1:3">
      <c r="A1300" s="6">
        <v>1291</v>
      </c>
      <c r="B1300" s="121" t="str">
        <f>IF(Data!B1300:$B$5009&lt;&gt;"",Data!B1300,"")</f>
        <v/>
      </c>
      <c r="C1300" s="121" t="str">
        <f>IF(Data!$B1300:$C$5009&lt;&gt;"",Data!C1300,"")</f>
        <v/>
      </c>
    </row>
    <row r="1301" spans="1:3">
      <c r="A1301" s="121">
        <v>1292</v>
      </c>
      <c r="B1301" s="121" t="str">
        <f>IF(Data!B1301:$B$5009&lt;&gt;"",Data!B1301,"")</f>
        <v/>
      </c>
      <c r="C1301" s="121" t="str">
        <f>IF(Data!$B1301:$C$5009&lt;&gt;"",Data!C1301,"")</f>
        <v/>
      </c>
    </row>
    <row r="1302" spans="1:3">
      <c r="A1302" s="6">
        <v>1293</v>
      </c>
      <c r="B1302" s="121" t="str">
        <f>IF(Data!B1302:$B$5009&lt;&gt;"",Data!B1302,"")</f>
        <v/>
      </c>
      <c r="C1302" s="121" t="str">
        <f>IF(Data!$B1302:$C$5009&lt;&gt;"",Data!C1302,"")</f>
        <v/>
      </c>
    </row>
    <row r="1303" spans="1:3">
      <c r="A1303" s="121">
        <v>1294</v>
      </c>
      <c r="B1303" s="121" t="str">
        <f>IF(Data!B1303:$B$5009&lt;&gt;"",Data!B1303,"")</f>
        <v/>
      </c>
      <c r="C1303" s="121" t="str">
        <f>IF(Data!$B1303:$C$5009&lt;&gt;"",Data!C1303,"")</f>
        <v/>
      </c>
    </row>
    <row r="1304" spans="1:3">
      <c r="A1304" s="6">
        <v>1295</v>
      </c>
      <c r="B1304" s="121" t="str">
        <f>IF(Data!B1304:$B$5009&lt;&gt;"",Data!B1304,"")</f>
        <v/>
      </c>
      <c r="C1304" s="121" t="str">
        <f>IF(Data!$B1304:$C$5009&lt;&gt;"",Data!C1304,"")</f>
        <v/>
      </c>
    </row>
    <row r="1305" spans="1:3">
      <c r="A1305" s="121">
        <v>1296</v>
      </c>
      <c r="B1305" s="121" t="str">
        <f>IF(Data!B1305:$B$5009&lt;&gt;"",Data!B1305,"")</f>
        <v/>
      </c>
      <c r="C1305" s="121" t="str">
        <f>IF(Data!$B1305:$C$5009&lt;&gt;"",Data!C1305,"")</f>
        <v/>
      </c>
    </row>
    <row r="1306" spans="1:3">
      <c r="A1306" s="6">
        <v>1297</v>
      </c>
      <c r="B1306" s="121" t="str">
        <f>IF(Data!B1306:$B$5009&lt;&gt;"",Data!B1306,"")</f>
        <v/>
      </c>
      <c r="C1306" s="121" t="str">
        <f>IF(Data!$B1306:$C$5009&lt;&gt;"",Data!C1306,"")</f>
        <v/>
      </c>
    </row>
    <row r="1307" spans="1:3">
      <c r="A1307" s="121">
        <v>1298</v>
      </c>
      <c r="B1307" s="121" t="str">
        <f>IF(Data!B1307:$B$5009&lt;&gt;"",Data!B1307,"")</f>
        <v/>
      </c>
      <c r="C1307" s="121" t="str">
        <f>IF(Data!$B1307:$C$5009&lt;&gt;"",Data!C1307,"")</f>
        <v/>
      </c>
    </row>
    <row r="1308" spans="1:3">
      <c r="A1308" s="6">
        <v>1299</v>
      </c>
      <c r="B1308" s="121" t="str">
        <f>IF(Data!B1308:$B$5009&lt;&gt;"",Data!B1308,"")</f>
        <v/>
      </c>
      <c r="C1308" s="121" t="str">
        <f>IF(Data!$B1308:$C$5009&lt;&gt;"",Data!C1308,"")</f>
        <v/>
      </c>
    </row>
    <row r="1309" spans="1:3">
      <c r="A1309" s="121">
        <v>1300</v>
      </c>
      <c r="B1309" s="121" t="str">
        <f>IF(Data!B1309:$B$5009&lt;&gt;"",Data!B1309,"")</f>
        <v/>
      </c>
      <c r="C1309" s="121" t="str">
        <f>IF(Data!$B1309:$C$5009&lt;&gt;"",Data!C1309,"")</f>
        <v/>
      </c>
    </row>
    <row r="1310" spans="1:3">
      <c r="A1310" s="6">
        <v>1301</v>
      </c>
      <c r="B1310" s="121" t="str">
        <f>IF(Data!B1310:$B$5009&lt;&gt;"",Data!B1310,"")</f>
        <v/>
      </c>
      <c r="C1310" s="121" t="str">
        <f>IF(Data!$B1310:$C$5009&lt;&gt;"",Data!C1310,"")</f>
        <v/>
      </c>
    </row>
    <row r="1311" spans="1:3">
      <c r="A1311" s="121">
        <v>1302</v>
      </c>
      <c r="B1311" s="121" t="str">
        <f>IF(Data!B1311:$B$5009&lt;&gt;"",Data!B1311,"")</f>
        <v/>
      </c>
      <c r="C1311" s="121" t="str">
        <f>IF(Data!$B1311:$C$5009&lt;&gt;"",Data!C1311,"")</f>
        <v/>
      </c>
    </row>
    <row r="1312" spans="1:3">
      <c r="A1312" s="6">
        <v>1303</v>
      </c>
      <c r="B1312" s="121" t="str">
        <f>IF(Data!B1312:$B$5009&lt;&gt;"",Data!B1312,"")</f>
        <v/>
      </c>
      <c r="C1312" s="121" t="str">
        <f>IF(Data!$B1312:$C$5009&lt;&gt;"",Data!C1312,"")</f>
        <v/>
      </c>
    </row>
    <row r="1313" spans="1:3">
      <c r="A1313" s="121">
        <v>1304</v>
      </c>
      <c r="B1313" s="121" t="str">
        <f>IF(Data!B1313:$B$5009&lt;&gt;"",Data!B1313,"")</f>
        <v/>
      </c>
      <c r="C1313" s="121" t="str">
        <f>IF(Data!$B1313:$C$5009&lt;&gt;"",Data!C1313,"")</f>
        <v/>
      </c>
    </row>
    <row r="1314" spans="1:3">
      <c r="A1314" s="6">
        <v>1305</v>
      </c>
      <c r="B1314" s="121" t="str">
        <f>IF(Data!B1314:$B$5009&lt;&gt;"",Data!B1314,"")</f>
        <v/>
      </c>
      <c r="C1314" s="121" t="str">
        <f>IF(Data!$B1314:$C$5009&lt;&gt;"",Data!C1314,"")</f>
        <v/>
      </c>
    </row>
    <row r="1315" spans="1:3">
      <c r="A1315" s="121">
        <v>1306</v>
      </c>
      <c r="B1315" s="121" t="str">
        <f>IF(Data!B1315:$B$5009&lt;&gt;"",Data!B1315,"")</f>
        <v/>
      </c>
      <c r="C1315" s="121" t="str">
        <f>IF(Data!$B1315:$C$5009&lt;&gt;"",Data!C1315,"")</f>
        <v/>
      </c>
    </row>
    <row r="1316" spans="1:3">
      <c r="A1316" s="6">
        <v>1307</v>
      </c>
      <c r="B1316" s="121" t="str">
        <f>IF(Data!B1316:$B$5009&lt;&gt;"",Data!B1316,"")</f>
        <v/>
      </c>
      <c r="C1316" s="121" t="str">
        <f>IF(Data!$B1316:$C$5009&lt;&gt;"",Data!C1316,"")</f>
        <v/>
      </c>
    </row>
    <row r="1317" spans="1:3">
      <c r="A1317" s="121">
        <v>1308</v>
      </c>
      <c r="B1317" s="121" t="str">
        <f>IF(Data!B1317:$B$5009&lt;&gt;"",Data!B1317,"")</f>
        <v/>
      </c>
      <c r="C1317" s="121" t="str">
        <f>IF(Data!$B1317:$C$5009&lt;&gt;"",Data!C1317,"")</f>
        <v/>
      </c>
    </row>
    <row r="1318" spans="1:3">
      <c r="A1318" s="6">
        <v>1309</v>
      </c>
      <c r="B1318" s="121" t="str">
        <f>IF(Data!B1318:$B$5009&lt;&gt;"",Data!B1318,"")</f>
        <v/>
      </c>
      <c r="C1318" s="121" t="str">
        <f>IF(Data!$B1318:$C$5009&lt;&gt;"",Data!C1318,"")</f>
        <v/>
      </c>
    </row>
    <row r="1319" spans="1:3">
      <c r="A1319" s="121">
        <v>1310</v>
      </c>
      <c r="B1319" s="121" t="str">
        <f>IF(Data!B1319:$B$5009&lt;&gt;"",Data!B1319,"")</f>
        <v/>
      </c>
      <c r="C1319" s="121" t="str">
        <f>IF(Data!$B1319:$C$5009&lt;&gt;"",Data!C1319,"")</f>
        <v/>
      </c>
    </row>
    <row r="1320" spans="1:3">
      <c r="A1320" s="6">
        <v>1311</v>
      </c>
      <c r="B1320" s="121" t="str">
        <f>IF(Data!B1320:$B$5009&lt;&gt;"",Data!B1320,"")</f>
        <v/>
      </c>
      <c r="C1320" s="121" t="str">
        <f>IF(Data!$B1320:$C$5009&lt;&gt;"",Data!C1320,"")</f>
        <v/>
      </c>
    </row>
    <row r="1321" spans="1:3">
      <c r="A1321" s="121">
        <v>1312</v>
      </c>
      <c r="B1321" s="121" t="str">
        <f>IF(Data!B1321:$B$5009&lt;&gt;"",Data!B1321,"")</f>
        <v/>
      </c>
      <c r="C1321" s="121" t="str">
        <f>IF(Data!$B1321:$C$5009&lt;&gt;"",Data!C1321,"")</f>
        <v/>
      </c>
    </row>
    <row r="1322" spans="1:3">
      <c r="A1322" s="6">
        <v>1313</v>
      </c>
      <c r="B1322" s="121" t="str">
        <f>IF(Data!B1322:$B$5009&lt;&gt;"",Data!B1322,"")</f>
        <v/>
      </c>
      <c r="C1322" s="121" t="str">
        <f>IF(Data!$B1322:$C$5009&lt;&gt;"",Data!C1322,"")</f>
        <v/>
      </c>
    </row>
    <row r="1323" spans="1:3">
      <c r="A1323" s="121">
        <v>1314</v>
      </c>
      <c r="B1323" s="121" t="str">
        <f>IF(Data!B1323:$B$5009&lt;&gt;"",Data!B1323,"")</f>
        <v/>
      </c>
      <c r="C1323" s="121" t="str">
        <f>IF(Data!$B1323:$C$5009&lt;&gt;"",Data!C1323,"")</f>
        <v/>
      </c>
    </row>
    <row r="1324" spans="1:3">
      <c r="A1324" s="6">
        <v>1315</v>
      </c>
      <c r="B1324" s="121" t="str">
        <f>IF(Data!B1324:$B$5009&lt;&gt;"",Data!B1324,"")</f>
        <v/>
      </c>
      <c r="C1324" s="121" t="str">
        <f>IF(Data!$B1324:$C$5009&lt;&gt;"",Data!C1324,"")</f>
        <v/>
      </c>
    </row>
    <row r="1325" spans="1:3">
      <c r="A1325" s="121">
        <v>1316</v>
      </c>
      <c r="B1325" s="121" t="str">
        <f>IF(Data!B1325:$B$5009&lt;&gt;"",Data!B1325,"")</f>
        <v/>
      </c>
      <c r="C1325" s="121" t="str">
        <f>IF(Data!$B1325:$C$5009&lt;&gt;"",Data!C1325,"")</f>
        <v/>
      </c>
    </row>
    <row r="1326" spans="1:3">
      <c r="A1326" s="6">
        <v>1317</v>
      </c>
      <c r="B1326" s="121" t="str">
        <f>IF(Data!B1326:$B$5009&lt;&gt;"",Data!B1326,"")</f>
        <v/>
      </c>
      <c r="C1326" s="121" t="str">
        <f>IF(Data!$B1326:$C$5009&lt;&gt;"",Data!C1326,"")</f>
        <v/>
      </c>
    </row>
    <row r="1327" spans="1:3">
      <c r="A1327" s="121">
        <v>1318</v>
      </c>
      <c r="B1327" s="121" t="str">
        <f>IF(Data!B1327:$B$5009&lt;&gt;"",Data!B1327,"")</f>
        <v/>
      </c>
      <c r="C1327" s="121" t="str">
        <f>IF(Data!$B1327:$C$5009&lt;&gt;"",Data!C1327,"")</f>
        <v/>
      </c>
    </row>
    <row r="1328" spans="1:3">
      <c r="A1328" s="6">
        <v>1319</v>
      </c>
      <c r="B1328" s="121" t="str">
        <f>IF(Data!B1328:$B$5009&lt;&gt;"",Data!B1328,"")</f>
        <v/>
      </c>
      <c r="C1328" s="121" t="str">
        <f>IF(Data!$B1328:$C$5009&lt;&gt;"",Data!C1328,"")</f>
        <v/>
      </c>
    </row>
    <row r="1329" spans="1:3">
      <c r="A1329" s="121">
        <v>1320</v>
      </c>
      <c r="B1329" s="121" t="str">
        <f>IF(Data!B1329:$B$5009&lt;&gt;"",Data!B1329,"")</f>
        <v/>
      </c>
      <c r="C1329" s="121" t="str">
        <f>IF(Data!$B1329:$C$5009&lt;&gt;"",Data!C1329,"")</f>
        <v/>
      </c>
    </row>
    <row r="1330" spans="1:3">
      <c r="A1330" s="6">
        <v>1321</v>
      </c>
      <c r="B1330" s="121" t="str">
        <f>IF(Data!B1330:$B$5009&lt;&gt;"",Data!B1330,"")</f>
        <v/>
      </c>
      <c r="C1330" s="121" t="str">
        <f>IF(Data!$B1330:$C$5009&lt;&gt;"",Data!C1330,"")</f>
        <v/>
      </c>
    </row>
    <row r="1331" spans="1:3">
      <c r="A1331" s="121">
        <v>1322</v>
      </c>
      <c r="B1331" s="121" t="str">
        <f>IF(Data!B1331:$B$5009&lt;&gt;"",Data!B1331,"")</f>
        <v/>
      </c>
      <c r="C1331" s="121" t="str">
        <f>IF(Data!$B1331:$C$5009&lt;&gt;"",Data!C1331,"")</f>
        <v/>
      </c>
    </row>
    <row r="1332" spans="1:3">
      <c r="A1332" s="6">
        <v>1323</v>
      </c>
      <c r="B1332" s="121" t="str">
        <f>IF(Data!B1332:$B$5009&lt;&gt;"",Data!B1332,"")</f>
        <v/>
      </c>
      <c r="C1332" s="121" t="str">
        <f>IF(Data!$B1332:$C$5009&lt;&gt;"",Data!C1332,"")</f>
        <v/>
      </c>
    </row>
    <row r="1333" spans="1:3">
      <c r="A1333" s="121">
        <v>1324</v>
      </c>
      <c r="B1333" s="121" t="str">
        <f>IF(Data!B1333:$B$5009&lt;&gt;"",Data!B1333,"")</f>
        <v/>
      </c>
      <c r="C1333" s="121" t="str">
        <f>IF(Data!$B1333:$C$5009&lt;&gt;"",Data!C1333,"")</f>
        <v/>
      </c>
    </row>
    <row r="1334" spans="1:3">
      <c r="A1334" s="6">
        <v>1325</v>
      </c>
      <c r="B1334" s="121" t="str">
        <f>IF(Data!B1334:$B$5009&lt;&gt;"",Data!B1334,"")</f>
        <v/>
      </c>
      <c r="C1334" s="121" t="str">
        <f>IF(Data!$B1334:$C$5009&lt;&gt;"",Data!C1334,"")</f>
        <v/>
      </c>
    </row>
    <row r="1335" spans="1:3">
      <c r="A1335" s="121">
        <v>1326</v>
      </c>
      <c r="B1335" s="121" t="str">
        <f>IF(Data!B1335:$B$5009&lt;&gt;"",Data!B1335,"")</f>
        <v/>
      </c>
      <c r="C1335" s="121" t="str">
        <f>IF(Data!$B1335:$C$5009&lt;&gt;"",Data!C1335,"")</f>
        <v/>
      </c>
    </row>
    <row r="1336" spans="1:3">
      <c r="A1336" s="6">
        <v>1327</v>
      </c>
      <c r="B1336" s="121" t="str">
        <f>IF(Data!B1336:$B$5009&lt;&gt;"",Data!B1336,"")</f>
        <v/>
      </c>
      <c r="C1336" s="121" t="str">
        <f>IF(Data!$B1336:$C$5009&lt;&gt;"",Data!C1336,"")</f>
        <v/>
      </c>
    </row>
    <row r="1337" spans="1:3">
      <c r="A1337" s="121">
        <v>1328</v>
      </c>
      <c r="B1337" s="121" t="str">
        <f>IF(Data!B1337:$B$5009&lt;&gt;"",Data!B1337,"")</f>
        <v/>
      </c>
      <c r="C1337" s="121" t="str">
        <f>IF(Data!$B1337:$C$5009&lt;&gt;"",Data!C1337,"")</f>
        <v/>
      </c>
    </row>
    <row r="1338" spans="1:3">
      <c r="A1338" s="6">
        <v>1329</v>
      </c>
      <c r="B1338" s="121" t="str">
        <f>IF(Data!B1338:$B$5009&lt;&gt;"",Data!B1338,"")</f>
        <v/>
      </c>
      <c r="C1338" s="121" t="str">
        <f>IF(Data!$B1338:$C$5009&lt;&gt;"",Data!C1338,"")</f>
        <v/>
      </c>
    </row>
    <row r="1339" spans="1:3">
      <c r="A1339" s="121">
        <v>1330</v>
      </c>
      <c r="B1339" s="121" t="str">
        <f>IF(Data!B1339:$B$5009&lt;&gt;"",Data!B1339,"")</f>
        <v/>
      </c>
      <c r="C1339" s="121" t="str">
        <f>IF(Data!$B1339:$C$5009&lt;&gt;"",Data!C1339,"")</f>
        <v/>
      </c>
    </row>
    <row r="1340" spans="1:3">
      <c r="A1340" s="6">
        <v>1331</v>
      </c>
      <c r="B1340" s="121" t="str">
        <f>IF(Data!B1340:$B$5009&lt;&gt;"",Data!B1340,"")</f>
        <v/>
      </c>
      <c r="C1340" s="121" t="str">
        <f>IF(Data!$B1340:$C$5009&lt;&gt;"",Data!C1340,"")</f>
        <v/>
      </c>
    </row>
    <row r="1341" spans="1:3">
      <c r="A1341" s="121">
        <v>1332</v>
      </c>
      <c r="B1341" s="121" t="str">
        <f>IF(Data!B1341:$B$5009&lt;&gt;"",Data!B1341,"")</f>
        <v/>
      </c>
      <c r="C1341" s="121" t="str">
        <f>IF(Data!$B1341:$C$5009&lt;&gt;"",Data!C1341,"")</f>
        <v/>
      </c>
    </row>
    <row r="1342" spans="1:3">
      <c r="A1342" s="6">
        <v>1333</v>
      </c>
      <c r="B1342" s="121" t="str">
        <f>IF(Data!B1342:$B$5009&lt;&gt;"",Data!B1342,"")</f>
        <v/>
      </c>
      <c r="C1342" s="121" t="str">
        <f>IF(Data!$B1342:$C$5009&lt;&gt;"",Data!C1342,"")</f>
        <v/>
      </c>
    </row>
    <row r="1343" spans="1:3">
      <c r="A1343" s="121">
        <v>1334</v>
      </c>
      <c r="B1343" s="121" t="str">
        <f>IF(Data!B1343:$B$5009&lt;&gt;"",Data!B1343,"")</f>
        <v/>
      </c>
      <c r="C1343" s="121" t="str">
        <f>IF(Data!$B1343:$C$5009&lt;&gt;"",Data!C1343,"")</f>
        <v/>
      </c>
    </row>
    <row r="1344" spans="1:3">
      <c r="A1344" s="6">
        <v>1335</v>
      </c>
      <c r="B1344" s="121" t="str">
        <f>IF(Data!B1344:$B$5009&lt;&gt;"",Data!B1344,"")</f>
        <v/>
      </c>
      <c r="C1344" s="121" t="str">
        <f>IF(Data!$B1344:$C$5009&lt;&gt;"",Data!C1344,"")</f>
        <v/>
      </c>
    </row>
    <row r="1345" spans="1:3">
      <c r="A1345" s="121">
        <v>1336</v>
      </c>
      <c r="B1345" s="121" t="str">
        <f>IF(Data!B1345:$B$5009&lt;&gt;"",Data!B1345,"")</f>
        <v/>
      </c>
      <c r="C1345" s="121" t="str">
        <f>IF(Data!$B1345:$C$5009&lt;&gt;"",Data!C1345,"")</f>
        <v/>
      </c>
    </row>
    <row r="1346" spans="1:3">
      <c r="A1346" s="6">
        <v>1337</v>
      </c>
      <c r="B1346" s="121" t="str">
        <f>IF(Data!B1346:$B$5009&lt;&gt;"",Data!B1346,"")</f>
        <v/>
      </c>
      <c r="C1346" s="121" t="str">
        <f>IF(Data!$B1346:$C$5009&lt;&gt;"",Data!C1346,"")</f>
        <v/>
      </c>
    </row>
    <row r="1347" spans="1:3">
      <c r="A1347" s="121">
        <v>1338</v>
      </c>
      <c r="B1347" s="121" t="str">
        <f>IF(Data!B1347:$B$5009&lt;&gt;"",Data!B1347,"")</f>
        <v/>
      </c>
      <c r="C1347" s="121" t="str">
        <f>IF(Data!$B1347:$C$5009&lt;&gt;"",Data!C1347,"")</f>
        <v/>
      </c>
    </row>
    <row r="1348" spans="1:3">
      <c r="A1348" s="6">
        <v>1339</v>
      </c>
      <c r="B1348" s="121" t="str">
        <f>IF(Data!B1348:$B$5009&lt;&gt;"",Data!B1348,"")</f>
        <v/>
      </c>
      <c r="C1348" s="121" t="str">
        <f>IF(Data!$B1348:$C$5009&lt;&gt;"",Data!C1348,"")</f>
        <v/>
      </c>
    </row>
    <row r="1349" spans="1:3">
      <c r="A1349" s="121">
        <v>1340</v>
      </c>
      <c r="B1349" s="121" t="str">
        <f>IF(Data!B1349:$B$5009&lt;&gt;"",Data!B1349,"")</f>
        <v/>
      </c>
      <c r="C1349" s="121" t="str">
        <f>IF(Data!$B1349:$C$5009&lt;&gt;"",Data!C1349,"")</f>
        <v/>
      </c>
    </row>
    <row r="1350" spans="1:3">
      <c r="A1350" s="6">
        <v>1341</v>
      </c>
      <c r="B1350" s="121" t="str">
        <f>IF(Data!B1350:$B$5009&lt;&gt;"",Data!B1350,"")</f>
        <v/>
      </c>
      <c r="C1350" s="121" t="str">
        <f>IF(Data!$B1350:$C$5009&lt;&gt;"",Data!C1350,"")</f>
        <v/>
      </c>
    </row>
    <row r="1351" spans="1:3">
      <c r="A1351" s="121">
        <v>1342</v>
      </c>
      <c r="B1351" s="121" t="str">
        <f>IF(Data!B1351:$B$5009&lt;&gt;"",Data!B1351,"")</f>
        <v/>
      </c>
      <c r="C1351" s="121" t="str">
        <f>IF(Data!$B1351:$C$5009&lt;&gt;"",Data!C1351,"")</f>
        <v/>
      </c>
    </row>
    <row r="1352" spans="1:3">
      <c r="A1352" s="6">
        <v>1343</v>
      </c>
      <c r="B1352" s="121" t="str">
        <f>IF(Data!B1352:$B$5009&lt;&gt;"",Data!B1352,"")</f>
        <v/>
      </c>
      <c r="C1352" s="121" t="str">
        <f>IF(Data!$B1352:$C$5009&lt;&gt;"",Data!C1352,"")</f>
        <v/>
      </c>
    </row>
    <row r="1353" spans="1:3">
      <c r="A1353" s="121">
        <v>1344</v>
      </c>
      <c r="B1353" s="121" t="str">
        <f>IF(Data!B1353:$B$5009&lt;&gt;"",Data!B1353,"")</f>
        <v/>
      </c>
      <c r="C1353" s="121" t="str">
        <f>IF(Data!$B1353:$C$5009&lt;&gt;"",Data!C1353,"")</f>
        <v/>
      </c>
    </row>
    <row r="1354" spans="1:3">
      <c r="A1354" s="6">
        <v>1345</v>
      </c>
      <c r="B1354" s="121" t="str">
        <f>IF(Data!B1354:$B$5009&lt;&gt;"",Data!B1354,"")</f>
        <v/>
      </c>
      <c r="C1354" s="121" t="str">
        <f>IF(Data!$B1354:$C$5009&lt;&gt;"",Data!C1354,"")</f>
        <v/>
      </c>
    </row>
    <row r="1355" spans="1:3">
      <c r="A1355" s="121">
        <v>1346</v>
      </c>
      <c r="B1355" s="121" t="str">
        <f>IF(Data!B1355:$B$5009&lt;&gt;"",Data!B1355,"")</f>
        <v/>
      </c>
      <c r="C1355" s="121" t="str">
        <f>IF(Data!$B1355:$C$5009&lt;&gt;"",Data!C1355,"")</f>
        <v/>
      </c>
    </row>
    <row r="1356" spans="1:3">
      <c r="A1356" s="6">
        <v>1347</v>
      </c>
      <c r="B1356" s="121" t="str">
        <f>IF(Data!B1356:$B$5009&lt;&gt;"",Data!B1356,"")</f>
        <v/>
      </c>
      <c r="C1356" s="121" t="str">
        <f>IF(Data!$B1356:$C$5009&lt;&gt;"",Data!C1356,"")</f>
        <v/>
      </c>
    </row>
    <row r="1357" spans="1:3">
      <c r="A1357" s="121">
        <v>1348</v>
      </c>
      <c r="B1357" s="121" t="str">
        <f>IF(Data!B1357:$B$5009&lt;&gt;"",Data!B1357,"")</f>
        <v/>
      </c>
      <c r="C1357" s="121" t="str">
        <f>IF(Data!$B1357:$C$5009&lt;&gt;"",Data!C1357,"")</f>
        <v/>
      </c>
    </row>
    <row r="1358" spans="1:3">
      <c r="A1358" s="6">
        <v>1349</v>
      </c>
      <c r="B1358" s="121" t="str">
        <f>IF(Data!B1358:$B$5009&lt;&gt;"",Data!B1358,"")</f>
        <v/>
      </c>
      <c r="C1358" s="121" t="str">
        <f>IF(Data!$B1358:$C$5009&lt;&gt;"",Data!C1358,"")</f>
        <v/>
      </c>
    </row>
    <row r="1359" spans="1:3">
      <c r="A1359" s="121">
        <v>1350</v>
      </c>
      <c r="B1359" s="121" t="str">
        <f>IF(Data!B1359:$B$5009&lt;&gt;"",Data!B1359,"")</f>
        <v/>
      </c>
      <c r="C1359" s="121" t="str">
        <f>IF(Data!$B1359:$C$5009&lt;&gt;"",Data!C1359,"")</f>
        <v/>
      </c>
    </row>
    <row r="1360" spans="1:3">
      <c r="A1360" s="6">
        <v>1351</v>
      </c>
      <c r="B1360" s="121" t="str">
        <f>IF(Data!B1360:$B$5009&lt;&gt;"",Data!B1360,"")</f>
        <v/>
      </c>
      <c r="C1360" s="121" t="str">
        <f>IF(Data!$B1360:$C$5009&lt;&gt;"",Data!C1360,"")</f>
        <v/>
      </c>
    </row>
    <row r="1361" spans="1:3">
      <c r="A1361" s="121">
        <v>1352</v>
      </c>
      <c r="B1361" s="121" t="str">
        <f>IF(Data!B1361:$B$5009&lt;&gt;"",Data!B1361,"")</f>
        <v/>
      </c>
      <c r="C1361" s="121" t="str">
        <f>IF(Data!$B1361:$C$5009&lt;&gt;"",Data!C1361,"")</f>
        <v/>
      </c>
    </row>
    <row r="1362" spans="1:3">
      <c r="A1362" s="6">
        <v>1353</v>
      </c>
      <c r="B1362" s="121" t="str">
        <f>IF(Data!B1362:$B$5009&lt;&gt;"",Data!B1362,"")</f>
        <v/>
      </c>
      <c r="C1362" s="121" t="str">
        <f>IF(Data!$B1362:$C$5009&lt;&gt;"",Data!C1362,"")</f>
        <v/>
      </c>
    </row>
    <row r="1363" spans="1:3">
      <c r="A1363" s="121">
        <v>1354</v>
      </c>
      <c r="B1363" s="121" t="str">
        <f>IF(Data!B1363:$B$5009&lt;&gt;"",Data!B1363,"")</f>
        <v/>
      </c>
      <c r="C1363" s="121" t="str">
        <f>IF(Data!$B1363:$C$5009&lt;&gt;"",Data!C1363,"")</f>
        <v/>
      </c>
    </row>
    <row r="1364" spans="1:3">
      <c r="A1364" s="6">
        <v>1355</v>
      </c>
      <c r="B1364" s="121" t="str">
        <f>IF(Data!B1364:$B$5009&lt;&gt;"",Data!B1364,"")</f>
        <v/>
      </c>
      <c r="C1364" s="121" t="str">
        <f>IF(Data!$B1364:$C$5009&lt;&gt;"",Data!C1364,"")</f>
        <v/>
      </c>
    </row>
    <row r="1365" spans="1:3">
      <c r="A1365" s="121">
        <v>1356</v>
      </c>
      <c r="B1365" s="121" t="str">
        <f>IF(Data!B1365:$B$5009&lt;&gt;"",Data!B1365,"")</f>
        <v/>
      </c>
      <c r="C1365" s="121" t="str">
        <f>IF(Data!$B1365:$C$5009&lt;&gt;"",Data!C1365,"")</f>
        <v/>
      </c>
    </row>
    <row r="1366" spans="1:3">
      <c r="A1366" s="6">
        <v>1357</v>
      </c>
      <c r="B1366" s="121" t="str">
        <f>IF(Data!B1366:$B$5009&lt;&gt;"",Data!B1366,"")</f>
        <v/>
      </c>
      <c r="C1366" s="121" t="str">
        <f>IF(Data!$B1366:$C$5009&lt;&gt;"",Data!C1366,"")</f>
        <v/>
      </c>
    </row>
    <row r="1367" spans="1:3">
      <c r="A1367" s="121">
        <v>1358</v>
      </c>
      <c r="B1367" s="121" t="str">
        <f>IF(Data!B1367:$B$5009&lt;&gt;"",Data!B1367,"")</f>
        <v/>
      </c>
      <c r="C1367" s="121" t="str">
        <f>IF(Data!$B1367:$C$5009&lt;&gt;"",Data!C1367,"")</f>
        <v/>
      </c>
    </row>
    <row r="1368" spans="1:3">
      <c r="A1368" s="6">
        <v>1359</v>
      </c>
      <c r="B1368" s="121" t="str">
        <f>IF(Data!B1368:$B$5009&lt;&gt;"",Data!B1368,"")</f>
        <v/>
      </c>
      <c r="C1368" s="121" t="str">
        <f>IF(Data!$B1368:$C$5009&lt;&gt;"",Data!C1368,"")</f>
        <v/>
      </c>
    </row>
    <row r="1369" spans="1:3">
      <c r="A1369" s="121">
        <v>1360</v>
      </c>
      <c r="B1369" s="121" t="str">
        <f>IF(Data!B1369:$B$5009&lt;&gt;"",Data!B1369,"")</f>
        <v/>
      </c>
      <c r="C1369" s="121" t="str">
        <f>IF(Data!$B1369:$C$5009&lt;&gt;"",Data!C1369,"")</f>
        <v/>
      </c>
    </row>
    <row r="1370" spans="1:3">
      <c r="A1370" s="6">
        <v>1361</v>
      </c>
      <c r="B1370" s="121" t="str">
        <f>IF(Data!B1370:$B$5009&lt;&gt;"",Data!B1370,"")</f>
        <v/>
      </c>
      <c r="C1370" s="121" t="str">
        <f>IF(Data!$B1370:$C$5009&lt;&gt;"",Data!C1370,"")</f>
        <v/>
      </c>
    </row>
    <row r="1371" spans="1:3">
      <c r="A1371" s="121">
        <v>1362</v>
      </c>
      <c r="B1371" s="121" t="str">
        <f>IF(Data!B1371:$B$5009&lt;&gt;"",Data!B1371,"")</f>
        <v/>
      </c>
      <c r="C1371" s="121" t="str">
        <f>IF(Data!$B1371:$C$5009&lt;&gt;"",Data!C1371,"")</f>
        <v/>
      </c>
    </row>
    <row r="1372" spans="1:3">
      <c r="A1372" s="6">
        <v>1363</v>
      </c>
      <c r="B1372" s="121" t="str">
        <f>IF(Data!B1372:$B$5009&lt;&gt;"",Data!B1372,"")</f>
        <v/>
      </c>
      <c r="C1372" s="121" t="str">
        <f>IF(Data!$B1372:$C$5009&lt;&gt;"",Data!C1372,"")</f>
        <v/>
      </c>
    </row>
    <row r="1373" spans="1:3">
      <c r="A1373" s="121">
        <v>1364</v>
      </c>
      <c r="B1373" s="121" t="str">
        <f>IF(Data!B1373:$B$5009&lt;&gt;"",Data!B1373,"")</f>
        <v/>
      </c>
      <c r="C1373" s="121" t="str">
        <f>IF(Data!$B1373:$C$5009&lt;&gt;"",Data!C1373,"")</f>
        <v/>
      </c>
    </row>
    <row r="1374" spans="1:3">
      <c r="A1374" s="6">
        <v>1365</v>
      </c>
      <c r="B1374" s="121" t="str">
        <f>IF(Data!B1374:$B$5009&lt;&gt;"",Data!B1374,"")</f>
        <v/>
      </c>
      <c r="C1374" s="121" t="str">
        <f>IF(Data!$B1374:$C$5009&lt;&gt;"",Data!C1374,"")</f>
        <v/>
      </c>
    </row>
    <row r="1375" spans="1:3">
      <c r="A1375" s="121">
        <v>1366</v>
      </c>
      <c r="B1375" s="121" t="str">
        <f>IF(Data!B1375:$B$5009&lt;&gt;"",Data!B1375,"")</f>
        <v/>
      </c>
      <c r="C1375" s="121" t="str">
        <f>IF(Data!$B1375:$C$5009&lt;&gt;"",Data!C1375,"")</f>
        <v/>
      </c>
    </row>
    <row r="1376" spans="1:3">
      <c r="A1376" s="6">
        <v>1367</v>
      </c>
      <c r="B1376" s="121" t="str">
        <f>IF(Data!B1376:$B$5009&lt;&gt;"",Data!B1376,"")</f>
        <v/>
      </c>
      <c r="C1376" s="121" t="str">
        <f>IF(Data!$B1376:$C$5009&lt;&gt;"",Data!C1376,"")</f>
        <v/>
      </c>
    </row>
    <row r="1377" spans="1:3">
      <c r="A1377" s="121">
        <v>1368</v>
      </c>
      <c r="B1377" s="121" t="str">
        <f>IF(Data!B1377:$B$5009&lt;&gt;"",Data!B1377,"")</f>
        <v/>
      </c>
      <c r="C1377" s="121" t="str">
        <f>IF(Data!$B1377:$C$5009&lt;&gt;"",Data!C1377,"")</f>
        <v/>
      </c>
    </row>
    <row r="1378" spans="1:3">
      <c r="A1378" s="6">
        <v>1369</v>
      </c>
      <c r="B1378" s="121" t="str">
        <f>IF(Data!B1378:$B$5009&lt;&gt;"",Data!B1378,"")</f>
        <v/>
      </c>
      <c r="C1378" s="121" t="str">
        <f>IF(Data!$B1378:$C$5009&lt;&gt;"",Data!C1378,"")</f>
        <v/>
      </c>
    </row>
    <row r="1379" spans="1:3">
      <c r="A1379" s="121">
        <v>1370</v>
      </c>
      <c r="B1379" s="121" t="str">
        <f>IF(Data!B1379:$B$5009&lt;&gt;"",Data!B1379,"")</f>
        <v/>
      </c>
      <c r="C1379" s="121" t="str">
        <f>IF(Data!$B1379:$C$5009&lt;&gt;"",Data!C1379,"")</f>
        <v/>
      </c>
    </row>
    <row r="1380" spans="1:3">
      <c r="A1380" s="6">
        <v>1371</v>
      </c>
      <c r="B1380" s="121" t="str">
        <f>IF(Data!B1380:$B$5009&lt;&gt;"",Data!B1380,"")</f>
        <v/>
      </c>
      <c r="C1380" s="121" t="str">
        <f>IF(Data!$B1380:$C$5009&lt;&gt;"",Data!C1380,"")</f>
        <v/>
      </c>
    </row>
    <row r="1381" spans="1:3">
      <c r="A1381" s="121">
        <v>1372</v>
      </c>
      <c r="B1381" s="121" t="str">
        <f>IF(Data!B1381:$B$5009&lt;&gt;"",Data!B1381,"")</f>
        <v/>
      </c>
      <c r="C1381" s="121" t="str">
        <f>IF(Data!$B1381:$C$5009&lt;&gt;"",Data!C1381,"")</f>
        <v/>
      </c>
    </row>
    <row r="1382" spans="1:3">
      <c r="A1382" s="6">
        <v>1373</v>
      </c>
      <c r="B1382" s="121" t="str">
        <f>IF(Data!B1382:$B$5009&lt;&gt;"",Data!B1382,"")</f>
        <v/>
      </c>
      <c r="C1382" s="121" t="str">
        <f>IF(Data!$B1382:$C$5009&lt;&gt;"",Data!C1382,"")</f>
        <v/>
      </c>
    </row>
    <row r="1383" spans="1:3">
      <c r="A1383" s="121">
        <v>1374</v>
      </c>
      <c r="B1383" s="121" t="str">
        <f>IF(Data!B1383:$B$5009&lt;&gt;"",Data!B1383,"")</f>
        <v/>
      </c>
      <c r="C1383" s="121" t="str">
        <f>IF(Data!$B1383:$C$5009&lt;&gt;"",Data!C1383,"")</f>
        <v/>
      </c>
    </row>
    <row r="1384" spans="1:3">
      <c r="A1384" s="6">
        <v>1375</v>
      </c>
      <c r="B1384" s="121" t="str">
        <f>IF(Data!B1384:$B$5009&lt;&gt;"",Data!B1384,"")</f>
        <v/>
      </c>
      <c r="C1384" s="121" t="str">
        <f>IF(Data!$B1384:$C$5009&lt;&gt;"",Data!C1384,"")</f>
        <v/>
      </c>
    </row>
    <row r="1385" spans="1:3">
      <c r="A1385" s="121">
        <v>1376</v>
      </c>
      <c r="B1385" s="121" t="str">
        <f>IF(Data!B1385:$B$5009&lt;&gt;"",Data!B1385,"")</f>
        <v/>
      </c>
      <c r="C1385" s="121" t="str">
        <f>IF(Data!$B1385:$C$5009&lt;&gt;"",Data!C1385,"")</f>
        <v/>
      </c>
    </row>
    <row r="1386" spans="1:3">
      <c r="A1386" s="6">
        <v>1377</v>
      </c>
      <c r="B1386" s="121" t="str">
        <f>IF(Data!B1386:$B$5009&lt;&gt;"",Data!B1386,"")</f>
        <v/>
      </c>
      <c r="C1386" s="121" t="str">
        <f>IF(Data!$B1386:$C$5009&lt;&gt;"",Data!C1386,"")</f>
        <v/>
      </c>
    </row>
    <row r="1387" spans="1:3">
      <c r="A1387" s="121">
        <v>1378</v>
      </c>
      <c r="B1387" s="121" t="str">
        <f>IF(Data!B1387:$B$5009&lt;&gt;"",Data!B1387,"")</f>
        <v/>
      </c>
      <c r="C1387" s="121" t="str">
        <f>IF(Data!$B1387:$C$5009&lt;&gt;"",Data!C1387,"")</f>
        <v/>
      </c>
    </row>
    <row r="1388" spans="1:3">
      <c r="A1388" s="6">
        <v>1379</v>
      </c>
      <c r="B1388" s="121" t="str">
        <f>IF(Data!B1388:$B$5009&lt;&gt;"",Data!B1388,"")</f>
        <v/>
      </c>
      <c r="C1388" s="121" t="str">
        <f>IF(Data!$B1388:$C$5009&lt;&gt;"",Data!C1388,"")</f>
        <v/>
      </c>
    </row>
    <row r="1389" spans="1:3">
      <c r="A1389" s="121">
        <v>1380</v>
      </c>
      <c r="B1389" s="121" t="str">
        <f>IF(Data!B1389:$B$5009&lt;&gt;"",Data!B1389,"")</f>
        <v/>
      </c>
      <c r="C1389" s="121" t="str">
        <f>IF(Data!$B1389:$C$5009&lt;&gt;"",Data!C1389,"")</f>
        <v/>
      </c>
    </row>
    <row r="1390" spans="1:3">
      <c r="A1390" s="6">
        <v>1381</v>
      </c>
      <c r="B1390" s="121" t="str">
        <f>IF(Data!B1390:$B$5009&lt;&gt;"",Data!B1390,"")</f>
        <v/>
      </c>
      <c r="C1390" s="121" t="str">
        <f>IF(Data!$B1390:$C$5009&lt;&gt;"",Data!C1390,"")</f>
        <v/>
      </c>
    </row>
    <row r="1391" spans="1:3">
      <c r="A1391" s="121">
        <v>1382</v>
      </c>
      <c r="B1391" s="121" t="str">
        <f>IF(Data!B1391:$B$5009&lt;&gt;"",Data!B1391,"")</f>
        <v/>
      </c>
      <c r="C1391" s="121" t="str">
        <f>IF(Data!$B1391:$C$5009&lt;&gt;"",Data!C1391,"")</f>
        <v/>
      </c>
    </row>
    <row r="1392" spans="1:3">
      <c r="A1392" s="6">
        <v>1383</v>
      </c>
      <c r="B1392" s="121" t="str">
        <f>IF(Data!B1392:$B$5009&lt;&gt;"",Data!B1392,"")</f>
        <v/>
      </c>
      <c r="C1392" s="121" t="str">
        <f>IF(Data!$B1392:$C$5009&lt;&gt;"",Data!C1392,"")</f>
        <v/>
      </c>
    </row>
    <row r="1393" spans="1:3">
      <c r="A1393" s="121">
        <v>1384</v>
      </c>
      <c r="B1393" s="121" t="str">
        <f>IF(Data!B1393:$B$5009&lt;&gt;"",Data!B1393,"")</f>
        <v/>
      </c>
      <c r="C1393" s="121" t="str">
        <f>IF(Data!$B1393:$C$5009&lt;&gt;"",Data!C1393,"")</f>
        <v/>
      </c>
    </row>
    <row r="1394" spans="1:3">
      <c r="A1394" s="6">
        <v>1385</v>
      </c>
      <c r="B1394" s="121" t="str">
        <f>IF(Data!B1394:$B$5009&lt;&gt;"",Data!B1394,"")</f>
        <v/>
      </c>
      <c r="C1394" s="121" t="str">
        <f>IF(Data!$B1394:$C$5009&lt;&gt;"",Data!C1394,"")</f>
        <v/>
      </c>
    </row>
    <row r="1395" spans="1:3">
      <c r="A1395" s="121">
        <v>1386</v>
      </c>
      <c r="B1395" s="121" t="str">
        <f>IF(Data!B1395:$B$5009&lt;&gt;"",Data!B1395,"")</f>
        <v/>
      </c>
      <c r="C1395" s="121" t="str">
        <f>IF(Data!$B1395:$C$5009&lt;&gt;"",Data!C1395,"")</f>
        <v/>
      </c>
    </row>
    <row r="1396" spans="1:3">
      <c r="A1396" s="6">
        <v>1387</v>
      </c>
      <c r="B1396" s="121" t="str">
        <f>IF(Data!B1396:$B$5009&lt;&gt;"",Data!B1396,"")</f>
        <v/>
      </c>
      <c r="C1396" s="121" t="str">
        <f>IF(Data!$B1396:$C$5009&lt;&gt;"",Data!C1396,"")</f>
        <v/>
      </c>
    </row>
    <row r="1397" spans="1:3">
      <c r="A1397" s="121">
        <v>1388</v>
      </c>
      <c r="B1397" s="121" t="str">
        <f>IF(Data!B1397:$B$5009&lt;&gt;"",Data!B1397,"")</f>
        <v/>
      </c>
      <c r="C1397" s="121" t="str">
        <f>IF(Data!$B1397:$C$5009&lt;&gt;"",Data!C1397,"")</f>
        <v/>
      </c>
    </row>
    <row r="1398" spans="1:3">
      <c r="A1398" s="6">
        <v>1389</v>
      </c>
      <c r="B1398" s="121" t="str">
        <f>IF(Data!B1398:$B$5009&lt;&gt;"",Data!B1398,"")</f>
        <v/>
      </c>
      <c r="C1398" s="121" t="str">
        <f>IF(Data!$B1398:$C$5009&lt;&gt;"",Data!C1398,"")</f>
        <v/>
      </c>
    </row>
    <row r="1399" spans="1:3">
      <c r="A1399" s="121">
        <v>1390</v>
      </c>
      <c r="B1399" s="121" t="str">
        <f>IF(Data!B1399:$B$5009&lt;&gt;"",Data!B1399,"")</f>
        <v/>
      </c>
      <c r="C1399" s="121" t="str">
        <f>IF(Data!$B1399:$C$5009&lt;&gt;"",Data!C1399,"")</f>
        <v/>
      </c>
    </row>
    <row r="1400" spans="1:3">
      <c r="A1400" s="6">
        <v>1391</v>
      </c>
      <c r="B1400" s="121" t="str">
        <f>IF(Data!B1400:$B$5009&lt;&gt;"",Data!B1400,"")</f>
        <v/>
      </c>
      <c r="C1400" s="121" t="str">
        <f>IF(Data!$B1400:$C$5009&lt;&gt;"",Data!C1400,"")</f>
        <v/>
      </c>
    </row>
    <row r="1401" spans="1:3">
      <c r="A1401" s="121">
        <v>1392</v>
      </c>
      <c r="B1401" s="121" t="str">
        <f>IF(Data!B1401:$B$5009&lt;&gt;"",Data!B1401,"")</f>
        <v/>
      </c>
      <c r="C1401" s="121" t="str">
        <f>IF(Data!$B1401:$C$5009&lt;&gt;"",Data!C1401,"")</f>
        <v/>
      </c>
    </row>
    <row r="1402" spans="1:3">
      <c r="A1402" s="6">
        <v>1393</v>
      </c>
      <c r="B1402" s="121" t="str">
        <f>IF(Data!B1402:$B$5009&lt;&gt;"",Data!B1402,"")</f>
        <v/>
      </c>
      <c r="C1402" s="121" t="str">
        <f>IF(Data!$B1402:$C$5009&lt;&gt;"",Data!C1402,"")</f>
        <v/>
      </c>
    </row>
    <row r="1403" spans="1:3">
      <c r="A1403" s="121">
        <v>1394</v>
      </c>
      <c r="B1403" s="121" t="str">
        <f>IF(Data!B1403:$B$5009&lt;&gt;"",Data!B1403,"")</f>
        <v/>
      </c>
      <c r="C1403" s="121" t="str">
        <f>IF(Data!$B1403:$C$5009&lt;&gt;"",Data!C1403,"")</f>
        <v/>
      </c>
    </row>
    <row r="1404" spans="1:3">
      <c r="A1404" s="6">
        <v>1395</v>
      </c>
      <c r="B1404" s="121" t="str">
        <f>IF(Data!B1404:$B$5009&lt;&gt;"",Data!B1404,"")</f>
        <v/>
      </c>
      <c r="C1404" s="121" t="str">
        <f>IF(Data!$B1404:$C$5009&lt;&gt;"",Data!C1404,"")</f>
        <v/>
      </c>
    </row>
    <row r="1405" spans="1:3">
      <c r="A1405" s="121">
        <v>1396</v>
      </c>
      <c r="B1405" s="121" t="str">
        <f>IF(Data!B1405:$B$5009&lt;&gt;"",Data!B1405,"")</f>
        <v/>
      </c>
      <c r="C1405" s="121" t="str">
        <f>IF(Data!$B1405:$C$5009&lt;&gt;"",Data!C1405,"")</f>
        <v/>
      </c>
    </row>
    <row r="1406" spans="1:3">
      <c r="A1406" s="6">
        <v>1397</v>
      </c>
      <c r="B1406" s="121" t="str">
        <f>IF(Data!B1406:$B$5009&lt;&gt;"",Data!B1406,"")</f>
        <v/>
      </c>
      <c r="C1406" s="121" t="str">
        <f>IF(Data!$B1406:$C$5009&lt;&gt;"",Data!C1406,"")</f>
        <v/>
      </c>
    </row>
    <row r="1407" spans="1:3">
      <c r="A1407" s="121">
        <v>1398</v>
      </c>
      <c r="B1407" s="121" t="str">
        <f>IF(Data!B1407:$B$5009&lt;&gt;"",Data!B1407,"")</f>
        <v/>
      </c>
      <c r="C1407" s="121" t="str">
        <f>IF(Data!$B1407:$C$5009&lt;&gt;"",Data!C1407,"")</f>
        <v/>
      </c>
    </row>
    <row r="1408" spans="1:3">
      <c r="A1408" s="6">
        <v>1399</v>
      </c>
      <c r="B1408" s="121" t="str">
        <f>IF(Data!B1408:$B$5009&lt;&gt;"",Data!B1408,"")</f>
        <v/>
      </c>
      <c r="C1408" s="121" t="str">
        <f>IF(Data!$B1408:$C$5009&lt;&gt;"",Data!C1408,"")</f>
        <v/>
      </c>
    </row>
    <row r="1409" spans="1:3">
      <c r="A1409" s="121">
        <v>1400</v>
      </c>
      <c r="B1409" s="121" t="str">
        <f>IF(Data!B1409:$B$5009&lt;&gt;"",Data!B1409,"")</f>
        <v/>
      </c>
      <c r="C1409" s="121" t="str">
        <f>IF(Data!$B1409:$C$5009&lt;&gt;"",Data!C1409,"")</f>
        <v/>
      </c>
    </row>
    <row r="1410" spans="1:3">
      <c r="A1410" s="6">
        <v>1401</v>
      </c>
      <c r="B1410" s="121" t="str">
        <f>IF(Data!B1410:$B$5009&lt;&gt;"",Data!B1410,"")</f>
        <v/>
      </c>
      <c r="C1410" s="121" t="str">
        <f>IF(Data!$B1410:$C$5009&lt;&gt;"",Data!C1410,"")</f>
        <v/>
      </c>
    </row>
    <row r="1411" spans="1:3">
      <c r="A1411" s="121">
        <v>1402</v>
      </c>
      <c r="B1411" s="121" t="str">
        <f>IF(Data!B1411:$B$5009&lt;&gt;"",Data!B1411,"")</f>
        <v/>
      </c>
      <c r="C1411" s="121" t="str">
        <f>IF(Data!$B1411:$C$5009&lt;&gt;"",Data!C1411,"")</f>
        <v/>
      </c>
    </row>
    <row r="1412" spans="1:3">
      <c r="A1412" s="6">
        <v>1403</v>
      </c>
      <c r="B1412" s="121" t="str">
        <f>IF(Data!B1412:$B$5009&lt;&gt;"",Data!B1412,"")</f>
        <v/>
      </c>
      <c r="C1412" s="121" t="str">
        <f>IF(Data!$B1412:$C$5009&lt;&gt;"",Data!C1412,"")</f>
        <v/>
      </c>
    </row>
    <row r="1413" spans="1:3">
      <c r="A1413" s="121">
        <v>1404</v>
      </c>
      <c r="B1413" s="121" t="str">
        <f>IF(Data!B1413:$B$5009&lt;&gt;"",Data!B1413,"")</f>
        <v/>
      </c>
      <c r="C1413" s="121" t="str">
        <f>IF(Data!$B1413:$C$5009&lt;&gt;"",Data!C1413,"")</f>
        <v/>
      </c>
    </row>
    <row r="1414" spans="1:3">
      <c r="A1414" s="6">
        <v>1405</v>
      </c>
      <c r="B1414" s="121" t="str">
        <f>IF(Data!B1414:$B$5009&lt;&gt;"",Data!B1414,"")</f>
        <v/>
      </c>
      <c r="C1414" s="121" t="str">
        <f>IF(Data!$B1414:$C$5009&lt;&gt;"",Data!C1414,"")</f>
        <v/>
      </c>
    </row>
    <row r="1415" spans="1:3">
      <c r="A1415" s="121">
        <v>1406</v>
      </c>
      <c r="B1415" s="121" t="str">
        <f>IF(Data!B1415:$B$5009&lt;&gt;"",Data!B1415,"")</f>
        <v/>
      </c>
      <c r="C1415" s="121" t="str">
        <f>IF(Data!$B1415:$C$5009&lt;&gt;"",Data!C1415,"")</f>
        <v/>
      </c>
    </row>
    <row r="1416" spans="1:3">
      <c r="A1416" s="6">
        <v>1407</v>
      </c>
      <c r="B1416" s="121" t="str">
        <f>IF(Data!B1416:$B$5009&lt;&gt;"",Data!B1416,"")</f>
        <v/>
      </c>
      <c r="C1416" s="121" t="str">
        <f>IF(Data!$B1416:$C$5009&lt;&gt;"",Data!C1416,"")</f>
        <v/>
      </c>
    </row>
    <row r="1417" spans="1:3">
      <c r="A1417" s="121">
        <v>1408</v>
      </c>
      <c r="B1417" s="121" t="str">
        <f>IF(Data!B1417:$B$5009&lt;&gt;"",Data!B1417,"")</f>
        <v/>
      </c>
      <c r="C1417" s="121" t="str">
        <f>IF(Data!$B1417:$C$5009&lt;&gt;"",Data!C1417,"")</f>
        <v/>
      </c>
    </row>
    <row r="1418" spans="1:3">
      <c r="A1418" s="6">
        <v>1409</v>
      </c>
      <c r="B1418" s="121" t="str">
        <f>IF(Data!B1418:$B$5009&lt;&gt;"",Data!B1418,"")</f>
        <v/>
      </c>
      <c r="C1418" s="121" t="str">
        <f>IF(Data!$B1418:$C$5009&lt;&gt;"",Data!C1418,"")</f>
        <v/>
      </c>
    </row>
    <row r="1419" spans="1:3">
      <c r="A1419" s="121">
        <v>1410</v>
      </c>
      <c r="B1419" s="121" t="str">
        <f>IF(Data!B1419:$B$5009&lt;&gt;"",Data!B1419,"")</f>
        <v/>
      </c>
      <c r="C1419" s="121" t="str">
        <f>IF(Data!$B1419:$C$5009&lt;&gt;"",Data!C1419,"")</f>
        <v/>
      </c>
    </row>
    <row r="1420" spans="1:3">
      <c r="A1420" s="6">
        <v>1411</v>
      </c>
      <c r="B1420" s="121" t="str">
        <f>IF(Data!B1420:$B$5009&lt;&gt;"",Data!B1420,"")</f>
        <v/>
      </c>
      <c r="C1420" s="121" t="str">
        <f>IF(Data!$B1420:$C$5009&lt;&gt;"",Data!C1420,"")</f>
        <v/>
      </c>
    </row>
    <row r="1421" spans="1:3">
      <c r="A1421" s="121">
        <v>1412</v>
      </c>
      <c r="B1421" s="121" t="str">
        <f>IF(Data!B1421:$B$5009&lt;&gt;"",Data!B1421,"")</f>
        <v/>
      </c>
      <c r="C1421" s="121" t="str">
        <f>IF(Data!$B1421:$C$5009&lt;&gt;"",Data!C1421,"")</f>
        <v/>
      </c>
    </row>
    <row r="1422" spans="1:3">
      <c r="A1422" s="6">
        <v>1413</v>
      </c>
      <c r="B1422" s="121" t="str">
        <f>IF(Data!B1422:$B$5009&lt;&gt;"",Data!B1422,"")</f>
        <v/>
      </c>
      <c r="C1422" s="121" t="str">
        <f>IF(Data!$B1422:$C$5009&lt;&gt;"",Data!C1422,"")</f>
        <v/>
      </c>
    </row>
    <row r="1423" spans="1:3">
      <c r="A1423" s="121">
        <v>1414</v>
      </c>
      <c r="B1423" s="121" t="str">
        <f>IF(Data!B1423:$B$5009&lt;&gt;"",Data!B1423,"")</f>
        <v/>
      </c>
      <c r="C1423" s="121" t="str">
        <f>IF(Data!$B1423:$C$5009&lt;&gt;"",Data!C1423,"")</f>
        <v/>
      </c>
    </row>
    <row r="1424" spans="1:3">
      <c r="A1424" s="6">
        <v>1415</v>
      </c>
      <c r="B1424" s="121" t="str">
        <f>IF(Data!B1424:$B$5009&lt;&gt;"",Data!B1424,"")</f>
        <v/>
      </c>
      <c r="C1424" s="121" t="str">
        <f>IF(Data!$B1424:$C$5009&lt;&gt;"",Data!C1424,"")</f>
        <v/>
      </c>
    </row>
    <row r="1425" spans="1:3">
      <c r="A1425" s="121">
        <v>1416</v>
      </c>
      <c r="B1425" s="121" t="str">
        <f>IF(Data!B1425:$B$5009&lt;&gt;"",Data!B1425,"")</f>
        <v/>
      </c>
      <c r="C1425" s="121" t="str">
        <f>IF(Data!$B1425:$C$5009&lt;&gt;"",Data!C1425,"")</f>
        <v/>
      </c>
    </row>
    <row r="1426" spans="1:3">
      <c r="A1426" s="6">
        <v>1417</v>
      </c>
      <c r="B1426" s="121" t="str">
        <f>IF(Data!B1426:$B$5009&lt;&gt;"",Data!B1426,"")</f>
        <v/>
      </c>
      <c r="C1426" s="121" t="str">
        <f>IF(Data!$B1426:$C$5009&lt;&gt;"",Data!C1426,"")</f>
        <v/>
      </c>
    </row>
    <row r="1427" spans="1:3">
      <c r="A1427" s="121">
        <v>1418</v>
      </c>
      <c r="B1427" s="121" t="str">
        <f>IF(Data!B1427:$B$5009&lt;&gt;"",Data!B1427,"")</f>
        <v/>
      </c>
      <c r="C1427" s="121" t="str">
        <f>IF(Data!$B1427:$C$5009&lt;&gt;"",Data!C1427,"")</f>
        <v/>
      </c>
    </row>
    <row r="1428" spans="1:3">
      <c r="A1428" s="6">
        <v>1419</v>
      </c>
      <c r="B1428" s="121" t="str">
        <f>IF(Data!B1428:$B$5009&lt;&gt;"",Data!B1428,"")</f>
        <v/>
      </c>
      <c r="C1428" s="121" t="str">
        <f>IF(Data!$B1428:$C$5009&lt;&gt;"",Data!C1428,"")</f>
        <v/>
      </c>
    </row>
    <row r="1429" spans="1:3">
      <c r="A1429" s="121">
        <v>1420</v>
      </c>
      <c r="B1429" s="121" t="str">
        <f>IF(Data!B1429:$B$5009&lt;&gt;"",Data!B1429,"")</f>
        <v/>
      </c>
      <c r="C1429" s="121" t="str">
        <f>IF(Data!$B1429:$C$5009&lt;&gt;"",Data!C1429,"")</f>
        <v/>
      </c>
    </row>
    <row r="1430" spans="1:3">
      <c r="A1430" s="6">
        <v>1421</v>
      </c>
      <c r="B1430" s="121" t="str">
        <f>IF(Data!B1430:$B$5009&lt;&gt;"",Data!B1430,"")</f>
        <v/>
      </c>
      <c r="C1430" s="121" t="str">
        <f>IF(Data!$B1430:$C$5009&lt;&gt;"",Data!C1430,"")</f>
        <v/>
      </c>
    </row>
    <row r="1431" spans="1:3">
      <c r="A1431" s="121">
        <v>1422</v>
      </c>
      <c r="B1431" s="121" t="str">
        <f>IF(Data!B1431:$B$5009&lt;&gt;"",Data!B1431,"")</f>
        <v/>
      </c>
      <c r="C1431" s="121" t="str">
        <f>IF(Data!$B1431:$C$5009&lt;&gt;"",Data!C1431,"")</f>
        <v/>
      </c>
    </row>
    <row r="1432" spans="1:3">
      <c r="A1432" s="6">
        <v>1423</v>
      </c>
      <c r="B1432" s="121" t="str">
        <f>IF(Data!B1432:$B$5009&lt;&gt;"",Data!B1432,"")</f>
        <v/>
      </c>
      <c r="C1432" s="121" t="str">
        <f>IF(Data!$B1432:$C$5009&lt;&gt;"",Data!C1432,"")</f>
        <v/>
      </c>
    </row>
    <row r="1433" spans="1:3">
      <c r="A1433" s="121">
        <v>1424</v>
      </c>
      <c r="B1433" s="121" t="str">
        <f>IF(Data!B1433:$B$5009&lt;&gt;"",Data!B1433,"")</f>
        <v/>
      </c>
      <c r="C1433" s="121" t="str">
        <f>IF(Data!$B1433:$C$5009&lt;&gt;"",Data!C1433,"")</f>
        <v/>
      </c>
    </row>
    <row r="1434" spans="1:3">
      <c r="A1434" s="6">
        <v>1425</v>
      </c>
      <c r="B1434" s="121" t="str">
        <f>IF(Data!B1434:$B$5009&lt;&gt;"",Data!B1434,"")</f>
        <v/>
      </c>
      <c r="C1434" s="121" t="str">
        <f>IF(Data!$B1434:$C$5009&lt;&gt;"",Data!C1434,"")</f>
        <v/>
      </c>
    </row>
    <row r="1435" spans="1:3">
      <c r="A1435" s="121">
        <v>1426</v>
      </c>
      <c r="B1435" s="121" t="str">
        <f>IF(Data!B1435:$B$5009&lt;&gt;"",Data!B1435,"")</f>
        <v/>
      </c>
      <c r="C1435" s="121" t="str">
        <f>IF(Data!$B1435:$C$5009&lt;&gt;"",Data!C1435,"")</f>
        <v/>
      </c>
    </row>
    <row r="1436" spans="1:3">
      <c r="A1436" s="6">
        <v>1427</v>
      </c>
      <c r="B1436" s="121" t="str">
        <f>IF(Data!B1436:$B$5009&lt;&gt;"",Data!B1436,"")</f>
        <v/>
      </c>
      <c r="C1436" s="121" t="str">
        <f>IF(Data!$B1436:$C$5009&lt;&gt;"",Data!C1436,"")</f>
        <v/>
      </c>
    </row>
    <row r="1437" spans="1:3">
      <c r="A1437" s="121">
        <v>1428</v>
      </c>
      <c r="B1437" s="121" t="str">
        <f>IF(Data!B1437:$B$5009&lt;&gt;"",Data!B1437,"")</f>
        <v/>
      </c>
      <c r="C1437" s="121" t="str">
        <f>IF(Data!$B1437:$C$5009&lt;&gt;"",Data!C1437,"")</f>
        <v/>
      </c>
    </row>
    <row r="1438" spans="1:3">
      <c r="A1438" s="6">
        <v>1429</v>
      </c>
      <c r="B1438" s="121" t="str">
        <f>IF(Data!B1438:$B$5009&lt;&gt;"",Data!B1438,"")</f>
        <v/>
      </c>
      <c r="C1438" s="121" t="str">
        <f>IF(Data!$B1438:$C$5009&lt;&gt;"",Data!C1438,"")</f>
        <v/>
      </c>
    </row>
    <row r="1439" spans="1:3">
      <c r="A1439" s="121">
        <v>1430</v>
      </c>
      <c r="B1439" s="121" t="str">
        <f>IF(Data!B1439:$B$5009&lt;&gt;"",Data!B1439,"")</f>
        <v/>
      </c>
      <c r="C1439" s="121" t="str">
        <f>IF(Data!$B1439:$C$5009&lt;&gt;"",Data!C1439,"")</f>
        <v/>
      </c>
    </row>
    <row r="1440" spans="1:3">
      <c r="A1440" s="6">
        <v>1431</v>
      </c>
      <c r="B1440" s="121" t="str">
        <f>IF(Data!B1440:$B$5009&lt;&gt;"",Data!B1440,"")</f>
        <v/>
      </c>
      <c r="C1440" s="121" t="str">
        <f>IF(Data!$B1440:$C$5009&lt;&gt;"",Data!C1440,"")</f>
        <v/>
      </c>
    </row>
    <row r="1441" spans="1:3">
      <c r="A1441" s="121">
        <v>1432</v>
      </c>
      <c r="B1441" s="121" t="str">
        <f>IF(Data!B1441:$B$5009&lt;&gt;"",Data!B1441,"")</f>
        <v/>
      </c>
      <c r="C1441" s="121" t="str">
        <f>IF(Data!$B1441:$C$5009&lt;&gt;"",Data!C1441,"")</f>
        <v/>
      </c>
    </row>
    <row r="1442" spans="1:3">
      <c r="A1442" s="6">
        <v>1433</v>
      </c>
      <c r="B1442" s="121" t="str">
        <f>IF(Data!B1442:$B$5009&lt;&gt;"",Data!B1442,"")</f>
        <v/>
      </c>
      <c r="C1442" s="121" t="str">
        <f>IF(Data!$B1442:$C$5009&lt;&gt;"",Data!C1442,"")</f>
        <v/>
      </c>
    </row>
    <row r="1443" spans="1:3">
      <c r="A1443" s="121">
        <v>1434</v>
      </c>
      <c r="B1443" s="121" t="str">
        <f>IF(Data!B1443:$B$5009&lt;&gt;"",Data!B1443,"")</f>
        <v/>
      </c>
      <c r="C1443" s="121" t="str">
        <f>IF(Data!$B1443:$C$5009&lt;&gt;"",Data!C1443,"")</f>
        <v/>
      </c>
    </row>
    <row r="1444" spans="1:3">
      <c r="A1444" s="6">
        <v>1435</v>
      </c>
      <c r="B1444" s="121" t="str">
        <f>IF(Data!B1444:$B$5009&lt;&gt;"",Data!B1444,"")</f>
        <v/>
      </c>
      <c r="C1444" s="121" t="str">
        <f>IF(Data!$B1444:$C$5009&lt;&gt;"",Data!C1444,"")</f>
        <v/>
      </c>
    </row>
    <row r="1445" spans="1:3">
      <c r="A1445" s="121">
        <v>1436</v>
      </c>
      <c r="B1445" s="121" t="str">
        <f>IF(Data!B1445:$B$5009&lt;&gt;"",Data!B1445,"")</f>
        <v/>
      </c>
      <c r="C1445" s="121" t="str">
        <f>IF(Data!$B1445:$C$5009&lt;&gt;"",Data!C1445,"")</f>
        <v/>
      </c>
    </row>
    <row r="1446" spans="1:3">
      <c r="A1446" s="6">
        <v>1437</v>
      </c>
      <c r="B1446" s="121" t="str">
        <f>IF(Data!B1446:$B$5009&lt;&gt;"",Data!B1446,"")</f>
        <v/>
      </c>
      <c r="C1446" s="121" t="str">
        <f>IF(Data!$B1446:$C$5009&lt;&gt;"",Data!C1446,"")</f>
        <v/>
      </c>
    </row>
    <row r="1447" spans="1:3">
      <c r="A1447" s="121">
        <v>1438</v>
      </c>
      <c r="B1447" s="121" t="str">
        <f>IF(Data!B1447:$B$5009&lt;&gt;"",Data!B1447,"")</f>
        <v/>
      </c>
      <c r="C1447" s="121" t="str">
        <f>IF(Data!$B1447:$C$5009&lt;&gt;"",Data!C1447,"")</f>
        <v/>
      </c>
    </row>
    <row r="1448" spans="1:3">
      <c r="A1448" s="6">
        <v>1439</v>
      </c>
      <c r="B1448" s="121" t="str">
        <f>IF(Data!B1448:$B$5009&lt;&gt;"",Data!B1448,"")</f>
        <v/>
      </c>
      <c r="C1448" s="121" t="str">
        <f>IF(Data!$B1448:$C$5009&lt;&gt;"",Data!C1448,"")</f>
        <v/>
      </c>
    </row>
    <row r="1449" spans="1:3">
      <c r="A1449" s="121">
        <v>1440</v>
      </c>
      <c r="B1449" s="121" t="str">
        <f>IF(Data!B1449:$B$5009&lt;&gt;"",Data!B1449,"")</f>
        <v/>
      </c>
      <c r="C1449" s="121" t="str">
        <f>IF(Data!$B1449:$C$5009&lt;&gt;"",Data!C1449,"")</f>
        <v/>
      </c>
    </row>
    <row r="1450" spans="1:3">
      <c r="A1450" s="6">
        <v>1441</v>
      </c>
      <c r="B1450" s="121" t="str">
        <f>IF(Data!B1450:$B$5009&lt;&gt;"",Data!B1450,"")</f>
        <v/>
      </c>
      <c r="C1450" s="121" t="str">
        <f>IF(Data!$B1450:$C$5009&lt;&gt;"",Data!C1450,"")</f>
        <v/>
      </c>
    </row>
    <row r="1451" spans="1:3">
      <c r="A1451" s="121">
        <v>1442</v>
      </c>
      <c r="B1451" s="121" t="str">
        <f>IF(Data!B1451:$B$5009&lt;&gt;"",Data!B1451,"")</f>
        <v/>
      </c>
      <c r="C1451" s="121" t="str">
        <f>IF(Data!$B1451:$C$5009&lt;&gt;"",Data!C1451,"")</f>
        <v/>
      </c>
    </row>
    <row r="1452" spans="1:3">
      <c r="A1452" s="6">
        <v>1443</v>
      </c>
      <c r="B1452" s="121" t="str">
        <f>IF(Data!B1452:$B$5009&lt;&gt;"",Data!B1452,"")</f>
        <v/>
      </c>
      <c r="C1452" s="121" t="str">
        <f>IF(Data!$B1452:$C$5009&lt;&gt;"",Data!C1452,"")</f>
        <v/>
      </c>
    </row>
    <row r="1453" spans="1:3">
      <c r="A1453" s="121">
        <v>1444</v>
      </c>
      <c r="B1453" s="121" t="str">
        <f>IF(Data!B1453:$B$5009&lt;&gt;"",Data!B1453,"")</f>
        <v/>
      </c>
      <c r="C1453" s="121" t="str">
        <f>IF(Data!$B1453:$C$5009&lt;&gt;"",Data!C1453,"")</f>
        <v/>
      </c>
    </row>
    <row r="1454" spans="1:3">
      <c r="A1454" s="6">
        <v>1445</v>
      </c>
      <c r="B1454" s="121" t="str">
        <f>IF(Data!B1454:$B$5009&lt;&gt;"",Data!B1454,"")</f>
        <v/>
      </c>
      <c r="C1454" s="121" t="str">
        <f>IF(Data!$B1454:$C$5009&lt;&gt;"",Data!C1454,"")</f>
        <v/>
      </c>
    </row>
    <row r="1455" spans="1:3">
      <c r="A1455" s="121">
        <v>1446</v>
      </c>
      <c r="B1455" s="121" t="str">
        <f>IF(Data!B1455:$B$5009&lt;&gt;"",Data!B1455,"")</f>
        <v/>
      </c>
      <c r="C1455" s="121" t="str">
        <f>IF(Data!$B1455:$C$5009&lt;&gt;"",Data!C1455,"")</f>
        <v/>
      </c>
    </row>
    <row r="1456" spans="1:3">
      <c r="A1456" s="6">
        <v>1447</v>
      </c>
      <c r="B1456" s="121" t="str">
        <f>IF(Data!B1456:$B$5009&lt;&gt;"",Data!B1456,"")</f>
        <v/>
      </c>
      <c r="C1456" s="121" t="str">
        <f>IF(Data!$B1456:$C$5009&lt;&gt;"",Data!C1456,"")</f>
        <v/>
      </c>
    </row>
    <row r="1457" spans="1:3">
      <c r="A1457" s="121">
        <v>1448</v>
      </c>
      <c r="B1457" s="121" t="str">
        <f>IF(Data!B1457:$B$5009&lt;&gt;"",Data!B1457,"")</f>
        <v/>
      </c>
      <c r="C1457" s="121" t="str">
        <f>IF(Data!$B1457:$C$5009&lt;&gt;"",Data!C1457,"")</f>
        <v/>
      </c>
    </row>
    <row r="1458" spans="1:3">
      <c r="A1458" s="6">
        <v>1449</v>
      </c>
      <c r="B1458" s="121" t="str">
        <f>IF(Data!B1458:$B$5009&lt;&gt;"",Data!B1458,"")</f>
        <v/>
      </c>
      <c r="C1458" s="121" t="str">
        <f>IF(Data!$B1458:$C$5009&lt;&gt;"",Data!C1458,"")</f>
        <v/>
      </c>
    </row>
    <row r="1459" spans="1:3">
      <c r="A1459" s="121">
        <v>1450</v>
      </c>
      <c r="B1459" s="121" t="str">
        <f>IF(Data!B1459:$B$5009&lt;&gt;"",Data!B1459,"")</f>
        <v/>
      </c>
      <c r="C1459" s="121" t="str">
        <f>IF(Data!$B1459:$C$5009&lt;&gt;"",Data!C1459,"")</f>
        <v/>
      </c>
    </row>
    <row r="1460" spans="1:3">
      <c r="A1460" s="6">
        <v>1451</v>
      </c>
      <c r="B1460" s="121" t="str">
        <f>IF(Data!B1460:$B$5009&lt;&gt;"",Data!B1460,"")</f>
        <v/>
      </c>
      <c r="C1460" s="121" t="str">
        <f>IF(Data!$B1460:$C$5009&lt;&gt;"",Data!C1460,"")</f>
        <v/>
      </c>
    </row>
    <row r="1461" spans="1:3">
      <c r="A1461" s="121">
        <v>1452</v>
      </c>
      <c r="B1461" s="121" t="str">
        <f>IF(Data!B1461:$B$5009&lt;&gt;"",Data!B1461,"")</f>
        <v/>
      </c>
      <c r="C1461" s="121" t="str">
        <f>IF(Data!$B1461:$C$5009&lt;&gt;"",Data!C1461,"")</f>
        <v/>
      </c>
    </row>
    <row r="1462" spans="1:3">
      <c r="A1462" s="6">
        <v>1453</v>
      </c>
      <c r="B1462" s="121" t="str">
        <f>IF(Data!B1462:$B$5009&lt;&gt;"",Data!B1462,"")</f>
        <v/>
      </c>
      <c r="C1462" s="121" t="str">
        <f>IF(Data!$B1462:$C$5009&lt;&gt;"",Data!C1462,"")</f>
        <v/>
      </c>
    </row>
    <row r="1463" spans="1:3">
      <c r="A1463" s="121">
        <v>1454</v>
      </c>
      <c r="B1463" s="121" t="str">
        <f>IF(Data!B1463:$B$5009&lt;&gt;"",Data!B1463,"")</f>
        <v/>
      </c>
      <c r="C1463" s="121" t="str">
        <f>IF(Data!$B1463:$C$5009&lt;&gt;"",Data!C1463,"")</f>
        <v/>
      </c>
    </row>
    <row r="1464" spans="1:3">
      <c r="A1464" s="6">
        <v>1455</v>
      </c>
      <c r="B1464" s="121" t="str">
        <f>IF(Data!B1464:$B$5009&lt;&gt;"",Data!B1464,"")</f>
        <v/>
      </c>
      <c r="C1464" s="121" t="str">
        <f>IF(Data!$B1464:$C$5009&lt;&gt;"",Data!C1464,"")</f>
        <v/>
      </c>
    </row>
    <row r="1465" spans="1:3">
      <c r="A1465" s="121">
        <v>1456</v>
      </c>
      <c r="B1465" s="121" t="str">
        <f>IF(Data!B1465:$B$5009&lt;&gt;"",Data!B1465,"")</f>
        <v/>
      </c>
      <c r="C1465" s="121" t="str">
        <f>IF(Data!$B1465:$C$5009&lt;&gt;"",Data!C1465,"")</f>
        <v/>
      </c>
    </row>
    <row r="1466" spans="1:3">
      <c r="A1466" s="6">
        <v>1457</v>
      </c>
      <c r="B1466" s="121" t="str">
        <f>IF(Data!B1466:$B$5009&lt;&gt;"",Data!B1466,"")</f>
        <v/>
      </c>
      <c r="C1466" s="121" t="str">
        <f>IF(Data!$B1466:$C$5009&lt;&gt;"",Data!C1466,"")</f>
        <v/>
      </c>
    </row>
    <row r="1467" spans="1:3">
      <c r="A1467" s="121">
        <v>1458</v>
      </c>
      <c r="B1467" s="121" t="str">
        <f>IF(Data!B1467:$B$5009&lt;&gt;"",Data!B1467,"")</f>
        <v/>
      </c>
      <c r="C1467" s="121" t="str">
        <f>IF(Data!$B1467:$C$5009&lt;&gt;"",Data!C1467,"")</f>
        <v/>
      </c>
    </row>
    <row r="1468" spans="1:3">
      <c r="A1468" s="6">
        <v>1459</v>
      </c>
      <c r="B1468" s="121" t="str">
        <f>IF(Data!B1468:$B$5009&lt;&gt;"",Data!B1468,"")</f>
        <v/>
      </c>
      <c r="C1468" s="121" t="str">
        <f>IF(Data!$B1468:$C$5009&lt;&gt;"",Data!C1468,"")</f>
        <v/>
      </c>
    </row>
    <row r="1469" spans="1:3">
      <c r="A1469" s="121">
        <v>1460</v>
      </c>
      <c r="B1469" s="121" t="str">
        <f>IF(Data!B1469:$B$5009&lt;&gt;"",Data!B1469,"")</f>
        <v/>
      </c>
      <c r="C1469" s="121" t="str">
        <f>IF(Data!$B1469:$C$5009&lt;&gt;"",Data!C1469,"")</f>
        <v/>
      </c>
    </row>
    <row r="1470" spans="1:3">
      <c r="A1470" s="6">
        <v>1461</v>
      </c>
      <c r="B1470" s="121" t="str">
        <f>IF(Data!B1470:$B$5009&lt;&gt;"",Data!B1470,"")</f>
        <v/>
      </c>
      <c r="C1470" s="121" t="str">
        <f>IF(Data!$B1470:$C$5009&lt;&gt;"",Data!C1470,"")</f>
        <v/>
      </c>
    </row>
    <row r="1471" spans="1:3">
      <c r="A1471" s="121">
        <v>1462</v>
      </c>
      <c r="B1471" s="121" t="str">
        <f>IF(Data!B1471:$B$5009&lt;&gt;"",Data!B1471,"")</f>
        <v/>
      </c>
      <c r="C1471" s="121" t="str">
        <f>IF(Data!$B1471:$C$5009&lt;&gt;"",Data!C1471,"")</f>
        <v/>
      </c>
    </row>
    <row r="1472" spans="1:3">
      <c r="A1472" s="6">
        <v>1463</v>
      </c>
      <c r="B1472" s="121" t="str">
        <f>IF(Data!B1472:$B$5009&lt;&gt;"",Data!B1472,"")</f>
        <v/>
      </c>
      <c r="C1472" s="121" t="str">
        <f>IF(Data!$B1472:$C$5009&lt;&gt;"",Data!C1472,"")</f>
        <v/>
      </c>
    </row>
    <row r="1473" spans="1:3">
      <c r="A1473" s="121">
        <v>1464</v>
      </c>
      <c r="B1473" s="121" t="str">
        <f>IF(Data!B1473:$B$5009&lt;&gt;"",Data!B1473,"")</f>
        <v/>
      </c>
      <c r="C1473" s="121" t="str">
        <f>IF(Data!$B1473:$C$5009&lt;&gt;"",Data!C1473,"")</f>
        <v/>
      </c>
    </row>
    <row r="1474" spans="1:3">
      <c r="A1474" s="6">
        <v>1465</v>
      </c>
      <c r="B1474" s="121" t="str">
        <f>IF(Data!B1474:$B$5009&lt;&gt;"",Data!B1474,"")</f>
        <v/>
      </c>
      <c r="C1474" s="121" t="str">
        <f>IF(Data!$B1474:$C$5009&lt;&gt;"",Data!C1474,"")</f>
        <v/>
      </c>
    </row>
    <row r="1475" spans="1:3">
      <c r="A1475" s="121">
        <v>1466</v>
      </c>
      <c r="B1475" s="121" t="str">
        <f>IF(Data!B1475:$B$5009&lt;&gt;"",Data!B1475,"")</f>
        <v/>
      </c>
      <c r="C1475" s="121" t="str">
        <f>IF(Data!$B1475:$C$5009&lt;&gt;"",Data!C1475,"")</f>
        <v/>
      </c>
    </row>
    <row r="1476" spans="1:3">
      <c r="A1476" s="6">
        <v>1467</v>
      </c>
      <c r="B1476" s="121" t="str">
        <f>IF(Data!B1476:$B$5009&lt;&gt;"",Data!B1476,"")</f>
        <v/>
      </c>
      <c r="C1476" s="121" t="str">
        <f>IF(Data!$B1476:$C$5009&lt;&gt;"",Data!C1476,"")</f>
        <v/>
      </c>
    </row>
    <row r="1477" spans="1:3">
      <c r="A1477" s="121">
        <v>1468</v>
      </c>
      <c r="B1477" s="121" t="str">
        <f>IF(Data!B1477:$B$5009&lt;&gt;"",Data!B1477,"")</f>
        <v/>
      </c>
      <c r="C1477" s="121" t="str">
        <f>IF(Data!$B1477:$C$5009&lt;&gt;"",Data!C1477,"")</f>
        <v/>
      </c>
    </row>
    <row r="1478" spans="1:3">
      <c r="A1478" s="6">
        <v>1469</v>
      </c>
      <c r="B1478" s="121" t="str">
        <f>IF(Data!B1478:$B$5009&lt;&gt;"",Data!B1478,"")</f>
        <v/>
      </c>
      <c r="C1478" s="121" t="str">
        <f>IF(Data!$B1478:$C$5009&lt;&gt;"",Data!C1478,"")</f>
        <v/>
      </c>
    </row>
    <row r="1479" spans="1:3">
      <c r="A1479" s="121">
        <v>1470</v>
      </c>
      <c r="B1479" s="121" t="str">
        <f>IF(Data!B1479:$B$5009&lt;&gt;"",Data!B1479,"")</f>
        <v/>
      </c>
      <c r="C1479" s="121" t="str">
        <f>IF(Data!$B1479:$C$5009&lt;&gt;"",Data!C1479,"")</f>
        <v/>
      </c>
    </row>
    <row r="1480" spans="1:3">
      <c r="A1480" s="6">
        <v>1471</v>
      </c>
      <c r="B1480" s="121" t="str">
        <f>IF(Data!B1480:$B$5009&lt;&gt;"",Data!B1480,"")</f>
        <v/>
      </c>
      <c r="C1480" s="121" t="str">
        <f>IF(Data!$B1480:$C$5009&lt;&gt;"",Data!C1480,"")</f>
        <v/>
      </c>
    </row>
    <row r="1481" spans="1:3">
      <c r="A1481" s="121">
        <v>1472</v>
      </c>
      <c r="B1481" s="121" t="str">
        <f>IF(Data!B1481:$B$5009&lt;&gt;"",Data!B1481,"")</f>
        <v/>
      </c>
      <c r="C1481" s="121" t="str">
        <f>IF(Data!$B1481:$C$5009&lt;&gt;"",Data!C1481,"")</f>
        <v/>
      </c>
    </row>
    <row r="1482" spans="1:3">
      <c r="A1482" s="6">
        <v>1473</v>
      </c>
      <c r="B1482" s="121" t="str">
        <f>IF(Data!B1482:$B$5009&lt;&gt;"",Data!B1482,"")</f>
        <v/>
      </c>
      <c r="C1482" s="121" t="str">
        <f>IF(Data!$B1482:$C$5009&lt;&gt;"",Data!C1482,"")</f>
        <v/>
      </c>
    </row>
    <row r="1483" spans="1:3">
      <c r="A1483" s="121">
        <v>1474</v>
      </c>
      <c r="B1483" s="121" t="str">
        <f>IF(Data!B1483:$B$5009&lt;&gt;"",Data!B1483,"")</f>
        <v/>
      </c>
      <c r="C1483" s="121" t="str">
        <f>IF(Data!$B1483:$C$5009&lt;&gt;"",Data!C1483,"")</f>
        <v/>
      </c>
    </row>
    <row r="1484" spans="1:3">
      <c r="A1484" s="6">
        <v>1475</v>
      </c>
      <c r="B1484" s="121" t="str">
        <f>IF(Data!B1484:$B$5009&lt;&gt;"",Data!B1484,"")</f>
        <v/>
      </c>
      <c r="C1484" s="121" t="str">
        <f>IF(Data!$B1484:$C$5009&lt;&gt;"",Data!C1484,"")</f>
        <v/>
      </c>
    </row>
    <row r="1485" spans="1:3">
      <c r="A1485" s="121">
        <v>1476</v>
      </c>
      <c r="B1485" s="121" t="str">
        <f>IF(Data!B1485:$B$5009&lt;&gt;"",Data!B1485,"")</f>
        <v/>
      </c>
      <c r="C1485" s="121" t="str">
        <f>IF(Data!$B1485:$C$5009&lt;&gt;"",Data!C1485,"")</f>
        <v/>
      </c>
    </row>
    <row r="1486" spans="1:3">
      <c r="A1486" s="6">
        <v>1477</v>
      </c>
      <c r="B1486" s="121" t="str">
        <f>IF(Data!B1486:$B$5009&lt;&gt;"",Data!B1486,"")</f>
        <v/>
      </c>
      <c r="C1486" s="121" t="str">
        <f>IF(Data!$B1486:$C$5009&lt;&gt;"",Data!C1486,"")</f>
        <v/>
      </c>
    </row>
    <row r="1487" spans="1:3">
      <c r="A1487" s="121">
        <v>1478</v>
      </c>
      <c r="B1487" s="121" t="str">
        <f>IF(Data!B1487:$B$5009&lt;&gt;"",Data!B1487,"")</f>
        <v/>
      </c>
      <c r="C1487" s="121" t="str">
        <f>IF(Data!$B1487:$C$5009&lt;&gt;"",Data!C1487,"")</f>
        <v/>
      </c>
    </row>
    <row r="1488" spans="1:3">
      <c r="A1488" s="6">
        <v>1479</v>
      </c>
      <c r="B1488" s="121" t="str">
        <f>IF(Data!B1488:$B$5009&lt;&gt;"",Data!B1488,"")</f>
        <v/>
      </c>
      <c r="C1488" s="121" t="str">
        <f>IF(Data!$B1488:$C$5009&lt;&gt;"",Data!C1488,"")</f>
        <v/>
      </c>
    </row>
    <row r="1489" spans="1:3">
      <c r="A1489" s="121">
        <v>1480</v>
      </c>
      <c r="B1489" s="121" t="str">
        <f>IF(Data!B1489:$B$5009&lt;&gt;"",Data!B1489,"")</f>
        <v/>
      </c>
      <c r="C1489" s="121" t="str">
        <f>IF(Data!$B1489:$C$5009&lt;&gt;"",Data!C1489,"")</f>
        <v/>
      </c>
    </row>
    <row r="1490" spans="1:3">
      <c r="A1490" s="6">
        <v>1481</v>
      </c>
      <c r="B1490" s="121" t="str">
        <f>IF(Data!B1490:$B$5009&lt;&gt;"",Data!B1490,"")</f>
        <v/>
      </c>
      <c r="C1490" s="121" t="str">
        <f>IF(Data!$B1490:$C$5009&lt;&gt;"",Data!C1490,"")</f>
        <v/>
      </c>
    </row>
    <row r="1491" spans="1:3">
      <c r="A1491" s="121">
        <v>1482</v>
      </c>
      <c r="B1491" s="121" t="str">
        <f>IF(Data!B1491:$B$5009&lt;&gt;"",Data!B1491,"")</f>
        <v/>
      </c>
      <c r="C1491" s="121" t="str">
        <f>IF(Data!$B1491:$C$5009&lt;&gt;"",Data!C1491,"")</f>
        <v/>
      </c>
    </row>
    <row r="1492" spans="1:3">
      <c r="A1492" s="6">
        <v>1483</v>
      </c>
      <c r="B1492" s="121" t="str">
        <f>IF(Data!B1492:$B$5009&lt;&gt;"",Data!B1492,"")</f>
        <v/>
      </c>
      <c r="C1492" s="121" t="str">
        <f>IF(Data!$B1492:$C$5009&lt;&gt;"",Data!C1492,"")</f>
        <v/>
      </c>
    </row>
    <row r="1493" spans="1:3">
      <c r="A1493" s="121">
        <v>1484</v>
      </c>
      <c r="B1493" s="121" t="str">
        <f>IF(Data!B1493:$B$5009&lt;&gt;"",Data!B1493,"")</f>
        <v/>
      </c>
      <c r="C1493" s="121" t="str">
        <f>IF(Data!$B1493:$C$5009&lt;&gt;"",Data!C1493,"")</f>
        <v/>
      </c>
    </row>
    <row r="1494" spans="1:3">
      <c r="A1494" s="6">
        <v>1485</v>
      </c>
      <c r="B1494" s="121" t="str">
        <f>IF(Data!B1494:$B$5009&lt;&gt;"",Data!B1494,"")</f>
        <v/>
      </c>
      <c r="C1494" s="121" t="str">
        <f>IF(Data!$B1494:$C$5009&lt;&gt;"",Data!C1494,"")</f>
        <v/>
      </c>
    </row>
    <row r="1495" spans="1:3">
      <c r="A1495" s="121">
        <v>1486</v>
      </c>
      <c r="B1495" s="121" t="str">
        <f>IF(Data!B1495:$B$5009&lt;&gt;"",Data!B1495,"")</f>
        <v/>
      </c>
      <c r="C1495" s="121" t="str">
        <f>IF(Data!$B1495:$C$5009&lt;&gt;"",Data!C1495,"")</f>
        <v/>
      </c>
    </row>
    <row r="1496" spans="1:3">
      <c r="A1496" s="6">
        <v>1487</v>
      </c>
      <c r="B1496" s="121" t="str">
        <f>IF(Data!B1496:$B$5009&lt;&gt;"",Data!B1496,"")</f>
        <v/>
      </c>
      <c r="C1496" s="121" t="str">
        <f>IF(Data!$B1496:$C$5009&lt;&gt;"",Data!C1496,"")</f>
        <v/>
      </c>
    </row>
    <row r="1497" spans="1:3">
      <c r="A1497" s="121">
        <v>1488</v>
      </c>
      <c r="B1497" s="121" t="str">
        <f>IF(Data!B1497:$B$5009&lt;&gt;"",Data!B1497,"")</f>
        <v/>
      </c>
      <c r="C1497" s="121" t="str">
        <f>IF(Data!$B1497:$C$5009&lt;&gt;"",Data!C1497,"")</f>
        <v/>
      </c>
    </row>
    <row r="1498" spans="1:3">
      <c r="A1498" s="6">
        <v>1489</v>
      </c>
      <c r="B1498" s="121" t="str">
        <f>IF(Data!B1498:$B$5009&lt;&gt;"",Data!B1498,"")</f>
        <v/>
      </c>
      <c r="C1498" s="121" t="str">
        <f>IF(Data!$B1498:$C$5009&lt;&gt;"",Data!C1498,"")</f>
        <v/>
      </c>
    </row>
    <row r="1499" spans="1:3">
      <c r="A1499" s="121">
        <v>1490</v>
      </c>
      <c r="B1499" s="121" t="str">
        <f>IF(Data!B1499:$B$5009&lt;&gt;"",Data!B1499,"")</f>
        <v/>
      </c>
      <c r="C1499" s="121" t="str">
        <f>IF(Data!$B1499:$C$5009&lt;&gt;"",Data!C1499,"")</f>
        <v/>
      </c>
    </row>
    <row r="1500" spans="1:3">
      <c r="A1500" s="6">
        <v>1491</v>
      </c>
      <c r="B1500" s="121" t="str">
        <f>IF(Data!B1500:$B$5009&lt;&gt;"",Data!B1500,"")</f>
        <v/>
      </c>
      <c r="C1500" s="121" t="str">
        <f>IF(Data!$B1500:$C$5009&lt;&gt;"",Data!C1500,"")</f>
        <v/>
      </c>
    </row>
    <row r="1501" spans="1:3">
      <c r="A1501" s="121">
        <v>1492</v>
      </c>
      <c r="B1501" s="121" t="str">
        <f>IF(Data!B1501:$B$5009&lt;&gt;"",Data!B1501,"")</f>
        <v/>
      </c>
      <c r="C1501" s="121" t="str">
        <f>IF(Data!$B1501:$C$5009&lt;&gt;"",Data!C1501,"")</f>
        <v/>
      </c>
    </row>
    <row r="1502" spans="1:3">
      <c r="A1502" s="6">
        <v>1493</v>
      </c>
      <c r="B1502" s="121" t="str">
        <f>IF(Data!B1502:$B$5009&lt;&gt;"",Data!B1502,"")</f>
        <v/>
      </c>
      <c r="C1502" s="121" t="str">
        <f>IF(Data!$B1502:$C$5009&lt;&gt;"",Data!C1502,"")</f>
        <v/>
      </c>
    </row>
    <row r="1503" spans="1:3">
      <c r="A1503" s="121">
        <v>1494</v>
      </c>
      <c r="B1503" s="121" t="str">
        <f>IF(Data!B1503:$B$5009&lt;&gt;"",Data!B1503,"")</f>
        <v/>
      </c>
      <c r="C1503" s="121" t="str">
        <f>IF(Data!$B1503:$C$5009&lt;&gt;"",Data!C1503,"")</f>
        <v/>
      </c>
    </row>
    <row r="1504" spans="1:3">
      <c r="A1504" s="6">
        <v>1495</v>
      </c>
      <c r="B1504" s="121" t="str">
        <f>IF(Data!B1504:$B$5009&lt;&gt;"",Data!B1504,"")</f>
        <v/>
      </c>
      <c r="C1504" s="121" t="str">
        <f>IF(Data!$B1504:$C$5009&lt;&gt;"",Data!C1504,"")</f>
        <v/>
      </c>
    </row>
    <row r="1505" spans="1:3">
      <c r="A1505" s="121">
        <v>1496</v>
      </c>
      <c r="B1505" s="121" t="str">
        <f>IF(Data!B1505:$B$5009&lt;&gt;"",Data!B1505,"")</f>
        <v/>
      </c>
      <c r="C1505" s="121" t="str">
        <f>IF(Data!$B1505:$C$5009&lt;&gt;"",Data!C1505,"")</f>
        <v/>
      </c>
    </row>
    <row r="1506" spans="1:3">
      <c r="A1506" s="6">
        <v>1497</v>
      </c>
      <c r="B1506" s="121" t="str">
        <f>IF(Data!B1506:$B$5009&lt;&gt;"",Data!B1506,"")</f>
        <v/>
      </c>
      <c r="C1506" s="121" t="str">
        <f>IF(Data!$B1506:$C$5009&lt;&gt;"",Data!C1506,"")</f>
        <v/>
      </c>
    </row>
    <row r="1507" spans="1:3">
      <c r="A1507" s="121">
        <v>1498</v>
      </c>
      <c r="B1507" s="121" t="str">
        <f>IF(Data!B1507:$B$5009&lt;&gt;"",Data!B1507,"")</f>
        <v/>
      </c>
      <c r="C1507" s="121" t="str">
        <f>IF(Data!$B1507:$C$5009&lt;&gt;"",Data!C1507,"")</f>
        <v/>
      </c>
    </row>
    <row r="1508" spans="1:3">
      <c r="A1508" s="6">
        <v>1499</v>
      </c>
      <c r="B1508" s="121" t="str">
        <f>IF(Data!B1508:$B$5009&lt;&gt;"",Data!B1508,"")</f>
        <v/>
      </c>
      <c r="C1508" s="121" t="str">
        <f>IF(Data!$B1508:$C$5009&lt;&gt;"",Data!C1508,"")</f>
        <v/>
      </c>
    </row>
    <row r="1509" spans="1:3">
      <c r="A1509" s="121">
        <v>1500</v>
      </c>
      <c r="B1509" s="121" t="str">
        <f>IF(Data!B1509:$B$5009&lt;&gt;"",Data!B1509,"")</f>
        <v/>
      </c>
      <c r="C1509" s="121" t="str">
        <f>IF(Data!$B1509:$C$5009&lt;&gt;"",Data!C1509,"")</f>
        <v/>
      </c>
    </row>
    <row r="1510" spans="1:3">
      <c r="A1510" s="6">
        <v>1501</v>
      </c>
      <c r="B1510" s="121" t="str">
        <f>IF(Data!B1510:$B$5009&lt;&gt;"",Data!B1510,"")</f>
        <v/>
      </c>
      <c r="C1510" s="121" t="str">
        <f>IF(Data!$B1510:$C$5009&lt;&gt;"",Data!C1510,"")</f>
        <v/>
      </c>
    </row>
    <row r="1511" spans="1:3">
      <c r="A1511" s="121">
        <v>1502</v>
      </c>
      <c r="B1511" s="121" t="str">
        <f>IF(Data!B1511:$B$5009&lt;&gt;"",Data!B1511,"")</f>
        <v/>
      </c>
      <c r="C1511" s="121" t="str">
        <f>IF(Data!$B1511:$C$5009&lt;&gt;"",Data!C1511,"")</f>
        <v/>
      </c>
    </row>
    <row r="1512" spans="1:3">
      <c r="A1512" s="6">
        <v>1503</v>
      </c>
      <c r="B1512" s="121" t="str">
        <f>IF(Data!B1512:$B$5009&lt;&gt;"",Data!B1512,"")</f>
        <v/>
      </c>
      <c r="C1512" s="121" t="str">
        <f>IF(Data!$B1512:$C$5009&lt;&gt;"",Data!C1512,"")</f>
        <v/>
      </c>
    </row>
    <row r="1513" spans="1:3">
      <c r="A1513" s="121">
        <v>1504</v>
      </c>
      <c r="B1513" s="121" t="str">
        <f>IF(Data!B1513:$B$5009&lt;&gt;"",Data!B1513,"")</f>
        <v/>
      </c>
      <c r="C1513" s="121" t="str">
        <f>IF(Data!$B1513:$C$5009&lt;&gt;"",Data!C1513,"")</f>
        <v/>
      </c>
    </row>
    <row r="1514" spans="1:3">
      <c r="A1514" s="6">
        <v>1505</v>
      </c>
      <c r="B1514" s="121" t="str">
        <f>IF(Data!B1514:$B$5009&lt;&gt;"",Data!B1514,"")</f>
        <v/>
      </c>
      <c r="C1514" s="121" t="str">
        <f>IF(Data!$B1514:$C$5009&lt;&gt;"",Data!C1514,"")</f>
        <v/>
      </c>
    </row>
    <row r="1515" spans="1:3">
      <c r="A1515" s="121">
        <v>1506</v>
      </c>
      <c r="B1515" s="121" t="str">
        <f>IF(Data!B1515:$B$5009&lt;&gt;"",Data!B1515,"")</f>
        <v/>
      </c>
      <c r="C1515" s="121" t="str">
        <f>IF(Data!$B1515:$C$5009&lt;&gt;"",Data!C1515,"")</f>
        <v/>
      </c>
    </row>
    <row r="1516" spans="1:3">
      <c r="A1516" s="6">
        <v>1507</v>
      </c>
      <c r="B1516" s="121" t="str">
        <f>IF(Data!B1516:$B$5009&lt;&gt;"",Data!B1516,"")</f>
        <v/>
      </c>
      <c r="C1516" s="121" t="str">
        <f>IF(Data!$B1516:$C$5009&lt;&gt;"",Data!C1516,"")</f>
        <v/>
      </c>
    </row>
    <row r="1517" spans="1:3">
      <c r="A1517" s="121">
        <v>1508</v>
      </c>
      <c r="B1517" s="121" t="str">
        <f>IF(Data!B1517:$B$5009&lt;&gt;"",Data!B1517,"")</f>
        <v/>
      </c>
      <c r="C1517" s="121" t="str">
        <f>IF(Data!$B1517:$C$5009&lt;&gt;"",Data!C1517,"")</f>
        <v/>
      </c>
    </row>
    <row r="1518" spans="1:3">
      <c r="A1518" s="6">
        <v>1509</v>
      </c>
      <c r="B1518" s="121" t="str">
        <f>IF(Data!B1518:$B$5009&lt;&gt;"",Data!B1518,"")</f>
        <v/>
      </c>
      <c r="C1518" s="121" t="str">
        <f>IF(Data!$B1518:$C$5009&lt;&gt;"",Data!C1518,"")</f>
        <v/>
      </c>
    </row>
    <row r="1519" spans="1:3">
      <c r="A1519" s="121">
        <v>1510</v>
      </c>
      <c r="B1519" s="121" t="str">
        <f>IF(Data!B1519:$B$5009&lt;&gt;"",Data!B1519,"")</f>
        <v/>
      </c>
      <c r="C1519" s="121" t="str">
        <f>IF(Data!$B1519:$C$5009&lt;&gt;"",Data!C1519,"")</f>
        <v/>
      </c>
    </row>
    <row r="1520" spans="1:3">
      <c r="A1520" s="6">
        <v>1511</v>
      </c>
      <c r="B1520" s="121" t="str">
        <f>IF(Data!B1520:$B$5009&lt;&gt;"",Data!B1520,"")</f>
        <v/>
      </c>
      <c r="C1520" s="121" t="str">
        <f>IF(Data!$B1520:$C$5009&lt;&gt;"",Data!C1520,"")</f>
        <v/>
      </c>
    </row>
    <row r="1521" spans="1:3">
      <c r="A1521" s="121">
        <v>1512</v>
      </c>
      <c r="B1521" s="121" t="str">
        <f>IF(Data!B1521:$B$5009&lt;&gt;"",Data!B1521,"")</f>
        <v/>
      </c>
      <c r="C1521" s="121" t="str">
        <f>IF(Data!$B1521:$C$5009&lt;&gt;"",Data!C1521,"")</f>
        <v/>
      </c>
    </row>
    <row r="1522" spans="1:3">
      <c r="A1522" s="6">
        <v>1513</v>
      </c>
      <c r="B1522" s="121" t="str">
        <f>IF(Data!B1522:$B$5009&lt;&gt;"",Data!B1522,"")</f>
        <v/>
      </c>
      <c r="C1522" s="121" t="str">
        <f>IF(Data!$B1522:$C$5009&lt;&gt;"",Data!C1522,"")</f>
        <v/>
      </c>
    </row>
    <row r="1523" spans="1:3">
      <c r="A1523" s="121">
        <v>1514</v>
      </c>
      <c r="B1523" s="121" t="str">
        <f>IF(Data!B1523:$B$5009&lt;&gt;"",Data!B1523,"")</f>
        <v/>
      </c>
      <c r="C1523" s="121" t="str">
        <f>IF(Data!$B1523:$C$5009&lt;&gt;"",Data!C1523,"")</f>
        <v/>
      </c>
    </row>
    <row r="1524" spans="1:3">
      <c r="A1524" s="6">
        <v>1515</v>
      </c>
      <c r="B1524" s="121" t="str">
        <f>IF(Data!B1524:$B$5009&lt;&gt;"",Data!B1524,"")</f>
        <v/>
      </c>
      <c r="C1524" s="121" t="str">
        <f>IF(Data!$B1524:$C$5009&lt;&gt;"",Data!C1524,"")</f>
        <v/>
      </c>
    </row>
    <row r="1525" spans="1:3">
      <c r="A1525" s="121">
        <v>1516</v>
      </c>
      <c r="B1525" s="121" t="str">
        <f>IF(Data!B1525:$B$5009&lt;&gt;"",Data!B1525,"")</f>
        <v/>
      </c>
      <c r="C1525" s="121" t="str">
        <f>IF(Data!$B1525:$C$5009&lt;&gt;"",Data!C1525,"")</f>
        <v/>
      </c>
    </row>
    <row r="1526" spans="1:3">
      <c r="A1526" s="6">
        <v>1517</v>
      </c>
      <c r="B1526" s="121" t="str">
        <f>IF(Data!B1526:$B$5009&lt;&gt;"",Data!B1526,"")</f>
        <v/>
      </c>
      <c r="C1526" s="121" t="str">
        <f>IF(Data!$B1526:$C$5009&lt;&gt;"",Data!C1526,"")</f>
        <v/>
      </c>
    </row>
    <row r="1527" spans="1:3">
      <c r="A1527" s="121">
        <v>1518</v>
      </c>
      <c r="B1527" s="121" t="str">
        <f>IF(Data!B1527:$B$5009&lt;&gt;"",Data!B1527,"")</f>
        <v/>
      </c>
      <c r="C1527" s="121" t="str">
        <f>IF(Data!$B1527:$C$5009&lt;&gt;"",Data!C1527,"")</f>
        <v/>
      </c>
    </row>
    <row r="1528" spans="1:3">
      <c r="A1528" s="6">
        <v>1519</v>
      </c>
      <c r="B1528" s="121" t="str">
        <f>IF(Data!B1528:$B$5009&lt;&gt;"",Data!B1528,"")</f>
        <v/>
      </c>
      <c r="C1528" s="121" t="str">
        <f>IF(Data!$B1528:$C$5009&lt;&gt;"",Data!C1528,"")</f>
        <v/>
      </c>
    </row>
    <row r="1529" spans="1:3">
      <c r="A1529" s="121">
        <v>1520</v>
      </c>
      <c r="B1529" s="121" t="str">
        <f>IF(Data!B1529:$B$5009&lt;&gt;"",Data!B1529,"")</f>
        <v/>
      </c>
      <c r="C1529" s="121" t="str">
        <f>IF(Data!$B1529:$C$5009&lt;&gt;"",Data!C1529,"")</f>
        <v/>
      </c>
    </row>
    <row r="1530" spans="1:3">
      <c r="A1530" s="6">
        <v>1521</v>
      </c>
      <c r="B1530" s="121" t="str">
        <f>IF(Data!B1530:$B$5009&lt;&gt;"",Data!B1530,"")</f>
        <v/>
      </c>
      <c r="C1530" s="121" t="str">
        <f>IF(Data!$B1530:$C$5009&lt;&gt;"",Data!C1530,"")</f>
        <v/>
      </c>
    </row>
    <row r="1531" spans="1:3">
      <c r="A1531" s="121">
        <v>1522</v>
      </c>
      <c r="B1531" s="121" t="str">
        <f>IF(Data!B1531:$B$5009&lt;&gt;"",Data!B1531,"")</f>
        <v/>
      </c>
      <c r="C1531" s="121" t="str">
        <f>IF(Data!$B1531:$C$5009&lt;&gt;"",Data!C1531,"")</f>
        <v/>
      </c>
    </row>
    <row r="1532" spans="1:3">
      <c r="A1532" s="6">
        <v>1523</v>
      </c>
      <c r="B1532" s="121" t="str">
        <f>IF(Data!B1532:$B$5009&lt;&gt;"",Data!B1532,"")</f>
        <v/>
      </c>
      <c r="C1532" s="121" t="str">
        <f>IF(Data!$B1532:$C$5009&lt;&gt;"",Data!C1532,"")</f>
        <v/>
      </c>
    </row>
    <row r="1533" spans="1:3">
      <c r="A1533" s="121">
        <v>1524</v>
      </c>
      <c r="B1533" s="121" t="str">
        <f>IF(Data!B1533:$B$5009&lt;&gt;"",Data!B1533,"")</f>
        <v/>
      </c>
      <c r="C1533" s="121" t="str">
        <f>IF(Data!$B1533:$C$5009&lt;&gt;"",Data!C1533,"")</f>
        <v/>
      </c>
    </row>
    <row r="1534" spans="1:3">
      <c r="A1534" s="6">
        <v>1525</v>
      </c>
      <c r="B1534" s="121" t="str">
        <f>IF(Data!B1534:$B$5009&lt;&gt;"",Data!B1534,"")</f>
        <v/>
      </c>
      <c r="C1534" s="121" t="str">
        <f>IF(Data!$B1534:$C$5009&lt;&gt;"",Data!C1534,"")</f>
        <v/>
      </c>
    </row>
    <row r="1535" spans="1:3">
      <c r="A1535" s="121">
        <v>1526</v>
      </c>
      <c r="B1535" s="121" t="str">
        <f>IF(Data!B1535:$B$5009&lt;&gt;"",Data!B1535,"")</f>
        <v/>
      </c>
      <c r="C1535" s="121" t="str">
        <f>IF(Data!$B1535:$C$5009&lt;&gt;"",Data!C1535,"")</f>
        <v/>
      </c>
    </row>
    <row r="1536" spans="1:3">
      <c r="A1536" s="6">
        <v>1527</v>
      </c>
      <c r="B1536" s="121" t="str">
        <f>IF(Data!B1536:$B$5009&lt;&gt;"",Data!B1536,"")</f>
        <v/>
      </c>
      <c r="C1536" s="121" t="str">
        <f>IF(Data!$B1536:$C$5009&lt;&gt;"",Data!C1536,"")</f>
        <v/>
      </c>
    </row>
    <row r="1537" spans="1:3">
      <c r="A1537" s="121">
        <v>1528</v>
      </c>
      <c r="B1537" s="121" t="str">
        <f>IF(Data!B1537:$B$5009&lt;&gt;"",Data!B1537,"")</f>
        <v/>
      </c>
      <c r="C1537" s="121" t="str">
        <f>IF(Data!$B1537:$C$5009&lt;&gt;"",Data!C1537,"")</f>
        <v/>
      </c>
    </row>
    <row r="1538" spans="1:3">
      <c r="A1538" s="6">
        <v>1529</v>
      </c>
      <c r="B1538" s="121" t="str">
        <f>IF(Data!B1538:$B$5009&lt;&gt;"",Data!B1538,"")</f>
        <v/>
      </c>
      <c r="C1538" s="121" t="str">
        <f>IF(Data!$B1538:$C$5009&lt;&gt;"",Data!C1538,"")</f>
        <v/>
      </c>
    </row>
    <row r="1539" spans="1:3">
      <c r="A1539" s="121">
        <v>1530</v>
      </c>
      <c r="B1539" s="121" t="str">
        <f>IF(Data!B1539:$B$5009&lt;&gt;"",Data!B1539,"")</f>
        <v/>
      </c>
      <c r="C1539" s="121" t="str">
        <f>IF(Data!$B1539:$C$5009&lt;&gt;"",Data!C1539,"")</f>
        <v/>
      </c>
    </row>
    <row r="1540" spans="1:3">
      <c r="A1540" s="6">
        <v>1531</v>
      </c>
      <c r="B1540" s="121" t="str">
        <f>IF(Data!B1540:$B$5009&lt;&gt;"",Data!B1540,"")</f>
        <v/>
      </c>
      <c r="C1540" s="121" t="str">
        <f>IF(Data!$B1540:$C$5009&lt;&gt;"",Data!C1540,"")</f>
        <v/>
      </c>
    </row>
    <row r="1541" spans="1:3">
      <c r="A1541" s="121">
        <v>1532</v>
      </c>
      <c r="B1541" s="121" t="str">
        <f>IF(Data!B1541:$B$5009&lt;&gt;"",Data!B1541,"")</f>
        <v/>
      </c>
      <c r="C1541" s="121" t="str">
        <f>IF(Data!$B1541:$C$5009&lt;&gt;"",Data!C1541,"")</f>
        <v/>
      </c>
    </row>
    <row r="1542" spans="1:3">
      <c r="A1542" s="6">
        <v>1533</v>
      </c>
      <c r="B1542" s="121" t="str">
        <f>IF(Data!B1542:$B$5009&lt;&gt;"",Data!B1542,"")</f>
        <v/>
      </c>
      <c r="C1542" s="121" t="str">
        <f>IF(Data!$B1542:$C$5009&lt;&gt;"",Data!C1542,"")</f>
        <v/>
      </c>
    </row>
    <row r="1543" spans="1:3">
      <c r="A1543" s="121">
        <v>1534</v>
      </c>
      <c r="B1543" s="121" t="str">
        <f>IF(Data!B1543:$B$5009&lt;&gt;"",Data!B1543,"")</f>
        <v/>
      </c>
      <c r="C1543" s="121" t="str">
        <f>IF(Data!$B1543:$C$5009&lt;&gt;"",Data!C1543,"")</f>
        <v/>
      </c>
    </row>
    <row r="1544" spans="1:3">
      <c r="A1544" s="6">
        <v>1535</v>
      </c>
      <c r="B1544" s="121" t="str">
        <f>IF(Data!B1544:$B$5009&lt;&gt;"",Data!B1544,"")</f>
        <v/>
      </c>
      <c r="C1544" s="121" t="str">
        <f>IF(Data!$B1544:$C$5009&lt;&gt;"",Data!C1544,"")</f>
        <v/>
      </c>
    </row>
    <row r="1545" spans="1:3">
      <c r="A1545" s="121">
        <v>1536</v>
      </c>
      <c r="B1545" s="121" t="str">
        <f>IF(Data!B1545:$B$5009&lt;&gt;"",Data!B1545,"")</f>
        <v/>
      </c>
      <c r="C1545" s="121" t="str">
        <f>IF(Data!$B1545:$C$5009&lt;&gt;"",Data!C1545,"")</f>
        <v/>
      </c>
    </row>
    <row r="1546" spans="1:3">
      <c r="A1546" s="6">
        <v>1537</v>
      </c>
      <c r="B1546" s="121" t="str">
        <f>IF(Data!B1546:$B$5009&lt;&gt;"",Data!B1546,"")</f>
        <v/>
      </c>
      <c r="C1546" s="121" t="str">
        <f>IF(Data!$B1546:$C$5009&lt;&gt;"",Data!C1546,"")</f>
        <v/>
      </c>
    </row>
    <row r="1547" spans="1:3">
      <c r="A1547" s="121">
        <v>1538</v>
      </c>
      <c r="B1547" s="121" t="str">
        <f>IF(Data!B1547:$B$5009&lt;&gt;"",Data!B1547,"")</f>
        <v/>
      </c>
      <c r="C1547" s="121" t="str">
        <f>IF(Data!$B1547:$C$5009&lt;&gt;"",Data!C1547,"")</f>
        <v/>
      </c>
    </row>
    <row r="1548" spans="1:3">
      <c r="A1548" s="6">
        <v>1539</v>
      </c>
      <c r="B1548" s="121" t="str">
        <f>IF(Data!B1548:$B$5009&lt;&gt;"",Data!B1548,"")</f>
        <v/>
      </c>
      <c r="C1548" s="121" t="str">
        <f>IF(Data!$B1548:$C$5009&lt;&gt;"",Data!C1548,"")</f>
        <v/>
      </c>
    </row>
    <row r="1549" spans="1:3">
      <c r="A1549" s="121">
        <v>1540</v>
      </c>
      <c r="B1549" s="121" t="str">
        <f>IF(Data!B1549:$B$5009&lt;&gt;"",Data!B1549,"")</f>
        <v/>
      </c>
      <c r="C1549" s="121" t="str">
        <f>IF(Data!$B1549:$C$5009&lt;&gt;"",Data!C1549,"")</f>
        <v/>
      </c>
    </row>
    <row r="1550" spans="1:3">
      <c r="A1550" s="6">
        <v>1541</v>
      </c>
      <c r="B1550" s="121" t="str">
        <f>IF(Data!B1550:$B$5009&lt;&gt;"",Data!B1550,"")</f>
        <v/>
      </c>
      <c r="C1550" s="121" t="str">
        <f>IF(Data!$B1550:$C$5009&lt;&gt;"",Data!C1550,"")</f>
        <v/>
      </c>
    </row>
    <row r="1551" spans="1:3">
      <c r="A1551" s="121">
        <v>1542</v>
      </c>
      <c r="B1551" s="121" t="str">
        <f>IF(Data!B1551:$B$5009&lt;&gt;"",Data!B1551,"")</f>
        <v/>
      </c>
      <c r="C1551" s="121" t="str">
        <f>IF(Data!$B1551:$C$5009&lt;&gt;"",Data!C1551,"")</f>
        <v/>
      </c>
    </row>
    <row r="1552" spans="1:3">
      <c r="A1552" s="6">
        <v>1543</v>
      </c>
      <c r="B1552" s="121" t="str">
        <f>IF(Data!B1552:$B$5009&lt;&gt;"",Data!B1552,"")</f>
        <v/>
      </c>
      <c r="C1552" s="121" t="str">
        <f>IF(Data!$B1552:$C$5009&lt;&gt;"",Data!C1552,"")</f>
        <v/>
      </c>
    </row>
    <row r="1553" spans="1:3">
      <c r="A1553" s="121">
        <v>1544</v>
      </c>
      <c r="B1553" s="121" t="str">
        <f>IF(Data!B1553:$B$5009&lt;&gt;"",Data!B1553,"")</f>
        <v/>
      </c>
      <c r="C1553" s="121" t="str">
        <f>IF(Data!$B1553:$C$5009&lt;&gt;"",Data!C1553,"")</f>
        <v/>
      </c>
    </row>
    <row r="1554" spans="1:3">
      <c r="A1554" s="6">
        <v>1545</v>
      </c>
      <c r="B1554" s="121" t="str">
        <f>IF(Data!B1554:$B$5009&lt;&gt;"",Data!B1554,"")</f>
        <v/>
      </c>
      <c r="C1554" s="121" t="str">
        <f>IF(Data!$B1554:$C$5009&lt;&gt;"",Data!C1554,"")</f>
        <v/>
      </c>
    </row>
    <row r="1555" spans="1:3">
      <c r="A1555" s="121">
        <v>1546</v>
      </c>
      <c r="B1555" s="121" t="str">
        <f>IF(Data!B1555:$B$5009&lt;&gt;"",Data!B1555,"")</f>
        <v/>
      </c>
      <c r="C1555" s="121" t="str">
        <f>IF(Data!$B1555:$C$5009&lt;&gt;"",Data!C1555,"")</f>
        <v/>
      </c>
    </row>
    <row r="1556" spans="1:3">
      <c r="A1556" s="6">
        <v>1547</v>
      </c>
      <c r="B1556" s="121" t="str">
        <f>IF(Data!B1556:$B$5009&lt;&gt;"",Data!B1556,"")</f>
        <v/>
      </c>
      <c r="C1556" s="121" t="str">
        <f>IF(Data!$B1556:$C$5009&lt;&gt;"",Data!C1556,"")</f>
        <v/>
      </c>
    </row>
    <row r="1557" spans="1:3">
      <c r="A1557" s="121">
        <v>1548</v>
      </c>
      <c r="B1557" s="121" t="str">
        <f>IF(Data!B1557:$B$5009&lt;&gt;"",Data!B1557,"")</f>
        <v/>
      </c>
      <c r="C1557" s="121" t="str">
        <f>IF(Data!$B1557:$C$5009&lt;&gt;"",Data!C1557,"")</f>
        <v/>
      </c>
    </row>
    <row r="1558" spans="1:3">
      <c r="A1558" s="6">
        <v>1549</v>
      </c>
      <c r="B1558" s="121" t="str">
        <f>IF(Data!B1558:$B$5009&lt;&gt;"",Data!B1558,"")</f>
        <v/>
      </c>
      <c r="C1558" s="121" t="str">
        <f>IF(Data!$B1558:$C$5009&lt;&gt;"",Data!C1558,"")</f>
        <v/>
      </c>
    </row>
    <row r="1559" spans="1:3">
      <c r="A1559" s="121">
        <v>1550</v>
      </c>
      <c r="B1559" s="121" t="str">
        <f>IF(Data!B1559:$B$5009&lt;&gt;"",Data!B1559,"")</f>
        <v/>
      </c>
      <c r="C1559" s="121" t="str">
        <f>IF(Data!$B1559:$C$5009&lt;&gt;"",Data!C1559,"")</f>
        <v/>
      </c>
    </row>
    <row r="1560" spans="1:3">
      <c r="A1560" s="6">
        <v>1551</v>
      </c>
      <c r="B1560" s="121" t="str">
        <f>IF(Data!B1560:$B$5009&lt;&gt;"",Data!B1560,"")</f>
        <v/>
      </c>
      <c r="C1560" s="121" t="str">
        <f>IF(Data!$B1560:$C$5009&lt;&gt;"",Data!C1560,"")</f>
        <v/>
      </c>
    </row>
    <row r="1561" spans="1:3">
      <c r="A1561" s="121">
        <v>1552</v>
      </c>
      <c r="B1561" s="121" t="str">
        <f>IF(Data!B1561:$B$5009&lt;&gt;"",Data!B1561,"")</f>
        <v/>
      </c>
      <c r="C1561" s="121" t="str">
        <f>IF(Data!$B1561:$C$5009&lt;&gt;"",Data!C1561,"")</f>
        <v/>
      </c>
    </row>
    <row r="1562" spans="1:3">
      <c r="A1562" s="6">
        <v>1553</v>
      </c>
      <c r="B1562" s="121" t="str">
        <f>IF(Data!B1562:$B$5009&lt;&gt;"",Data!B1562,"")</f>
        <v/>
      </c>
      <c r="C1562" s="121" t="str">
        <f>IF(Data!$B1562:$C$5009&lt;&gt;"",Data!C1562,"")</f>
        <v/>
      </c>
    </row>
    <row r="1563" spans="1:3">
      <c r="A1563" s="121">
        <v>1554</v>
      </c>
      <c r="B1563" s="121" t="str">
        <f>IF(Data!B1563:$B$5009&lt;&gt;"",Data!B1563,"")</f>
        <v/>
      </c>
      <c r="C1563" s="121" t="str">
        <f>IF(Data!$B1563:$C$5009&lt;&gt;"",Data!C1563,"")</f>
        <v/>
      </c>
    </row>
    <row r="1564" spans="1:3">
      <c r="A1564" s="6">
        <v>1555</v>
      </c>
      <c r="B1564" s="121" t="str">
        <f>IF(Data!B1564:$B$5009&lt;&gt;"",Data!B1564,"")</f>
        <v/>
      </c>
      <c r="C1564" s="121" t="str">
        <f>IF(Data!$B1564:$C$5009&lt;&gt;"",Data!C1564,"")</f>
        <v/>
      </c>
    </row>
    <row r="1565" spans="1:3">
      <c r="A1565" s="121">
        <v>1556</v>
      </c>
      <c r="B1565" s="121" t="str">
        <f>IF(Data!B1565:$B$5009&lt;&gt;"",Data!B1565,"")</f>
        <v/>
      </c>
      <c r="C1565" s="121" t="str">
        <f>IF(Data!$B1565:$C$5009&lt;&gt;"",Data!C1565,"")</f>
        <v/>
      </c>
    </row>
    <row r="1566" spans="1:3">
      <c r="A1566" s="6">
        <v>1557</v>
      </c>
      <c r="B1566" s="121" t="str">
        <f>IF(Data!B1566:$B$5009&lt;&gt;"",Data!B1566,"")</f>
        <v/>
      </c>
      <c r="C1566" s="121" t="str">
        <f>IF(Data!$B1566:$C$5009&lt;&gt;"",Data!C1566,"")</f>
        <v/>
      </c>
    </row>
    <row r="1567" spans="1:3">
      <c r="A1567" s="121">
        <v>1558</v>
      </c>
      <c r="B1567" s="121" t="str">
        <f>IF(Data!B1567:$B$5009&lt;&gt;"",Data!B1567,"")</f>
        <v/>
      </c>
      <c r="C1567" s="121" t="str">
        <f>IF(Data!$B1567:$C$5009&lt;&gt;"",Data!C1567,"")</f>
        <v/>
      </c>
    </row>
    <row r="1568" spans="1:3">
      <c r="A1568" s="6">
        <v>1559</v>
      </c>
      <c r="B1568" s="121" t="str">
        <f>IF(Data!B1568:$B$5009&lt;&gt;"",Data!B1568,"")</f>
        <v/>
      </c>
      <c r="C1568" s="121" t="str">
        <f>IF(Data!$B1568:$C$5009&lt;&gt;"",Data!C1568,"")</f>
        <v/>
      </c>
    </row>
    <row r="1569" spans="1:3">
      <c r="A1569" s="121">
        <v>1560</v>
      </c>
      <c r="B1569" s="121" t="str">
        <f>IF(Data!B1569:$B$5009&lt;&gt;"",Data!B1569,"")</f>
        <v/>
      </c>
      <c r="C1569" s="121" t="str">
        <f>IF(Data!$B1569:$C$5009&lt;&gt;"",Data!C1569,"")</f>
        <v/>
      </c>
    </row>
    <row r="1570" spans="1:3">
      <c r="A1570" s="6">
        <v>1561</v>
      </c>
      <c r="B1570" s="121" t="str">
        <f>IF(Data!B1570:$B$5009&lt;&gt;"",Data!B1570,"")</f>
        <v/>
      </c>
      <c r="C1570" s="121" t="str">
        <f>IF(Data!$B1570:$C$5009&lt;&gt;"",Data!C1570,"")</f>
        <v/>
      </c>
    </row>
    <row r="1571" spans="1:3">
      <c r="A1571" s="121">
        <v>1562</v>
      </c>
      <c r="B1571" s="121" t="str">
        <f>IF(Data!B1571:$B$5009&lt;&gt;"",Data!B1571,"")</f>
        <v/>
      </c>
      <c r="C1571" s="121" t="str">
        <f>IF(Data!$B1571:$C$5009&lt;&gt;"",Data!C1571,"")</f>
        <v/>
      </c>
    </row>
    <row r="1572" spans="1:3">
      <c r="A1572" s="6">
        <v>1563</v>
      </c>
      <c r="B1572" s="121" t="str">
        <f>IF(Data!B1572:$B$5009&lt;&gt;"",Data!B1572,"")</f>
        <v/>
      </c>
      <c r="C1572" s="121" t="str">
        <f>IF(Data!$B1572:$C$5009&lt;&gt;"",Data!C1572,"")</f>
        <v/>
      </c>
    </row>
    <row r="1573" spans="1:3">
      <c r="A1573" s="121">
        <v>1564</v>
      </c>
      <c r="B1573" s="121" t="str">
        <f>IF(Data!B1573:$B$5009&lt;&gt;"",Data!B1573,"")</f>
        <v/>
      </c>
      <c r="C1573" s="121" t="str">
        <f>IF(Data!$B1573:$C$5009&lt;&gt;"",Data!C1573,"")</f>
        <v/>
      </c>
    </row>
    <row r="1574" spans="1:3">
      <c r="A1574" s="6">
        <v>1565</v>
      </c>
      <c r="B1574" s="121" t="str">
        <f>IF(Data!B1574:$B$5009&lt;&gt;"",Data!B1574,"")</f>
        <v/>
      </c>
      <c r="C1574" s="121" t="str">
        <f>IF(Data!$B1574:$C$5009&lt;&gt;"",Data!C1574,"")</f>
        <v/>
      </c>
    </row>
    <row r="1575" spans="1:3">
      <c r="A1575" s="121">
        <v>1566</v>
      </c>
      <c r="B1575" s="121" t="str">
        <f>IF(Data!B1575:$B$5009&lt;&gt;"",Data!B1575,"")</f>
        <v/>
      </c>
      <c r="C1575" s="121" t="str">
        <f>IF(Data!$B1575:$C$5009&lt;&gt;"",Data!C1575,"")</f>
        <v/>
      </c>
    </row>
    <row r="1576" spans="1:3">
      <c r="A1576" s="6">
        <v>1567</v>
      </c>
      <c r="B1576" s="121" t="str">
        <f>IF(Data!B1576:$B$5009&lt;&gt;"",Data!B1576,"")</f>
        <v/>
      </c>
      <c r="C1576" s="121" t="str">
        <f>IF(Data!$B1576:$C$5009&lt;&gt;"",Data!C1576,"")</f>
        <v/>
      </c>
    </row>
    <row r="1577" spans="1:3">
      <c r="A1577" s="121">
        <v>1568</v>
      </c>
      <c r="B1577" s="121" t="str">
        <f>IF(Data!B1577:$B$5009&lt;&gt;"",Data!B1577,"")</f>
        <v/>
      </c>
      <c r="C1577" s="121" t="str">
        <f>IF(Data!$B1577:$C$5009&lt;&gt;"",Data!C1577,"")</f>
        <v/>
      </c>
    </row>
    <row r="1578" spans="1:3">
      <c r="A1578" s="6">
        <v>1569</v>
      </c>
      <c r="B1578" s="121" t="str">
        <f>IF(Data!B1578:$B$5009&lt;&gt;"",Data!B1578,"")</f>
        <v/>
      </c>
      <c r="C1578" s="121" t="str">
        <f>IF(Data!$B1578:$C$5009&lt;&gt;"",Data!C1578,"")</f>
        <v/>
      </c>
    </row>
    <row r="1579" spans="1:3">
      <c r="A1579" s="121">
        <v>1570</v>
      </c>
      <c r="B1579" s="121" t="str">
        <f>IF(Data!B1579:$B$5009&lt;&gt;"",Data!B1579,"")</f>
        <v/>
      </c>
      <c r="C1579" s="121" t="str">
        <f>IF(Data!$B1579:$C$5009&lt;&gt;"",Data!C1579,"")</f>
        <v/>
      </c>
    </row>
    <row r="1580" spans="1:3">
      <c r="A1580" s="6">
        <v>1571</v>
      </c>
      <c r="B1580" s="121" t="str">
        <f>IF(Data!B1580:$B$5009&lt;&gt;"",Data!B1580,"")</f>
        <v/>
      </c>
      <c r="C1580" s="121" t="str">
        <f>IF(Data!$B1580:$C$5009&lt;&gt;"",Data!C1580,"")</f>
        <v/>
      </c>
    </row>
    <row r="1581" spans="1:3">
      <c r="A1581" s="121">
        <v>1572</v>
      </c>
      <c r="B1581" s="121" t="str">
        <f>IF(Data!B1581:$B$5009&lt;&gt;"",Data!B1581,"")</f>
        <v/>
      </c>
      <c r="C1581" s="121" t="str">
        <f>IF(Data!$B1581:$C$5009&lt;&gt;"",Data!C1581,"")</f>
        <v/>
      </c>
    </row>
    <row r="1582" spans="1:3">
      <c r="A1582" s="6">
        <v>1573</v>
      </c>
      <c r="B1582" s="121" t="str">
        <f>IF(Data!B1582:$B$5009&lt;&gt;"",Data!B1582,"")</f>
        <v/>
      </c>
      <c r="C1582" s="121" t="str">
        <f>IF(Data!$B1582:$C$5009&lt;&gt;"",Data!C1582,"")</f>
        <v/>
      </c>
    </row>
    <row r="1583" spans="1:3">
      <c r="A1583" s="121">
        <v>1574</v>
      </c>
      <c r="B1583" s="121" t="str">
        <f>IF(Data!B1583:$B$5009&lt;&gt;"",Data!B1583,"")</f>
        <v/>
      </c>
      <c r="C1583" s="121" t="str">
        <f>IF(Data!$B1583:$C$5009&lt;&gt;"",Data!C1583,"")</f>
        <v/>
      </c>
    </row>
    <row r="1584" spans="1:3">
      <c r="A1584" s="6">
        <v>1575</v>
      </c>
      <c r="B1584" s="121" t="str">
        <f>IF(Data!B1584:$B$5009&lt;&gt;"",Data!B1584,"")</f>
        <v/>
      </c>
      <c r="C1584" s="121" t="str">
        <f>IF(Data!$B1584:$C$5009&lt;&gt;"",Data!C1584,"")</f>
        <v/>
      </c>
    </row>
    <row r="1585" spans="1:3">
      <c r="A1585" s="121">
        <v>1576</v>
      </c>
      <c r="B1585" s="121" t="str">
        <f>IF(Data!B1585:$B$5009&lt;&gt;"",Data!B1585,"")</f>
        <v/>
      </c>
      <c r="C1585" s="121" t="str">
        <f>IF(Data!$B1585:$C$5009&lt;&gt;"",Data!C1585,"")</f>
        <v/>
      </c>
    </row>
    <row r="1586" spans="1:3">
      <c r="A1586" s="6">
        <v>1577</v>
      </c>
      <c r="B1586" s="121" t="str">
        <f>IF(Data!B1586:$B$5009&lt;&gt;"",Data!B1586,"")</f>
        <v/>
      </c>
      <c r="C1586" s="121" t="str">
        <f>IF(Data!$B1586:$C$5009&lt;&gt;"",Data!C1586,"")</f>
        <v/>
      </c>
    </row>
    <row r="1587" spans="1:3">
      <c r="A1587" s="121">
        <v>1578</v>
      </c>
      <c r="B1587" s="121" t="str">
        <f>IF(Data!B1587:$B$5009&lt;&gt;"",Data!B1587,"")</f>
        <v/>
      </c>
      <c r="C1587" s="121" t="str">
        <f>IF(Data!$B1587:$C$5009&lt;&gt;"",Data!C1587,"")</f>
        <v/>
      </c>
    </row>
    <row r="1588" spans="1:3">
      <c r="A1588" s="6">
        <v>1579</v>
      </c>
      <c r="B1588" s="121" t="str">
        <f>IF(Data!B1588:$B$5009&lt;&gt;"",Data!B1588,"")</f>
        <v/>
      </c>
      <c r="C1588" s="121" t="str">
        <f>IF(Data!$B1588:$C$5009&lt;&gt;"",Data!C1588,"")</f>
        <v/>
      </c>
    </row>
    <row r="1589" spans="1:3">
      <c r="A1589" s="121">
        <v>1580</v>
      </c>
      <c r="B1589" s="121" t="str">
        <f>IF(Data!B1589:$B$5009&lt;&gt;"",Data!B1589,"")</f>
        <v/>
      </c>
      <c r="C1589" s="121" t="str">
        <f>IF(Data!$B1589:$C$5009&lt;&gt;"",Data!C1589,"")</f>
        <v/>
      </c>
    </row>
    <row r="1590" spans="1:3">
      <c r="A1590" s="6">
        <v>1581</v>
      </c>
      <c r="B1590" s="121" t="str">
        <f>IF(Data!B1590:$B$5009&lt;&gt;"",Data!B1590,"")</f>
        <v/>
      </c>
      <c r="C1590" s="121" t="str">
        <f>IF(Data!$B1590:$C$5009&lt;&gt;"",Data!C1590,"")</f>
        <v/>
      </c>
    </row>
    <row r="1591" spans="1:3">
      <c r="A1591" s="121">
        <v>1582</v>
      </c>
      <c r="B1591" s="121" t="str">
        <f>IF(Data!B1591:$B$5009&lt;&gt;"",Data!B1591,"")</f>
        <v/>
      </c>
      <c r="C1591" s="121" t="str">
        <f>IF(Data!$B1591:$C$5009&lt;&gt;"",Data!C1591,"")</f>
        <v/>
      </c>
    </row>
    <row r="1592" spans="1:3">
      <c r="A1592" s="6">
        <v>1583</v>
      </c>
      <c r="B1592" s="121" t="str">
        <f>IF(Data!B1592:$B$5009&lt;&gt;"",Data!B1592,"")</f>
        <v/>
      </c>
      <c r="C1592" s="121" t="str">
        <f>IF(Data!$B1592:$C$5009&lt;&gt;"",Data!C1592,"")</f>
        <v/>
      </c>
    </row>
    <row r="1593" spans="1:3">
      <c r="A1593" s="121">
        <v>1584</v>
      </c>
      <c r="B1593" s="121" t="str">
        <f>IF(Data!B1593:$B$5009&lt;&gt;"",Data!B1593,"")</f>
        <v/>
      </c>
      <c r="C1593" s="121" t="str">
        <f>IF(Data!$B1593:$C$5009&lt;&gt;"",Data!C1593,"")</f>
        <v/>
      </c>
    </row>
    <row r="1594" spans="1:3">
      <c r="A1594" s="6">
        <v>1585</v>
      </c>
      <c r="B1594" s="121" t="str">
        <f>IF(Data!B1594:$B$5009&lt;&gt;"",Data!B1594,"")</f>
        <v/>
      </c>
      <c r="C1594" s="121" t="str">
        <f>IF(Data!$B1594:$C$5009&lt;&gt;"",Data!C1594,"")</f>
        <v/>
      </c>
    </row>
    <row r="1595" spans="1:3">
      <c r="A1595" s="121">
        <v>1586</v>
      </c>
      <c r="B1595" s="121" t="str">
        <f>IF(Data!B1595:$B$5009&lt;&gt;"",Data!B1595,"")</f>
        <v/>
      </c>
      <c r="C1595" s="121" t="str">
        <f>IF(Data!$B1595:$C$5009&lt;&gt;"",Data!C1595,"")</f>
        <v/>
      </c>
    </row>
    <row r="1596" spans="1:3">
      <c r="A1596" s="6">
        <v>1587</v>
      </c>
      <c r="B1596" s="121" t="str">
        <f>IF(Data!B1596:$B$5009&lt;&gt;"",Data!B1596,"")</f>
        <v/>
      </c>
      <c r="C1596" s="121" t="str">
        <f>IF(Data!$B1596:$C$5009&lt;&gt;"",Data!C1596,"")</f>
        <v/>
      </c>
    </row>
    <row r="1597" spans="1:3">
      <c r="A1597" s="121">
        <v>1588</v>
      </c>
      <c r="B1597" s="121" t="str">
        <f>IF(Data!B1597:$B$5009&lt;&gt;"",Data!B1597,"")</f>
        <v/>
      </c>
      <c r="C1597" s="121" t="str">
        <f>IF(Data!$B1597:$C$5009&lt;&gt;"",Data!C1597,"")</f>
        <v/>
      </c>
    </row>
    <row r="1598" spans="1:3">
      <c r="A1598" s="6">
        <v>1589</v>
      </c>
      <c r="B1598" s="121" t="str">
        <f>IF(Data!B1598:$B$5009&lt;&gt;"",Data!B1598,"")</f>
        <v/>
      </c>
      <c r="C1598" s="121" t="str">
        <f>IF(Data!$B1598:$C$5009&lt;&gt;"",Data!C1598,"")</f>
        <v/>
      </c>
    </row>
    <row r="1599" spans="1:3">
      <c r="A1599" s="121">
        <v>1590</v>
      </c>
      <c r="B1599" s="121" t="str">
        <f>IF(Data!B1599:$B$5009&lt;&gt;"",Data!B1599,"")</f>
        <v/>
      </c>
      <c r="C1599" s="121" t="str">
        <f>IF(Data!$B1599:$C$5009&lt;&gt;"",Data!C1599,"")</f>
        <v/>
      </c>
    </row>
    <row r="1600" spans="1:3">
      <c r="A1600" s="6">
        <v>1591</v>
      </c>
      <c r="B1600" s="121" t="str">
        <f>IF(Data!B1600:$B$5009&lt;&gt;"",Data!B1600,"")</f>
        <v/>
      </c>
      <c r="C1600" s="121" t="str">
        <f>IF(Data!$B1600:$C$5009&lt;&gt;"",Data!C1600,"")</f>
        <v/>
      </c>
    </row>
    <row r="1601" spans="1:3">
      <c r="A1601" s="121">
        <v>1592</v>
      </c>
      <c r="B1601" s="121" t="str">
        <f>IF(Data!B1601:$B$5009&lt;&gt;"",Data!B1601,"")</f>
        <v/>
      </c>
      <c r="C1601" s="121" t="str">
        <f>IF(Data!$B1601:$C$5009&lt;&gt;"",Data!C1601,"")</f>
        <v/>
      </c>
    </row>
    <row r="1602" spans="1:3">
      <c r="A1602" s="6">
        <v>1593</v>
      </c>
      <c r="B1602" s="121" t="str">
        <f>IF(Data!B1602:$B$5009&lt;&gt;"",Data!B1602,"")</f>
        <v/>
      </c>
      <c r="C1602" s="121" t="str">
        <f>IF(Data!$B1602:$C$5009&lt;&gt;"",Data!C1602,"")</f>
        <v/>
      </c>
    </row>
    <row r="1603" spans="1:3">
      <c r="A1603" s="121">
        <v>1594</v>
      </c>
      <c r="B1603" s="121" t="str">
        <f>IF(Data!B1603:$B$5009&lt;&gt;"",Data!B1603,"")</f>
        <v/>
      </c>
      <c r="C1603" s="121" t="str">
        <f>IF(Data!$B1603:$C$5009&lt;&gt;"",Data!C1603,"")</f>
        <v/>
      </c>
    </row>
    <row r="1604" spans="1:3">
      <c r="A1604" s="6">
        <v>1595</v>
      </c>
      <c r="B1604" s="121" t="str">
        <f>IF(Data!B1604:$B$5009&lt;&gt;"",Data!B1604,"")</f>
        <v/>
      </c>
      <c r="C1604" s="121" t="str">
        <f>IF(Data!$B1604:$C$5009&lt;&gt;"",Data!C1604,"")</f>
        <v/>
      </c>
    </row>
    <row r="1605" spans="1:3">
      <c r="A1605" s="121">
        <v>1596</v>
      </c>
      <c r="B1605" s="121" t="str">
        <f>IF(Data!B1605:$B$5009&lt;&gt;"",Data!B1605,"")</f>
        <v/>
      </c>
      <c r="C1605" s="121" t="str">
        <f>IF(Data!$B1605:$C$5009&lt;&gt;"",Data!C1605,"")</f>
        <v/>
      </c>
    </row>
    <row r="1606" spans="1:3">
      <c r="A1606" s="6">
        <v>1597</v>
      </c>
      <c r="B1606" s="121" t="str">
        <f>IF(Data!B1606:$B$5009&lt;&gt;"",Data!B1606,"")</f>
        <v/>
      </c>
      <c r="C1606" s="121" t="str">
        <f>IF(Data!$B1606:$C$5009&lt;&gt;"",Data!C1606,"")</f>
        <v/>
      </c>
    </row>
    <row r="1607" spans="1:3">
      <c r="A1607" s="121">
        <v>1598</v>
      </c>
      <c r="B1607" s="121" t="str">
        <f>IF(Data!B1607:$B$5009&lt;&gt;"",Data!B1607,"")</f>
        <v/>
      </c>
      <c r="C1607" s="121" t="str">
        <f>IF(Data!$B1607:$C$5009&lt;&gt;"",Data!C1607,"")</f>
        <v/>
      </c>
    </row>
    <row r="1608" spans="1:3">
      <c r="A1608" s="6">
        <v>1599</v>
      </c>
      <c r="B1608" s="121" t="str">
        <f>IF(Data!B1608:$B$5009&lt;&gt;"",Data!B1608,"")</f>
        <v/>
      </c>
      <c r="C1608" s="121" t="str">
        <f>IF(Data!$B1608:$C$5009&lt;&gt;"",Data!C1608,"")</f>
        <v/>
      </c>
    </row>
    <row r="1609" spans="1:3">
      <c r="A1609" s="121">
        <v>1600</v>
      </c>
      <c r="B1609" s="121" t="str">
        <f>IF(Data!B1609:$B$5009&lt;&gt;"",Data!B1609,"")</f>
        <v/>
      </c>
      <c r="C1609" s="121" t="str">
        <f>IF(Data!$B1609:$C$5009&lt;&gt;"",Data!C1609,"")</f>
        <v/>
      </c>
    </row>
    <row r="1610" spans="1:3">
      <c r="A1610" s="6">
        <v>1601</v>
      </c>
      <c r="B1610" s="121" t="str">
        <f>IF(Data!B1610:$B$5009&lt;&gt;"",Data!B1610,"")</f>
        <v/>
      </c>
      <c r="C1610" s="121" t="str">
        <f>IF(Data!$B1610:$C$5009&lt;&gt;"",Data!C1610,"")</f>
        <v/>
      </c>
    </row>
    <row r="1611" spans="1:3">
      <c r="A1611" s="121">
        <v>1602</v>
      </c>
      <c r="B1611" s="121" t="str">
        <f>IF(Data!B1611:$B$5009&lt;&gt;"",Data!B1611,"")</f>
        <v/>
      </c>
      <c r="C1611" s="121" t="str">
        <f>IF(Data!$B1611:$C$5009&lt;&gt;"",Data!C1611,"")</f>
        <v/>
      </c>
    </row>
    <row r="1612" spans="1:3">
      <c r="A1612" s="6">
        <v>1603</v>
      </c>
      <c r="B1612" s="121" t="str">
        <f>IF(Data!B1612:$B$5009&lt;&gt;"",Data!B1612,"")</f>
        <v/>
      </c>
      <c r="C1612" s="121" t="str">
        <f>IF(Data!$B1612:$C$5009&lt;&gt;"",Data!C1612,"")</f>
        <v/>
      </c>
    </row>
    <row r="1613" spans="1:3">
      <c r="A1613" s="121">
        <v>1604</v>
      </c>
      <c r="B1613" s="121" t="str">
        <f>IF(Data!B1613:$B$5009&lt;&gt;"",Data!B1613,"")</f>
        <v/>
      </c>
      <c r="C1613" s="121" t="str">
        <f>IF(Data!$B1613:$C$5009&lt;&gt;"",Data!C1613,"")</f>
        <v/>
      </c>
    </row>
    <row r="1614" spans="1:3">
      <c r="A1614" s="6">
        <v>1605</v>
      </c>
      <c r="B1614" s="121" t="str">
        <f>IF(Data!B1614:$B$5009&lt;&gt;"",Data!B1614,"")</f>
        <v/>
      </c>
      <c r="C1614" s="121" t="str">
        <f>IF(Data!$B1614:$C$5009&lt;&gt;"",Data!C1614,"")</f>
        <v/>
      </c>
    </row>
    <row r="1615" spans="1:3">
      <c r="A1615" s="121">
        <v>1606</v>
      </c>
      <c r="B1615" s="121" t="str">
        <f>IF(Data!B1615:$B$5009&lt;&gt;"",Data!B1615,"")</f>
        <v/>
      </c>
      <c r="C1615" s="121" t="str">
        <f>IF(Data!$B1615:$C$5009&lt;&gt;"",Data!C1615,"")</f>
        <v/>
      </c>
    </row>
    <row r="1616" spans="1:3">
      <c r="A1616" s="6">
        <v>1607</v>
      </c>
      <c r="B1616" s="121" t="str">
        <f>IF(Data!B1616:$B$5009&lt;&gt;"",Data!B1616,"")</f>
        <v/>
      </c>
      <c r="C1616" s="121" t="str">
        <f>IF(Data!$B1616:$C$5009&lt;&gt;"",Data!C1616,"")</f>
        <v/>
      </c>
    </row>
    <row r="1617" spans="1:3">
      <c r="A1617" s="121">
        <v>1608</v>
      </c>
      <c r="B1617" s="121" t="str">
        <f>IF(Data!B1617:$B$5009&lt;&gt;"",Data!B1617,"")</f>
        <v/>
      </c>
      <c r="C1617" s="121" t="str">
        <f>IF(Data!$B1617:$C$5009&lt;&gt;"",Data!C1617,"")</f>
        <v/>
      </c>
    </row>
    <row r="1618" spans="1:3">
      <c r="A1618" s="6">
        <v>1609</v>
      </c>
      <c r="B1618" s="121" t="str">
        <f>IF(Data!B1618:$B$5009&lt;&gt;"",Data!B1618,"")</f>
        <v/>
      </c>
      <c r="C1618" s="121" t="str">
        <f>IF(Data!$B1618:$C$5009&lt;&gt;"",Data!C1618,"")</f>
        <v/>
      </c>
    </row>
    <row r="1619" spans="1:3">
      <c r="A1619" s="121">
        <v>1610</v>
      </c>
      <c r="B1619" s="121" t="str">
        <f>IF(Data!B1619:$B$5009&lt;&gt;"",Data!B1619,"")</f>
        <v/>
      </c>
      <c r="C1619" s="121" t="str">
        <f>IF(Data!$B1619:$C$5009&lt;&gt;"",Data!C1619,"")</f>
        <v/>
      </c>
    </row>
    <row r="1620" spans="1:3">
      <c r="A1620" s="6">
        <v>1611</v>
      </c>
      <c r="B1620" s="121" t="str">
        <f>IF(Data!B1620:$B$5009&lt;&gt;"",Data!B1620,"")</f>
        <v/>
      </c>
      <c r="C1620" s="121" t="str">
        <f>IF(Data!$B1620:$C$5009&lt;&gt;"",Data!C1620,"")</f>
        <v/>
      </c>
    </row>
    <row r="1621" spans="1:3">
      <c r="A1621" s="121">
        <v>1612</v>
      </c>
      <c r="B1621" s="121" t="str">
        <f>IF(Data!B1621:$B$5009&lt;&gt;"",Data!B1621,"")</f>
        <v/>
      </c>
      <c r="C1621" s="121" t="str">
        <f>IF(Data!$B1621:$C$5009&lt;&gt;"",Data!C1621,"")</f>
        <v/>
      </c>
    </row>
    <row r="1622" spans="1:3">
      <c r="A1622" s="6">
        <v>1613</v>
      </c>
      <c r="B1622" s="121" t="str">
        <f>IF(Data!B1622:$B$5009&lt;&gt;"",Data!B1622,"")</f>
        <v/>
      </c>
      <c r="C1622" s="121" t="str">
        <f>IF(Data!$B1622:$C$5009&lt;&gt;"",Data!C1622,"")</f>
        <v/>
      </c>
    </row>
    <row r="1623" spans="1:3">
      <c r="A1623" s="121">
        <v>1614</v>
      </c>
      <c r="B1623" s="121" t="str">
        <f>IF(Data!B1623:$B$5009&lt;&gt;"",Data!B1623,"")</f>
        <v/>
      </c>
      <c r="C1623" s="121" t="str">
        <f>IF(Data!$B1623:$C$5009&lt;&gt;"",Data!C1623,"")</f>
        <v/>
      </c>
    </row>
    <row r="1624" spans="1:3">
      <c r="A1624" s="6">
        <v>1615</v>
      </c>
      <c r="B1624" s="121" t="str">
        <f>IF(Data!B1624:$B$5009&lt;&gt;"",Data!B1624,"")</f>
        <v/>
      </c>
      <c r="C1624" s="121" t="str">
        <f>IF(Data!$B1624:$C$5009&lt;&gt;"",Data!C1624,"")</f>
        <v/>
      </c>
    </row>
    <row r="1625" spans="1:3">
      <c r="A1625" s="121">
        <v>1616</v>
      </c>
      <c r="B1625" s="121" t="str">
        <f>IF(Data!B1625:$B$5009&lt;&gt;"",Data!B1625,"")</f>
        <v/>
      </c>
      <c r="C1625" s="121" t="str">
        <f>IF(Data!$B1625:$C$5009&lt;&gt;"",Data!C1625,"")</f>
        <v/>
      </c>
    </row>
    <row r="1626" spans="1:3">
      <c r="A1626" s="6">
        <v>1617</v>
      </c>
      <c r="B1626" s="121" t="str">
        <f>IF(Data!B1626:$B$5009&lt;&gt;"",Data!B1626,"")</f>
        <v/>
      </c>
      <c r="C1626" s="121" t="str">
        <f>IF(Data!$B1626:$C$5009&lt;&gt;"",Data!C1626,"")</f>
        <v/>
      </c>
    </row>
    <row r="1627" spans="1:3">
      <c r="A1627" s="121">
        <v>1618</v>
      </c>
      <c r="B1627" s="121" t="str">
        <f>IF(Data!B1627:$B$5009&lt;&gt;"",Data!B1627,"")</f>
        <v/>
      </c>
      <c r="C1627" s="121" t="str">
        <f>IF(Data!$B1627:$C$5009&lt;&gt;"",Data!C1627,"")</f>
        <v/>
      </c>
    </row>
    <row r="1628" spans="1:3">
      <c r="A1628" s="6">
        <v>1619</v>
      </c>
      <c r="B1628" s="121" t="str">
        <f>IF(Data!B1628:$B$5009&lt;&gt;"",Data!B1628,"")</f>
        <v/>
      </c>
      <c r="C1628" s="121" t="str">
        <f>IF(Data!$B1628:$C$5009&lt;&gt;"",Data!C1628,"")</f>
        <v/>
      </c>
    </row>
    <row r="1629" spans="1:3">
      <c r="A1629" s="121">
        <v>1620</v>
      </c>
      <c r="B1629" s="121" t="str">
        <f>IF(Data!B1629:$B$5009&lt;&gt;"",Data!B1629,"")</f>
        <v/>
      </c>
      <c r="C1629" s="121" t="str">
        <f>IF(Data!$B1629:$C$5009&lt;&gt;"",Data!C1629,"")</f>
        <v/>
      </c>
    </row>
    <row r="1630" spans="1:3">
      <c r="A1630" s="6">
        <v>1621</v>
      </c>
      <c r="B1630" s="121" t="str">
        <f>IF(Data!B1630:$B$5009&lt;&gt;"",Data!B1630,"")</f>
        <v/>
      </c>
      <c r="C1630" s="121" t="str">
        <f>IF(Data!$B1630:$C$5009&lt;&gt;"",Data!C1630,"")</f>
        <v/>
      </c>
    </row>
    <row r="1631" spans="1:3">
      <c r="A1631" s="121">
        <v>1622</v>
      </c>
      <c r="B1631" s="121" t="str">
        <f>IF(Data!B1631:$B$5009&lt;&gt;"",Data!B1631,"")</f>
        <v/>
      </c>
      <c r="C1631" s="121" t="str">
        <f>IF(Data!$B1631:$C$5009&lt;&gt;"",Data!C1631,"")</f>
        <v/>
      </c>
    </row>
    <row r="1632" spans="1:3">
      <c r="A1632" s="6">
        <v>1623</v>
      </c>
      <c r="B1632" s="121" t="str">
        <f>IF(Data!B1632:$B$5009&lt;&gt;"",Data!B1632,"")</f>
        <v/>
      </c>
      <c r="C1632" s="121" t="str">
        <f>IF(Data!$B1632:$C$5009&lt;&gt;"",Data!C1632,"")</f>
        <v/>
      </c>
    </row>
    <row r="1633" spans="1:3">
      <c r="A1633" s="121">
        <v>1624</v>
      </c>
      <c r="B1633" s="121" t="str">
        <f>IF(Data!B1633:$B$5009&lt;&gt;"",Data!B1633,"")</f>
        <v/>
      </c>
      <c r="C1633" s="121" t="str">
        <f>IF(Data!$B1633:$C$5009&lt;&gt;"",Data!C1633,"")</f>
        <v/>
      </c>
    </row>
    <row r="1634" spans="1:3">
      <c r="A1634" s="6">
        <v>1625</v>
      </c>
      <c r="B1634" s="121" t="str">
        <f>IF(Data!B1634:$B$5009&lt;&gt;"",Data!B1634,"")</f>
        <v/>
      </c>
      <c r="C1634" s="121" t="str">
        <f>IF(Data!$B1634:$C$5009&lt;&gt;"",Data!C1634,"")</f>
        <v/>
      </c>
    </row>
    <row r="1635" spans="1:3">
      <c r="A1635" s="121">
        <v>1626</v>
      </c>
      <c r="B1635" s="121" t="str">
        <f>IF(Data!B1635:$B$5009&lt;&gt;"",Data!B1635,"")</f>
        <v/>
      </c>
      <c r="C1635" s="121" t="str">
        <f>IF(Data!$B1635:$C$5009&lt;&gt;"",Data!C1635,"")</f>
        <v/>
      </c>
    </row>
    <row r="1636" spans="1:3">
      <c r="A1636" s="6">
        <v>1627</v>
      </c>
      <c r="B1636" s="121" t="str">
        <f>IF(Data!B1636:$B$5009&lt;&gt;"",Data!B1636,"")</f>
        <v/>
      </c>
      <c r="C1636" s="121" t="str">
        <f>IF(Data!$B1636:$C$5009&lt;&gt;"",Data!C1636,"")</f>
        <v/>
      </c>
    </row>
    <row r="1637" spans="1:3">
      <c r="A1637" s="121">
        <v>1628</v>
      </c>
      <c r="B1637" s="121" t="str">
        <f>IF(Data!B1637:$B$5009&lt;&gt;"",Data!B1637,"")</f>
        <v/>
      </c>
      <c r="C1637" s="121" t="str">
        <f>IF(Data!$B1637:$C$5009&lt;&gt;"",Data!C1637,"")</f>
        <v/>
      </c>
    </row>
    <row r="1638" spans="1:3">
      <c r="A1638" s="6">
        <v>1629</v>
      </c>
      <c r="B1638" s="121" t="str">
        <f>IF(Data!B1638:$B$5009&lt;&gt;"",Data!B1638,"")</f>
        <v/>
      </c>
      <c r="C1638" s="121" t="str">
        <f>IF(Data!$B1638:$C$5009&lt;&gt;"",Data!C1638,"")</f>
        <v/>
      </c>
    </row>
    <row r="1639" spans="1:3">
      <c r="A1639" s="121">
        <v>1630</v>
      </c>
      <c r="B1639" s="121" t="str">
        <f>IF(Data!B1639:$B$5009&lt;&gt;"",Data!B1639,"")</f>
        <v/>
      </c>
      <c r="C1639" s="121" t="str">
        <f>IF(Data!$B1639:$C$5009&lt;&gt;"",Data!C1639,"")</f>
        <v/>
      </c>
    </row>
    <row r="1640" spans="1:3">
      <c r="A1640" s="6">
        <v>1631</v>
      </c>
      <c r="B1640" s="121" t="str">
        <f>IF(Data!B1640:$B$5009&lt;&gt;"",Data!B1640,"")</f>
        <v/>
      </c>
      <c r="C1640" s="121" t="str">
        <f>IF(Data!$B1640:$C$5009&lt;&gt;"",Data!C1640,"")</f>
        <v/>
      </c>
    </row>
    <row r="1641" spans="1:3">
      <c r="A1641" s="121">
        <v>1632</v>
      </c>
      <c r="B1641" s="121" t="str">
        <f>IF(Data!B1641:$B$5009&lt;&gt;"",Data!B1641,"")</f>
        <v/>
      </c>
      <c r="C1641" s="121" t="str">
        <f>IF(Data!$B1641:$C$5009&lt;&gt;"",Data!C1641,"")</f>
        <v/>
      </c>
    </row>
    <row r="1642" spans="1:3">
      <c r="A1642" s="6">
        <v>1633</v>
      </c>
      <c r="B1642" s="121" t="str">
        <f>IF(Data!B1642:$B$5009&lt;&gt;"",Data!B1642,"")</f>
        <v/>
      </c>
      <c r="C1642" s="121" t="str">
        <f>IF(Data!$B1642:$C$5009&lt;&gt;"",Data!C1642,"")</f>
        <v/>
      </c>
    </row>
    <row r="1643" spans="1:3">
      <c r="A1643" s="121">
        <v>1634</v>
      </c>
      <c r="B1643" s="121" t="str">
        <f>IF(Data!B1643:$B$5009&lt;&gt;"",Data!B1643,"")</f>
        <v/>
      </c>
      <c r="C1643" s="121" t="str">
        <f>IF(Data!$B1643:$C$5009&lt;&gt;"",Data!C1643,"")</f>
        <v/>
      </c>
    </row>
    <row r="1644" spans="1:3">
      <c r="A1644" s="6">
        <v>1635</v>
      </c>
      <c r="B1644" s="121" t="str">
        <f>IF(Data!B1644:$B$5009&lt;&gt;"",Data!B1644,"")</f>
        <v/>
      </c>
      <c r="C1644" s="121" t="str">
        <f>IF(Data!$B1644:$C$5009&lt;&gt;"",Data!C1644,"")</f>
        <v/>
      </c>
    </row>
    <row r="1645" spans="1:3">
      <c r="A1645" s="121">
        <v>1636</v>
      </c>
      <c r="B1645" s="121" t="str">
        <f>IF(Data!B1645:$B$5009&lt;&gt;"",Data!B1645,"")</f>
        <v/>
      </c>
      <c r="C1645" s="121" t="str">
        <f>IF(Data!$B1645:$C$5009&lt;&gt;"",Data!C1645,"")</f>
        <v/>
      </c>
    </row>
    <row r="1646" spans="1:3">
      <c r="A1646" s="6">
        <v>1637</v>
      </c>
      <c r="B1646" s="121" t="str">
        <f>IF(Data!B1646:$B$5009&lt;&gt;"",Data!B1646,"")</f>
        <v/>
      </c>
      <c r="C1646" s="121" t="str">
        <f>IF(Data!$B1646:$C$5009&lt;&gt;"",Data!C1646,"")</f>
        <v/>
      </c>
    </row>
    <row r="1647" spans="1:3">
      <c r="A1647" s="121">
        <v>1638</v>
      </c>
      <c r="B1647" s="121" t="str">
        <f>IF(Data!B1647:$B$5009&lt;&gt;"",Data!B1647,"")</f>
        <v/>
      </c>
      <c r="C1647" s="121" t="str">
        <f>IF(Data!$B1647:$C$5009&lt;&gt;"",Data!C1647,"")</f>
        <v/>
      </c>
    </row>
    <row r="1648" spans="1:3">
      <c r="A1648" s="6">
        <v>1639</v>
      </c>
      <c r="B1648" s="121" t="str">
        <f>IF(Data!B1648:$B$5009&lt;&gt;"",Data!B1648,"")</f>
        <v/>
      </c>
      <c r="C1648" s="121" t="str">
        <f>IF(Data!$B1648:$C$5009&lt;&gt;"",Data!C1648,"")</f>
        <v/>
      </c>
    </row>
    <row r="1649" spans="1:3">
      <c r="A1649" s="121">
        <v>1640</v>
      </c>
      <c r="B1649" s="121" t="str">
        <f>IF(Data!B1649:$B$5009&lt;&gt;"",Data!B1649,"")</f>
        <v/>
      </c>
      <c r="C1649" s="121" t="str">
        <f>IF(Data!$B1649:$C$5009&lt;&gt;"",Data!C1649,"")</f>
        <v/>
      </c>
    </row>
    <row r="1650" spans="1:3">
      <c r="A1650" s="6">
        <v>1641</v>
      </c>
      <c r="B1650" s="121" t="str">
        <f>IF(Data!B1650:$B$5009&lt;&gt;"",Data!B1650,"")</f>
        <v/>
      </c>
      <c r="C1650" s="121" t="str">
        <f>IF(Data!$B1650:$C$5009&lt;&gt;"",Data!C1650,"")</f>
        <v/>
      </c>
    </row>
    <row r="1651" spans="1:3">
      <c r="A1651" s="121">
        <v>1642</v>
      </c>
      <c r="B1651" s="121" t="str">
        <f>IF(Data!B1651:$B$5009&lt;&gt;"",Data!B1651,"")</f>
        <v/>
      </c>
      <c r="C1651" s="121" t="str">
        <f>IF(Data!$B1651:$C$5009&lt;&gt;"",Data!C1651,"")</f>
        <v/>
      </c>
    </row>
    <row r="1652" spans="1:3">
      <c r="A1652" s="6">
        <v>1643</v>
      </c>
      <c r="B1652" s="121" t="str">
        <f>IF(Data!B1652:$B$5009&lt;&gt;"",Data!B1652,"")</f>
        <v/>
      </c>
      <c r="C1652" s="121" t="str">
        <f>IF(Data!$B1652:$C$5009&lt;&gt;"",Data!C1652,"")</f>
        <v/>
      </c>
    </row>
    <row r="1653" spans="1:3">
      <c r="A1653" s="121">
        <v>1644</v>
      </c>
      <c r="B1653" s="121" t="str">
        <f>IF(Data!B1653:$B$5009&lt;&gt;"",Data!B1653,"")</f>
        <v/>
      </c>
      <c r="C1653" s="121" t="str">
        <f>IF(Data!$B1653:$C$5009&lt;&gt;"",Data!C1653,"")</f>
        <v/>
      </c>
    </row>
    <row r="1654" spans="1:3">
      <c r="A1654" s="6">
        <v>1645</v>
      </c>
      <c r="B1654" s="121" t="str">
        <f>IF(Data!B1654:$B$5009&lt;&gt;"",Data!B1654,"")</f>
        <v/>
      </c>
      <c r="C1654" s="121" t="str">
        <f>IF(Data!$B1654:$C$5009&lt;&gt;"",Data!C1654,"")</f>
        <v/>
      </c>
    </row>
    <row r="1655" spans="1:3">
      <c r="A1655" s="121">
        <v>1646</v>
      </c>
      <c r="B1655" s="121" t="str">
        <f>IF(Data!B1655:$B$5009&lt;&gt;"",Data!B1655,"")</f>
        <v/>
      </c>
      <c r="C1655" s="121" t="str">
        <f>IF(Data!$B1655:$C$5009&lt;&gt;"",Data!C1655,"")</f>
        <v/>
      </c>
    </row>
    <row r="1656" spans="1:3">
      <c r="A1656" s="6">
        <v>1647</v>
      </c>
      <c r="B1656" s="121" t="str">
        <f>IF(Data!B1656:$B$5009&lt;&gt;"",Data!B1656,"")</f>
        <v/>
      </c>
      <c r="C1656" s="121" t="str">
        <f>IF(Data!$B1656:$C$5009&lt;&gt;"",Data!C1656,"")</f>
        <v/>
      </c>
    </row>
    <row r="1657" spans="1:3">
      <c r="A1657" s="121">
        <v>1648</v>
      </c>
      <c r="B1657" s="121" t="str">
        <f>IF(Data!B1657:$B$5009&lt;&gt;"",Data!B1657,"")</f>
        <v/>
      </c>
      <c r="C1657" s="121" t="str">
        <f>IF(Data!$B1657:$C$5009&lt;&gt;"",Data!C1657,"")</f>
        <v/>
      </c>
    </row>
    <row r="1658" spans="1:3">
      <c r="A1658" s="6">
        <v>1649</v>
      </c>
      <c r="B1658" s="121" t="str">
        <f>IF(Data!B1658:$B$5009&lt;&gt;"",Data!B1658,"")</f>
        <v/>
      </c>
      <c r="C1658" s="121" t="str">
        <f>IF(Data!$B1658:$C$5009&lt;&gt;"",Data!C1658,"")</f>
        <v/>
      </c>
    </row>
    <row r="1659" spans="1:3">
      <c r="A1659" s="121">
        <v>1650</v>
      </c>
      <c r="B1659" s="121" t="str">
        <f>IF(Data!B1659:$B$5009&lt;&gt;"",Data!B1659,"")</f>
        <v/>
      </c>
      <c r="C1659" s="121" t="str">
        <f>IF(Data!$B1659:$C$5009&lt;&gt;"",Data!C1659,"")</f>
        <v/>
      </c>
    </row>
    <row r="1660" spans="1:3">
      <c r="A1660" s="6">
        <v>1651</v>
      </c>
      <c r="B1660" s="121" t="str">
        <f>IF(Data!B1660:$B$5009&lt;&gt;"",Data!B1660,"")</f>
        <v/>
      </c>
      <c r="C1660" s="121" t="str">
        <f>IF(Data!$B1660:$C$5009&lt;&gt;"",Data!C1660,"")</f>
        <v/>
      </c>
    </row>
    <row r="1661" spans="1:3">
      <c r="A1661" s="121">
        <v>1652</v>
      </c>
      <c r="B1661" s="121" t="str">
        <f>IF(Data!B1661:$B$5009&lt;&gt;"",Data!B1661,"")</f>
        <v/>
      </c>
      <c r="C1661" s="121" t="str">
        <f>IF(Data!$B1661:$C$5009&lt;&gt;"",Data!C1661,"")</f>
        <v/>
      </c>
    </row>
    <row r="1662" spans="1:3">
      <c r="A1662" s="6">
        <v>1653</v>
      </c>
      <c r="B1662" s="121" t="str">
        <f>IF(Data!B1662:$B$5009&lt;&gt;"",Data!B1662,"")</f>
        <v/>
      </c>
      <c r="C1662" s="121" t="str">
        <f>IF(Data!$B1662:$C$5009&lt;&gt;"",Data!C1662,"")</f>
        <v/>
      </c>
    </row>
    <row r="1663" spans="1:3">
      <c r="A1663" s="121">
        <v>1654</v>
      </c>
      <c r="B1663" s="121" t="str">
        <f>IF(Data!B1663:$B$5009&lt;&gt;"",Data!B1663,"")</f>
        <v/>
      </c>
      <c r="C1663" s="121" t="str">
        <f>IF(Data!$B1663:$C$5009&lt;&gt;"",Data!C1663,"")</f>
        <v/>
      </c>
    </row>
    <row r="1664" spans="1:3">
      <c r="A1664" s="6">
        <v>1655</v>
      </c>
      <c r="B1664" s="121" t="str">
        <f>IF(Data!B1664:$B$5009&lt;&gt;"",Data!B1664,"")</f>
        <v/>
      </c>
      <c r="C1664" s="121" t="str">
        <f>IF(Data!$B1664:$C$5009&lt;&gt;"",Data!C1664,"")</f>
        <v/>
      </c>
    </row>
    <row r="1665" spans="1:3">
      <c r="A1665" s="121">
        <v>1656</v>
      </c>
      <c r="B1665" s="121" t="str">
        <f>IF(Data!B1665:$B$5009&lt;&gt;"",Data!B1665,"")</f>
        <v/>
      </c>
      <c r="C1665" s="121" t="str">
        <f>IF(Data!$B1665:$C$5009&lt;&gt;"",Data!C1665,"")</f>
        <v/>
      </c>
    </row>
    <row r="1666" spans="1:3">
      <c r="A1666" s="6">
        <v>1657</v>
      </c>
      <c r="B1666" s="121" t="str">
        <f>IF(Data!B1666:$B$5009&lt;&gt;"",Data!B1666,"")</f>
        <v/>
      </c>
      <c r="C1666" s="121" t="str">
        <f>IF(Data!$B1666:$C$5009&lt;&gt;"",Data!C1666,"")</f>
        <v/>
      </c>
    </row>
    <row r="1667" spans="1:3">
      <c r="A1667" s="121">
        <v>1658</v>
      </c>
      <c r="B1667" s="121" t="str">
        <f>IF(Data!B1667:$B$5009&lt;&gt;"",Data!B1667,"")</f>
        <v/>
      </c>
      <c r="C1667" s="121" t="str">
        <f>IF(Data!$B1667:$C$5009&lt;&gt;"",Data!C1667,"")</f>
        <v/>
      </c>
    </row>
    <row r="1668" spans="1:3">
      <c r="A1668" s="6">
        <v>1659</v>
      </c>
      <c r="B1668" s="121" t="str">
        <f>IF(Data!B1668:$B$5009&lt;&gt;"",Data!B1668,"")</f>
        <v/>
      </c>
      <c r="C1668" s="121" t="str">
        <f>IF(Data!$B1668:$C$5009&lt;&gt;"",Data!C1668,"")</f>
        <v/>
      </c>
    </row>
    <row r="1669" spans="1:3">
      <c r="A1669" s="121">
        <v>1660</v>
      </c>
      <c r="B1669" s="121" t="str">
        <f>IF(Data!B1669:$B$5009&lt;&gt;"",Data!B1669,"")</f>
        <v/>
      </c>
      <c r="C1669" s="121" t="str">
        <f>IF(Data!$B1669:$C$5009&lt;&gt;"",Data!C1669,"")</f>
        <v/>
      </c>
    </row>
    <row r="1670" spans="1:3">
      <c r="A1670" s="6">
        <v>1661</v>
      </c>
      <c r="B1670" s="121" t="str">
        <f>IF(Data!B1670:$B$5009&lt;&gt;"",Data!B1670,"")</f>
        <v/>
      </c>
      <c r="C1670" s="121" t="str">
        <f>IF(Data!$B1670:$C$5009&lt;&gt;"",Data!C1670,"")</f>
        <v/>
      </c>
    </row>
    <row r="1671" spans="1:3">
      <c r="A1671" s="121">
        <v>1662</v>
      </c>
      <c r="B1671" s="121" t="str">
        <f>IF(Data!B1671:$B$5009&lt;&gt;"",Data!B1671,"")</f>
        <v/>
      </c>
      <c r="C1671" s="121" t="str">
        <f>IF(Data!$B1671:$C$5009&lt;&gt;"",Data!C1671,"")</f>
        <v/>
      </c>
    </row>
    <row r="1672" spans="1:3">
      <c r="A1672" s="6">
        <v>1663</v>
      </c>
      <c r="B1672" s="121" t="str">
        <f>IF(Data!B1672:$B$5009&lt;&gt;"",Data!B1672,"")</f>
        <v/>
      </c>
      <c r="C1672" s="121" t="str">
        <f>IF(Data!$B1672:$C$5009&lt;&gt;"",Data!C1672,"")</f>
        <v/>
      </c>
    </row>
    <row r="1673" spans="1:3">
      <c r="A1673" s="121">
        <v>1664</v>
      </c>
      <c r="B1673" s="121" t="str">
        <f>IF(Data!B1673:$B$5009&lt;&gt;"",Data!B1673,"")</f>
        <v/>
      </c>
      <c r="C1673" s="121" t="str">
        <f>IF(Data!$B1673:$C$5009&lt;&gt;"",Data!C1673,"")</f>
        <v/>
      </c>
    </row>
    <row r="1674" spans="1:3">
      <c r="A1674" s="6">
        <v>1665</v>
      </c>
      <c r="B1674" s="121" t="str">
        <f>IF(Data!B1674:$B$5009&lt;&gt;"",Data!B1674,"")</f>
        <v/>
      </c>
      <c r="C1674" s="121" t="str">
        <f>IF(Data!$B1674:$C$5009&lt;&gt;"",Data!C1674,"")</f>
        <v/>
      </c>
    </row>
    <row r="1675" spans="1:3">
      <c r="A1675" s="121">
        <v>1666</v>
      </c>
      <c r="B1675" s="121" t="str">
        <f>IF(Data!B1675:$B$5009&lt;&gt;"",Data!B1675,"")</f>
        <v/>
      </c>
      <c r="C1675" s="121" t="str">
        <f>IF(Data!$B1675:$C$5009&lt;&gt;"",Data!C1675,"")</f>
        <v/>
      </c>
    </row>
    <row r="1676" spans="1:3">
      <c r="A1676" s="6">
        <v>1667</v>
      </c>
      <c r="B1676" s="121" t="str">
        <f>IF(Data!B1676:$B$5009&lt;&gt;"",Data!B1676,"")</f>
        <v/>
      </c>
      <c r="C1676" s="121" t="str">
        <f>IF(Data!$B1676:$C$5009&lt;&gt;"",Data!C1676,"")</f>
        <v/>
      </c>
    </row>
    <row r="1677" spans="1:3">
      <c r="A1677" s="121">
        <v>1668</v>
      </c>
      <c r="B1677" s="121" t="str">
        <f>IF(Data!B1677:$B$5009&lt;&gt;"",Data!B1677,"")</f>
        <v/>
      </c>
      <c r="C1677" s="121" t="str">
        <f>IF(Data!$B1677:$C$5009&lt;&gt;"",Data!C1677,"")</f>
        <v/>
      </c>
    </row>
    <row r="1678" spans="1:3">
      <c r="A1678" s="6">
        <v>1669</v>
      </c>
      <c r="B1678" s="121" t="str">
        <f>IF(Data!B1678:$B$5009&lt;&gt;"",Data!B1678,"")</f>
        <v/>
      </c>
      <c r="C1678" s="121" t="str">
        <f>IF(Data!$B1678:$C$5009&lt;&gt;"",Data!C1678,"")</f>
        <v/>
      </c>
    </row>
    <row r="1679" spans="1:3">
      <c r="A1679" s="121">
        <v>1670</v>
      </c>
      <c r="B1679" s="121" t="str">
        <f>IF(Data!B1679:$B$5009&lt;&gt;"",Data!B1679,"")</f>
        <v/>
      </c>
      <c r="C1679" s="121" t="str">
        <f>IF(Data!$B1679:$C$5009&lt;&gt;"",Data!C1679,"")</f>
        <v/>
      </c>
    </row>
    <row r="1680" spans="1:3">
      <c r="A1680" s="6">
        <v>1671</v>
      </c>
      <c r="B1680" s="121" t="str">
        <f>IF(Data!B1680:$B$5009&lt;&gt;"",Data!B1680,"")</f>
        <v/>
      </c>
      <c r="C1680" s="121" t="str">
        <f>IF(Data!$B1680:$C$5009&lt;&gt;"",Data!C1680,"")</f>
        <v/>
      </c>
    </row>
    <row r="1681" spans="1:3">
      <c r="A1681" s="121">
        <v>1672</v>
      </c>
      <c r="B1681" s="121" t="str">
        <f>IF(Data!B1681:$B$5009&lt;&gt;"",Data!B1681,"")</f>
        <v/>
      </c>
      <c r="C1681" s="121" t="str">
        <f>IF(Data!$B1681:$C$5009&lt;&gt;"",Data!C1681,"")</f>
        <v/>
      </c>
    </row>
    <row r="1682" spans="1:3">
      <c r="A1682" s="6">
        <v>1673</v>
      </c>
      <c r="B1682" s="121" t="str">
        <f>IF(Data!B1682:$B$5009&lt;&gt;"",Data!B1682,"")</f>
        <v/>
      </c>
      <c r="C1682" s="121" t="str">
        <f>IF(Data!$B1682:$C$5009&lt;&gt;"",Data!C1682,"")</f>
        <v/>
      </c>
    </row>
    <row r="1683" spans="1:3">
      <c r="A1683" s="121">
        <v>1674</v>
      </c>
      <c r="B1683" s="121" t="str">
        <f>IF(Data!B1683:$B$5009&lt;&gt;"",Data!B1683,"")</f>
        <v/>
      </c>
      <c r="C1683" s="121" t="str">
        <f>IF(Data!$B1683:$C$5009&lt;&gt;"",Data!C1683,"")</f>
        <v/>
      </c>
    </row>
    <row r="1684" spans="1:3">
      <c r="A1684" s="6">
        <v>1675</v>
      </c>
      <c r="B1684" s="121" t="str">
        <f>IF(Data!B1684:$B$5009&lt;&gt;"",Data!B1684,"")</f>
        <v/>
      </c>
      <c r="C1684" s="121" t="str">
        <f>IF(Data!$B1684:$C$5009&lt;&gt;"",Data!C1684,"")</f>
        <v/>
      </c>
    </row>
    <row r="1685" spans="1:3">
      <c r="A1685" s="121">
        <v>1676</v>
      </c>
      <c r="B1685" s="121" t="str">
        <f>IF(Data!B1685:$B$5009&lt;&gt;"",Data!B1685,"")</f>
        <v/>
      </c>
      <c r="C1685" s="121" t="str">
        <f>IF(Data!$B1685:$C$5009&lt;&gt;"",Data!C1685,"")</f>
        <v/>
      </c>
    </row>
    <row r="1686" spans="1:3">
      <c r="A1686" s="6">
        <v>1677</v>
      </c>
      <c r="B1686" s="121" t="str">
        <f>IF(Data!B1686:$B$5009&lt;&gt;"",Data!B1686,"")</f>
        <v/>
      </c>
      <c r="C1686" s="121" t="str">
        <f>IF(Data!$B1686:$C$5009&lt;&gt;"",Data!C1686,"")</f>
        <v/>
      </c>
    </row>
    <row r="1687" spans="1:3">
      <c r="A1687" s="121">
        <v>1678</v>
      </c>
      <c r="B1687" s="121" t="str">
        <f>IF(Data!B1687:$B$5009&lt;&gt;"",Data!B1687,"")</f>
        <v/>
      </c>
      <c r="C1687" s="121" t="str">
        <f>IF(Data!$B1687:$C$5009&lt;&gt;"",Data!C1687,"")</f>
        <v/>
      </c>
    </row>
    <row r="1688" spans="1:3">
      <c r="A1688" s="6">
        <v>1679</v>
      </c>
      <c r="B1688" s="121" t="str">
        <f>IF(Data!B1688:$B$5009&lt;&gt;"",Data!B1688,"")</f>
        <v/>
      </c>
      <c r="C1688" s="121" t="str">
        <f>IF(Data!$B1688:$C$5009&lt;&gt;"",Data!C1688,"")</f>
        <v/>
      </c>
    </row>
    <row r="1689" spans="1:3">
      <c r="A1689" s="121">
        <v>1680</v>
      </c>
      <c r="B1689" s="121" t="str">
        <f>IF(Data!B1689:$B$5009&lt;&gt;"",Data!B1689,"")</f>
        <v/>
      </c>
      <c r="C1689" s="121" t="str">
        <f>IF(Data!$B1689:$C$5009&lt;&gt;"",Data!C1689,"")</f>
        <v/>
      </c>
    </row>
    <row r="1690" spans="1:3">
      <c r="A1690" s="6">
        <v>1681</v>
      </c>
      <c r="B1690" s="121" t="str">
        <f>IF(Data!B1690:$B$5009&lt;&gt;"",Data!B1690,"")</f>
        <v/>
      </c>
      <c r="C1690" s="121" t="str">
        <f>IF(Data!$B1690:$C$5009&lt;&gt;"",Data!C1690,"")</f>
        <v/>
      </c>
    </row>
    <row r="1691" spans="1:3">
      <c r="A1691" s="121">
        <v>1682</v>
      </c>
      <c r="B1691" s="121" t="str">
        <f>IF(Data!B1691:$B$5009&lt;&gt;"",Data!B1691,"")</f>
        <v/>
      </c>
      <c r="C1691" s="121" t="str">
        <f>IF(Data!$B1691:$C$5009&lt;&gt;"",Data!C1691,"")</f>
        <v/>
      </c>
    </row>
    <row r="1692" spans="1:3">
      <c r="A1692" s="6">
        <v>1683</v>
      </c>
      <c r="B1692" s="121" t="str">
        <f>IF(Data!B1692:$B$5009&lt;&gt;"",Data!B1692,"")</f>
        <v/>
      </c>
      <c r="C1692" s="121" t="str">
        <f>IF(Data!$B1692:$C$5009&lt;&gt;"",Data!C1692,"")</f>
        <v/>
      </c>
    </row>
    <row r="1693" spans="1:3">
      <c r="A1693" s="121">
        <v>1684</v>
      </c>
      <c r="B1693" s="121" t="str">
        <f>IF(Data!B1693:$B$5009&lt;&gt;"",Data!B1693,"")</f>
        <v/>
      </c>
      <c r="C1693" s="121" t="str">
        <f>IF(Data!$B1693:$C$5009&lt;&gt;"",Data!C1693,"")</f>
        <v/>
      </c>
    </row>
    <row r="1694" spans="1:3">
      <c r="A1694" s="6">
        <v>1685</v>
      </c>
      <c r="B1694" s="121" t="str">
        <f>IF(Data!B1694:$B$5009&lt;&gt;"",Data!B1694,"")</f>
        <v/>
      </c>
      <c r="C1694" s="121" t="str">
        <f>IF(Data!$B1694:$C$5009&lt;&gt;"",Data!C1694,"")</f>
        <v/>
      </c>
    </row>
    <row r="1695" spans="1:3">
      <c r="A1695" s="121">
        <v>1686</v>
      </c>
      <c r="B1695" s="121" t="str">
        <f>IF(Data!B1695:$B$5009&lt;&gt;"",Data!B1695,"")</f>
        <v/>
      </c>
      <c r="C1695" s="121" t="str">
        <f>IF(Data!$B1695:$C$5009&lt;&gt;"",Data!C1695,"")</f>
        <v/>
      </c>
    </row>
    <row r="1696" spans="1:3">
      <c r="A1696" s="6">
        <v>1687</v>
      </c>
      <c r="B1696" s="121" t="str">
        <f>IF(Data!B1696:$B$5009&lt;&gt;"",Data!B1696,"")</f>
        <v/>
      </c>
      <c r="C1696" s="121" t="str">
        <f>IF(Data!$B1696:$C$5009&lt;&gt;"",Data!C1696,"")</f>
        <v/>
      </c>
    </row>
    <row r="1697" spans="1:3">
      <c r="A1697" s="121">
        <v>1688</v>
      </c>
      <c r="B1697" s="121" t="str">
        <f>IF(Data!B1697:$B$5009&lt;&gt;"",Data!B1697,"")</f>
        <v/>
      </c>
      <c r="C1697" s="121" t="str">
        <f>IF(Data!$B1697:$C$5009&lt;&gt;"",Data!C1697,"")</f>
        <v/>
      </c>
    </row>
    <row r="1698" spans="1:3">
      <c r="A1698" s="6">
        <v>1689</v>
      </c>
      <c r="B1698" s="121" t="str">
        <f>IF(Data!B1698:$B$5009&lt;&gt;"",Data!B1698,"")</f>
        <v/>
      </c>
      <c r="C1698" s="121" t="str">
        <f>IF(Data!$B1698:$C$5009&lt;&gt;"",Data!C1698,"")</f>
        <v/>
      </c>
    </row>
    <row r="1699" spans="1:3">
      <c r="A1699" s="121">
        <v>1690</v>
      </c>
      <c r="B1699" s="121" t="str">
        <f>IF(Data!B1699:$B$5009&lt;&gt;"",Data!B1699,"")</f>
        <v/>
      </c>
      <c r="C1699" s="121" t="str">
        <f>IF(Data!$B1699:$C$5009&lt;&gt;"",Data!C1699,"")</f>
        <v/>
      </c>
    </row>
    <row r="1700" spans="1:3">
      <c r="A1700" s="6">
        <v>1691</v>
      </c>
      <c r="B1700" s="121" t="str">
        <f>IF(Data!B1700:$B$5009&lt;&gt;"",Data!B1700,"")</f>
        <v/>
      </c>
      <c r="C1700" s="121" t="str">
        <f>IF(Data!$B1700:$C$5009&lt;&gt;"",Data!C1700,"")</f>
        <v/>
      </c>
    </row>
    <row r="1701" spans="1:3">
      <c r="A1701" s="121">
        <v>1692</v>
      </c>
      <c r="B1701" s="121" t="str">
        <f>IF(Data!B1701:$B$5009&lt;&gt;"",Data!B1701,"")</f>
        <v/>
      </c>
      <c r="C1701" s="121" t="str">
        <f>IF(Data!$B1701:$C$5009&lt;&gt;"",Data!C1701,"")</f>
        <v/>
      </c>
    </row>
    <row r="1702" spans="1:3">
      <c r="A1702" s="6">
        <v>1693</v>
      </c>
      <c r="B1702" s="121" t="str">
        <f>IF(Data!B1702:$B$5009&lt;&gt;"",Data!B1702,"")</f>
        <v/>
      </c>
      <c r="C1702" s="121" t="str">
        <f>IF(Data!$B1702:$C$5009&lt;&gt;"",Data!C1702,"")</f>
        <v/>
      </c>
    </row>
    <row r="1703" spans="1:3">
      <c r="A1703" s="121">
        <v>1694</v>
      </c>
      <c r="B1703" s="121" t="str">
        <f>IF(Data!B1703:$B$5009&lt;&gt;"",Data!B1703,"")</f>
        <v/>
      </c>
      <c r="C1703" s="121" t="str">
        <f>IF(Data!$B1703:$C$5009&lt;&gt;"",Data!C1703,"")</f>
        <v/>
      </c>
    </row>
    <row r="1704" spans="1:3">
      <c r="A1704" s="6">
        <v>1695</v>
      </c>
      <c r="B1704" s="121" t="str">
        <f>IF(Data!B1704:$B$5009&lt;&gt;"",Data!B1704,"")</f>
        <v/>
      </c>
      <c r="C1704" s="121" t="str">
        <f>IF(Data!$B1704:$C$5009&lt;&gt;"",Data!C1704,"")</f>
        <v/>
      </c>
    </row>
    <row r="1705" spans="1:3">
      <c r="A1705" s="121">
        <v>1696</v>
      </c>
      <c r="B1705" s="121" t="str">
        <f>IF(Data!B1705:$B$5009&lt;&gt;"",Data!B1705,"")</f>
        <v/>
      </c>
      <c r="C1705" s="121" t="str">
        <f>IF(Data!$B1705:$C$5009&lt;&gt;"",Data!C1705,"")</f>
        <v/>
      </c>
    </row>
    <row r="1706" spans="1:3">
      <c r="A1706" s="6">
        <v>1697</v>
      </c>
      <c r="B1706" s="121" t="str">
        <f>IF(Data!B1706:$B$5009&lt;&gt;"",Data!B1706,"")</f>
        <v/>
      </c>
      <c r="C1706" s="121" t="str">
        <f>IF(Data!$B1706:$C$5009&lt;&gt;"",Data!C1706,"")</f>
        <v/>
      </c>
    </row>
    <row r="1707" spans="1:3">
      <c r="A1707" s="121">
        <v>1698</v>
      </c>
      <c r="B1707" s="121" t="str">
        <f>IF(Data!B1707:$B$5009&lt;&gt;"",Data!B1707,"")</f>
        <v/>
      </c>
      <c r="C1707" s="121" t="str">
        <f>IF(Data!$B1707:$C$5009&lt;&gt;"",Data!C1707,"")</f>
        <v/>
      </c>
    </row>
    <row r="1708" spans="1:3">
      <c r="A1708" s="6">
        <v>1699</v>
      </c>
      <c r="B1708" s="121" t="str">
        <f>IF(Data!B1708:$B$5009&lt;&gt;"",Data!B1708,"")</f>
        <v/>
      </c>
      <c r="C1708" s="121" t="str">
        <f>IF(Data!$B1708:$C$5009&lt;&gt;"",Data!C1708,"")</f>
        <v/>
      </c>
    </row>
    <row r="1709" spans="1:3">
      <c r="A1709" s="121">
        <v>1700</v>
      </c>
      <c r="B1709" s="121" t="str">
        <f>IF(Data!B1709:$B$5009&lt;&gt;"",Data!B1709,"")</f>
        <v/>
      </c>
      <c r="C1709" s="121" t="str">
        <f>IF(Data!$B1709:$C$5009&lt;&gt;"",Data!C1709,"")</f>
        <v/>
      </c>
    </row>
    <row r="1710" spans="1:3">
      <c r="A1710" s="6">
        <v>1701</v>
      </c>
      <c r="B1710" s="121" t="str">
        <f>IF(Data!B1710:$B$5009&lt;&gt;"",Data!B1710,"")</f>
        <v/>
      </c>
      <c r="C1710" s="121" t="str">
        <f>IF(Data!$B1710:$C$5009&lt;&gt;"",Data!C1710,"")</f>
        <v/>
      </c>
    </row>
    <row r="1711" spans="1:3">
      <c r="A1711" s="121">
        <v>1702</v>
      </c>
      <c r="B1711" s="121" t="str">
        <f>IF(Data!B1711:$B$5009&lt;&gt;"",Data!B1711,"")</f>
        <v/>
      </c>
      <c r="C1711" s="121" t="str">
        <f>IF(Data!$B1711:$C$5009&lt;&gt;"",Data!C1711,"")</f>
        <v/>
      </c>
    </row>
    <row r="1712" spans="1:3">
      <c r="A1712" s="6">
        <v>1703</v>
      </c>
      <c r="B1712" s="121" t="str">
        <f>IF(Data!B1712:$B$5009&lt;&gt;"",Data!B1712,"")</f>
        <v/>
      </c>
      <c r="C1712" s="121" t="str">
        <f>IF(Data!$B1712:$C$5009&lt;&gt;"",Data!C1712,"")</f>
        <v/>
      </c>
    </row>
    <row r="1713" spans="1:3">
      <c r="A1713" s="121">
        <v>1704</v>
      </c>
      <c r="B1713" s="121" t="str">
        <f>IF(Data!B1713:$B$5009&lt;&gt;"",Data!B1713,"")</f>
        <v/>
      </c>
      <c r="C1713" s="121" t="str">
        <f>IF(Data!$B1713:$C$5009&lt;&gt;"",Data!C1713,"")</f>
        <v/>
      </c>
    </row>
    <row r="1714" spans="1:3">
      <c r="A1714" s="6">
        <v>1705</v>
      </c>
      <c r="B1714" s="121" t="str">
        <f>IF(Data!B1714:$B$5009&lt;&gt;"",Data!B1714,"")</f>
        <v/>
      </c>
      <c r="C1714" s="121" t="str">
        <f>IF(Data!$B1714:$C$5009&lt;&gt;"",Data!C1714,"")</f>
        <v/>
      </c>
    </row>
    <row r="1715" spans="1:3">
      <c r="A1715" s="121">
        <v>1706</v>
      </c>
      <c r="B1715" s="121" t="str">
        <f>IF(Data!B1715:$B$5009&lt;&gt;"",Data!B1715,"")</f>
        <v/>
      </c>
      <c r="C1715" s="121" t="str">
        <f>IF(Data!$B1715:$C$5009&lt;&gt;"",Data!C1715,"")</f>
        <v/>
      </c>
    </row>
    <row r="1716" spans="1:3">
      <c r="A1716" s="6">
        <v>1707</v>
      </c>
      <c r="B1716" s="121" t="str">
        <f>IF(Data!B1716:$B$5009&lt;&gt;"",Data!B1716,"")</f>
        <v/>
      </c>
      <c r="C1716" s="121" t="str">
        <f>IF(Data!$B1716:$C$5009&lt;&gt;"",Data!C1716,"")</f>
        <v/>
      </c>
    </row>
    <row r="1717" spans="1:3">
      <c r="A1717" s="121">
        <v>1708</v>
      </c>
      <c r="B1717" s="121" t="str">
        <f>IF(Data!B1717:$B$5009&lt;&gt;"",Data!B1717,"")</f>
        <v/>
      </c>
      <c r="C1717" s="121" t="str">
        <f>IF(Data!$B1717:$C$5009&lt;&gt;"",Data!C1717,"")</f>
        <v/>
      </c>
    </row>
    <row r="1718" spans="1:3">
      <c r="A1718" s="6">
        <v>1709</v>
      </c>
      <c r="B1718" s="121" t="str">
        <f>IF(Data!B1718:$B$5009&lt;&gt;"",Data!B1718,"")</f>
        <v/>
      </c>
      <c r="C1718" s="121" t="str">
        <f>IF(Data!$B1718:$C$5009&lt;&gt;"",Data!C1718,"")</f>
        <v/>
      </c>
    </row>
    <row r="1719" spans="1:3">
      <c r="A1719" s="121">
        <v>1710</v>
      </c>
      <c r="B1719" s="121" t="str">
        <f>IF(Data!B1719:$B$5009&lt;&gt;"",Data!B1719,"")</f>
        <v/>
      </c>
      <c r="C1719" s="121" t="str">
        <f>IF(Data!$B1719:$C$5009&lt;&gt;"",Data!C1719,"")</f>
        <v/>
      </c>
    </row>
    <row r="1720" spans="1:3">
      <c r="A1720" s="6">
        <v>1711</v>
      </c>
      <c r="B1720" s="121" t="str">
        <f>IF(Data!B1720:$B$5009&lt;&gt;"",Data!B1720,"")</f>
        <v/>
      </c>
      <c r="C1720" s="121" t="str">
        <f>IF(Data!$B1720:$C$5009&lt;&gt;"",Data!C1720,"")</f>
        <v/>
      </c>
    </row>
    <row r="1721" spans="1:3">
      <c r="A1721" s="121">
        <v>1712</v>
      </c>
      <c r="B1721" s="121" t="str">
        <f>IF(Data!B1721:$B$5009&lt;&gt;"",Data!B1721,"")</f>
        <v/>
      </c>
      <c r="C1721" s="121" t="str">
        <f>IF(Data!$B1721:$C$5009&lt;&gt;"",Data!C1721,"")</f>
        <v/>
      </c>
    </row>
    <row r="1722" spans="1:3">
      <c r="A1722" s="6">
        <v>1713</v>
      </c>
      <c r="B1722" s="121" t="str">
        <f>IF(Data!B1722:$B$5009&lt;&gt;"",Data!B1722,"")</f>
        <v/>
      </c>
      <c r="C1722" s="121" t="str">
        <f>IF(Data!$B1722:$C$5009&lt;&gt;"",Data!C1722,"")</f>
        <v/>
      </c>
    </row>
    <row r="1723" spans="1:3">
      <c r="A1723" s="121">
        <v>1714</v>
      </c>
      <c r="B1723" s="121" t="str">
        <f>IF(Data!B1723:$B$5009&lt;&gt;"",Data!B1723,"")</f>
        <v/>
      </c>
      <c r="C1723" s="121" t="str">
        <f>IF(Data!$B1723:$C$5009&lt;&gt;"",Data!C1723,"")</f>
        <v/>
      </c>
    </row>
    <row r="1724" spans="1:3">
      <c r="A1724" s="6">
        <v>1715</v>
      </c>
      <c r="B1724" s="121" t="str">
        <f>IF(Data!B1724:$B$5009&lt;&gt;"",Data!B1724,"")</f>
        <v/>
      </c>
      <c r="C1724" s="121" t="str">
        <f>IF(Data!$B1724:$C$5009&lt;&gt;"",Data!C1724,"")</f>
        <v/>
      </c>
    </row>
    <row r="1725" spans="1:3">
      <c r="A1725" s="121">
        <v>1716</v>
      </c>
      <c r="B1725" s="121" t="str">
        <f>IF(Data!B1725:$B$5009&lt;&gt;"",Data!B1725,"")</f>
        <v/>
      </c>
      <c r="C1725" s="121" t="str">
        <f>IF(Data!$B1725:$C$5009&lt;&gt;"",Data!C1725,"")</f>
        <v/>
      </c>
    </row>
    <row r="1726" spans="1:3">
      <c r="A1726" s="6">
        <v>1717</v>
      </c>
      <c r="B1726" s="121" t="str">
        <f>IF(Data!B1726:$B$5009&lt;&gt;"",Data!B1726,"")</f>
        <v/>
      </c>
      <c r="C1726" s="121" t="str">
        <f>IF(Data!$B1726:$C$5009&lt;&gt;"",Data!C1726,"")</f>
        <v/>
      </c>
    </row>
    <row r="1727" spans="1:3">
      <c r="A1727" s="121">
        <v>1718</v>
      </c>
      <c r="B1727" s="121" t="str">
        <f>IF(Data!B1727:$B$5009&lt;&gt;"",Data!B1727,"")</f>
        <v/>
      </c>
      <c r="C1727" s="121" t="str">
        <f>IF(Data!$B1727:$C$5009&lt;&gt;"",Data!C1727,"")</f>
        <v/>
      </c>
    </row>
    <row r="1728" spans="1:3">
      <c r="A1728" s="6">
        <v>1719</v>
      </c>
      <c r="B1728" s="121" t="str">
        <f>IF(Data!B1728:$B$5009&lt;&gt;"",Data!B1728,"")</f>
        <v/>
      </c>
      <c r="C1728" s="121" t="str">
        <f>IF(Data!$B1728:$C$5009&lt;&gt;"",Data!C1728,"")</f>
        <v/>
      </c>
    </row>
    <row r="1729" spans="1:3">
      <c r="A1729" s="121">
        <v>1720</v>
      </c>
      <c r="B1729" s="121" t="str">
        <f>IF(Data!B1729:$B$5009&lt;&gt;"",Data!B1729,"")</f>
        <v/>
      </c>
      <c r="C1729" s="121" t="str">
        <f>IF(Data!$B1729:$C$5009&lt;&gt;"",Data!C1729,"")</f>
        <v/>
      </c>
    </row>
    <row r="1730" spans="1:3">
      <c r="A1730" s="6">
        <v>1721</v>
      </c>
      <c r="B1730" s="121" t="str">
        <f>IF(Data!B1730:$B$5009&lt;&gt;"",Data!B1730,"")</f>
        <v/>
      </c>
      <c r="C1730" s="121" t="str">
        <f>IF(Data!$B1730:$C$5009&lt;&gt;"",Data!C1730,"")</f>
        <v/>
      </c>
    </row>
    <row r="1731" spans="1:3">
      <c r="A1731" s="121">
        <v>1722</v>
      </c>
      <c r="B1731" s="121" t="str">
        <f>IF(Data!B1731:$B$5009&lt;&gt;"",Data!B1731,"")</f>
        <v/>
      </c>
      <c r="C1731" s="121" t="str">
        <f>IF(Data!$B1731:$C$5009&lt;&gt;"",Data!C1731,"")</f>
        <v/>
      </c>
    </row>
    <row r="1732" spans="1:3">
      <c r="A1732" s="6">
        <v>1723</v>
      </c>
      <c r="B1732" s="121" t="str">
        <f>IF(Data!B1732:$B$5009&lt;&gt;"",Data!B1732,"")</f>
        <v/>
      </c>
      <c r="C1732" s="121" t="str">
        <f>IF(Data!$B1732:$C$5009&lt;&gt;"",Data!C1732,"")</f>
        <v/>
      </c>
    </row>
    <row r="1733" spans="1:3">
      <c r="A1733" s="121">
        <v>1724</v>
      </c>
      <c r="B1733" s="121" t="str">
        <f>IF(Data!B1733:$B$5009&lt;&gt;"",Data!B1733,"")</f>
        <v/>
      </c>
      <c r="C1733" s="121" t="str">
        <f>IF(Data!$B1733:$C$5009&lt;&gt;"",Data!C1733,"")</f>
        <v/>
      </c>
    </row>
    <row r="1734" spans="1:3">
      <c r="A1734" s="6">
        <v>1725</v>
      </c>
      <c r="B1734" s="121" t="str">
        <f>IF(Data!B1734:$B$5009&lt;&gt;"",Data!B1734,"")</f>
        <v/>
      </c>
      <c r="C1734" s="121" t="str">
        <f>IF(Data!$B1734:$C$5009&lt;&gt;"",Data!C1734,"")</f>
        <v/>
      </c>
    </row>
    <row r="1735" spans="1:3">
      <c r="A1735" s="121">
        <v>1726</v>
      </c>
      <c r="B1735" s="121" t="str">
        <f>IF(Data!B1735:$B$5009&lt;&gt;"",Data!B1735,"")</f>
        <v/>
      </c>
      <c r="C1735" s="121" t="str">
        <f>IF(Data!$B1735:$C$5009&lt;&gt;"",Data!C1735,"")</f>
        <v/>
      </c>
    </row>
    <row r="1736" spans="1:3">
      <c r="A1736" s="6">
        <v>1727</v>
      </c>
      <c r="B1736" s="121" t="str">
        <f>IF(Data!B1736:$B$5009&lt;&gt;"",Data!B1736,"")</f>
        <v/>
      </c>
      <c r="C1736" s="121" t="str">
        <f>IF(Data!$B1736:$C$5009&lt;&gt;"",Data!C1736,"")</f>
        <v/>
      </c>
    </row>
    <row r="1737" spans="1:3">
      <c r="A1737" s="121">
        <v>1728</v>
      </c>
      <c r="B1737" s="121" t="str">
        <f>IF(Data!B1737:$B$5009&lt;&gt;"",Data!B1737,"")</f>
        <v/>
      </c>
      <c r="C1737" s="121" t="str">
        <f>IF(Data!$B1737:$C$5009&lt;&gt;"",Data!C1737,"")</f>
        <v/>
      </c>
    </row>
    <row r="1738" spans="1:3">
      <c r="A1738" s="6">
        <v>1729</v>
      </c>
      <c r="B1738" s="121" t="str">
        <f>IF(Data!B1738:$B$5009&lt;&gt;"",Data!B1738,"")</f>
        <v/>
      </c>
      <c r="C1738" s="121" t="str">
        <f>IF(Data!$B1738:$C$5009&lt;&gt;"",Data!C1738,"")</f>
        <v/>
      </c>
    </row>
    <row r="1739" spans="1:3">
      <c r="A1739" s="121">
        <v>1730</v>
      </c>
      <c r="B1739" s="121" t="str">
        <f>IF(Data!B1739:$B$5009&lt;&gt;"",Data!B1739,"")</f>
        <v/>
      </c>
      <c r="C1739" s="121" t="str">
        <f>IF(Data!$B1739:$C$5009&lt;&gt;"",Data!C1739,"")</f>
        <v/>
      </c>
    </row>
    <row r="1740" spans="1:3">
      <c r="A1740" s="6">
        <v>1731</v>
      </c>
      <c r="B1740" s="121" t="str">
        <f>IF(Data!B1740:$B$5009&lt;&gt;"",Data!B1740,"")</f>
        <v/>
      </c>
      <c r="C1740" s="121" t="str">
        <f>IF(Data!$B1740:$C$5009&lt;&gt;"",Data!C1740,"")</f>
        <v/>
      </c>
    </row>
    <row r="1741" spans="1:3">
      <c r="A1741" s="121">
        <v>1732</v>
      </c>
      <c r="B1741" s="121" t="str">
        <f>IF(Data!B1741:$B$5009&lt;&gt;"",Data!B1741,"")</f>
        <v/>
      </c>
      <c r="C1741" s="121" t="str">
        <f>IF(Data!$B1741:$C$5009&lt;&gt;"",Data!C1741,"")</f>
        <v/>
      </c>
    </row>
    <row r="1742" spans="1:3">
      <c r="A1742" s="6">
        <v>1733</v>
      </c>
      <c r="B1742" s="121" t="str">
        <f>IF(Data!B1742:$B$5009&lt;&gt;"",Data!B1742,"")</f>
        <v/>
      </c>
      <c r="C1742" s="121" t="str">
        <f>IF(Data!$B1742:$C$5009&lt;&gt;"",Data!C1742,"")</f>
        <v/>
      </c>
    </row>
    <row r="1743" spans="1:3">
      <c r="A1743" s="121">
        <v>1734</v>
      </c>
      <c r="B1743" s="121" t="str">
        <f>IF(Data!B1743:$B$5009&lt;&gt;"",Data!B1743,"")</f>
        <v/>
      </c>
      <c r="C1743" s="121" t="str">
        <f>IF(Data!$B1743:$C$5009&lt;&gt;"",Data!C1743,"")</f>
        <v/>
      </c>
    </row>
    <row r="1744" spans="1:3">
      <c r="A1744" s="6">
        <v>1735</v>
      </c>
      <c r="B1744" s="121" t="str">
        <f>IF(Data!B1744:$B$5009&lt;&gt;"",Data!B1744,"")</f>
        <v/>
      </c>
      <c r="C1744" s="121" t="str">
        <f>IF(Data!$B1744:$C$5009&lt;&gt;"",Data!C1744,"")</f>
        <v/>
      </c>
    </row>
    <row r="1745" spans="1:3">
      <c r="A1745" s="121">
        <v>1736</v>
      </c>
      <c r="B1745" s="121" t="str">
        <f>IF(Data!B1745:$B$5009&lt;&gt;"",Data!B1745,"")</f>
        <v/>
      </c>
      <c r="C1745" s="121" t="str">
        <f>IF(Data!$B1745:$C$5009&lt;&gt;"",Data!C1745,"")</f>
        <v/>
      </c>
    </row>
    <row r="1746" spans="1:3">
      <c r="A1746" s="6">
        <v>1737</v>
      </c>
      <c r="B1746" s="121" t="str">
        <f>IF(Data!B1746:$B$5009&lt;&gt;"",Data!B1746,"")</f>
        <v/>
      </c>
      <c r="C1746" s="121" t="str">
        <f>IF(Data!$B1746:$C$5009&lt;&gt;"",Data!C1746,"")</f>
        <v/>
      </c>
    </row>
    <row r="1747" spans="1:3">
      <c r="A1747" s="121">
        <v>1738</v>
      </c>
      <c r="B1747" s="121" t="str">
        <f>IF(Data!B1747:$B$5009&lt;&gt;"",Data!B1747,"")</f>
        <v/>
      </c>
      <c r="C1747" s="121" t="str">
        <f>IF(Data!$B1747:$C$5009&lt;&gt;"",Data!C1747,"")</f>
        <v/>
      </c>
    </row>
    <row r="1748" spans="1:3">
      <c r="A1748" s="6">
        <v>1739</v>
      </c>
      <c r="B1748" s="121" t="str">
        <f>IF(Data!B1748:$B$5009&lt;&gt;"",Data!B1748,"")</f>
        <v/>
      </c>
      <c r="C1748" s="121" t="str">
        <f>IF(Data!$B1748:$C$5009&lt;&gt;"",Data!C1748,"")</f>
        <v/>
      </c>
    </row>
    <row r="1749" spans="1:3">
      <c r="A1749" s="121">
        <v>1740</v>
      </c>
      <c r="B1749" s="121" t="str">
        <f>IF(Data!B1749:$B$5009&lt;&gt;"",Data!B1749,"")</f>
        <v/>
      </c>
      <c r="C1749" s="121" t="str">
        <f>IF(Data!$B1749:$C$5009&lt;&gt;"",Data!C1749,"")</f>
        <v/>
      </c>
    </row>
    <row r="1750" spans="1:3">
      <c r="A1750" s="6">
        <v>1741</v>
      </c>
      <c r="B1750" s="121" t="str">
        <f>IF(Data!B1750:$B$5009&lt;&gt;"",Data!B1750,"")</f>
        <v/>
      </c>
      <c r="C1750" s="121" t="str">
        <f>IF(Data!$B1750:$C$5009&lt;&gt;"",Data!C1750,"")</f>
        <v/>
      </c>
    </row>
    <row r="1751" spans="1:3">
      <c r="A1751" s="121">
        <v>1742</v>
      </c>
      <c r="B1751" s="121" t="str">
        <f>IF(Data!B1751:$B$5009&lt;&gt;"",Data!B1751,"")</f>
        <v/>
      </c>
      <c r="C1751" s="121" t="str">
        <f>IF(Data!$B1751:$C$5009&lt;&gt;"",Data!C1751,"")</f>
        <v/>
      </c>
    </row>
    <row r="1752" spans="1:3">
      <c r="A1752" s="6">
        <v>1743</v>
      </c>
      <c r="B1752" s="121" t="str">
        <f>IF(Data!B1752:$B$5009&lt;&gt;"",Data!B1752,"")</f>
        <v/>
      </c>
      <c r="C1752" s="121" t="str">
        <f>IF(Data!$B1752:$C$5009&lt;&gt;"",Data!C1752,"")</f>
        <v/>
      </c>
    </row>
    <row r="1753" spans="1:3">
      <c r="A1753" s="121">
        <v>1744</v>
      </c>
      <c r="B1753" s="121" t="str">
        <f>IF(Data!B1753:$B$5009&lt;&gt;"",Data!B1753,"")</f>
        <v/>
      </c>
      <c r="C1753" s="121" t="str">
        <f>IF(Data!$B1753:$C$5009&lt;&gt;"",Data!C1753,"")</f>
        <v/>
      </c>
    </row>
    <row r="1754" spans="1:3">
      <c r="A1754" s="6">
        <v>1745</v>
      </c>
      <c r="B1754" s="121" t="str">
        <f>IF(Data!B1754:$B$5009&lt;&gt;"",Data!B1754,"")</f>
        <v/>
      </c>
      <c r="C1754" s="121" t="str">
        <f>IF(Data!$B1754:$C$5009&lt;&gt;"",Data!C1754,"")</f>
        <v/>
      </c>
    </row>
    <row r="1755" spans="1:3">
      <c r="A1755" s="121">
        <v>1746</v>
      </c>
      <c r="B1755" s="121" t="str">
        <f>IF(Data!B1755:$B$5009&lt;&gt;"",Data!B1755,"")</f>
        <v/>
      </c>
      <c r="C1755" s="121" t="str">
        <f>IF(Data!$B1755:$C$5009&lt;&gt;"",Data!C1755,"")</f>
        <v/>
      </c>
    </row>
    <row r="1756" spans="1:3">
      <c r="A1756" s="6">
        <v>1747</v>
      </c>
      <c r="B1756" s="121" t="str">
        <f>IF(Data!B1756:$B$5009&lt;&gt;"",Data!B1756,"")</f>
        <v/>
      </c>
      <c r="C1756" s="121" t="str">
        <f>IF(Data!$B1756:$C$5009&lt;&gt;"",Data!C1756,"")</f>
        <v/>
      </c>
    </row>
    <row r="1757" spans="1:3">
      <c r="A1757" s="121">
        <v>1748</v>
      </c>
      <c r="B1757" s="121" t="str">
        <f>IF(Data!B1757:$B$5009&lt;&gt;"",Data!B1757,"")</f>
        <v/>
      </c>
      <c r="C1757" s="121" t="str">
        <f>IF(Data!$B1757:$C$5009&lt;&gt;"",Data!C1757,"")</f>
        <v/>
      </c>
    </row>
    <row r="1758" spans="1:3">
      <c r="A1758" s="6">
        <v>1749</v>
      </c>
      <c r="B1758" s="121" t="str">
        <f>IF(Data!B1758:$B$5009&lt;&gt;"",Data!B1758,"")</f>
        <v/>
      </c>
      <c r="C1758" s="121" t="str">
        <f>IF(Data!$B1758:$C$5009&lt;&gt;"",Data!C1758,"")</f>
        <v/>
      </c>
    </row>
    <row r="1759" spans="1:3">
      <c r="A1759" s="121">
        <v>1750</v>
      </c>
      <c r="B1759" s="121" t="str">
        <f>IF(Data!B1759:$B$5009&lt;&gt;"",Data!B1759,"")</f>
        <v/>
      </c>
      <c r="C1759" s="121" t="str">
        <f>IF(Data!$B1759:$C$5009&lt;&gt;"",Data!C1759,"")</f>
        <v/>
      </c>
    </row>
    <row r="1760" spans="1:3">
      <c r="A1760" s="6">
        <v>1751</v>
      </c>
      <c r="B1760" s="121" t="str">
        <f>IF(Data!B1760:$B$5009&lt;&gt;"",Data!B1760,"")</f>
        <v/>
      </c>
      <c r="C1760" s="121" t="str">
        <f>IF(Data!$B1760:$C$5009&lt;&gt;"",Data!C1760,"")</f>
        <v/>
      </c>
    </row>
    <row r="1761" spans="1:3">
      <c r="A1761" s="121">
        <v>1752</v>
      </c>
      <c r="B1761" s="121" t="str">
        <f>IF(Data!B1761:$B$5009&lt;&gt;"",Data!B1761,"")</f>
        <v/>
      </c>
      <c r="C1761" s="121" t="str">
        <f>IF(Data!$B1761:$C$5009&lt;&gt;"",Data!C1761,"")</f>
        <v/>
      </c>
    </row>
    <row r="1762" spans="1:3">
      <c r="A1762" s="6">
        <v>1753</v>
      </c>
      <c r="B1762" s="121" t="str">
        <f>IF(Data!B1762:$B$5009&lt;&gt;"",Data!B1762,"")</f>
        <v/>
      </c>
      <c r="C1762" s="121" t="str">
        <f>IF(Data!$B1762:$C$5009&lt;&gt;"",Data!C1762,"")</f>
        <v/>
      </c>
    </row>
    <row r="1763" spans="1:3">
      <c r="A1763" s="121">
        <v>1754</v>
      </c>
      <c r="B1763" s="121" t="str">
        <f>IF(Data!B1763:$B$5009&lt;&gt;"",Data!B1763,"")</f>
        <v/>
      </c>
      <c r="C1763" s="121" t="str">
        <f>IF(Data!$B1763:$C$5009&lt;&gt;"",Data!C1763,"")</f>
        <v/>
      </c>
    </row>
    <row r="1764" spans="1:3">
      <c r="A1764" s="6">
        <v>1755</v>
      </c>
      <c r="B1764" s="121" t="str">
        <f>IF(Data!B1764:$B$5009&lt;&gt;"",Data!B1764,"")</f>
        <v/>
      </c>
      <c r="C1764" s="121" t="str">
        <f>IF(Data!$B1764:$C$5009&lt;&gt;"",Data!C1764,"")</f>
        <v/>
      </c>
    </row>
    <row r="1765" spans="1:3">
      <c r="A1765" s="121">
        <v>1756</v>
      </c>
      <c r="B1765" s="121" t="str">
        <f>IF(Data!B1765:$B$5009&lt;&gt;"",Data!B1765,"")</f>
        <v/>
      </c>
      <c r="C1765" s="121" t="str">
        <f>IF(Data!$B1765:$C$5009&lt;&gt;"",Data!C1765,"")</f>
        <v/>
      </c>
    </row>
    <row r="1766" spans="1:3">
      <c r="A1766" s="6">
        <v>1757</v>
      </c>
      <c r="B1766" s="121" t="str">
        <f>IF(Data!B1766:$B$5009&lt;&gt;"",Data!B1766,"")</f>
        <v/>
      </c>
      <c r="C1766" s="121" t="str">
        <f>IF(Data!$B1766:$C$5009&lt;&gt;"",Data!C1766,"")</f>
        <v/>
      </c>
    </row>
    <row r="1767" spans="1:3">
      <c r="A1767" s="121">
        <v>1758</v>
      </c>
      <c r="B1767" s="121" t="str">
        <f>IF(Data!B1767:$B$5009&lt;&gt;"",Data!B1767,"")</f>
        <v/>
      </c>
      <c r="C1767" s="121" t="str">
        <f>IF(Data!$B1767:$C$5009&lt;&gt;"",Data!C1767,"")</f>
        <v/>
      </c>
    </row>
    <row r="1768" spans="1:3">
      <c r="A1768" s="6">
        <v>1759</v>
      </c>
      <c r="B1768" s="121" t="str">
        <f>IF(Data!B1768:$B$5009&lt;&gt;"",Data!B1768,"")</f>
        <v/>
      </c>
      <c r="C1768" s="121" t="str">
        <f>IF(Data!$B1768:$C$5009&lt;&gt;"",Data!C1768,"")</f>
        <v/>
      </c>
    </row>
    <row r="1769" spans="1:3">
      <c r="A1769" s="121">
        <v>1760</v>
      </c>
      <c r="B1769" s="121" t="str">
        <f>IF(Data!B1769:$B$5009&lt;&gt;"",Data!B1769,"")</f>
        <v/>
      </c>
      <c r="C1769" s="121" t="str">
        <f>IF(Data!$B1769:$C$5009&lt;&gt;"",Data!C1769,"")</f>
        <v/>
      </c>
    </row>
    <row r="1770" spans="1:3">
      <c r="A1770" s="6">
        <v>1761</v>
      </c>
      <c r="B1770" s="121" t="str">
        <f>IF(Data!B1770:$B$5009&lt;&gt;"",Data!B1770,"")</f>
        <v/>
      </c>
      <c r="C1770" s="121" t="str">
        <f>IF(Data!$B1770:$C$5009&lt;&gt;"",Data!C1770,"")</f>
        <v/>
      </c>
    </row>
    <row r="1771" spans="1:3">
      <c r="A1771" s="121">
        <v>1762</v>
      </c>
      <c r="B1771" s="121" t="str">
        <f>IF(Data!B1771:$B$5009&lt;&gt;"",Data!B1771,"")</f>
        <v/>
      </c>
      <c r="C1771" s="121" t="str">
        <f>IF(Data!$B1771:$C$5009&lt;&gt;"",Data!C1771,"")</f>
        <v/>
      </c>
    </row>
    <row r="1772" spans="1:3">
      <c r="A1772" s="6">
        <v>1763</v>
      </c>
      <c r="B1772" s="121" t="str">
        <f>IF(Data!B1772:$B$5009&lt;&gt;"",Data!B1772,"")</f>
        <v/>
      </c>
      <c r="C1772" s="121" t="str">
        <f>IF(Data!$B1772:$C$5009&lt;&gt;"",Data!C1772,"")</f>
        <v/>
      </c>
    </row>
    <row r="1773" spans="1:3">
      <c r="A1773" s="121">
        <v>1764</v>
      </c>
      <c r="B1773" s="121" t="str">
        <f>IF(Data!B1773:$B$5009&lt;&gt;"",Data!B1773,"")</f>
        <v/>
      </c>
      <c r="C1773" s="121" t="str">
        <f>IF(Data!$B1773:$C$5009&lt;&gt;"",Data!C1773,"")</f>
        <v/>
      </c>
    </row>
    <row r="1774" spans="1:3">
      <c r="A1774" s="6">
        <v>1765</v>
      </c>
      <c r="B1774" s="121" t="str">
        <f>IF(Data!B1774:$B$5009&lt;&gt;"",Data!B1774,"")</f>
        <v/>
      </c>
      <c r="C1774" s="121" t="str">
        <f>IF(Data!$B1774:$C$5009&lt;&gt;"",Data!C1774,"")</f>
        <v/>
      </c>
    </row>
    <row r="1775" spans="1:3">
      <c r="A1775" s="121">
        <v>1766</v>
      </c>
      <c r="B1775" s="121" t="str">
        <f>IF(Data!B1775:$B$5009&lt;&gt;"",Data!B1775,"")</f>
        <v/>
      </c>
      <c r="C1775" s="121" t="str">
        <f>IF(Data!$B1775:$C$5009&lt;&gt;"",Data!C1775,"")</f>
        <v/>
      </c>
    </row>
    <row r="1776" spans="1:3">
      <c r="A1776" s="6">
        <v>1767</v>
      </c>
      <c r="B1776" s="121" t="str">
        <f>IF(Data!B1776:$B$5009&lt;&gt;"",Data!B1776,"")</f>
        <v/>
      </c>
      <c r="C1776" s="121" t="str">
        <f>IF(Data!$B1776:$C$5009&lt;&gt;"",Data!C1776,"")</f>
        <v/>
      </c>
    </row>
    <row r="1777" spans="1:3">
      <c r="A1777" s="121">
        <v>1768</v>
      </c>
      <c r="B1777" s="121" t="str">
        <f>IF(Data!B1777:$B$5009&lt;&gt;"",Data!B1777,"")</f>
        <v/>
      </c>
      <c r="C1777" s="121" t="str">
        <f>IF(Data!$B1777:$C$5009&lt;&gt;"",Data!C1777,"")</f>
        <v/>
      </c>
    </row>
    <row r="1778" spans="1:3">
      <c r="A1778" s="6">
        <v>1769</v>
      </c>
      <c r="B1778" s="121" t="str">
        <f>IF(Data!B1778:$B$5009&lt;&gt;"",Data!B1778,"")</f>
        <v/>
      </c>
      <c r="C1778" s="121" t="str">
        <f>IF(Data!$B1778:$C$5009&lt;&gt;"",Data!C1778,"")</f>
        <v/>
      </c>
    </row>
    <row r="1779" spans="1:3">
      <c r="A1779" s="121">
        <v>1770</v>
      </c>
      <c r="B1779" s="121" t="str">
        <f>IF(Data!B1779:$B$5009&lt;&gt;"",Data!B1779,"")</f>
        <v/>
      </c>
      <c r="C1779" s="121" t="str">
        <f>IF(Data!$B1779:$C$5009&lt;&gt;"",Data!C1779,"")</f>
        <v/>
      </c>
    </row>
    <row r="1780" spans="1:3">
      <c r="A1780" s="6">
        <v>1771</v>
      </c>
      <c r="B1780" s="121" t="str">
        <f>IF(Data!B1780:$B$5009&lt;&gt;"",Data!B1780,"")</f>
        <v/>
      </c>
      <c r="C1780" s="121" t="str">
        <f>IF(Data!$B1780:$C$5009&lt;&gt;"",Data!C1780,"")</f>
        <v/>
      </c>
    </row>
    <row r="1781" spans="1:3">
      <c r="A1781" s="121">
        <v>1772</v>
      </c>
      <c r="B1781" s="121" t="str">
        <f>IF(Data!B1781:$B$5009&lt;&gt;"",Data!B1781,"")</f>
        <v/>
      </c>
      <c r="C1781" s="121" t="str">
        <f>IF(Data!$B1781:$C$5009&lt;&gt;"",Data!C1781,"")</f>
        <v/>
      </c>
    </row>
    <row r="1782" spans="1:3">
      <c r="A1782" s="6">
        <v>1773</v>
      </c>
      <c r="B1782" s="121" t="str">
        <f>IF(Data!B1782:$B$5009&lt;&gt;"",Data!B1782,"")</f>
        <v/>
      </c>
      <c r="C1782" s="121" t="str">
        <f>IF(Data!$B1782:$C$5009&lt;&gt;"",Data!C1782,"")</f>
        <v/>
      </c>
    </row>
    <row r="1783" spans="1:3">
      <c r="A1783" s="121">
        <v>1774</v>
      </c>
      <c r="B1783" s="121" t="str">
        <f>IF(Data!B1783:$B$5009&lt;&gt;"",Data!B1783,"")</f>
        <v/>
      </c>
      <c r="C1783" s="121" t="str">
        <f>IF(Data!$B1783:$C$5009&lt;&gt;"",Data!C1783,"")</f>
        <v/>
      </c>
    </row>
    <row r="1784" spans="1:3">
      <c r="A1784" s="6">
        <v>1775</v>
      </c>
      <c r="B1784" s="121" t="str">
        <f>IF(Data!B1784:$B$5009&lt;&gt;"",Data!B1784,"")</f>
        <v/>
      </c>
      <c r="C1784" s="121" t="str">
        <f>IF(Data!$B1784:$C$5009&lt;&gt;"",Data!C1784,"")</f>
        <v/>
      </c>
    </row>
    <row r="1785" spans="1:3">
      <c r="A1785" s="121">
        <v>1776</v>
      </c>
      <c r="B1785" s="121" t="str">
        <f>IF(Data!B1785:$B$5009&lt;&gt;"",Data!B1785,"")</f>
        <v/>
      </c>
      <c r="C1785" s="121" t="str">
        <f>IF(Data!$B1785:$C$5009&lt;&gt;"",Data!C1785,"")</f>
        <v/>
      </c>
    </row>
    <row r="1786" spans="1:3">
      <c r="A1786" s="6">
        <v>1777</v>
      </c>
      <c r="B1786" s="121" t="str">
        <f>IF(Data!B1786:$B$5009&lt;&gt;"",Data!B1786,"")</f>
        <v/>
      </c>
      <c r="C1786" s="121" t="str">
        <f>IF(Data!$B1786:$C$5009&lt;&gt;"",Data!C1786,"")</f>
        <v/>
      </c>
    </row>
    <row r="1787" spans="1:3">
      <c r="A1787" s="121">
        <v>1778</v>
      </c>
      <c r="B1787" s="121" t="str">
        <f>IF(Data!B1787:$B$5009&lt;&gt;"",Data!B1787,"")</f>
        <v/>
      </c>
      <c r="C1787" s="121" t="str">
        <f>IF(Data!$B1787:$C$5009&lt;&gt;"",Data!C1787,"")</f>
        <v/>
      </c>
    </row>
    <row r="1788" spans="1:3">
      <c r="A1788" s="6">
        <v>1779</v>
      </c>
      <c r="B1788" s="121" t="str">
        <f>IF(Data!B1788:$B$5009&lt;&gt;"",Data!B1788,"")</f>
        <v/>
      </c>
      <c r="C1788" s="121" t="str">
        <f>IF(Data!$B1788:$C$5009&lt;&gt;"",Data!C1788,"")</f>
        <v/>
      </c>
    </row>
    <row r="1789" spans="1:3">
      <c r="A1789" s="121">
        <v>1780</v>
      </c>
      <c r="B1789" s="121" t="str">
        <f>IF(Data!B1789:$B$5009&lt;&gt;"",Data!B1789,"")</f>
        <v/>
      </c>
      <c r="C1789" s="121" t="str">
        <f>IF(Data!$B1789:$C$5009&lt;&gt;"",Data!C1789,"")</f>
        <v/>
      </c>
    </row>
    <row r="1790" spans="1:3">
      <c r="A1790" s="6">
        <v>1781</v>
      </c>
      <c r="B1790" s="121" t="str">
        <f>IF(Data!B1790:$B$5009&lt;&gt;"",Data!B1790,"")</f>
        <v/>
      </c>
      <c r="C1790" s="121" t="str">
        <f>IF(Data!$B1790:$C$5009&lt;&gt;"",Data!C1790,"")</f>
        <v/>
      </c>
    </row>
    <row r="1791" spans="1:3">
      <c r="A1791" s="121">
        <v>1782</v>
      </c>
      <c r="B1791" s="121" t="str">
        <f>IF(Data!B1791:$B$5009&lt;&gt;"",Data!B1791,"")</f>
        <v/>
      </c>
      <c r="C1791" s="121" t="str">
        <f>IF(Data!$B1791:$C$5009&lt;&gt;"",Data!C1791,"")</f>
        <v/>
      </c>
    </row>
    <row r="1792" spans="1:3">
      <c r="A1792" s="6">
        <v>1783</v>
      </c>
      <c r="B1792" s="121" t="str">
        <f>IF(Data!B1792:$B$5009&lt;&gt;"",Data!B1792,"")</f>
        <v/>
      </c>
      <c r="C1792" s="121" t="str">
        <f>IF(Data!$B1792:$C$5009&lt;&gt;"",Data!C1792,"")</f>
        <v/>
      </c>
    </row>
    <row r="1793" spans="1:3">
      <c r="A1793" s="121">
        <v>1784</v>
      </c>
      <c r="B1793" s="121" t="str">
        <f>IF(Data!B1793:$B$5009&lt;&gt;"",Data!B1793,"")</f>
        <v/>
      </c>
      <c r="C1793" s="121" t="str">
        <f>IF(Data!$B1793:$C$5009&lt;&gt;"",Data!C1793,"")</f>
        <v/>
      </c>
    </row>
    <row r="1794" spans="1:3">
      <c r="A1794" s="6">
        <v>1785</v>
      </c>
      <c r="B1794" s="121" t="str">
        <f>IF(Data!B1794:$B$5009&lt;&gt;"",Data!B1794,"")</f>
        <v/>
      </c>
      <c r="C1794" s="121" t="str">
        <f>IF(Data!$B1794:$C$5009&lt;&gt;"",Data!C1794,"")</f>
        <v/>
      </c>
    </row>
    <row r="1795" spans="1:3">
      <c r="A1795" s="121">
        <v>1786</v>
      </c>
      <c r="B1795" s="121" t="str">
        <f>IF(Data!B1795:$B$5009&lt;&gt;"",Data!B1795,"")</f>
        <v/>
      </c>
      <c r="C1795" s="121" t="str">
        <f>IF(Data!$B1795:$C$5009&lt;&gt;"",Data!C1795,"")</f>
        <v/>
      </c>
    </row>
    <row r="1796" spans="1:3">
      <c r="A1796" s="6">
        <v>1787</v>
      </c>
      <c r="B1796" s="121" t="str">
        <f>IF(Data!B1796:$B$5009&lt;&gt;"",Data!B1796,"")</f>
        <v/>
      </c>
      <c r="C1796" s="121" t="str">
        <f>IF(Data!$B1796:$C$5009&lt;&gt;"",Data!C1796,"")</f>
        <v/>
      </c>
    </row>
    <row r="1797" spans="1:3">
      <c r="A1797" s="121">
        <v>1788</v>
      </c>
      <c r="B1797" s="121" t="str">
        <f>IF(Data!B1797:$B$5009&lt;&gt;"",Data!B1797,"")</f>
        <v/>
      </c>
      <c r="C1797" s="121" t="str">
        <f>IF(Data!$B1797:$C$5009&lt;&gt;"",Data!C1797,"")</f>
        <v/>
      </c>
    </row>
    <row r="1798" spans="1:3">
      <c r="A1798" s="6">
        <v>1789</v>
      </c>
      <c r="B1798" s="121" t="str">
        <f>IF(Data!B1798:$B$5009&lt;&gt;"",Data!B1798,"")</f>
        <v/>
      </c>
      <c r="C1798" s="121" t="str">
        <f>IF(Data!$B1798:$C$5009&lt;&gt;"",Data!C1798,"")</f>
        <v/>
      </c>
    </row>
    <row r="1799" spans="1:3">
      <c r="A1799" s="121">
        <v>1790</v>
      </c>
      <c r="B1799" s="121" t="str">
        <f>IF(Data!B1799:$B$5009&lt;&gt;"",Data!B1799,"")</f>
        <v/>
      </c>
      <c r="C1799" s="121" t="str">
        <f>IF(Data!$B1799:$C$5009&lt;&gt;"",Data!C1799,"")</f>
        <v/>
      </c>
    </row>
    <row r="1800" spans="1:3">
      <c r="A1800" s="6">
        <v>1791</v>
      </c>
      <c r="B1800" s="121" t="str">
        <f>IF(Data!B1800:$B$5009&lt;&gt;"",Data!B1800,"")</f>
        <v/>
      </c>
      <c r="C1800" s="121" t="str">
        <f>IF(Data!$B1800:$C$5009&lt;&gt;"",Data!C1800,"")</f>
        <v/>
      </c>
    </row>
    <row r="1801" spans="1:3">
      <c r="A1801" s="121">
        <v>1792</v>
      </c>
      <c r="B1801" s="121" t="str">
        <f>IF(Data!B1801:$B$5009&lt;&gt;"",Data!B1801,"")</f>
        <v/>
      </c>
      <c r="C1801" s="121" t="str">
        <f>IF(Data!$B1801:$C$5009&lt;&gt;"",Data!C1801,"")</f>
        <v/>
      </c>
    </row>
    <row r="1802" spans="1:3">
      <c r="A1802" s="6">
        <v>1793</v>
      </c>
      <c r="B1802" s="121" t="str">
        <f>IF(Data!B1802:$B$5009&lt;&gt;"",Data!B1802,"")</f>
        <v/>
      </c>
      <c r="C1802" s="121" t="str">
        <f>IF(Data!$B1802:$C$5009&lt;&gt;"",Data!C1802,"")</f>
        <v/>
      </c>
    </row>
    <row r="1803" spans="1:3">
      <c r="A1803" s="121">
        <v>1794</v>
      </c>
      <c r="B1803" s="121" t="str">
        <f>IF(Data!B1803:$B$5009&lt;&gt;"",Data!B1803,"")</f>
        <v/>
      </c>
      <c r="C1803" s="121" t="str">
        <f>IF(Data!$B1803:$C$5009&lt;&gt;"",Data!C1803,"")</f>
        <v/>
      </c>
    </row>
    <row r="1804" spans="1:3">
      <c r="A1804" s="6">
        <v>1795</v>
      </c>
      <c r="B1804" s="121" t="str">
        <f>IF(Data!B1804:$B$5009&lt;&gt;"",Data!B1804,"")</f>
        <v/>
      </c>
      <c r="C1804" s="121" t="str">
        <f>IF(Data!$B1804:$C$5009&lt;&gt;"",Data!C1804,"")</f>
        <v/>
      </c>
    </row>
    <row r="1805" spans="1:3">
      <c r="A1805" s="121">
        <v>1796</v>
      </c>
      <c r="B1805" s="121" t="str">
        <f>IF(Data!B1805:$B$5009&lt;&gt;"",Data!B1805,"")</f>
        <v/>
      </c>
      <c r="C1805" s="121" t="str">
        <f>IF(Data!$B1805:$C$5009&lt;&gt;"",Data!C1805,"")</f>
        <v/>
      </c>
    </row>
    <row r="1806" spans="1:3">
      <c r="A1806" s="6">
        <v>1797</v>
      </c>
      <c r="B1806" s="121" t="str">
        <f>IF(Data!B1806:$B$5009&lt;&gt;"",Data!B1806,"")</f>
        <v/>
      </c>
      <c r="C1806" s="121" t="str">
        <f>IF(Data!$B1806:$C$5009&lt;&gt;"",Data!C1806,"")</f>
        <v/>
      </c>
    </row>
    <row r="1807" spans="1:3">
      <c r="A1807" s="121">
        <v>1798</v>
      </c>
      <c r="B1807" s="121" t="str">
        <f>IF(Data!B1807:$B$5009&lt;&gt;"",Data!B1807,"")</f>
        <v/>
      </c>
      <c r="C1807" s="121" t="str">
        <f>IF(Data!$B1807:$C$5009&lt;&gt;"",Data!C1807,"")</f>
        <v/>
      </c>
    </row>
    <row r="1808" spans="1:3">
      <c r="A1808" s="6">
        <v>1799</v>
      </c>
      <c r="B1808" s="121" t="str">
        <f>IF(Data!B1808:$B$5009&lt;&gt;"",Data!B1808,"")</f>
        <v/>
      </c>
      <c r="C1808" s="121" t="str">
        <f>IF(Data!$B1808:$C$5009&lt;&gt;"",Data!C1808,"")</f>
        <v/>
      </c>
    </row>
    <row r="1809" spans="1:3">
      <c r="A1809" s="121">
        <v>1800</v>
      </c>
      <c r="B1809" s="121" t="str">
        <f>IF(Data!B1809:$B$5009&lt;&gt;"",Data!B1809,"")</f>
        <v/>
      </c>
      <c r="C1809" s="121" t="str">
        <f>IF(Data!$B1809:$C$5009&lt;&gt;"",Data!C1809,"")</f>
        <v/>
      </c>
    </row>
    <row r="1810" spans="1:3">
      <c r="A1810" s="6">
        <v>1801</v>
      </c>
      <c r="B1810" s="121" t="str">
        <f>IF(Data!B1810:$B$5009&lt;&gt;"",Data!B1810,"")</f>
        <v/>
      </c>
      <c r="C1810" s="121" t="str">
        <f>IF(Data!$B1810:$C$5009&lt;&gt;"",Data!C1810,"")</f>
        <v/>
      </c>
    </row>
    <row r="1811" spans="1:3">
      <c r="A1811" s="121">
        <v>1802</v>
      </c>
      <c r="B1811" s="121" t="str">
        <f>IF(Data!B1811:$B$5009&lt;&gt;"",Data!B1811,"")</f>
        <v/>
      </c>
      <c r="C1811" s="121" t="str">
        <f>IF(Data!$B1811:$C$5009&lt;&gt;"",Data!C1811,"")</f>
        <v/>
      </c>
    </row>
    <row r="1812" spans="1:3">
      <c r="A1812" s="6">
        <v>1803</v>
      </c>
      <c r="B1812" s="121" t="str">
        <f>IF(Data!B1812:$B$5009&lt;&gt;"",Data!B1812,"")</f>
        <v/>
      </c>
      <c r="C1812" s="121" t="str">
        <f>IF(Data!$B1812:$C$5009&lt;&gt;"",Data!C1812,"")</f>
        <v/>
      </c>
    </row>
    <row r="1813" spans="1:3">
      <c r="A1813" s="121">
        <v>1804</v>
      </c>
      <c r="B1813" s="121" t="str">
        <f>IF(Data!B1813:$B$5009&lt;&gt;"",Data!B1813,"")</f>
        <v/>
      </c>
      <c r="C1813" s="121" t="str">
        <f>IF(Data!$B1813:$C$5009&lt;&gt;"",Data!C1813,"")</f>
        <v/>
      </c>
    </row>
    <row r="1814" spans="1:3">
      <c r="A1814" s="6">
        <v>1805</v>
      </c>
      <c r="B1814" s="121" t="str">
        <f>IF(Data!B1814:$B$5009&lt;&gt;"",Data!B1814,"")</f>
        <v/>
      </c>
      <c r="C1814" s="121" t="str">
        <f>IF(Data!$B1814:$C$5009&lt;&gt;"",Data!C1814,"")</f>
        <v/>
      </c>
    </row>
    <row r="1815" spans="1:3">
      <c r="A1815" s="121">
        <v>1806</v>
      </c>
      <c r="B1815" s="121" t="str">
        <f>IF(Data!B1815:$B$5009&lt;&gt;"",Data!B1815,"")</f>
        <v/>
      </c>
      <c r="C1815" s="121" t="str">
        <f>IF(Data!$B1815:$C$5009&lt;&gt;"",Data!C1815,"")</f>
        <v/>
      </c>
    </row>
    <row r="1816" spans="1:3">
      <c r="A1816" s="6">
        <v>1807</v>
      </c>
      <c r="B1816" s="121" t="str">
        <f>IF(Data!B1816:$B$5009&lt;&gt;"",Data!B1816,"")</f>
        <v/>
      </c>
      <c r="C1816" s="121" t="str">
        <f>IF(Data!$B1816:$C$5009&lt;&gt;"",Data!C1816,"")</f>
        <v/>
      </c>
    </row>
    <row r="1817" spans="1:3">
      <c r="A1817" s="121">
        <v>1808</v>
      </c>
      <c r="B1817" s="121" t="str">
        <f>IF(Data!B1817:$B$5009&lt;&gt;"",Data!B1817,"")</f>
        <v/>
      </c>
      <c r="C1817" s="121" t="str">
        <f>IF(Data!$B1817:$C$5009&lt;&gt;"",Data!C1817,"")</f>
        <v/>
      </c>
    </row>
    <row r="1818" spans="1:3">
      <c r="A1818" s="6">
        <v>1809</v>
      </c>
      <c r="B1818" s="121" t="str">
        <f>IF(Data!B1818:$B$5009&lt;&gt;"",Data!B1818,"")</f>
        <v/>
      </c>
      <c r="C1818" s="121" t="str">
        <f>IF(Data!$B1818:$C$5009&lt;&gt;"",Data!C1818,"")</f>
        <v/>
      </c>
    </row>
    <row r="1819" spans="1:3">
      <c r="A1819" s="121">
        <v>1810</v>
      </c>
      <c r="B1819" s="121" t="str">
        <f>IF(Data!B1819:$B$5009&lt;&gt;"",Data!B1819,"")</f>
        <v/>
      </c>
      <c r="C1819" s="121" t="str">
        <f>IF(Data!$B1819:$C$5009&lt;&gt;"",Data!C1819,"")</f>
        <v/>
      </c>
    </row>
    <row r="1820" spans="1:3">
      <c r="A1820" s="6">
        <v>1811</v>
      </c>
      <c r="B1820" s="121" t="str">
        <f>IF(Data!B1820:$B$5009&lt;&gt;"",Data!B1820,"")</f>
        <v/>
      </c>
      <c r="C1820" s="121" t="str">
        <f>IF(Data!$B1820:$C$5009&lt;&gt;"",Data!C1820,"")</f>
        <v/>
      </c>
    </row>
    <row r="1821" spans="1:3">
      <c r="A1821" s="121">
        <v>1812</v>
      </c>
      <c r="B1821" s="121" t="str">
        <f>IF(Data!B1821:$B$5009&lt;&gt;"",Data!B1821,"")</f>
        <v/>
      </c>
      <c r="C1821" s="121" t="str">
        <f>IF(Data!$B1821:$C$5009&lt;&gt;"",Data!C1821,"")</f>
        <v/>
      </c>
    </row>
    <row r="1822" spans="1:3">
      <c r="A1822" s="6">
        <v>1813</v>
      </c>
      <c r="B1822" s="121" t="str">
        <f>IF(Data!B1822:$B$5009&lt;&gt;"",Data!B1822,"")</f>
        <v/>
      </c>
      <c r="C1822" s="121" t="str">
        <f>IF(Data!$B1822:$C$5009&lt;&gt;"",Data!C1822,"")</f>
        <v/>
      </c>
    </row>
    <row r="1823" spans="1:3">
      <c r="A1823" s="121">
        <v>1814</v>
      </c>
      <c r="B1823" s="121" t="str">
        <f>IF(Data!B1823:$B$5009&lt;&gt;"",Data!B1823,"")</f>
        <v/>
      </c>
      <c r="C1823" s="121" t="str">
        <f>IF(Data!$B1823:$C$5009&lt;&gt;"",Data!C1823,"")</f>
        <v/>
      </c>
    </row>
    <row r="1824" spans="1:3">
      <c r="A1824" s="6">
        <v>1815</v>
      </c>
      <c r="B1824" s="121" t="str">
        <f>IF(Data!B1824:$B$5009&lt;&gt;"",Data!B1824,"")</f>
        <v/>
      </c>
      <c r="C1824" s="121" t="str">
        <f>IF(Data!$B1824:$C$5009&lt;&gt;"",Data!C1824,"")</f>
        <v/>
      </c>
    </row>
    <row r="1825" spans="1:3">
      <c r="A1825" s="121">
        <v>1816</v>
      </c>
      <c r="B1825" s="121" t="str">
        <f>IF(Data!B1825:$B$5009&lt;&gt;"",Data!B1825,"")</f>
        <v/>
      </c>
      <c r="C1825" s="121" t="str">
        <f>IF(Data!$B1825:$C$5009&lt;&gt;"",Data!C1825,"")</f>
        <v/>
      </c>
    </row>
    <row r="1826" spans="1:3">
      <c r="A1826" s="6">
        <v>1817</v>
      </c>
      <c r="B1826" s="121" t="str">
        <f>IF(Data!B1826:$B$5009&lt;&gt;"",Data!B1826,"")</f>
        <v/>
      </c>
      <c r="C1826" s="121" t="str">
        <f>IF(Data!$B1826:$C$5009&lt;&gt;"",Data!C1826,"")</f>
        <v/>
      </c>
    </row>
    <row r="1827" spans="1:3">
      <c r="A1827" s="121">
        <v>1818</v>
      </c>
      <c r="B1827" s="121" t="str">
        <f>IF(Data!B1827:$B$5009&lt;&gt;"",Data!B1827,"")</f>
        <v/>
      </c>
      <c r="C1827" s="121" t="str">
        <f>IF(Data!$B1827:$C$5009&lt;&gt;"",Data!C1827,"")</f>
        <v/>
      </c>
    </row>
    <row r="1828" spans="1:3">
      <c r="A1828" s="6">
        <v>1819</v>
      </c>
      <c r="B1828" s="121" t="str">
        <f>IF(Data!B1828:$B$5009&lt;&gt;"",Data!B1828,"")</f>
        <v/>
      </c>
      <c r="C1828" s="121" t="str">
        <f>IF(Data!$B1828:$C$5009&lt;&gt;"",Data!C1828,"")</f>
        <v/>
      </c>
    </row>
    <row r="1829" spans="1:3">
      <c r="A1829" s="121">
        <v>1820</v>
      </c>
      <c r="B1829" s="121" t="str">
        <f>IF(Data!B1829:$B$5009&lt;&gt;"",Data!B1829,"")</f>
        <v/>
      </c>
      <c r="C1829" s="121" t="str">
        <f>IF(Data!$B1829:$C$5009&lt;&gt;"",Data!C1829,"")</f>
        <v/>
      </c>
    </row>
    <row r="1830" spans="1:3">
      <c r="A1830" s="6">
        <v>1821</v>
      </c>
      <c r="B1830" s="121" t="str">
        <f>IF(Data!B1830:$B$5009&lt;&gt;"",Data!B1830,"")</f>
        <v/>
      </c>
      <c r="C1830" s="121" t="str">
        <f>IF(Data!$B1830:$C$5009&lt;&gt;"",Data!C1830,"")</f>
        <v/>
      </c>
    </row>
    <row r="1831" spans="1:3">
      <c r="A1831" s="121">
        <v>1822</v>
      </c>
      <c r="B1831" s="121" t="str">
        <f>IF(Data!B1831:$B$5009&lt;&gt;"",Data!B1831,"")</f>
        <v/>
      </c>
      <c r="C1831" s="121" t="str">
        <f>IF(Data!$B1831:$C$5009&lt;&gt;"",Data!C1831,"")</f>
        <v/>
      </c>
    </row>
    <row r="1832" spans="1:3">
      <c r="A1832" s="6">
        <v>1823</v>
      </c>
      <c r="B1832" s="121" t="str">
        <f>IF(Data!B1832:$B$5009&lt;&gt;"",Data!B1832,"")</f>
        <v/>
      </c>
      <c r="C1832" s="121" t="str">
        <f>IF(Data!$B1832:$C$5009&lt;&gt;"",Data!C1832,"")</f>
        <v/>
      </c>
    </row>
    <row r="1833" spans="1:3">
      <c r="A1833" s="121">
        <v>1824</v>
      </c>
      <c r="B1833" s="121" t="str">
        <f>IF(Data!B1833:$B$5009&lt;&gt;"",Data!B1833,"")</f>
        <v/>
      </c>
      <c r="C1833" s="121" t="str">
        <f>IF(Data!$B1833:$C$5009&lt;&gt;"",Data!C1833,"")</f>
        <v/>
      </c>
    </row>
    <row r="1834" spans="1:3">
      <c r="A1834" s="6">
        <v>1825</v>
      </c>
      <c r="B1834" s="121" t="str">
        <f>IF(Data!B1834:$B$5009&lt;&gt;"",Data!B1834,"")</f>
        <v/>
      </c>
      <c r="C1834" s="121" t="str">
        <f>IF(Data!$B1834:$C$5009&lt;&gt;"",Data!C1834,"")</f>
        <v/>
      </c>
    </row>
    <row r="1835" spans="1:3">
      <c r="A1835" s="121">
        <v>1826</v>
      </c>
      <c r="B1835" s="121" t="str">
        <f>IF(Data!B1835:$B$5009&lt;&gt;"",Data!B1835,"")</f>
        <v/>
      </c>
      <c r="C1835" s="121" t="str">
        <f>IF(Data!$B1835:$C$5009&lt;&gt;"",Data!C1835,"")</f>
        <v/>
      </c>
    </row>
    <row r="1836" spans="1:3">
      <c r="A1836" s="6">
        <v>1827</v>
      </c>
      <c r="B1836" s="121" t="str">
        <f>IF(Data!B1836:$B$5009&lt;&gt;"",Data!B1836,"")</f>
        <v/>
      </c>
      <c r="C1836" s="121" t="str">
        <f>IF(Data!$B1836:$C$5009&lt;&gt;"",Data!C1836,"")</f>
        <v/>
      </c>
    </row>
    <row r="1837" spans="1:3">
      <c r="A1837" s="121">
        <v>1828</v>
      </c>
      <c r="B1837" s="121" t="str">
        <f>IF(Data!B1837:$B$5009&lt;&gt;"",Data!B1837,"")</f>
        <v/>
      </c>
      <c r="C1837" s="121" t="str">
        <f>IF(Data!$B1837:$C$5009&lt;&gt;"",Data!C1837,"")</f>
        <v/>
      </c>
    </row>
    <row r="1838" spans="1:3">
      <c r="A1838" s="6">
        <v>1829</v>
      </c>
      <c r="B1838" s="121" t="str">
        <f>IF(Data!B1838:$B$5009&lt;&gt;"",Data!B1838,"")</f>
        <v/>
      </c>
      <c r="C1838" s="121" t="str">
        <f>IF(Data!$B1838:$C$5009&lt;&gt;"",Data!C1838,"")</f>
        <v/>
      </c>
    </row>
    <row r="1839" spans="1:3">
      <c r="A1839" s="121">
        <v>1830</v>
      </c>
      <c r="B1839" s="121" t="str">
        <f>IF(Data!B1839:$B$5009&lt;&gt;"",Data!B1839,"")</f>
        <v/>
      </c>
      <c r="C1839" s="121" t="str">
        <f>IF(Data!$B1839:$C$5009&lt;&gt;"",Data!C1839,"")</f>
        <v/>
      </c>
    </row>
    <row r="1840" spans="1:3">
      <c r="A1840" s="6">
        <v>1831</v>
      </c>
      <c r="B1840" s="121" t="str">
        <f>IF(Data!B1840:$B$5009&lt;&gt;"",Data!B1840,"")</f>
        <v/>
      </c>
      <c r="C1840" s="121" t="str">
        <f>IF(Data!$B1840:$C$5009&lt;&gt;"",Data!C1840,"")</f>
        <v/>
      </c>
    </row>
    <row r="1841" spans="1:3">
      <c r="A1841" s="121">
        <v>1832</v>
      </c>
      <c r="B1841" s="121" t="str">
        <f>IF(Data!B1841:$B$5009&lt;&gt;"",Data!B1841,"")</f>
        <v/>
      </c>
      <c r="C1841" s="121" t="str">
        <f>IF(Data!$B1841:$C$5009&lt;&gt;"",Data!C1841,"")</f>
        <v/>
      </c>
    </row>
    <row r="1842" spans="1:3">
      <c r="A1842" s="6">
        <v>1833</v>
      </c>
      <c r="B1842" s="121" t="str">
        <f>IF(Data!B1842:$B$5009&lt;&gt;"",Data!B1842,"")</f>
        <v/>
      </c>
      <c r="C1842" s="121" t="str">
        <f>IF(Data!$B1842:$C$5009&lt;&gt;"",Data!C1842,"")</f>
        <v/>
      </c>
    </row>
    <row r="1843" spans="1:3">
      <c r="A1843" s="121">
        <v>1834</v>
      </c>
      <c r="B1843" s="121" t="str">
        <f>IF(Data!B1843:$B$5009&lt;&gt;"",Data!B1843,"")</f>
        <v/>
      </c>
      <c r="C1843" s="121" t="str">
        <f>IF(Data!$B1843:$C$5009&lt;&gt;"",Data!C1843,"")</f>
        <v/>
      </c>
    </row>
    <row r="1844" spans="1:3">
      <c r="A1844" s="6">
        <v>1835</v>
      </c>
      <c r="B1844" s="121" t="str">
        <f>IF(Data!B1844:$B$5009&lt;&gt;"",Data!B1844,"")</f>
        <v/>
      </c>
      <c r="C1844" s="121" t="str">
        <f>IF(Data!$B1844:$C$5009&lt;&gt;"",Data!C1844,"")</f>
        <v/>
      </c>
    </row>
    <row r="1845" spans="1:3">
      <c r="A1845" s="121">
        <v>1836</v>
      </c>
      <c r="B1845" s="121" t="str">
        <f>IF(Data!B1845:$B$5009&lt;&gt;"",Data!B1845,"")</f>
        <v/>
      </c>
      <c r="C1845" s="121" t="str">
        <f>IF(Data!$B1845:$C$5009&lt;&gt;"",Data!C1845,"")</f>
        <v/>
      </c>
    </row>
    <row r="1846" spans="1:3">
      <c r="A1846" s="6">
        <v>1837</v>
      </c>
      <c r="B1846" s="121" t="str">
        <f>IF(Data!B1846:$B$5009&lt;&gt;"",Data!B1846,"")</f>
        <v/>
      </c>
      <c r="C1846" s="121" t="str">
        <f>IF(Data!$B1846:$C$5009&lt;&gt;"",Data!C1846,"")</f>
        <v/>
      </c>
    </row>
    <row r="1847" spans="1:3">
      <c r="A1847" s="121">
        <v>1838</v>
      </c>
      <c r="B1847" s="121" t="str">
        <f>IF(Data!B1847:$B$5009&lt;&gt;"",Data!B1847,"")</f>
        <v/>
      </c>
      <c r="C1847" s="121" t="str">
        <f>IF(Data!$B1847:$C$5009&lt;&gt;"",Data!C1847,"")</f>
        <v/>
      </c>
    </row>
    <row r="1848" spans="1:3">
      <c r="A1848" s="6">
        <v>1839</v>
      </c>
      <c r="B1848" s="121" t="str">
        <f>IF(Data!B1848:$B$5009&lt;&gt;"",Data!B1848,"")</f>
        <v/>
      </c>
      <c r="C1848" s="121" t="str">
        <f>IF(Data!$B1848:$C$5009&lt;&gt;"",Data!C1848,"")</f>
        <v/>
      </c>
    </row>
    <row r="1849" spans="1:3">
      <c r="A1849" s="121">
        <v>1840</v>
      </c>
      <c r="B1849" s="121" t="str">
        <f>IF(Data!B1849:$B$5009&lt;&gt;"",Data!B1849,"")</f>
        <v/>
      </c>
      <c r="C1849" s="121" t="str">
        <f>IF(Data!$B1849:$C$5009&lt;&gt;"",Data!C1849,"")</f>
        <v/>
      </c>
    </row>
    <row r="1850" spans="1:3">
      <c r="A1850" s="6">
        <v>1841</v>
      </c>
      <c r="B1850" s="121" t="str">
        <f>IF(Data!B1850:$B$5009&lt;&gt;"",Data!B1850,"")</f>
        <v/>
      </c>
      <c r="C1850" s="121" t="str">
        <f>IF(Data!$B1850:$C$5009&lt;&gt;"",Data!C1850,"")</f>
        <v/>
      </c>
    </row>
    <row r="1851" spans="1:3">
      <c r="A1851" s="121">
        <v>1842</v>
      </c>
      <c r="B1851" s="121" t="str">
        <f>IF(Data!B1851:$B$5009&lt;&gt;"",Data!B1851,"")</f>
        <v/>
      </c>
      <c r="C1851" s="121" t="str">
        <f>IF(Data!$B1851:$C$5009&lt;&gt;"",Data!C1851,"")</f>
        <v/>
      </c>
    </row>
    <row r="1852" spans="1:3">
      <c r="A1852" s="6">
        <v>1843</v>
      </c>
      <c r="B1852" s="121" t="str">
        <f>IF(Data!B1852:$B$5009&lt;&gt;"",Data!B1852,"")</f>
        <v/>
      </c>
      <c r="C1852" s="121" t="str">
        <f>IF(Data!$B1852:$C$5009&lt;&gt;"",Data!C1852,"")</f>
        <v/>
      </c>
    </row>
    <row r="1853" spans="1:3">
      <c r="A1853" s="121">
        <v>1844</v>
      </c>
      <c r="B1853" s="121" t="str">
        <f>IF(Data!B1853:$B$5009&lt;&gt;"",Data!B1853,"")</f>
        <v/>
      </c>
      <c r="C1853" s="121" t="str">
        <f>IF(Data!$B1853:$C$5009&lt;&gt;"",Data!C1853,"")</f>
        <v/>
      </c>
    </row>
    <row r="1854" spans="1:3">
      <c r="A1854" s="6">
        <v>1845</v>
      </c>
      <c r="B1854" s="121" t="str">
        <f>IF(Data!B1854:$B$5009&lt;&gt;"",Data!B1854,"")</f>
        <v/>
      </c>
      <c r="C1854" s="121" t="str">
        <f>IF(Data!$B1854:$C$5009&lt;&gt;"",Data!C1854,"")</f>
        <v/>
      </c>
    </row>
    <row r="1855" spans="1:3">
      <c r="A1855" s="121">
        <v>1846</v>
      </c>
      <c r="B1855" s="121" t="str">
        <f>IF(Data!B1855:$B$5009&lt;&gt;"",Data!B1855,"")</f>
        <v/>
      </c>
      <c r="C1855" s="121" t="str">
        <f>IF(Data!$B1855:$C$5009&lt;&gt;"",Data!C1855,"")</f>
        <v/>
      </c>
    </row>
    <row r="1856" spans="1:3">
      <c r="A1856" s="6">
        <v>1847</v>
      </c>
      <c r="B1856" s="121" t="str">
        <f>IF(Data!B1856:$B$5009&lt;&gt;"",Data!B1856,"")</f>
        <v/>
      </c>
      <c r="C1856" s="121" t="str">
        <f>IF(Data!$B1856:$C$5009&lt;&gt;"",Data!C1856,"")</f>
        <v/>
      </c>
    </row>
    <row r="1857" spans="1:3">
      <c r="A1857" s="121">
        <v>1848</v>
      </c>
      <c r="B1857" s="121" t="str">
        <f>IF(Data!B1857:$B$5009&lt;&gt;"",Data!B1857,"")</f>
        <v/>
      </c>
      <c r="C1857" s="121" t="str">
        <f>IF(Data!$B1857:$C$5009&lt;&gt;"",Data!C1857,"")</f>
        <v/>
      </c>
    </row>
    <row r="1858" spans="1:3">
      <c r="A1858" s="6">
        <v>1849</v>
      </c>
      <c r="B1858" s="121" t="str">
        <f>IF(Data!B1858:$B$5009&lt;&gt;"",Data!B1858,"")</f>
        <v/>
      </c>
      <c r="C1858" s="121" t="str">
        <f>IF(Data!$B1858:$C$5009&lt;&gt;"",Data!C1858,"")</f>
        <v/>
      </c>
    </row>
    <row r="1859" spans="1:3">
      <c r="A1859" s="121">
        <v>1850</v>
      </c>
      <c r="B1859" s="121" t="str">
        <f>IF(Data!B1859:$B$5009&lt;&gt;"",Data!B1859,"")</f>
        <v/>
      </c>
      <c r="C1859" s="121" t="str">
        <f>IF(Data!$B1859:$C$5009&lt;&gt;"",Data!C1859,"")</f>
        <v/>
      </c>
    </row>
    <row r="1860" spans="1:3">
      <c r="A1860" s="6">
        <v>1851</v>
      </c>
      <c r="B1860" s="121" t="str">
        <f>IF(Data!B1860:$B$5009&lt;&gt;"",Data!B1860,"")</f>
        <v/>
      </c>
      <c r="C1860" s="121" t="str">
        <f>IF(Data!$B1860:$C$5009&lt;&gt;"",Data!C1860,"")</f>
        <v/>
      </c>
    </row>
    <row r="1861" spans="1:3">
      <c r="A1861" s="121">
        <v>1852</v>
      </c>
      <c r="B1861" s="121" t="str">
        <f>IF(Data!B1861:$B$5009&lt;&gt;"",Data!B1861,"")</f>
        <v/>
      </c>
      <c r="C1861" s="121" t="str">
        <f>IF(Data!$B1861:$C$5009&lt;&gt;"",Data!C1861,"")</f>
        <v/>
      </c>
    </row>
    <row r="1862" spans="1:3">
      <c r="A1862" s="6">
        <v>1853</v>
      </c>
      <c r="B1862" s="121" t="str">
        <f>IF(Data!B1862:$B$5009&lt;&gt;"",Data!B1862,"")</f>
        <v/>
      </c>
      <c r="C1862" s="121" t="str">
        <f>IF(Data!$B1862:$C$5009&lt;&gt;"",Data!C1862,"")</f>
        <v/>
      </c>
    </row>
    <row r="1863" spans="1:3">
      <c r="A1863" s="121">
        <v>1854</v>
      </c>
      <c r="B1863" s="121" t="str">
        <f>IF(Data!B1863:$B$5009&lt;&gt;"",Data!B1863,"")</f>
        <v/>
      </c>
      <c r="C1863" s="121" t="str">
        <f>IF(Data!$B1863:$C$5009&lt;&gt;"",Data!C1863,"")</f>
        <v/>
      </c>
    </row>
    <row r="1864" spans="1:3">
      <c r="A1864" s="6">
        <v>1855</v>
      </c>
      <c r="B1864" s="121" t="str">
        <f>IF(Data!B1864:$B$5009&lt;&gt;"",Data!B1864,"")</f>
        <v/>
      </c>
      <c r="C1864" s="121" t="str">
        <f>IF(Data!$B1864:$C$5009&lt;&gt;"",Data!C1864,"")</f>
        <v/>
      </c>
    </row>
    <row r="1865" spans="1:3">
      <c r="A1865" s="121">
        <v>1856</v>
      </c>
      <c r="B1865" s="121" t="str">
        <f>IF(Data!B1865:$B$5009&lt;&gt;"",Data!B1865,"")</f>
        <v/>
      </c>
      <c r="C1865" s="121" t="str">
        <f>IF(Data!$B1865:$C$5009&lt;&gt;"",Data!C1865,"")</f>
        <v/>
      </c>
    </row>
    <row r="1866" spans="1:3">
      <c r="A1866" s="6">
        <v>1857</v>
      </c>
      <c r="B1866" s="121" t="str">
        <f>IF(Data!B1866:$B$5009&lt;&gt;"",Data!B1866,"")</f>
        <v/>
      </c>
      <c r="C1866" s="121" t="str">
        <f>IF(Data!$B1866:$C$5009&lt;&gt;"",Data!C1866,"")</f>
        <v/>
      </c>
    </row>
    <row r="1867" spans="1:3">
      <c r="A1867" s="121">
        <v>1858</v>
      </c>
      <c r="B1867" s="121" t="str">
        <f>IF(Data!B1867:$B$5009&lt;&gt;"",Data!B1867,"")</f>
        <v/>
      </c>
      <c r="C1867" s="121" t="str">
        <f>IF(Data!$B1867:$C$5009&lt;&gt;"",Data!C1867,"")</f>
        <v/>
      </c>
    </row>
    <row r="1868" spans="1:3">
      <c r="A1868" s="6">
        <v>1859</v>
      </c>
      <c r="B1868" s="121" t="str">
        <f>IF(Data!B1868:$B$5009&lt;&gt;"",Data!B1868,"")</f>
        <v/>
      </c>
      <c r="C1868" s="121" t="str">
        <f>IF(Data!$B1868:$C$5009&lt;&gt;"",Data!C1868,"")</f>
        <v/>
      </c>
    </row>
    <row r="1869" spans="1:3">
      <c r="A1869" s="121">
        <v>1860</v>
      </c>
      <c r="B1869" s="121" t="str">
        <f>IF(Data!B1869:$B$5009&lt;&gt;"",Data!B1869,"")</f>
        <v/>
      </c>
      <c r="C1869" s="121" t="str">
        <f>IF(Data!$B1869:$C$5009&lt;&gt;"",Data!C1869,"")</f>
        <v/>
      </c>
    </row>
    <row r="1870" spans="1:3">
      <c r="A1870" s="6">
        <v>1861</v>
      </c>
      <c r="B1870" s="121" t="str">
        <f>IF(Data!B1870:$B$5009&lt;&gt;"",Data!B1870,"")</f>
        <v/>
      </c>
      <c r="C1870" s="121" t="str">
        <f>IF(Data!$B1870:$C$5009&lt;&gt;"",Data!C1870,"")</f>
        <v/>
      </c>
    </row>
    <row r="1871" spans="1:3">
      <c r="A1871" s="121">
        <v>1862</v>
      </c>
      <c r="B1871" s="121" t="str">
        <f>IF(Data!B1871:$B$5009&lt;&gt;"",Data!B1871,"")</f>
        <v/>
      </c>
      <c r="C1871" s="121" t="str">
        <f>IF(Data!$B1871:$C$5009&lt;&gt;"",Data!C1871,"")</f>
        <v/>
      </c>
    </row>
    <row r="1872" spans="1:3">
      <c r="A1872" s="6">
        <v>1863</v>
      </c>
      <c r="B1872" s="121" t="str">
        <f>IF(Data!B1872:$B$5009&lt;&gt;"",Data!B1872,"")</f>
        <v/>
      </c>
      <c r="C1872" s="121" t="str">
        <f>IF(Data!$B1872:$C$5009&lt;&gt;"",Data!C1872,"")</f>
        <v/>
      </c>
    </row>
    <row r="1873" spans="1:3">
      <c r="A1873" s="121">
        <v>1864</v>
      </c>
      <c r="B1873" s="121" t="str">
        <f>IF(Data!B1873:$B$5009&lt;&gt;"",Data!B1873,"")</f>
        <v/>
      </c>
      <c r="C1873" s="121" t="str">
        <f>IF(Data!$B1873:$C$5009&lt;&gt;"",Data!C1873,"")</f>
        <v/>
      </c>
    </row>
    <row r="1874" spans="1:3">
      <c r="A1874" s="6">
        <v>1865</v>
      </c>
      <c r="B1874" s="121" t="str">
        <f>IF(Data!B1874:$B$5009&lt;&gt;"",Data!B1874,"")</f>
        <v/>
      </c>
      <c r="C1874" s="121" t="str">
        <f>IF(Data!$B1874:$C$5009&lt;&gt;"",Data!C1874,"")</f>
        <v/>
      </c>
    </row>
    <row r="1875" spans="1:3">
      <c r="A1875" s="121">
        <v>1866</v>
      </c>
      <c r="B1875" s="121" t="str">
        <f>IF(Data!B1875:$B$5009&lt;&gt;"",Data!B1875,"")</f>
        <v/>
      </c>
      <c r="C1875" s="121" t="str">
        <f>IF(Data!$B1875:$C$5009&lt;&gt;"",Data!C1875,"")</f>
        <v/>
      </c>
    </row>
    <row r="1876" spans="1:3">
      <c r="A1876" s="6">
        <v>1867</v>
      </c>
      <c r="B1876" s="121" t="str">
        <f>IF(Data!B1876:$B$5009&lt;&gt;"",Data!B1876,"")</f>
        <v/>
      </c>
      <c r="C1876" s="121" t="str">
        <f>IF(Data!$B1876:$C$5009&lt;&gt;"",Data!C1876,"")</f>
        <v/>
      </c>
    </row>
    <row r="1877" spans="1:3">
      <c r="A1877" s="121">
        <v>1868</v>
      </c>
      <c r="B1877" s="121" t="str">
        <f>IF(Data!B1877:$B$5009&lt;&gt;"",Data!B1877,"")</f>
        <v/>
      </c>
      <c r="C1877" s="121" t="str">
        <f>IF(Data!$B1877:$C$5009&lt;&gt;"",Data!C1877,"")</f>
        <v/>
      </c>
    </row>
    <row r="1878" spans="1:3">
      <c r="A1878" s="6">
        <v>1869</v>
      </c>
      <c r="B1878" s="121" t="str">
        <f>IF(Data!B1878:$B$5009&lt;&gt;"",Data!B1878,"")</f>
        <v/>
      </c>
      <c r="C1878" s="121" t="str">
        <f>IF(Data!$B1878:$C$5009&lt;&gt;"",Data!C1878,"")</f>
        <v/>
      </c>
    </row>
    <row r="1879" spans="1:3">
      <c r="A1879" s="121">
        <v>1870</v>
      </c>
      <c r="B1879" s="121" t="str">
        <f>IF(Data!B1879:$B$5009&lt;&gt;"",Data!B1879,"")</f>
        <v/>
      </c>
      <c r="C1879" s="121" t="str">
        <f>IF(Data!$B1879:$C$5009&lt;&gt;"",Data!C1879,"")</f>
        <v/>
      </c>
    </row>
    <row r="1880" spans="1:3">
      <c r="A1880" s="6">
        <v>1871</v>
      </c>
      <c r="B1880" s="121" t="str">
        <f>IF(Data!B1880:$B$5009&lt;&gt;"",Data!B1880,"")</f>
        <v/>
      </c>
      <c r="C1880" s="121" t="str">
        <f>IF(Data!$B1880:$C$5009&lt;&gt;"",Data!C1880,"")</f>
        <v/>
      </c>
    </row>
    <row r="1881" spans="1:3">
      <c r="A1881" s="121">
        <v>1872</v>
      </c>
      <c r="B1881" s="121" t="str">
        <f>IF(Data!B1881:$B$5009&lt;&gt;"",Data!B1881,"")</f>
        <v/>
      </c>
      <c r="C1881" s="121" t="str">
        <f>IF(Data!$B1881:$C$5009&lt;&gt;"",Data!C1881,"")</f>
        <v/>
      </c>
    </row>
    <row r="1882" spans="1:3">
      <c r="A1882" s="6">
        <v>1873</v>
      </c>
      <c r="B1882" s="121" t="str">
        <f>IF(Data!B1882:$B$5009&lt;&gt;"",Data!B1882,"")</f>
        <v/>
      </c>
      <c r="C1882" s="121" t="str">
        <f>IF(Data!$B1882:$C$5009&lt;&gt;"",Data!C1882,"")</f>
        <v/>
      </c>
    </row>
    <row r="1883" spans="1:3">
      <c r="A1883" s="121">
        <v>1874</v>
      </c>
      <c r="B1883" s="121" t="str">
        <f>IF(Data!B1883:$B$5009&lt;&gt;"",Data!B1883,"")</f>
        <v/>
      </c>
      <c r="C1883" s="121" t="str">
        <f>IF(Data!$B1883:$C$5009&lt;&gt;"",Data!C1883,"")</f>
        <v/>
      </c>
    </row>
    <row r="1884" spans="1:3">
      <c r="A1884" s="6">
        <v>1875</v>
      </c>
      <c r="B1884" s="121" t="str">
        <f>IF(Data!B1884:$B$5009&lt;&gt;"",Data!B1884,"")</f>
        <v/>
      </c>
      <c r="C1884" s="121" t="str">
        <f>IF(Data!$B1884:$C$5009&lt;&gt;"",Data!C1884,"")</f>
        <v/>
      </c>
    </row>
    <row r="1885" spans="1:3">
      <c r="A1885" s="121">
        <v>1876</v>
      </c>
      <c r="B1885" s="121" t="str">
        <f>IF(Data!B1885:$B$5009&lt;&gt;"",Data!B1885,"")</f>
        <v/>
      </c>
      <c r="C1885" s="121" t="str">
        <f>IF(Data!$B1885:$C$5009&lt;&gt;"",Data!C1885,"")</f>
        <v/>
      </c>
    </row>
    <row r="1886" spans="1:3">
      <c r="A1886" s="6">
        <v>1877</v>
      </c>
      <c r="B1886" s="121" t="str">
        <f>IF(Data!B1886:$B$5009&lt;&gt;"",Data!B1886,"")</f>
        <v/>
      </c>
      <c r="C1886" s="121" t="str">
        <f>IF(Data!$B1886:$C$5009&lt;&gt;"",Data!C1886,"")</f>
        <v/>
      </c>
    </row>
    <row r="1887" spans="1:3">
      <c r="A1887" s="121">
        <v>1878</v>
      </c>
      <c r="B1887" s="121" t="str">
        <f>IF(Data!B1887:$B$5009&lt;&gt;"",Data!B1887,"")</f>
        <v/>
      </c>
      <c r="C1887" s="121" t="str">
        <f>IF(Data!$B1887:$C$5009&lt;&gt;"",Data!C1887,"")</f>
        <v/>
      </c>
    </row>
    <row r="1888" spans="1:3">
      <c r="A1888" s="6">
        <v>1879</v>
      </c>
      <c r="B1888" s="121" t="str">
        <f>IF(Data!B1888:$B$5009&lt;&gt;"",Data!B1888,"")</f>
        <v/>
      </c>
      <c r="C1888" s="121" t="str">
        <f>IF(Data!$B1888:$C$5009&lt;&gt;"",Data!C1888,"")</f>
        <v/>
      </c>
    </row>
    <row r="1889" spans="1:3">
      <c r="A1889" s="121">
        <v>1880</v>
      </c>
      <c r="B1889" s="121" t="str">
        <f>IF(Data!B1889:$B$5009&lt;&gt;"",Data!B1889,"")</f>
        <v/>
      </c>
      <c r="C1889" s="121" t="str">
        <f>IF(Data!$B1889:$C$5009&lt;&gt;"",Data!C1889,"")</f>
        <v/>
      </c>
    </row>
    <row r="1890" spans="1:3">
      <c r="A1890" s="6">
        <v>1881</v>
      </c>
      <c r="B1890" s="121" t="str">
        <f>IF(Data!B1890:$B$5009&lt;&gt;"",Data!B1890,"")</f>
        <v/>
      </c>
      <c r="C1890" s="121" t="str">
        <f>IF(Data!$B1890:$C$5009&lt;&gt;"",Data!C1890,"")</f>
        <v/>
      </c>
    </row>
    <row r="1891" spans="1:3">
      <c r="A1891" s="121">
        <v>1882</v>
      </c>
      <c r="B1891" s="121" t="str">
        <f>IF(Data!B1891:$B$5009&lt;&gt;"",Data!B1891,"")</f>
        <v/>
      </c>
      <c r="C1891" s="121" t="str">
        <f>IF(Data!$B1891:$C$5009&lt;&gt;"",Data!C1891,"")</f>
        <v/>
      </c>
    </row>
    <row r="1892" spans="1:3">
      <c r="A1892" s="6">
        <v>1883</v>
      </c>
      <c r="B1892" s="121" t="str">
        <f>IF(Data!B1892:$B$5009&lt;&gt;"",Data!B1892,"")</f>
        <v/>
      </c>
      <c r="C1892" s="121" t="str">
        <f>IF(Data!$B1892:$C$5009&lt;&gt;"",Data!C1892,"")</f>
        <v/>
      </c>
    </row>
    <row r="1893" spans="1:3">
      <c r="A1893" s="121">
        <v>1884</v>
      </c>
      <c r="B1893" s="121" t="str">
        <f>IF(Data!B1893:$B$5009&lt;&gt;"",Data!B1893,"")</f>
        <v/>
      </c>
      <c r="C1893" s="121" t="str">
        <f>IF(Data!$B1893:$C$5009&lt;&gt;"",Data!C1893,"")</f>
        <v/>
      </c>
    </row>
    <row r="1894" spans="1:3">
      <c r="A1894" s="6">
        <v>1885</v>
      </c>
      <c r="B1894" s="121" t="str">
        <f>IF(Data!B1894:$B$5009&lt;&gt;"",Data!B1894,"")</f>
        <v/>
      </c>
      <c r="C1894" s="121" t="str">
        <f>IF(Data!$B1894:$C$5009&lt;&gt;"",Data!C1894,"")</f>
        <v/>
      </c>
    </row>
    <row r="1895" spans="1:3">
      <c r="A1895" s="121">
        <v>1886</v>
      </c>
      <c r="B1895" s="121" t="str">
        <f>IF(Data!B1895:$B$5009&lt;&gt;"",Data!B1895,"")</f>
        <v/>
      </c>
      <c r="C1895" s="121" t="str">
        <f>IF(Data!$B1895:$C$5009&lt;&gt;"",Data!C1895,"")</f>
        <v/>
      </c>
    </row>
    <row r="1896" spans="1:3">
      <c r="A1896" s="6">
        <v>1887</v>
      </c>
      <c r="B1896" s="121" t="str">
        <f>IF(Data!B1896:$B$5009&lt;&gt;"",Data!B1896,"")</f>
        <v/>
      </c>
      <c r="C1896" s="121" t="str">
        <f>IF(Data!$B1896:$C$5009&lt;&gt;"",Data!C1896,"")</f>
        <v/>
      </c>
    </row>
    <row r="1897" spans="1:3">
      <c r="A1897" s="121">
        <v>1888</v>
      </c>
      <c r="B1897" s="121" t="str">
        <f>IF(Data!B1897:$B$5009&lt;&gt;"",Data!B1897,"")</f>
        <v/>
      </c>
      <c r="C1897" s="121" t="str">
        <f>IF(Data!$B1897:$C$5009&lt;&gt;"",Data!C1897,"")</f>
        <v/>
      </c>
    </row>
    <row r="1898" spans="1:3">
      <c r="A1898" s="6">
        <v>1889</v>
      </c>
      <c r="B1898" s="121" t="str">
        <f>IF(Data!B1898:$B$5009&lt;&gt;"",Data!B1898,"")</f>
        <v/>
      </c>
      <c r="C1898" s="121" t="str">
        <f>IF(Data!$B1898:$C$5009&lt;&gt;"",Data!C1898,"")</f>
        <v/>
      </c>
    </row>
    <row r="1899" spans="1:3">
      <c r="A1899" s="121">
        <v>1890</v>
      </c>
      <c r="B1899" s="121" t="str">
        <f>IF(Data!B1899:$B$5009&lt;&gt;"",Data!B1899,"")</f>
        <v/>
      </c>
      <c r="C1899" s="121" t="str">
        <f>IF(Data!$B1899:$C$5009&lt;&gt;"",Data!C1899,"")</f>
        <v/>
      </c>
    </row>
    <row r="1900" spans="1:3">
      <c r="A1900" s="6">
        <v>1891</v>
      </c>
      <c r="B1900" s="121" t="str">
        <f>IF(Data!B1900:$B$5009&lt;&gt;"",Data!B1900,"")</f>
        <v/>
      </c>
      <c r="C1900" s="121" t="str">
        <f>IF(Data!$B1900:$C$5009&lt;&gt;"",Data!C1900,"")</f>
        <v/>
      </c>
    </row>
    <row r="1901" spans="1:3">
      <c r="A1901" s="121">
        <v>1892</v>
      </c>
      <c r="B1901" s="121" t="str">
        <f>IF(Data!B1901:$B$5009&lt;&gt;"",Data!B1901,"")</f>
        <v/>
      </c>
      <c r="C1901" s="121" t="str">
        <f>IF(Data!$B1901:$C$5009&lt;&gt;"",Data!C1901,"")</f>
        <v/>
      </c>
    </row>
    <row r="1902" spans="1:3">
      <c r="A1902" s="6">
        <v>1893</v>
      </c>
      <c r="B1902" s="121" t="str">
        <f>IF(Data!B1902:$B$5009&lt;&gt;"",Data!B1902,"")</f>
        <v/>
      </c>
      <c r="C1902" s="121" t="str">
        <f>IF(Data!$B1902:$C$5009&lt;&gt;"",Data!C1902,"")</f>
        <v/>
      </c>
    </row>
    <row r="1903" spans="1:3">
      <c r="A1903" s="121">
        <v>1894</v>
      </c>
      <c r="B1903" s="121" t="str">
        <f>IF(Data!B1903:$B$5009&lt;&gt;"",Data!B1903,"")</f>
        <v/>
      </c>
      <c r="C1903" s="121" t="str">
        <f>IF(Data!$B1903:$C$5009&lt;&gt;"",Data!C1903,"")</f>
        <v/>
      </c>
    </row>
    <row r="1904" spans="1:3">
      <c r="A1904" s="6">
        <v>1895</v>
      </c>
      <c r="B1904" s="121" t="str">
        <f>IF(Data!B1904:$B$5009&lt;&gt;"",Data!B1904,"")</f>
        <v/>
      </c>
      <c r="C1904" s="121" t="str">
        <f>IF(Data!$B1904:$C$5009&lt;&gt;"",Data!C1904,"")</f>
        <v/>
      </c>
    </row>
    <row r="1905" spans="1:3">
      <c r="A1905" s="121">
        <v>1896</v>
      </c>
      <c r="B1905" s="121" t="str">
        <f>IF(Data!B1905:$B$5009&lt;&gt;"",Data!B1905,"")</f>
        <v/>
      </c>
      <c r="C1905" s="121" t="str">
        <f>IF(Data!$B1905:$C$5009&lt;&gt;"",Data!C1905,"")</f>
        <v/>
      </c>
    </row>
    <row r="1906" spans="1:3">
      <c r="A1906" s="6">
        <v>1897</v>
      </c>
      <c r="B1906" s="121" t="str">
        <f>IF(Data!B1906:$B$5009&lt;&gt;"",Data!B1906,"")</f>
        <v/>
      </c>
      <c r="C1906" s="121" t="str">
        <f>IF(Data!$B1906:$C$5009&lt;&gt;"",Data!C1906,"")</f>
        <v/>
      </c>
    </row>
    <row r="1907" spans="1:3">
      <c r="A1907" s="121">
        <v>1898</v>
      </c>
      <c r="B1907" s="121" t="str">
        <f>IF(Data!B1907:$B$5009&lt;&gt;"",Data!B1907,"")</f>
        <v/>
      </c>
      <c r="C1907" s="121" t="str">
        <f>IF(Data!$B1907:$C$5009&lt;&gt;"",Data!C1907,"")</f>
        <v/>
      </c>
    </row>
    <row r="1908" spans="1:3">
      <c r="A1908" s="6">
        <v>1899</v>
      </c>
      <c r="B1908" s="121" t="str">
        <f>IF(Data!B1908:$B$5009&lt;&gt;"",Data!B1908,"")</f>
        <v/>
      </c>
      <c r="C1908" s="121" t="str">
        <f>IF(Data!$B1908:$C$5009&lt;&gt;"",Data!C1908,"")</f>
        <v/>
      </c>
    </row>
    <row r="1909" spans="1:3">
      <c r="A1909" s="121">
        <v>1900</v>
      </c>
      <c r="B1909" s="121" t="str">
        <f>IF(Data!B1909:$B$5009&lt;&gt;"",Data!B1909,"")</f>
        <v/>
      </c>
      <c r="C1909" s="121" t="str">
        <f>IF(Data!$B1909:$C$5009&lt;&gt;"",Data!C1909,"")</f>
        <v/>
      </c>
    </row>
    <row r="1910" spans="1:3">
      <c r="A1910" s="6">
        <v>1901</v>
      </c>
      <c r="B1910" s="121" t="str">
        <f>IF(Data!B1910:$B$5009&lt;&gt;"",Data!B1910,"")</f>
        <v/>
      </c>
      <c r="C1910" s="121" t="str">
        <f>IF(Data!$B1910:$C$5009&lt;&gt;"",Data!C1910,"")</f>
        <v/>
      </c>
    </row>
    <row r="1911" spans="1:3">
      <c r="A1911" s="121">
        <v>1902</v>
      </c>
      <c r="B1911" s="121" t="str">
        <f>IF(Data!B1911:$B$5009&lt;&gt;"",Data!B1911,"")</f>
        <v/>
      </c>
      <c r="C1911" s="121" t="str">
        <f>IF(Data!$B1911:$C$5009&lt;&gt;"",Data!C1911,"")</f>
        <v/>
      </c>
    </row>
    <row r="1912" spans="1:3">
      <c r="A1912" s="6">
        <v>1903</v>
      </c>
      <c r="B1912" s="121" t="str">
        <f>IF(Data!B1912:$B$5009&lt;&gt;"",Data!B1912,"")</f>
        <v/>
      </c>
      <c r="C1912" s="121" t="str">
        <f>IF(Data!$B1912:$C$5009&lt;&gt;"",Data!C1912,"")</f>
        <v/>
      </c>
    </row>
    <row r="1913" spans="1:3">
      <c r="A1913" s="121">
        <v>1904</v>
      </c>
      <c r="B1913" s="121" t="str">
        <f>IF(Data!B1913:$B$5009&lt;&gt;"",Data!B1913,"")</f>
        <v/>
      </c>
      <c r="C1913" s="121" t="str">
        <f>IF(Data!$B1913:$C$5009&lt;&gt;"",Data!C1913,"")</f>
        <v/>
      </c>
    </row>
    <row r="1914" spans="1:3">
      <c r="A1914" s="6">
        <v>1905</v>
      </c>
      <c r="B1914" s="121" t="str">
        <f>IF(Data!B1914:$B$5009&lt;&gt;"",Data!B1914,"")</f>
        <v/>
      </c>
      <c r="C1914" s="121" t="str">
        <f>IF(Data!$B1914:$C$5009&lt;&gt;"",Data!C1914,"")</f>
        <v/>
      </c>
    </row>
    <row r="1915" spans="1:3">
      <c r="A1915" s="121">
        <v>1906</v>
      </c>
      <c r="B1915" s="121" t="str">
        <f>IF(Data!B1915:$B$5009&lt;&gt;"",Data!B1915,"")</f>
        <v/>
      </c>
      <c r="C1915" s="121" t="str">
        <f>IF(Data!$B1915:$C$5009&lt;&gt;"",Data!C1915,"")</f>
        <v/>
      </c>
    </row>
    <row r="1916" spans="1:3">
      <c r="A1916" s="6">
        <v>1907</v>
      </c>
      <c r="B1916" s="121" t="str">
        <f>IF(Data!B1916:$B$5009&lt;&gt;"",Data!B1916,"")</f>
        <v/>
      </c>
      <c r="C1916" s="121" t="str">
        <f>IF(Data!$B1916:$C$5009&lt;&gt;"",Data!C1916,"")</f>
        <v/>
      </c>
    </row>
    <row r="1917" spans="1:3">
      <c r="A1917" s="121">
        <v>1908</v>
      </c>
      <c r="B1917" s="121" t="str">
        <f>IF(Data!B1917:$B$5009&lt;&gt;"",Data!B1917,"")</f>
        <v/>
      </c>
      <c r="C1917" s="121" t="str">
        <f>IF(Data!$B1917:$C$5009&lt;&gt;"",Data!C1917,"")</f>
        <v/>
      </c>
    </row>
    <row r="1918" spans="1:3">
      <c r="A1918" s="6">
        <v>1909</v>
      </c>
      <c r="B1918" s="121" t="str">
        <f>IF(Data!B1918:$B$5009&lt;&gt;"",Data!B1918,"")</f>
        <v/>
      </c>
      <c r="C1918" s="121" t="str">
        <f>IF(Data!$B1918:$C$5009&lt;&gt;"",Data!C1918,"")</f>
        <v/>
      </c>
    </row>
    <row r="1919" spans="1:3">
      <c r="A1919" s="121">
        <v>1910</v>
      </c>
      <c r="B1919" s="121" t="str">
        <f>IF(Data!B1919:$B$5009&lt;&gt;"",Data!B1919,"")</f>
        <v/>
      </c>
      <c r="C1919" s="121" t="str">
        <f>IF(Data!$B1919:$C$5009&lt;&gt;"",Data!C1919,"")</f>
        <v/>
      </c>
    </row>
    <row r="1920" spans="1:3">
      <c r="A1920" s="6">
        <v>1911</v>
      </c>
      <c r="B1920" s="121" t="str">
        <f>IF(Data!B1920:$B$5009&lt;&gt;"",Data!B1920,"")</f>
        <v/>
      </c>
      <c r="C1920" s="121" t="str">
        <f>IF(Data!$B1920:$C$5009&lt;&gt;"",Data!C1920,"")</f>
        <v/>
      </c>
    </row>
    <row r="1921" spans="1:3">
      <c r="A1921" s="121">
        <v>1912</v>
      </c>
      <c r="B1921" s="121" t="str">
        <f>IF(Data!B1921:$B$5009&lt;&gt;"",Data!B1921,"")</f>
        <v/>
      </c>
      <c r="C1921" s="121" t="str">
        <f>IF(Data!$B1921:$C$5009&lt;&gt;"",Data!C1921,"")</f>
        <v/>
      </c>
    </row>
    <row r="1922" spans="1:3">
      <c r="A1922" s="6">
        <v>1913</v>
      </c>
      <c r="B1922" s="121" t="str">
        <f>IF(Data!B1922:$B$5009&lt;&gt;"",Data!B1922,"")</f>
        <v/>
      </c>
      <c r="C1922" s="121" t="str">
        <f>IF(Data!$B1922:$C$5009&lt;&gt;"",Data!C1922,"")</f>
        <v/>
      </c>
    </row>
    <row r="1923" spans="1:3">
      <c r="A1923" s="121">
        <v>1914</v>
      </c>
      <c r="B1923" s="121" t="str">
        <f>IF(Data!B1923:$B$5009&lt;&gt;"",Data!B1923,"")</f>
        <v/>
      </c>
      <c r="C1923" s="121" t="str">
        <f>IF(Data!$B1923:$C$5009&lt;&gt;"",Data!C1923,"")</f>
        <v/>
      </c>
    </row>
    <row r="1924" spans="1:3">
      <c r="A1924" s="6">
        <v>1915</v>
      </c>
      <c r="B1924" s="121" t="str">
        <f>IF(Data!B1924:$B$5009&lt;&gt;"",Data!B1924,"")</f>
        <v/>
      </c>
      <c r="C1924" s="121" t="str">
        <f>IF(Data!$B1924:$C$5009&lt;&gt;"",Data!C1924,"")</f>
        <v/>
      </c>
    </row>
    <row r="1925" spans="1:3">
      <c r="A1925" s="121">
        <v>1916</v>
      </c>
      <c r="B1925" s="121" t="str">
        <f>IF(Data!B1925:$B$5009&lt;&gt;"",Data!B1925,"")</f>
        <v/>
      </c>
      <c r="C1925" s="121" t="str">
        <f>IF(Data!$B1925:$C$5009&lt;&gt;"",Data!C1925,"")</f>
        <v/>
      </c>
    </row>
    <row r="1926" spans="1:3">
      <c r="A1926" s="6">
        <v>1917</v>
      </c>
      <c r="B1926" s="121" t="str">
        <f>IF(Data!B1926:$B$5009&lt;&gt;"",Data!B1926,"")</f>
        <v/>
      </c>
      <c r="C1926" s="121" t="str">
        <f>IF(Data!$B1926:$C$5009&lt;&gt;"",Data!C1926,"")</f>
        <v/>
      </c>
    </row>
    <row r="1927" spans="1:3">
      <c r="A1927" s="121">
        <v>1918</v>
      </c>
      <c r="B1927" s="121" t="str">
        <f>IF(Data!B1927:$B$5009&lt;&gt;"",Data!B1927,"")</f>
        <v/>
      </c>
      <c r="C1927" s="121" t="str">
        <f>IF(Data!$B1927:$C$5009&lt;&gt;"",Data!C1927,"")</f>
        <v/>
      </c>
    </row>
    <row r="1928" spans="1:3">
      <c r="A1928" s="6">
        <v>1919</v>
      </c>
      <c r="B1928" s="121" t="str">
        <f>IF(Data!B1928:$B$5009&lt;&gt;"",Data!B1928,"")</f>
        <v/>
      </c>
      <c r="C1928" s="121" t="str">
        <f>IF(Data!$B1928:$C$5009&lt;&gt;"",Data!C1928,"")</f>
        <v/>
      </c>
    </row>
    <row r="1929" spans="1:3">
      <c r="A1929" s="121">
        <v>1920</v>
      </c>
      <c r="B1929" s="121" t="str">
        <f>IF(Data!B1929:$B$5009&lt;&gt;"",Data!B1929,"")</f>
        <v/>
      </c>
      <c r="C1929" s="121" t="str">
        <f>IF(Data!$B1929:$C$5009&lt;&gt;"",Data!C1929,"")</f>
        <v/>
      </c>
    </row>
    <row r="1930" spans="1:3">
      <c r="A1930" s="6">
        <v>1921</v>
      </c>
      <c r="B1930" s="121" t="str">
        <f>IF(Data!B1930:$B$5009&lt;&gt;"",Data!B1930,"")</f>
        <v/>
      </c>
      <c r="C1930" s="121" t="str">
        <f>IF(Data!$B1930:$C$5009&lt;&gt;"",Data!C1930,"")</f>
        <v/>
      </c>
    </row>
    <row r="1931" spans="1:3">
      <c r="A1931" s="121">
        <v>1922</v>
      </c>
      <c r="B1931" s="121" t="str">
        <f>IF(Data!B1931:$B$5009&lt;&gt;"",Data!B1931,"")</f>
        <v/>
      </c>
      <c r="C1931" s="121" t="str">
        <f>IF(Data!$B1931:$C$5009&lt;&gt;"",Data!C1931,"")</f>
        <v/>
      </c>
    </row>
    <row r="1932" spans="1:3">
      <c r="A1932" s="6">
        <v>1923</v>
      </c>
      <c r="B1932" s="121" t="str">
        <f>IF(Data!B1932:$B$5009&lt;&gt;"",Data!B1932,"")</f>
        <v/>
      </c>
      <c r="C1932" s="121" t="str">
        <f>IF(Data!$B1932:$C$5009&lt;&gt;"",Data!C1932,"")</f>
        <v/>
      </c>
    </row>
    <row r="1933" spans="1:3">
      <c r="A1933" s="121">
        <v>1924</v>
      </c>
      <c r="B1933" s="121" t="str">
        <f>IF(Data!B1933:$B$5009&lt;&gt;"",Data!B1933,"")</f>
        <v/>
      </c>
      <c r="C1933" s="121" t="str">
        <f>IF(Data!$B1933:$C$5009&lt;&gt;"",Data!C1933,"")</f>
        <v/>
      </c>
    </row>
    <row r="1934" spans="1:3">
      <c r="A1934" s="6">
        <v>1925</v>
      </c>
      <c r="B1934" s="121" t="str">
        <f>IF(Data!B1934:$B$5009&lt;&gt;"",Data!B1934,"")</f>
        <v/>
      </c>
      <c r="C1934" s="121" t="str">
        <f>IF(Data!$B1934:$C$5009&lt;&gt;"",Data!C1934,"")</f>
        <v/>
      </c>
    </row>
    <row r="1935" spans="1:3">
      <c r="A1935" s="121">
        <v>1926</v>
      </c>
      <c r="B1935" s="121" t="str">
        <f>IF(Data!B1935:$B$5009&lt;&gt;"",Data!B1935,"")</f>
        <v/>
      </c>
      <c r="C1935" s="121" t="str">
        <f>IF(Data!$B1935:$C$5009&lt;&gt;"",Data!C1935,"")</f>
        <v/>
      </c>
    </row>
    <row r="1936" spans="1:3">
      <c r="A1936" s="6">
        <v>1927</v>
      </c>
      <c r="B1936" s="121" t="str">
        <f>IF(Data!B1936:$B$5009&lt;&gt;"",Data!B1936,"")</f>
        <v/>
      </c>
      <c r="C1936" s="121" t="str">
        <f>IF(Data!$B1936:$C$5009&lt;&gt;"",Data!C1936,"")</f>
        <v/>
      </c>
    </row>
    <row r="1937" spans="1:3">
      <c r="A1937" s="121">
        <v>1928</v>
      </c>
      <c r="B1937" s="121" t="str">
        <f>IF(Data!B1937:$B$5009&lt;&gt;"",Data!B1937,"")</f>
        <v/>
      </c>
      <c r="C1937" s="121" t="str">
        <f>IF(Data!$B1937:$C$5009&lt;&gt;"",Data!C1937,"")</f>
        <v/>
      </c>
    </row>
    <row r="1938" spans="1:3">
      <c r="A1938" s="6">
        <v>1929</v>
      </c>
      <c r="B1938" s="121" t="str">
        <f>IF(Data!B1938:$B$5009&lt;&gt;"",Data!B1938,"")</f>
        <v/>
      </c>
      <c r="C1938" s="121" t="str">
        <f>IF(Data!$B1938:$C$5009&lt;&gt;"",Data!C1938,"")</f>
        <v/>
      </c>
    </row>
    <row r="1939" spans="1:3">
      <c r="A1939" s="121">
        <v>1930</v>
      </c>
      <c r="B1939" s="121" t="str">
        <f>IF(Data!B1939:$B$5009&lt;&gt;"",Data!B1939,"")</f>
        <v/>
      </c>
      <c r="C1939" s="121" t="str">
        <f>IF(Data!$B1939:$C$5009&lt;&gt;"",Data!C1939,"")</f>
        <v/>
      </c>
    </row>
    <row r="1940" spans="1:3">
      <c r="A1940" s="6">
        <v>1931</v>
      </c>
      <c r="B1940" s="121" t="str">
        <f>IF(Data!B1940:$B$5009&lt;&gt;"",Data!B1940,"")</f>
        <v/>
      </c>
      <c r="C1940" s="121" t="str">
        <f>IF(Data!$B1940:$C$5009&lt;&gt;"",Data!C1940,"")</f>
        <v/>
      </c>
    </row>
    <row r="1941" spans="1:3">
      <c r="A1941" s="121">
        <v>1932</v>
      </c>
      <c r="B1941" s="121" t="str">
        <f>IF(Data!B1941:$B$5009&lt;&gt;"",Data!B1941,"")</f>
        <v/>
      </c>
      <c r="C1941" s="121" t="str">
        <f>IF(Data!$B1941:$C$5009&lt;&gt;"",Data!C1941,"")</f>
        <v/>
      </c>
    </row>
    <row r="1942" spans="1:3">
      <c r="A1942" s="6">
        <v>1933</v>
      </c>
      <c r="B1942" s="121" t="str">
        <f>IF(Data!B1942:$B$5009&lt;&gt;"",Data!B1942,"")</f>
        <v/>
      </c>
      <c r="C1942" s="121" t="str">
        <f>IF(Data!$B1942:$C$5009&lt;&gt;"",Data!C1942,"")</f>
        <v/>
      </c>
    </row>
    <row r="1943" spans="1:3">
      <c r="A1943" s="121">
        <v>1934</v>
      </c>
      <c r="B1943" s="121" t="str">
        <f>IF(Data!B1943:$B$5009&lt;&gt;"",Data!B1943,"")</f>
        <v/>
      </c>
      <c r="C1943" s="121" t="str">
        <f>IF(Data!$B1943:$C$5009&lt;&gt;"",Data!C1943,"")</f>
        <v/>
      </c>
    </row>
    <row r="1944" spans="1:3">
      <c r="A1944" s="6">
        <v>1935</v>
      </c>
      <c r="B1944" s="121" t="str">
        <f>IF(Data!B1944:$B$5009&lt;&gt;"",Data!B1944,"")</f>
        <v/>
      </c>
      <c r="C1944" s="121" t="str">
        <f>IF(Data!$B1944:$C$5009&lt;&gt;"",Data!C1944,"")</f>
        <v/>
      </c>
    </row>
    <row r="1945" spans="1:3">
      <c r="A1945" s="121">
        <v>1936</v>
      </c>
      <c r="B1945" s="121" t="str">
        <f>IF(Data!B1945:$B$5009&lt;&gt;"",Data!B1945,"")</f>
        <v/>
      </c>
      <c r="C1945" s="121" t="str">
        <f>IF(Data!$B1945:$C$5009&lt;&gt;"",Data!C1945,"")</f>
        <v/>
      </c>
    </row>
    <row r="1946" spans="1:3">
      <c r="A1946" s="6">
        <v>1937</v>
      </c>
      <c r="B1946" s="121" t="str">
        <f>IF(Data!B1946:$B$5009&lt;&gt;"",Data!B1946,"")</f>
        <v/>
      </c>
      <c r="C1946" s="121" t="str">
        <f>IF(Data!$B1946:$C$5009&lt;&gt;"",Data!C1946,"")</f>
        <v/>
      </c>
    </row>
    <row r="1947" spans="1:3">
      <c r="A1947" s="121">
        <v>1938</v>
      </c>
      <c r="B1947" s="121" t="str">
        <f>IF(Data!B1947:$B$5009&lt;&gt;"",Data!B1947,"")</f>
        <v/>
      </c>
      <c r="C1947" s="121" t="str">
        <f>IF(Data!$B1947:$C$5009&lt;&gt;"",Data!C1947,"")</f>
        <v/>
      </c>
    </row>
    <row r="1948" spans="1:3">
      <c r="A1948" s="6">
        <v>1939</v>
      </c>
      <c r="B1948" s="121" t="str">
        <f>IF(Data!B1948:$B$5009&lt;&gt;"",Data!B1948,"")</f>
        <v/>
      </c>
      <c r="C1948" s="121" t="str">
        <f>IF(Data!$B1948:$C$5009&lt;&gt;"",Data!C1948,"")</f>
        <v/>
      </c>
    </row>
    <row r="1949" spans="1:3">
      <c r="A1949" s="121">
        <v>1940</v>
      </c>
      <c r="B1949" s="121" t="str">
        <f>IF(Data!B1949:$B$5009&lt;&gt;"",Data!B1949,"")</f>
        <v/>
      </c>
      <c r="C1949" s="121" t="str">
        <f>IF(Data!$B1949:$C$5009&lt;&gt;"",Data!C1949,"")</f>
        <v/>
      </c>
    </row>
    <row r="1950" spans="1:3">
      <c r="A1950" s="6">
        <v>1941</v>
      </c>
      <c r="B1950" s="121" t="str">
        <f>IF(Data!B1950:$B$5009&lt;&gt;"",Data!B1950,"")</f>
        <v/>
      </c>
      <c r="C1950" s="121" t="str">
        <f>IF(Data!$B1950:$C$5009&lt;&gt;"",Data!C1950,"")</f>
        <v/>
      </c>
    </row>
    <row r="1951" spans="1:3">
      <c r="A1951" s="121">
        <v>1942</v>
      </c>
      <c r="B1951" s="121" t="str">
        <f>IF(Data!B1951:$B$5009&lt;&gt;"",Data!B1951,"")</f>
        <v/>
      </c>
      <c r="C1951" s="121" t="str">
        <f>IF(Data!$B1951:$C$5009&lt;&gt;"",Data!C1951,"")</f>
        <v/>
      </c>
    </row>
    <row r="1952" spans="1:3">
      <c r="A1952" s="6">
        <v>1943</v>
      </c>
      <c r="B1952" s="121" t="str">
        <f>IF(Data!B1952:$B$5009&lt;&gt;"",Data!B1952,"")</f>
        <v/>
      </c>
      <c r="C1952" s="121" t="str">
        <f>IF(Data!$B1952:$C$5009&lt;&gt;"",Data!C1952,"")</f>
        <v/>
      </c>
    </row>
    <row r="1953" spans="1:3">
      <c r="A1953" s="121">
        <v>1944</v>
      </c>
      <c r="B1953" s="121" t="str">
        <f>IF(Data!B1953:$B$5009&lt;&gt;"",Data!B1953,"")</f>
        <v/>
      </c>
      <c r="C1953" s="121" t="str">
        <f>IF(Data!$B1953:$C$5009&lt;&gt;"",Data!C1953,"")</f>
        <v/>
      </c>
    </row>
    <row r="1954" spans="1:3">
      <c r="A1954" s="6">
        <v>1945</v>
      </c>
      <c r="B1954" s="121" t="str">
        <f>IF(Data!B1954:$B$5009&lt;&gt;"",Data!B1954,"")</f>
        <v/>
      </c>
      <c r="C1954" s="121" t="str">
        <f>IF(Data!$B1954:$C$5009&lt;&gt;"",Data!C1954,"")</f>
        <v/>
      </c>
    </row>
    <row r="1955" spans="1:3">
      <c r="A1955" s="121">
        <v>1946</v>
      </c>
      <c r="B1955" s="121" t="str">
        <f>IF(Data!B1955:$B$5009&lt;&gt;"",Data!B1955,"")</f>
        <v/>
      </c>
      <c r="C1955" s="121" t="str">
        <f>IF(Data!$B1955:$C$5009&lt;&gt;"",Data!C1955,"")</f>
        <v/>
      </c>
    </row>
    <row r="1956" spans="1:3">
      <c r="A1956" s="6">
        <v>1947</v>
      </c>
      <c r="B1956" s="121" t="str">
        <f>IF(Data!B1956:$B$5009&lt;&gt;"",Data!B1956,"")</f>
        <v/>
      </c>
      <c r="C1956" s="121" t="str">
        <f>IF(Data!$B1956:$C$5009&lt;&gt;"",Data!C1956,"")</f>
        <v/>
      </c>
    </row>
    <row r="1957" spans="1:3">
      <c r="A1957" s="121">
        <v>1948</v>
      </c>
      <c r="B1957" s="121" t="str">
        <f>IF(Data!B1957:$B$5009&lt;&gt;"",Data!B1957,"")</f>
        <v/>
      </c>
      <c r="C1957" s="121" t="str">
        <f>IF(Data!$B1957:$C$5009&lt;&gt;"",Data!C1957,"")</f>
        <v/>
      </c>
    </row>
    <row r="1958" spans="1:3">
      <c r="A1958" s="6">
        <v>1949</v>
      </c>
      <c r="B1958" s="121" t="str">
        <f>IF(Data!B1958:$B$5009&lt;&gt;"",Data!B1958,"")</f>
        <v/>
      </c>
      <c r="C1958" s="121" t="str">
        <f>IF(Data!$B1958:$C$5009&lt;&gt;"",Data!C1958,"")</f>
        <v/>
      </c>
    </row>
    <row r="1959" spans="1:3">
      <c r="A1959" s="121">
        <v>1950</v>
      </c>
      <c r="B1959" s="121" t="str">
        <f>IF(Data!B1959:$B$5009&lt;&gt;"",Data!B1959,"")</f>
        <v/>
      </c>
      <c r="C1959" s="121" t="str">
        <f>IF(Data!$B1959:$C$5009&lt;&gt;"",Data!C1959,"")</f>
        <v/>
      </c>
    </row>
    <row r="1960" spans="1:3">
      <c r="A1960" s="6">
        <v>1951</v>
      </c>
      <c r="B1960" s="121" t="str">
        <f>IF(Data!B1960:$B$5009&lt;&gt;"",Data!B1960,"")</f>
        <v/>
      </c>
      <c r="C1960" s="121" t="str">
        <f>IF(Data!$B1960:$C$5009&lt;&gt;"",Data!C1960,"")</f>
        <v/>
      </c>
    </row>
    <row r="1961" spans="1:3">
      <c r="A1961" s="121">
        <v>1952</v>
      </c>
      <c r="B1961" s="121" t="str">
        <f>IF(Data!B1961:$B$5009&lt;&gt;"",Data!B1961,"")</f>
        <v/>
      </c>
      <c r="C1961" s="121" t="str">
        <f>IF(Data!$B1961:$C$5009&lt;&gt;"",Data!C1961,"")</f>
        <v/>
      </c>
    </row>
    <row r="1962" spans="1:3">
      <c r="A1962" s="6">
        <v>1953</v>
      </c>
      <c r="B1962" s="121" t="str">
        <f>IF(Data!B1962:$B$5009&lt;&gt;"",Data!B1962,"")</f>
        <v/>
      </c>
      <c r="C1962" s="121" t="str">
        <f>IF(Data!$B1962:$C$5009&lt;&gt;"",Data!C1962,"")</f>
        <v/>
      </c>
    </row>
    <row r="1963" spans="1:3">
      <c r="A1963" s="121">
        <v>1954</v>
      </c>
      <c r="B1963" s="121" t="str">
        <f>IF(Data!B1963:$B$5009&lt;&gt;"",Data!B1963,"")</f>
        <v/>
      </c>
      <c r="C1963" s="121" t="str">
        <f>IF(Data!$B1963:$C$5009&lt;&gt;"",Data!C1963,"")</f>
        <v/>
      </c>
    </row>
    <row r="1964" spans="1:3">
      <c r="A1964" s="6">
        <v>1955</v>
      </c>
      <c r="B1964" s="121" t="str">
        <f>IF(Data!B1964:$B$5009&lt;&gt;"",Data!B1964,"")</f>
        <v/>
      </c>
      <c r="C1964" s="121" t="str">
        <f>IF(Data!$B1964:$C$5009&lt;&gt;"",Data!C1964,"")</f>
        <v/>
      </c>
    </row>
    <row r="1965" spans="1:3">
      <c r="A1965" s="121">
        <v>1956</v>
      </c>
      <c r="B1965" s="121" t="str">
        <f>IF(Data!B1965:$B$5009&lt;&gt;"",Data!B1965,"")</f>
        <v/>
      </c>
      <c r="C1965" s="121" t="str">
        <f>IF(Data!$B1965:$C$5009&lt;&gt;"",Data!C1965,"")</f>
        <v/>
      </c>
    </row>
    <row r="1966" spans="1:3">
      <c r="A1966" s="6">
        <v>1957</v>
      </c>
      <c r="B1966" s="121" t="str">
        <f>IF(Data!B1966:$B$5009&lt;&gt;"",Data!B1966,"")</f>
        <v/>
      </c>
      <c r="C1966" s="121" t="str">
        <f>IF(Data!$B1966:$C$5009&lt;&gt;"",Data!C1966,"")</f>
        <v/>
      </c>
    </row>
    <row r="1967" spans="1:3">
      <c r="A1967" s="121">
        <v>1958</v>
      </c>
      <c r="B1967" s="121" t="str">
        <f>IF(Data!B1967:$B$5009&lt;&gt;"",Data!B1967,"")</f>
        <v/>
      </c>
      <c r="C1967" s="121" t="str">
        <f>IF(Data!$B1967:$C$5009&lt;&gt;"",Data!C1967,"")</f>
        <v/>
      </c>
    </row>
    <row r="1968" spans="1:3">
      <c r="A1968" s="6">
        <v>1959</v>
      </c>
      <c r="B1968" s="121" t="str">
        <f>IF(Data!B1968:$B$5009&lt;&gt;"",Data!B1968,"")</f>
        <v/>
      </c>
      <c r="C1968" s="121" t="str">
        <f>IF(Data!$B1968:$C$5009&lt;&gt;"",Data!C1968,"")</f>
        <v/>
      </c>
    </row>
    <row r="1969" spans="1:3">
      <c r="A1969" s="121">
        <v>1960</v>
      </c>
      <c r="B1969" s="121" t="str">
        <f>IF(Data!B1969:$B$5009&lt;&gt;"",Data!B1969,"")</f>
        <v/>
      </c>
      <c r="C1969" s="121" t="str">
        <f>IF(Data!$B1969:$C$5009&lt;&gt;"",Data!C1969,"")</f>
        <v/>
      </c>
    </row>
    <row r="1970" spans="1:3">
      <c r="A1970" s="6">
        <v>1961</v>
      </c>
      <c r="B1970" s="121" t="str">
        <f>IF(Data!B1970:$B$5009&lt;&gt;"",Data!B1970,"")</f>
        <v/>
      </c>
      <c r="C1970" s="121" t="str">
        <f>IF(Data!$B1970:$C$5009&lt;&gt;"",Data!C1970,"")</f>
        <v/>
      </c>
    </row>
    <row r="1971" spans="1:3">
      <c r="A1971" s="121">
        <v>1962</v>
      </c>
      <c r="B1971" s="121" t="str">
        <f>IF(Data!B1971:$B$5009&lt;&gt;"",Data!B1971,"")</f>
        <v/>
      </c>
      <c r="C1971" s="121" t="str">
        <f>IF(Data!$B1971:$C$5009&lt;&gt;"",Data!C1971,"")</f>
        <v/>
      </c>
    </row>
    <row r="1972" spans="1:3">
      <c r="A1972" s="6">
        <v>1963</v>
      </c>
      <c r="B1972" s="121" t="str">
        <f>IF(Data!B1972:$B$5009&lt;&gt;"",Data!B1972,"")</f>
        <v/>
      </c>
      <c r="C1972" s="121" t="str">
        <f>IF(Data!$B1972:$C$5009&lt;&gt;"",Data!C1972,"")</f>
        <v/>
      </c>
    </row>
    <row r="1973" spans="1:3">
      <c r="A1973" s="121">
        <v>1964</v>
      </c>
      <c r="B1973" s="121" t="str">
        <f>IF(Data!B1973:$B$5009&lt;&gt;"",Data!B1973,"")</f>
        <v/>
      </c>
      <c r="C1973" s="121" t="str">
        <f>IF(Data!$B1973:$C$5009&lt;&gt;"",Data!C1973,"")</f>
        <v/>
      </c>
    </row>
    <row r="1974" spans="1:3">
      <c r="A1974" s="6">
        <v>1965</v>
      </c>
      <c r="B1974" s="121" t="str">
        <f>IF(Data!B1974:$B$5009&lt;&gt;"",Data!B1974,"")</f>
        <v/>
      </c>
      <c r="C1974" s="121" t="str">
        <f>IF(Data!$B1974:$C$5009&lt;&gt;"",Data!C1974,"")</f>
        <v/>
      </c>
    </row>
    <row r="1975" spans="1:3">
      <c r="A1975" s="121">
        <v>1966</v>
      </c>
      <c r="B1975" s="121" t="str">
        <f>IF(Data!B1975:$B$5009&lt;&gt;"",Data!B1975,"")</f>
        <v/>
      </c>
      <c r="C1975" s="121" t="str">
        <f>IF(Data!$B1975:$C$5009&lt;&gt;"",Data!C1975,"")</f>
        <v/>
      </c>
    </row>
    <row r="1976" spans="1:3">
      <c r="A1976" s="6">
        <v>1967</v>
      </c>
      <c r="B1976" s="121" t="str">
        <f>IF(Data!B1976:$B$5009&lt;&gt;"",Data!B1976,"")</f>
        <v/>
      </c>
      <c r="C1976" s="121" t="str">
        <f>IF(Data!$B1976:$C$5009&lt;&gt;"",Data!C1976,"")</f>
        <v/>
      </c>
    </row>
    <row r="1977" spans="1:3">
      <c r="A1977" s="121">
        <v>1968</v>
      </c>
      <c r="B1977" s="121" t="str">
        <f>IF(Data!B1977:$B$5009&lt;&gt;"",Data!B1977,"")</f>
        <v/>
      </c>
      <c r="C1977" s="121" t="str">
        <f>IF(Data!$B1977:$C$5009&lt;&gt;"",Data!C1977,"")</f>
        <v/>
      </c>
    </row>
    <row r="1978" spans="1:3">
      <c r="A1978" s="6">
        <v>1969</v>
      </c>
      <c r="B1978" s="121" t="str">
        <f>IF(Data!B1978:$B$5009&lt;&gt;"",Data!B1978,"")</f>
        <v/>
      </c>
      <c r="C1978" s="121" t="str">
        <f>IF(Data!$B1978:$C$5009&lt;&gt;"",Data!C1978,"")</f>
        <v/>
      </c>
    </row>
    <row r="1979" spans="1:3">
      <c r="A1979" s="121">
        <v>1970</v>
      </c>
      <c r="B1979" s="121" t="str">
        <f>IF(Data!B1979:$B$5009&lt;&gt;"",Data!B1979,"")</f>
        <v/>
      </c>
      <c r="C1979" s="121" t="str">
        <f>IF(Data!$B1979:$C$5009&lt;&gt;"",Data!C1979,"")</f>
        <v/>
      </c>
    </row>
    <row r="1980" spans="1:3">
      <c r="A1980" s="6">
        <v>1971</v>
      </c>
      <c r="B1980" s="121" t="str">
        <f>IF(Data!B1980:$B$5009&lt;&gt;"",Data!B1980,"")</f>
        <v/>
      </c>
      <c r="C1980" s="121" t="str">
        <f>IF(Data!$B1980:$C$5009&lt;&gt;"",Data!C1980,"")</f>
        <v/>
      </c>
    </row>
    <row r="1981" spans="1:3">
      <c r="A1981" s="121">
        <v>1972</v>
      </c>
      <c r="B1981" s="121" t="str">
        <f>IF(Data!B1981:$B$5009&lt;&gt;"",Data!B1981,"")</f>
        <v/>
      </c>
      <c r="C1981" s="121" t="str">
        <f>IF(Data!$B1981:$C$5009&lt;&gt;"",Data!C1981,"")</f>
        <v/>
      </c>
    </row>
    <row r="1982" spans="1:3">
      <c r="A1982" s="6">
        <v>1973</v>
      </c>
      <c r="B1982" s="121" t="str">
        <f>IF(Data!B1982:$B$5009&lt;&gt;"",Data!B1982,"")</f>
        <v/>
      </c>
      <c r="C1982" s="121" t="str">
        <f>IF(Data!$B1982:$C$5009&lt;&gt;"",Data!C1982,"")</f>
        <v/>
      </c>
    </row>
    <row r="1983" spans="1:3">
      <c r="A1983" s="121">
        <v>1974</v>
      </c>
      <c r="B1983" s="121" t="str">
        <f>IF(Data!B1983:$B$5009&lt;&gt;"",Data!B1983,"")</f>
        <v/>
      </c>
      <c r="C1983" s="121" t="str">
        <f>IF(Data!$B1983:$C$5009&lt;&gt;"",Data!C1983,"")</f>
        <v/>
      </c>
    </row>
    <row r="1984" spans="1:3">
      <c r="A1984" s="6">
        <v>1975</v>
      </c>
      <c r="B1984" s="121" t="str">
        <f>IF(Data!B1984:$B$5009&lt;&gt;"",Data!B1984,"")</f>
        <v/>
      </c>
      <c r="C1984" s="121" t="str">
        <f>IF(Data!$B1984:$C$5009&lt;&gt;"",Data!C1984,"")</f>
        <v/>
      </c>
    </row>
    <row r="1985" spans="1:3">
      <c r="A1985" s="121">
        <v>1976</v>
      </c>
      <c r="B1985" s="121" t="str">
        <f>IF(Data!B1985:$B$5009&lt;&gt;"",Data!B1985,"")</f>
        <v/>
      </c>
      <c r="C1985" s="121" t="str">
        <f>IF(Data!$B1985:$C$5009&lt;&gt;"",Data!C1985,"")</f>
        <v/>
      </c>
    </row>
    <row r="1986" spans="1:3">
      <c r="A1986" s="6">
        <v>1977</v>
      </c>
      <c r="B1986" s="121" t="str">
        <f>IF(Data!B1986:$B$5009&lt;&gt;"",Data!B1986,"")</f>
        <v/>
      </c>
      <c r="C1986" s="121" t="str">
        <f>IF(Data!$B1986:$C$5009&lt;&gt;"",Data!C1986,"")</f>
        <v/>
      </c>
    </row>
    <row r="1987" spans="1:3">
      <c r="A1987" s="121">
        <v>1978</v>
      </c>
      <c r="B1987" s="121" t="str">
        <f>IF(Data!B1987:$B$5009&lt;&gt;"",Data!B1987,"")</f>
        <v/>
      </c>
      <c r="C1987" s="121" t="str">
        <f>IF(Data!$B1987:$C$5009&lt;&gt;"",Data!C1987,"")</f>
        <v/>
      </c>
    </row>
    <row r="1988" spans="1:3">
      <c r="A1988" s="6">
        <v>1979</v>
      </c>
      <c r="B1988" s="121" t="str">
        <f>IF(Data!B1988:$B$5009&lt;&gt;"",Data!B1988,"")</f>
        <v/>
      </c>
      <c r="C1988" s="121" t="str">
        <f>IF(Data!$B1988:$C$5009&lt;&gt;"",Data!C1988,"")</f>
        <v/>
      </c>
    </row>
    <row r="1989" spans="1:3">
      <c r="A1989" s="121">
        <v>1980</v>
      </c>
      <c r="B1989" s="121" t="str">
        <f>IF(Data!B1989:$B$5009&lt;&gt;"",Data!B1989,"")</f>
        <v/>
      </c>
      <c r="C1989" s="121" t="str">
        <f>IF(Data!$B1989:$C$5009&lt;&gt;"",Data!C1989,"")</f>
        <v/>
      </c>
    </row>
    <row r="1990" spans="1:3">
      <c r="A1990" s="6">
        <v>1981</v>
      </c>
      <c r="B1990" s="121" t="str">
        <f>IF(Data!B1990:$B$5009&lt;&gt;"",Data!B1990,"")</f>
        <v/>
      </c>
      <c r="C1990" s="121" t="str">
        <f>IF(Data!$B1990:$C$5009&lt;&gt;"",Data!C1990,"")</f>
        <v/>
      </c>
    </row>
    <row r="1991" spans="1:3">
      <c r="A1991" s="121">
        <v>1982</v>
      </c>
      <c r="B1991" s="121" t="str">
        <f>IF(Data!B1991:$B$5009&lt;&gt;"",Data!B1991,"")</f>
        <v/>
      </c>
      <c r="C1991" s="121" t="str">
        <f>IF(Data!$B1991:$C$5009&lt;&gt;"",Data!C1991,"")</f>
        <v/>
      </c>
    </row>
    <row r="1992" spans="1:3">
      <c r="A1992" s="6">
        <v>1983</v>
      </c>
      <c r="B1992" s="121" t="str">
        <f>IF(Data!B1992:$B$5009&lt;&gt;"",Data!B1992,"")</f>
        <v/>
      </c>
      <c r="C1992" s="121" t="str">
        <f>IF(Data!$B1992:$C$5009&lt;&gt;"",Data!C1992,"")</f>
        <v/>
      </c>
    </row>
    <row r="1993" spans="1:3">
      <c r="A1993" s="121">
        <v>1984</v>
      </c>
      <c r="B1993" s="121" t="str">
        <f>IF(Data!B1993:$B$5009&lt;&gt;"",Data!B1993,"")</f>
        <v/>
      </c>
      <c r="C1993" s="121" t="str">
        <f>IF(Data!$B1993:$C$5009&lt;&gt;"",Data!C1993,"")</f>
        <v/>
      </c>
    </row>
    <row r="1994" spans="1:3">
      <c r="A1994" s="6">
        <v>1985</v>
      </c>
      <c r="B1994" s="121" t="str">
        <f>IF(Data!B1994:$B$5009&lt;&gt;"",Data!B1994,"")</f>
        <v/>
      </c>
      <c r="C1994" s="121" t="str">
        <f>IF(Data!$B1994:$C$5009&lt;&gt;"",Data!C1994,"")</f>
        <v/>
      </c>
    </row>
    <row r="1995" spans="1:3">
      <c r="A1995" s="121">
        <v>1986</v>
      </c>
      <c r="B1995" s="121" t="str">
        <f>IF(Data!B1995:$B$5009&lt;&gt;"",Data!B1995,"")</f>
        <v/>
      </c>
      <c r="C1995" s="121" t="str">
        <f>IF(Data!$B1995:$C$5009&lt;&gt;"",Data!C1995,"")</f>
        <v/>
      </c>
    </row>
    <row r="1996" spans="1:3">
      <c r="A1996" s="6">
        <v>1987</v>
      </c>
      <c r="B1996" s="121" t="str">
        <f>IF(Data!B1996:$B$5009&lt;&gt;"",Data!B1996,"")</f>
        <v/>
      </c>
      <c r="C1996" s="121" t="str">
        <f>IF(Data!$B1996:$C$5009&lt;&gt;"",Data!C1996,"")</f>
        <v/>
      </c>
    </row>
    <row r="1997" spans="1:3">
      <c r="A1997" s="121">
        <v>1988</v>
      </c>
      <c r="B1997" s="121" t="str">
        <f>IF(Data!B1997:$B$5009&lt;&gt;"",Data!B1997,"")</f>
        <v/>
      </c>
      <c r="C1997" s="121" t="str">
        <f>IF(Data!$B1997:$C$5009&lt;&gt;"",Data!C1997,"")</f>
        <v/>
      </c>
    </row>
    <row r="1998" spans="1:3">
      <c r="A1998" s="6">
        <v>1989</v>
      </c>
      <c r="B1998" s="121" t="str">
        <f>IF(Data!B1998:$B$5009&lt;&gt;"",Data!B1998,"")</f>
        <v/>
      </c>
      <c r="C1998" s="121" t="str">
        <f>IF(Data!$B1998:$C$5009&lt;&gt;"",Data!C1998,"")</f>
        <v/>
      </c>
    </row>
    <row r="1999" spans="1:3">
      <c r="A1999" s="121">
        <v>1990</v>
      </c>
      <c r="B1999" s="121" t="str">
        <f>IF(Data!B1999:$B$5009&lt;&gt;"",Data!B1999,"")</f>
        <v/>
      </c>
      <c r="C1999" s="121" t="str">
        <f>IF(Data!$B1999:$C$5009&lt;&gt;"",Data!C1999,"")</f>
        <v/>
      </c>
    </row>
    <row r="2000" spans="1:3">
      <c r="A2000" s="6">
        <v>1991</v>
      </c>
      <c r="B2000" s="121" t="str">
        <f>IF(Data!B2000:$B$5009&lt;&gt;"",Data!B2000,"")</f>
        <v/>
      </c>
      <c r="C2000" s="121" t="str">
        <f>IF(Data!$B2000:$C$5009&lt;&gt;"",Data!C2000,"")</f>
        <v/>
      </c>
    </row>
    <row r="2001" spans="1:3">
      <c r="A2001" s="121">
        <v>1992</v>
      </c>
      <c r="B2001" s="121" t="str">
        <f>IF(Data!B2001:$B$5009&lt;&gt;"",Data!B2001,"")</f>
        <v/>
      </c>
      <c r="C2001" s="121" t="str">
        <f>IF(Data!$B2001:$C$5009&lt;&gt;"",Data!C2001,"")</f>
        <v/>
      </c>
    </row>
    <row r="2002" spans="1:3">
      <c r="A2002" s="6">
        <v>1993</v>
      </c>
      <c r="B2002" s="121" t="str">
        <f>IF(Data!B2002:$B$5009&lt;&gt;"",Data!B2002,"")</f>
        <v/>
      </c>
      <c r="C2002" s="121" t="str">
        <f>IF(Data!$B2002:$C$5009&lt;&gt;"",Data!C2002,"")</f>
        <v/>
      </c>
    </row>
    <row r="2003" spans="1:3">
      <c r="A2003" s="121">
        <v>1994</v>
      </c>
      <c r="B2003" s="121" t="str">
        <f>IF(Data!B2003:$B$5009&lt;&gt;"",Data!B2003,"")</f>
        <v/>
      </c>
      <c r="C2003" s="121" t="str">
        <f>IF(Data!$B2003:$C$5009&lt;&gt;"",Data!C2003,"")</f>
        <v/>
      </c>
    </row>
    <row r="2004" spans="1:3">
      <c r="A2004" s="6">
        <v>1995</v>
      </c>
      <c r="B2004" s="121" t="str">
        <f>IF(Data!B2004:$B$5009&lt;&gt;"",Data!B2004,"")</f>
        <v/>
      </c>
      <c r="C2004" s="121" t="str">
        <f>IF(Data!$B2004:$C$5009&lt;&gt;"",Data!C2004,"")</f>
        <v/>
      </c>
    </row>
    <row r="2005" spans="1:3">
      <c r="A2005" s="121">
        <v>1996</v>
      </c>
      <c r="B2005" s="121" t="str">
        <f>IF(Data!B2005:$B$5009&lt;&gt;"",Data!B2005,"")</f>
        <v/>
      </c>
      <c r="C2005" s="121" t="str">
        <f>IF(Data!$B2005:$C$5009&lt;&gt;"",Data!C2005,"")</f>
        <v/>
      </c>
    </row>
    <row r="2006" spans="1:3">
      <c r="A2006" s="6">
        <v>1997</v>
      </c>
      <c r="B2006" s="121" t="str">
        <f>IF(Data!B2006:$B$5009&lt;&gt;"",Data!B2006,"")</f>
        <v/>
      </c>
      <c r="C2006" s="121" t="str">
        <f>IF(Data!$B2006:$C$5009&lt;&gt;"",Data!C2006,"")</f>
        <v/>
      </c>
    </row>
    <row r="2007" spans="1:3">
      <c r="A2007" s="121">
        <v>1998</v>
      </c>
      <c r="B2007" s="121" t="str">
        <f>IF(Data!B2007:$B$5009&lt;&gt;"",Data!B2007,"")</f>
        <v/>
      </c>
      <c r="C2007" s="121" t="str">
        <f>IF(Data!$B2007:$C$5009&lt;&gt;"",Data!C2007,"")</f>
        <v/>
      </c>
    </row>
    <row r="2008" spans="1:3">
      <c r="A2008" s="6">
        <v>1999</v>
      </c>
      <c r="B2008" s="121" t="str">
        <f>IF(Data!B2008:$B$5009&lt;&gt;"",Data!B2008,"")</f>
        <v/>
      </c>
      <c r="C2008" s="121" t="str">
        <f>IF(Data!$B2008:$C$5009&lt;&gt;"",Data!C2008,"")</f>
        <v/>
      </c>
    </row>
    <row r="2009" spans="1:3">
      <c r="A2009" s="121">
        <v>2000</v>
      </c>
      <c r="B2009" s="121" t="str">
        <f>IF(Data!B2009:$B$5009&lt;&gt;"",Data!B2009,"")</f>
        <v/>
      </c>
      <c r="C2009" s="121" t="str">
        <f>IF(Data!$B2009:$C$5009&lt;&gt;"",Data!C2009,"")</f>
        <v/>
      </c>
    </row>
    <row r="2010" spans="1:3">
      <c r="A2010" s="6">
        <v>2001</v>
      </c>
      <c r="B2010" s="121" t="str">
        <f>IF(Data!B2010:$B$5009&lt;&gt;"",Data!B2010,"")</f>
        <v/>
      </c>
      <c r="C2010" s="121" t="str">
        <f>IF(Data!$B2010:$C$5009&lt;&gt;"",Data!C2010,"")</f>
        <v/>
      </c>
    </row>
    <row r="2011" spans="1:3">
      <c r="A2011" s="121">
        <v>2002</v>
      </c>
      <c r="B2011" s="121" t="str">
        <f>IF(Data!B2011:$B$5009&lt;&gt;"",Data!B2011,"")</f>
        <v/>
      </c>
      <c r="C2011" s="121" t="str">
        <f>IF(Data!$B2011:$C$5009&lt;&gt;"",Data!C2011,"")</f>
        <v/>
      </c>
    </row>
    <row r="2012" spans="1:3">
      <c r="A2012" s="6">
        <v>2003</v>
      </c>
      <c r="B2012" s="121" t="str">
        <f>IF(Data!B2012:$B$5009&lt;&gt;"",Data!B2012,"")</f>
        <v/>
      </c>
      <c r="C2012" s="121" t="str">
        <f>IF(Data!$B2012:$C$5009&lt;&gt;"",Data!C2012,"")</f>
        <v/>
      </c>
    </row>
    <row r="2013" spans="1:3">
      <c r="A2013" s="121">
        <v>2004</v>
      </c>
      <c r="B2013" s="121" t="str">
        <f>IF(Data!B2013:$B$5009&lt;&gt;"",Data!B2013,"")</f>
        <v/>
      </c>
      <c r="C2013" s="121" t="str">
        <f>IF(Data!$B2013:$C$5009&lt;&gt;"",Data!C2013,"")</f>
        <v/>
      </c>
    </row>
    <row r="2014" spans="1:3">
      <c r="A2014" s="6">
        <v>2005</v>
      </c>
      <c r="B2014" s="121" t="str">
        <f>IF(Data!B2014:$B$5009&lt;&gt;"",Data!B2014,"")</f>
        <v/>
      </c>
      <c r="C2014" s="121" t="str">
        <f>IF(Data!$B2014:$C$5009&lt;&gt;"",Data!C2014,"")</f>
        <v/>
      </c>
    </row>
    <row r="2015" spans="1:3">
      <c r="A2015" s="121">
        <v>2006</v>
      </c>
      <c r="B2015" s="121" t="str">
        <f>IF(Data!B2015:$B$5009&lt;&gt;"",Data!B2015,"")</f>
        <v/>
      </c>
      <c r="C2015" s="121" t="str">
        <f>IF(Data!$B2015:$C$5009&lt;&gt;"",Data!C2015,"")</f>
        <v/>
      </c>
    </row>
    <row r="2016" spans="1:3">
      <c r="A2016" s="6">
        <v>2007</v>
      </c>
      <c r="B2016" s="121" t="str">
        <f>IF(Data!B2016:$B$5009&lt;&gt;"",Data!B2016,"")</f>
        <v/>
      </c>
      <c r="C2016" s="121" t="str">
        <f>IF(Data!$B2016:$C$5009&lt;&gt;"",Data!C2016,"")</f>
        <v/>
      </c>
    </row>
    <row r="2017" spans="1:3">
      <c r="A2017" s="121">
        <v>2008</v>
      </c>
      <c r="B2017" s="121" t="str">
        <f>IF(Data!B2017:$B$5009&lt;&gt;"",Data!B2017,"")</f>
        <v/>
      </c>
      <c r="C2017" s="121" t="str">
        <f>IF(Data!$B2017:$C$5009&lt;&gt;"",Data!C2017,"")</f>
        <v/>
      </c>
    </row>
    <row r="2018" spans="1:3">
      <c r="A2018" s="6">
        <v>2009</v>
      </c>
      <c r="B2018" s="121" t="str">
        <f>IF(Data!B2018:$B$5009&lt;&gt;"",Data!B2018,"")</f>
        <v/>
      </c>
      <c r="C2018" s="121" t="str">
        <f>IF(Data!$B2018:$C$5009&lt;&gt;"",Data!C2018,"")</f>
        <v/>
      </c>
    </row>
    <row r="2019" spans="1:3">
      <c r="A2019" s="121">
        <v>2010</v>
      </c>
      <c r="B2019" s="121" t="str">
        <f>IF(Data!B2019:$B$5009&lt;&gt;"",Data!B2019,"")</f>
        <v/>
      </c>
      <c r="C2019" s="121" t="str">
        <f>IF(Data!$B2019:$C$5009&lt;&gt;"",Data!C2019,"")</f>
        <v/>
      </c>
    </row>
    <row r="2020" spans="1:3">
      <c r="A2020" s="6">
        <v>2011</v>
      </c>
      <c r="B2020" s="121" t="str">
        <f>IF(Data!B2020:$B$5009&lt;&gt;"",Data!B2020,"")</f>
        <v/>
      </c>
      <c r="C2020" s="121" t="str">
        <f>IF(Data!$B2020:$C$5009&lt;&gt;"",Data!C2020,"")</f>
        <v/>
      </c>
    </row>
    <row r="2021" spans="1:3">
      <c r="A2021" s="121">
        <v>2012</v>
      </c>
      <c r="B2021" s="121" t="str">
        <f>IF(Data!B2021:$B$5009&lt;&gt;"",Data!B2021,"")</f>
        <v/>
      </c>
      <c r="C2021" s="121" t="str">
        <f>IF(Data!$B2021:$C$5009&lt;&gt;"",Data!C2021,"")</f>
        <v/>
      </c>
    </row>
    <row r="2022" spans="1:3">
      <c r="A2022" s="6">
        <v>2013</v>
      </c>
      <c r="B2022" s="121" t="str">
        <f>IF(Data!B2022:$B$5009&lt;&gt;"",Data!B2022,"")</f>
        <v/>
      </c>
      <c r="C2022" s="121" t="str">
        <f>IF(Data!$B2022:$C$5009&lt;&gt;"",Data!C2022,"")</f>
        <v/>
      </c>
    </row>
    <row r="2023" spans="1:3">
      <c r="A2023" s="121">
        <v>2014</v>
      </c>
      <c r="B2023" s="121" t="str">
        <f>IF(Data!B2023:$B$5009&lt;&gt;"",Data!B2023,"")</f>
        <v/>
      </c>
      <c r="C2023" s="121" t="str">
        <f>IF(Data!$B2023:$C$5009&lt;&gt;"",Data!C2023,"")</f>
        <v/>
      </c>
    </row>
    <row r="2024" spans="1:3">
      <c r="A2024" s="6">
        <v>2015</v>
      </c>
      <c r="B2024" s="121" t="str">
        <f>IF(Data!B2024:$B$5009&lt;&gt;"",Data!B2024,"")</f>
        <v/>
      </c>
      <c r="C2024" s="121" t="str">
        <f>IF(Data!$B2024:$C$5009&lt;&gt;"",Data!C2024,"")</f>
        <v/>
      </c>
    </row>
    <row r="2025" spans="1:3">
      <c r="A2025" s="121">
        <v>2016</v>
      </c>
      <c r="B2025" s="121" t="str">
        <f>IF(Data!B2025:$B$5009&lt;&gt;"",Data!B2025,"")</f>
        <v/>
      </c>
      <c r="C2025" s="121" t="str">
        <f>IF(Data!$B2025:$C$5009&lt;&gt;"",Data!C2025,"")</f>
        <v/>
      </c>
    </row>
    <row r="2026" spans="1:3">
      <c r="A2026" s="6">
        <v>2017</v>
      </c>
      <c r="B2026" s="121" t="str">
        <f>IF(Data!B2026:$B$5009&lt;&gt;"",Data!B2026,"")</f>
        <v/>
      </c>
      <c r="C2026" s="121" t="str">
        <f>IF(Data!$B2026:$C$5009&lt;&gt;"",Data!C2026,"")</f>
        <v/>
      </c>
    </row>
    <row r="2027" spans="1:3">
      <c r="A2027" s="121">
        <v>2018</v>
      </c>
      <c r="B2027" s="121" t="str">
        <f>IF(Data!B2027:$B$5009&lt;&gt;"",Data!B2027,"")</f>
        <v/>
      </c>
      <c r="C2027" s="121" t="str">
        <f>IF(Data!$B2027:$C$5009&lt;&gt;"",Data!C2027,"")</f>
        <v/>
      </c>
    </row>
    <row r="2028" spans="1:3">
      <c r="A2028" s="6">
        <v>2019</v>
      </c>
      <c r="B2028" s="121" t="str">
        <f>IF(Data!B2028:$B$5009&lt;&gt;"",Data!B2028,"")</f>
        <v/>
      </c>
      <c r="C2028" s="121" t="str">
        <f>IF(Data!$B2028:$C$5009&lt;&gt;"",Data!C2028,"")</f>
        <v/>
      </c>
    </row>
    <row r="2029" spans="1:3">
      <c r="A2029" s="121">
        <v>2020</v>
      </c>
      <c r="B2029" s="121" t="str">
        <f>IF(Data!B2029:$B$5009&lt;&gt;"",Data!B2029,"")</f>
        <v/>
      </c>
      <c r="C2029" s="121" t="str">
        <f>IF(Data!$B2029:$C$5009&lt;&gt;"",Data!C2029,"")</f>
        <v/>
      </c>
    </row>
    <row r="2030" spans="1:3">
      <c r="A2030" s="6">
        <v>2021</v>
      </c>
      <c r="B2030" s="121" t="str">
        <f>IF(Data!B2030:$B$5009&lt;&gt;"",Data!B2030,"")</f>
        <v/>
      </c>
      <c r="C2030" s="121" t="str">
        <f>IF(Data!$B2030:$C$5009&lt;&gt;"",Data!C2030,"")</f>
        <v/>
      </c>
    </row>
    <row r="2031" spans="1:3">
      <c r="A2031" s="121">
        <v>2022</v>
      </c>
      <c r="B2031" s="121" t="str">
        <f>IF(Data!B2031:$B$5009&lt;&gt;"",Data!B2031,"")</f>
        <v/>
      </c>
      <c r="C2031" s="121" t="str">
        <f>IF(Data!$B2031:$C$5009&lt;&gt;"",Data!C2031,"")</f>
        <v/>
      </c>
    </row>
    <row r="2032" spans="1:3">
      <c r="A2032" s="6">
        <v>2023</v>
      </c>
      <c r="B2032" s="121" t="str">
        <f>IF(Data!B2032:$B$5009&lt;&gt;"",Data!B2032,"")</f>
        <v/>
      </c>
      <c r="C2032" s="121" t="str">
        <f>IF(Data!$B2032:$C$5009&lt;&gt;"",Data!C2032,"")</f>
        <v/>
      </c>
    </row>
    <row r="2033" spans="1:3">
      <c r="A2033" s="121">
        <v>2024</v>
      </c>
      <c r="B2033" s="121" t="str">
        <f>IF(Data!B2033:$B$5009&lt;&gt;"",Data!B2033,"")</f>
        <v/>
      </c>
      <c r="C2033" s="121" t="str">
        <f>IF(Data!$B2033:$C$5009&lt;&gt;"",Data!C2033,"")</f>
        <v/>
      </c>
    </row>
    <row r="2034" spans="1:3">
      <c r="A2034" s="6">
        <v>2025</v>
      </c>
      <c r="B2034" s="121" t="str">
        <f>IF(Data!B2034:$B$5009&lt;&gt;"",Data!B2034,"")</f>
        <v/>
      </c>
      <c r="C2034" s="121" t="str">
        <f>IF(Data!$B2034:$C$5009&lt;&gt;"",Data!C2034,"")</f>
        <v/>
      </c>
    </row>
    <row r="2035" spans="1:3">
      <c r="A2035" s="121">
        <v>2026</v>
      </c>
      <c r="B2035" s="121" t="str">
        <f>IF(Data!B2035:$B$5009&lt;&gt;"",Data!B2035,"")</f>
        <v/>
      </c>
      <c r="C2035" s="121" t="str">
        <f>IF(Data!$B2035:$C$5009&lt;&gt;"",Data!C2035,"")</f>
        <v/>
      </c>
    </row>
    <row r="2036" spans="1:3">
      <c r="A2036" s="6">
        <v>2027</v>
      </c>
      <c r="B2036" s="121" t="str">
        <f>IF(Data!B2036:$B$5009&lt;&gt;"",Data!B2036,"")</f>
        <v/>
      </c>
      <c r="C2036" s="121" t="str">
        <f>IF(Data!$B2036:$C$5009&lt;&gt;"",Data!C2036,"")</f>
        <v/>
      </c>
    </row>
    <row r="2037" spans="1:3">
      <c r="A2037" s="121">
        <v>2028</v>
      </c>
      <c r="B2037" s="121" t="str">
        <f>IF(Data!B2037:$B$5009&lt;&gt;"",Data!B2037,"")</f>
        <v/>
      </c>
      <c r="C2037" s="121" t="str">
        <f>IF(Data!$B2037:$C$5009&lt;&gt;"",Data!C2037,"")</f>
        <v/>
      </c>
    </row>
    <row r="2038" spans="1:3">
      <c r="A2038" s="6">
        <v>2029</v>
      </c>
      <c r="B2038" s="121" t="str">
        <f>IF(Data!B2038:$B$5009&lt;&gt;"",Data!B2038,"")</f>
        <v/>
      </c>
      <c r="C2038" s="121" t="str">
        <f>IF(Data!$B2038:$C$5009&lt;&gt;"",Data!C2038,"")</f>
        <v/>
      </c>
    </row>
    <row r="2039" spans="1:3">
      <c r="A2039" s="121">
        <v>2030</v>
      </c>
      <c r="B2039" s="121" t="str">
        <f>IF(Data!B2039:$B$5009&lt;&gt;"",Data!B2039,"")</f>
        <v/>
      </c>
      <c r="C2039" s="121" t="str">
        <f>IF(Data!$B2039:$C$5009&lt;&gt;"",Data!C2039,"")</f>
        <v/>
      </c>
    </row>
    <row r="2040" spans="1:3">
      <c r="A2040" s="6">
        <v>2031</v>
      </c>
      <c r="B2040" s="121" t="str">
        <f>IF(Data!B2040:$B$5009&lt;&gt;"",Data!B2040,"")</f>
        <v/>
      </c>
      <c r="C2040" s="121" t="str">
        <f>IF(Data!$B2040:$C$5009&lt;&gt;"",Data!C2040,"")</f>
        <v/>
      </c>
    </row>
    <row r="2041" spans="1:3">
      <c r="A2041" s="121">
        <v>2032</v>
      </c>
      <c r="B2041" s="121" t="str">
        <f>IF(Data!B2041:$B$5009&lt;&gt;"",Data!B2041,"")</f>
        <v/>
      </c>
      <c r="C2041" s="121" t="str">
        <f>IF(Data!$B2041:$C$5009&lt;&gt;"",Data!C2041,"")</f>
        <v/>
      </c>
    </row>
    <row r="2042" spans="1:3">
      <c r="A2042" s="6">
        <v>2033</v>
      </c>
      <c r="B2042" s="121" t="str">
        <f>IF(Data!B2042:$B$5009&lt;&gt;"",Data!B2042,"")</f>
        <v/>
      </c>
      <c r="C2042" s="121" t="str">
        <f>IF(Data!$B2042:$C$5009&lt;&gt;"",Data!C2042,"")</f>
        <v/>
      </c>
    </row>
    <row r="2043" spans="1:3">
      <c r="A2043" s="121">
        <v>2034</v>
      </c>
      <c r="B2043" s="121" t="str">
        <f>IF(Data!B2043:$B$5009&lt;&gt;"",Data!B2043,"")</f>
        <v/>
      </c>
      <c r="C2043" s="121" t="str">
        <f>IF(Data!$B2043:$C$5009&lt;&gt;"",Data!C2043,"")</f>
        <v/>
      </c>
    </row>
    <row r="2044" spans="1:3">
      <c r="A2044" s="6">
        <v>2035</v>
      </c>
      <c r="B2044" s="121" t="str">
        <f>IF(Data!B2044:$B$5009&lt;&gt;"",Data!B2044,"")</f>
        <v/>
      </c>
      <c r="C2044" s="121" t="str">
        <f>IF(Data!$B2044:$C$5009&lt;&gt;"",Data!C2044,"")</f>
        <v/>
      </c>
    </row>
    <row r="2045" spans="1:3">
      <c r="A2045" s="121">
        <v>2036</v>
      </c>
      <c r="B2045" s="121" t="str">
        <f>IF(Data!B2045:$B$5009&lt;&gt;"",Data!B2045,"")</f>
        <v/>
      </c>
      <c r="C2045" s="121" t="str">
        <f>IF(Data!$B2045:$C$5009&lt;&gt;"",Data!C2045,"")</f>
        <v/>
      </c>
    </row>
    <row r="2046" spans="1:3">
      <c r="A2046" s="6">
        <v>2037</v>
      </c>
      <c r="B2046" s="121" t="str">
        <f>IF(Data!B2046:$B$5009&lt;&gt;"",Data!B2046,"")</f>
        <v/>
      </c>
      <c r="C2046" s="121" t="str">
        <f>IF(Data!$B2046:$C$5009&lt;&gt;"",Data!C2046,"")</f>
        <v/>
      </c>
    </row>
    <row r="2047" spans="1:3">
      <c r="A2047" s="121">
        <v>2038</v>
      </c>
      <c r="B2047" s="121" t="str">
        <f>IF(Data!B2047:$B$5009&lt;&gt;"",Data!B2047,"")</f>
        <v/>
      </c>
      <c r="C2047" s="121" t="str">
        <f>IF(Data!$B2047:$C$5009&lt;&gt;"",Data!C2047,"")</f>
        <v/>
      </c>
    </row>
    <row r="2048" spans="1:3">
      <c r="A2048" s="6">
        <v>2039</v>
      </c>
      <c r="B2048" s="121" t="str">
        <f>IF(Data!B2048:$B$5009&lt;&gt;"",Data!B2048,"")</f>
        <v/>
      </c>
      <c r="C2048" s="121" t="str">
        <f>IF(Data!$B2048:$C$5009&lt;&gt;"",Data!C2048,"")</f>
        <v/>
      </c>
    </row>
    <row r="2049" spans="1:3">
      <c r="A2049" s="121">
        <v>2040</v>
      </c>
      <c r="B2049" s="121" t="str">
        <f>IF(Data!B2049:$B$5009&lt;&gt;"",Data!B2049,"")</f>
        <v/>
      </c>
      <c r="C2049" s="121" t="str">
        <f>IF(Data!$B2049:$C$5009&lt;&gt;"",Data!C2049,"")</f>
        <v/>
      </c>
    </row>
    <row r="2050" spans="1:3">
      <c r="A2050" s="6">
        <v>2041</v>
      </c>
      <c r="B2050" s="121" t="str">
        <f>IF(Data!B2050:$B$5009&lt;&gt;"",Data!B2050,"")</f>
        <v/>
      </c>
      <c r="C2050" s="121" t="str">
        <f>IF(Data!$B2050:$C$5009&lt;&gt;"",Data!C2050,"")</f>
        <v/>
      </c>
    </row>
    <row r="2051" spans="1:3">
      <c r="A2051" s="121">
        <v>2042</v>
      </c>
      <c r="B2051" s="121" t="str">
        <f>IF(Data!B2051:$B$5009&lt;&gt;"",Data!B2051,"")</f>
        <v/>
      </c>
      <c r="C2051" s="121" t="str">
        <f>IF(Data!$B2051:$C$5009&lt;&gt;"",Data!C2051,"")</f>
        <v/>
      </c>
    </row>
    <row r="2052" spans="1:3">
      <c r="A2052" s="6">
        <v>2043</v>
      </c>
      <c r="B2052" s="121" t="str">
        <f>IF(Data!B2052:$B$5009&lt;&gt;"",Data!B2052,"")</f>
        <v/>
      </c>
      <c r="C2052" s="121" t="str">
        <f>IF(Data!$B2052:$C$5009&lt;&gt;"",Data!C2052,"")</f>
        <v/>
      </c>
    </row>
    <row r="2053" spans="1:3">
      <c r="A2053" s="121">
        <v>2044</v>
      </c>
      <c r="B2053" s="121" t="str">
        <f>IF(Data!B2053:$B$5009&lt;&gt;"",Data!B2053,"")</f>
        <v/>
      </c>
      <c r="C2053" s="121" t="str">
        <f>IF(Data!$B2053:$C$5009&lt;&gt;"",Data!C2053,"")</f>
        <v/>
      </c>
    </row>
    <row r="2054" spans="1:3">
      <c r="A2054" s="6">
        <v>2045</v>
      </c>
      <c r="B2054" s="121" t="str">
        <f>IF(Data!B2054:$B$5009&lt;&gt;"",Data!B2054,"")</f>
        <v/>
      </c>
      <c r="C2054" s="121" t="str">
        <f>IF(Data!$B2054:$C$5009&lt;&gt;"",Data!C2054,"")</f>
        <v/>
      </c>
    </row>
    <row r="2055" spans="1:3">
      <c r="A2055" s="121">
        <v>2046</v>
      </c>
      <c r="B2055" s="121" t="str">
        <f>IF(Data!B2055:$B$5009&lt;&gt;"",Data!B2055,"")</f>
        <v/>
      </c>
      <c r="C2055" s="121" t="str">
        <f>IF(Data!$B2055:$C$5009&lt;&gt;"",Data!C2055,"")</f>
        <v/>
      </c>
    </row>
    <row r="2056" spans="1:3">
      <c r="A2056" s="6">
        <v>2047</v>
      </c>
      <c r="B2056" s="121" t="str">
        <f>IF(Data!B2056:$B$5009&lt;&gt;"",Data!B2056,"")</f>
        <v/>
      </c>
      <c r="C2056" s="121" t="str">
        <f>IF(Data!$B2056:$C$5009&lt;&gt;"",Data!C2056,"")</f>
        <v/>
      </c>
    </row>
    <row r="2057" spans="1:3">
      <c r="A2057" s="121">
        <v>2048</v>
      </c>
      <c r="B2057" s="121" t="str">
        <f>IF(Data!B2057:$B$5009&lt;&gt;"",Data!B2057,"")</f>
        <v/>
      </c>
      <c r="C2057" s="121" t="str">
        <f>IF(Data!$B2057:$C$5009&lt;&gt;"",Data!C2057,"")</f>
        <v/>
      </c>
    </row>
    <row r="2058" spans="1:3">
      <c r="A2058" s="6">
        <v>2049</v>
      </c>
      <c r="B2058" s="121" t="str">
        <f>IF(Data!B2058:$B$5009&lt;&gt;"",Data!B2058,"")</f>
        <v/>
      </c>
      <c r="C2058" s="121" t="str">
        <f>IF(Data!$B2058:$C$5009&lt;&gt;"",Data!C2058,"")</f>
        <v/>
      </c>
    </row>
    <row r="2059" spans="1:3">
      <c r="A2059" s="121">
        <v>2050</v>
      </c>
      <c r="B2059" s="121" t="str">
        <f>IF(Data!B2059:$B$5009&lt;&gt;"",Data!B2059,"")</f>
        <v/>
      </c>
      <c r="C2059" s="121" t="str">
        <f>IF(Data!$B2059:$C$5009&lt;&gt;"",Data!C2059,"")</f>
        <v/>
      </c>
    </row>
    <row r="2060" spans="1:3">
      <c r="A2060" s="6">
        <v>2051</v>
      </c>
      <c r="B2060" s="121" t="str">
        <f>IF(Data!B2060:$B$5009&lt;&gt;"",Data!B2060,"")</f>
        <v/>
      </c>
      <c r="C2060" s="121" t="str">
        <f>IF(Data!$B2060:$C$5009&lt;&gt;"",Data!C2060,"")</f>
        <v/>
      </c>
    </row>
    <row r="2061" spans="1:3">
      <c r="A2061" s="121">
        <v>2052</v>
      </c>
      <c r="B2061" s="121" t="str">
        <f>IF(Data!B2061:$B$5009&lt;&gt;"",Data!B2061,"")</f>
        <v/>
      </c>
      <c r="C2061" s="121" t="str">
        <f>IF(Data!$B2061:$C$5009&lt;&gt;"",Data!C2061,"")</f>
        <v/>
      </c>
    </row>
    <row r="2062" spans="1:3">
      <c r="A2062" s="6">
        <v>2053</v>
      </c>
      <c r="B2062" s="121" t="str">
        <f>IF(Data!B2062:$B$5009&lt;&gt;"",Data!B2062,"")</f>
        <v/>
      </c>
      <c r="C2062" s="121" t="str">
        <f>IF(Data!$B2062:$C$5009&lt;&gt;"",Data!C2062,"")</f>
        <v/>
      </c>
    </row>
    <row r="2063" spans="1:3">
      <c r="A2063" s="121">
        <v>2054</v>
      </c>
      <c r="B2063" s="121" t="str">
        <f>IF(Data!B2063:$B$5009&lt;&gt;"",Data!B2063,"")</f>
        <v/>
      </c>
      <c r="C2063" s="121" t="str">
        <f>IF(Data!$B2063:$C$5009&lt;&gt;"",Data!C2063,"")</f>
        <v/>
      </c>
    </row>
    <row r="2064" spans="1:3">
      <c r="A2064" s="6">
        <v>2055</v>
      </c>
      <c r="B2064" s="121" t="str">
        <f>IF(Data!B2064:$B$5009&lt;&gt;"",Data!B2064,"")</f>
        <v/>
      </c>
      <c r="C2064" s="121" t="str">
        <f>IF(Data!$B2064:$C$5009&lt;&gt;"",Data!C2064,"")</f>
        <v/>
      </c>
    </row>
    <row r="2065" spans="1:3">
      <c r="A2065" s="121">
        <v>2056</v>
      </c>
      <c r="B2065" s="121" t="str">
        <f>IF(Data!B2065:$B$5009&lt;&gt;"",Data!B2065,"")</f>
        <v/>
      </c>
      <c r="C2065" s="121" t="str">
        <f>IF(Data!$B2065:$C$5009&lt;&gt;"",Data!C2065,"")</f>
        <v/>
      </c>
    </row>
    <row r="2066" spans="1:3">
      <c r="A2066" s="6">
        <v>2057</v>
      </c>
      <c r="B2066" s="121" t="str">
        <f>IF(Data!B2066:$B$5009&lt;&gt;"",Data!B2066,"")</f>
        <v/>
      </c>
      <c r="C2066" s="121" t="str">
        <f>IF(Data!$B2066:$C$5009&lt;&gt;"",Data!C2066,"")</f>
        <v/>
      </c>
    </row>
    <row r="2067" spans="1:3">
      <c r="A2067" s="121">
        <v>2058</v>
      </c>
      <c r="B2067" s="121" t="str">
        <f>IF(Data!B2067:$B$5009&lt;&gt;"",Data!B2067,"")</f>
        <v/>
      </c>
      <c r="C2067" s="121" t="str">
        <f>IF(Data!$B2067:$C$5009&lt;&gt;"",Data!C2067,"")</f>
        <v/>
      </c>
    </row>
    <row r="2068" spans="1:3">
      <c r="A2068" s="6">
        <v>2059</v>
      </c>
      <c r="B2068" s="121" t="str">
        <f>IF(Data!B2068:$B$5009&lt;&gt;"",Data!B2068,"")</f>
        <v/>
      </c>
      <c r="C2068" s="121" t="str">
        <f>IF(Data!$B2068:$C$5009&lt;&gt;"",Data!C2068,"")</f>
        <v/>
      </c>
    </row>
    <row r="2069" spans="1:3">
      <c r="A2069" s="121">
        <v>2060</v>
      </c>
      <c r="B2069" s="121" t="str">
        <f>IF(Data!B2069:$B$5009&lt;&gt;"",Data!B2069,"")</f>
        <v/>
      </c>
      <c r="C2069" s="121" t="str">
        <f>IF(Data!$B2069:$C$5009&lt;&gt;"",Data!C2069,"")</f>
        <v/>
      </c>
    </row>
    <row r="2070" spans="1:3">
      <c r="A2070" s="6">
        <v>2061</v>
      </c>
      <c r="B2070" s="121" t="str">
        <f>IF(Data!B2070:$B$5009&lt;&gt;"",Data!B2070,"")</f>
        <v/>
      </c>
      <c r="C2070" s="121" t="str">
        <f>IF(Data!$B2070:$C$5009&lt;&gt;"",Data!C2070,"")</f>
        <v/>
      </c>
    </row>
    <row r="2071" spans="1:3">
      <c r="A2071" s="121">
        <v>2062</v>
      </c>
      <c r="B2071" s="121" t="str">
        <f>IF(Data!B2071:$B$5009&lt;&gt;"",Data!B2071,"")</f>
        <v/>
      </c>
      <c r="C2071" s="121" t="str">
        <f>IF(Data!$B2071:$C$5009&lt;&gt;"",Data!C2071,"")</f>
        <v/>
      </c>
    </row>
    <row r="2072" spans="1:3">
      <c r="A2072" s="6">
        <v>2063</v>
      </c>
      <c r="B2072" s="121" t="str">
        <f>IF(Data!B2072:$B$5009&lt;&gt;"",Data!B2072,"")</f>
        <v/>
      </c>
      <c r="C2072" s="121" t="str">
        <f>IF(Data!$B2072:$C$5009&lt;&gt;"",Data!C2072,"")</f>
        <v/>
      </c>
    </row>
    <row r="2073" spans="1:3">
      <c r="A2073" s="121">
        <v>2064</v>
      </c>
      <c r="B2073" s="121" t="str">
        <f>IF(Data!B2073:$B$5009&lt;&gt;"",Data!B2073,"")</f>
        <v/>
      </c>
      <c r="C2073" s="121" t="str">
        <f>IF(Data!$B2073:$C$5009&lt;&gt;"",Data!C2073,"")</f>
        <v/>
      </c>
    </row>
    <row r="2074" spans="1:3">
      <c r="A2074" s="6">
        <v>2065</v>
      </c>
      <c r="B2074" s="121" t="str">
        <f>IF(Data!B2074:$B$5009&lt;&gt;"",Data!B2074,"")</f>
        <v/>
      </c>
      <c r="C2074" s="121" t="str">
        <f>IF(Data!$B2074:$C$5009&lt;&gt;"",Data!C2074,"")</f>
        <v/>
      </c>
    </row>
    <row r="2075" spans="1:3">
      <c r="A2075" s="121">
        <v>2066</v>
      </c>
      <c r="B2075" s="121" t="str">
        <f>IF(Data!B2075:$B$5009&lt;&gt;"",Data!B2075,"")</f>
        <v/>
      </c>
      <c r="C2075" s="121" t="str">
        <f>IF(Data!$B2075:$C$5009&lt;&gt;"",Data!C2075,"")</f>
        <v/>
      </c>
    </row>
    <row r="2076" spans="1:3">
      <c r="A2076" s="6">
        <v>2067</v>
      </c>
      <c r="B2076" s="121" t="str">
        <f>IF(Data!B2076:$B$5009&lt;&gt;"",Data!B2076,"")</f>
        <v/>
      </c>
      <c r="C2076" s="121" t="str">
        <f>IF(Data!$B2076:$C$5009&lt;&gt;"",Data!C2076,"")</f>
        <v/>
      </c>
    </row>
    <row r="2077" spans="1:3">
      <c r="A2077" s="121">
        <v>2068</v>
      </c>
      <c r="B2077" s="121" t="str">
        <f>IF(Data!B2077:$B$5009&lt;&gt;"",Data!B2077,"")</f>
        <v/>
      </c>
      <c r="C2077" s="121" t="str">
        <f>IF(Data!$B2077:$C$5009&lt;&gt;"",Data!C2077,"")</f>
        <v/>
      </c>
    </row>
    <row r="2078" spans="1:3">
      <c r="A2078" s="6">
        <v>2069</v>
      </c>
      <c r="B2078" s="121" t="str">
        <f>IF(Data!B2078:$B$5009&lt;&gt;"",Data!B2078,"")</f>
        <v/>
      </c>
      <c r="C2078" s="121" t="str">
        <f>IF(Data!$B2078:$C$5009&lt;&gt;"",Data!C2078,"")</f>
        <v/>
      </c>
    </row>
    <row r="2079" spans="1:3">
      <c r="A2079" s="121">
        <v>2070</v>
      </c>
      <c r="B2079" s="121" t="str">
        <f>IF(Data!B2079:$B$5009&lt;&gt;"",Data!B2079,"")</f>
        <v/>
      </c>
      <c r="C2079" s="121" t="str">
        <f>IF(Data!$B2079:$C$5009&lt;&gt;"",Data!C2079,"")</f>
        <v/>
      </c>
    </row>
    <row r="2080" spans="1:3">
      <c r="A2080" s="6">
        <v>2071</v>
      </c>
      <c r="B2080" s="121" t="str">
        <f>IF(Data!B2080:$B$5009&lt;&gt;"",Data!B2080,"")</f>
        <v/>
      </c>
      <c r="C2080" s="121" t="str">
        <f>IF(Data!$B2080:$C$5009&lt;&gt;"",Data!C2080,"")</f>
        <v/>
      </c>
    </row>
    <row r="2081" spans="1:3">
      <c r="A2081" s="121">
        <v>2072</v>
      </c>
      <c r="B2081" s="121" t="str">
        <f>IF(Data!B2081:$B$5009&lt;&gt;"",Data!B2081,"")</f>
        <v/>
      </c>
      <c r="C2081" s="121" t="str">
        <f>IF(Data!$B2081:$C$5009&lt;&gt;"",Data!C2081,"")</f>
        <v/>
      </c>
    </row>
    <row r="2082" spans="1:3">
      <c r="A2082" s="6">
        <v>2073</v>
      </c>
      <c r="B2082" s="121" t="str">
        <f>IF(Data!B2082:$B$5009&lt;&gt;"",Data!B2082,"")</f>
        <v/>
      </c>
      <c r="C2082" s="121" t="str">
        <f>IF(Data!$B2082:$C$5009&lt;&gt;"",Data!C2082,"")</f>
        <v/>
      </c>
    </row>
    <row r="2083" spans="1:3">
      <c r="A2083" s="121">
        <v>2074</v>
      </c>
      <c r="B2083" s="121" t="str">
        <f>IF(Data!B2083:$B$5009&lt;&gt;"",Data!B2083,"")</f>
        <v/>
      </c>
      <c r="C2083" s="121" t="str">
        <f>IF(Data!$B2083:$C$5009&lt;&gt;"",Data!C2083,"")</f>
        <v/>
      </c>
    </row>
    <row r="2084" spans="1:3">
      <c r="A2084" s="6">
        <v>2075</v>
      </c>
      <c r="B2084" s="121" t="str">
        <f>IF(Data!B2084:$B$5009&lt;&gt;"",Data!B2084,"")</f>
        <v/>
      </c>
      <c r="C2084" s="121" t="str">
        <f>IF(Data!$B2084:$C$5009&lt;&gt;"",Data!C2084,"")</f>
        <v/>
      </c>
    </row>
    <row r="2085" spans="1:3">
      <c r="A2085" s="121">
        <v>2076</v>
      </c>
      <c r="B2085" s="121" t="str">
        <f>IF(Data!B2085:$B$5009&lt;&gt;"",Data!B2085,"")</f>
        <v/>
      </c>
      <c r="C2085" s="121" t="str">
        <f>IF(Data!$B2085:$C$5009&lt;&gt;"",Data!C2085,"")</f>
        <v/>
      </c>
    </row>
    <row r="2086" spans="1:3">
      <c r="A2086" s="6">
        <v>2077</v>
      </c>
      <c r="B2086" s="121" t="str">
        <f>IF(Data!B2086:$B$5009&lt;&gt;"",Data!B2086,"")</f>
        <v/>
      </c>
      <c r="C2086" s="121" t="str">
        <f>IF(Data!$B2086:$C$5009&lt;&gt;"",Data!C2086,"")</f>
        <v/>
      </c>
    </row>
    <row r="2087" spans="1:3">
      <c r="A2087" s="121">
        <v>2078</v>
      </c>
      <c r="B2087" s="121" t="str">
        <f>IF(Data!B2087:$B$5009&lt;&gt;"",Data!B2087,"")</f>
        <v/>
      </c>
      <c r="C2087" s="121" t="str">
        <f>IF(Data!$B2087:$C$5009&lt;&gt;"",Data!C2087,"")</f>
        <v/>
      </c>
    </row>
    <row r="2088" spans="1:3">
      <c r="A2088" s="6">
        <v>2079</v>
      </c>
      <c r="B2088" s="121" t="str">
        <f>IF(Data!B2088:$B$5009&lt;&gt;"",Data!B2088,"")</f>
        <v/>
      </c>
      <c r="C2088" s="121" t="str">
        <f>IF(Data!$B2088:$C$5009&lt;&gt;"",Data!C2088,"")</f>
        <v/>
      </c>
    </row>
    <row r="2089" spans="1:3">
      <c r="A2089" s="121">
        <v>2080</v>
      </c>
      <c r="B2089" s="121" t="str">
        <f>IF(Data!B2089:$B$5009&lt;&gt;"",Data!B2089,"")</f>
        <v/>
      </c>
      <c r="C2089" s="121" t="str">
        <f>IF(Data!$B2089:$C$5009&lt;&gt;"",Data!C2089,"")</f>
        <v/>
      </c>
    </row>
    <row r="2090" spans="1:3">
      <c r="A2090" s="6">
        <v>2081</v>
      </c>
      <c r="B2090" s="121" t="str">
        <f>IF(Data!B2090:$B$5009&lt;&gt;"",Data!B2090,"")</f>
        <v/>
      </c>
      <c r="C2090" s="121" t="str">
        <f>IF(Data!$B2090:$C$5009&lt;&gt;"",Data!C2090,"")</f>
        <v/>
      </c>
    </row>
    <row r="2091" spans="1:3">
      <c r="A2091" s="121">
        <v>2082</v>
      </c>
      <c r="B2091" s="121" t="str">
        <f>IF(Data!B2091:$B$5009&lt;&gt;"",Data!B2091,"")</f>
        <v/>
      </c>
      <c r="C2091" s="121" t="str">
        <f>IF(Data!$B2091:$C$5009&lt;&gt;"",Data!C2091,"")</f>
        <v/>
      </c>
    </row>
    <row r="2092" spans="1:3">
      <c r="A2092" s="6">
        <v>2083</v>
      </c>
      <c r="B2092" s="121" t="str">
        <f>IF(Data!B2092:$B$5009&lt;&gt;"",Data!B2092,"")</f>
        <v/>
      </c>
      <c r="C2092" s="121" t="str">
        <f>IF(Data!$B2092:$C$5009&lt;&gt;"",Data!C2092,"")</f>
        <v/>
      </c>
    </row>
    <row r="2093" spans="1:3">
      <c r="A2093" s="121">
        <v>2084</v>
      </c>
      <c r="B2093" s="121" t="str">
        <f>IF(Data!B2093:$B$5009&lt;&gt;"",Data!B2093,"")</f>
        <v/>
      </c>
      <c r="C2093" s="121" t="str">
        <f>IF(Data!$B2093:$C$5009&lt;&gt;"",Data!C2093,"")</f>
        <v/>
      </c>
    </row>
    <row r="2094" spans="1:3">
      <c r="A2094" s="6">
        <v>2085</v>
      </c>
      <c r="B2094" s="121" t="str">
        <f>IF(Data!B2094:$B$5009&lt;&gt;"",Data!B2094,"")</f>
        <v/>
      </c>
      <c r="C2094" s="121" t="str">
        <f>IF(Data!$B2094:$C$5009&lt;&gt;"",Data!C2094,"")</f>
        <v/>
      </c>
    </row>
    <row r="2095" spans="1:3">
      <c r="A2095" s="121">
        <v>2086</v>
      </c>
      <c r="B2095" s="121" t="str">
        <f>IF(Data!B2095:$B$5009&lt;&gt;"",Data!B2095,"")</f>
        <v/>
      </c>
      <c r="C2095" s="121" t="str">
        <f>IF(Data!$B2095:$C$5009&lt;&gt;"",Data!C2095,"")</f>
        <v/>
      </c>
    </row>
    <row r="2096" spans="1:3">
      <c r="A2096" s="6">
        <v>2087</v>
      </c>
      <c r="B2096" s="121" t="str">
        <f>IF(Data!B2096:$B$5009&lt;&gt;"",Data!B2096,"")</f>
        <v/>
      </c>
      <c r="C2096" s="121" t="str">
        <f>IF(Data!$B2096:$C$5009&lt;&gt;"",Data!C2096,"")</f>
        <v/>
      </c>
    </row>
    <row r="2097" spans="1:3">
      <c r="A2097" s="121">
        <v>2088</v>
      </c>
      <c r="B2097" s="121" t="str">
        <f>IF(Data!B2097:$B$5009&lt;&gt;"",Data!B2097,"")</f>
        <v/>
      </c>
      <c r="C2097" s="121" t="str">
        <f>IF(Data!$B2097:$C$5009&lt;&gt;"",Data!C2097,"")</f>
        <v/>
      </c>
    </row>
    <row r="2098" spans="1:3">
      <c r="A2098" s="6">
        <v>2089</v>
      </c>
      <c r="B2098" s="121" t="str">
        <f>IF(Data!B2098:$B$5009&lt;&gt;"",Data!B2098,"")</f>
        <v/>
      </c>
      <c r="C2098" s="121" t="str">
        <f>IF(Data!$B2098:$C$5009&lt;&gt;"",Data!C2098,"")</f>
        <v/>
      </c>
    </row>
    <row r="2099" spans="1:3">
      <c r="A2099" s="121">
        <v>2090</v>
      </c>
      <c r="B2099" s="121" t="str">
        <f>IF(Data!B2099:$B$5009&lt;&gt;"",Data!B2099,"")</f>
        <v/>
      </c>
      <c r="C2099" s="121" t="str">
        <f>IF(Data!$B2099:$C$5009&lt;&gt;"",Data!C2099,"")</f>
        <v/>
      </c>
    </row>
    <row r="2100" spans="1:3">
      <c r="A2100" s="6">
        <v>2091</v>
      </c>
      <c r="B2100" s="121" t="str">
        <f>IF(Data!B2100:$B$5009&lt;&gt;"",Data!B2100,"")</f>
        <v/>
      </c>
      <c r="C2100" s="121" t="str">
        <f>IF(Data!$B2100:$C$5009&lt;&gt;"",Data!C2100,"")</f>
        <v/>
      </c>
    </row>
    <row r="2101" spans="1:3">
      <c r="A2101" s="121">
        <v>2092</v>
      </c>
      <c r="B2101" s="121" t="str">
        <f>IF(Data!B2101:$B$5009&lt;&gt;"",Data!B2101,"")</f>
        <v/>
      </c>
      <c r="C2101" s="121" t="str">
        <f>IF(Data!$B2101:$C$5009&lt;&gt;"",Data!C2101,"")</f>
        <v/>
      </c>
    </row>
    <row r="2102" spans="1:3">
      <c r="A2102" s="6">
        <v>2093</v>
      </c>
      <c r="B2102" s="121" t="str">
        <f>IF(Data!B2102:$B$5009&lt;&gt;"",Data!B2102,"")</f>
        <v/>
      </c>
      <c r="C2102" s="121" t="str">
        <f>IF(Data!$B2102:$C$5009&lt;&gt;"",Data!C2102,"")</f>
        <v/>
      </c>
    </row>
    <row r="2103" spans="1:3">
      <c r="A2103" s="121">
        <v>2094</v>
      </c>
      <c r="B2103" s="121" t="str">
        <f>IF(Data!B2103:$B$5009&lt;&gt;"",Data!B2103,"")</f>
        <v/>
      </c>
      <c r="C2103" s="121" t="str">
        <f>IF(Data!$B2103:$C$5009&lt;&gt;"",Data!C2103,"")</f>
        <v/>
      </c>
    </row>
    <row r="2104" spans="1:3">
      <c r="A2104" s="6">
        <v>2095</v>
      </c>
      <c r="B2104" s="121" t="str">
        <f>IF(Data!B2104:$B$5009&lt;&gt;"",Data!B2104,"")</f>
        <v/>
      </c>
      <c r="C2104" s="121" t="str">
        <f>IF(Data!$B2104:$C$5009&lt;&gt;"",Data!C2104,"")</f>
        <v/>
      </c>
    </row>
    <row r="2105" spans="1:3">
      <c r="A2105" s="121">
        <v>2096</v>
      </c>
      <c r="B2105" s="121" t="str">
        <f>IF(Data!B2105:$B$5009&lt;&gt;"",Data!B2105,"")</f>
        <v/>
      </c>
      <c r="C2105" s="121" t="str">
        <f>IF(Data!$B2105:$C$5009&lt;&gt;"",Data!C2105,"")</f>
        <v/>
      </c>
    </row>
    <row r="2106" spans="1:3">
      <c r="A2106" s="6">
        <v>2097</v>
      </c>
      <c r="B2106" s="121" t="str">
        <f>IF(Data!B2106:$B$5009&lt;&gt;"",Data!B2106,"")</f>
        <v/>
      </c>
      <c r="C2106" s="121" t="str">
        <f>IF(Data!$B2106:$C$5009&lt;&gt;"",Data!C2106,"")</f>
        <v/>
      </c>
    </row>
    <row r="2107" spans="1:3">
      <c r="A2107" s="121">
        <v>2098</v>
      </c>
      <c r="B2107" s="121" t="str">
        <f>IF(Data!B2107:$B$5009&lt;&gt;"",Data!B2107,"")</f>
        <v/>
      </c>
      <c r="C2107" s="121" t="str">
        <f>IF(Data!$B2107:$C$5009&lt;&gt;"",Data!C2107,"")</f>
        <v/>
      </c>
    </row>
    <row r="2108" spans="1:3">
      <c r="A2108" s="6">
        <v>2099</v>
      </c>
      <c r="B2108" s="121" t="str">
        <f>IF(Data!B2108:$B$5009&lt;&gt;"",Data!B2108,"")</f>
        <v/>
      </c>
      <c r="C2108" s="121" t="str">
        <f>IF(Data!$B2108:$C$5009&lt;&gt;"",Data!C2108,"")</f>
        <v/>
      </c>
    </row>
    <row r="2109" spans="1:3">
      <c r="A2109" s="121">
        <v>2100</v>
      </c>
      <c r="B2109" s="121" t="str">
        <f>IF(Data!B2109:$B$5009&lt;&gt;"",Data!B2109,"")</f>
        <v/>
      </c>
      <c r="C2109" s="121" t="str">
        <f>IF(Data!$B2109:$C$5009&lt;&gt;"",Data!C2109,"")</f>
        <v/>
      </c>
    </row>
    <row r="2110" spans="1:3">
      <c r="A2110" s="6">
        <v>2101</v>
      </c>
      <c r="B2110" s="121" t="str">
        <f>IF(Data!B2110:$B$5009&lt;&gt;"",Data!B2110,"")</f>
        <v/>
      </c>
      <c r="C2110" s="121" t="str">
        <f>IF(Data!$B2110:$C$5009&lt;&gt;"",Data!C2110,"")</f>
        <v/>
      </c>
    </row>
    <row r="2111" spans="1:3">
      <c r="A2111" s="121">
        <v>2102</v>
      </c>
      <c r="B2111" s="121" t="str">
        <f>IF(Data!B2111:$B$5009&lt;&gt;"",Data!B2111,"")</f>
        <v/>
      </c>
      <c r="C2111" s="121" t="str">
        <f>IF(Data!$B2111:$C$5009&lt;&gt;"",Data!C2111,"")</f>
        <v/>
      </c>
    </row>
    <row r="2112" spans="1:3">
      <c r="A2112" s="6">
        <v>2103</v>
      </c>
      <c r="B2112" s="121" t="str">
        <f>IF(Data!B2112:$B$5009&lt;&gt;"",Data!B2112,"")</f>
        <v/>
      </c>
      <c r="C2112" s="121" t="str">
        <f>IF(Data!$B2112:$C$5009&lt;&gt;"",Data!C2112,"")</f>
        <v/>
      </c>
    </row>
    <row r="2113" spans="1:3">
      <c r="A2113" s="121">
        <v>2104</v>
      </c>
      <c r="B2113" s="121" t="str">
        <f>IF(Data!B2113:$B$5009&lt;&gt;"",Data!B2113,"")</f>
        <v/>
      </c>
      <c r="C2113" s="121" t="str">
        <f>IF(Data!$B2113:$C$5009&lt;&gt;"",Data!C2113,"")</f>
        <v/>
      </c>
    </row>
    <row r="2114" spans="1:3">
      <c r="A2114" s="6">
        <v>2105</v>
      </c>
      <c r="B2114" s="121" t="str">
        <f>IF(Data!B2114:$B$5009&lt;&gt;"",Data!B2114,"")</f>
        <v/>
      </c>
      <c r="C2114" s="121" t="str">
        <f>IF(Data!$B2114:$C$5009&lt;&gt;"",Data!C2114,"")</f>
        <v/>
      </c>
    </row>
    <row r="2115" spans="1:3">
      <c r="A2115" s="121">
        <v>2106</v>
      </c>
      <c r="B2115" s="121" t="str">
        <f>IF(Data!B2115:$B$5009&lt;&gt;"",Data!B2115,"")</f>
        <v/>
      </c>
      <c r="C2115" s="121" t="str">
        <f>IF(Data!$B2115:$C$5009&lt;&gt;"",Data!C2115,"")</f>
        <v/>
      </c>
    </row>
    <row r="2116" spans="1:3">
      <c r="A2116" s="6">
        <v>2107</v>
      </c>
      <c r="B2116" s="121" t="str">
        <f>IF(Data!B2116:$B$5009&lt;&gt;"",Data!B2116,"")</f>
        <v/>
      </c>
      <c r="C2116" s="121" t="str">
        <f>IF(Data!$B2116:$C$5009&lt;&gt;"",Data!C2116,"")</f>
        <v/>
      </c>
    </row>
    <row r="2117" spans="1:3">
      <c r="A2117" s="121">
        <v>2108</v>
      </c>
      <c r="B2117" s="121" t="str">
        <f>IF(Data!B2117:$B$5009&lt;&gt;"",Data!B2117,"")</f>
        <v/>
      </c>
      <c r="C2117" s="121" t="str">
        <f>IF(Data!$B2117:$C$5009&lt;&gt;"",Data!C2117,"")</f>
        <v/>
      </c>
    </row>
    <row r="2118" spans="1:3">
      <c r="A2118" s="6">
        <v>2109</v>
      </c>
      <c r="B2118" s="121" t="str">
        <f>IF(Data!B2118:$B$5009&lt;&gt;"",Data!B2118,"")</f>
        <v/>
      </c>
      <c r="C2118" s="121" t="str">
        <f>IF(Data!$B2118:$C$5009&lt;&gt;"",Data!C2118,"")</f>
        <v/>
      </c>
    </row>
    <row r="2119" spans="1:3">
      <c r="A2119" s="121">
        <v>2110</v>
      </c>
      <c r="B2119" s="121" t="str">
        <f>IF(Data!B2119:$B$5009&lt;&gt;"",Data!B2119,"")</f>
        <v/>
      </c>
      <c r="C2119" s="121" t="str">
        <f>IF(Data!$B2119:$C$5009&lt;&gt;"",Data!C2119,"")</f>
        <v/>
      </c>
    </row>
    <row r="2120" spans="1:3">
      <c r="A2120" s="6">
        <v>2111</v>
      </c>
      <c r="B2120" s="121" t="str">
        <f>IF(Data!B2120:$B$5009&lt;&gt;"",Data!B2120,"")</f>
        <v/>
      </c>
      <c r="C2120" s="121" t="str">
        <f>IF(Data!$B2120:$C$5009&lt;&gt;"",Data!C2120,"")</f>
        <v/>
      </c>
    </row>
    <row r="2121" spans="1:3">
      <c r="A2121" s="121">
        <v>2112</v>
      </c>
      <c r="B2121" s="121" t="str">
        <f>IF(Data!B2121:$B$5009&lt;&gt;"",Data!B2121,"")</f>
        <v/>
      </c>
      <c r="C2121" s="121" t="str">
        <f>IF(Data!$B2121:$C$5009&lt;&gt;"",Data!C2121,"")</f>
        <v/>
      </c>
    </row>
    <row r="2122" spans="1:3">
      <c r="A2122" s="6">
        <v>2113</v>
      </c>
      <c r="B2122" s="121" t="str">
        <f>IF(Data!B2122:$B$5009&lt;&gt;"",Data!B2122,"")</f>
        <v/>
      </c>
      <c r="C2122" s="121" t="str">
        <f>IF(Data!$B2122:$C$5009&lt;&gt;"",Data!C2122,"")</f>
        <v/>
      </c>
    </row>
    <row r="2123" spans="1:3">
      <c r="A2123" s="121">
        <v>2114</v>
      </c>
      <c r="B2123" s="121" t="str">
        <f>IF(Data!B2123:$B$5009&lt;&gt;"",Data!B2123,"")</f>
        <v/>
      </c>
      <c r="C2123" s="121" t="str">
        <f>IF(Data!$B2123:$C$5009&lt;&gt;"",Data!C2123,"")</f>
        <v/>
      </c>
    </row>
    <row r="2124" spans="1:3">
      <c r="A2124" s="6">
        <v>2115</v>
      </c>
      <c r="B2124" s="121" t="str">
        <f>IF(Data!B2124:$B$5009&lt;&gt;"",Data!B2124,"")</f>
        <v/>
      </c>
      <c r="C2124" s="121" t="str">
        <f>IF(Data!$B2124:$C$5009&lt;&gt;"",Data!C2124,"")</f>
        <v/>
      </c>
    </row>
    <row r="2125" spans="1:3">
      <c r="A2125" s="121">
        <v>2116</v>
      </c>
      <c r="B2125" s="121" t="str">
        <f>IF(Data!B2125:$B$5009&lt;&gt;"",Data!B2125,"")</f>
        <v/>
      </c>
      <c r="C2125" s="121" t="str">
        <f>IF(Data!$B2125:$C$5009&lt;&gt;"",Data!C2125,"")</f>
        <v/>
      </c>
    </row>
    <row r="2126" spans="1:3">
      <c r="A2126" s="6">
        <v>2117</v>
      </c>
      <c r="B2126" s="121" t="str">
        <f>IF(Data!B2126:$B$5009&lt;&gt;"",Data!B2126,"")</f>
        <v/>
      </c>
      <c r="C2126" s="121" t="str">
        <f>IF(Data!$B2126:$C$5009&lt;&gt;"",Data!C2126,"")</f>
        <v/>
      </c>
    </row>
    <row r="2127" spans="1:3">
      <c r="A2127" s="121">
        <v>2118</v>
      </c>
      <c r="B2127" s="121" t="str">
        <f>IF(Data!B2127:$B$5009&lt;&gt;"",Data!B2127,"")</f>
        <v/>
      </c>
      <c r="C2127" s="121" t="str">
        <f>IF(Data!$B2127:$C$5009&lt;&gt;"",Data!C2127,"")</f>
        <v/>
      </c>
    </row>
    <row r="2128" spans="1:3">
      <c r="A2128" s="6">
        <v>2119</v>
      </c>
      <c r="B2128" s="121" t="str">
        <f>IF(Data!B2128:$B$5009&lt;&gt;"",Data!B2128,"")</f>
        <v/>
      </c>
      <c r="C2128" s="121" t="str">
        <f>IF(Data!$B2128:$C$5009&lt;&gt;"",Data!C2128,"")</f>
        <v/>
      </c>
    </row>
    <row r="2129" spans="1:3">
      <c r="A2129" s="121">
        <v>2120</v>
      </c>
      <c r="B2129" s="121" t="str">
        <f>IF(Data!B2129:$B$5009&lt;&gt;"",Data!B2129,"")</f>
        <v/>
      </c>
      <c r="C2129" s="121" t="str">
        <f>IF(Data!$B2129:$C$5009&lt;&gt;"",Data!C2129,"")</f>
        <v/>
      </c>
    </row>
    <row r="2130" spans="1:3">
      <c r="A2130" s="6">
        <v>2121</v>
      </c>
      <c r="B2130" s="121" t="str">
        <f>IF(Data!B2130:$B$5009&lt;&gt;"",Data!B2130,"")</f>
        <v/>
      </c>
      <c r="C2130" s="121" t="str">
        <f>IF(Data!$B2130:$C$5009&lt;&gt;"",Data!C2130,"")</f>
        <v/>
      </c>
    </row>
    <row r="2131" spans="1:3">
      <c r="A2131" s="121">
        <v>2122</v>
      </c>
      <c r="B2131" s="121" t="str">
        <f>IF(Data!B2131:$B$5009&lt;&gt;"",Data!B2131,"")</f>
        <v/>
      </c>
      <c r="C2131" s="121" t="str">
        <f>IF(Data!$B2131:$C$5009&lt;&gt;"",Data!C2131,"")</f>
        <v/>
      </c>
    </row>
    <row r="2132" spans="1:3">
      <c r="A2132" s="6">
        <v>2123</v>
      </c>
      <c r="B2132" s="121" t="str">
        <f>IF(Data!B2132:$B$5009&lt;&gt;"",Data!B2132,"")</f>
        <v/>
      </c>
      <c r="C2132" s="121" t="str">
        <f>IF(Data!$B2132:$C$5009&lt;&gt;"",Data!C2132,"")</f>
        <v/>
      </c>
    </row>
    <row r="2133" spans="1:3">
      <c r="A2133" s="121">
        <v>2124</v>
      </c>
      <c r="B2133" s="121" t="str">
        <f>IF(Data!B2133:$B$5009&lt;&gt;"",Data!B2133,"")</f>
        <v/>
      </c>
      <c r="C2133" s="121" t="str">
        <f>IF(Data!$B2133:$C$5009&lt;&gt;"",Data!C2133,"")</f>
        <v/>
      </c>
    </row>
    <row r="2134" spans="1:3">
      <c r="A2134" s="6">
        <v>2125</v>
      </c>
      <c r="B2134" s="121" t="str">
        <f>IF(Data!B2134:$B$5009&lt;&gt;"",Data!B2134,"")</f>
        <v/>
      </c>
      <c r="C2134" s="121" t="str">
        <f>IF(Data!$B2134:$C$5009&lt;&gt;"",Data!C2134,"")</f>
        <v/>
      </c>
    </row>
    <row r="2135" spans="1:3">
      <c r="A2135" s="121">
        <v>2126</v>
      </c>
      <c r="B2135" s="121" t="str">
        <f>IF(Data!B2135:$B$5009&lt;&gt;"",Data!B2135,"")</f>
        <v/>
      </c>
      <c r="C2135" s="121" t="str">
        <f>IF(Data!$B2135:$C$5009&lt;&gt;"",Data!C2135,"")</f>
        <v/>
      </c>
    </row>
    <row r="2136" spans="1:3">
      <c r="A2136" s="6">
        <v>2127</v>
      </c>
      <c r="B2136" s="121" t="str">
        <f>IF(Data!B2136:$B$5009&lt;&gt;"",Data!B2136,"")</f>
        <v/>
      </c>
      <c r="C2136" s="121" t="str">
        <f>IF(Data!$B2136:$C$5009&lt;&gt;"",Data!C2136,"")</f>
        <v/>
      </c>
    </row>
    <row r="2137" spans="1:3">
      <c r="A2137" s="121">
        <v>2128</v>
      </c>
      <c r="B2137" s="121" t="str">
        <f>IF(Data!B2137:$B$5009&lt;&gt;"",Data!B2137,"")</f>
        <v/>
      </c>
      <c r="C2137" s="121" t="str">
        <f>IF(Data!$B2137:$C$5009&lt;&gt;"",Data!C2137,"")</f>
        <v/>
      </c>
    </row>
    <row r="2138" spans="1:3">
      <c r="A2138" s="6">
        <v>2129</v>
      </c>
      <c r="B2138" s="121" t="str">
        <f>IF(Data!B2138:$B$5009&lt;&gt;"",Data!B2138,"")</f>
        <v/>
      </c>
      <c r="C2138" s="121" t="str">
        <f>IF(Data!$B2138:$C$5009&lt;&gt;"",Data!C2138,"")</f>
        <v/>
      </c>
    </row>
    <row r="2139" spans="1:3">
      <c r="A2139" s="121">
        <v>2130</v>
      </c>
      <c r="B2139" s="121" t="str">
        <f>IF(Data!B2139:$B$5009&lt;&gt;"",Data!B2139,"")</f>
        <v/>
      </c>
      <c r="C2139" s="121" t="str">
        <f>IF(Data!$B2139:$C$5009&lt;&gt;"",Data!C2139,"")</f>
        <v/>
      </c>
    </row>
    <row r="2140" spans="1:3">
      <c r="A2140" s="6">
        <v>2131</v>
      </c>
      <c r="B2140" s="121" t="str">
        <f>IF(Data!B2140:$B$5009&lt;&gt;"",Data!B2140,"")</f>
        <v/>
      </c>
      <c r="C2140" s="121" t="str">
        <f>IF(Data!$B2140:$C$5009&lt;&gt;"",Data!C2140,"")</f>
        <v/>
      </c>
    </row>
    <row r="2141" spans="1:3">
      <c r="A2141" s="121">
        <v>2132</v>
      </c>
      <c r="B2141" s="121" t="str">
        <f>IF(Data!B2141:$B$5009&lt;&gt;"",Data!B2141,"")</f>
        <v/>
      </c>
      <c r="C2141" s="121" t="str">
        <f>IF(Data!$B2141:$C$5009&lt;&gt;"",Data!C2141,"")</f>
        <v/>
      </c>
    </row>
    <row r="2142" spans="1:3">
      <c r="A2142" s="6">
        <v>2133</v>
      </c>
      <c r="B2142" s="121" t="str">
        <f>IF(Data!B2142:$B$5009&lt;&gt;"",Data!B2142,"")</f>
        <v/>
      </c>
      <c r="C2142" s="121" t="str">
        <f>IF(Data!$B2142:$C$5009&lt;&gt;"",Data!C2142,"")</f>
        <v/>
      </c>
    </row>
    <row r="2143" spans="1:3">
      <c r="A2143" s="121">
        <v>2134</v>
      </c>
      <c r="B2143" s="121" t="str">
        <f>IF(Data!B2143:$B$5009&lt;&gt;"",Data!B2143,"")</f>
        <v/>
      </c>
      <c r="C2143" s="121" t="str">
        <f>IF(Data!$B2143:$C$5009&lt;&gt;"",Data!C2143,"")</f>
        <v/>
      </c>
    </row>
    <row r="2144" spans="1:3">
      <c r="A2144" s="6">
        <v>2135</v>
      </c>
      <c r="B2144" s="121" t="str">
        <f>IF(Data!B2144:$B$5009&lt;&gt;"",Data!B2144,"")</f>
        <v/>
      </c>
      <c r="C2144" s="121" t="str">
        <f>IF(Data!$B2144:$C$5009&lt;&gt;"",Data!C2144,"")</f>
        <v/>
      </c>
    </row>
    <row r="2145" spans="1:3">
      <c r="A2145" s="121">
        <v>2136</v>
      </c>
      <c r="B2145" s="121" t="str">
        <f>IF(Data!B2145:$B$5009&lt;&gt;"",Data!B2145,"")</f>
        <v/>
      </c>
      <c r="C2145" s="121" t="str">
        <f>IF(Data!$B2145:$C$5009&lt;&gt;"",Data!C2145,"")</f>
        <v/>
      </c>
    </row>
    <row r="2146" spans="1:3">
      <c r="A2146" s="6">
        <v>2137</v>
      </c>
      <c r="B2146" s="121" t="str">
        <f>IF(Data!B2146:$B$5009&lt;&gt;"",Data!B2146,"")</f>
        <v/>
      </c>
      <c r="C2146" s="121" t="str">
        <f>IF(Data!$B2146:$C$5009&lt;&gt;"",Data!C2146,"")</f>
        <v/>
      </c>
    </row>
    <row r="2147" spans="1:3">
      <c r="A2147" s="121">
        <v>2138</v>
      </c>
      <c r="B2147" s="121" t="str">
        <f>IF(Data!B2147:$B$5009&lt;&gt;"",Data!B2147,"")</f>
        <v/>
      </c>
      <c r="C2147" s="121" t="str">
        <f>IF(Data!$B2147:$C$5009&lt;&gt;"",Data!C2147,"")</f>
        <v/>
      </c>
    </row>
    <row r="2148" spans="1:3">
      <c r="A2148" s="6">
        <v>2139</v>
      </c>
      <c r="B2148" s="121" t="str">
        <f>IF(Data!B2148:$B$5009&lt;&gt;"",Data!B2148,"")</f>
        <v/>
      </c>
      <c r="C2148" s="121" t="str">
        <f>IF(Data!$B2148:$C$5009&lt;&gt;"",Data!C2148,"")</f>
        <v/>
      </c>
    </row>
    <row r="2149" spans="1:3">
      <c r="A2149" s="121">
        <v>2140</v>
      </c>
      <c r="B2149" s="121" t="str">
        <f>IF(Data!B2149:$B$5009&lt;&gt;"",Data!B2149,"")</f>
        <v/>
      </c>
      <c r="C2149" s="121" t="str">
        <f>IF(Data!$B2149:$C$5009&lt;&gt;"",Data!C2149,"")</f>
        <v/>
      </c>
    </row>
    <row r="2150" spans="1:3">
      <c r="A2150" s="6">
        <v>2141</v>
      </c>
      <c r="B2150" s="121" t="str">
        <f>IF(Data!B2150:$B$5009&lt;&gt;"",Data!B2150,"")</f>
        <v/>
      </c>
      <c r="C2150" s="121" t="str">
        <f>IF(Data!$B2150:$C$5009&lt;&gt;"",Data!C2150,"")</f>
        <v/>
      </c>
    </row>
    <row r="2151" spans="1:3">
      <c r="A2151" s="121">
        <v>2142</v>
      </c>
      <c r="B2151" s="121" t="str">
        <f>IF(Data!B2151:$B$5009&lt;&gt;"",Data!B2151,"")</f>
        <v/>
      </c>
      <c r="C2151" s="121" t="str">
        <f>IF(Data!$B2151:$C$5009&lt;&gt;"",Data!C2151,"")</f>
        <v/>
      </c>
    </row>
    <row r="2152" spans="1:3">
      <c r="A2152" s="6">
        <v>2143</v>
      </c>
      <c r="B2152" s="121" t="str">
        <f>IF(Data!B2152:$B$5009&lt;&gt;"",Data!B2152,"")</f>
        <v/>
      </c>
      <c r="C2152" s="121" t="str">
        <f>IF(Data!$B2152:$C$5009&lt;&gt;"",Data!C2152,"")</f>
        <v/>
      </c>
    </row>
    <row r="2153" spans="1:3">
      <c r="A2153" s="121">
        <v>2144</v>
      </c>
      <c r="B2153" s="121" t="str">
        <f>IF(Data!B2153:$B$5009&lt;&gt;"",Data!B2153,"")</f>
        <v/>
      </c>
      <c r="C2153" s="121" t="str">
        <f>IF(Data!$B2153:$C$5009&lt;&gt;"",Data!C2153,"")</f>
        <v/>
      </c>
    </row>
    <row r="2154" spans="1:3">
      <c r="A2154" s="6">
        <v>2145</v>
      </c>
      <c r="B2154" s="121" t="str">
        <f>IF(Data!B2154:$B$5009&lt;&gt;"",Data!B2154,"")</f>
        <v/>
      </c>
      <c r="C2154" s="121" t="str">
        <f>IF(Data!$B2154:$C$5009&lt;&gt;"",Data!C2154,"")</f>
        <v/>
      </c>
    </row>
    <row r="2155" spans="1:3">
      <c r="A2155" s="121">
        <v>2146</v>
      </c>
      <c r="B2155" s="121" t="str">
        <f>IF(Data!B2155:$B$5009&lt;&gt;"",Data!B2155,"")</f>
        <v/>
      </c>
      <c r="C2155" s="121" t="str">
        <f>IF(Data!$B2155:$C$5009&lt;&gt;"",Data!C2155,"")</f>
        <v/>
      </c>
    </row>
    <row r="2156" spans="1:3">
      <c r="A2156" s="6">
        <v>2147</v>
      </c>
      <c r="B2156" s="121" t="str">
        <f>IF(Data!B2156:$B$5009&lt;&gt;"",Data!B2156,"")</f>
        <v/>
      </c>
      <c r="C2156" s="121" t="str">
        <f>IF(Data!$B2156:$C$5009&lt;&gt;"",Data!C2156,"")</f>
        <v/>
      </c>
    </row>
    <row r="2157" spans="1:3">
      <c r="A2157" s="121">
        <v>2148</v>
      </c>
      <c r="B2157" s="121" t="str">
        <f>IF(Data!B2157:$B$5009&lt;&gt;"",Data!B2157,"")</f>
        <v/>
      </c>
      <c r="C2157" s="121" t="str">
        <f>IF(Data!$B2157:$C$5009&lt;&gt;"",Data!C2157,"")</f>
        <v/>
      </c>
    </row>
    <row r="2158" spans="1:3">
      <c r="A2158" s="6">
        <v>2149</v>
      </c>
      <c r="B2158" s="121" t="str">
        <f>IF(Data!B2158:$B$5009&lt;&gt;"",Data!B2158,"")</f>
        <v/>
      </c>
      <c r="C2158" s="121" t="str">
        <f>IF(Data!$B2158:$C$5009&lt;&gt;"",Data!C2158,"")</f>
        <v/>
      </c>
    </row>
    <row r="2159" spans="1:3">
      <c r="A2159" s="121">
        <v>2150</v>
      </c>
      <c r="B2159" s="121" t="str">
        <f>IF(Data!B2159:$B$5009&lt;&gt;"",Data!B2159,"")</f>
        <v/>
      </c>
      <c r="C2159" s="121" t="str">
        <f>IF(Data!$B2159:$C$5009&lt;&gt;"",Data!C2159,"")</f>
        <v/>
      </c>
    </row>
    <row r="2160" spans="1:3">
      <c r="A2160" s="6">
        <v>2151</v>
      </c>
      <c r="B2160" s="121" t="str">
        <f>IF(Data!B2160:$B$5009&lt;&gt;"",Data!B2160,"")</f>
        <v/>
      </c>
      <c r="C2160" s="121" t="str">
        <f>IF(Data!$B2160:$C$5009&lt;&gt;"",Data!C2160,"")</f>
        <v/>
      </c>
    </row>
    <row r="2161" spans="1:3">
      <c r="A2161" s="121">
        <v>2152</v>
      </c>
      <c r="B2161" s="121" t="str">
        <f>IF(Data!B2161:$B$5009&lt;&gt;"",Data!B2161,"")</f>
        <v/>
      </c>
      <c r="C2161" s="121" t="str">
        <f>IF(Data!$B2161:$C$5009&lt;&gt;"",Data!C2161,"")</f>
        <v/>
      </c>
    </row>
    <row r="2162" spans="1:3">
      <c r="A2162" s="6">
        <v>2153</v>
      </c>
      <c r="B2162" s="121" t="str">
        <f>IF(Data!B2162:$B$5009&lt;&gt;"",Data!B2162,"")</f>
        <v/>
      </c>
      <c r="C2162" s="121" t="str">
        <f>IF(Data!$B2162:$C$5009&lt;&gt;"",Data!C2162,"")</f>
        <v/>
      </c>
    </row>
    <row r="2163" spans="1:3">
      <c r="A2163" s="121">
        <v>2154</v>
      </c>
      <c r="B2163" s="121" t="str">
        <f>IF(Data!B2163:$B$5009&lt;&gt;"",Data!B2163,"")</f>
        <v/>
      </c>
      <c r="C2163" s="121" t="str">
        <f>IF(Data!$B2163:$C$5009&lt;&gt;"",Data!C2163,"")</f>
        <v/>
      </c>
    </row>
    <row r="2164" spans="1:3">
      <c r="A2164" s="6">
        <v>2155</v>
      </c>
      <c r="B2164" s="121" t="str">
        <f>IF(Data!B2164:$B$5009&lt;&gt;"",Data!B2164,"")</f>
        <v/>
      </c>
      <c r="C2164" s="121" t="str">
        <f>IF(Data!$B2164:$C$5009&lt;&gt;"",Data!C2164,"")</f>
        <v/>
      </c>
    </row>
    <row r="2165" spans="1:3">
      <c r="A2165" s="121">
        <v>2156</v>
      </c>
      <c r="B2165" s="121" t="str">
        <f>IF(Data!B2165:$B$5009&lt;&gt;"",Data!B2165,"")</f>
        <v/>
      </c>
      <c r="C2165" s="121" t="str">
        <f>IF(Data!$B2165:$C$5009&lt;&gt;"",Data!C2165,"")</f>
        <v/>
      </c>
    </row>
    <row r="2166" spans="1:3">
      <c r="A2166" s="6">
        <v>2157</v>
      </c>
      <c r="B2166" s="121" t="str">
        <f>IF(Data!B2166:$B$5009&lt;&gt;"",Data!B2166,"")</f>
        <v/>
      </c>
      <c r="C2166" s="121" t="str">
        <f>IF(Data!$B2166:$C$5009&lt;&gt;"",Data!C2166,"")</f>
        <v/>
      </c>
    </row>
    <row r="2167" spans="1:3">
      <c r="A2167" s="121">
        <v>2158</v>
      </c>
      <c r="B2167" s="121" t="str">
        <f>IF(Data!B2167:$B$5009&lt;&gt;"",Data!B2167,"")</f>
        <v/>
      </c>
      <c r="C2167" s="121" t="str">
        <f>IF(Data!$B2167:$C$5009&lt;&gt;"",Data!C2167,"")</f>
        <v/>
      </c>
    </row>
    <row r="2168" spans="1:3">
      <c r="A2168" s="6">
        <v>2159</v>
      </c>
      <c r="B2168" s="121" t="str">
        <f>IF(Data!B2168:$B$5009&lt;&gt;"",Data!B2168,"")</f>
        <v/>
      </c>
      <c r="C2168" s="121" t="str">
        <f>IF(Data!$B2168:$C$5009&lt;&gt;"",Data!C2168,"")</f>
        <v/>
      </c>
    </row>
    <row r="2169" spans="1:3">
      <c r="A2169" s="121">
        <v>2160</v>
      </c>
      <c r="B2169" s="121" t="str">
        <f>IF(Data!B2169:$B$5009&lt;&gt;"",Data!B2169,"")</f>
        <v/>
      </c>
      <c r="C2169" s="121" t="str">
        <f>IF(Data!$B2169:$C$5009&lt;&gt;"",Data!C2169,"")</f>
        <v/>
      </c>
    </row>
    <row r="2170" spans="1:3">
      <c r="A2170" s="6">
        <v>2161</v>
      </c>
      <c r="B2170" s="121" t="str">
        <f>IF(Data!B2170:$B$5009&lt;&gt;"",Data!B2170,"")</f>
        <v/>
      </c>
      <c r="C2170" s="121" t="str">
        <f>IF(Data!$B2170:$C$5009&lt;&gt;"",Data!C2170,"")</f>
        <v/>
      </c>
    </row>
    <row r="2171" spans="1:3">
      <c r="A2171" s="121">
        <v>2162</v>
      </c>
      <c r="B2171" s="121" t="str">
        <f>IF(Data!B2171:$B$5009&lt;&gt;"",Data!B2171,"")</f>
        <v/>
      </c>
      <c r="C2171" s="121" t="str">
        <f>IF(Data!$B2171:$C$5009&lt;&gt;"",Data!C2171,"")</f>
        <v/>
      </c>
    </row>
    <row r="2172" spans="1:3">
      <c r="A2172" s="6">
        <v>2163</v>
      </c>
      <c r="B2172" s="121" t="str">
        <f>IF(Data!B2172:$B$5009&lt;&gt;"",Data!B2172,"")</f>
        <v/>
      </c>
      <c r="C2172" s="121" t="str">
        <f>IF(Data!$B2172:$C$5009&lt;&gt;"",Data!C2172,"")</f>
        <v/>
      </c>
    </row>
    <row r="2173" spans="1:3">
      <c r="A2173" s="121">
        <v>2164</v>
      </c>
      <c r="B2173" s="121" t="str">
        <f>IF(Data!B2173:$B$5009&lt;&gt;"",Data!B2173,"")</f>
        <v/>
      </c>
      <c r="C2173" s="121" t="str">
        <f>IF(Data!$B2173:$C$5009&lt;&gt;"",Data!C2173,"")</f>
        <v/>
      </c>
    </row>
    <row r="2174" spans="1:3">
      <c r="A2174" s="6">
        <v>2165</v>
      </c>
      <c r="B2174" s="121" t="str">
        <f>IF(Data!B2174:$B$5009&lt;&gt;"",Data!B2174,"")</f>
        <v/>
      </c>
      <c r="C2174" s="121" t="str">
        <f>IF(Data!$B2174:$C$5009&lt;&gt;"",Data!C2174,"")</f>
        <v/>
      </c>
    </row>
    <row r="2175" spans="1:3">
      <c r="A2175" s="121">
        <v>2166</v>
      </c>
      <c r="B2175" s="121" t="str">
        <f>IF(Data!B2175:$B$5009&lt;&gt;"",Data!B2175,"")</f>
        <v/>
      </c>
      <c r="C2175" s="121" t="str">
        <f>IF(Data!$B2175:$C$5009&lt;&gt;"",Data!C2175,"")</f>
        <v/>
      </c>
    </row>
    <row r="2176" spans="1:3">
      <c r="A2176" s="6">
        <v>2167</v>
      </c>
      <c r="B2176" s="121" t="str">
        <f>IF(Data!B2176:$B$5009&lt;&gt;"",Data!B2176,"")</f>
        <v/>
      </c>
      <c r="C2176" s="121" t="str">
        <f>IF(Data!$B2176:$C$5009&lt;&gt;"",Data!C2176,"")</f>
        <v/>
      </c>
    </row>
    <row r="2177" spans="1:3">
      <c r="A2177" s="121">
        <v>2168</v>
      </c>
      <c r="B2177" s="121" t="str">
        <f>IF(Data!B2177:$B$5009&lt;&gt;"",Data!B2177,"")</f>
        <v/>
      </c>
      <c r="C2177" s="121" t="str">
        <f>IF(Data!$B2177:$C$5009&lt;&gt;"",Data!C2177,"")</f>
        <v/>
      </c>
    </row>
    <row r="2178" spans="1:3">
      <c r="A2178" s="6">
        <v>2169</v>
      </c>
      <c r="B2178" s="121" t="str">
        <f>IF(Data!B2178:$B$5009&lt;&gt;"",Data!B2178,"")</f>
        <v/>
      </c>
      <c r="C2178" s="121" t="str">
        <f>IF(Data!$B2178:$C$5009&lt;&gt;"",Data!C2178,"")</f>
        <v/>
      </c>
    </row>
    <row r="2179" spans="1:3">
      <c r="A2179" s="121">
        <v>2170</v>
      </c>
      <c r="B2179" s="121" t="str">
        <f>IF(Data!B2179:$B$5009&lt;&gt;"",Data!B2179,"")</f>
        <v/>
      </c>
      <c r="C2179" s="121" t="str">
        <f>IF(Data!$B2179:$C$5009&lt;&gt;"",Data!C2179,"")</f>
        <v/>
      </c>
    </row>
    <row r="2180" spans="1:3">
      <c r="A2180" s="6">
        <v>2171</v>
      </c>
      <c r="B2180" s="121" t="str">
        <f>IF(Data!B2180:$B$5009&lt;&gt;"",Data!B2180,"")</f>
        <v/>
      </c>
      <c r="C2180" s="121" t="str">
        <f>IF(Data!$B2180:$C$5009&lt;&gt;"",Data!C2180,"")</f>
        <v/>
      </c>
    </row>
    <row r="2181" spans="1:3">
      <c r="A2181" s="121">
        <v>2172</v>
      </c>
      <c r="B2181" s="121" t="str">
        <f>IF(Data!B2181:$B$5009&lt;&gt;"",Data!B2181,"")</f>
        <v/>
      </c>
      <c r="C2181" s="121" t="str">
        <f>IF(Data!$B2181:$C$5009&lt;&gt;"",Data!C2181,"")</f>
        <v/>
      </c>
    </row>
    <row r="2182" spans="1:3">
      <c r="A2182" s="6">
        <v>2173</v>
      </c>
      <c r="B2182" s="121" t="str">
        <f>IF(Data!B2182:$B$5009&lt;&gt;"",Data!B2182,"")</f>
        <v/>
      </c>
      <c r="C2182" s="121" t="str">
        <f>IF(Data!$B2182:$C$5009&lt;&gt;"",Data!C2182,"")</f>
        <v/>
      </c>
    </row>
    <row r="2183" spans="1:3">
      <c r="A2183" s="121">
        <v>2174</v>
      </c>
      <c r="B2183" s="121" t="str">
        <f>IF(Data!B2183:$B$5009&lt;&gt;"",Data!B2183,"")</f>
        <v/>
      </c>
      <c r="C2183" s="121" t="str">
        <f>IF(Data!$B2183:$C$5009&lt;&gt;"",Data!C2183,"")</f>
        <v/>
      </c>
    </row>
    <row r="2184" spans="1:3">
      <c r="A2184" s="6">
        <v>2175</v>
      </c>
      <c r="B2184" s="121" t="str">
        <f>IF(Data!B2184:$B$5009&lt;&gt;"",Data!B2184,"")</f>
        <v/>
      </c>
      <c r="C2184" s="121" t="str">
        <f>IF(Data!$B2184:$C$5009&lt;&gt;"",Data!C2184,"")</f>
        <v/>
      </c>
    </row>
    <row r="2185" spans="1:3">
      <c r="A2185" s="121">
        <v>2176</v>
      </c>
      <c r="B2185" s="121" t="str">
        <f>IF(Data!B2185:$B$5009&lt;&gt;"",Data!B2185,"")</f>
        <v/>
      </c>
      <c r="C2185" s="121" t="str">
        <f>IF(Data!$B2185:$C$5009&lt;&gt;"",Data!C2185,"")</f>
        <v/>
      </c>
    </row>
    <row r="2186" spans="1:3">
      <c r="A2186" s="6">
        <v>2177</v>
      </c>
      <c r="B2186" s="121" t="str">
        <f>IF(Data!B2186:$B$5009&lt;&gt;"",Data!B2186,"")</f>
        <v/>
      </c>
      <c r="C2186" s="121" t="str">
        <f>IF(Data!$B2186:$C$5009&lt;&gt;"",Data!C2186,"")</f>
        <v/>
      </c>
    </row>
    <row r="2187" spans="1:3">
      <c r="A2187" s="121">
        <v>2178</v>
      </c>
      <c r="B2187" s="121" t="str">
        <f>IF(Data!B2187:$B$5009&lt;&gt;"",Data!B2187,"")</f>
        <v/>
      </c>
      <c r="C2187" s="121" t="str">
        <f>IF(Data!$B2187:$C$5009&lt;&gt;"",Data!C2187,"")</f>
        <v/>
      </c>
    </row>
    <row r="2188" spans="1:3">
      <c r="A2188" s="6">
        <v>2179</v>
      </c>
      <c r="B2188" s="121" t="str">
        <f>IF(Data!B2188:$B$5009&lt;&gt;"",Data!B2188,"")</f>
        <v/>
      </c>
      <c r="C2188" s="121" t="str">
        <f>IF(Data!$B2188:$C$5009&lt;&gt;"",Data!C2188,"")</f>
        <v/>
      </c>
    </row>
    <row r="2189" spans="1:3">
      <c r="A2189" s="121">
        <v>2180</v>
      </c>
      <c r="B2189" s="121" t="str">
        <f>IF(Data!B2189:$B$5009&lt;&gt;"",Data!B2189,"")</f>
        <v/>
      </c>
      <c r="C2189" s="121" t="str">
        <f>IF(Data!$B2189:$C$5009&lt;&gt;"",Data!C2189,"")</f>
        <v/>
      </c>
    </row>
    <row r="2190" spans="1:3">
      <c r="A2190" s="6">
        <v>2181</v>
      </c>
      <c r="B2190" s="121" t="str">
        <f>IF(Data!B2190:$B$5009&lt;&gt;"",Data!B2190,"")</f>
        <v/>
      </c>
      <c r="C2190" s="121" t="str">
        <f>IF(Data!$B2190:$C$5009&lt;&gt;"",Data!C2190,"")</f>
        <v/>
      </c>
    </row>
    <row r="2191" spans="1:3">
      <c r="A2191" s="121">
        <v>2182</v>
      </c>
      <c r="B2191" s="121" t="str">
        <f>IF(Data!B2191:$B$5009&lt;&gt;"",Data!B2191,"")</f>
        <v/>
      </c>
      <c r="C2191" s="121" t="str">
        <f>IF(Data!$B2191:$C$5009&lt;&gt;"",Data!C2191,"")</f>
        <v/>
      </c>
    </row>
    <row r="2192" spans="1:3">
      <c r="A2192" s="6">
        <v>2183</v>
      </c>
      <c r="B2192" s="121" t="str">
        <f>IF(Data!B2192:$B$5009&lt;&gt;"",Data!B2192,"")</f>
        <v/>
      </c>
      <c r="C2192" s="121" t="str">
        <f>IF(Data!$B2192:$C$5009&lt;&gt;"",Data!C2192,"")</f>
        <v/>
      </c>
    </row>
    <row r="2193" spans="1:3">
      <c r="A2193" s="121">
        <v>2184</v>
      </c>
      <c r="B2193" s="121" t="str">
        <f>IF(Data!B2193:$B$5009&lt;&gt;"",Data!B2193,"")</f>
        <v/>
      </c>
      <c r="C2193" s="121" t="str">
        <f>IF(Data!$B2193:$C$5009&lt;&gt;"",Data!C2193,"")</f>
        <v/>
      </c>
    </row>
    <row r="2194" spans="1:3">
      <c r="A2194" s="6">
        <v>2185</v>
      </c>
      <c r="B2194" s="121" t="str">
        <f>IF(Data!B2194:$B$5009&lt;&gt;"",Data!B2194,"")</f>
        <v/>
      </c>
      <c r="C2194" s="121" t="str">
        <f>IF(Data!$B2194:$C$5009&lt;&gt;"",Data!C2194,"")</f>
        <v/>
      </c>
    </row>
    <row r="2195" spans="1:3">
      <c r="A2195" s="121">
        <v>2186</v>
      </c>
      <c r="B2195" s="121" t="str">
        <f>IF(Data!B2195:$B$5009&lt;&gt;"",Data!B2195,"")</f>
        <v/>
      </c>
      <c r="C2195" s="121" t="str">
        <f>IF(Data!$B2195:$C$5009&lt;&gt;"",Data!C2195,"")</f>
        <v/>
      </c>
    </row>
    <row r="2196" spans="1:3">
      <c r="A2196" s="6">
        <v>2187</v>
      </c>
      <c r="B2196" s="121" t="str">
        <f>IF(Data!B2196:$B$5009&lt;&gt;"",Data!B2196,"")</f>
        <v/>
      </c>
      <c r="C2196" s="121" t="str">
        <f>IF(Data!$B2196:$C$5009&lt;&gt;"",Data!C2196,"")</f>
        <v/>
      </c>
    </row>
    <row r="2197" spans="1:3">
      <c r="A2197" s="121">
        <v>2188</v>
      </c>
      <c r="B2197" s="121" t="str">
        <f>IF(Data!B2197:$B$5009&lt;&gt;"",Data!B2197,"")</f>
        <v/>
      </c>
      <c r="C2197" s="121" t="str">
        <f>IF(Data!$B2197:$C$5009&lt;&gt;"",Data!C2197,"")</f>
        <v/>
      </c>
    </row>
    <row r="2198" spans="1:3">
      <c r="A2198" s="6">
        <v>2189</v>
      </c>
      <c r="B2198" s="121" t="str">
        <f>IF(Data!B2198:$B$5009&lt;&gt;"",Data!B2198,"")</f>
        <v/>
      </c>
      <c r="C2198" s="121" t="str">
        <f>IF(Data!$B2198:$C$5009&lt;&gt;"",Data!C2198,"")</f>
        <v/>
      </c>
    </row>
    <row r="2199" spans="1:3">
      <c r="A2199" s="121">
        <v>2190</v>
      </c>
      <c r="B2199" s="121" t="str">
        <f>IF(Data!B2199:$B$5009&lt;&gt;"",Data!B2199,"")</f>
        <v/>
      </c>
      <c r="C2199" s="121" t="str">
        <f>IF(Data!$B2199:$C$5009&lt;&gt;"",Data!C2199,"")</f>
        <v/>
      </c>
    </row>
    <row r="2200" spans="1:3">
      <c r="A2200" s="6">
        <v>2191</v>
      </c>
      <c r="B2200" s="121" t="str">
        <f>IF(Data!B2200:$B$5009&lt;&gt;"",Data!B2200,"")</f>
        <v/>
      </c>
      <c r="C2200" s="121" t="str">
        <f>IF(Data!$B2200:$C$5009&lt;&gt;"",Data!C2200,"")</f>
        <v/>
      </c>
    </row>
    <row r="2201" spans="1:3">
      <c r="A2201" s="121">
        <v>2192</v>
      </c>
      <c r="B2201" s="121" t="str">
        <f>IF(Data!B2201:$B$5009&lt;&gt;"",Data!B2201,"")</f>
        <v/>
      </c>
      <c r="C2201" s="121" t="str">
        <f>IF(Data!$B2201:$C$5009&lt;&gt;"",Data!C2201,"")</f>
        <v/>
      </c>
    </row>
    <row r="2202" spans="1:3">
      <c r="A2202" s="6">
        <v>2193</v>
      </c>
      <c r="B2202" s="121" t="str">
        <f>IF(Data!B2202:$B$5009&lt;&gt;"",Data!B2202,"")</f>
        <v/>
      </c>
      <c r="C2202" s="121" t="str">
        <f>IF(Data!$B2202:$C$5009&lt;&gt;"",Data!C2202,"")</f>
        <v/>
      </c>
    </row>
    <row r="2203" spans="1:3">
      <c r="A2203" s="121">
        <v>2194</v>
      </c>
      <c r="B2203" s="121" t="str">
        <f>IF(Data!B2203:$B$5009&lt;&gt;"",Data!B2203,"")</f>
        <v/>
      </c>
      <c r="C2203" s="121" t="str">
        <f>IF(Data!$B2203:$C$5009&lt;&gt;"",Data!C2203,"")</f>
        <v/>
      </c>
    </row>
    <row r="2204" spans="1:3">
      <c r="A2204" s="6">
        <v>2195</v>
      </c>
      <c r="B2204" s="121" t="str">
        <f>IF(Data!B2204:$B$5009&lt;&gt;"",Data!B2204,"")</f>
        <v/>
      </c>
      <c r="C2204" s="121" t="str">
        <f>IF(Data!$B2204:$C$5009&lt;&gt;"",Data!C2204,"")</f>
        <v/>
      </c>
    </row>
    <row r="2205" spans="1:3">
      <c r="A2205" s="121">
        <v>2196</v>
      </c>
      <c r="B2205" s="121" t="str">
        <f>IF(Data!B2205:$B$5009&lt;&gt;"",Data!B2205,"")</f>
        <v/>
      </c>
      <c r="C2205" s="121" t="str">
        <f>IF(Data!$B2205:$C$5009&lt;&gt;"",Data!C2205,"")</f>
        <v/>
      </c>
    </row>
    <row r="2206" spans="1:3">
      <c r="A2206" s="6">
        <v>2197</v>
      </c>
      <c r="B2206" s="121" t="str">
        <f>IF(Data!B2206:$B$5009&lt;&gt;"",Data!B2206,"")</f>
        <v/>
      </c>
      <c r="C2206" s="121" t="str">
        <f>IF(Data!$B2206:$C$5009&lt;&gt;"",Data!C2206,"")</f>
        <v/>
      </c>
    </row>
    <row r="2207" spans="1:3">
      <c r="A2207" s="121">
        <v>2198</v>
      </c>
      <c r="B2207" s="121" t="str">
        <f>IF(Data!B2207:$B$5009&lt;&gt;"",Data!B2207,"")</f>
        <v/>
      </c>
      <c r="C2207" s="121" t="str">
        <f>IF(Data!$B2207:$C$5009&lt;&gt;"",Data!C2207,"")</f>
        <v/>
      </c>
    </row>
    <row r="2208" spans="1:3">
      <c r="A2208" s="6">
        <v>2199</v>
      </c>
      <c r="B2208" s="121" t="str">
        <f>IF(Data!B2208:$B$5009&lt;&gt;"",Data!B2208,"")</f>
        <v/>
      </c>
      <c r="C2208" s="121" t="str">
        <f>IF(Data!$B2208:$C$5009&lt;&gt;"",Data!C2208,"")</f>
        <v/>
      </c>
    </row>
    <row r="2209" spans="1:3">
      <c r="A2209" s="121">
        <v>2200</v>
      </c>
      <c r="B2209" s="121" t="str">
        <f>IF(Data!B2209:$B$5009&lt;&gt;"",Data!B2209,"")</f>
        <v/>
      </c>
      <c r="C2209" s="121" t="str">
        <f>IF(Data!$B2209:$C$5009&lt;&gt;"",Data!C2209,"")</f>
        <v/>
      </c>
    </row>
    <row r="2210" spans="1:3">
      <c r="A2210" s="6">
        <v>2201</v>
      </c>
      <c r="B2210" s="121" t="str">
        <f>IF(Data!B2210:$B$5009&lt;&gt;"",Data!B2210,"")</f>
        <v/>
      </c>
      <c r="C2210" s="121" t="str">
        <f>IF(Data!$B2210:$C$5009&lt;&gt;"",Data!C2210,"")</f>
        <v/>
      </c>
    </row>
    <row r="2211" spans="1:3">
      <c r="A2211" s="121">
        <v>2202</v>
      </c>
      <c r="B2211" s="121" t="str">
        <f>IF(Data!B2211:$B$5009&lt;&gt;"",Data!B2211,"")</f>
        <v/>
      </c>
      <c r="C2211" s="121" t="str">
        <f>IF(Data!$B2211:$C$5009&lt;&gt;"",Data!C2211,"")</f>
        <v/>
      </c>
    </row>
    <row r="2212" spans="1:3">
      <c r="A2212" s="6">
        <v>2203</v>
      </c>
      <c r="B2212" s="121" t="str">
        <f>IF(Data!B2212:$B$5009&lt;&gt;"",Data!B2212,"")</f>
        <v/>
      </c>
      <c r="C2212" s="121" t="str">
        <f>IF(Data!$B2212:$C$5009&lt;&gt;"",Data!C2212,"")</f>
        <v/>
      </c>
    </row>
    <row r="2213" spans="1:3">
      <c r="A2213" s="121">
        <v>2204</v>
      </c>
      <c r="B2213" s="121" t="str">
        <f>IF(Data!B2213:$B$5009&lt;&gt;"",Data!B2213,"")</f>
        <v/>
      </c>
      <c r="C2213" s="121" t="str">
        <f>IF(Data!$B2213:$C$5009&lt;&gt;"",Data!C2213,"")</f>
        <v/>
      </c>
    </row>
    <row r="2214" spans="1:3">
      <c r="A2214" s="6">
        <v>2205</v>
      </c>
      <c r="B2214" s="121" t="str">
        <f>IF(Data!B2214:$B$5009&lt;&gt;"",Data!B2214,"")</f>
        <v/>
      </c>
      <c r="C2214" s="121" t="str">
        <f>IF(Data!$B2214:$C$5009&lt;&gt;"",Data!C2214,"")</f>
        <v/>
      </c>
    </row>
    <row r="2215" spans="1:3">
      <c r="A2215" s="121">
        <v>2206</v>
      </c>
      <c r="B2215" s="121" t="str">
        <f>IF(Data!B2215:$B$5009&lt;&gt;"",Data!B2215,"")</f>
        <v/>
      </c>
      <c r="C2215" s="121" t="str">
        <f>IF(Data!$B2215:$C$5009&lt;&gt;"",Data!C2215,"")</f>
        <v/>
      </c>
    </row>
    <row r="2216" spans="1:3">
      <c r="A2216" s="6">
        <v>2207</v>
      </c>
      <c r="B2216" s="121" t="str">
        <f>IF(Data!B2216:$B$5009&lt;&gt;"",Data!B2216,"")</f>
        <v/>
      </c>
      <c r="C2216" s="121" t="str">
        <f>IF(Data!$B2216:$C$5009&lt;&gt;"",Data!C2216,"")</f>
        <v/>
      </c>
    </row>
    <row r="2217" spans="1:3">
      <c r="A2217" s="121">
        <v>2208</v>
      </c>
      <c r="B2217" s="121" t="str">
        <f>IF(Data!B2217:$B$5009&lt;&gt;"",Data!B2217,"")</f>
        <v/>
      </c>
      <c r="C2217" s="121" t="str">
        <f>IF(Data!$B2217:$C$5009&lt;&gt;"",Data!C2217,"")</f>
        <v/>
      </c>
    </row>
    <row r="2218" spans="1:3">
      <c r="A2218" s="6">
        <v>2209</v>
      </c>
      <c r="B2218" s="121" t="str">
        <f>IF(Data!B2218:$B$5009&lt;&gt;"",Data!B2218,"")</f>
        <v/>
      </c>
      <c r="C2218" s="121" t="str">
        <f>IF(Data!$B2218:$C$5009&lt;&gt;"",Data!C2218,"")</f>
        <v/>
      </c>
    </row>
    <row r="2219" spans="1:3">
      <c r="A2219" s="121">
        <v>2210</v>
      </c>
      <c r="B2219" s="121" t="str">
        <f>IF(Data!B2219:$B$5009&lt;&gt;"",Data!B2219,"")</f>
        <v/>
      </c>
      <c r="C2219" s="121" t="str">
        <f>IF(Data!$B2219:$C$5009&lt;&gt;"",Data!C2219,"")</f>
        <v/>
      </c>
    </row>
    <row r="2220" spans="1:3">
      <c r="A2220" s="6">
        <v>2211</v>
      </c>
      <c r="B2220" s="121" t="str">
        <f>IF(Data!B2220:$B$5009&lt;&gt;"",Data!B2220,"")</f>
        <v/>
      </c>
      <c r="C2220" s="121" t="str">
        <f>IF(Data!$B2220:$C$5009&lt;&gt;"",Data!C2220,"")</f>
        <v/>
      </c>
    </row>
    <row r="2221" spans="1:3">
      <c r="A2221" s="121">
        <v>2212</v>
      </c>
      <c r="B2221" s="121" t="str">
        <f>IF(Data!B2221:$B$5009&lt;&gt;"",Data!B2221,"")</f>
        <v/>
      </c>
      <c r="C2221" s="121" t="str">
        <f>IF(Data!$B2221:$C$5009&lt;&gt;"",Data!C2221,"")</f>
        <v/>
      </c>
    </row>
    <row r="2222" spans="1:3">
      <c r="A2222" s="6">
        <v>2213</v>
      </c>
      <c r="B2222" s="121" t="str">
        <f>IF(Data!B2222:$B$5009&lt;&gt;"",Data!B2222,"")</f>
        <v/>
      </c>
      <c r="C2222" s="121" t="str">
        <f>IF(Data!$B2222:$C$5009&lt;&gt;"",Data!C2222,"")</f>
        <v/>
      </c>
    </row>
    <row r="2223" spans="1:3">
      <c r="A2223" s="121">
        <v>2214</v>
      </c>
      <c r="B2223" s="121" t="str">
        <f>IF(Data!B2223:$B$5009&lt;&gt;"",Data!B2223,"")</f>
        <v/>
      </c>
      <c r="C2223" s="121" t="str">
        <f>IF(Data!$B2223:$C$5009&lt;&gt;"",Data!C2223,"")</f>
        <v/>
      </c>
    </row>
    <row r="2224" spans="1:3">
      <c r="A2224" s="6">
        <v>2215</v>
      </c>
      <c r="B2224" s="121" t="str">
        <f>IF(Data!B2224:$B$5009&lt;&gt;"",Data!B2224,"")</f>
        <v/>
      </c>
      <c r="C2224" s="121" t="str">
        <f>IF(Data!$B2224:$C$5009&lt;&gt;"",Data!C2224,"")</f>
        <v/>
      </c>
    </row>
    <row r="2225" spans="1:3">
      <c r="A2225" s="121">
        <v>2216</v>
      </c>
      <c r="B2225" s="121" t="str">
        <f>IF(Data!B2225:$B$5009&lt;&gt;"",Data!B2225,"")</f>
        <v/>
      </c>
      <c r="C2225" s="121" t="str">
        <f>IF(Data!$B2225:$C$5009&lt;&gt;"",Data!C2225,"")</f>
        <v/>
      </c>
    </row>
    <row r="2226" spans="1:3">
      <c r="A2226" s="6">
        <v>2217</v>
      </c>
      <c r="B2226" s="121" t="str">
        <f>IF(Data!B2226:$B$5009&lt;&gt;"",Data!B2226,"")</f>
        <v/>
      </c>
      <c r="C2226" s="121" t="str">
        <f>IF(Data!$B2226:$C$5009&lt;&gt;"",Data!C2226,"")</f>
        <v/>
      </c>
    </row>
    <row r="2227" spans="1:3">
      <c r="A2227" s="121">
        <v>2218</v>
      </c>
      <c r="B2227" s="121" t="str">
        <f>IF(Data!B2227:$B$5009&lt;&gt;"",Data!B2227,"")</f>
        <v/>
      </c>
      <c r="C2227" s="121" t="str">
        <f>IF(Data!$B2227:$C$5009&lt;&gt;"",Data!C2227,"")</f>
        <v/>
      </c>
    </row>
    <row r="2228" spans="1:3">
      <c r="A2228" s="6">
        <v>2219</v>
      </c>
      <c r="B2228" s="121" t="str">
        <f>IF(Data!B2228:$B$5009&lt;&gt;"",Data!B2228,"")</f>
        <v/>
      </c>
      <c r="C2228" s="121" t="str">
        <f>IF(Data!$B2228:$C$5009&lt;&gt;"",Data!C2228,"")</f>
        <v/>
      </c>
    </row>
    <row r="2229" spans="1:3">
      <c r="A2229" s="121">
        <v>2220</v>
      </c>
      <c r="B2229" s="121" t="str">
        <f>IF(Data!B2229:$B$5009&lt;&gt;"",Data!B2229,"")</f>
        <v/>
      </c>
      <c r="C2229" s="121" t="str">
        <f>IF(Data!$B2229:$C$5009&lt;&gt;"",Data!C2229,"")</f>
        <v/>
      </c>
    </row>
    <row r="2230" spans="1:3">
      <c r="A2230" s="6">
        <v>2221</v>
      </c>
      <c r="B2230" s="121" t="str">
        <f>IF(Data!B2230:$B$5009&lt;&gt;"",Data!B2230,"")</f>
        <v/>
      </c>
      <c r="C2230" s="121" t="str">
        <f>IF(Data!$B2230:$C$5009&lt;&gt;"",Data!C2230,"")</f>
        <v/>
      </c>
    </row>
    <row r="2231" spans="1:3">
      <c r="A2231" s="121">
        <v>2222</v>
      </c>
      <c r="B2231" s="121" t="str">
        <f>IF(Data!B2231:$B$5009&lt;&gt;"",Data!B2231,"")</f>
        <v/>
      </c>
      <c r="C2231" s="121" t="str">
        <f>IF(Data!$B2231:$C$5009&lt;&gt;"",Data!C2231,"")</f>
        <v/>
      </c>
    </row>
    <row r="2232" spans="1:3">
      <c r="A2232" s="6">
        <v>2223</v>
      </c>
      <c r="B2232" s="121" t="str">
        <f>IF(Data!B2232:$B$5009&lt;&gt;"",Data!B2232,"")</f>
        <v/>
      </c>
      <c r="C2232" s="121" t="str">
        <f>IF(Data!$B2232:$C$5009&lt;&gt;"",Data!C2232,"")</f>
        <v/>
      </c>
    </row>
    <row r="2233" spans="1:3">
      <c r="A2233" s="121">
        <v>2224</v>
      </c>
      <c r="B2233" s="121" t="str">
        <f>IF(Data!B2233:$B$5009&lt;&gt;"",Data!B2233,"")</f>
        <v/>
      </c>
      <c r="C2233" s="121" t="str">
        <f>IF(Data!$B2233:$C$5009&lt;&gt;"",Data!C2233,"")</f>
        <v/>
      </c>
    </row>
    <row r="2234" spans="1:3">
      <c r="A2234" s="6">
        <v>2225</v>
      </c>
      <c r="B2234" s="121" t="str">
        <f>IF(Data!B2234:$B$5009&lt;&gt;"",Data!B2234,"")</f>
        <v/>
      </c>
      <c r="C2234" s="121" t="str">
        <f>IF(Data!$B2234:$C$5009&lt;&gt;"",Data!C2234,"")</f>
        <v/>
      </c>
    </row>
    <row r="2235" spans="1:3">
      <c r="A2235" s="121">
        <v>2226</v>
      </c>
      <c r="B2235" s="121" t="str">
        <f>IF(Data!B2235:$B$5009&lt;&gt;"",Data!B2235,"")</f>
        <v/>
      </c>
      <c r="C2235" s="121" t="str">
        <f>IF(Data!$B2235:$C$5009&lt;&gt;"",Data!C2235,"")</f>
        <v/>
      </c>
    </row>
    <row r="2236" spans="1:3">
      <c r="A2236" s="6">
        <v>2227</v>
      </c>
      <c r="B2236" s="121" t="str">
        <f>IF(Data!B2236:$B$5009&lt;&gt;"",Data!B2236,"")</f>
        <v/>
      </c>
      <c r="C2236" s="121" t="str">
        <f>IF(Data!$B2236:$C$5009&lt;&gt;"",Data!C2236,"")</f>
        <v/>
      </c>
    </row>
    <row r="2237" spans="1:3">
      <c r="A2237" s="121">
        <v>2228</v>
      </c>
      <c r="B2237" s="121" t="str">
        <f>IF(Data!B2237:$B$5009&lt;&gt;"",Data!B2237,"")</f>
        <v/>
      </c>
      <c r="C2237" s="121" t="str">
        <f>IF(Data!$B2237:$C$5009&lt;&gt;"",Data!C2237,"")</f>
        <v/>
      </c>
    </row>
    <row r="2238" spans="1:3">
      <c r="A2238" s="6">
        <v>2229</v>
      </c>
      <c r="B2238" s="121" t="str">
        <f>IF(Data!B2238:$B$5009&lt;&gt;"",Data!B2238,"")</f>
        <v/>
      </c>
      <c r="C2238" s="121" t="str">
        <f>IF(Data!$B2238:$C$5009&lt;&gt;"",Data!C2238,"")</f>
        <v/>
      </c>
    </row>
    <row r="2239" spans="1:3">
      <c r="A2239" s="121">
        <v>2230</v>
      </c>
      <c r="B2239" s="121" t="str">
        <f>IF(Data!B2239:$B$5009&lt;&gt;"",Data!B2239,"")</f>
        <v/>
      </c>
      <c r="C2239" s="121" t="str">
        <f>IF(Data!$B2239:$C$5009&lt;&gt;"",Data!C2239,"")</f>
        <v/>
      </c>
    </row>
    <row r="2240" spans="1:3">
      <c r="A2240" s="6">
        <v>2231</v>
      </c>
      <c r="B2240" s="121" t="str">
        <f>IF(Data!B2240:$B$5009&lt;&gt;"",Data!B2240,"")</f>
        <v/>
      </c>
      <c r="C2240" s="121" t="str">
        <f>IF(Data!$B2240:$C$5009&lt;&gt;"",Data!C2240,"")</f>
        <v/>
      </c>
    </row>
    <row r="2241" spans="1:3">
      <c r="A2241" s="121">
        <v>2232</v>
      </c>
      <c r="B2241" s="121" t="str">
        <f>IF(Data!B2241:$B$5009&lt;&gt;"",Data!B2241,"")</f>
        <v/>
      </c>
      <c r="C2241" s="121" t="str">
        <f>IF(Data!$B2241:$C$5009&lt;&gt;"",Data!C2241,"")</f>
        <v/>
      </c>
    </row>
    <row r="2242" spans="1:3">
      <c r="A2242" s="6">
        <v>2233</v>
      </c>
      <c r="B2242" s="121" t="str">
        <f>IF(Data!B2242:$B$5009&lt;&gt;"",Data!B2242,"")</f>
        <v/>
      </c>
      <c r="C2242" s="121" t="str">
        <f>IF(Data!$B2242:$C$5009&lt;&gt;"",Data!C2242,"")</f>
        <v/>
      </c>
    </row>
    <row r="2243" spans="1:3">
      <c r="A2243" s="121">
        <v>2234</v>
      </c>
      <c r="B2243" s="121" t="str">
        <f>IF(Data!B2243:$B$5009&lt;&gt;"",Data!B2243,"")</f>
        <v/>
      </c>
      <c r="C2243" s="121" t="str">
        <f>IF(Data!$B2243:$C$5009&lt;&gt;"",Data!C2243,"")</f>
        <v/>
      </c>
    </row>
    <row r="2244" spans="1:3">
      <c r="A2244" s="6">
        <v>2235</v>
      </c>
      <c r="B2244" s="121" t="str">
        <f>IF(Data!B2244:$B$5009&lt;&gt;"",Data!B2244,"")</f>
        <v/>
      </c>
      <c r="C2244" s="121" t="str">
        <f>IF(Data!$B2244:$C$5009&lt;&gt;"",Data!C2244,"")</f>
        <v/>
      </c>
    </row>
    <row r="2245" spans="1:3">
      <c r="A2245" s="121">
        <v>2236</v>
      </c>
      <c r="B2245" s="121" t="str">
        <f>IF(Data!B2245:$B$5009&lt;&gt;"",Data!B2245,"")</f>
        <v/>
      </c>
      <c r="C2245" s="121" t="str">
        <f>IF(Data!$B2245:$C$5009&lt;&gt;"",Data!C2245,"")</f>
        <v/>
      </c>
    </row>
    <row r="2246" spans="1:3">
      <c r="A2246" s="6">
        <v>2237</v>
      </c>
      <c r="B2246" s="121" t="str">
        <f>IF(Data!B2246:$B$5009&lt;&gt;"",Data!B2246,"")</f>
        <v/>
      </c>
      <c r="C2246" s="121" t="str">
        <f>IF(Data!$B2246:$C$5009&lt;&gt;"",Data!C2246,"")</f>
        <v/>
      </c>
    </row>
    <row r="2247" spans="1:3">
      <c r="A2247" s="121">
        <v>2238</v>
      </c>
      <c r="B2247" s="121" t="str">
        <f>IF(Data!B2247:$B$5009&lt;&gt;"",Data!B2247,"")</f>
        <v/>
      </c>
      <c r="C2247" s="121" t="str">
        <f>IF(Data!$B2247:$C$5009&lt;&gt;"",Data!C2247,"")</f>
        <v/>
      </c>
    </row>
    <row r="2248" spans="1:3">
      <c r="A2248" s="6">
        <v>2239</v>
      </c>
      <c r="B2248" s="121" t="str">
        <f>IF(Data!B2248:$B$5009&lt;&gt;"",Data!B2248,"")</f>
        <v/>
      </c>
      <c r="C2248" s="121" t="str">
        <f>IF(Data!$B2248:$C$5009&lt;&gt;"",Data!C2248,"")</f>
        <v/>
      </c>
    </row>
    <row r="2249" spans="1:3">
      <c r="A2249" s="121">
        <v>2240</v>
      </c>
      <c r="B2249" s="121" t="str">
        <f>IF(Data!B2249:$B$5009&lt;&gt;"",Data!B2249,"")</f>
        <v/>
      </c>
      <c r="C2249" s="121" t="str">
        <f>IF(Data!$B2249:$C$5009&lt;&gt;"",Data!C2249,"")</f>
        <v/>
      </c>
    </row>
    <row r="2250" spans="1:3">
      <c r="A2250" s="6">
        <v>2241</v>
      </c>
      <c r="B2250" s="121" t="str">
        <f>IF(Data!B2250:$B$5009&lt;&gt;"",Data!B2250,"")</f>
        <v/>
      </c>
      <c r="C2250" s="121" t="str">
        <f>IF(Data!$B2250:$C$5009&lt;&gt;"",Data!C2250,"")</f>
        <v/>
      </c>
    </row>
    <row r="2251" spans="1:3">
      <c r="A2251" s="121">
        <v>2242</v>
      </c>
      <c r="B2251" s="121" t="str">
        <f>IF(Data!B2251:$B$5009&lt;&gt;"",Data!B2251,"")</f>
        <v/>
      </c>
      <c r="C2251" s="121" t="str">
        <f>IF(Data!$B2251:$C$5009&lt;&gt;"",Data!C2251,"")</f>
        <v/>
      </c>
    </row>
    <row r="2252" spans="1:3">
      <c r="A2252" s="6">
        <v>2243</v>
      </c>
      <c r="B2252" s="121" t="str">
        <f>IF(Data!B2252:$B$5009&lt;&gt;"",Data!B2252,"")</f>
        <v/>
      </c>
      <c r="C2252" s="121" t="str">
        <f>IF(Data!$B2252:$C$5009&lt;&gt;"",Data!C2252,"")</f>
        <v/>
      </c>
    </row>
    <row r="2253" spans="1:3">
      <c r="A2253" s="121">
        <v>2244</v>
      </c>
      <c r="B2253" s="121" t="str">
        <f>IF(Data!B2253:$B$5009&lt;&gt;"",Data!B2253,"")</f>
        <v/>
      </c>
      <c r="C2253" s="121" t="str">
        <f>IF(Data!$B2253:$C$5009&lt;&gt;"",Data!C2253,"")</f>
        <v/>
      </c>
    </row>
    <row r="2254" spans="1:3">
      <c r="A2254" s="6">
        <v>2245</v>
      </c>
      <c r="B2254" s="121" t="str">
        <f>IF(Data!B2254:$B$5009&lt;&gt;"",Data!B2254,"")</f>
        <v/>
      </c>
      <c r="C2254" s="121" t="str">
        <f>IF(Data!$B2254:$C$5009&lt;&gt;"",Data!C2254,"")</f>
        <v/>
      </c>
    </row>
    <row r="2255" spans="1:3">
      <c r="A2255" s="121">
        <v>2246</v>
      </c>
      <c r="B2255" s="121" t="str">
        <f>IF(Data!B2255:$B$5009&lt;&gt;"",Data!B2255,"")</f>
        <v/>
      </c>
      <c r="C2255" s="121" t="str">
        <f>IF(Data!$B2255:$C$5009&lt;&gt;"",Data!C2255,"")</f>
        <v/>
      </c>
    </row>
    <row r="2256" spans="1:3">
      <c r="A2256" s="6">
        <v>2247</v>
      </c>
      <c r="B2256" s="121" t="str">
        <f>IF(Data!B2256:$B$5009&lt;&gt;"",Data!B2256,"")</f>
        <v/>
      </c>
      <c r="C2256" s="121" t="str">
        <f>IF(Data!$B2256:$C$5009&lt;&gt;"",Data!C2256,"")</f>
        <v/>
      </c>
    </row>
    <row r="2257" spans="1:3">
      <c r="A2257" s="121">
        <v>2248</v>
      </c>
      <c r="B2257" s="121" t="str">
        <f>IF(Data!B2257:$B$5009&lt;&gt;"",Data!B2257,"")</f>
        <v/>
      </c>
      <c r="C2257" s="121" t="str">
        <f>IF(Data!$B2257:$C$5009&lt;&gt;"",Data!C2257,"")</f>
        <v/>
      </c>
    </row>
    <row r="2258" spans="1:3">
      <c r="A2258" s="6">
        <v>2249</v>
      </c>
      <c r="B2258" s="121" t="str">
        <f>IF(Data!B2258:$B$5009&lt;&gt;"",Data!B2258,"")</f>
        <v/>
      </c>
      <c r="C2258" s="121" t="str">
        <f>IF(Data!$B2258:$C$5009&lt;&gt;"",Data!C2258,"")</f>
        <v/>
      </c>
    </row>
    <row r="2259" spans="1:3">
      <c r="A2259" s="121">
        <v>2250</v>
      </c>
      <c r="B2259" s="121" t="str">
        <f>IF(Data!B2259:$B$5009&lt;&gt;"",Data!B2259,"")</f>
        <v/>
      </c>
      <c r="C2259" s="121" t="str">
        <f>IF(Data!$B2259:$C$5009&lt;&gt;"",Data!C2259,"")</f>
        <v/>
      </c>
    </row>
    <row r="2260" spans="1:3">
      <c r="A2260" s="6">
        <v>2251</v>
      </c>
      <c r="B2260" s="121" t="str">
        <f>IF(Data!B2260:$B$5009&lt;&gt;"",Data!B2260,"")</f>
        <v/>
      </c>
      <c r="C2260" s="121" t="str">
        <f>IF(Data!$B2260:$C$5009&lt;&gt;"",Data!C2260,"")</f>
        <v/>
      </c>
    </row>
    <row r="2261" spans="1:3">
      <c r="A2261" s="121">
        <v>2252</v>
      </c>
      <c r="B2261" s="121" t="str">
        <f>IF(Data!B2261:$B$5009&lt;&gt;"",Data!B2261,"")</f>
        <v/>
      </c>
      <c r="C2261" s="121" t="str">
        <f>IF(Data!$B2261:$C$5009&lt;&gt;"",Data!C2261,"")</f>
        <v/>
      </c>
    </row>
    <row r="2262" spans="1:3">
      <c r="A2262" s="6">
        <v>2253</v>
      </c>
      <c r="B2262" s="121" t="str">
        <f>IF(Data!B2262:$B$5009&lt;&gt;"",Data!B2262,"")</f>
        <v/>
      </c>
      <c r="C2262" s="121" t="str">
        <f>IF(Data!$B2262:$C$5009&lt;&gt;"",Data!C2262,"")</f>
        <v/>
      </c>
    </row>
    <row r="2263" spans="1:3">
      <c r="A2263" s="121">
        <v>2254</v>
      </c>
      <c r="B2263" s="121" t="str">
        <f>IF(Data!B2263:$B$5009&lt;&gt;"",Data!B2263,"")</f>
        <v/>
      </c>
      <c r="C2263" s="121" t="str">
        <f>IF(Data!$B2263:$C$5009&lt;&gt;"",Data!C2263,"")</f>
        <v/>
      </c>
    </row>
    <row r="2264" spans="1:3">
      <c r="A2264" s="6">
        <v>2255</v>
      </c>
      <c r="B2264" s="121" t="str">
        <f>IF(Data!B2264:$B$5009&lt;&gt;"",Data!B2264,"")</f>
        <v/>
      </c>
      <c r="C2264" s="121" t="str">
        <f>IF(Data!$B2264:$C$5009&lt;&gt;"",Data!C2264,"")</f>
        <v/>
      </c>
    </row>
    <row r="2265" spans="1:3">
      <c r="A2265" s="121">
        <v>2256</v>
      </c>
      <c r="B2265" s="121" t="str">
        <f>IF(Data!B2265:$B$5009&lt;&gt;"",Data!B2265,"")</f>
        <v/>
      </c>
      <c r="C2265" s="121" t="str">
        <f>IF(Data!$B2265:$C$5009&lt;&gt;"",Data!C2265,"")</f>
        <v/>
      </c>
    </row>
    <row r="2266" spans="1:3">
      <c r="A2266" s="6">
        <v>2257</v>
      </c>
      <c r="B2266" s="121" t="str">
        <f>IF(Data!B2266:$B$5009&lt;&gt;"",Data!B2266,"")</f>
        <v/>
      </c>
      <c r="C2266" s="121" t="str">
        <f>IF(Data!$B2266:$C$5009&lt;&gt;"",Data!C2266,"")</f>
        <v/>
      </c>
    </row>
    <row r="2267" spans="1:3">
      <c r="A2267" s="121">
        <v>2258</v>
      </c>
      <c r="B2267" s="121" t="str">
        <f>IF(Data!B2267:$B$5009&lt;&gt;"",Data!B2267,"")</f>
        <v/>
      </c>
      <c r="C2267" s="121" t="str">
        <f>IF(Data!$B2267:$C$5009&lt;&gt;"",Data!C2267,"")</f>
        <v/>
      </c>
    </row>
    <row r="2268" spans="1:3">
      <c r="A2268" s="6">
        <v>2259</v>
      </c>
      <c r="B2268" s="121" t="str">
        <f>IF(Data!B2268:$B$5009&lt;&gt;"",Data!B2268,"")</f>
        <v/>
      </c>
      <c r="C2268" s="121" t="str">
        <f>IF(Data!$B2268:$C$5009&lt;&gt;"",Data!C2268,"")</f>
        <v/>
      </c>
    </row>
    <row r="2269" spans="1:3">
      <c r="A2269" s="121">
        <v>2260</v>
      </c>
      <c r="B2269" s="121" t="str">
        <f>IF(Data!B2269:$B$5009&lt;&gt;"",Data!B2269,"")</f>
        <v/>
      </c>
      <c r="C2269" s="121" t="str">
        <f>IF(Data!$B2269:$C$5009&lt;&gt;"",Data!C2269,"")</f>
        <v/>
      </c>
    </row>
    <row r="2270" spans="1:3">
      <c r="A2270" s="6">
        <v>2261</v>
      </c>
      <c r="B2270" s="121" t="str">
        <f>IF(Data!B2270:$B$5009&lt;&gt;"",Data!B2270,"")</f>
        <v/>
      </c>
      <c r="C2270" s="121" t="str">
        <f>IF(Data!$B2270:$C$5009&lt;&gt;"",Data!C2270,"")</f>
        <v/>
      </c>
    </row>
    <row r="2271" spans="1:3">
      <c r="A2271" s="121">
        <v>2262</v>
      </c>
      <c r="B2271" s="121" t="str">
        <f>IF(Data!B2271:$B$5009&lt;&gt;"",Data!B2271,"")</f>
        <v/>
      </c>
      <c r="C2271" s="121" t="str">
        <f>IF(Data!$B2271:$C$5009&lt;&gt;"",Data!C2271,"")</f>
        <v/>
      </c>
    </row>
    <row r="2272" spans="1:3">
      <c r="A2272" s="6">
        <v>2263</v>
      </c>
      <c r="B2272" s="121" t="str">
        <f>IF(Data!B2272:$B$5009&lt;&gt;"",Data!B2272,"")</f>
        <v/>
      </c>
      <c r="C2272" s="121" t="str">
        <f>IF(Data!$B2272:$C$5009&lt;&gt;"",Data!C2272,"")</f>
        <v/>
      </c>
    </row>
    <row r="2273" spans="1:3">
      <c r="A2273" s="121">
        <v>2264</v>
      </c>
      <c r="B2273" s="121" t="str">
        <f>IF(Data!B2273:$B$5009&lt;&gt;"",Data!B2273,"")</f>
        <v/>
      </c>
      <c r="C2273" s="121" t="str">
        <f>IF(Data!$B2273:$C$5009&lt;&gt;"",Data!C2273,"")</f>
        <v/>
      </c>
    </row>
    <row r="2274" spans="1:3">
      <c r="A2274" s="6">
        <v>2265</v>
      </c>
      <c r="B2274" s="121" t="str">
        <f>IF(Data!B2274:$B$5009&lt;&gt;"",Data!B2274,"")</f>
        <v/>
      </c>
      <c r="C2274" s="121" t="str">
        <f>IF(Data!$B2274:$C$5009&lt;&gt;"",Data!C2274,"")</f>
        <v/>
      </c>
    </row>
    <row r="2275" spans="1:3">
      <c r="A2275" s="121">
        <v>2266</v>
      </c>
      <c r="B2275" s="121" t="str">
        <f>IF(Data!B2275:$B$5009&lt;&gt;"",Data!B2275,"")</f>
        <v/>
      </c>
      <c r="C2275" s="121" t="str">
        <f>IF(Data!$B2275:$C$5009&lt;&gt;"",Data!C2275,"")</f>
        <v/>
      </c>
    </row>
    <row r="2276" spans="1:3">
      <c r="A2276" s="6">
        <v>2267</v>
      </c>
      <c r="B2276" s="121" t="str">
        <f>IF(Data!B2276:$B$5009&lt;&gt;"",Data!B2276,"")</f>
        <v/>
      </c>
      <c r="C2276" s="121" t="str">
        <f>IF(Data!$B2276:$C$5009&lt;&gt;"",Data!C2276,"")</f>
        <v/>
      </c>
    </row>
    <row r="2277" spans="1:3">
      <c r="A2277" s="121">
        <v>2268</v>
      </c>
      <c r="B2277" s="121" t="str">
        <f>IF(Data!B2277:$B$5009&lt;&gt;"",Data!B2277,"")</f>
        <v/>
      </c>
      <c r="C2277" s="121" t="str">
        <f>IF(Data!$B2277:$C$5009&lt;&gt;"",Data!C2277,"")</f>
        <v/>
      </c>
    </row>
    <row r="2278" spans="1:3">
      <c r="A2278" s="6">
        <v>2269</v>
      </c>
      <c r="B2278" s="121" t="str">
        <f>IF(Data!B2278:$B$5009&lt;&gt;"",Data!B2278,"")</f>
        <v/>
      </c>
      <c r="C2278" s="121" t="str">
        <f>IF(Data!$B2278:$C$5009&lt;&gt;"",Data!C2278,"")</f>
        <v/>
      </c>
    </row>
    <row r="2279" spans="1:3">
      <c r="A2279" s="121">
        <v>2270</v>
      </c>
      <c r="B2279" s="121" t="str">
        <f>IF(Data!B2279:$B$5009&lt;&gt;"",Data!B2279,"")</f>
        <v/>
      </c>
      <c r="C2279" s="121" t="str">
        <f>IF(Data!$B2279:$C$5009&lt;&gt;"",Data!C2279,"")</f>
        <v/>
      </c>
    </row>
    <row r="2280" spans="1:3">
      <c r="A2280" s="6">
        <v>2271</v>
      </c>
      <c r="B2280" s="121" t="str">
        <f>IF(Data!B2280:$B$5009&lt;&gt;"",Data!B2280,"")</f>
        <v/>
      </c>
      <c r="C2280" s="121" t="str">
        <f>IF(Data!$B2280:$C$5009&lt;&gt;"",Data!C2280,"")</f>
        <v/>
      </c>
    </row>
    <row r="2281" spans="1:3">
      <c r="A2281" s="121">
        <v>2272</v>
      </c>
      <c r="B2281" s="121" t="str">
        <f>IF(Data!B2281:$B$5009&lt;&gt;"",Data!B2281,"")</f>
        <v/>
      </c>
      <c r="C2281" s="121" t="str">
        <f>IF(Data!$B2281:$C$5009&lt;&gt;"",Data!C2281,"")</f>
        <v/>
      </c>
    </row>
    <row r="2282" spans="1:3">
      <c r="A2282" s="6">
        <v>2273</v>
      </c>
      <c r="B2282" s="121" t="str">
        <f>IF(Data!B2282:$B$5009&lt;&gt;"",Data!B2282,"")</f>
        <v/>
      </c>
      <c r="C2282" s="121" t="str">
        <f>IF(Data!$B2282:$C$5009&lt;&gt;"",Data!C2282,"")</f>
        <v/>
      </c>
    </row>
    <row r="2283" spans="1:3">
      <c r="A2283" s="121">
        <v>2274</v>
      </c>
      <c r="B2283" s="121" t="str">
        <f>IF(Data!B2283:$B$5009&lt;&gt;"",Data!B2283,"")</f>
        <v/>
      </c>
      <c r="C2283" s="121" t="str">
        <f>IF(Data!$B2283:$C$5009&lt;&gt;"",Data!C2283,"")</f>
        <v/>
      </c>
    </row>
    <row r="2284" spans="1:3">
      <c r="A2284" s="6">
        <v>2275</v>
      </c>
      <c r="B2284" s="121" t="str">
        <f>IF(Data!B2284:$B$5009&lt;&gt;"",Data!B2284,"")</f>
        <v/>
      </c>
      <c r="C2284" s="121" t="str">
        <f>IF(Data!$B2284:$C$5009&lt;&gt;"",Data!C2284,"")</f>
        <v/>
      </c>
    </row>
    <row r="2285" spans="1:3">
      <c r="A2285" s="121">
        <v>2276</v>
      </c>
      <c r="B2285" s="121" t="str">
        <f>IF(Data!B2285:$B$5009&lt;&gt;"",Data!B2285,"")</f>
        <v/>
      </c>
      <c r="C2285" s="121" t="str">
        <f>IF(Data!$B2285:$C$5009&lt;&gt;"",Data!C2285,"")</f>
        <v/>
      </c>
    </row>
    <row r="2286" spans="1:3">
      <c r="A2286" s="6">
        <v>2277</v>
      </c>
      <c r="B2286" s="121" t="str">
        <f>IF(Data!B2286:$B$5009&lt;&gt;"",Data!B2286,"")</f>
        <v/>
      </c>
      <c r="C2286" s="121" t="str">
        <f>IF(Data!$B2286:$C$5009&lt;&gt;"",Data!C2286,"")</f>
        <v/>
      </c>
    </row>
    <row r="2287" spans="1:3">
      <c r="A2287" s="121">
        <v>2278</v>
      </c>
      <c r="B2287" s="121" t="str">
        <f>IF(Data!B2287:$B$5009&lt;&gt;"",Data!B2287,"")</f>
        <v/>
      </c>
      <c r="C2287" s="121" t="str">
        <f>IF(Data!$B2287:$C$5009&lt;&gt;"",Data!C2287,"")</f>
        <v/>
      </c>
    </row>
    <row r="2288" spans="1:3">
      <c r="A2288" s="6">
        <v>2279</v>
      </c>
      <c r="B2288" s="121" t="str">
        <f>IF(Data!B2288:$B$5009&lt;&gt;"",Data!B2288,"")</f>
        <v/>
      </c>
      <c r="C2288" s="121" t="str">
        <f>IF(Data!$B2288:$C$5009&lt;&gt;"",Data!C2288,"")</f>
        <v/>
      </c>
    </row>
    <row r="2289" spans="1:3">
      <c r="A2289" s="121">
        <v>2280</v>
      </c>
      <c r="B2289" s="121" t="str">
        <f>IF(Data!B2289:$B$5009&lt;&gt;"",Data!B2289,"")</f>
        <v/>
      </c>
      <c r="C2289" s="121" t="str">
        <f>IF(Data!$B2289:$C$5009&lt;&gt;"",Data!C2289,"")</f>
        <v/>
      </c>
    </row>
    <row r="2290" spans="1:3">
      <c r="A2290" s="6">
        <v>2281</v>
      </c>
      <c r="B2290" s="121" t="str">
        <f>IF(Data!B2290:$B$5009&lt;&gt;"",Data!B2290,"")</f>
        <v/>
      </c>
      <c r="C2290" s="121" t="str">
        <f>IF(Data!$B2290:$C$5009&lt;&gt;"",Data!C2290,"")</f>
        <v/>
      </c>
    </row>
    <row r="2291" spans="1:3">
      <c r="A2291" s="121">
        <v>2282</v>
      </c>
      <c r="B2291" s="121" t="str">
        <f>IF(Data!B2291:$B$5009&lt;&gt;"",Data!B2291,"")</f>
        <v/>
      </c>
      <c r="C2291" s="121" t="str">
        <f>IF(Data!$B2291:$C$5009&lt;&gt;"",Data!C2291,"")</f>
        <v/>
      </c>
    </row>
    <row r="2292" spans="1:3">
      <c r="A2292" s="6">
        <v>2283</v>
      </c>
      <c r="B2292" s="121" t="str">
        <f>IF(Data!B2292:$B$5009&lt;&gt;"",Data!B2292,"")</f>
        <v/>
      </c>
      <c r="C2292" s="121" t="str">
        <f>IF(Data!$B2292:$C$5009&lt;&gt;"",Data!C2292,"")</f>
        <v/>
      </c>
    </row>
    <row r="2293" spans="1:3">
      <c r="A2293" s="121">
        <v>2284</v>
      </c>
      <c r="B2293" s="121" t="str">
        <f>IF(Data!B2293:$B$5009&lt;&gt;"",Data!B2293,"")</f>
        <v/>
      </c>
      <c r="C2293" s="121" t="str">
        <f>IF(Data!$B2293:$C$5009&lt;&gt;"",Data!C2293,"")</f>
        <v/>
      </c>
    </row>
    <row r="2294" spans="1:3">
      <c r="A2294" s="6">
        <v>2285</v>
      </c>
      <c r="B2294" s="121" t="str">
        <f>IF(Data!B2294:$B$5009&lt;&gt;"",Data!B2294,"")</f>
        <v/>
      </c>
      <c r="C2294" s="121" t="str">
        <f>IF(Data!$B2294:$C$5009&lt;&gt;"",Data!C2294,"")</f>
        <v/>
      </c>
    </row>
    <row r="2295" spans="1:3">
      <c r="A2295" s="121">
        <v>2286</v>
      </c>
      <c r="B2295" s="121" t="str">
        <f>IF(Data!B2295:$B$5009&lt;&gt;"",Data!B2295,"")</f>
        <v/>
      </c>
      <c r="C2295" s="121" t="str">
        <f>IF(Data!$B2295:$C$5009&lt;&gt;"",Data!C2295,"")</f>
        <v/>
      </c>
    </row>
    <row r="2296" spans="1:3">
      <c r="A2296" s="6">
        <v>2287</v>
      </c>
      <c r="B2296" s="121" t="str">
        <f>IF(Data!B2296:$B$5009&lt;&gt;"",Data!B2296,"")</f>
        <v/>
      </c>
      <c r="C2296" s="121" t="str">
        <f>IF(Data!$B2296:$C$5009&lt;&gt;"",Data!C2296,"")</f>
        <v/>
      </c>
    </row>
    <row r="2297" spans="1:3">
      <c r="A2297" s="121">
        <v>2288</v>
      </c>
      <c r="B2297" s="121" t="str">
        <f>IF(Data!B2297:$B$5009&lt;&gt;"",Data!B2297,"")</f>
        <v/>
      </c>
      <c r="C2297" s="121" t="str">
        <f>IF(Data!$B2297:$C$5009&lt;&gt;"",Data!C2297,"")</f>
        <v/>
      </c>
    </row>
    <row r="2298" spans="1:3">
      <c r="A2298" s="6">
        <v>2289</v>
      </c>
      <c r="B2298" s="121" t="str">
        <f>IF(Data!B2298:$B$5009&lt;&gt;"",Data!B2298,"")</f>
        <v/>
      </c>
      <c r="C2298" s="121" t="str">
        <f>IF(Data!$B2298:$C$5009&lt;&gt;"",Data!C2298,"")</f>
        <v/>
      </c>
    </row>
    <row r="2299" spans="1:3">
      <c r="A2299" s="121">
        <v>2290</v>
      </c>
      <c r="B2299" s="121" t="str">
        <f>IF(Data!B2299:$B$5009&lt;&gt;"",Data!B2299,"")</f>
        <v/>
      </c>
      <c r="C2299" s="121" t="str">
        <f>IF(Data!$B2299:$C$5009&lt;&gt;"",Data!C2299,"")</f>
        <v/>
      </c>
    </row>
    <row r="2300" spans="1:3">
      <c r="A2300" s="6">
        <v>2291</v>
      </c>
      <c r="B2300" s="121" t="str">
        <f>IF(Data!B2300:$B$5009&lt;&gt;"",Data!B2300,"")</f>
        <v/>
      </c>
      <c r="C2300" s="121" t="str">
        <f>IF(Data!$B2300:$C$5009&lt;&gt;"",Data!C2300,"")</f>
        <v/>
      </c>
    </row>
    <row r="2301" spans="1:3">
      <c r="A2301" s="121">
        <v>2292</v>
      </c>
      <c r="B2301" s="121" t="str">
        <f>IF(Data!B2301:$B$5009&lt;&gt;"",Data!B2301,"")</f>
        <v/>
      </c>
      <c r="C2301" s="121" t="str">
        <f>IF(Data!$B2301:$C$5009&lt;&gt;"",Data!C2301,"")</f>
        <v/>
      </c>
    </row>
    <row r="2302" spans="1:3">
      <c r="A2302" s="6">
        <v>2293</v>
      </c>
      <c r="B2302" s="121" t="str">
        <f>IF(Data!B2302:$B$5009&lt;&gt;"",Data!B2302,"")</f>
        <v/>
      </c>
      <c r="C2302" s="121" t="str">
        <f>IF(Data!$B2302:$C$5009&lt;&gt;"",Data!C2302,"")</f>
        <v/>
      </c>
    </row>
    <row r="2303" spans="1:3">
      <c r="A2303" s="121">
        <v>2294</v>
      </c>
      <c r="B2303" s="121" t="str">
        <f>IF(Data!B2303:$B$5009&lt;&gt;"",Data!B2303,"")</f>
        <v/>
      </c>
      <c r="C2303" s="121" t="str">
        <f>IF(Data!$B2303:$C$5009&lt;&gt;"",Data!C2303,"")</f>
        <v/>
      </c>
    </row>
    <row r="2304" spans="1:3">
      <c r="A2304" s="6">
        <v>2295</v>
      </c>
      <c r="B2304" s="121" t="str">
        <f>IF(Data!B2304:$B$5009&lt;&gt;"",Data!B2304,"")</f>
        <v/>
      </c>
      <c r="C2304" s="121" t="str">
        <f>IF(Data!$B2304:$C$5009&lt;&gt;"",Data!C2304,"")</f>
        <v/>
      </c>
    </row>
    <row r="2305" spans="1:3">
      <c r="A2305" s="121">
        <v>2296</v>
      </c>
      <c r="B2305" s="121" t="str">
        <f>IF(Data!B2305:$B$5009&lt;&gt;"",Data!B2305,"")</f>
        <v/>
      </c>
      <c r="C2305" s="121" t="str">
        <f>IF(Data!$B2305:$C$5009&lt;&gt;"",Data!C2305,"")</f>
        <v/>
      </c>
    </row>
    <row r="2306" spans="1:3">
      <c r="A2306" s="6">
        <v>2297</v>
      </c>
      <c r="B2306" s="121" t="str">
        <f>IF(Data!B2306:$B$5009&lt;&gt;"",Data!B2306,"")</f>
        <v/>
      </c>
      <c r="C2306" s="121" t="str">
        <f>IF(Data!$B2306:$C$5009&lt;&gt;"",Data!C2306,"")</f>
        <v/>
      </c>
    </row>
    <row r="2307" spans="1:3">
      <c r="A2307" s="121">
        <v>2298</v>
      </c>
      <c r="B2307" s="121" t="str">
        <f>IF(Data!B2307:$B$5009&lt;&gt;"",Data!B2307,"")</f>
        <v/>
      </c>
      <c r="C2307" s="121" t="str">
        <f>IF(Data!$B2307:$C$5009&lt;&gt;"",Data!C2307,"")</f>
        <v/>
      </c>
    </row>
    <row r="2308" spans="1:3">
      <c r="A2308" s="6">
        <v>2299</v>
      </c>
      <c r="B2308" s="121" t="str">
        <f>IF(Data!B2308:$B$5009&lt;&gt;"",Data!B2308,"")</f>
        <v/>
      </c>
      <c r="C2308" s="121" t="str">
        <f>IF(Data!$B2308:$C$5009&lt;&gt;"",Data!C2308,"")</f>
        <v/>
      </c>
    </row>
    <row r="2309" spans="1:3">
      <c r="A2309" s="121">
        <v>2300</v>
      </c>
      <c r="B2309" s="121" t="str">
        <f>IF(Data!B2309:$B$5009&lt;&gt;"",Data!B2309,"")</f>
        <v/>
      </c>
      <c r="C2309" s="121" t="str">
        <f>IF(Data!$B2309:$C$5009&lt;&gt;"",Data!C2309,"")</f>
        <v/>
      </c>
    </row>
    <row r="2310" spans="1:3">
      <c r="A2310" s="6">
        <v>2301</v>
      </c>
      <c r="B2310" s="121" t="str">
        <f>IF(Data!B2310:$B$5009&lt;&gt;"",Data!B2310,"")</f>
        <v/>
      </c>
      <c r="C2310" s="121" t="str">
        <f>IF(Data!$B2310:$C$5009&lt;&gt;"",Data!C2310,"")</f>
        <v/>
      </c>
    </row>
    <row r="2311" spans="1:3">
      <c r="A2311" s="121">
        <v>2302</v>
      </c>
      <c r="B2311" s="121" t="str">
        <f>IF(Data!B2311:$B$5009&lt;&gt;"",Data!B2311,"")</f>
        <v/>
      </c>
      <c r="C2311" s="121" t="str">
        <f>IF(Data!$B2311:$C$5009&lt;&gt;"",Data!C2311,"")</f>
        <v/>
      </c>
    </row>
    <row r="2312" spans="1:3">
      <c r="A2312" s="6">
        <v>2303</v>
      </c>
      <c r="B2312" s="121" t="str">
        <f>IF(Data!B2312:$B$5009&lt;&gt;"",Data!B2312,"")</f>
        <v/>
      </c>
      <c r="C2312" s="121" t="str">
        <f>IF(Data!$B2312:$C$5009&lt;&gt;"",Data!C2312,"")</f>
        <v/>
      </c>
    </row>
    <row r="2313" spans="1:3">
      <c r="A2313" s="121">
        <v>2304</v>
      </c>
      <c r="B2313" s="121" t="str">
        <f>IF(Data!B2313:$B$5009&lt;&gt;"",Data!B2313,"")</f>
        <v/>
      </c>
      <c r="C2313" s="121" t="str">
        <f>IF(Data!$B2313:$C$5009&lt;&gt;"",Data!C2313,"")</f>
        <v/>
      </c>
    </row>
    <row r="2314" spans="1:3">
      <c r="A2314" s="6">
        <v>2305</v>
      </c>
      <c r="B2314" s="121" t="str">
        <f>IF(Data!B2314:$B$5009&lt;&gt;"",Data!B2314,"")</f>
        <v/>
      </c>
      <c r="C2314" s="121" t="str">
        <f>IF(Data!$B2314:$C$5009&lt;&gt;"",Data!C2314,"")</f>
        <v/>
      </c>
    </row>
    <row r="2315" spans="1:3">
      <c r="A2315" s="121">
        <v>2306</v>
      </c>
      <c r="B2315" s="121" t="str">
        <f>IF(Data!B2315:$B$5009&lt;&gt;"",Data!B2315,"")</f>
        <v/>
      </c>
      <c r="C2315" s="121" t="str">
        <f>IF(Data!$B2315:$C$5009&lt;&gt;"",Data!C2315,"")</f>
        <v/>
      </c>
    </row>
    <row r="2316" spans="1:3">
      <c r="A2316" s="6">
        <v>2307</v>
      </c>
      <c r="B2316" s="121" t="str">
        <f>IF(Data!B2316:$B$5009&lt;&gt;"",Data!B2316,"")</f>
        <v/>
      </c>
      <c r="C2316" s="121" t="str">
        <f>IF(Data!$B2316:$C$5009&lt;&gt;"",Data!C2316,"")</f>
        <v/>
      </c>
    </row>
    <row r="2317" spans="1:3">
      <c r="A2317" s="121">
        <v>2308</v>
      </c>
      <c r="B2317" s="121" t="str">
        <f>IF(Data!B2317:$B$5009&lt;&gt;"",Data!B2317,"")</f>
        <v/>
      </c>
      <c r="C2317" s="121" t="str">
        <f>IF(Data!$B2317:$C$5009&lt;&gt;"",Data!C2317,"")</f>
        <v/>
      </c>
    </row>
    <row r="2318" spans="1:3">
      <c r="A2318" s="6">
        <v>2309</v>
      </c>
      <c r="B2318" s="121" t="str">
        <f>IF(Data!B2318:$B$5009&lt;&gt;"",Data!B2318,"")</f>
        <v/>
      </c>
      <c r="C2318" s="121" t="str">
        <f>IF(Data!$B2318:$C$5009&lt;&gt;"",Data!C2318,"")</f>
        <v/>
      </c>
    </row>
    <row r="2319" spans="1:3">
      <c r="A2319" s="121">
        <v>2310</v>
      </c>
      <c r="B2319" s="121" t="str">
        <f>IF(Data!B2319:$B$5009&lt;&gt;"",Data!B2319,"")</f>
        <v/>
      </c>
      <c r="C2319" s="121" t="str">
        <f>IF(Data!$B2319:$C$5009&lt;&gt;"",Data!C2319,"")</f>
        <v/>
      </c>
    </row>
    <row r="2320" spans="1:3">
      <c r="A2320" s="6">
        <v>2311</v>
      </c>
      <c r="B2320" s="121" t="str">
        <f>IF(Data!B2320:$B$5009&lt;&gt;"",Data!B2320,"")</f>
        <v/>
      </c>
      <c r="C2320" s="121" t="str">
        <f>IF(Data!$B2320:$C$5009&lt;&gt;"",Data!C2320,"")</f>
        <v/>
      </c>
    </row>
    <row r="2321" spans="1:3">
      <c r="A2321" s="121">
        <v>2312</v>
      </c>
      <c r="B2321" s="121" t="str">
        <f>IF(Data!B2321:$B$5009&lt;&gt;"",Data!B2321,"")</f>
        <v/>
      </c>
      <c r="C2321" s="121" t="str">
        <f>IF(Data!$B2321:$C$5009&lt;&gt;"",Data!C2321,"")</f>
        <v/>
      </c>
    </row>
    <row r="2322" spans="1:3">
      <c r="A2322" s="6">
        <v>2313</v>
      </c>
      <c r="B2322" s="121" t="str">
        <f>IF(Data!B2322:$B$5009&lt;&gt;"",Data!B2322,"")</f>
        <v/>
      </c>
      <c r="C2322" s="121" t="str">
        <f>IF(Data!$B2322:$C$5009&lt;&gt;"",Data!C2322,"")</f>
        <v/>
      </c>
    </row>
    <row r="2323" spans="1:3">
      <c r="A2323" s="121">
        <v>2314</v>
      </c>
      <c r="B2323" s="121" t="str">
        <f>IF(Data!B2323:$B$5009&lt;&gt;"",Data!B2323,"")</f>
        <v/>
      </c>
      <c r="C2323" s="121" t="str">
        <f>IF(Data!$B2323:$C$5009&lt;&gt;"",Data!C2323,"")</f>
        <v/>
      </c>
    </row>
    <row r="2324" spans="1:3">
      <c r="A2324" s="6">
        <v>2315</v>
      </c>
      <c r="B2324" s="121" t="str">
        <f>IF(Data!B2324:$B$5009&lt;&gt;"",Data!B2324,"")</f>
        <v/>
      </c>
      <c r="C2324" s="121" t="str">
        <f>IF(Data!$B2324:$C$5009&lt;&gt;"",Data!C2324,"")</f>
        <v/>
      </c>
    </row>
    <row r="2325" spans="1:3">
      <c r="A2325" s="121">
        <v>2316</v>
      </c>
      <c r="B2325" s="121" t="str">
        <f>IF(Data!B2325:$B$5009&lt;&gt;"",Data!B2325,"")</f>
        <v/>
      </c>
      <c r="C2325" s="121" t="str">
        <f>IF(Data!$B2325:$C$5009&lt;&gt;"",Data!C2325,"")</f>
        <v/>
      </c>
    </row>
    <row r="2326" spans="1:3">
      <c r="A2326" s="6">
        <v>2317</v>
      </c>
      <c r="B2326" s="121" t="str">
        <f>IF(Data!B2326:$B$5009&lt;&gt;"",Data!B2326,"")</f>
        <v/>
      </c>
      <c r="C2326" s="121" t="str">
        <f>IF(Data!$B2326:$C$5009&lt;&gt;"",Data!C2326,"")</f>
        <v/>
      </c>
    </row>
    <row r="2327" spans="1:3">
      <c r="A2327" s="121">
        <v>2318</v>
      </c>
      <c r="B2327" s="121" t="str">
        <f>IF(Data!B2327:$B$5009&lt;&gt;"",Data!B2327,"")</f>
        <v/>
      </c>
      <c r="C2327" s="121" t="str">
        <f>IF(Data!$B2327:$C$5009&lt;&gt;"",Data!C2327,"")</f>
        <v/>
      </c>
    </row>
    <row r="2328" spans="1:3">
      <c r="A2328" s="6">
        <v>2319</v>
      </c>
      <c r="B2328" s="121" t="str">
        <f>IF(Data!B2328:$B$5009&lt;&gt;"",Data!B2328,"")</f>
        <v/>
      </c>
      <c r="C2328" s="121" t="str">
        <f>IF(Data!$B2328:$C$5009&lt;&gt;"",Data!C2328,"")</f>
        <v/>
      </c>
    </row>
    <row r="2329" spans="1:3">
      <c r="A2329" s="121">
        <v>2320</v>
      </c>
      <c r="B2329" s="121" t="str">
        <f>IF(Data!B2329:$B$5009&lt;&gt;"",Data!B2329,"")</f>
        <v/>
      </c>
      <c r="C2329" s="121" t="str">
        <f>IF(Data!$B2329:$C$5009&lt;&gt;"",Data!C2329,"")</f>
        <v/>
      </c>
    </row>
    <row r="2330" spans="1:3">
      <c r="A2330" s="6">
        <v>2321</v>
      </c>
      <c r="B2330" s="121" t="str">
        <f>IF(Data!B2330:$B$5009&lt;&gt;"",Data!B2330,"")</f>
        <v/>
      </c>
      <c r="C2330" s="121" t="str">
        <f>IF(Data!$B2330:$C$5009&lt;&gt;"",Data!C2330,"")</f>
        <v/>
      </c>
    </row>
    <row r="2331" spans="1:3">
      <c r="A2331" s="121">
        <v>2322</v>
      </c>
      <c r="B2331" s="121" t="str">
        <f>IF(Data!B2331:$B$5009&lt;&gt;"",Data!B2331,"")</f>
        <v/>
      </c>
      <c r="C2331" s="121" t="str">
        <f>IF(Data!$B2331:$C$5009&lt;&gt;"",Data!C2331,"")</f>
        <v/>
      </c>
    </row>
    <row r="2332" spans="1:3">
      <c r="A2332" s="6">
        <v>2323</v>
      </c>
      <c r="B2332" s="121" t="str">
        <f>IF(Data!B2332:$B$5009&lt;&gt;"",Data!B2332,"")</f>
        <v/>
      </c>
      <c r="C2332" s="121" t="str">
        <f>IF(Data!$B2332:$C$5009&lt;&gt;"",Data!C2332,"")</f>
        <v/>
      </c>
    </row>
    <row r="2333" spans="1:3">
      <c r="A2333" s="121">
        <v>2324</v>
      </c>
      <c r="B2333" s="121" t="str">
        <f>IF(Data!B2333:$B$5009&lt;&gt;"",Data!B2333,"")</f>
        <v/>
      </c>
      <c r="C2333" s="121" t="str">
        <f>IF(Data!$B2333:$C$5009&lt;&gt;"",Data!C2333,"")</f>
        <v/>
      </c>
    </row>
    <row r="2334" spans="1:3">
      <c r="A2334" s="6">
        <v>2325</v>
      </c>
      <c r="B2334" s="121" t="str">
        <f>IF(Data!B2334:$B$5009&lt;&gt;"",Data!B2334,"")</f>
        <v/>
      </c>
      <c r="C2334" s="121" t="str">
        <f>IF(Data!$B2334:$C$5009&lt;&gt;"",Data!C2334,"")</f>
        <v/>
      </c>
    </row>
    <row r="2335" spans="1:3">
      <c r="A2335" s="121">
        <v>2326</v>
      </c>
      <c r="B2335" s="121" t="str">
        <f>IF(Data!B2335:$B$5009&lt;&gt;"",Data!B2335,"")</f>
        <v/>
      </c>
      <c r="C2335" s="121" t="str">
        <f>IF(Data!$B2335:$C$5009&lt;&gt;"",Data!C2335,"")</f>
        <v/>
      </c>
    </row>
    <row r="2336" spans="1:3">
      <c r="A2336" s="6">
        <v>2327</v>
      </c>
      <c r="B2336" s="121" t="str">
        <f>IF(Data!B2336:$B$5009&lt;&gt;"",Data!B2336,"")</f>
        <v/>
      </c>
      <c r="C2336" s="121" t="str">
        <f>IF(Data!$B2336:$C$5009&lt;&gt;"",Data!C2336,"")</f>
        <v/>
      </c>
    </row>
    <row r="2337" spans="1:3">
      <c r="A2337" s="121">
        <v>2328</v>
      </c>
      <c r="B2337" s="121" t="str">
        <f>IF(Data!B2337:$B$5009&lt;&gt;"",Data!B2337,"")</f>
        <v/>
      </c>
      <c r="C2337" s="121" t="str">
        <f>IF(Data!$B2337:$C$5009&lt;&gt;"",Data!C2337,"")</f>
        <v/>
      </c>
    </row>
    <row r="2338" spans="1:3">
      <c r="A2338" s="6">
        <v>2329</v>
      </c>
      <c r="B2338" s="121" t="str">
        <f>IF(Data!B2338:$B$5009&lt;&gt;"",Data!B2338,"")</f>
        <v/>
      </c>
      <c r="C2338" s="121" t="str">
        <f>IF(Data!$B2338:$C$5009&lt;&gt;"",Data!C2338,"")</f>
        <v/>
      </c>
    </row>
    <row r="2339" spans="1:3">
      <c r="A2339" s="121">
        <v>2330</v>
      </c>
      <c r="B2339" s="121" t="str">
        <f>IF(Data!B2339:$B$5009&lt;&gt;"",Data!B2339,"")</f>
        <v/>
      </c>
      <c r="C2339" s="121" t="str">
        <f>IF(Data!$B2339:$C$5009&lt;&gt;"",Data!C2339,"")</f>
        <v/>
      </c>
    </row>
    <row r="2340" spans="1:3">
      <c r="A2340" s="6">
        <v>2331</v>
      </c>
      <c r="B2340" s="121" t="str">
        <f>IF(Data!B2340:$B$5009&lt;&gt;"",Data!B2340,"")</f>
        <v/>
      </c>
      <c r="C2340" s="121" t="str">
        <f>IF(Data!$B2340:$C$5009&lt;&gt;"",Data!C2340,"")</f>
        <v/>
      </c>
    </row>
    <row r="2341" spans="1:3">
      <c r="A2341" s="121">
        <v>2332</v>
      </c>
      <c r="B2341" s="121" t="str">
        <f>IF(Data!B2341:$B$5009&lt;&gt;"",Data!B2341,"")</f>
        <v/>
      </c>
      <c r="C2341" s="121" t="str">
        <f>IF(Data!$B2341:$C$5009&lt;&gt;"",Data!C2341,"")</f>
        <v/>
      </c>
    </row>
    <row r="2342" spans="1:3">
      <c r="A2342" s="6">
        <v>2333</v>
      </c>
      <c r="B2342" s="121" t="str">
        <f>IF(Data!B2342:$B$5009&lt;&gt;"",Data!B2342,"")</f>
        <v/>
      </c>
      <c r="C2342" s="121" t="str">
        <f>IF(Data!$B2342:$C$5009&lt;&gt;"",Data!C2342,"")</f>
        <v/>
      </c>
    </row>
    <row r="2343" spans="1:3">
      <c r="A2343" s="121">
        <v>2334</v>
      </c>
      <c r="B2343" s="121" t="str">
        <f>IF(Data!B2343:$B$5009&lt;&gt;"",Data!B2343,"")</f>
        <v/>
      </c>
      <c r="C2343" s="121" t="str">
        <f>IF(Data!$B2343:$C$5009&lt;&gt;"",Data!C2343,"")</f>
        <v/>
      </c>
    </row>
    <row r="2344" spans="1:3">
      <c r="A2344" s="6">
        <v>2335</v>
      </c>
      <c r="B2344" s="121" t="str">
        <f>IF(Data!B2344:$B$5009&lt;&gt;"",Data!B2344,"")</f>
        <v/>
      </c>
      <c r="C2344" s="121" t="str">
        <f>IF(Data!$B2344:$C$5009&lt;&gt;"",Data!C2344,"")</f>
        <v/>
      </c>
    </row>
    <row r="2345" spans="1:3">
      <c r="A2345" s="121">
        <v>2336</v>
      </c>
      <c r="B2345" s="121" t="str">
        <f>IF(Data!B2345:$B$5009&lt;&gt;"",Data!B2345,"")</f>
        <v/>
      </c>
      <c r="C2345" s="121" t="str">
        <f>IF(Data!$B2345:$C$5009&lt;&gt;"",Data!C2345,"")</f>
        <v/>
      </c>
    </row>
    <row r="2346" spans="1:3">
      <c r="A2346" s="6">
        <v>2337</v>
      </c>
      <c r="B2346" s="121" t="str">
        <f>IF(Data!B2346:$B$5009&lt;&gt;"",Data!B2346,"")</f>
        <v/>
      </c>
      <c r="C2346" s="121" t="str">
        <f>IF(Data!$B2346:$C$5009&lt;&gt;"",Data!C2346,"")</f>
        <v/>
      </c>
    </row>
    <row r="2347" spans="1:3">
      <c r="A2347" s="121">
        <v>2338</v>
      </c>
      <c r="B2347" s="121" t="str">
        <f>IF(Data!B2347:$B$5009&lt;&gt;"",Data!B2347,"")</f>
        <v/>
      </c>
      <c r="C2347" s="121" t="str">
        <f>IF(Data!$B2347:$C$5009&lt;&gt;"",Data!C2347,"")</f>
        <v/>
      </c>
    </row>
    <row r="2348" spans="1:3">
      <c r="A2348" s="6">
        <v>2339</v>
      </c>
      <c r="B2348" s="121" t="str">
        <f>IF(Data!B2348:$B$5009&lt;&gt;"",Data!B2348,"")</f>
        <v/>
      </c>
      <c r="C2348" s="121" t="str">
        <f>IF(Data!$B2348:$C$5009&lt;&gt;"",Data!C2348,"")</f>
        <v/>
      </c>
    </row>
    <row r="2349" spans="1:3">
      <c r="A2349" s="121">
        <v>2340</v>
      </c>
      <c r="B2349" s="121" t="str">
        <f>IF(Data!B2349:$B$5009&lt;&gt;"",Data!B2349,"")</f>
        <v/>
      </c>
      <c r="C2349" s="121" t="str">
        <f>IF(Data!$B2349:$C$5009&lt;&gt;"",Data!C2349,"")</f>
        <v/>
      </c>
    </row>
    <row r="2350" spans="1:3">
      <c r="A2350" s="6">
        <v>2341</v>
      </c>
      <c r="B2350" s="121" t="str">
        <f>IF(Data!B2350:$B$5009&lt;&gt;"",Data!B2350,"")</f>
        <v/>
      </c>
      <c r="C2350" s="121" t="str">
        <f>IF(Data!$B2350:$C$5009&lt;&gt;"",Data!C2350,"")</f>
        <v/>
      </c>
    </row>
    <row r="2351" spans="1:3">
      <c r="A2351" s="121">
        <v>2342</v>
      </c>
      <c r="B2351" s="121" t="str">
        <f>IF(Data!B2351:$B$5009&lt;&gt;"",Data!B2351,"")</f>
        <v/>
      </c>
      <c r="C2351" s="121" t="str">
        <f>IF(Data!$B2351:$C$5009&lt;&gt;"",Data!C2351,"")</f>
        <v/>
      </c>
    </row>
    <row r="2352" spans="1:3">
      <c r="A2352" s="6">
        <v>2343</v>
      </c>
      <c r="B2352" s="121" t="str">
        <f>IF(Data!B2352:$B$5009&lt;&gt;"",Data!B2352,"")</f>
        <v/>
      </c>
      <c r="C2352" s="121" t="str">
        <f>IF(Data!$B2352:$C$5009&lt;&gt;"",Data!C2352,"")</f>
        <v/>
      </c>
    </row>
    <row r="2353" spans="1:3">
      <c r="A2353" s="121">
        <v>2344</v>
      </c>
      <c r="B2353" s="121" t="str">
        <f>IF(Data!B2353:$B$5009&lt;&gt;"",Data!B2353,"")</f>
        <v/>
      </c>
      <c r="C2353" s="121" t="str">
        <f>IF(Data!$B2353:$C$5009&lt;&gt;"",Data!C2353,"")</f>
        <v/>
      </c>
    </row>
    <row r="2354" spans="1:3">
      <c r="A2354" s="6">
        <v>2345</v>
      </c>
      <c r="B2354" s="121" t="str">
        <f>IF(Data!B2354:$B$5009&lt;&gt;"",Data!B2354,"")</f>
        <v/>
      </c>
      <c r="C2354" s="121" t="str">
        <f>IF(Data!$B2354:$C$5009&lt;&gt;"",Data!C2354,"")</f>
        <v/>
      </c>
    </row>
    <row r="2355" spans="1:3">
      <c r="A2355" s="121">
        <v>2346</v>
      </c>
      <c r="B2355" s="121" t="str">
        <f>IF(Data!B2355:$B$5009&lt;&gt;"",Data!B2355,"")</f>
        <v/>
      </c>
      <c r="C2355" s="121" t="str">
        <f>IF(Data!$B2355:$C$5009&lt;&gt;"",Data!C2355,"")</f>
        <v/>
      </c>
    </row>
    <row r="2356" spans="1:3">
      <c r="A2356" s="6">
        <v>2347</v>
      </c>
      <c r="B2356" s="121" t="str">
        <f>IF(Data!B2356:$B$5009&lt;&gt;"",Data!B2356,"")</f>
        <v/>
      </c>
      <c r="C2356" s="121" t="str">
        <f>IF(Data!$B2356:$C$5009&lt;&gt;"",Data!C2356,"")</f>
        <v/>
      </c>
    </row>
    <row r="2357" spans="1:3">
      <c r="A2357" s="121">
        <v>2348</v>
      </c>
      <c r="B2357" s="121" t="str">
        <f>IF(Data!B2357:$B$5009&lt;&gt;"",Data!B2357,"")</f>
        <v/>
      </c>
      <c r="C2357" s="121" t="str">
        <f>IF(Data!$B2357:$C$5009&lt;&gt;"",Data!C2357,"")</f>
        <v/>
      </c>
    </row>
    <row r="2358" spans="1:3">
      <c r="A2358" s="6">
        <v>2349</v>
      </c>
      <c r="B2358" s="121" t="str">
        <f>IF(Data!B2358:$B$5009&lt;&gt;"",Data!B2358,"")</f>
        <v/>
      </c>
      <c r="C2358" s="121" t="str">
        <f>IF(Data!$B2358:$C$5009&lt;&gt;"",Data!C2358,"")</f>
        <v/>
      </c>
    </row>
    <row r="2359" spans="1:3">
      <c r="A2359" s="121">
        <v>2350</v>
      </c>
      <c r="B2359" s="121" t="str">
        <f>IF(Data!B2359:$B$5009&lt;&gt;"",Data!B2359,"")</f>
        <v/>
      </c>
      <c r="C2359" s="121" t="str">
        <f>IF(Data!$B2359:$C$5009&lt;&gt;"",Data!C2359,"")</f>
        <v/>
      </c>
    </row>
    <row r="2360" spans="1:3">
      <c r="A2360" s="6">
        <v>2351</v>
      </c>
      <c r="B2360" s="121" t="str">
        <f>IF(Data!B2360:$B$5009&lt;&gt;"",Data!B2360,"")</f>
        <v/>
      </c>
      <c r="C2360" s="121" t="str">
        <f>IF(Data!$B2360:$C$5009&lt;&gt;"",Data!C2360,"")</f>
        <v/>
      </c>
    </row>
    <row r="2361" spans="1:3">
      <c r="A2361" s="121">
        <v>2352</v>
      </c>
      <c r="B2361" s="121" t="str">
        <f>IF(Data!B2361:$B$5009&lt;&gt;"",Data!B2361,"")</f>
        <v/>
      </c>
      <c r="C2361" s="121" t="str">
        <f>IF(Data!$B2361:$C$5009&lt;&gt;"",Data!C2361,"")</f>
        <v/>
      </c>
    </row>
    <row r="2362" spans="1:3">
      <c r="A2362" s="6">
        <v>2353</v>
      </c>
      <c r="B2362" s="121" t="str">
        <f>IF(Data!B2362:$B$5009&lt;&gt;"",Data!B2362,"")</f>
        <v/>
      </c>
      <c r="C2362" s="121" t="str">
        <f>IF(Data!$B2362:$C$5009&lt;&gt;"",Data!C2362,"")</f>
        <v/>
      </c>
    </row>
    <row r="2363" spans="1:3">
      <c r="A2363" s="121">
        <v>2354</v>
      </c>
      <c r="B2363" s="121" t="str">
        <f>IF(Data!B2363:$B$5009&lt;&gt;"",Data!B2363,"")</f>
        <v/>
      </c>
      <c r="C2363" s="121" t="str">
        <f>IF(Data!$B2363:$C$5009&lt;&gt;"",Data!C2363,"")</f>
        <v/>
      </c>
    </row>
    <row r="2364" spans="1:3">
      <c r="A2364" s="6">
        <v>2355</v>
      </c>
      <c r="B2364" s="121" t="str">
        <f>IF(Data!B2364:$B$5009&lt;&gt;"",Data!B2364,"")</f>
        <v/>
      </c>
      <c r="C2364" s="121" t="str">
        <f>IF(Data!$B2364:$C$5009&lt;&gt;"",Data!C2364,"")</f>
        <v/>
      </c>
    </row>
    <row r="2365" spans="1:3">
      <c r="A2365" s="121">
        <v>2356</v>
      </c>
      <c r="B2365" s="121" t="str">
        <f>IF(Data!B2365:$B$5009&lt;&gt;"",Data!B2365,"")</f>
        <v/>
      </c>
      <c r="C2365" s="121" t="str">
        <f>IF(Data!$B2365:$C$5009&lt;&gt;"",Data!C2365,"")</f>
        <v/>
      </c>
    </row>
    <row r="2366" spans="1:3">
      <c r="A2366" s="6">
        <v>2357</v>
      </c>
      <c r="B2366" s="121" t="str">
        <f>IF(Data!B2366:$B$5009&lt;&gt;"",Data!B2366,"")</f>
        <v/>
      </c>
      <c r="C2366" s="121" t="str">
        <f>IF(Data!$B2366:$C$5009&lt;&gt;"",Data!C2366,"")</f>
        <v/>
      </c>
    </row>
    <row r="2367" spans="1:3">
      <c r="A2367" s="121">
        <v>2358</v>
      </c>
      <c r="B2367" s="121" t="str">
        <f>IF(Data!B2367:$B$5009&lt;&gt;"",Data!B2367,"")</f>
        <v/>
      </c>
      <c r="C2367" s="121" t="str">
        <f>IF(Data!$B2367:$C$5009&lt;&gt;"",Data!C2367,"")</f>
        <v/>
      </c>
    </row>
    <row r="2368" spans="1:3">
      <c r="A2368" s="6">
        <v>2359</v>
      </c>
      <c r="B2368" s="121" t="str">
        <f>IF(Data!B2368:$B$5009&lt;&gt;"",Data!B2368,"")</f>
        <v/>
      </c>
      <c r="C2368" s="121" t="str">
        <f>IF(Data!$B2368:$C$5009&lt;&gt;"",Data!C2368,"")</f>
        <v/>
      </c>
    </row>
    <row r="2369" spans="1:3">
      <c r="A2369" s="121">
        <v>2360</v>
      </c>
      <c r="B2369" s="121" t="str">
        <f>IF(Data!B2369:$B$5009&lt;&gt;"",Data!B2369,"")</f>
        <v/>
      </c>
      <c r="C2369" s="121" t="str">
        <f>IF(Data!$B2369:$C$5009&lt;&gt;"",Data!C2369,"")</f>
        <v/>
      </c>
    </row>
    <row r="2370" spans="1:3">
      <c r="A2370" s="6">
        <v>2361</v>
      </c>
      <c r="B2370" s="121" t="str">
        <f>IF(Data!B2370:$B$5009&lt;&gt;"",Data!B2370,"")</f>
        <v/>
      </c>
      <c r="C2370" s="121" t="str">
        <f>IF(Data!$B2370:$C$5009&lt;&gt;"",Data!C2370,"")</f>
        <v/>
      </c>
    </row>
    <row r="2371" spans="1:3">
      <c r="A2371" s="121">
        <v>2362</v>
      </c>
      <c r="B2371" s="121" t="str">
        <f>IF(Data!B2371:$B$5009&lt;&gt;"",Data!B2371,"")</f>
        <v/>
      </c>
      <c r="C2371" s="121" t="str">
        <f>IF(Data!$B2371:$C$5009&lt;&gt;"",Data!C2371,"")</f>
        <v/>
      </c>
    </row>
    <row r="2372" spans="1:3">
      <c r="A2372" s="6">
        <v>2363</v>
      </c>
      <c r="B2372" s="121" t="str">
        <f>IF(Data!B2372:$B$5009&lt;&gt;"",Data!B2372,"")</f>
        <v/>
      </c>
      <c r="C2372" s="121" t="str">
        <f>IF(Data!$B2372:$C$5009&lt;&gt;"",Data!C2372,"")</f>
        <v/>
      </c>
    </row>
    <row r="2373" spans="1:3">
      <c r="A2373" s="121">
        <v>2364</v>
      </c>
      <c r="B2373" s="121" t="str">
        <f>IF(Data!B2373:$B$5009&lt;&gt;"",Data!B2373,"")</f>
        <v/>
      </c>
      <c r="C2373" s="121" t="str">
        <f>IF(Data!$B2373:$C$5009&lt;&gt;"",Data!C2373,"")</f>
        <v/>
      </c>
    </row>
    <row r="2374" spans="1:3">
      <c r="A2374" s="6">
        <v>2365</v>
      </c>
      <c r="B2374" s="121" t="str">
        <f>IF(Data!B2374:$B$5009&lt;&gt;"",Data!B2374,"")</f>
        <v/>
      </c>
      <c r="C2374" s="121" t="str">
        <f>IF(Data!$B2374:$C$5009&lt;&gt;"",Data!C2374,"")</f>
        <v/>
      </c>
    </row>
    <row r="2375" spans="1:3">
      <c r="A2375" s="121">
        <v>2366</v>
      </c>
      <c r="B2375" s="121" t="str">
        <f>IF(Data!B2375:$B$5009&lt;&gt;"",Data!B2375,"")</f>
        <v/>
      </c>
      <c r="C2375" s="121" t="str">
        <f>IF(Data!$B2375:$C$5009&lt;&gt;"",Data!C2375,"")</f>
        <v/>
      </c>
    </row>
    <row r="2376" spans="1:3">
      <c r="A2376" s="6">
        <v>2367</v>
      </c>
      <c r="B2376" s="121" t="str">
        <f>IF(Data!B2376:$B$5009&lt;&gt;"",Data!B2376,"")</f>
        <v/>
      </c>
      <c r="C2376" s="121" t="str">
        <f>IF(Data!$B2376:$C$5009&lt;&gt;"",Data!C2376,"")</f>
        <v/>
      </c>
    </row>
    <row r="2377" spans="1:3">
      <c r="A2377" s="121">
        <v>2368</v>
      </c>
      <c r="B2377" s="121" t="str">
        <f>IF(Data!B2377:$B$5009&lt;&gt;"",Data!B2377,"")</f>
        <v/>
      </c>
      <c r="C2377" s="121" t="str">
        <f>IF(Data!$B2377:$C$5009&lt;&gt;"",Data!C2377,"")</f>
        <v/>
      </c>
    </row>
    <row r="2378" spans="1:3">
      <c r="A2378" s="6">
        <v>2369</v>
      </c>
      <c r="B2378" s="121" t="str">
        <f>IF(Data!B2378:$B$5009&lt;&gt;"",Data!B2378,"")</f>
        <v/>
      </c>
      <c r="C2378" s="121" t="str">
        <f>IF(Data!$B2378:$C$5009&lt;&gt;"",Data!C2378,"")</f>
        <v/>
      </c>
    </row>
    <row r="2379" spans="1:3">
      <c r="A2379" s="121">
        <v>2370</v>
      </c>
      <c r="B2379" s="121" t="str">
        <f>IF(Data!B2379:$B$5009&lt;&gt;"",Data!B2379,"")</f>
        <v/>
      </c>
      <c r="C2379" s="121" t="str">
        <f>IF(Data!$B2379:$C$5009&lt;&gt;"",Data!C2379,"")</f>
        <v/>
      </c>
    </row>
    <row r="2380" spans="1:3">
      <c r="A2380" s="6">
        <v>2371</v>
      </c>
      <c r="B2380" s="121" t="str">
        <f>IF(Data!B2380:$B$5009&lt;&gt;"",Data!B2380,"")</f>
        <v/>
      </c>
      <c r="C2380" s="121" t="str">
        <f>IF(Data!$B2380:$C$5009&lt;&gt;"",Data!C2380,"")</f>
        <v/>
      </c>
    </row>
    <row r="2381" spans="1:3">
      <c r="A2381" s="121">
        <v>2372</v>
      </c>
      <c r="B2381" s="121" t="str">
        <f>IF(Data!B2381:$B$5009&lt;&gt;"",Data!B2381,"")</f>
        <v/>
      </c>
      <c r="C2381" s="121" t="str">
        <f>IF(Data!$B2381:$C$5009&lt;&gt;"",Data!C2381,"")</f>
        <v/>
      </c>
    </row>
    <row r="2382" spans="1:3">
      <c r="A2382" s="6">
        <v>2373</v>
      </c>
      <c r="B2382" s="121" t="str">
        <f>IF(Data!B2382:$B$5009&lt;&gt;"",Data!B2382,"")</f>
        <v/>
      </c>
      <c r="C2382" s="121" t="str">
        <f>IF(Data!$B2382:$C$5009&lt;&gt;"",Data!C2382,"")</f>
        <v/>
      </c>
    </row>
    <row r="2383" spans="1:3">
      <c r="A2383" s="121">
        <v>2374</v>
      </c>
      <c r="B2383" s="121" t="str">
        <f>IF(Data!B2383:$B$5009&lt;&gt;"",Data!B2383,"")</f>
        <v/>
      </c>
      <c r="C2383" s="121" t="str">
        <f>IF(Data!$B2383:$C$5009&lt;&gt;"",Data!C2383,"")</f>
        <v/>
      </c>
    </row>
    <row r="2384" spans="1:3">
      <c r="A2384" s="6">
        <v>2375</v>
      </c>
      <c r="B2384" s="121" t="str">
        <f>IF(Data!B2384:$B$5009&lt;&gt;"",Data!B2384,"")</f>
        <v/>
      </c>
      <c r="C2384" s="121" t="str">
        <f>IF(Data!$B2384:$C$5009&lt;&gt;"",Data!C2384,"")</f>
        <v/>
      </c>
    </row>
    <row r="2385" spans="1:3">
      <c r="A2385" s="121">
        <v>2376</v>
      </c>
      <c r="B2385" s="121" t="str">
        <f>IF(Data!B2385:$B$5009&lt;&gt;"",Data!B2385,"")</f>
        <v/>
      </c>
      <c r="C2385" s="121" t="str">
        <f>IF(Data!$B2385:$C$5009&lt;&gt;"",Data!C2385,"")</f>
        <v/>
      </c>
    </row>
    <row r="2386" spans="1:3">
      <c r="A2386" s="6">
        <v>2377</v>
      </c>
      <c r="B2386" s="121" t="str">
        <f>IF(Data!B2386:$B$5009&lt;&gt;"",Data!B2386,"")</f>
        <v/>
      </c>
      <c r="C2386" s="121" t="str">
        <f>IF(Data!$B2386:$C$5009&lt;&gt;"",Data!C2386,"")</f>
        <v/>
      </c>
    </row>
    <row r="2387" spans="1:3">
      <c r="A2387" s="121">
        <v>2378</v>
      </c>
      <c r="B2387" s="121" t="str">
        <f>IF(Data!B2387:$B$5009&lt;&gt;"",Data!B2387,"")</f>
        <v/>
      </c>
      <c r="C2387" s="121" t="str">
        <f>IF(Data!$B2387:$C$5009&lt;&gt;"",Data!C2387,"")</f>
        <v/>
      </c>
    </row>
    <row r="2388" spans="1:3">
      <c r="A2388" s="6">
        <v>2379</v>
      </c>
      <c r="B2388" s="121" t="str">
        <f>IF(Data!B2388:$B$5009&lt;&gt;"",Data!B2388,"")</f>
        <v/>
      </c>
      <c r="C2388" s="121" t="str">
        <f>IF(Data!$B2388:$C$5009&lt;&gt;"",Data!C2388,"")</f>
        <v/>
      </c>
    </row>
    <row r="2389" spans="1:3">
      <c r="A2389" s="121">
        <v>2380</v>
      </c>
      <c r="B2389" s="121" t="str">
        <f>IF(Data!B2389:$B$5009&lt;&gt;"",Data!B2389,"")</f>
        <v/>
      </c>
      <c r="C2389" s="121" t="str">
        <f>IF(Data!$B2389:$C$5009&lt;&gt;"",Data!C2389,"")</f>
        <v/>
      </c>
    </row>
    <row r="2390" spans="1:3">
      <c r="A2390" s="6">
        <v>2381</v>
      </c>
      <c r="B2390" s="121" t="str">
        <f>IF(Data!B2390:$B$5009&lt;&gt;"",Data!B2390,"")</f>
        <v/>
      </c>
      <c r="C2390" s="121" t="str">
        <f>IF(Data!$B2390:$C$5009&lt;&gt;"",Data!C2390,"")</f>
        <v/>
      </c>
    </row>
    <row r="2391" spans="1:3">
      <c r="A2391" s="121">
        <v>2382</v>
      </c>
      <c r="B2391" s="121" t="str">
        <f>IF(Data!B2391:$B$5009&lt;&gt;"",Data!B2391,"")</f>
        <v/>
      </c>
      <c r="C2391" s="121" t="str">
        <f>IF(Data!$B2391:$C$5009&lt;&gt;"",Data!C2391,"")</f>
        <v/>
      </c>
    </row>
    <row r="2392" spans="1:3">
      <c r="A2392" s="6">
        <v>2383</v>
      </c>
      <c r="B2392" s="121" t="str">
        <f>IF(Data!B2392:$B$5009&lt;&gt;"",Data!B2392,"")</f>
        <v/>
      </c>
      <c r="C2392" s="121" t="str">
        <f>IF(Data!$B2392:$C$5009&lt;&gt;"",Data!C2392,"")</f>
        <v/>
      </c>
    </row>
    <row r="2393" spans="1:3">
      <c r="A2393" s="121">
        <v>2384</v>
      </c>
      <c r="B2393" s="121" t="str">
        <f>IF(Data!B2393:$B$5009&lt;&gt;"",Data!B2393,"")</f>
        <v/>
      </c>
      <c r="C2393" s="121" t="str">
        <f>IF(Data!$B2393:$C$5009&lt;&gt;"",Data!C2393,"")</f>
        <v/>
      </c>
    </row>
    <row r="2394" spans="1:3">
      <c r="A2394" s="6">
        <v>2385</v>
      </c>
      <c r="B2394" s="121" t="str">
        <f>IF(Data!B2394:$B$5009&lt;&gt;"",Data!B2394,"")</f>
        <v/>
      </c>
      <c r="C2394" s="121" t="str">
        <f>IF(Data!$B2394:$C$5009&lt;&gt;"",Data!C2394,"")</f>
        <v/>
      </c>
    </row>
    <row r="2395" spans="1:3">
      <c r="A2395" s="121">
        <v>2386</v>
      </c>
      <c r="B2395" s="121" t="str">
        <f>IF(Data!B2395:$B$5009&lt;&gt;"",Data!B2395,"")</f>
        <v/>
      </c>
      <c r="C2395" s="121" t="str">
        <f>IF(Data!$B2395:$C$5009&lt;&gt;"",Data!C2395,"")</f>
        <v/>
      </c>
    </row>
    <row r="2396" spans="1:3">
      <c r="A2396" s="6">
        <v>2387</v>
      </c>
      <c r="B2396" s="121" t="str">
        <f>IF(Data!B2396:$B$5009&lt;&gt;"",Data!B2396,"")</f>
        <v/>
      </c>
      <c r="C2396" s="121" t="str">
        <f>IF(Data!$B2396:$C$5009&lt;&gt;"",Data!C2396,"")</f>
        <v/>
      </c>
    </row>
    <row r="2397" spans="1:3">
      <c r="A2397" s="121">
        <v>2388</v>
      </c>
      <c r="B2397" s="121" t="str">
        <f>IF(Data!B2397:$B$5009&lt;&gt;"",Data!B2397,"")</f>
        <v/>
      </c>
      <c r="C2397" s="121" t="str">
        <f>IF(Data!$B2397:$C$5009&lt;&gt;"",Data!C2397,"")</f>
        <v/>
      </c>
    </row>
    <row r="2398" spans="1:3">
      <c r="A2398" s="6">
        <v>2389</v>
      </c>
      <c r="B2398" s="121" t="str">
        <f>IF(Data!B2398:$B$5009&lt;&gt;"",Data!B2398,"")</f>
        <v/>
      </c>
      <c r="C2398" s="121" t="str">
        <f>IF(Data!$B2398:$C$5009&lt;&gt;"",Data!C2398,"")</f>
        <v/>
      </c>
    </row>
    <row r="2399" spans="1:3">
      <c r="A2399" s="121">
        <v>2390</v>
      </c>
      <c r="B2399" s="121" t="str">
        <f>IF(Data!B2399:$B$5009&lt;&gt;"",Data!B2399,"")</f>
        <v/>
      </c>
      <c r="C2399" s="121" t="str">
        <f>IF(Data!$B2399:$C$5009&lt;&gt;"",Data!C2399,"")</f>
        <v/>
      </c>
    </row>
    <row r="2400" spans="1:3">
      <c r="A2400" s="6">
        <v>2391</v>
      </c>
      <c r="B2400" s="121" t="str">
        <f>IF(Data!B2400:$B$5009&lt;&gt;"",Data!B2400,"")</f>
        <v/>
      </c>
      <c r="C2400" s="121" t="str">
        <f>IF(Data!$B2400:$C$5009&lt;&gt;"",Data!C2400,"")</f>
        <v/>
      </c>
    </row>
    <row r="2401" spans="1:3">
      <c r="A2401" s="121">
        <v>2392</v>
      </c>
      <c r="B2401" s="121" t="str">
        <f>IF(Data!B2401:$B$5009&lt;&gt;"",Data!B2401,"")</f>
        <v/>
      </c>
      <c r="C2401" s="121" t="str">
        <f>IF(Data!$B2401:$C$5009&lt;&gt;"",Data!C2401,"")</f>
        <v/>
      </c>
    </row>
    <row r="2402" spans="1:3">
      <c r="A2402" s="6">
        <v>2393</v>
      </c>
      <c r="B2402" s="121" t="str">
        <f>IF(Data!B2402:$B$5009&lt;&gt;"",Data!B2402,"")</f>
        <v/>
      </c>
      <c r="C2402" s="121" t="str">
        <f>IF(Data!$B2402:$C$5009&lt;&gt;"",Data!C2402,"")</f>
        <v/>
      </c>
    </row>
    <row r="2403" spans="1:3">
      <c r="A2403" s="121">
        <v>2394</v>
      </c>
      <c r="B2403" s="121" t="str">
        <f>IF(Data!B2403:$B$5009&lt;&gt;"",Data!B2403,"")</f>
        <v/>
      </c>
      <c r="C2403" s="121" t="str">
        <f>IF(Data!$B2403:$C$5009&lt;&gt;"",Data!C2403,"")</f>
        <v/>
      </c>
    </row>
    <row r="2404" spans="1:3">
      <c r="A2404" s="6">
        <v>2395</v>
      </c>
      <c r="B2404" s="121" t="str">
        <f>IF(Data!B2404:$B$5009&lt;&gt;"",Data!B2404,"")</f>
        <v/>
      </c>
      <c r="C2404" s="121" t="str">
        <f>IF(Data!$B2404:$C$5009&lt;&gt;"",Data!C2404,"")</f>
        <v/>
      </c>
    </row>
    <row r="2405" spans="1:3">
      <c r="A2405" s="121">
        <v>2396</v>
      </c>
      <c r="B2405" s="121" t="str">
        <f>IF(Data!B2405:$B$5009&lt;&gt;"",Data!B2405,"")</f>
        <v/>
      </c>
      <c r="C2405" s="121" t="str">
        <f>IF(Data!$B2405:$C$5009&lt;&gt;"",Data!C2405,"")</f>
        <v/>
      </c>
    </row>
    <row r="2406" spans="1:3">
      <c r="A2406" s="6">
        <v>2397</v>
      </c>
      <c r="B2406" s="121" t="str">
        <f>IF(Data!B2406:$B$5009&lt;&gt;"",Data!B2406,"")</f>
        <v/>
      </c>
      <c r="C2406" s="121" t="str">
        <f>IF(Data!$B2406:$C$5009&lt;&gt;"",Data!C2406,"")</f>
        <v/>
      </c>
    </row>
    <row r="2407" spans="1:3">
      <c r="A2407" s="121">
        <v>2398</v>
      </c>
      <c r="B2407" s="121" t="str">
        <f>IF(Data!B2407:$B$5009&lt;&gt;"",Data!B2407,"")</f>
        <v/>
      </c>
      <c r="C2407" s="121" t="str">
        <f>IF(Data!$B2407:$C$5009&lt;&gt;"",Data!C2407,"")</f>
        <v/>
      </c>
    </row>
    <row r="2408" spans="1:3">
      <c r="A2408" s="6">
        <v>2399</v>
      </c>
      <c r="B2408" s="121" t="str">
        <f>IF(Data!B2408:$B$5009&lt;&gt;"",Data!B2408,"")</f>
        <v/>
      </c>
      <c r="C2408" s="121" t="str">
        <f>IF(Data!$B2408:$C$5009&lt;&gt;"",Data!C2408,"")</f>
        <v/>
      </c>
    </row>
    <row r="2409" spans="1:3">
      <c r="A2409" s="121">
        <v>2400</v>
      </c>
      <c r="B2409" s="121" t="str">
        <f>IF(Data!B2409:$B$5009&lt;&gt;"",Data!B2409,"")</f>
        <v/>
      </c>
      <c r="C2409" s="121" t="str">
        <f>IF(Data!$B2409:$C$5009&lt;&gt;"",Data!C2409,"")</f>
        <v/>
      </c>
    </row>
    <row r="2410" spans="1:3">
      <c r="A2410" s="6">
        <v>2401</v>
      </c>
      <c r="B2410" s="121" t="str">
        <f>IF(Data!B2410:$B$5009&lt;&gt;"",Data!B2410,"")</f>
        <v/>
      </c>
      <c r="C2410" s="121" t="str">
        <f>IF(Data!$B2410:$C$5009&lt;&gt;"",Data!C2410,"")</f>
        <v/>
      </c>
    </row>
    <row r="2411" spans="1:3">
      <c r="A2411" s="121">
        <v>2402</v>
      </c>
      <c r="B2411" s="121" t="str">
        <f>IF(Data!B2411:$B$5009&lt;&gt;"",Data!B2411,"")</f>
        <v/>
      </c>
      <c r="C2411" s="121" t="str">
        <f>IF(Data!$B2411:$C$5009&lt;&gt;"",Data!C2411,"")</f>
        <v/>
      </c>
    </row>
    <row r="2412" spans="1:3">
      <c r="A2412" s="6">
        <v>2403</v>
      </c>
      <c r="B2412" s="121" t="str">
        <f>IF(Data!B2412:$B$5009&lt;&gt;"",Data!B2412,"")</f>
        <v/>
      </c>
      <c r="C2412" s="121" t="str">
        <f>IF(Data!$B2412:$C$5009&lt;&gt;"",Data!C2412,"")</f>
        <v/>
      </c>
    </row>
    <row r="2413" spans="1:3">
      <c r="A2413" s="121">
        <v>2404</v>
      </c>
      <c r="B2413" s="121" t="str">
        <f>IF(Data!B2413:$B$5009&lt;&gt;"",Data!B2413,"")</f>
        <v/>
      </c>
      <c r="C2413" s="121" t="str">
        <f>IF(Data!$B2413:$C$5009&lt;&gt;"",Data!C2413,"")</f>
        <v/>
      </c>
    </row>
    <row r="2414" spans="1:3">
      <c r="A2414" s="6">
        <v>2405</v>
      </c>
      <c r="B2414" s="121" t="str">
        <f>IF(Data!B2414:$B$5009&lt;&gt;"",Data!B2414,"")</f>
        <v/>
      </c>
      <c r="C2414" s="121" t="str">
        <f>IF(Data!$B2414:$C$5009&lt;&gt;"",Data!C2414,"")</f>
        <v/>
      </c>
    </row>
    <row r="2415" spans="1:3">
      <c r="A2415" s="121">
        <v>2406</v>
      </c>
      <c r="B2415" s="121" t="str">
        <f>IF(Data!B2415:$B$5009&lt;&gt;"",Data!B2415,"")</f>
        <v/>
      </c>
      <c r="C2415" s="121" t="str">
        <f>IF(Data!$B2415:$C$5009&lt;&gt;"",Data!C2415,"")</f>
        <v/>
      </c>
    </row>
    <row r="2416" spans="1:3">
      <c r="A2416" s="6">
        <v>2407</v>
      </c>
      <c r="B2416" s="121" t="str">
        <f>IF(Data!B2416:$B$5009&lt;&gt;"",Data!B2416,"")</f>
        <v/>
      </c>
      <c r="C2416" s="121" t="str">
        <f>IF(Data!$B2416:$C$5009&lt;&gt;"",Data!C2416,"")</f>
        <v/>
      </c>
    </row>
    <row r="2417" spans="1:3">
      <c r="A2417" s="121">
        <v>2408</v>
      </c>
      <c r="B2417" s="121" t="str">
        <f>IF(Data!B2417:$B$5009&lt;&gt;"",Data!B2417,"")</f>
        <v/>
      </c>
      <c r="C2417" s="121" t="str">
        <f>IF(Data!$B2417:$C$5009&lt;&gt;"",Data!C2417,"")</f>
        <v/>
      </c>
    </row>
    <row r="2418" spans="1:3">
      <c r="A2418" s="6">
        <v>2409</v>
      </c>
      <c r="B2418" s="121" t="str">
        <f>IF(Data!B2418:$B$5009&lt;&gt;"",Data!B2418,"")</f>
        <v/>
      </c>
      <c r="C2418" s="121" t="str">
        <f>IF(Data!$B2418:$C$5009&lt;&gt;"",Data!C2418,"")</f>
        <v/>
      </c>
    </row>
    <row r="2419" spans="1:3">
      <c r="A2419" s="121">
        <v>2410</v>
      </c>
      <c r="B2419" s="121" t="str">
        <f>IF(Data!B2419:$B$5009&lt;&gt;"",Data!B2419,"")</f>
        <v/>
      </c>
      <c r="C2419" s="121" t="str">
        <f>IF(Data!$B2419:$C$5009&lt;&gt;"",Data!C2419,"")</f>
        <v/>
      </c>
    </row>
    <row r="2420" spans="1:3">
      <c r="A2420" s="6">
        <v>2411</v>
      </c>
      <c r="B2420" s="121" t="str">
        <f>IF(Data!B2420:$B$5009&lt;&gt;"",Data!B2420,"")</f>
        <v/>
      </c>
      <c r="C2420" s="121" t="str">
        <f>IF(Data!$B2420:$C$5009&lt;&gt;"",Data!C2420,"")</f>
        <v/>
      </c>
    </row>
    <row r="2421" spans="1:3">
      <c r="A2421" s="121">
        <v>2412</v>
      </c>
      <c r="B2421" s="121" t="str">
        <f>IF(Data!B2421:$B$5009&lt;&gt;"",Data!B2421,"")</f>
        <v/>
      </c>
      <c r="C2421" s="121" t="str">
        <f>IF(Data!$B2421:$C$5009&lt;&gt;"",Data!C2421,"")</f>
        <v/>
      </c>
    </row>
    <row r="2422" spans="1:3">
      <c r="A2422" s="6">
        <v>2413</v>
      </c>
      <c r="B2422" s="121" t="str">
        <f>IF(Data!B2422:$B$5009&lt;&gt;"",Data!B2422,"")</f>
        <v/>
      </c>
      <c r="C2422" s="121" t="str">
        <f>IF(Data!$B2422:$C$5009&lt;&gt;"",Data!C2422,"")</f>
        <v/>
      </c>
    </row>
    <row r="2423" spans="1:3">
      <c r="A2423" s="121">
        <v>2414</v>
      </c>
      <c r="B2423" s="121" t="str">
        <f>IF(Data!B2423:$B$5009&lt;&gt;"",Data!B2423,"")</f>
        <v/>
      </c>
      <c r="C2423" s="121" t="str">
        <f>IF(Data!$B2423:$C$5009&lt;&gt;"",Data!C2423,"")</f>
        <v/>
      </c>
    </row>
    <row r="2424" spans="1:3">
      <c r="A2424" s="6">
        <v>2415</v>
      </c>
      <c r="B2424" s="121" t="str">
        <f>IF(Data!B2424:$B$5009&lt;&gt;"",Data!B2424,"")</f>
        <v/>
      </c>
      <c r="C2424" s="121" t="str">
        <f>IF(Data!$B2424:$C$5009&lt;&gt;"",Data!C2424,"")</f>
        <v/>
      </c>
    </row>
    <row r="2425" spans="1:3">
      <c r="A2425" s="121">
        <v>2416</v>
      </c>
      <c r="B2425" s="121" t="str">
        <f>IF(Data!B2425:$B$5009&lt;&gt;"",Data!B2425,"")</f>
        <v/>
      </c>
      <c r="C2425" s="121" t="str">
        <f>IF(Data!$B2425:$C$5009&lt;&gt;"",Data!C2425,"")</f>
        <v/>
      </c>
    </row>
    <row r="2426" spans="1:3">
      <c r="A2426" s="6">
        <v>2417</v>
      </c>
      <c r="B2426" s="121" t="str">
        <f>IF(Data!B2426:$B$5009&lt;&gt;"",Data!B2426,"")</f>
        <v/>
      </c>
      <c r="C2426" s="121" t="str">
        <f>IF(Data!$B2426:$C$5009&lt;&gt;"",Data!C2426,"")</f>
        <v/>
      </c>
    </row>
    <row r="2427" spans="1:3">
      <c r="A2427" s="121">
        <v>2418</v>
      </c>
      <c r="B2427" s="121" t="str">
        <f>IF(Data!B2427:$B$5009&lt;&gt;"",Data!B2427,"")</f>
        <v/>
      </c>
      <c r="C2427" s="121" t="str">
        <f>IF(Data!$B2427:$C$5009&lt;&gt;"",Data!C2427,"")</f>
        <v/>
      </c>
    </row>
    <row r="2428" spans="1:3">
      <c r="A2428" s="6">
        <v>2419</v>
      </c>
      <c r="B2428" s="121" t="str">
        <f>IF(Data!B2428:$B$5009&lt;&gt;"",Data!B2428,"")</f>
        <v/>
      </c>
      <c r="C2428" s="121" t="str">
        <f>IF(Data!$B2428:$C$5009&lt;&gt;"",Data!C2428,"")</f>
        <v/>
      </c>
    </row>
    <row r="2429" spans="1:3">
      <c r="A2429" s="121">
        <v>2420</v>
      </c>
      <c r="B2429" s="121" t="str">
        <f>IF(Data!B2429:$B$5009&lt;&gt;"",Data!B2429,"")</f>
        <v/>
      </c>
      <c r="C2429" s="121" t="str">
        <f>IF(Data!$B2429:$C$5009&lt;&gt;"",Data!C2429,"")</f>
        <v/>
      </c>
    </row>
    <row r="2430" spans="1:3">
      <c r="A2430" s="6">
        <v>2421</v>
      </c>
      <c r="B2430" s="121" t="str">
        <f>IF(Data!B2430:$B$5009&lt;&gt;"",Data!B2430,"")</f>
        <v/>
      </c>
      <c r="C2430" s="121" t="str">
        <f>IF(Data!$B2430:$C$5009&lt;&gt;"",Data!C2430,"")</f>
        <v/>
      </c>
    </row>
    <row r="2431" spans="1:3">
      <c r="A2431" s="121">
        <v>2422</v>
      </c>
      <c r="B2431" s="121" t="str">
        <f>IF(Data!B2431:$B$5009&lt;&gt;"",Data!B2431,"")</f>
        <v/>
      </c>
      <c r="C2431" s="121" t="str">
        <f>IF(Data!$B2431:$C$5009&lt;&gt;"",Data!C2431,"")</f>
        <v/>
      </c>
    </row>
    <row r="2432" spans="1:3">
      <c r="A2432" s="6">
        <v>2423</v>
      </c>
      <c r="B2432" s="121" t="str">
        <f>IF(Data!B2432:$B$5009&lt;&gt;"",Data!B2432,"")</f>
        <v/>
      </c>
      <c r="C2432" s="121" t="str">
        <f>IF(Data!$B2432:$C$5009&lt;&gt;"",Data!C2432,"")</f>
        <v/>
      </c>
    </row>
    <row r="2433" spans="1:3">
      <c r="A2433" s="121">
        <v>2424</v>
      </c>
      <c r="B2433" s="121" t="str">
        <f>IF(Data!B2433:$B$5009&lt;&gt;"",Data!B2433,"")</f>
        <v/>
      </c>
      <c r="C2433" s="121" t="str">
        <f>IF(Data!$B2433:$C$5009&lt;&gt;"",Data!C2433,"")</f>
        <v/>
      </c>
    </row>
    <row r="2434" spans="1:3">
      <c r="A2434" s="6">
        <v>2425</v>
      </c>
      <c r="B2434" s="121" t="str">
        <f>IF(Data!B2434:$B$5009&lt;&gt;"",Data!B2434,"")</f>
        <v/>
      </c>
      <c r="C2434" s="121" t="str">
        <f>IF(Data!$B2434:$C$5009&lt;&gt;"",Data!C2434,"")</f>
        <v/>
      </c>
    </row>
    <row r="2435" spans="1:3">
      <c r="A2435" s="121">
        <v>2426</v>
      </c>
      <c r="B2435" s="121" t="str">
        <f>IF(Data!B2435:$B$5009&lt;&gt;"",Data!B2435,"")</f>
        <v/>
      </c>
      <c r="C2435" s="121" t="str">
        <f>IF(Data!$B2435:$C$5009&lt;&gt;"",Data!C2435,"")</f>
        <v/>
      </c>
    </row>
    <row r="2436" spans="1:3">
      <c r="A2436" s="6">
        <v>2427</v>
      </c>
      <c r="B2436" s="121" t="str">
        <f>IF(Data!B2436:$B$5009&lt;&gt;"",Data!B2436,"")</f>
        <v/>
      </c>
      <c r="C2436" s="121" t="str">
        <f>IF(Data!$B2436:$C$5009&lt;&gt;"",Data!C2436,"")</f>
        <v/>
      </c>
    </row>
    <row r="2437" spans="1:3">
      <c r="A2437" s="121">
        <v>2428</v>
      </c>
      <c r="B2437" s="121" t="str">
        <f>IF(Data!B2437:$B$5009&lt;&gt;"",Data!B2437,"")</f>
        <v/>
      </c>
      <c r="C2437" s="121" t="str">
        <f>IF(Data!$B2437:$C$5009&lt;&gt;"",Data!C2437,"")</f>
        <v/>
      </c>
    </row>
    <row r="2438" spans="1:3">
      <c r="A2438" s="6">
        <v>2429</v>
      </c>
      <c r="B2438" s="121" t="str">
        <f>IF(Data!B2438:$B$5009&lt;&gt;"",Data!B2438,"")</f>
        <v/>
      </c>
      <c r="C2438" s="121" t="str">
        <f>IF(Data!$B2438:$C$5009&lt;&gt;"",Data!C2438,"")</f>
        <v/>
      </c>
    </row>
    <row r="2439" spans="1:3">
      <c r="A2439" s="121">
        <v>2430</v>
      </c>
      <c r="B2439" s="121" t="str">
        <f>IF(Data!B2439:$B$5009&lt;&gt;"",Data!B2439,"")</f>
        <v/>
      </c>
      <c r="C2439" s="121" t="str">
        <f>IF(Data!$B2439:$C$5009&lt;&gt;"",Data!C2439,"")</f>
        <v/>
      </c>
    </row>
    <row r="2440" spans="1:3">
      <c r="A2440" s="6">
        <v>2431</v>
      </c>
      <c r="B2440" s="121" t="str">
        <f>IF(Data!B2440:$B$5009&lt;&gt;"",Data!B2440,"")</f>
        <v/>
      </c>
      <c r="C2440" s="121" t="str">
        <f>IF(Data!$B2440:$C$5009&lt;&gt;"",Data!C2440,"")</f>
        <v/>
      </c>
    </row>
    <row r="2441" spans="1:3">
      <c r="A2441" s="121">
        <v>2432</v>
      </c>
      <c r="B2441" s="121" t="str">
        <f>IF(Data!B2441:$B$5009&lt;&gt;"",Data!B2441,"")</f>
        <v/>
      </c>
      <c r="C2441" s="121" t="str">
        <f>IF(Data!$B2441:$C$5009&lt;&gt;"",Data!C2441,"")</f>
        <v/>
      </c>
    </row>
    <row r="2442" spans="1:3">
      <c r="A2442" s="6">
        <v>2433</v>
      </c>
      <c r="B2442" s="121" t="str">
        <f>IF(Data!B2442:$B$5009&lt;&gt;"",Data!B2442,"")</f>
        <v/>
      </c>
      <c r="C2442" s="121" t="str">
        <f>IF(Data!$B2442:$C$5009&lt;&gt;"",Data!C2442,"")</f>
        <v/>
      </c>
    </row>
    <row r="2443" spans="1:3">
      <c r="A2443" s="121">
        <v>2434</v>
      </c>
      <c r="B2443" s="121" t="str">
        <f>IF(Data!B2443:$B$5009&lt;&gt;"",Data!B2443,"")</f>
        <v/>
      </c>
      <c r="C2443" s="121" t="str">
        <f>IF(Data!$B2443:$C$5009&lt;&gt;"",Data!C2443,"")</f>
        <v/>
      </c>
    </row>
    <row r="2444" spans="1:3">
      <c r="A2444" s="6">
        <v>2435</v>
      </c>
      <c r="B2444" s="121" t="str">
        <f>IF(Data!B2444:$B$5009&lt;&gt;"",Data!B2444,"")</f>
        <v/>
      </c>
      <c r="C2444" s="121" t="str">
        <f>IF(Data!$B2444:$C$5009&lt;&gt;"",Data!C2444,"")</f>
        <v/>
      </c>
    </row>
    <row r="2445" spans="1:3">
      <c r="A2445" s="121">
        <v>2436</v>
      </c>
      <c r="B2445" s="121" t="str">
        <f>IF(Data!B2445:$B$5009&lt;&gt;"",Data!B2445,"")</f>
        <v/>
      </c>
      <c r="C2445" s="121" t="str">
        <f>IF(Data!$B2445:$C$5009&lt;&gt;"",Data!C2445,"")</f>
        <v/>
      </c>
    </row>
    <row r="2446" spans="1:3">
      <c r="A2446" s="6">
        <v>2437</v>
      </c>
      <c r="B2446" s="121" t="str">
        <f>IF(Data!B2446:$B$5009&lt;&gt;"",Data!B2446,"")</f>
        <v/>
      </c>
      <c r="C2446" s="121" t="str">
        <f>IF(Data!$B2446:$C$5009&lt;&gt;"",Data!C2446,"")</f>
        <v/>
      </c>
    </row>
    <row r="2447" spans="1:3">
      <c r="A2447" s="121">
        <v>2438</v>
      </c>
      <c r="B2447" s="121" t="str">
        <f>IF(Data!B2447:$B$5009&lt;&gt;"",Data!B2447,"")</f>
        <v/>
      </c>
      <c r="C2447" s="121" t="str">
        <f>IF(Data!$B2447:$C$5009&lt;&gt;"",Data!C2447,"")</f>
        <v/>
      </c>
    </row>
    <row r="2448" spans="1:3">
      <c r="A2448" s="6">
        <v>2439</v>
      </c>
      <c r="B2448" s="121" t="str">
        <f>IF(Data!B2448:$B$5009&lt;&gt;"",Data!B2448,"")</f>
        <v/>
      </c>
      <c r="C2448" s="121" t="str">
        <f>IF(Data!$B2448:$C$5009&lt;&gt;"",Data!C2448,"")</f>
        <v/>
      </c>
    </row>
    <row r="2449" spans="1:3">
      <c r="A2449" s="121">
        <v>2440</v>
      </c>
      <c r="B2449" s="121" t="str">
        <f>IF(Data!B2449:$B$5009&lt;&gt;"",Data!B2449,"")</f>
        <v/>
      </c>
      <c r="C2449" s="121" t="str">
        <f>IF(Data!$B2449:$C$5009&lt;&gt;"",Data!C2449,"")</f>
        <v/>
      </c>
    </row>
    <row r="2450" spans="1:3">
      <c r="A2450" s="6">
        <v>2441</v>
      </c>
      <c r="B2450" s="121" t="str">
        <f>IF(Data!B2450:$B$5009&lt;&gt;"",Data!B2450,"")</f>
        <v/>
      </c>
      <c r="C2450" s="121" t="str">
        <f>IF(Data!$B2450:$C$5009&lt;&gt;"",Data!C2450,"")</f>
        <v/>
      </c>
    </row>
    <row r="2451" spans="1:3">
      <c r="A2451" s="121">
        <v>2442</v>
      </c>
      <c r="B2451" s="121" t="str">
        <f>IF(Data!B2451:$B$5009&lt;&gt;"",Data!B2451,"")</f>
        <v/>
      </c>
      <c r="C2451" s="121" t="str">
        <f>IF(Data!$B2451:$C$5009&lt;&gt;"",Data!C2451,"")</f>
        <v/>
      </c>
    </row>
    <row r="2452" spans="1:3">
      <c r="A2452" s="6">
        <v>2443</v>
      </c>
      <c r="B2452" s="121" t="str">
        <f>IF(Data!B2452:$B$5009&lt;&gt;"",Data!B2452,"")</f>
        <v/>
      </c>
      <c r="C2452" s="121" t="str">
        <f>IF(Data!$B2452:$C$5009&lt;&gt;"",Data!C2452,"")</f>
        <v/>
      </c>
    </row>
    <row r="2453" spans="1:3">
      <c r="A2453" s="121">
        <v>2444</v>
      </c>
      <c r="B2453" s="121" t="str">
        <f>IF(Data!B2453:$B$5009&lt;&gt;"",Data!B2453,"")</f>
        <v/>
      </c>
      <c r="C2453" s="121" t="str">
        <f>IF(Data!$B2453:$C$5009&lt;&gt;"",Data!C2453,"")</f>
        <v/>
      </c>
    </row>
    <row r="2454" spans="1:3">
      <c r="A2454" s="6">
        <v>2445</v>
      </c>
      <c r="B2454" s="121" t="str">
        <f>IF(Data!B2454:$B$5009&lt;&gt;"",Data!B2454,"")</f>
        <v/>
      </c>
      <c r="C2454" s="121" t="str">
        <f>IF(Data!$B2454:$C$5009&lt;&gt;"",Data!C2454,"")</f>
        <v/>
      </c>
    </row>
    <row r="2455" spans="1:3">
      <c r="A2455" s="121">
        <v>2446</v>
      </c>
      <c r="B2455" s="121" t="str">
        <f>IF(Data!B2455:$B$5009&lt;&gt;"",Data!B2455,"")</f>
        <v/>
      </c>
      <c r="C2455" s="121" t="str">
        <f>IF(Data!$B2455:$C$5009&lt;&gt;"",Data!C2455,"")</f>
        <v/>
      </c>
    </row>
    <row r="2456" spans="1:3">
      <c r="A2456" s="6">
        <v>2447</v>
      </c>
      <c r="B2456" s="121" t="str">
        <f>IF(Data!B2456:$B$5009&lt;&gt;"",Data!B2456,"")</f>
        <v/>
      </c>
      <c r="C2456" s="121" t="str">
        <f>IF(Data!$B2456:$C$5009&lt;&gt;"",Data!C2456,"")</f>
        <v/>
      </c>
    </row>
    <row r="2457" spans="1:3">
      <c r="A2457" s="121">
        <v>2448</v>
      </c>
      <c r="B2457" s="121" t="str">
        <f>IF(Data!B2457:$B$5009&lt;&gt;"",Data!B2457,"")</f>
        <v/>
      </c>
      <c r="C2457" s="121" t="str">
        <f>IF(Data!$B2457:$C$5009&lt;&gt;"",Data!C2457,"")</f>
        <v/>
      </c>
    </row>
    <row r="2458" spans="1:3">
      <c r="A2458" s="6">
        <v>2449</v>
      </c>
      <c r="B2458" s="121" t="str">
        <f>IF(Data!B2458:$B$5009&lt;&gt;"",Data!B2458,"")</f>
        <v/>
      </c>
      <c r="C2458" s="121" t="str">
        <f>IF(Data!$B2458:$C$5009&lt;&gt;"",Data!C2458,"")</f>
        <v/>
      </c>
    </row>
    <row r="2459" spans="1:3">
      <c r="A2459" s="121">
        <v>2450</v>
      </c>
      <c r="B2459" s="121" t="str">
        <f>IF(Data!B2459:$B$5009&lt;&gt;"",Data!B2459,"")</f>
        <v/>
      </c>
      <c r="C2459" s="121" t="str">
        <f>IF(Data!$B2459:$C$5009&lt;&gt;"",Data!C2459,"")</f>
        <v/>
      </c>
    </row>
    <row r="2460" spans="1:3">
      <c r="A2460" s="6">
        <v>2451</v>
      </c>
      <c r="B2460" s="121" t="str">
        <f>IF(Data!B2460:$B$5009&lt;&gt;"",Data!B2460,"")</f>
        <v/>
      </c>
      <c r="C2460" s="121" t="str">
        <f>IF(Data!$B2460:$C$5009&lt;&gt;"",Data!C2460,"")</f>
        <v/>
      </c>
    </row>
    <row r="2461" spans="1:3">
      <c r="A2461" s="121">
        <v>2452</v>
      </c>
      <c r="B2461" s="121" t="str">
        <f>IF(Data!B2461:$B$5009&lt;&gt;"",Data!B2461,"")</f>
        <v/>
      </c>
      <c r="C2461" s="121" t="str">
        <f>IF(Data!$B2461:$C$5009&lt;&gt;"",Data!C2461,"")</f>
        <v/>
      </c>
    </row>
    <row r="2462" spans="1:3">
      <c r="A2462" s="6">
        <v>2453</v>
      </c>
      <c r="B2462" s="121" t="str">
        <f>IF(Data!B2462:$B$5009&lt;&gt;"",Data!B2462,"")</f>
        <v/>
      </c>
      <c r="C2462" s="121" t="str">
        <f>IF(Data!$B2462:$C$5009&lt;&gt;"",Data!C2462,"")</f>
        <v/>
      </c>
    </row>
    <row r="2463" spans="1:3">
      <c r="A2463" s="121">
        <v>2454</v>
      </c>
      <c r="B2463" s="121" t="str">
        <f>IF(Data!B2463:$B$5009&lt;&gt;"",Data!B2463,"")</f>
        <v/>
      </c>
      <c r="C2463" s="121" t="str">
        <f>IF(Data!$B2463:$C$5009&lt;&gt;"",Data!C2463,"")</f>
        <v/>
      </c>
    </row>
    <row r="2464" spans="1:3">
      <c r="A2464" s="6">
        <v>2455</v>
      </c>
      <c r="B2464" s="121" t="str">
        <f>IF(Data!B2464:$B$5009&lt;&gt;"",Data!B2464,"")</f>
        <v/>
      </c>
      <c r="C2464" s="121" t="str">
        <f>IF(Data!$B2464:$C$5009&lt;&gt;"",Data!C2464,"")</f>
        <v/>
      </c>
    </row>
    <row r="2465" spans="1:3">
      <c r="A2465" s="121">
        <v>2456</v>
      </c>
      <c r="B2465" s="121" t="str">
        <f>IF(Data!B2465:$B$5009&lt;&gt;"",Data!B2465,"")</f>
        <v/>
      </c>
      <c r="C2465" s="121" t="str">
        <f>IF(Data!$B2465:$C$5009&lt;&gt;"",Data!C2465,"")</f>
        <v/>
      </c>
    </row>
    <row r="2466" spans="1:3">
      <c r="A2466" s="6">
        <v>2457</v>
      </c>
      <c r="B2466" s="121" t="str">
        <f>IF(Data!B2466:$B$5009&lt;&gt;"",Data!B2466,"")</f>
        <v/>
      </c>
      <c r="C2466" s="121" t="str">
        <f>IF(Data!$B2466:$C$5009&lt;&gt;"",Data!C2466,"")</f>
        <v/>
      </c>
    </row>
    <row r="2467" spans="1:3">
      <c r="A2467" s="121">
        <v>2458</v>
      </c>
      <c r="B2467" s="121" t="str">
        <f>IF(Data!B2467:$B$5009&lt;&gt;"",Data!B2467,"")</f>
        <v/>
      </c>
      <c r="C2467" s="121" t="str">
        <f>IF(Data!$B2467:$C$5009&lt;&gt;"",Data!C2467,"")</f>
        <v/>
      </c>
    </row>
    <row r="2468" spans="1:3">
      <c r="A2468" s="6">
        <v>2459</v>
      </c>
      <c r="B2468" s="121" t="str">
        <f>IF(Data!B2468:$B$5009&lt;&gt;"",Data!B2468,"")</f>
        <v/>
      </c>
      <c r="C2468" s="121" t="str">
        <f>IF(Data!$B2468:$C$5009&lt;&gt;"",Data!C2468,"")</f>
        <v/>
      </c>
    </row>
    <row r="2469" spans="1:3">
      <c r="A2469" s="121">
        <v>2460</v>
      </c>
      <c r="B2469" s="121" t="str">
        <f>IF(Data!B2469:$B$5009&lt;&gt;"",Data!B2469,"")</f>
        <v/>
      </c>
      <c r="C2469" s="121" t="str">
        <f>IF(Data!$B2469:$C$5009&lt;&gt;"",Data!C2469,"")</f>
        <v/>
      </c>
    </row>
    <row r="2470" spans="1:3">
      <c r="A2470" s="6">
        <v>2461</v>
      </c>
      <c r="B2470" s="121" t="str">
        <f>IF(Data!B2470:$B$5009&lt;&gt;"",Data!B2470,"")</f>
        <v/>
      </c>
      <c r="C2470" s="121" t="str">
        <f>IF(Data!$B2470:$C$5009&lt;&gt;"",Data!C2470,"")</f>
        <v/>
      </c>
    </row>
    <row r="2471" spans="1:3">
      <c r="A2471" s="121">
        <v>2462</v>
      </c>
      <c r="B2471" s="121" t="str">
        <f>IF(Data!B2471:$B$5009&lt;&gt;"",Data!B2471,"")</f>
        <v/>
      </c>
      <c r="C2471" s="121" t="str">
        <f>IF(Data!$B2471:$C$5009&lt;&gt;"",Data!C2471,"")</f>
        <v/>
      </c>
    </row>
    <row r="2472" spans="1:3">
      <c r="A2472" s="6">
        <v>2463</v>
      </c>
      <c r="B2472" s="121" t="str">
        <f>IF(Data!B2472:$B$5009&lt;&gt;"",Data!B2472,"")</f>
        <v/>
      </c>
      <c r="C2472" s="121" t="str">
        <f>IF(Data!$B2472:$C$5009&lt;&gt;"",Data!C2472,"")</f>
        <v/>
      </c>
    </row>
    <row r="2473" spans="1:3">
      <c r="A2473" s="121">
        <v>2464</v>
      </c>
      <c r="B2473" s="121" t="str">
        <f>IF(Data!B2473:$B$5009&lt;&gt;"",Data!B2473,"")</f>
        <v/>
      </c>
      <c r="C2473" s="121" t="str">
        <f>IF(Data!$B2473:$C$5009&lt;&gt;"",Data!C2473,"")</f>
        <v/>
      </c>
    </row>
    <row r="2474" spans="1:3">
      <c r="A2474" s="6">
        <v>2465</v>
      </c>
      <c r="B2474" s="121" t="str">
        <f>IF(Data!B2474:$B$5009&lt;&gt;"",Data!B2474,"")</f>
        <v/>
      </c>
      <c r="C2474" s="121" t="str">
        <f>IF(Data!$B2474:$C$5009&lt;&gt;"",Data!C2474,"")</f>
        <v/>
      </c>
    </row>
    <row r="2475" spans="1:3">
      <c r="A2475" s="121">
        <v>2466</v>
      </c>
      <c r="B2475" s="121" t="str">
        <f>IF(Data!B2475:$B$5009&lt;&gt;"",Data!B2475,"")</f>
        <v/>
      </c>
      <c r="C2475" s="121" t="str">
        <f>IF(Data!$B2475:$C$5009&lt;&gt;"",Data!C2475,"")</f>
        <v/>
      </c>
    </row>
    <row r="2476" spans="1:3">
      <c r="A2476" s="6">
        <v>2467</v>
      </c>
      <c r="B2476" s="121" t="str">
        <f>IF(Data!B2476:$B$5009&lt;&gt;"",Data!B2476,"")</f>
        <v/>
      </c>
      <c r="C2476" s="121" t="str">
        <f>IF(Data!$B2476:$C$5009&lt;&gt;"",Data!C2476,"")</f>
        <v/>
      </c>
    </row>
    <row r="2477" spans="1:3">
      <c r="A2477" s="121">
        <v>2468</v>
      </c>
      <c r="B2477" s="121" t="str">
        <f>IF(Data!B2477:$B$5009&lt;&gt;"",Data!B2477,"")</f>
        <v/>
      </c>
      <c r="C2477" s="121" t="str">
        <f>IF(Data!$B2477:$C$5009&lt;&gt;"",Data!C2477,"")</f>
        <v/>
      </c>
    </row>
    <row r="2478" spans="1:3">
      <c r="A2478" s="6">
        <v>2469</v>
      </c>
      <c r="B2478" s="121" t="str">
        <f>IF(Data!B2478:$B$5009&lt;&gt;"",Data!B2478,"")</f>
        <v/>
      </c>
      <c r="C2478" s="121" t="str">
        <f>IF(Data!$B2478:$C$5009&lt;&gt;"",Data!C2478,"")</f>
        <v/>
      </c>
    </row>
    <row r="2479" spans="1:3">
      <c r="A2479" s="121">
        <v>2470</v>
      </c>
      <c r="B2479" s="121" t="str">
        <f>IF(Data!B2479:$B$5009&lt;&gt;"",Data!B2479,"")</f>
        <v/>
      </c>
      <c r="C2479" s="121" t="str">
        <f>IF(Data!$B2479:$C$5009&lt;&gt;"",Data!C2479,"")</f>
        <v/>
      </c>
    </row>
    <row r="2480" spans="1:3">
      <c r="A2480" s="6">
        <v>2471</v>
      </c>
      <c r="B2480" s="121" t="str">
        <f>IF(Data!B2480:$B$5009&lt;&gt;"",Data!B2480,"")</f>
        <v/>
      </c>
      <c r="C2480" s="121" t="str">
        <f>IF(Data!$B2480:$C$5009&lt;&gt;"",Data!C2480,"")</f>
        <v/>
      </c>
    </row>
    <row r="2481" spans="1:3">
      <c r="A2481" s="121">
        <v>2472</v>
      </c>
      <c r="B2481" s="121" t="str">
        <f>IF(Data!B2481:$B$5009&lt;&gt;"",Data!B2481,"")</f>
        <v/>
      </c>
      <c r="C2481" s="121" t="str">
        <f>IF(Data!$B2481:$C$5009&lt;&gt;"",Data!C2481,"")</f>
        <v/>
      </c>
    </row>
    <row r="2482" spans="1:3">
      <c r="A2482" s="6">
        <v>2473</v>
      </c>
      <c r="B2482" s="121" t="str">
        <f>IF(Data!B2482:$B$5009&lt;&gt;"",Data!B2482,"")</f>
        <v/>
      </c>
      <c r="C2482" s="121" t="str">
        <f>IF(Data!$B2482:$C$5009&lt;&gt;"",Data!C2482,"")</f>
        <v/>
      </c>
    </row>
    <row r="2483" spans="1:3">
      <c r="A2483" s="121">
        <v>2474</v>
      </c>
      <c r="B2483" s="121" t="str">
        <f>IF(Data!B2483:$B$5009&lt;&gt;"",Data!B2483,"")</f>
        <v/>
      </c>
      <c r="C2483" s="121" t="str">
        <f>IF(Data!$B2483:$C$5009&lt;&gt;"",Data!C2483,"")</f>
        <v/>
      </c>
    </row>
    <row r="2484" spans="1:3">
      <c r="A2484" s="6">
        <v>2475</v>
      </c>
      <c r="B2484" s="121" t="str">
        <f>IF(Data!B2484:$B$5009&lt;&gt;"",Data!B2484,"")</f>
        <v/>
      </c>
      <c r="C2484" s="121" t="str">
        <f>IF(Data!$B2484:$C$5009&lt;&gt;"",Data!C2484,"")</f>
        <v/>
      </c>
    </row>
    <row r="2485" spans="1:3">
      <c r="A2485" s="121">
        <v>2476</v>
      </c>
      <c r="B2485" s="121" t="str">
        <f>IF(Data!B2485:$B$5009&lt;&gt;"",Data!B2485,"")</f>
        <v/>
      </c>
      <c r="C2485" s="121" t="str">
        <f>IF(Data!$B2485:$C$5009&lt;&gt;"",Data!C2485,"")</f>
        <v/>
      </c>
    </row>
    <row r="2486" spans="1:3">
      <c r="A2486" s="6">
        <v>2477</v>
      </c>
      <c r="B2486" s="121" t="str">
        <f>IF(Data!B2486:$B$5009&lt;&gt;"",Data!B2486,"")</f>
        <v/>
      </c>
      <c r="C2486" s="121" t="str">
        <f>IF(Data!$B2486:$C$5009&lt;&gt;"",Data!C2486,"")</f>
        <v/>
      </c>
    </row>
    <row r="2487" spans="1:3">
      <c r="A2487" s="121">
        <v>2478</v>
      </c>
      <c r="B2487" s="121" t="str">
        <f>IF(Data!B2487:$B$5009&lt;&gt;"",Data!B2487,"")</f>
        <v/>
      </c>
      <c r="C2487" s="121" t="str">
        <f>IF(Data!$B2487:$C$5009&lt;&gt;"",Data!C2487,"")</f>
        <v/>
      </c>
    </row>
    <row r="2488" spans="1:3">
      <c r="A2488" s="6">
        <v>2479</v>
      </c>
      <c r="B2488" s="121" t="str">
        <f>IF(Data!B2488:$B$5009&lt;&gt;"",Data!B2488,"")</f>
        <v/>
      </c>
      <c r="C2488" s="121" t="str">
        <f>IF(Data!$B2488:$C$5009&lt;&gt;"",Data!C2488,"")</f>
        <v/>
      </c>
    </row>
    <row r="2489" spans="1:3">
      <c r="A2489" s="121">
        <v>2480</v>
      </c>
      <c r="B2489" s="121" t="str">
        <f>IF(Data!B2489:$B$5009&lt;&gt;"",Data!B2489,"")</f>
        <v/>
      </c>
      <c r="C2489" s="121" t="str">
        <f>IF(Data!$B2489:$C$5009&lt;&gt;"",Data!C2489,"")</f>
        <v/>
      </c>
    </row>
    <row r="2490" spans="1:3">
      <c r="A2490" s="6">
        <v>2481</v>
      </c>
      <c r="B2490" s="121" t="str">
        <f>IF(Data!B2490:$B$5009&lt;&gt;"",Data!B2490,"")</f>
        <v/>
      </c>
      <c r="C2490" s="121" t="str">
        <f>IF(Data!$B2490:$C$5009&lt;&gt;"",Data!C2490,"")</f>
        <v/>
      </c>
    </row>
    <row r="2491" spans="1:3">
      <c r="A2491" s="121">
        <v>2482</v>
      </c>
      <c r="B2491" s="121" t="str">
        <f>IF(Data!B2491:$B$5009&lt;&gt;"",Data!B2491,"")</f>
        <v/>
      </c>
      <c r="C2491" s="121" t="str">
        <f>IF(Data!$B2491:$C$5009&lt;&gt;"",Data!C2491,"")</f>
        <v/>
      </c>
    </row>
    <row r="2492" spans="1:3">
      <c r="A2492" s="6">
        <v>2483</v>
      </c>
      <c r="B2492" s="121" t="str">
        <f>IF(Data!B2492:$B$5009&lt;&gt;"",Data!B2492,"")</f>
        <v/>
      </c>
      <c r="C2492" s="121" t="str">
        <f>IF(Data!$B2492:$C$5009&lt;&gt;"",Data!C2492,"")</f>
        <v/>
      </c>
    </row>
    <row r="2493" spans="1:3">
      <c r="A2493" s="121">
        <v>2484</v>
      </c>
      <c r="B2493" s="121" t="str">
        <f>IF(Data!B2493:$B$5009&lt;&gt;"",Data!B2493,"")</f>
        <v/>
      </c>
      <c r="C2493" s="121" t="str">
        <f>IF(Data!$B2493:$C$5009&lt;&gt;"",Data!C2493,"")</f>
        <v/>
      </c>
    </row>
    <row r="2494" spans="1:3">
      <c r="A2494" s="6">
        <v>2485</v>
      </c>
      <c r="B2494" s="121" t="str">
        <f>IF(Data!B2494:$B$5009&lt;&gt;"",Data!B2494,"")</f>
        <v/>
      </c>
      <c r="C2494" s="121" t="str">
        <f>IF(Data!$B2494:$C$5009&lt;&gt;"",Data!C2494,"")</f>
        <v/>
      </c>
    </row>
    <row r="2495" spans="1:3">
      <c r="A2495" s="121">
        <v>2486</v>
      </c>
      <c r="B2495" s="121" t="str">
        <f>IF(Data!B2495:$B$5009&lt;&gt;"",Data!B2495,"")</f>
        <v/>
      </c>
      <c r="C2495" s="121" t="str">
        <f>IF(Data!$B2495:$C$5009&lt;&gt;"",Data!C2495,"")</f>
        <v/>
      </c>
    </row>
    <row r="2496" spans="1:3">
      <c r="A2496" s="6">
        <v>2487</v>
      </c>
      <c r="B2496" s="121" t="str">
        <f>IF(Data!B2496:$B$5009&lt;&gt;"",Data!B2496,"")</f>
        <v/>
      </c>
      <c r="C2496" s="121" t="str">
        <f>IF(Data!$B2496:$C$5009&lt;&gt;"",Data!C2496,"")</f>
        <v/>
      </c>
    </row>
    <row r="2497" spans="1:3">
      <c r="A2497" s="121">
        <v>2488</v>
      </c>
      <c r="B2497" s="121" t="str">
        <f>IF(Data!B2497:$B$5009&lt;&gt;"",Data!B2497,"")</f>
        <v/>
      </c>
      <c r="C2497" s="121" t="str">
        <f>IF(Data!$B2497:$C$5009&lt;&gt;"",Data!C2497,"")</f>
        <v/>
      </c>
    </row>
    <row r="2498" spans="1:3">
      <c r="A2498" s="6">
        <v>2489</v>
      </c>
      <c r="B2498" s="121" t="str">
        <f>IF(Data!B2498:$B$5009&lt;&gt;"",Data!B2498,"")</f>
        <v/>
      </c>
      <c r="C2498" s="121" t="str">
        <f>IF(Data!$B2498:$C$5009&lt;&gt;"",Data!C2498,"")</f>
        <v/>
      </c>
    </row>
    <row r="2499" spans="1:3">
      <c r="A2499" s="121">
        <v>2490</v>
      </c>
      <c r="B2499" s="121" t="str">
        <f>IF(Data!B2499:$B$5009&lt;&gt;"",Data!B2499,"")</f>
        <v/>
      </c>
      <c r="C2499" s="121" t="str">
        <f>IF(Data!$B2499:$C$5009&lt;&gt;"",Data!C2499,"")</f>
        <v/>
      </c>
    </row>
    <row r="2500" spans="1:3">
      <c r="A2500" s="6">
        <v>2491</v>
      </c>
      <c r="B2500" s="121" t="str">
        <f>IF(Data!B2500:$B$5009&lt;&gt;"",Data!B2500,"")</f>
        <v/>
      </c>
      <c r="C2500" s="121" t="str">
        <f>IF(Data!$B2500:$C$5009&lt;&gt;"",Data!C2500,"")</f>
        <v/>
      </c>
    </row>
    <row r="2501" spans="1:3">
      <c r="A2501" s="121">
        <v>2492</v>
      </c>
      <c r="B2501" s="121" t="str">
        <f>IF(Data!B2501:$B$5009&lt;&gt;"",Data!B2501,"")</f>
        <v/>
      </c>
      <c r="C2501" s="121" t="str">
        <f>IF(Data!$B2501:$C$5009&lt;&gt;"",Data!C2501,"")</f>
        <v/>
      </c>
    </row>
    <row r="2502" spans="1:3">
      <c r="A2502" s="6">
        <v>2493</v>
      </c>
      <c r="B2502" s="121" t="str">
        <f>IF(Data!B2502:$B$5009&lt;&gt;"",Data!B2502,"")</f>
        <v/>
      </c>
      <c r="C2502" s="121" t="str">
        <f>IF(Data!$B2502:$C$5009&lt;&gt;"",Data!C2502,"")</f>
        <v/>
      </c>
    </row>
    <row r="2503" spans="1:3">
      <c r="A2503" s="121">
        <v>2494</v>
      </c>
      <c r="B2503" s="121" t="str">
        <f>IF(Data!B2503:$B$5009&lt;&gt;"",Data!B2503,"")</f>
        <v/>
      </c>
      <c r="C2503" s="121" t="str">
        <f>IF(Data!$B2503:$C$5009&lt;&gt;"",Data!C2503,"")</f>
        <v/>
      </c>
    </row>
    <row r="2504" spans="1:3">
      <c r="A2504" s="6">
        <v>2495</v>
      </c>
      <c r="B2504" s="121" t="str">
        <f>IF(Data!B2504:$B$5009&lt;&gt;"",Data!B2504,"")</f>
        <v/>
      </c>
      <c r="C2504" s="121" t="str">
        <f>IF(Data!$B2504:$C$5009&lt;&gt;"",Data!C2504,"")</f>
        <v/>
      </c>
    </row>
    <row r="2505" spans="1:3">
      <c r="A2505" s="121">
        <v>2496</v>
      </c>
      <c r="B2505" s="121" t="str">
        <f>IF(Data!B2505:$B$5009&lt;&gt;"",Data!B2505,"")</f>
        <v/>
      </c>
      <c r="C2505" s="121" t="str">
        <f>IF(Data!$B2505:$C$5009&lt;&gt;"",Data!C2505,"")</f>
        <v/>
      </c>
    </row>
    <row r="2506" spans="1:3">
      <c r="A2506" s="6">
        <v>2497</v>
      </c>
      <c r="B2506" s="121" t="str">
        <f>IF(Data!B2506:$B$5009&lt;&gt;"",Data!B2506,"")</f>
        <v/>
      </c>
      <c r="C2506" s="121" t="str">
        <f>IF(Data!$B2506:$C$5009&lt;&gt;"",Data!C2506,"")</f>
        <v/>
      </c>
    </row>
    <row r="2507" spans="1:3">
      <c r="A2507" s="121">
        <v>2498</v>
      </c>
      <c r="B2507" s="121" t="str">
        <f>IF(Data!B2507:$B$5009&lt;&gt;"",Data!B2507,"")</f>
        <v/>
      </c>
      <c r="C2507" s="121" t="str">
        <f>IF(Data!$B2507:$C$5009&lt;&gt;"",Data!C2507,"")</f>
        <v/>
      </c>
    </row>
    <row r="2508" spans="1:3">
      <c r="A2508" s="6">
        <v>2499</v>
      </c>
      <c r="B2508" s="121" t="str">
        <f>IF(Data!B2508:$B$5009&lt;&gt;"",Data!B2508,"")</f>
        <v/>
      </c>
      <c r="C2508" s="121" t="str">
        <f>IF(Data!$B2508:$C$5009&lt;&gt;"",Data!C2508,"")</f>
        <v/>
      </c>
    </row>
    <row r="2509" spans="1:3">
      <c r="A2509" s="121">
        <v>2500</v>
      </c>
      <c r="B2509" s="121" t="str">
        <f>IF(Data!B2509:$B$5009&lt;&gt;"",Data!B2509,"")</f>
        <v/>
      </c>
      <c r="C2509" s="121" t="str">
        <f>IF(Data!$B2509:$C$5009&lt;&gt;"",Data!C2509,"")</f>
        <v/>
      </c>
    </row>
    <row r="2510" spans="1:3">
      <c r="A2510" s="6">
        <v>2501</v>
      </c>
      <c r="B2510" s="121" t="str">
        <f>IF(Data!B2510:$B$5009&lt;&gt;"",Data!B2510,"")</f>
        <v/>
      </c>
      <c r="C2510" s="121" t="str">
        <f>IF(Data!$B2510:$C$5009&lt;&gt;"",Data!C2510,"")</f>
        <v/>
      </c>
    </row>
    <row r="2511" spans="1:3">
      <c r="A2511" s="121">
        <v>2502</v>
      </c>
      <c r="B2511" s="121" t="str">
        <f>IF(Data!B2511:$B$5009&lt;&gt;"",Data!B2511,"")</f>
        <v/>
      </c>
      <c r="C2511" s="121" t="str">
        <f>IF(Data!$B2511:$C$5009&lt;&gt;"",Data!C2511,"")</f>
        <v/>
      </c>
    </row>
    <row r="2512" spans="1:3">
      <c r="A2512" s="6">
        <v>2503</v>
      </c>
      <c r="B2512" s="121" t="str">
        <f>IF(Data!B2512:$B$5009&lt;&gt;"",Data!B2512,"")</f>
        <v/>
      </c>
      <c r="C2512" s="121" t="str">
        <f>IF(Data!$B2512:$C$5009&lt;&gt;"",Data!C2512,"")</f>
        <v/>
      </c>
    </row>
    <row r="2513" spans="1:3">
      <c r="A2513" s="121">
        <v>2504</v>
      </c>
      <c r="B2513" s="121" t="str">
        <f>IF(Data!B2513:$B$5009&lt;&gt;"",Data!B2513,"")</f>
        <v/>
      </c>
      <c r="C2513" s="121" t="str">
        <f>IF(Data!$B2513:$C$5009&lt;&gt;"",Data!C2513,"")</f>
        <v/>
      </c>
    </row>
    <row r="2514" spans="1:3">
      <c r="A2514" s="6">
        <v>2505</v>
      </c>
      <c r="B2514" s="121" t="str">
        <f>IF(Data!B2514:$B$5009&lt;&gt;"",Data!B2514,"")</f>
        <v/>
      </c>
      <c r="C2514" s="121" t="str">
        <f>IF(Data!$B2514:$C$5009&lt;&gt;"",Data!C2514,"")</f>
        <v/>
      </c>
    </row>
    <row r="2515" spans="1:3">
      <c r="A2515" s="121">
        <v>2506</v>
      </c>
      <c r="B2515" s="121" t="str">
        <f>IF(Data!B2515:$B$5009&lt;&gt;"",Data!B2515,"")</f>
        <v/>
      </c>
      <c r="C2515" s="121" t="str">
        <f>IF(Data!$B2515:$C$5009&lt;&gt;"",Data!C2515,"")</f>
        <v/>
      </c>
    </row>
    <row r="2516" spans="1:3">
      <c r="A2516" s="6">
        <v>2507</v>
      </c>
      <c r="B2516" s="121" t="str">
        <f>IF(Data!B2516:$B$5009&lt;&gt;"",Data!B2516,"")</f>
        <v/>
      </c>
      <c r="C2516" s="121" t="str">
        <f>IF(Data!$B2516:$C$5009&lt;&gt;"",Data!C2516,"")</f>
        <v/>
      </c>
    </row>
    <row r="2517" spans="1:3">
      <c r="A2517" s="121">
        <v>2508</v>
      </c>
      <c r="B2517" s="121" t="str">
        <f>IF(Data!B2517:$B$5009&lt;&gt;"",Data!B2517,"")</f>
        <v/>
      </c>
      <c r="C2517" s="121" t="str">
        <f>IF(Data!$B2517:$C$5009&lt;&gt;"",Data!C2517,"")</f>
        <v/>
      </c>
    </row>
    <row r="2518" spans="1:3">
      <c r="A2518" s="6">
        <v>2509</v>
      </c>
      <c r="B2518" s="121" t="str">
        <f>IF(Data!B2518:$B$5009&lt;&gt;"",Data!B2518,"")</f>
        <v/>
      </c>
      <c r="C2518" s="121" t="str">
        <f>IF(Data!$B2518:$C$5009&lt;&gt;"",Data!C2518,"")</f>
        <v/>
      </c>
    </row>
    <row r="2519" spans="1:3">
      <c r="A2519" s="121">
        <v>2510</v>
      </c>
      <c r="B2519" s="121" t="str">
        <f>IF(Data!B2519:$B$5009&lt;&gt;"",Data!B2519,"")</f>
        <v/>
      </c>
      <c r="C2519" s="121" t="str">
        <f>IF(Data!$B2519:$C$5009&lt;&gt;"",Data!C2519,"")</f>
        <v/>
      </c>
    </row>
    <row r="2520" spans="1:3">
      <c r="A2520" s="6">
        <v>2511</v>
      </c>
      <c r="B2520" s="121" t="str">
        <f>IF(Data!B2520:$B$5009&lt;&gt;"",Data!B2520,"")</f>
        <v/>
      </c>
      <c r="C2520" s="121" t="str">
        <f>IF(Data!$B2520:$C$5009&lt;&gt;"",Data!C2520,"")</f>
        <v/>
      </c>
    </row>
    <row r="2521" spans="1:3">
      <c r="A2521" s="121">
        <v>2512</v>
      </c>
      <c r="B2521" s="121" t="str">
        <f>IF(Data!B2521:$B$5009&lt;&gt;"",Data!B2521,"")</f>
        <v/>
      </c>
      <c r="C2521" s="121" t="str">
        <f>IF(Data!$B2521:$C$5009&lt;&gt;"",Data!C2521,"")</f>
        <v/>
      </c>
    </row>
    <row r="2522" spans="1:3">
      <c r="A2522" s="6">
        <v>2513</v>
      </c>
      <c r="B2522" s="121" t="str">
        <f>IF(Data!B2522:$B$5009&lt;&gt;"",Data!B2522,"")</f>
        <v/>
      </c>
      <c r="C2522" s="121" t="str">
        <f>IF(Data!$B2522:$C$5009&lt;&gt;"",Data!C2522,"")</f>
        <v/>
      </c>
    </row>
    <row r="2523" spans="1:3">
      <c r="A2523" s="121">
        <v>2514</v>
      </c>
      <c r="B2523" s="121" t="str">
        <f>IF(Data!B2523:$B$5009&lt;&gt;"",Data!B2523,"")</f>
        <v/>
      </c>
      <c r="C2523" s="121" t="str">
        <f>IF(Data!$B2523:$C$5009&lt;&gt;"",Data!C2523,"")</f>
        <v/>
      </c>
    </row>
    <row r="2524" spans="1:3">
      <c r="A2524" s="6">
        <v>2515</v>
      </c>
      <c r="B2524" s="121" t="str">
        <f>IF(Data!B2524:$B$5009&lt;&gt;"",Data!B2524,"")</f>
        <v/>
      </c>
      <c r="C2524" s="121" t="str">
        <f>IF(Data!$B2524:$C$5009&lt;&gt;"",Data!C2524,"")</f>
        <v/>
      </c>
    </row>
    <row r="2525" spans="1:3">
      <c r="A2525" s="121">
        <v>2516</v>
      </c>
      <c r="B2525" s="121" t="str">
        <f>IF(Data!B2525:$B$5009&lt;&gt;"",Data!B2525,"")</f>
        <v/>
      </c>
      <c r="C2525" s="121" t="str">
        <f>IF(Data!$B2525:$C$5009&lt;&gt;"",Data!C2525,"")</f>
        <v/>
      </c>
    </row>
    <row r="2526" spans="1:3">
      <c r="A2526" s="6">
        <v>2517</v>
      </c>
      <c r="B2526" s="121" t="str">
        <f>IF(Data!B2526:$B$5009&lt;&gt;"",Data!B2526,"")</f>
        <v/>
      </c>
      <c r="C2526" s="121" t="str">
        <f>IF(Data!$B2526:$C$5009&lt;&gt;"",Data!C2526,"")</f>
        <v/>
      </c>
    </row>
    <row r="2527" spans="1:3">
      <c r="A2527" s="121">
        <v>2518</v>
      </c>
      <c r="B2527" s="121" t="str">
        <f>IF(Data!B2527:$B$5009&lt;&gt;"",Data!B2527,"")</f>
        <v/>
      </c>
      <c r="C2527" s="121" t="str">
        <f>IF(Data!$B2527:$C$5009&lt;&gt;"",Data!C2527,"")</f>
        <v/>
      </c>
    </row>
    <row r="2528" spans="1:3">
      <c r="A2528" s="6">
        <v>2519</v>
      </c>
      <c r="B2528" s="121" t="str">
        <f>IF(Data!B2528:$B$5009&lt;&gt;"",Data!B2528,"")</f>
        <v/>
      </c>
      <c r="C2528" s="121" t="str">
        <f>IF(Data!$B2528:$C$5009&lt;&gt;"",Data!C2528,"")</f>
        <v/>
      </c>
    </row>
    <row r="2529" spans="1:3">
      <c r="A2529" s="121">
        <v>2520</v>
      </c>
      <c r="B2529" s="121" t="str">
        <f>IF(Data!B2529:$B$5009&lt;&gt;"",Data!B2529,"")</f>
        <v/>
      </c>
      <c r="C2529" s="121" t="str">
        <f>IF(Data!$B2529:$C$5009&lt;&gt;"",Data!C2529,"")</f>
        <v/>
      </c>
    </row>
    <row r="2530" spans="1:3">
      <c r="A2530" s="6">
        <v>2521</v>
      </c>
      <c r="B2530" s="121" t="str">
        <f>IF(Data!B2530:$B$5009&lt;&gt;"",Data!B2530,"")</f>
        <v/>
      </c>
      <c r="C2530" s="121" t="str">
        <f>IF(Data!$B2530:$C$5009&lt;&gt;"",Data!C2530,"")</f>
        <v/>
      </c>
    </row>
    <row r="2531" spans="1:3">
      <c r="A2531" s="121">
        <v>2522</v>
      </c>
      <c r="B2531" s="121" t="str">
        <f>IF(Data!B2531:$B$5009&lt;&gt;"",Data!B2531,"")</f>
        <v/>
      </c>
      <c r="C2531" s="121" t="str">
        <f>IF(Data!$B2531:$C$5009&lt;&gt;"",Data!C2531,"")</f>
        <v/>
      </c>
    </row>
    <row r="2532" spans="1:3">
      <c r="A2532" s="6">
        <v>2523</v>
      </c>
      <c r="B2532" s="121" t="str">
        <f>IF(Data!B2532:$B$5009&lt;&gt;"",Data!B2532,"")</f>
        <v/>
      </c>
      <c r="C2532" s="121" t="str">
        <f>IF(Data!$B2532:$C$5009&lt;&gt;"",Data!C2532,"")</f>
        <v/>
      </c>
    </row>
    <row r="2533" spans="1:3">
      <c r="A2533" s="121">
        <v>2524</v>
      </c>
      <c r="B2533" s="121" t="str">
        <f>IF(Data!B2533:$B$5009&lt;&gt;"",Data!B2533,"")</f>
        <v/>
      </c>
      <c r="C2533" s="121" t="str">
        <f>IF(Data!$B2533:$C$5009&lt;&gt;"",Data!C2533,"")</f>
        <v/>
      </c>
    </row>
    <row r="2534" spans="1:3">
      <c r="A2534" s="6">
        <v>2525</v>
      </c>
      <c r="B2534" s="121" t="str">
        <f>IF(Data!B2534:$B$5009&lt;&gt;"",Data!B2534,"")</f>
        <v/>
      </c>
      <c r="C2534" s="121" t="str">
        <f>IF(Data!$B2534:$C$5009&lt;&gt;"",Data!C2534,"")</f>
        <v/>
      </c>
    </row>
    <row r="2535" spans="1:3">
      <c r="A2535" s="121">
        <v>2526</v>
      </c>
      <c r="B2535" s="121" t="str">
        <f>IF(Data!B2535:$B$5009&lt;&gt;"",Data!B2535,"")</f>
        <v/>
      </c>
      <c r="C2535" s="121" t="str">
        <f>IF(Data!$B2535:$C$5009&lt;&gt;"",Data!C2535,"")</f>
        <v/>
      </c>
    </row>
    <row r="2536" spans="1:3">
      <c r="A2536" s="6">
        <v>2527</v>
      </c>
      <c r="B2536" s="121" t="str">
        <f>IF(Data!B2536:$B$5009&lt;&gt;"",Data!B2536,"")</f>
        <v/>
      </c>
      <c r="C2536" s="121" t="str">
        <f>IF(Data!$B2536:$C$5009&lt;&gt;"",Data!C2536,"")</f>
        <v/>
      </c>
    </row>
    <row r="2537" spans="1:3">
      <c r="A2537" s="121">
        <v>2528</v>
      </c>
      <c r="B2537" s="121" t="str">
        <f>IF(Data!B2537:$B$5009&lt;&gt;"",Data!B2537,"")</f>
        <v/>
      </c>
      <c r="C2537" s="121" t="str">
        <f>IF(Data!$B2537:$C$5009&lt;&gt;"",Data!C2537,"")</f>
        <v/>
      </c>
    </row>
    <row r="2538" spans="1:3">
      <c r="A2538" s="6">
        <v>2529</v>
      </c>
      <c r="B2538" s="121" t="str">
        <f>IF(Data!B2538:$B$5009&lt;&gt;"",Data!B2538,"")</f>
        <v/>
      </c>
      <c r="C2538" s="121" t="str">
        <f>IF(Data!$B2538:$C$5009&lt;&gt;"",Data!C2538,"")</f>
        <v/>
      </c>
    </row>
    <row r="2539" spans="1:3">
      <c r="A2539" s="121">
        <v>2530</v>
      </c>
      <c r="B2539" s="121" t="str">
        <f>IF(Data!B2539:$B$5009&lt;&gt;"",Data!B2539,"")</f>
        <v/>
      </c>
      <c r="C2539" s="121" t="str">
        <f>IF(Data!$B2539:$C$5009&lt;&gt;"",Data!C2539,"")</f>
        <v/>
      </c>
    </row>
    <row r="2540" spans="1:3">
      <c r="A2540" s="6">
        <v>2531</v>
      </c>
      <c r="B2540" s="121" t="str">
        <f>IF(Data!B2540:$B$5009&lt;&gt;"",Data!B2540,"")</f>
        <v/>
      </c>
      <c r="C2540" s="121" t="str">
        <f>IF(Data!$B2540:$C$5009&lt;&gt;"",Data!C2540,"")</f>
        <v/>
      </c>
    </row>
    <row r="2541" spans="1:3">
      <c r="A2541" s="121">
        <v>2532</v>
      </c>
      <c r="B2541" s="121" t="str">
        <f>IF(Data!B2541:$B$5009&lt;&gt;"",Data!B2541,"")</f>
        <v/>
      </c>
      <c r="C2541" s="121" t="str">
        <f>IF(Data!$B2541:$C$5009&lt;&gt;"",Data!C2541,"")</f>
        <v/>
      </c>
    </row>
    <row r="2542" spans="1:3">
      <c r="A2542" s="6">
        <v>2533</v>
      </c>
      <c r="B2542" s="121" t="str">
        <f>IF(Data!B2542:$B$5009&lt;&gt;"",Data!B2542,"")</f>
        <v/>
      </c>
      <c r="C2542" s="121" t="str">
        <f>IF(Data!$B2542:$C$5009&lt;&gt;"",Data!C2542,"")</f>
        <v/>
      </c>
    </row>
    <row r="2543" spans="1:3">
      <c r="A2543" s="121">
        <v>2534</v>
      </c>
      <c r="B2543" s="121" t="str">
        <f>IF(Data!B2543:$B$5009&lt;&gt;"",Data!B2543,"")</f>
        <v/>
      </c>
      <c r="C2543" s="121" t="str">
        <f>IF(Data!$B2543:$C$5009&lt;&gt;"",Data!C2543,"")</f>
        <v/>
      </c>
    </row>
    <row r="2544" spans="1:3">
      <c r="A2544" s="6">
        <v>2535</v>
      </c>
      <c r="B2544" s="121" t="str">
        <f>IF(Data!B2544:$B$5009&lt;&gt;"",Data!B2544,"")</f>
        <v/>
      </c>
      <c r="C2544" s="121" t="str">
        <f>IF(Data!$B2544:$C$5009&lt;&gt;"",Data!C2544,"")</f>
        <v/>
      </c>
    </row>
    <row r="2545" spans="1:3">
      <c r="A2545" s="121">
        <v>2536</v>
      </c>
      <c r="B2545" s="121" t="str">
        <f>IF(Data!B2545:$B$5009&lt;&gt;"",Data!B2545,"")</f>
        <v/>
      </c>
      <c r="C2545" s="121" t="str">
        <f>IF(Data!$B2545:$C$5009&lt;&gt;"",Data!C2545,"")</f>
        <v/>
      </c>
    </row>
    <row r="2546" spans="1:3">
      <c r="A2546" s="6">
        <v>2537</v>
      </c>
      <c r="B2546" s="121" t="str">
        <f>IF(Data!B2546:$B$5009&lt;&gt;"",Data!B2546,"")</f>
        <v/>
      </c>
      <c r="C2546" s="121" t="str">
        <f>IF(Data!$B2546:$C$5009&lt;&gt;"",Data!C2546,"")</f>
        <v/>
      </c>
    </row>
    <row r="2547" spans="1:3">
      <c r="A2547" s="121">
        <v>2538</v>
      </c>
      <c r="B2547" s="121" t="str">
        <f>IF(Data!B2547:$B$5009&lt;&gt;"",Data!B2547,"")</f>
        <v/>
      </c>
      <c r="C2547" s="121" t="str">
        <f>IF(Data!$B2547:$C$5009&lt;&gt;"",Data!C2547,"")</f>
        <v/>
      </c>
    </row>
    <row r="2548" spans="1:3">
      <c r="A2548" s="6">
        <v>2539</v>
      </c>
      <c r="B2548" s="121" t="str">
        <f>IF(Data!B2548:$B$5009&lt;&gt;"",Data!B2548,"")</f>
        <v/>
      </c>
      <c r="C2548" s="121" t="str">
        <f>IF(Data!$B2548:$C$5009&lt;&gt;"",Data!C2548,"")</f>
        <v/>
      </c>
    </row>
    <row r="2549" spans="1:3">
      <c r="A2549" s="121">
        <v>2540</v>
      </c>
      <c r="B2549" s="121" t="str">
        <f>IF(Data!B2549:$B$5009&lt;&gt;"",Data!B2549,"")</f>
        <v/>
      </c>
      <c r="C2549" s="121" t="str">
        <f>IF(Data!$B2549:$C$5009&lt;&gt;"",Data!C2549,"")</f>
        <v/>
      </c>
    </row>
    <row r="2550" spans="1:3">
      <c r="A2550" s="6">
        <v>2541</v>
      </c>
      <c r="B2550" s="121" t="str">
        <f>IF(Data!B2550:$B$5009&lt;&gt;"",Data!B2550,"")</f>
        <v/>
      </c>
      <c r="C2550" s="121" t="str">
        <f>IF(Data!$B2550:$C$5009&lt;&gt;"",Data!C2550,"")</f>
        <v/>
      </c>
    </row>
    <row r="2551" spans="1:3">
      <c r="A2551" s="121">
        <v>2542</v>
      </c>
      <c r="B2551" s="121" t="str">
        <f>IF(Data!B2551:$B$5009&lt;&gt;"",Data!B2551,"")</f>
        <v/>
      </c>
      <c r="C2551" s="121" t="str">
        <f>IF(Data!$B2551:$C$5009&lt;&gt;"",Data!C2551,"")</f>
        <v/>
      </c>
    </row>
    <row r="2552" spans="1:3">
      <c r="A2552" s="6">
        <v>2543</v>
      </c>
      <c r="B2552" s="121" t="str">
        <f>IF(Data!B2552:$B$5009&lt;&gt;"",Data!B2552,"")</f>
        <v/>
      </c>
      <c r="C2552" s="121" t="str">
        <f>IF(Data!$B2552:$C$5009&lt;&gt;"",Data!C2552,"")</f>
        <v/>
      </c>
    </row>
    <row r="2553" spans="1:3">
      <c r="A2553" s="121">
        <v>2544</v>
      </c>
      <c r="B2553" s="121" t="str">
        <f>IF(Data!B2553:$B$5009&lt;&gt;"",Data!B2553,"")</f>
        <v/>
      </c>
      <c r="C2553" s="121" t="str">
        <f>IF(Data!$B2553:$C$5009&lt;&gt;"",Data!C2553,"")</f>
        <v/>
      </c>
    </row>
    <row r="2554" spans="1:3">
      <c r="A2554" s="6">
        <v>2545</v>
      </c>
      <c r="B2554" s="121" t="str">
        <f>IF(Data!B2554:$B$5009&lt;&gt;"",Data!B2554,"")</f>
        <v/>
      </c>
      <c r="C2554" s="121" t="str">
        <f>IF(Data!$B2554:$C$5009&lt;&gt;"",Data!C2554,"")</f>
        <v/>
      </c>
    </row>
    <row r="2555" spans="1:3">
      <c r="A2555" s="121">
        <v>2546</v>
      </c>
      <c r="B2555" s="121" t="str">
        <f>IF(Data!B2555:$B$5009&lt;&gt;"",Data!B2555,"")</f>
        <v/>
      </c>
      <c r="C2555" s="121" t="str">
        <f>IF(Data!$B2555:$C$5009&lt;&gt;"",Data!C2555,"")</f>
        <v/>
      </c>
    </row>
    <row r="2556" spans="1:3">
      <c r="A2556" s="6">
        <v>2547</v>
      </c>
      <c r="B2556" s="121" t="str">
        <f>IF(Data!B2556:$B$5009&lt;&gt;"",Data!B2556,"")</f>
        <v/>
      </c>
      <c r="C2556" s="121" t="str">
        <f>IF(Data!$B2556:$C$5009&lt;&gt;"",Data!C2556,"")</f>
        <v/>
      </c>
    </row>
    <row r="2557" spans="1:3">
      <c r="A2557" s="121">
        <v>2548</v>
      </c>
      <c r="B2557" s="121" t="str">
        <f>IF(Data!B2557:$B$5009&lt;&gt;"",Data!B2557,"")</f>
        <v/>
      </c>
      <c r="C2557" s="121" t="str">
        <f>IF(Data!$B2557:$C$5009&lt;&gt;"",Data!C2557,"")</f>
        <v/>
      </c>
    </row>
    <row r="2558" spans="1:3">
      <c r="A2558" s="6">
        <v>2549</v>
      </c>
      <c r="B2558" s="121" t="str">
        <f>IF(Data!B2558:$B$5009&lt;&gt;"",Data!B2558,"")</f>
        <v/>
      </c>
      <c r="C2558" s="121" t="str">
        <f>IF(Data!$B2558:$C$5009&lt;&gt;"",Data!C2558,"")</f>
        <v/>
      </c>
    </row>
    <row r="2559" spans="1:3">
      <c r="A2559" s="121">
        <v>2550</v>
      </c>
      <c r="B2559" s="121" t="str">
        <f>IF(Data!B2559:$B$5009&lt;&gt;"",Data!B2559,"")</f>
        <v/>
      </c>
      <c r="C2559" s="121" t="str">
        <f>IF(Data!$B2559:$C$5009&lt;&gt;"",Data!C2559,"")</f>
        <v/>
      </c>
    </row>
    <row r="2560" spans="1:3">
      <c r="A2560" s="6">
        <v>2551</v>
      </c>
      <c r="B2560" s="121" t="str">
        <f>IF(Data!B2560:$B$5009&lt;&gt;"",Data!B2560,"")</f>
        <v/>
      </c>
      <c r="C2560" s="121" t="str">
        <f>IF(Data!$B2560:$C$5009&lt;&gt;"",Data!C2560,"")</f>
        <v/>
      </c>
    </row>
    <row r="2561" spans="1:3">
      <c r="A2561" s="121">
        <v>2552</v>
      </c>
      <c r="B2561" s="121" t="str">
        <f>IF(Data!B2561:$B$5009&lt;&gt;"",Data!B2561,"")</f>
        <v/>
      </c>
      <c r="C2561" s="121" t="str">
        <f>IF(Data!$B2561:$C$5009&lt;&gt;"",Data!C2561,"")</f>
        <v/>
      </c>
    </row>
    <row r="2562" spans="1:3">
      <c r="A2562" s="6">
        <v>2553</v>
      </c>
      <c r="B2562" s="121" t="str">
        <f>IF(Data!B2562:$B$5009&lt;&gt;"",Data!B2562,"")</f>
        <v/>
      </c>
      <c r="C2562" s="121" t="str">
        <f>IF(Data!$B2562:$C$5009&lt;&gt;"",Data!C2562,"")</f>
        <v/>
      </c>
    </row>
    <row r="2563" spans="1:3">
      <c r="A2563" s="121">
        <v>2554</v>
      </c>
      <c r="B2563" s="121" t="str">
        <f>IF(Data!B2563:$B$5009&lt;&gt;"",Data!B2563,"")</f>
        <v/>
      </c>
      <c r="C2563" s="121" t="str">
        <f>IF(Data!$B2563:$C$5009&lt;&gt;"",Data!C2563,"")</f>
        <v/>
      </c>
    </row>
    <row r="2564" spans="1:3">
      <c r="A2564" s="6">
        <v>2555</v>
      </c>
      <c r="B2564" s="121" t="str">
        <f>IF(Data!B2564:$B$5009&lt;&gt;"",Data!B2564,"")</f>
        <v/>
      </c>
      <c r="C2564" s="121" t="str">
        <f>IF(Data!$B2564:$C$5009&lt;&gt;"",Data!C2564,"")</f>
        <v/>
      </c>
    </row>
    <row r="2565" spans="1:3">
      <c r="A2565" s="121">
        <v>2556</v>
      </c>
      <c r="B2565" s="121" t="str">
        <f>IF(Data!B2565:$B$5009&lt;&gt;"",Data!B2565,"")</f>
        <v/>
      </c>
      <c r="C2565" s="121" t="str">
        <f>IF(Data!$B2565:$C$5009&lt;&gt;"",Data!C2565,"")</f>
        <v/>
      </c>
    </row>
    <row r="2566" spans="1:3">
      <c r="A2566" s="6">
        <v>2557</v>
      </c>
      <c r="B2566" s="121" t="str">
        <f>IF(Data!B2566:$B$5009&lt;&gt;"",Data!B2566,"")</f>
        <v/>
      </c>
      <c r="C2566" s="121" t="str">
        <f>IF(Data!$B2566:$C$5009&lt;&gt;"",Data!C2566,"")</f>
        <v/>
      </c>
    </row>
    <row r="2567" spans="1:3">
      <c r="A2567" s="121">
        <v>2558</v>
      </c>
      <c r="B2567" s="121" t="str">
        <f>IF(Data!B2567:$B$5009&lt;&gt;"",Data!B2567,"")</f>
        <v/>
      </c>
      <c r="C2567" s="121" t="str">
        <f>IF(Data!$B2567:$C$5009&lt;&gt;"",Data!C2567,"")</f>
        <v/>
      </c>
    </row>
    <row r="2568" spans="1:3">
      <c r="A2568" s="6">
        <v>2559</v>
      </c>
      <c r="B2568" s="121" t="str">
        <f>IF(Data!B2568:$B$5009&lt;&gt;"",Data!B2568,"")</f>
        <v/>
      </c>
      <c r="C2568" s="121" t="str">
        <f>IF(Data!$B2568:$C$5009&lt;&gt;"",Data!C2568,"")</f>
        <v/>
      </c>
    </row>
    <row r="2569" spans="1:3">
      <c r="A2569" s="121">
        <v>2560</v>
      </c>
      <c r="B2569" s="121" t="str">
        <f>IF(Data!B2569:$B$5009&lt;&gt;"",Data!B2569,"")</f>
        <v/>
      </c>
      <c r="C2569" s="121" t="str">
        <f>IF(Data!$B2569:$C$5009&lt;&gt;"",Data!C2569,"")</f>
        <v/>
      </c>
    </row>
    <row r="2570" spans="1:3">
      <c r="A2570" s="6">
        <v>2561</v>
      </c>
      <c r="B2570" s="121" t="str">
        <f>IF(Data!B2570:$B$5009&lt;&gt;"",Data!B2570,"")</f>
        <v/>
      </c>
      <c r="C2570" s="121" t="str">
        <f>IF(Data!$B2570:$C$5009&lt;&gt;"",Data!C2570,"")</f>
        <v/>
      </c>
    </row>
    <row r="2571" spans="1:3">
      <c r="A2571" s="121">
        <v>2562</v>
      </c>
      <c r="B2571" s="121" t="str">
        <f>IF(Data!B2571:$B$5009&lt;&gt;"",Data!B2571,"")</f>
        <v/>
      </c>
      <c r="C2571" s="121" t="str">
        <f>IF(Data!$B2571:$C$5009&lt;&gt;"",Data!C2571,"")</f>
        <v/>
      </c>
    </row>
    <row r="2572" spans="1:3">
      <c r="A2572" s="6">
        <v>2563</v>
      </c>
      <c r="B2572" s="121" t="str">
        <f>IF(Data!B2572:$B$5009&lt;&gt;"",Data!B2572,"")</f>
        <v/>
      </c>
      <c r="C2572" s="121" t="str">
        <f>IF(Data!$B2572:$C$5009&lt;&gt;"",Data!C2572,"")</f>
        <v/>
      </c>
    </row>
    <row r="2573" spans="1:3">
      <c r="A2573" s="121">
        <v>2564</v>
      </c>
      <c r="B2573" s="121" t="str">
        <f>IF(Data!B2573:$B$5009&lt;&gt;"",Data!B2573,"")</f>
        <v/>
      </c>
      <c r="C2573" s="121" t="str">
        <f>IF(Data!$B2573:$C$5009&lt;&gt;"",Data!C2573,"")</f>
        <v/>
      </c>
    </row>
    <row r="2574" spans="1:3">
      <c r="A2574" s="6">
        <v>2565</v>
      </c>
      <c r="B2574" s="121" t="str">
        <f>IF(Data!B2574:$B$5009&lt;&gt;"",Data!B2574,"")</f>
        <v/>
      </c>
      <c r="C2574" s="121" t="str">
        <f>IF(Data!$B2574:$C$5009&lt;&gt;"",Data!C2574,"")</f>
        <v/>
      </c>
    </row>
    <row r="2575" spans="1:3">
      <c r="A2575" s="121">
        <v>2566</v>
      </c>
      <c r="B2575" s="121" t="str">
        <f>IF(Data!B2575:$B$5009&lt;&gt;"",Data!B2575,"")</f>
        <v/>
      </c>
      <c r="C2575" s="121" t="str">
        <f>IF(Data!$B2575:$C$5009&lt;&gt;"",Data!C2575,"")</f>
        <v/>
      </c>
    </row>
    <row r="2576" spans="1:3">
      <c r="A2576" s="6">
        <v>2567</v>
      </c>
      <c r="B2576" s="121" t="str">
        <f>IF(Data!B2576:$B$5009&lt;&gt;"",Data!B2576,"")</f>
        <v/>
      </c>
      <c r="C2576" s="121" t="str">
        <f>IF(Data!$B2576:$C$5009&lt;&gt;"",Data!C2576,"")</f>
        <v/>
      </c>
    </row>
    <row r="2577" spans="1:3">
      <c r="A2577" s="121">
        <v>2568</v>
      </c>
      <c r="B2577" s="121" t="str">
        <f>IF(Data!B2577:$B$5009&lt;&gt;"",Data!B2577,"")</f>
        <v/>
      </c>
      <c r="C2577" s="121" t="str">
        <f>IF(Data!$B2577:$C$5009&lt;&gt;"",Data!C2577,"")</f>
        <v/>
      </c>
    </row>
    <row r="2578" spans="1:3">
      <c r="A2578" s="6">
        <v>2569</v>
      </c>
      <c r="B2578" s="121" t="str">
        <f>IF(Data!B2578:$B$5009&lt;&gt;"",Data!B2578,"")</f>
        <v/>
      </c>
      <c r="C2578" s="121" t="str">
        <f>IF(Data!$B2578:$C$5009&lt;&gt;"",Data!C2578,"")</f>
        <v/>
      </c>
    </row>
    <row r="2579" spans="1:3">
      <c r="A2579" s="121">
        <v>2570</v>
      </c>
      <c r="B2579" s="121" t="str">
        <f>IF(Data!B2579:$B$5009&lt;&gt;"",Data!B2579,"")</f>
        <v/>
      </c>
      <c r="C2579" s="121" t="str">
        <f>IF(Data!$B2579:$C$5009&lt;&gt;"",Data!C2579,"")</f>
        <v/>
      </c>
    </row>
    <row r="2580" spans="1:3">
      <c r="A2580" s="6">
        <v>2571</v>
      </c>
      <c r="B2580" s="121" t="str">
        <f>IF(Data!B2580:$B$5009&lt;&gt;"",Data!B2580,"")</f>
        <v/>
      </c>
      <c r="C2580" s="121" t="str">
        <f>IF(Data!$B2580:$C$5009&lt;&gt;"",Data!C2580,"")</f>
        <v/>
      </c>
    </row>
    <row r="2581" spans="1:3">
      <c r="A2581" s="121">
        <v>2572</v>
      </c>
      <c r="B2581" s="121" t="str">
        <f>IF(Data!B2581:$B$5009&lt;&gt;"",Data!B2581,"")</f>
        <v/>
      </c>
      <c r="C2581" s="121" t="str">
        <f>IF(Data!$B2581:$C$5009&lt;&gt;"",Data!C2581,"")</f>
        <v/>
      </c>
    </row>
    <row r="2582" spans="1:3">
      <c r="A2582" s="6">
        <v>2573</v>
      </c>
      <c r="B2582" s="121" t="str">
        <f>IF(Data!B2582:$B$5009&lt;&gt;"",Data!B2582,"")</f>
        <v/>
      </c>
      <c r="C2582" s="121" t="str">
        <f>IF(Data!$B2582:$C$5009&lt;&gt;"",Data!C2582,"")</f>
        <v/>
      </c>
    </row>
    <row r="2583" spans="1:3">
      <c r="A2583" s="121">
        <v>2574</v>
      </c>
      <c r="B2583" s="121" t="str">
        <f>IF(Data!B2583:$B$5009&lt;&gt;"",Data!B2583,"")</f>
        <v/>
      </c>
      <c r="C2583" s="121" t="str">
        <f>IF(Data!$B2583:$C$5009&lt;&gt;"",Data!C2583,"")</f>
        <v/>
      </c>
    </row>
    <row r="2584" spans="1:3">
      <c r="A2584" s="6">
        <v>2575</v>
      </c>
      <c r="B2584" s="121" t="str">
        <f>IF(Data!B2584:$B$5009&lt;&gt;"",Data!B2584,"")</f>
        <v/>
      </c>
      <c r="C2584" s="121" t="str">
        <f>IF(Data!$B2584:$C$5009&lt;&gt;"",Data!C2584,"")</f>
        <v/>
      </c>
    </row>
    <row r="2585" spans="1:3">
      <c r="A2585" s="121">
        <v>2576</v>
      </c>
      <c r="B2585" s="121" t="str">
        <f>IF(Data!B2585:$B$5009&lt;&gt;"",Data!B2585,"")</f>
        <v/>
      </c>
      <c r="C2585" s="121" t="str">
        <f>IF(Data!$B2585:$C$5009&lt;&gt;"",Data!C2585,"")</f>
        <v/>
      </c>
    </row>
    <row r="2586" spans="1:3">
      <c r="A2586" s="6">
        <v>2577</v>
      </c>
      <c r="B2586" s="121" t="str">
        <f>IF(Data!B2586:$B$5009&lt;&gt;"",Data!B2586,"")</f>
        <v/>
      </c>
      <c r="C2586" s="121" t="str">
        <f>IF(Data!$B2586:$C$5009&lt;&gt;"",Data!C2586,"")</f>
        <v/>
      </c>
    </row>
    <row r="2587" spans="1:3">
      <c r="A2587" s="121">
        <v>2578</v>
      </c>
      <c r="B2587" s="121" t="str">
        <f>IF(Data!B2587:$B$5009&lt;&gt;"",Data!B2587,"")</f>
        <v/>
      </c>
      <c r="C2587" s="121" t="str">
        <f>IF(Data!$B2587:$C$5009&lt;&gt;"",Data!C2587,"")</f>
        <v/>
      </c>
    </row>
    <row r="2588" spans="1:3">
      <c r="A2588" s="6">
        <v>2579</v>
      </c>
      <c r="B2588" s="121" t="str">
        <f>IF(Data!B2588:$B$5009&lt;&gt;"",Data!B2588,"")</f>
        <v/>
      </c>
      <c r="C2588" s="121" t="str">
        <f>IF(Data!$B2588:$C$5009&lt;&gt;"",Data!C2588,"")</f>
        <v/>
      </c>
    </row>
    <row r="2589" spans="1:3">
      <c r="A2589" s="121">
        <v>2580</v>
      </c>
      <c r="B2589" s="121" t="str">
        <f>IF(Data!B2589:$B$5009&lt;&gt;"",Data!B2589,"")</f>
        <v/>
      </c>
      <c r="C2589" s="121" t="str">
        <f>IF(Data!$B2589:$C$5009&lt;&gt;"",Data!C2589,"")</f>
        <v/>
      </c>
    </row>
    <row r="2590" spans="1:3">
      <c r="A2590" s="6">
        <v>2581</v>
      </c>
      <c r="B2590" s="121" t="str">
        <f>IF(Data!B2590:$B$5009&lt;&gt;"",Data!B2590,"")</f>
        <v/>
      </c>
      <c r="C2590" s="121" t="str">
        <f>IF(Data!$B2590:$C$5009&lt;&gt;"",Data!C2590,"")</f>
        <v/>
      </c>
    </row>
    <row r="2591" spans="1:3">
      <c r="A2591" s="121">
        <v>2582</v>
      </c>
      <c r="B2591" s="121" t="str">
        <f>IF(Data!B2591:$B$5009&lt;&gt;"",Data!B2591,"")</f>
        <v/>
      </c>
      <c r="C2591" s="121" t="str">
        <f>IF(Data!$B2591:$C$5009&lt;&gt;"",Data!C2591,"")</f>
        <v/>
      </c>
    </row>
    <row r="2592" spans="1:3">
      <c r="A2592" s="6">
        <v>2583</v>
      </c>
      <c r="B2592" s="121" t="str">
        <f>IF(Data!B2592:$B$5009&lt;&gt;"",Data!B2592,"")</f>
        <v/>
      </c>
      <c r="C2592" s="121" t="str">
        <f>IF(Data!$B2592:$C$5009&lt;&gt;"",Data!C2592,"")</f>
        <v/>
      </c>
    </row>
    <row r="2593" spans="1:3">
      <c r="A2593" s="121">
        <v>2584</v>
      </c>
      <c r="B2593" s="121" t="str">
        <f>IF(Data!B2593:$B$5009&lt;&gt;"",Data!B2593,"")</f>
        <v/>
      </c>
      <c r="C2593" s="121" t="str">
        <f>IF(Data!$B2593:$C$5009&lt;&gt;"",Data!C2593,"")</f>
        <v/>
      </c>
    </row>
    <row r="2594" spans="1:3">
      <c r="A2594" s="6">
        <v>2585</v>
      </c>
      <c r="B2594" s="121" t="str">
        <f>IF(Data!B2594:$B$5009&lt;&gt;"",Data!B2594,"")</f>
        <v/>
      </c>
      <c r="C2594" s="121" t="str">
        <f>IF(Data!$B2594:$C$5009&lt;&gt;"",Data!C2594,"")</f>
        <v/>
      </c>
    </row>
    <row r="2595" spans="1:3">
      <c r="A2595" s="121">
        <v>2586</v>
      </c>
      <c r="B2595" s="121" t="str">
        <f>IF(Data!B2595:$B$5009&lt;&gt;"",Data!B2595,"")</f>
        <v/>
      </c>
      <c r="C2595" s="121" t="str">
        <f>IF(Data!$B2595:$C$5009&lt;&gt;"",Data!C2595,"")</f>
        <v/>
      </c>
    </row>
    <row r="2596" spans="1:3">
      <c r="A2596" s="6">
        <v>2587</v>
      </c>
      <c r="B2596" s="121" t="str">
        <f>IF(Data!B2596:$B$5009&lt;&gt;"",Data!B2596,"")</f>
        <v/>
      </c>
      <c r="C2596" s="121" t="str">
        <f>IF(Data!$B2596:$C$5009&lt;&gt;"",Data!C2596,"")</f>
        <v/>
      </c>
    </row>
    <row r="2597" spans="1:3">
      <c r="A2597" s="121">
        <v>2588</v>
      </c>
      <c r="B2597" s="121" t="str">
        <f>IF(Data!B2597:$B$5009&lt;&gt;"",Data!B2597,"")</f>
        <v/>
      </c>
      <c r="C2597" s="121" t="str">
        <f>IF(Data!$B2597:$C$5009&lt;&gt;"",Data!C2597,"")</f>
        <v/>
      </c>
    </row>
    <row r="2598" spans="1:3">
      <c r="A2598" s="6">
        <v>2589</v>
      </c>
      <c r="B2598" s="121" t="str">
        <f>IF(Data!B2598:$B$5009&lt;&gt;"",Data!B2598,"")</f>
        <v/>
      </c>
      <c r="C2598" s="121" t="str">
        <f>IF(Data!$B2598:$C$5009&lt;&gt;"",Data!C2598,"")</f>
        <v/>
      </c>
    </row>
    <row r="2599" spans="1:3">
      <c r="A2599" s="121">
        <v>2590</v>
      </c>
      <c r="B2599" s="121" t="str">
        <f>IF(Data!B2599:$B$5009&lt;&gt;"",Data!B2599,"")</f>
        <v/>
      </c>
      <c r="C2599" s="121" t="str">
        <f>IF(Data!$B2599:$C$5009&lt;&gt;"",Data!C2599,"")</f>
        <v/>
      </c>
    </row>
    <row r="2600" spans="1:3">
      <c r="A2600" s="6">
        <v>2591</v>
      </c>
      <c r="B2600" s="121" t="str">
        <f>IF(Data!B2600:$B$5009&lt;&gt;"",Data!B2600,"")</f>
        <v/>
      </c>
      <c r="C2600" s="121" t="str">
        <f>IF(Data!$B2600:$C$5009&lt;&gt;"",Data!C2600,"")</f>
        <v/>
      </c>
    </row>
    <row r="2601" spans="1:3">
      <c r="A2601" s="121">
        <v>2592</v>
      </c>
      <c r="B2601" s="121" t="str">
        <f>IF(Data!B2601:$B$5009&lt;&gt;"",Data!B2601,"")</f>
        <v/>
      </c>
      <c r="C2601" s="121" t="str">
        <f>IF(Data!$B2601:$C$5009&lt;&gt;"",Data!C2601,"")</f>
        <v/>
      </c>
    </row>
    <row r="2602" spans="1:3">
      <c r="A2602" s="6">
        <v>2593</v>
      </c>
      <c r="B2602" s="121" t="str">
        <f>IF(Data!B2602:$B$5009&lt;&gt;"",Data!B2602,"")</f>
        <v/>
      </c>
      <c r="C2602" s="121" t="str">
        <f>IF(Data!$B2602:$C$5009&lt;&gt;"",Data!C2602,"")</f>
        <v/>
      </c>
    </row>
    <row r="2603" spans="1:3">
      <c r="A2603" s="121">
        <v>2594</v>
      </c>
      <c r="B2603" s="121" t="str">
        <f>IF(Data!B2603:$B$5009&lt;&gt;"",Data!B2603,"")</f>
        <v/>
      </c>
      <c r="C2603" s="121" t="str">
        <f>IF(Data!$B2603:$C$5009&lt;&gt;"",Data!C2603,"")</f>
        <v/>
      </c>
    </row>
    <row r="2604" spans="1:3">
      <c r="A2604" s="6">
        <v>2595</v>
      </c>
      <c r="B2604" s="121" t="str">
        <f>IF(Data!B2604:$B$5009&lt;&gt;"",Data!B2604,"")</f>
        <v/>
      </c>
      <c r="C2604" s="121" t="str">
        <f>IF(Data!$B2604:$C$5009&lt;&gt;"",Data!C2604,"")</f>
        <v/>
      </c>
    </row>
    <row r="2605" spans="1:3">
      <c r="A2605" s="121">
        <v>2596</v>
      </c>
      <c r="B2605" s="121" t="str">
        <f>IF(Data!B2605:$B$5009&lt;&gt;"",Data!B2605,"")</f>
        <v/>
      </c>
      <c r="C2605" s="121" t="str">
        <f>IF(Data!$B2605:$C$5009&lt;&gt;"",Data!C2605,"")</f>
        <v/>
      </c>
    </row>
    <row r="2606" spans="1:3">
      <c r="A2606" s="6">
        <v>2597</v>
      </c>
      <c r="B2606" s="121" t="str">
        <f>IF(Data!B2606:$B$5009&lt;&gt;"",Data!B2606,"")</f>
        <v/>
      </c>
      <c r="C2606" s="121" t="str">
        <f>IF(Data!$B2606:$C$5009&lt;&gt;"",Data!C2606,"")</f>
        <v/>
      </c>
    </row>
    <row r="2607" spans="1:3">
      <c r="A2607" s="121">
        <v>2598</v>
      </c>
      <c r="B2607" s="121" t="str">
        <f>IF(Data!B2607:$B$5009&lt;&gt;"",Data!B2607,"")</f>
        <v/>
      </c>
      <c r="C2607" s="121" t="str">
        <f>IF(Data!$B2607:$C$5009&lt;&gt;"",Data!C2607,"")</f>
        <v/>
      </c>
    </row>
    <row r="2608" spans="1:3">
      <c r="A2608" s="6">
        <v>2599</v>
      </c>
      <c r="B2608" s="121" t="str">
        <f>IF(Data!B2608:$B$5009&lt;&gt;"",Data!B2608,"")</f>
        <v/>
      </c>
      <c r="C2608" s="121" t="str">
        <f>IF(Data!$B2608:$C$5009&lt;&gt;"",Data!C2608,"")</f>
        <v/>
      </c>
    </row>
    <row r="2609" spans="1:3">
      <c r="A2609" s="121">
        <v>2600</v>
      </c>
      <c r="B2609" s="121" t="str">
        <f>IF(Data!B2609:$B$5009&lt;&gt;"",Data!B2609,"")</f>
        <v/>
      </c>
      <c r="C2609" s="121" t="str">
        <f>IF(Data!$B2609:$C$5009&lt;&gt;"",Data!C2609,"")</f>
        <v/>
      </c>
    </row>
    <row r="2610" spans="1:3">
      <c r="A2610" s="6">
        <v>2601</v>
      </c>
      <c r="B2610" s="121" t="str">
        <f>IF(Data!B2610:$B$5009&lt;&gt;"",Data!B2610,"")</f>
        <v/>
      </c>
      <c r="C2610" s="121" t="str">
        <f>IF(Data!$B2610:$C$5009&lt;&gt;"",Data!C2610,"")</f>
        <v/>
      </c>
    </row>
    <row r="2611" spans="1:3">
      <c r="A2611" s="121">
        <v>2602</v>
      </c>
      <c r="B2611" s="121" t="str">
        <f>IF(Data!B2611:$B$5009&lt;&gt;"",Data!B2611,"")</f>
        <v/>
      </c>
      <c r="C2611" s="121" t="str">
        <f>IF(Data!$B2611:$C$5009&lt;&gt;"",Data!C2611,"")</f>
        <v/>
      </c>
    </row>
    <row r="2612" spans="1:3">
      <c r="A2612" s="6">
        <v>2603</v>
      </c>
      <c r="B2612" s="121" t="str">
        <f>IF(Data!B2612:$B$5009&lt;&gt;"",Data!B2612,"")</f>
        <v/>
      </c>
      <c r="C2612" s="121" t="str">
        <f>IF(Data!$B2612:$C$5009&lt;&gt;"",Data!C2612,"")</f>
        <v/>
      </c>
    </row>
    <row r="2613" spans="1:3">
      <c r="A2613" s="121">
        <v>2604</v>
      </c>
      <c r="B2613" s="121" t="str">
        <f>IF(Data!B2613:$B$5009&lt;&gt;"",Data!B2613,"")</f>
        <v/>
      </c>
      <c r="C2613" s="121" t="str">
        <f>IF(Data!$B2613:$C$5009&lt;&gt;"",Data!C2613,"")</f>
        <v/>
      </c>
    </row>
    <row r="2614" spans="1:3">
      <c r="A2614" s="6">
        <v>2605</v>
      </c>
      <c r="B2614" s="121" t="str">
        <f>IF(Data!B2614:$B$5009&lt;&gt;"",Data!B2614,"")</f>
        <v/>
      </c>
      <c r="C2614" s="121" t="str">
        <f>IF(Data!$B2614:$C$5009&lt;&gt;"",Data!C2614,"")</f>
        <v/>
      </c>
    </row>
    <row r="2615" spans="1:3">
      <c r="A2615" s="121">
        <v>2606</v>
      </c>
      <c r="B2615" s="121" t="str">
        <f>IF(Data!B2615:$B$5009&lt;&gt;"",Data!B2615,"")</f>
        <v/>
      </c>
      <c r="C2615" s="121" t="str">
        <f>IF(Data!$B2615:$C$5009&lt;&gt;"",Data!C2615,"")</f>
        <v/>
      </c>
    </row>
    <row r="2616" spans="1:3">
      <c r="A2616" s="6">
        <v>2607</v>
      </c>
      <c r="B2616" s="121" t="str">
        <f>IF(Data!B2616:$B$5009&lt;&gt;"",Data!B2616,"")</f>
        <v/>
      </c>
      <c r="C2616" s="121" t="str">
        <f>IF(Data!$B2616:$C$5009&lt;&gt;"",Data!C2616,"")</f>
        <v/>
      </c>
    </row>
    <row r="2617" spans="1:3">
      <c r="A2617" s="121">
        <v>2608</v>
      </c>
      <c r="B2617" s="121" t="str">
        <f>IF(Data!B2617:$B$5009&lt;&gt;"",Data!B2617,"")</f>
        <v/>
      </c>
      <c r="C2617" s="121" t="str">
        <f>IF(Data!$B2617:$C$5009&lt;&gt;"",Data!C2617,"")</f>
        <v/>
      </c>
    </row>
    <row r="2618" spans="1:3">
      <c r="A2618" s="6">
        <v>2609</v>
      </c>
      <c r="B2618" s="121" t="str">
        <f>IF(Data!B2618:$B$5009&lt;&gt;"",Data!B2618,"")</f>
        <v/>
      </c>
      <c r="C2618" s="121" t="str">
        <f>IF(Data!$B2618:$C$5009&lt;&gt;"",Data!C2618,"")</f>
        <v/>
      </c>
    </row>
    <row r="2619" spans="1:3">
      <c r="A2619" s="121">
        <v>2610</v>
      </c>
      <c r="B2619" s="121" t="str">
        <f>IF(Data!B2619:$B$5009&lt;&gt;"",Data!B2619,"")</f>
        <v/>
      </c>
      <c r="C2619" s="121" t="str">
        <f>IF(Data!$B2619:$C$5009&lt;&gt;"",Data!C2619,"")</f>
        <v/>
      </c>
    </row>
    <row r="2620" spans="1:3">
      <c r="A2620" s="6">
        <v>2611</v>
      </c>
      <c r="B2620" s="121" t="str">
        <f>IF(Data!B2620:$B$5009&lt;&gt;"",Data!B2620,"")</f>
        <v/>
      </c>
      <c r="C2620" s="121" t="str">
        <f>IF(Data!$B2620:$C$5009&lt;&gt;"",Data!C2620,"")</f>
        <v/>
      </c>
    </row>
    <row r="2621" spans="1:3">
      <c r="A2621" s="121">
        <v>2612</v>
      </c>
      <c r="B2621" s="121" t="str">
        <f>IF(Data!B2621:$B$5009&lt;&gt;"",Data!B2621,"")</f>
        <v/>
      </c>
      <c r="C2621" s="121" t="str">
        <f>IF(Data!$B2621:$C$5009&lt;&gt;"",Data!C2621,"")</f>
        <v/>
      </c>
    </row>
    <row r="2622" spans="1:3">
      <c r="A2622" s="6">
        <v>2613</v>
      </c>
      <c r="B2622" s="121" t="str">
        <f>IF(Data!B2622:$B$5009&lt;&gt;"",Data!B2622,"")</f>
        <v/>
      </c>
      <c r="C2622" s="121" t="str">
        <f>IF(Data!$B2622:$C$5009&lt;&gt;"",Data!C2622,"")</f>
        <v/>
      </c>
    </row>
    <row r="2623" spans="1:3">
      <c r="A2623" s="121">
        <v>2614</v>
      </c>
      <c r="B2623" s="121" t="str">
        <f>IF(Data!B2623:$B$5009&lt;&gt;"",Data!B2623,"")</f>
        <v/>
      </c>
      <c r="C2623" s="121" t="str">
        <f>IF(Data!$B2623:$C$5009&lt;&gt;"",Data!C2623,"")</f>
        <v/>
      </c>
    </row>
    <row r="2624" spans="1:3">
      <c r="A2624" s="6">
        <v>2615</v>
      </c>
      <c r="B2624" s="121" t="str">
        <f>IF(Data!B2624:$B$5009&lt;&gt;"",Data!B2624,"")</f>
        <v/>
      </c>
      <c r="C2624" s="121" t="str">
        <f>IF(Data!$B2624:$C$5009&lt;&gt;"",Data!C2624,"")</f>
        <v/>
      </c>
    </row>
    <row r="2625" spans="1:3">
      <c r="A2625" s="121">
        <v>2616</v>
      </c>
      <c r="B2625" s="121" t="str">
        <f>IF(Data!B2625:$B$5009&lt;&gt;"",Data!B2625,"")</f>
        <v/>
      </c>
      <c r="C2625" s="121" t="str">
        <f>IF(Data!$B2625:$C$5009&lt;&gt;"",Data!C2625,"")</f>
        <v/>
      </c>
    </row>
    <row r="2626" spans="1:3">
      <c r="A2626" s="6">
        <v>2617</v>
      </c>
      <c r="B2626" s="121" t="str">
        <f>IF(Data!B2626:$B$5009&lt;&gt;"",Data!B2626,"")</f>
        <v/>
      </c>
      <c r="C2626" s="121" t="str">
        <f>IF(Data!$B2626:$C$5009&lt;&gt;"",Data!C2626,"")</f>
        <v/>
      </c>
    </row>
    <row r="2627" spans="1:3">
      <c r="A2627" s="121">
        <v>2618</v>
      </c>
      <c r="B2627" s="121" t="str">
        <f>IF(Data!B2627:$B$5009&lt;&gt;"",Data!B2627,"")</f>
        <v/>
      </c>
      <c r="C2627" s="121" t="str">
        <f>IF(Data!$B2627:$C$5009&lt;&gt;"",Data!C2627,"")</f>
        <v/>
      </c>
    </row>
    <row r="2628" spans="1:3">
      <c r="A2628" s="6">
        <v>2619</v>
      </c>
      <c r="B2628" s="121" t="str">
        <f>IF(Data!B2628:$B$5009&lt;&gt;"",Data!B2628,"")</f>
        <v/>
      </c>
      <c r="C2628" s="121" t="str">
        <f>IF(Data!$B2628:$C$5009&lt;&gt;"",Data!C2628,"")</f>
        <v/>
      </c>
    </row>
    <row r="2629" spans="1:3">
      <c r="A2629" s="121">
        <v>2620</v>
      </c>
      <c r="B2629" s="121" t="str">
        <f>IF(Data!B2629:$B$5009&lt;&gt;"",Data!B2629,"")</f>
        <v/>
      </c>
      <c r="C2629" s="121" t="str">
        <f>IF(Data!$B2629:$C$5009&lt;&gt;"",Data!C2629,"")</f>
        <v/>
      </c>
    </row>
    <row r="2630" spans="1:3">
      <c r="A2630" s="6">
        <v>2621</v>
      </c>
      <c r="B2630" s="121" t="str">
        <f>IF(Data!B2630:$B$5009&lt;&gt;"",Data!B2630,"")</f>
        <v/>
      </c>
      <c r="C2630" s="121" t="str">
        <f>IF(Data!$B2630:$C$5009&lt;&gt;"",Data!C2630,"")</f>
        <v/>
      </c>
    </row>
    <row r="2631" spans="1:3">
      <c r="A2631" s="121">
        <v>2622</v>
      </c>
      <c r="B2631" s="121" t="str">
        <f>IF(Data!B2631:$B$5009&lt;&gt;"",Data!B2631,"")</f>
        <v/>
      </c>
      <c r="C2631" s="121" t="str">
        <f>IF(Data!$B2631:$C$5009&lt;&gt;"",Data!C2631,"")</f>
        <v/>
      </c>
    </row>
    <row r="2632" spans="1:3">
      <c r="A2632" s="6">
        <v>2623</v>
      </c>
      <c r="B2632" s="121" t="str">
        <f>IF(Data!B2632:$B$5009&lt;&gt;"",Data!B2632,"")</f>
        <v/>
      </c>
      <c r="C2632" s="121" t="str">
        <f>IF(Data!$B2632:$C$5009&lt;&gt;"",Data!C2632,"")</f>
        <v/>
      </c>
    </row>
    <row r="2633" spans="1:3">
      <c r="A2633" s="121">
        <v>2624</v>
      </c>
      <c r="B2633" s="121" t="str">
        <f>IF(Data!B2633:$B$5009&lt;&gt;"",Data!B2633,"")</f>
        <v/>
      </c>
      <c r="C2633" s="121" t="str">
        <f>IF(Data!$B2633:$C$5009&lt;&gt;"",Data!C2633,"")</f>
        <v/>
      </c>
    </row>
    <row r="2634" spans="1:3">
      <c r="A2634" s="6">
        <v>2625</v>
      </c>
      <c r="B2634" s="121" t="str">
        <f>IF(Data!B2634:$B$5009&lt;&gt;"",Data!B2634,"")</f>
        <v/>
      </c>
      <c r="C2634" s="121" t="str">
        <f>IF(Data!$B2634:$C$5009&lt;&gt;"",Data!C2634,"")</f>
        <v/>
      </c>
    </row>
    <row r="2635" spans="1:3">
      <c r="A2635" s="121">
        <v>2626</v>
      </c>
      <c r="B2635" s="121" t="str">
        <f>IF(Data!B2635:$B$5009&lt;&gt;"",Data!B2635,"")</f>
        <v/>
      </c>
      <c r="C2635" s="121" t="str">
        <f>IF(Data!$B2635:$C$5009&lt;&gt;"",Data!C2635,"")</f>
        <v/>
      </c>
    </row>
    <row r="2636" spans="1:3">
      <c r="A2636" s="6">
        <v>2627</v>
      </c>
      <c r="B2636" s="121" t="str">
        <f>IF(Data!B2636:$B$5009&lt;&gt;"",Data!B2636,"")</f>
        <v/>
      </c>
      <c r="C2636" s="121" t="str">
        <f>IF(Data!$B2636:$C$5009&lt;&gt;"",Data!C2636,"")</f>
        <v/>
      </c>
    </row>
    <row r="2637" spans="1:3">
      <c r="A2637" s="121">
        <v>2628</v>
      </c>
      <c r="B2637" s="121" t="str">
        <f>IF(Data!B2637:$B$5009&lt;&gt;"",Data!B2637,"")</f>
        <v/>
      </c>
      <c r="C2637" s="121" t="str">
        <f>IF(Data!$B2637:$C$5009&lt;&gt;"",Data!C2637,"")</f>
        <v/>
      </c>
    </row>
    <row r="2638" spans="1:3">
      <c r="A2638" s="6">
        <v>2629</v>
      </c>
      <c r="B2638" s="121" t="str">
        <f>IF(Data!B2638:$B$5009&lt;&gt;"",Data!B2638,"")</f>
        <v/>
      </c>
      <c r="C2638" s="121" t="str">
        <f>IF(Data!$B2638:$C$5009&lt;&gt;"",Data!C2638,"")</f>
        <v/>
      </c>
    </row>
    <row r="2639" spans="1:3">
      <c r="A2639" s="121">
        <v>2630</v>
      </c>
      <c r="B2639" s="121" t="str">
        <f>IF(Data!B2639:$B$5009&lt;&gt;"",Data!B2639,"")</f>
        <v/>
      </c>
      <c r="C2639" s="121" t="str">
        <f>IF(Data!$B2639:$C$5009&lt;&gt;"",Data!C2639,"")</f>
        <v/>
      </c>
    </row>
    <row r="2640" spans="1:3">
      <c r="A2640" s="6">
        <v>2631</v>
      </c>
      <c r="B2640" s="121" t="str">
        <f>IF(Data!B2640:$B$5009&lt;&gt;"",Data!B2640,"")</f>
        <v/>
      </c>
      <c r="C2640" s="121" t="str">
        <f>IF(Data!$B2640:$C$5009&lt;&gt;"",Data!C2640,"")</f>
        <v/>
      </c>
    </row>
    <row r="2641" spans="1:3">
      <c r="A2641" s="121">
        <v>2632</v>
      </c>
      <c r="B2641" s="121" t="str">
        <f>IF(Data!B2641:$B$5009&lt;&gt;"",Data!B2641,"")</f>
        <v/>
      </c>
      <c r="C2641" s="121" t="str">
        <f>IF(Data!$B2641:$C$5009&lt;&gt;"",Data!C2641,"")</f>
        <v/>
      </c>
    </row>
    <row r="2642" spans="1:3">
      <c r="A2642" s="6">
        <v>2633</v>
      </c>
      <c r="B2642" s="121" t="str">
        <f>IF(Data!B2642:$B$5009&lt;&gt;"",Data!B2642,"")</f>
        <v/>
      </c>
      <c r="C2642" s="121" t="str">
        <f>IF(Data!$B2642:$C$5009&lt;&gt;"",Data!C2642,"")</f>
        <v/>
      </c>
    </row>
    <row r="2643" spans="1:3">
      <c r="A2643" s="121">
        <v>2634</v>
      </c>
      <c r="B2643" s="121" t="str">
        <f>IF(Data!B2643:$B$5009&lt;&gt;"",Data!B2643,"")</f>
        <v/>
      </c>
      <c r="C2643" s="121" t="str">
        <f>IF(Data!$B2643:$C$5009&lt;&gt;"",Data!C2643,"")</f>
        <v/>
      </c>
    </row>
    <row r="2644" spans="1:3">
      <c r="A2644" s="6">
        <v>2635</v>
      </c>
      <c r="B2644" s="121" t="str">
        <f>IF(Data!B2644:$B$5009&lt;&gt;"",Data!B2644,"")</f>
        <v/>
      </c>
      <c r="C2644" s="121" t="str">
        <f>IF(Data!$B2644:$C$5009&lt;&gt;"",Data!C2644,"")</f>
        <v/>
      </c>
    </row>
    <row r="2645" spans="1:3">
      <c r="A2645" s="121">
        <v>2636</v>
      </c>
      <c r="B2645" s="121" t="str">
        <f>IF(Data!B2645:$B$5009&lt;&gt;"",Data!B2645,"")</f>
        <v/>
      </c>
      <c r="C2645" s="121" t="str">
        <f>IF(Data!$B2645:$C$5009&lt;&gt;"",Data!C2645,"")</f>
        <v/>
      </c>
    </row>
    <row r="2646" spans="1:3">
      <c r="A2646" s="6">
        <v>2637</v>
      </c>
      <c r="B2646" s="121" t="str">
        <f>IF(Data!B2646:$B$5009&lt;&gt;"",Data!B2646,"")</f>
        <v/>
      </c>
      <c r="C2646" s="121" t="str">
        <f>IF(Data!$B2646:$C$5009&lt;&gt;"",Data!C2646,"")</f>
        <v/>
      </c>
    </row>
    <row r="2647" spans="1:3">
      <c r="A2647" s="121">
        <v>2638</v>
      </c>
      <c r="B2647" s="121" t="str">
        <f>IF(Data!B2647:$B$5009&lt;&gt;"",Data!B2647,"")</f>
        <v/>
      </c>
      <c r="C2647" s="121" t="str">
        <f>IF(Data!$B2647:$C$5009&lt;&gt;"",Data!C2647,"")</f>
        <v/>
      </c>
    </row>
    <row r="2648" spans="1:3">
      <c r="A2648" s="6">
        <v>2639</v>
      </c>
      <c r="B2648" s="121" t="str">
        <f>IF(Data!B2648:$B$5009&lt;&gt;"",Data!B2648,"")</f>
        <v/>
      </c>
      <c r="C2648" s="121" t="str">
        <f>IF(Data!$B2648:$C$5009&lt;&gt;"",Data!C2648,"")</f>
        <v/>
      </c>
    </row>
    <row r="2649" spans="1:3">
      <c r="A2649" s="121">
        <v>2640</v>
      </c>
      <c r="B2649" s="121" t="str">
        <f>IF(Data!B2649:$B$5009&lt;&gt;"",Data!B2649,"")</f>
        <v/>
      </c>
      <c r="C2649" s="121" t="str">
        <f>IF(Data!$B2649:$C$5009&lt;&gt;"",Data!C2649,"")</f>
        <v/>
      </c>
    </row>
    <row r="2650" spans="1:3">
      <c r="A2650" s="6">
        <v>2641</v>
      </c>
      <c r="B2650" s="121" t="str">
        <f>IF(Data!B2650:$B$5009&lt;&gt;"",Data!B2650,"")</f>
        <v/>
      </c>
      <c r="C2650" s="121" t="str">
        <f>IF(Data!$B2650:$C$5009&lt;&gt;"",Data!C2650,"")</f>
        <v/>
      </c>
    </row>
    <row r="2651" spans="1:3">
      <c r="A2651" s="121">
        <v>2642</v>
      </c>
      <c r="B2651" s="121" t="str">
        <f>IF(Data!B2651:$B$5009&lt;&gt;"",Data!B2651,"")</f>
        <v/>
      </c>
      <c r="C2651" s="121" t="str">
        <f>IF(Data!$B2651:$C$5009&lt;&gt;"",Data!C2651,"")</f>
        <v/>
      </c>
    </row>
    <row r="2652" spans="1:3">
      <c r="A2652" s="6">
        <v>2643</v>
      </c>
      <c r="B2652" s="121" t="str">
        <f>IF(Data!B2652:$B$5009&lt;&gt;"",Data!B2652,"")</f>
        <v/>
      </c>
      <c r="C2652" s="121" t="str">
        <f>IF(Data!$B2652:$C$5009&lt;&gt;"",Data!C2652,"")</f>
        <v/>
      </c>
    </row>
    <row r="2653" spans="1:3">
      <c r="A2653" s="121">
        <v>2644</v>
      </c>
      <c r="B2653" s="121" t="str">
        <f>IF(Data!B2653:$B$5009&lt;&gt;"",Data!B2653,"")</f>
        <v/>
      </c>
      <c r="C2653" s="121" t="str">
        <f>IF(Data!$B2653:$C$5009&lt;&gt;"",Data!C2653,"")</f>
        <v/>
      </c>
    </row>
    <row r="2654" spans="1:3">
      <c r="A2654" s="6">
        <v>2645</v>
      </c>
      <c r="B2654" s="121" t="str">
        <f>IF(Data!B2654:$B$5009&lt;&gt;"",Data!B2654,"")</f>
        <v/>
      </c>
      <c r="C2654" s="121" t="str">
        <f>IF(Data!$B2654:$C$5009&lt;&gt;"",Data!C2654,"")</f>
        <v/>
      </c>
    </row>
    <row r="2655" spans="1:3">
      <c r="A2655" s="121">
        <v>2646</v>
      </c>
      <c r="B2655" s="121" t="str">
        <f>IF(Data!B2655:$B$5009&lt;&gt;"",Data!B2655,"")</f>
        <v/>
      </c>
      <c r="C2655" s="121" t="str">
        <f>IF(Data!$B2655:$C$5009&lt;&gt;"",Data!C2655,"")</f>
        <v/>
      </c>
    </row>
    <row r="2656" spans="1:3">
      <c r="A2656" s="6">
        <v>2647</v>
      </c>
      <c r="B2656" s="121" t="str">
        <f>IF(Data!B2656:$B$5009&lt;&gt;"",Data!B2656,"")</f>
        <v/>
      </c>
      <c r="C2656" s="121" t="str">
        <f>IF(Data!$B2656:$C$5009&lt;&gt;"",Data!C2656,"")</f>
        <v/>
      </c>
    </row>
    <row r="2657" spans="1:3">
      <c r="A2657" s="121">
        <v>2648</v>
      </c>
      <c r="B2657" s="121" t="str">
        <f>IF(Data!B2657:$B$5009&lt;&gt;"",Data!B2657,"")</f>
        <v/>
      </c>
      <c r="C2657" s="121" t="str">
        <f>IF(Data!$B2657:$C$5009&lt;&gt;"",Data!C2657,"")</f>
        <v/>
      </c>
    </row>
    <row r="2658" spans="1:3">
      <c r="A2658" s="6">
        <v>2649</v>
      </c>
      <c r="B2658" s="121" t="str">
        <f>IF(Data!B2658:$B$5009&lt;&gt;"",Data!B2658,"")</f>
        <v/>
      </c>
      <c r="C2658" s="121" t="str">
        <f>IF(Data!$B2658:$C$5009&lt;&gt;"",Data!C2658,"")</f>
        <v/>
      </c>
    </row>
    <row r="2659" spans="1:3">
      <c r="A2659" s="121">
        <v>2650</v>
      </c>
      <c r="B2659" s="121" t="str">
        <f>IF(Data!B2659:$B$5009&lt;&gt;"",Data!B2659,"")</f>
        <v/>
      </c>
      <c r="C2659" s="121" t="str">
        <f>IF(Data!$B2659:$C$5009&lt;&gt;"",Data!C2659,"")</f>
        <v/>
      </c>
    </row>
    <row r="2660" spans="1:3">
      <c r="A2660" s="6">
        <v>2651</v>
      </c>
      <c r="B2660" s="121" t="str">
        <f>IF(Data!B2660:$B$5009&lt;&gt;"",Data!B2660,"")</f>
        <v/>
      </c>
      <c r="C2660" s="121" t="str">
        <f>IF(Data!$B2660:$C$5009&lt;&gt;"",Data!C2660,"")</f>
        <v/>
      </c>
    </row>
    <row r="2661" spans="1:3">
      <c r="A2661" s="121">
        <v>2652</v>
      </c>
      <c r="B2661" s="121" t="str">
        <f>IF(Data!B2661:$B$5009&lt;&gt;"",Data!B2661,"")</f>
        <v/>
      </c>
      <c r="C2661" s="121" t="str">
        <f>IF(Data!$B2661:$C$5009&lt;&gt;"",Data!C2661,"")</f>
        <v/>
      </c>
    </row>
    <row r="2662" spans="1:3">
      <c r="A2662" s="6">
        <v>2653</v>
      </c>
      <c r="B2662" s="121" t="str">
        <f>IF(Data!B2662:$B$5009&lt;&gt;"",Data!B2662,"")</f>
        <v/>
      </c>
      <c r="C2662" s="121" t="str">
        <f>IF(Data!$B2662:$C$5009&lt;&gt;"",Data!C2662,"")</f>
        <v/>
      </c>
    </row>
    <row r="2663" spans="1:3">
      <c r="A2663" s="121">
        <v>2654</v>
      </c>
      <c r="B2663" s="121" t="str">
        <f>IF(Data!B2663:$B$5009&lt;&gt;"",Data!B2663,"")</f>
        <v/>
      </c>
      <c r="C2663" s="121" t="str">
        <f>IF(Data!$B2663:$C$5009&lt;&gt;"",Data!C2663,"")</f>
        <v/>
      </c>
    </row>
    <row r="2664" spans="1:3">
      <c r="A2664" s="6">
        <v>2655</v>
      </c>
      <c r="B2664" s="121" t="str">
        <f>IF(Data!B2664:$B$5009&lt;&gt;"",Data!B2664,"")</f>
        <v/>
      </c>
      <c r="C2664" s="121" t="str">
        <f>IF(Data!$B2664:$C$5009&lt;&gt;"",Data!C2664,"")</f>
        <v/>
      </c>
    </row>
    <row r="2665" spans="1:3">
      <c r="A2665" s="121">
        <v>2656</v>
      </c>
      <c r="B2665" s="121" t="str">
        <f>IF(Data!B2665:$B$5009&lt;&gt;"",Data!B2665,"")</f>
        <v/>
      </c>
      <c r="C2665" s="121" t="str">
        <f>IF(Data!$B2665:$C$5009&lt;&gt;"",Data!C2665,"")</f>
        <v/>
      </c>
    </row>
    <row r="2666" spans="1:3">
      <c r="A2666" s="6">
        <v>2657</v>
      </c>
      <c r="B2666" s="121" t="str">
        <f>IF(Data!B2666:$B$5009&lt;&gt;"",Data!B2666,"")</f>
        <v/>
      </c>
      <c r="C2666" s="121" t="str">
        <f>IF(Data!$B2666:$C$5009&lt;&gt;"",Data!C2666,"")</f>
        <v/>
      </c>
    </row>
    <row r="2667" spans="1:3">
      <c r="A2667" s="121">
        <v>2658</v>
      </c>
      <c r="B2667" s="121" t="str">
        <f>IF(Data!B2667:$B$5009&lt;&gt;"",Data!B2667,"")</f>
        <v/>
      </c>
      <c r="C2667" s="121" t="str">
        <f>IF(Data!$B2667:$C$5009&lt;&gt;"",Data!C2667,"")</f>
        <v/>
      </c>
    </row>
    <row r="2668" spans="1:3">
      <c r="A2668" s="6">
        <v>2659</v>
      </c>
      <c r="B2668" s="121" t="str">
        <f>IF(Data!B2668:$B$5009&lt;&gt;"",Data!B2668,"")</f>
        <v/>
      </c>
      <c r="C2668" s="121" t="str">
        <f>IF(Data!$B2668:$C$5009&lt;&gt;"",Data!C2668,"")</f>
        <v/>
      </c>
    </row>
    <row r="2669" spans="1:3">
      <c r="A2669" s="121">
        <v>2660</v>
      </c>
      <c r="B2669" s="121" t="str">
        <f>IF(Data!B2669:$B$5009&lt;&gt;"",Data!B2669,"")</f>
        <v/>
      </c>
      <c r="C2669" s="121" t="str">
        <f>IF(Data!$B2669:$C$5009&lt;&gt;"",Data!C2669,"")</f>
        <v/>
      </c>
    </row>
    <row r="2670" spans="1:3">
      <c r="A2670" s="6">
        <v>2661</v>
      </c>
      <c r="B2670" s="121" t="str">
        <f>IF(Data!B2670:$B$5009&lt;&gt;"",Data!B2670,"")</f>
        <v/>
      </c>
      <c r="C2670" s="121" t="str">
        <f>IF(Data!$B2670:$C$5009&lt;&gt;"",Data!C2670,"")</f>
        <v/>
      </c>
    </row>
    <row r="2671" spans="1:3">
      <c r="A2671" s="121">
        <v>2662</v>
      </c>
      <c r="B2671" s="121" t="str">
        <f>IF(Data!B2671:$B$5009&lt;&gt;"",Data!B2671,"")</f>
        <v/>
      </c>
      <c r="C2671" s="121" t="str">
        <f>IF(Data!$B2671:$C$5009&lt;&gt;"",Data!C2671,"")</f>
        <v/>
      </c>
    </row>
    <row r="2672" spans="1:3">
      <c r="A2672" s="6">
        <v>2663</v>
      </c>
      <c r="B2672" s="121" t="str">
        <f>IF(Data!B2672:$B$5009&lt;&gt;"",Data!B2672,"")</f>
        <v/>
      </c>
      <c r="C2672" s="121" t="str">
        <f>IF(Data!$B2672:$C$5009&lt;&gt;"",Data!C2672,"")</f>
        <v/>
      </c>
    </row>
    <row r="2673" spans="1:3">
      <c r="A2673" s="121">
        <v>2664</v>
      </c>
      <c r="B2673" s="121" t="str">
        <f>IF(Data!B2673:$B$5009&lt;&gt;"",Data!B2673,"")</f>
        <v/>
      </c>
      <c r="C2673" s="121" t="str">
        <f>IF(Data!$B2673:$C$5009&lt;&gt;"",Data!C2673,"")</f>
        <v/>
      </c>
    </row>
    <row r="2674" spans="1:3">
      <c r="A2674" s="6">
        <v>2665</v>
      </c>
      <c r="B2674" s="121" t="str">
        <f>IF(Data!B2674:$B$5009&lt;&gt;"",Data!B2674,"")</f>
        <v/>
      </c>
      <c r="C2674" s="121" t="str">
        <f>IF(Data!$B2674:$C$5009&lt;&gt;"",Data!C2674,"")</f>
        <v/>
      </c>
    </row>
    <row r="2675" spans="1:3">
      <c r="A2675" s="121">
        <v>2666</v>
      </c>
      <c r="B2675" s="121" t="str">
        <f>IF(Data!B2675:$B$5009&lt;&gt;"",Data!B2675,"")</f>
        <v/>
      </c>
      <c r="C2675" s="121" t="str">
        <f>IF(Data!$B2675:$C$5009&lt;&gt;"",Data!C2675,"")</f>
        <v/>
      </c>
    </row>
    <row r="2676" spans="1:3">
      <c r="A2676" s="6">
        <v>2667</v>
      </c>
      <c r="B2676" s="121" t="str">
        <f>IF(Data!B2676:$B$5009&lt;&gt;"",Data!B2676,"")</f>
        <v/>
      </c>
      <c r="C2676" s="121" t="str">
        <f>IF(Data!$B2676:$C$5009&lt;&gt;"",Data!C2676,"")</f>
        <v/>
      </c>
    </row>
    <row r="2677" spans="1:3">
      <c r="A2677" s="121">
        <v>2668</v>
      </c>
      <c r="B2677" s="121" t="str">
        <f>IF(Data!B2677:$B$5009&lt;&gt;"",Data!B2677,"")</f>
        <v/>
      </c>
      <c r="C2677" s="121" t="str">
        <f>IF(Data!$B2677:$C$5009&lt;&gt;"",Data!C2677,"")</f>
        <v/>
      </c>
    </row>
    <row r="2678" spans="1:3">
      <c r="A2678" s="6">
        <v>2669</v>
      </c>
      <c r="B2678" s="121" t="str">
        <f>IF(Data!B2678:$B$5009&lt;&gt;"",Data!B2678,"")</f>
        <v/>
      </c>
      <c r="C2678" s="121" t="str">
        <f>IF(Data!$B2678:$C$5009&lt;&gt;"",Data!C2678,"")</f>
        <v/>
      </c>
    </row>
    <row r="2679" spans="1:3">
      <c r="A2679" s="121">
        <v>2670</v>
      </c>
      <c r="B2679" s="121" t="str">
        <f>IF(Data!B2679:$B$5009&lt;&gt;"",Data!B2679,"")</f>
        <v/>
      </c>
      <c r="C2679" s="121" t="str">
        <f>IF(Data!$B2679:$C$5009&lt;&gt;"",Data!C2679,"")</f>
        <v/>
      </c>
    </row>
    <row r="2680" spans="1:3">
      <c r="A2680" s="6">
        <v>2671</v>
      </c>
      <c r="B2680" s="121" t="str">
        <f>IF(Data!B2680:$B$5009&lt;&gt;"",Data!B2680,"")</f>
        <v/>
      </c>
      <c r="C2680" s="121" t="str">
        <f>IF(Data!$B2680:$C$5009&lt;&gt;"",Data!C2680,"")</f>
        <v/>
      </c>
    </row>
    <row r="2681" spans="1:3">
      <c r="A2681" s="121">
        <v>2672</v>
      </c>
      <c r="B2681" s="121" t="str">
        <f>IF(Data!B2681:$B$5009&lt;&gt;"",Data!B2681,"")</f>
        <v/>
      </c>
      <c r="C2681" s="121" t="str">
        <f>IF(Data!$B2681:$C$5009&lt;&gt;"",Data!C2681,"")</f>
        <v/>
      </c>
    </row>
    <row r="2682" spans="1:3">
      <c r="A2682" s="6">
        <v>2673</v>
      </c>
      <c r="B2682" s="121" t="str">
        <f>IF(Data!B2682:$B$5009&lt;&gt;"",Data!B2682,"")</f>
        <v/>
      </c>
      <c r="C2682" s="121" t="str">
        <f>IF(Data!$B2682:$C$5009&lt;&gt;"",Data!C2682,"")</f>
        <v/>
      </c>
    </row>
    <row r="2683" spans="1:3">
      <c r="A2683" s="121">
        <v>2674</v>
      </c>
      <c r="B2683" s="121" t="str">
        <f>IF(Data!B2683:$B$5009&lt;&gt;"",Data!B2683,"")</f>
        <v/>
      </c>
      <c r="C2683" s="121" t="str">
        <f>IF(Data!$B2683:$C$5009&lt;&gt;"",Data!C2683,"")</f>
        <v/>
      </c>
    </row>
    <row r="2684" spans="1:3">
      <c r="A2684" s="6">
        <v>2675</v>
      </c>
      <c r="B2684" s="121" t="str">
        <f>IF(Data!B2684:$B$5009&lt;&gt;"",Data!B2684,"")</f>
        <v/>
      </c>
      <c r="C2684" s="121" t="str">
        <f>IF(Data!$B2684:$C$5009&lt;&gt;"",Data!C2684,"")</f>
        <v/>
      </c>
    </row>
    <row r="2685" spans="1:3">
      <c r="A2685" s="121">
        <v>2676</v>
      </c>
      <c r="B2685" s="121" t="str">
        <f>IF(Data!B2685:$B$5009&lt;&gt;"",Data!B2685,"")</f>
        <v/>
      </c>
      <c r="C2685" s="121" t="str">
        <f>IF(Data!$B2685:$C$5009&lt;&gt;"",Data!C2685,"")</f>
        <v/>
      </c>
    </row>
    <row r="2686" spans="1:3">
      <c r="A2686" s="6">
        <v>2677</v>
      </c>
      <c r="B2686" s="121" t="str">
        <f>IF(Data!B2686:$B$5009&lt;&gt;"",Data!B2686,"")</f>
        <v/>
      </c>
      <c r="C2686" s="121" t="str">
        <f>IF(Data!$B2686:$C$5009&lt;&gt;"",Data!C2686,"")</f>
        <v/>
      </c>
    </row>
    <row r="2687" spans="1:3">
      <c r="A2687" s="121">
        <v>2678</v>
      </c>
      <c r="B2687" s="121" t="str">
        <f>IF(Data!B2687:$B$5009&lt;&gt;"",Data!B2687,"")</f>
        <v/>
      </c>
      <c r="C2687" s="121" t="str">
        <f>IF(Data!$B2687:$C$5009&lt;&gt;"",Data!C2687,"")</f>
        <v/>
      </c>
    </row>
    <row r="2688" spans="1:3">
      <c r="A2688" s="6">
        <v>2679</v>
      </c>
      <c r="B2688" s="121" t="str">
        <f>IF(Data!B2688:$B$5009&lt;&gt;"",Data!B2688,"")</f>
        <v/>
      </c>
      <c r="C2688" s="121" t="str">
        <f>IF(Data!$B2688:$C$5009&lt;&gt;"",Data!C2688,"")</f>
        <v/>
      </c>
    </row>
    <row r="2689" spans="1:3">
      <c r="A2689" s="121">
        <v>2680</v>
      </c>
      <c r="B2689" s="121" t="str">
        <f>IF(Data!B2689:$B$5009&lt;&gt;"",Data!B2689,"")</f>
        <v/>
      </c>
      <c r="C2689" s="121" t="str">
        <f>IF(Data!$B2689:$C$5009&lt;&gt;"",Data!C2689,"")</f>
        <v/>
      </c>
    </row>
    <row r="2690" spans="1:3">
      <c r="A2690" s="6">
        <v>2681</v>
      </c>
      <c r="B2690" s="121" t="str">
        <f>IF(Data!B2690:$B$5009&lt;&gt;"",Data!B2690,"")</f>
        <v/>
      </c>
      <c r="C2690" s="121" t="str">
        <f>IF(Data!$B2690:$C$5009&lt;&gt;"",Data!C2690,"")</f>
        <v/>
      </c>
    </row>
    <row r="2691" spans="1:3">
      <c r="A2691" s="121">
        <v>2682</v>
      </c>
      <c r="B2691" s="121" t="str">
        <f>IF(Data!B2691:$B$5009&lt;&gt;"",Data!B2691,"")</f>
        <v/>
      </c>
      <c r="C2691" s="121" t="str">
        <f>IF(Data!$B2691:$C$5009&lt;&gt;"",Data!C2691,"")</f>
        <v/>
      </c>
    </row>
    <row r="2692" spans="1:3">
      <c r="A2692" s="6">
        <v>2683</v>
      </c>
      <c r="B2692" s="121" t="str">
        <f>IF(Data!B2692:$B$5009&lt;&gt;"",Data!B2692,"")</f>
        <v/>
      </c>
      <c r="C2692" s="121" t="str">
        <f>IF(Data!$B2692:$C$5009&lt;&gt;"",Data!C2692,"")</f>
        <v/>
      </c>
    </row>
    <row r="2693" spans="1:3">
      <c r="A2693" s="121">
        <v>2684</v>
      </c>
      <c r="B2693" s="121" t="str">
        <f>IF(Data!B2693:$B$5009&lt;&gt;"",Data!B2693,"")</f>
        <v/>
      </c>
      <c r="C2693" s="121" t="str">
        <f>IF(Data!$B2693:$C$5009&lt;&gt;"",Data!C2693,"")</f>
        <v/>
      </c>
    </row>
    <row r="2694" spans="1:3">
      <c r="A2694" s="6">
        <v>2685</v>
      </c>
      <c r="B2694" s="121" t="str">
        <f>IF(Data!B2694:$B$5009&lt;&gt;"",Data!B2694,"")</f>
        <v/>
      </c>
      <c r="C2694" s="121" t="str">
        <f>IF(Data!$B2694:$C$5009&lt;&gt;"",Data!C2694,"")</f>
        <v/>
      </c>
    </row>
    <row r="2695" spans="1:3">
      <c r="A2695" s="121">
        <v>2686</v>
      </c>
      <c r="B2695" s="121" t="str">
        <f>IF(Data!B2695:$B$5009&lt;&gt;"",Data!B2695,"")</f>
        <v/>
      </c>
      <c r="C2695" s="121" t="str">
        <f>IF(Data!$B2695:$C$5009&lt;&gt;"",Data!C2695,"")</f>
        <v/>
      </c>
    </row>
    <row r="2696" spans="1:3">
      <c r="A2696" s="6">
        <v>2687</v>
      </c>
      <c r="B2696" s="121" t="str">
        <f>IF(Data!B2696:$B$5009&lt;&gt;"",Data!B2696,"")</f>
        <v/>
      </c>
      <c r="C2696" s="121" t="str">
        <f>IF(Data!$B2696:$C$5009&lt;&gt;"",Data!C2696,"")</f>
        <v/>
      </c>
    </row>
    <row r="2697" spans="1:3">
      <c r="A2697" s="121">
        <v>2688</v>
      </c>
      <c r="B2697" s="121" t="str">
        <f>IF(Data!B2697:$B$5009&lt;&gt;"",Data!B2697,"")</f>
        <v/>
      </c>
      <c r="C2697" s="121" t="str">
        <f>IF(Data!$B2697:$C$5009&lt;&gt;"",Data!C2697,"")</f>
        <v/>
      </c>
    </row>
    <row r="2698" spans="1:3">
      <c r="A2698" s="6">
        <v>2689</v>
      </c>
      <c r="B2698" s="121" t="str">
        <f>IF(Data!B2698:$B$5009&lt;&gt;"",Data!B2698,"")</f>
        <v/>
      </c>
      <c r="C2698" s="121" t="str">
        <f>IF(Data!$B2698:$C$5009&lt;&gt;"",Data!C2698,"")</f>
        <v/>
      </c>
    </row>
    <row r="2699" spans="1:3">
      <c r="A2699" s="121">
        <v>2690</v>
      </c>
      <c r="B2699" s="121" t="str">
        <f>IF(Data!B2699:$B$5009&lt;&gt;"",Data!B2699,"")</f>
        <v/>
      </c>
      <c r="C2699" s="121" t="str">
        <f>IF(Data!$B2699:$C$5009&lt;&gt;"",Data!C2699,"")</f>
        <v/>
      </c>
    </row>
    <row r="2700" spans="1:3">
      <c r="A2700" s="6">
        <v>2691</v>
      </c>
      <c r="B2700" s="121" t="str">
        <f>IF(Data!B2700:$B$5009&lt;&gt;"",Data!B2700,"")</f>
        <v/>
      </c>
      <c r="C2700" s="121" t="str">
        <f>IF(Data!$B2700:$C$5009&lt;&gt;"",Data!C2700,"")</f>
        <v/>
      </c>
    </row>
    <row r="2701" spans="1:3">
      <c r="A2701" s="121">
        <v>2692</v>
      </c>
      <c r="B2701" s="121" t="str">
        <f>IF(Data!B2701:$B$5009&lt;&gt;"",Data!B2701,"")</f>
        <v/>
      </c>
      <c r="C2701" s="121" t="str">
        <f>IF(Data!$B2701:$C$5009&lt;&gt;"",Data!C2701,"")</f>
        <v/>
      </c>
    </row>
    <row r="2702" spans="1:3">
      <c r="A2702" s="6">
        <v>2693</v>
      </c>
      <c r="B2702" s="121" t="str">
        <f>IF(Data!B2702:$B$5009&lt;&gt;"",Data!B2702,"")</f>
        <v/>
      </c>
      <c r="C2702" s="121" t="str">
        <f>IF(Data!$B2702:$C$5009&lt;&gt;"",Data!C2702,"")</f>
        <v/>
      </c>
    </row>
    <row r="2703" spans="1:3">
      <c r="A2703" s="121">
        <v>2694</v>
      </c>
      <c r="B2703" s="121" t="str">
        <f>IF(Data!B2703:$B$5009&lt;&gt;"",Data!B2703,"")</f>
        <v/>
      </c>
      <c r="C2703" s="121" t="str">
        <f>IF(Data!$B2703:$C$5009&lt;&gt;"",Data!C2703,"")</f>
        <v/>
      </c>
    </row>
    <row r="2704" spans="1:3">
      <c r="A2704" s="6">
        <v>2695</v>
      </c>
      <c r="B2704" s="121" t="str">
        <f>IF(Data!B2704:$B$5009&lt;&gt;"",Data!B2704,"")</f>
        <v/>
      </c>
      <c r="C2704" s="121" t="str">
        <f>IF(Data!$B2704:$C$5009&lt;&gt;"",Data!C2704,"")</f>
        <v/>
      </c>
    </row>
    <row r="2705" spans="1:3">
      <c r="A2705" s="121">
        <v>2696</v>
      </c>
      <c r="B2705" s="121" t="str">
        <f>IF(Data!B2705:$B$5009&lt;&gt;"",Data!B2705,"")</f>
        <v/>
      </c>
      <c r="C2705" s="121" t="str">
        <f>IF(Data!$B2705:$C$5009&lt;&gt;"",Data!C2705,"")</f>
        <v/>
      </c>
    </row>
    <row r="2706" spans="1:3">
      <c r="A2706" s="6">
        <v>2697</v>
      </c>
      <c r="B2706" s="121" t="str">
        <f>IF(Data!B2706:$B$5009&lt;&gt;"",Data!B2706,"")</f>
        <v/>
      </c>
      <c r="C2706" s="121" t="str">
        <f>IF(Data!$B2706:$C$5009&lt;&gt;"",Data!C2706,"")</f>
        <v/>
      </c>
    </row>
    <row r="2707" spans="1:3">
      <c r="A2707" s="121">
        <v>2698</v>
      </c>
      <c r="B2707" s="121" t="str">
        <f>IF(Data!B2707:$B$5009&lt;&gt;"",Data!B2707,"")</f>
        <v/>
      </c>
      <c r="C2707" s="121" t="str">
        <f>IF(Data!$B2707:$C$5009&lt;&gt;"",Data!C2707,"")</f>
        <v/>
      </c>
    </row>
    <row r="2708" spans="1:3">
      <c r="A2708" s="6">
        <v>2699</v>
      </c>
      <c r="B2708" s="121" t="str">
        <f>IF(Data!B2708:$B$5009&lt;&gt;"",Data!B2708,"")</f>
        <v/>
      </c>
      <c r="C2708" s="121" t="str">
        <f>IF(Data!$B2708:$C$5009&lt;&gt;"",Data!C2708,"")</f>
        <v/>
      </c>
    </row>
    <row r="2709" spans="1:3">
      <c r="A2709" s="121">
        <v>2700</v>
      </c>
      <c r="B2709" s="121" t="str">
        <f>IF(Data!B2709:$B$5009&lt;&gt;"",Data!B2709,"")</f>
        <v/>
      </c>
      <c r="C2709" s="121" t="str">
        <f>IF(Data!$B2709:$C$5009&lt;&gt;"",Data!C2709,"")</f>
        <v/>
      </c>
    </row>
    <row r="2710" spans="1:3">
      <c r="A2710" s="6">
        <v>2701</v>
      </c>
      <c r="B2710" s="121" t="str">
        <f>IF(Data!B2710:$B$5009&lt;&gt;"",Data!B2710,"")</f>
        <v/>
      </c>
      <c r="C2710" s="121" t="str">
        <f>IF(Data!$B2710:$C$5009&lt;&gt;"",Data!C2710,"")</f>
        <v/>
      </c>
    </row>
    <row r="2711" spans="1:3">
      <c r="A2711" s="121">
        <v>2702</v>
      </c>
      <c r="B2711" s="121" t="str">
        <f>IF(Data!B2711:$B$5009&lt;&gt;"",Data!B2711,"")</f>
        <v/>
      </c>
      <c r="C2711" s="121" t="str">
        <f>IF(Data!$B2711:$C$5009&lt;&gt;"",Data!C2711,"")</f>
        <v/>
      </c>
    </row>
    <row r="2712" spans="1:3">
      <c r="A2712" s="6">
        <v>2703</v>
      </c>
      <c r="B2712" s="121" t="str">
        <f>IF(Data!B2712:$B$5009&lt;&gt;"",Data!B2712,"")</f>
        <v/>
      </c>
      <c r="C2712" s="121" t="str">
        <f>IF(Data!$B2712:$C$5009&lt;&gt;"",Data!C2712,"")</f>
        <v/>
      </c>
    </row>
    <row r="2713" spans="1:3">
      <c r="A2713" s="121">
        <v>2704</v>
      </c>
      <c r="B2713" s="121" t="str">
        <f>IF(Data!B2713:$B$5009&lt;&gt;"",Data!B2713,"")</f>
        <v/>
      </c>
      <c r="C2713" s="121" t="str">
        <f>IF(Data!$B2713:$C$5009&lt;&gt;"",Data!C2713,"")</f>
        <v/>
      </c>
    </row>
    <row r="2714" spans="1:3">
      <c r="A2714" s="6">
        <v>2705</v>
      </c>
      <c r="B2714" s="121" t="str">
        <f>IF(Data!B2714:$B$5009&lt;&gt;"",Data!B2714,"")</f>
        <v/>
      </c>
      <c r="C2714" s="121" t="str">
        <f>IF(Data!$B2714:$C$5009&lt;&gt;"",Data!C2714,"")</f>
        <v/>
      </c>
    </row>
    <row r="2715" spans="1:3">
      <c r="A2715" s="121">
        <v>2706</v>
      </c>
      <c r="B2715" s="121" t="str">
        <f>IF(Data!B2715:$B$5009&lt;&gt;"",Data!B2715,"")</f>
        <v/>
      </c>
      <c r="C2715" s="121" t="str">
        <f>IF(Data!$B2715:$C$5009&lt;&gt;"",Data!C2715,"")</f>
        <v/>
      </c>
    </row>
    <row r="2716" spans="1:3">
      <c r="A2716" s="6">
        <v>2707</v>
      </c>
      <c r="B2716" s="121" t="str">
        <f>IF(Data!B2716:$B$5009&lt;&gt;"",Data!B2716,"")</f>
        <v/>
      </c>
      <c r="C2716" s="121" t="str">
        <f>IF(Data!$B2716:$C$5009&lt;&gt;"",Data!C2716,"")</f>
        <v/>
      </c>
    </row>
    <row r="2717" spans="1:3">
      <c r="A2717" s="121">
        <v>2708</v>
      </c>
      <c r="B2717" s="121" t="str">
        <f>IF(Data!B2717:$B$5009&lt;&gt;"",Data!B2717,"")</f>
        <v/>
      </c>
      <c r="C2717" s="121" t="str">
        <f>IF(Data!$B2717:$C$5009&lt;&gt;"",Data!C2717,"")</f>
        <v/>
      </c>
    </row>
    <row r="2718" spans="1:3">
      <c r="A2718" s="6">
        <v>2709</v>
      </c>
      <c r="B2718" s="121" t="str">
        <f>IF(Data!B2718:$B$5009&lt;&gt;"",Data!B2718,"")</f>
        <v/>
      </c>
      <c r="C2718" s="121" t="str">
        <f>IF(Data!$B2718:$C$5009&lt;&gt;"",Data!C2718,"")</f>
        <v/>
      </c>
    </row>
    <row r="2719" spans="1:3">
      <c r="A2719" s="121">
        <v>2710</v>
      </c>
      <c r="B2719" s="121" t="str">
        <f>IF(Data!B2719:$B$5009&lt;&gt;"",Data!B2719,"")</f>
        <v/>
      </c>
      <c r="C2719" s="121" t="str">
        <f>IF(Data!$B2719:$C$5009&lt;&gt;"",Data!C2719,"")</f>
        <v/>
      </c>
    </row>
    <row r="2720" spans="1:3">
      <c r="A2720" s="6">
        <v>2711</v>
      </c>
      <c r="B2720" s="121" t="str">
        <f>IF(Data!B2720:$B$5009&lt;&gt;"",Data!B2720,"")</f>
        <v/>
      </c>
      <c r="C2720" s="121" t="str">
        <f>IF(Data!$B2720:$C$5009&lt;&gt;"",Data!C2720,"")</f>
        <v/>
      </c>
    </row>
    <row r="2721" spans="1:3">
      <c r="A2721" s="121">
        <v>2712</v>
      </c>
      <c r="B2721" s="121" t="str">
        <f>IF(Data!B2721:$B$5009&lt;&gt;"",Data!B2721,"")</f>
        <v/>
      </c>
      <c r="C2721" s="121" t="str">
        <f>IF(Data!$B2721:$C$5009&lt;&gt;"",Data!C2721,"")</f>
        <v/>
      </c>
    </row>
    <row r="2722" spans="1:3">
      <c r="A2722" s="6">
        <v>2713</v>
      </c>
      <c r="B2722" s="121" t="str">
        <f>IF(Data!B2722:$B$5009&lt;&gt;"",Data!B2722,"")</f>
        <v/>
      </c>
      <c r="C2722" s="121" t="str">
        <f>IF(Data!$B2722:$C$5009&lt;&gt;"",Data!C2722,"")</f>
        <v/>
      </c>
    </row>
    <row r="2723" spans="1:3">
      <c r="A2723" s="121">
        <v>2714</v>
      </c>
      <c r="B2723" s="121" t="str">
        <f>IF(Data!B2723:$B$5009&lt;&gt;"",Data!B2723,"")</f>
        <v/>
      </c>
      <c r="C2723" s="121" t="str">
        <f>IF(Data!$B2723:$C$5009&lt;&gt;"",Data!C2723,"")</f>
        <v/>
      </c>
    </row>
    <row r="2724" spans="1:3">
      <c r="A2724" s="6">
        <v>2715</v>
      </c>
      <c r="B2724" s="121" t="str">
        <f>IF(Data!B2724:$B$5009&lt;&gt;"",Data!B2724,"")</f>
        <v/>
      </c>
      <c r="C2724" s="121" t="str">
        <f>IF(Data!$B2724:$C$5009&lt;&gt;"",Data!C2724,"")</f>
        <v/>
      </c>
    </row>
    <row r="2725" spans="1:3">
      <c r="A2725" s="121">
        <v>2716</v>
      </c>
      <c r="B2725" s="121" t="str">
        <f>IF(Data!B2725:$B$5009&lt;&gt;"",Data!B2725,"")</f>
        <v/>
      </c>
      <c r="C2725" s="121" t="str">
        <f>IF(Data!$B2725:$C$5009&lt;&gt;"",Data!C2725,"")</f>
        <v/>
      </c>
    </row>
    <row r="2726" spans="1:3">
      <c r="A2726" s="6">
        <v>2717</v>
      </c>
      <c r="B2726" s="121" t="str">
        <f>IF(Data!B2726:$B$5009&lt;&gt;"",Data!B2726,"")</f>
        <v/>
      </c>
      <c r="C2726" s="121" t="str">
        <f>IF(Data!$B2726:$C$5009&lt;&gt;"",Data!C2726,"")</f>
        <v/>
      </c>
    </row>
    <row r="2727" spans="1:3">
      <c r="A2727" s="121">
        <v>2718</v>
      </c>
      <c r="B2727" s="121" t="str">
        <f>IF(Data!B2727:$B$5009&lt;&gt;"",Data!B2727,"")</f>
        <v/>
      </c>
      <c r="C2727" s="121" t="str">
        <f>IF(Data!$B2727:$C$5009&lt;&gt;"",Data!C2727,"")</f>
        <v/>
      </c>
    </row>
    <row r="2728" spans="1:3">
      <c r="A2728" s="6">
        <v>2719</v>
      </c>
      <c r="B2728" s="121" t="str">
        <f>IF(Data!B2728:$B$5009&lt;&gt;"",Data!B2728,"")</f>
        <v/>
      </c>
      <c r="C2728" s="121" t="str">
        <f>IF(Data!$B2728:$C$5009&lt;&gt;"",Data!C2728,"")</f>
        <v/>
      </c>
    </row>
    <row r="2729" spans="1:3">
      <c r="A2729" s="121">
        <v>2720</v>
      </c>
      <c r="B2729" s="121" t="str">
        <f>IF(Data!B2729:$B$5009&lt;&gt;"",Data!B2729,"")</f>
        <v/>
      </c>
      <c r="C2729" s="121" t="str">
        <f>IF(Data!$B2729:$C$5009&lt;&gt;"",Data!C2729,"")</f>
        <v/>
      </c>
    </row>
    <row r="2730" spans="1:3">
      <c r="A2730" s="6">
        <v>2721</v>
      </c>
      <c r="B2730" s="121" t="str">
        <f>IF(Data!B2730:$B$5009&lt;&gt;"",Data!B2730,"")</f>
        <v/>
      </c>
      <c r="C2730" s="121" t="str">
        <f>IF(Data!$B2730:$C$5009&lt;&gt;"",Data!C2730,"")</f>
        <v/>
      </c>
    </row>
    <row r="2731" spans="1:3">
      <c r="A2731" s="121">
        <v>2722</v>
      </c>
      <c r="B2731" s="121" t="str">
        <f>IF(Data!B2731:$B$5009&lt;&gt;"",Data!B2731,"")</f>
        <v/>
      </c>
      <c r="C2731" s="121" t="str">
        <f>IF(Data!$B2731:$C$5009&lt;&gt;"",Data!C2731,"")</f>
        <v/>
      </c>
    </row>
    <row r="2732" spans="1:3">
      <c r="A2732" s="6">
        <v>2723</v>
      </c>
      <c r="B2732" s="121" t="str">
        <f>IF(Data!B2732:$B$5009&lt;&gt;"",Data!B2732,"")</f>
        <v/>
      </c>
      <c r="C2732" s="121" t="str">
        <f>IF(Data!$B2732:$C$5009&lt;&gt;"",Data!C2732,"")</f>
        <v/>
      </c>
    </row>
    <row r="2733" spans="1:3">
      <c r="A2733" s="121">
        <v>2724</v>
      </c>
      <c r="B2733" s="121" t="str">
        <f>IF(Data!B2733:$B$5009&lt;&gt;"",Data!B2733,"")</f>
        <v/>
      </c>
      <c r="C2733" s="121" t="str">
        <f>IF(Data!$B2733:$C$5009&lt;&gt;"",Data!C2733,"")</f>
        <v/>
      </c>
    </row>
    <row r="2734" spans="1:3">
      <c r="A2734" s="6">
        <v>2725</v>
      </c>
      <c r="B2734" s="121" t="str">
        <f>IF(Data!B2734:$B$5009&lt;&gt;"",Data!B2734,"")</f>
        <v/>
      </c>
      <c r="C2734" s="121" t="str">
        <f>IF(Data!$B2734:$C$5009&lt;&gt;"",Data!C2734,"")</f>
        <v/>
      </c>
    </row>
    <row r="2735" spans="1:3">
      <c r="A2735" s="121">
        <v>2726</v>
      </c>
      <c r="B2735" s="121" t="str">
        <f>IF(Data!B2735:$B$5009&lt;&gt;"",Data!B2735,"")</f>
        <v/>
      </c>
      <c r="C2735" s="121" t="str">
        <f>IF(Data!$B2735:$C$5009&lt;&gt;"",Data!C2735,"")</f>
        <v/>
      </c>
    </row>
    <row r="2736" spans="1:3">
      <c r="A2736" s="6">
        <v>2727</v>
      </c>
      <c r="B2736" s="121" t="str">
        <f>IF(Data!B2736:$B$5009&lt;&gt;"",Data!B2736,"")</f>
        <v/>
      </c>
      <c r="C2736" s="121" t="str">
        <f>IF(Data!$B2736:$C$5009&lt;&gt;"",Data!C2736,"")</f>
        <v/>
      </c>
    </row>
    <row r="2737" spans="1:3">
      <c r="A2737" s="121">
        <v>2728</v>
      </c>
      <c r="B2737" s="121" t="str">
        <f>IF(Data!B2737:$B$5009&lt;&gt;"",Data!B2737,"")</f>
        <v/>
      </c>
      <c r="C2737" s="121" t="str">
        <f>IF(Data!$B2737:$C$5009&lt;&gt;"",Data!C2737,"")</f>
        <v/>
      </c>
    </row>
    <row r="2738" spans="1:3">
      <c r="A2738" s="6">
        <v>2729</v>
      </c>
      <c r="B2738" s="121" t="str">
        <f>IF(Data!B2738:$B$5009&lt;&gt;"",Data!B2738,"")</f>
        <v/>
      </c>
      <c r="C2738" s="121" t="str">
        <f>IF(Data!$B2738:$C$5009&lt;&gt;"",Data!C2738,"")</f>
        <v/>
      </c>
    </row>
    <row r="2739" spans="1:3">
      <c r="A2739" s="121">
        <v>2730</v>
      </c>
      <c r="B2739" s="121" t="str">
        <f>IF(Data!B2739:$B$5009&lt;&gt;"",Data!B2739,"")</f>
        <v/>
      </c>
      <c r="C2739" s="121" t="str">
        <f>IF(Data!$B2739:$C$5009&lt;&gt;"",Data!C2739,"")</f>
        <v/>
      </c>
    </row>
    <row r="2740" spans="1:3">
      <c r="A2740" s="6">
        <v>2731</v>
      </c>
      <c r="B2740" s="121" t="str">
        <f>IF(Data!B2740:$B$5009&lt;&gt;"",Data!B2740,"")</f>
        <v/>
      </c>
      <c r="C2740" s="121" t="str">
        <f>IF(Data!$B2740:$C$5009&lt;&gt;"",Data!C2740,"")</f>
        <v/>
      </c>
    </row>
    <row r="2741" spans="1:3">
      <c r="A2741" s="121">
        <v>2732</v>
      </c>
      <c r="B2741" s="121" t="str">
        <f>IF(Data!B2741:$B$5009&lt;&gt;"",Data!B2741,"")</f>
        <v/>
      </c>
      <c r="C2741" s="121" t="str">
        <f>IF(Data!$B2741:$C$5009&lt;&gt;"",Data!C2741,"")</f>
        <v/>
      </c>
    </row>
    <row r="2742" spans="1:3">
      <c r="A2742" s="6">
        <v>2733</v>
      </c>
      <c r="B2742" s="121" t="str">
        <f>IF(Data!B2742:$B$5009&lt;&gt;"",Data!B2742,"")</f>
        <v/>
      </c>
      <c r="C2742" s="121" t="str">
        <f>IF(Data!$B2742:$C$5009&lt;&gt;"",Data!C2742,"")</f>
        <v/>
      </c>
    </row>
    <row r="2743" spans="1:3">
      <c r="A2743" s="121">
        <v>2734</v>
      </c>
      <c r="B2743" s="121" t="str">
        <f>IF(Data!B2743:$B$5009&lt;&gt;"",Data!B2743,"")</f>
        <v/>
      </c>
      <c r="C2743" s="121" t="str">
        <f>IF(Data!$B2743:$C$5009&lt;&gt;"",Data!C2743,"")</f>
        <v/>
      </c>
    </row>
    <row r="2744" spans="1:3">
      <c r="A2744" s="6">
        <v>2735</v>
      </c>
      <c r="B2744" s="121" t="str">
        <f>IF(Data!B2744:$B$5009&lt;&gt;"",Data!B2744,"")</f>
        <v/>
      </c>
      <c r="C2744" s="121" t="str">
        <f>IF(Data!$B2744:$C$5009&lt;&gt;"",Data!C2744,"")</f>
        <v/>
      </c>
    </row>
    <row r="2745" spans="1:3">
      <c r="A2745" s="121">
        <v>2736</v>
      </c>
      <c r="B2745" s="121" t="str">
        <f>IF(Data!B2745:$B$5009&lt;&gt;"",Data!B2745,"")</f>
        <v/>
      </c>
      <c r="C2745" s="121" t="str">
        <f>IF(Data!$B2745:$C$5009&lt;&gt;"",Data!C2745,"")</f>
        <v/>
      </c>
    </row>
    <row r="2746" spans="1:3">
      <c r="A2746" s="6">
        <v>2737</v>
      </c>
      <c r="B2746" s="121" t="str">
        <f>IF(Data!B2746:$B$5009&lt;&gt;"",Data!B2746,"")</f>
        <v/>
      </c>
      <c r="C2746" s="121" t="str">
        <f>IF(Data!$B2746:$C$5009&lt;&gt;"",Data!C2746,"")</f>
        <v/>
      </c>
    </row>
    <row r="2747" spans="1:3">
      <c r="A2747" s="121">
        <v>2738</v>
      </c>
      <c r="B2747" s="121" t="str">
        <f>IF(Data!B2747:$B$5009&lt;&gt;"",Data!B2747,"")</f>
        <v/>
      </c>
      <c r="C2747" s="121" t="str">
        <f>IF(Data!$B2747:$C$5009&lt;&gt;"",Data!C2747,"")</f>
        <v/>
      </c>
    </row>
    <row r="2748" spans="1:3">
      <c r="A2748" s="6">
        <v>2739</v>
      </c>
      <c r="B2748" s="121" t="str">
        <f>IF(Data!B2748:$B$5009&lt;&gt;"",Data!B2748,"")</f>
        <v/>
      </c>
      <c r="C2748" s="121" t="str">
        <f>IF(Data!$B2748:$C$5009&lt;&gt;"",Data!C2748,"")</f>
        <v/>
      </c>
    </row>
    <row r="2749" spans="1:3">
      <c r="A2749" s="121">
        <v>2740</v>
      </c>
      <c r="B2749" s="121" t="str">
        <f>IF(Data!B2749:$B$5009&lt;&gt;"",Data!B2749,"")</f>
        <v/>
      </c>
      <c r="C2749" s="121" t="str">
        <f>IF(Data!$B2749:$C$5009&lt;&gt;"",Data!C2749,"")</f>
        <v/>
      </c>
    </row>
    <row r="2750" spans="1:3">
      <c r="A2750" s="6">
        <v>2741</v>
      </c>
      <c r="B2750" s="121" t="str">
        <f>IF(Data!B2750:$B$5009&lt;&gt;"",Data!B2750,"")</f>
        <v/>
      </c>
      <c r="C2750" s="121" t="str">
        <f>IF(Data!$B2750:$C$5009&lt;&gt;"",Data!C2750,"")</f>
        <v/>
      </c>
    </row>
    <row r="2751" spans="1:3">
      <c r="A2751" s="121">
        <v>2742</v>
      </c>
      <c r="B2751" s="121" t="str">
        <f>IF(Data!B2751:$B$5009&lt;&gt;"",Data!B2751,"")</f>
        <v/>
      </c>
      <c r="C2751" s="121" t="str">
        <f>IF(Data!$B2751:$C$5009&lt;&gt;"",Data!C2751,"")</f>
        <v/>
      </c>
    </row>
    <row r="2752" spans="1:3">
      <c r="A2752" s="6">
        <v>2743</v>
      </c>
      <c r="B2752" s="121" t="str">
        <f>IF(Data!B2752:$B$5009&lt;&gt;"",Data!B2752,"")</f>
        <v/>
      </c>
      <c r="C2752" s="121" t="str">
        <f>IF(Data!$B2752:$C$5009&lt;&gt;"",Data!C2752,"")</f>
        <v/>
      </c>
    </row>
    <row r="2753" spans="1:3">
      <c r="A2753" s="121">
        <v>2744</v>
      </c>
      <c r="B2753" s="121" t="str">
        <f>IF(Data!B2753:$B$5009&lt;&gt;"",Data!B2753,"")</f>
        <v/>
      </c>
      <c r="C2753" s="121" t="str">
        <f>IF(Data!$B2753:$C$5009&lt;&gt;"",Data!C2753,"")</f>
        <v/>
      </c>
    </row>
    <row r="2754" spans="1:3">
      <c r="A2754" s="6">
        <v>2745</v>
      </c>
      <c r="B2754" s="121" t="str">
        <f>IF(Data!B2754:$B$5009&lt;&gt;"",Data!B2754,"")</f>
        <v/>
      </c>
      <c r="C2754" s="121" t="str">
        <f>IF(Data!$B2754:$C$5009&lt;&gt;"",Data!C2754,"")</f>
        <v/>
      </c>
    </row>
    <row r="2755" spans="1:3">
      <c r="A2755" s="121">
        <v>2746</v>
      </c>
      <c r="B2755" s="121" t="str">
        <f>IF(Data!B2755:$B$5009&lt;&gt;"",Data!B2755,"")</f>
        <v/>
      </c>
      <c r="C2755" s="121" t="str">
        <f>IF(Data!$B2755:$C$5009&lt;&gt;"",Data!C2755,"")</f>
        <v/>
      </c>
    </row>
    <row r="2756" spans="1:3">
      <c r="A2756" s="6">
        <v>2747</v>
      </c>
      <c r="B2756" s="121" t="str">
        <f>IF(Data!B2756:$B$5009&lt;&gt;"",Data!B2756,"")</f>
        <v/>
      </c>
      <c r="C2756" s="121" t="str">
        <f>IF(Data!$B2756:$C$5009&lt;&gt;"",Data!C2756,"")</f>
        <v/>
      </c>
    </row>
    <row r="2757" spans="1:3">
      <c r="A2757" s="121">
        <v>2748</v>
      </c>
      <c r="B2757" s="121" t="str">
        <f>IF(Data!B2757:$B$5009&lt;&gt;"",Data!B2757,"")</f>
        <v/>
      </c>
      <c r="C2757" s="121" t="str">
        <f>IF(Data!$B2757:$C$5009&lt;&gt;"",Data!C2757,"")</f>
        <v/>
      </c>
    </row>
    <row r="2758" spans="1:3">
      <c r="A2758" s="6">
        <v>2749</v>
      </c>
      <c r="B2758" s="121" t="str">
        <f>IF(Data!B2758:$B$5009&lt;&gt;"",Data!B2758,"")</f>
        <v/>
      </c>
      <c r="C2758" s="121" t="str">
        <f>IF(Data!$B2758:$C$5009&lt;&gt;"",Data!C2758,"")</f>
        <v/>
      </c>
    </row>
    <row r="2759" spans="1:3">
      <c r="A2759" s="121">
        <v>2750</v>
      </c>
      <c r="B2759" s="121" t="str">
        <f>IF(Data!B2759:$B$5009&lt;&gt;"",Data!B2759,"")</f>
        <v/>
      </c>
      <c r="C2759" s="121" t="str">
        <f>IF(Data!$B2759:$C$5009&lt;&gt;"",Data!C2759,"")</f>
        <v/>
      </c>
    </row>
    <row r="2760" spans="1:3">
      <c r="A2760" s="6">
        <v>2751</v>
      </c>
      <c r="B2760" s="121" t="str">
        <f>IF(Data!B2760:$B$5009&lt;&gt;"",Data!B2760,"")</f>
        <v/>
      </c>
      <c r="C2760" s="121" t="str">
        <f>IF(Data!$B2760:$C$5009&lt;&gt;"",Data!C2760,"")</f>
        <v/>
      </c>
    </row>
    <row r="2761" spans="1:3">
      <c r="A2761" s="121">
        <v>2752</v>
      </c>
      <c r="B2761" s="121" t="str">
        <f>IF(Data!B2761:$B$5009&lt;&gt;"",Data!B2761,"")</f>
        <v/>
      </c>
      <c r="C2761" s="121" t="str">
        <f>IF(Data!$B2761:$C$5009&lt;&gt;"",Data!C2761,"")</f>
        <v/>
      </c>
    </row>
    <row r="2762" spans="1:3">
      <c r="A2762" s="6">
        <v>2753</v>
      </c>
      <c r="B2762" s="121" t="str">
        <f>IF(Data!B2762:$B$5009&lt;&gt;"",Data!B2762,"")</f>
        <v/>
      </c>
      <c r="C2762" s="121" t="str">
        <f>IF(Data!$B2762:$C$5009&lt;&gt;"",Data!C2762,"")</f>
        <v/>
      </c>
    </row>
    <row r="2763" spans="1:3">
      <c r="A2763" s="121">
        <v>2754</v>
      </c>
      <c r="B2763" s="121" t="str">
        <f>IF(Data!B2763:$B$5009&lt;&gt;"",Data!B2763,"")</f>
        <v/>
      </c>
      <c r="C2763" s="121" t="str">
        <f>IF(Data!$B2763:$C$5009&lt;&gt;"",Data!C2763,"")</f>
        <v/>
      </c>
    </row>
    <row r="2764" spans="1:3">
      <c r="A2764" s="6">
        <v>2755</v>
      </c>
      <c r="B2764" s="121" t="str">
        <f>IF(Data!B2764:$B$5009&lt;&gt;"",Data!B2764,"")</f>
        <v/>
      </c>
      <c r="C2764" s="121" t="str">
        <f>IF(Data!$B2764:$C$5009&lt;&gt;"",Data!C2764,"")</f>
        <v/>
      </c>
    </row>
    <row r="2765" spans="1:3">
      <c r="A2765" s="121">
        <v>2756</v>
      </c>
      <c r="B2765" s="121" t="str">
        <f>IF(Data!B2765:$B$5009&lt;&gt;"",Data!B2765,"")</f>
        <v/>
      </c>
      <c r="C2765" s="121" t="str">
        <f>IF(Data!$B2765:$C$5009&lt;&gt;"",Data!C2765,"")</f>
        <v/>
      </c>
    </row>
    <row r="2766" spans="1:3">
      <c r="A2766" s="6">
        <v>2757</v>
      </c>
      <c r="B2766" s="121" t="str">
        <f>IF(Data!B2766:$B$5009&lt;&gt;"",Data!B2766,"")</f>
        <v/>
      </c>
      <c r="C2766" s="121" t="str">
        <f>IF(Data!$B2766:$C$5009&lt;&gt;"",Data!C2766,"")</f>
        <v/>
      </c>
    </row>
    <row r="2767" spans="1:3">
      <c r="A2767" s="121">
        <v>2758</v>
      </c>
      <c r="B2767" s="121" t="str">
        <f>IF(Data!B2767:$B$5009&lt;&gt;"",Data!B2767,"")</f>
        <v/>
      </c>
      <c r="C2767" s="121" t="str">
        <f>IF(Data!$B2767:$C$5009&lt;&gt;"",Data!C2767,"")</f>
        <v/>
      </c>
    </row>
    <row r="2768" spans="1:3">
      <c r="A2768" s="6">
        <v>2759</v>
      </c>
      <c r="B2768" s="121" t="str">
        <f>IF(Data!B2768:$B$5009&lt;&gt;"",Data!B2768,"")</f>
        <v/>
      </c>
      <c r="C2768" s="121" t="str">
        <f>IF(Data!$B2768:$C$5009&lt;&gt;"",Data!C2768,"")</f>
        <v/>
      </c>
    </row>
    <row r="2769" spans="1:3">
      <c r="A2769" s="121">
        <v>2760</v>
      </c>
      <c r="B2769" s="121" t="str">
        <f>IF(Data!B2769:$B$5009&lt;&gt;"",Data!B2769,"")</f>
        <v/>
      </c>
      <c r="C2769" s="121" t="str">
        <f>IF(Data!$B2769:$C$5009&lt;&gt;"",Data!C2769,"")</f>
        <v/>
      </c>
    </row>
    <row r="2770" spans="1:3">
      <c r="A2770" s="6">
        <v>2761</v>
      </c>
      <c r="B2770" s="121" t="str">
        <f>IF(Data!B2770:$B$5009&lt;&gt;"",Data!B2770,"")</f>
        <v/>
      </c>
      <c r="C2770" s="121" t="str">
        <f>IF(Data!$B2770:$C$5009&lt;&gt;"",Data!C2770,"")</f>
        <v/>
      </c>
    </row>
    <row r="2771" spans="1:3">
      <c r="A2771" s="121">
        <v>2762</v>
      </c>
      <c r="B2771" s="121" t="str">
        <f>IF(Data!B2771:$B$5009&lt;&gt;"",Data!B2771,"")</f>
        <v/>
      </c>
      <c r="C2771" s="121" t="str">
        <f>IF(Data!$B2771:$C$5009&lt;&gt;"",Data!C2771,"")</f>
        <v/>
      </c>
    </row>
    <row r="2772" spans="1:3">
      <c r="A2772" s="6">
        <v>2763</v>
      </c>
      <c r="B2772" s="121" t="str">
        <f>IF(Data!B2772:$B$5009&lt;&gt;"",Data!B2772,"")</f>
        <v/>
      </c>
      <c r="C2772" s="121" t="str">
        <f>IF(Data!$B2772:$C$5009&lt;&gt;"",Data!C2772,"")</f>
        <v/>
      </c>
    </row>
    <row r="2773" spans="1:3">
      <c r="A2773" s="121">
        <v>2764</v>
      </c>
      <c r="B2773" s="121" t="str">
        <f>IF(Data!B2773:$B$5009&lt;&gt;"",Data!B2773,"")</f>
        <v/>
      </c>
      <c r="C2773" s="121" t="str">
        <f>IF(Data!$B2773:$C$5009&lt;&gt;"",Data!C2773,"")</f>
        <v/>
      </c>
    </row>
    <row r="2774" spans="1:3">
      <c r="A2774" s="6">
        <v>2765</v>
      </c>
      <c r="B2774" s="121" t="str">
        <f>IF(Data!B2774:$B$5009&lt;&gt;"",Data!B2774,"")</f>
        <v/>
      </c>
      <c r="C2774" s="121" t="str">
        <f>IF(Data!$B2774:$C$5009&lt;&gt;"",Data!C2774,"")</f>
        <v/>
      </c>
    </row>
    <row r="2775" spans="1:3">
      <c r="A2775" s="121">
        <v>2766</v>
      </c>
      <c r="B2775" s="121" t="str">
        <f>IF(Data!B2775:$B$5009&lt;&gt;"",Data!B2775,"")</f>
        <v/>
      </c>
      <c r="C2775" s="121" t="str">
        <f>IF(Data!$B2775:$C$5009&lt;&gt;"",Data!C2775,"")</f>
        <v/>
      </c>
    </row>
    <row r="2776" spans="1:3">
      <c r="A2776" s="6">
        <v>2767</v>
      </c>
      <c r="B2776" s="121" t="str">
        <f>IF(Data!B2776:$B$5009&lt;&gt;"",Data!B2776,"")</f>
        <v/>
      </c>
      <c r="C2776" s="121" t="str">
        <f>IF(Data!$B2776:$C$5009&lt;&gt;"",Data!C2776,"")</f>
        <v/>
      </c>
    </row>
    <row r="2777" spans="1:3">
      <c r="A2777" s="121">
        <v>2768</v>
      </c>
      <c r="B2777" s="121" t="str">
        <f>IF(Data!B2777:$B$5009&lt;&gt;"",Data!B2777,"")</f>
        <v/>
      </c>
      <c r="C2777" s="121" t="str">
        <f>IF(Data!$B2777:$C$5009&lt;&gt;"",Data!C2777,"")</f>
        <v/>
      </c>
    </row>
    <row r="2778" spans="1:3">
      <c r="A2778" s="6">
        <v>2769</v>
      </c>
      <c r="B2778" s="121" t="str">
        <f>IF(Data!B2778:$B$5009&lt;&gt;"",Data!B2778,"")</f>
        <v/>
      </c>
      <c r="C2778" s="121" t="str">
        <f>IF(Data!$B2778:$C$5009&lt;&gt;"",Data!C2778,"")</f>
        <v/>
      </c>
    </row>
    <row r="2779" spans="1:3">
      <c r="A2779" s="121">
        <v>2770</v>
      </c>
      <c r="B2779" s="121" t="str">
        <f>IF(Data!B2779:$B$5009&lt;&gt;"",Data!B2779,"")</f>
        <v/>
      </c>
      <c r="C2779" s="121" t="str">
        <f>IF(Data!$B2779:$C$5009&lt;&gt;"",Data!C2779,"")</f>
        <v/>
      </c>
    </row>
    <row r="2780" spans="1:3">
      <c r="A2780" s="6">
        <v>2771</v>
      </c>
      <c r="B2780" s="121" t="str">
        <f>IF(Data!B2780:$B$5009&lt;&gt;"",Data!B2780,"")</f>
        <v/>
      </c>
      <c r="C2780" s="121" t="str">
        <f>IF(Data!$B2780:$C$5009&lt;&gt;"",Data!C2780,"")</f>
        <v/>
      </c>
    </row>
    <row r="2781" spans="1:3">
      <c r="A2781" s="121">
        <v>2772</v>
      </c>
      <c r="B2781" s="121" t="str">
        <f>IF(Data!B2781:$B$5009&lt;&gt;"",Data!B2781,"")</f>
        <v/>
      </c>
      <c r="C2781" s="121" t="str">
        <f>IF(Data!$B2781:$C$5009&lt;&gt;"",Data!C2781,"")</f>
        <v/>
      </c>
    </row>
    <row r="2782" spans="1:3">
      <c r="A2782" s="6">
        <v>2773</v>
      </c>
      <c r="B2782" s="121" t="str">
        <f>IF(Data!B2782:$B$5009&lt;&gt;"",Data!B2782,"")</f>
        <v/>
      </c>
      <c r="C2782" s="121" t="str">
        <f>IF(Data!$B2782:$C$5009&lt;&gt;"",Data!C2782,"")</f>
        <v/>
      </c>
    </row>
    <row r="2783" spans="1:3">
      <c r="A2783" s="121">
        <v>2774</v>
      </c>
      <c r="B2783" s="121" t="str">
        <f>IF(Data!B2783:$B$5009&lt;&gt;"",Data!B2783,"")</f>
        <v/>
      </c>
      <c r="C2783" s="121" t="str">
        <f>IF(Data!$B2783:$C$5009&lt;&gt;"",Data!C2783,"")</f>
        <v/>
      </c>
    </row>
    <row r="2784" spans="1:3">
      <c r="A2784" s="6">
        <v>2775</v>
      </c>
      <c r="B2784" s="121" t="str">
        <f>IF(Data!B2784:$B$5009&lt;&gt;"",Data!B2784,"")</f>
        <v/>
      </c>
      <c r="C2784" s="121" t="str">
        <f>IF(Data!$B2784:$C$5009&lt;&gt;"",Data!C2784,"")</f>
        <v/>
      </c>
    </row>
    <row r="2785" spans="1:3">
      <c r="A2785" s="121">
        <v>2776</v>
      </c>
      <c r="B2785" s="121" t="str">
        <f>IF(Data!B2785:$B$5009&lt;&gt;"",Data!B2785,"")</f>
        <v/>
      </c>
      <c r="C2785" s="121" t="str">
        <f>IF(Data!$B2785:$C$5009&lt;&gt;"",Data!C2785,"")</f>
        <v/>
      </c>
    </row>
    <row r="2786" spans="1:3">
      <c r="A2786" s="6">
        <v>2777</v>
      </c>
      <c r="B2786" s="121" t="str">
        <f>IF(Data!B2786:$B$5009&lt;&gt;"",Data!B2786,"")</f>
        <v/>
      </c>
      <c r="C2786" s="121" t="str">
        <f>IF(Data!$B2786:$C$5009&lt;&gt;"",Data!C2786,"")</f>
        <v/>
      </c>
    </row>
    <row r="2787" spans="1:3">
      <c r="A2787" s="121">
        <v>2778</v>
      </c>
      <c r="B2787" s="121" t="str">
        <f>IF(Data!B2787:$B$5009&lt;&gt;"",Data!B2787,"")</f>
        <v/>
      </c>
      <c r="C2787" s="121" t="str">
        <f>IF(Data!$B2787:$C$5009&lt;&gt;"",Data!C2787,"")</f>
        <v/>
      </c>
    </row>
    <row r="2788" spans="1:3">
      <c r="A2788" s="6">
        <v>2779</v>
      </c>
      <c r="B2788" s="121" t="str">
        <f>IF(Data!B2788:$B$5009&lt;&gt;"",Data!B2788,"")</f>
        <v/>
      </c>
      <c r="C2788" s="121" t="str">
        <f>IF(Data!$B2788:$C$5009&lt;&gt;"",Data!C2788,"")</f>
        <v/>
      </c>
    </row>
    <row r="2789" spans="1:3">
      <c r="A2789" s="121">
        <v>2780</v>
      </c>
      <c r="B2789" s="121" t="str">
        <f>IF(Data!B2789:$B$5009&lt;&gt;"",Data!B2789,"")</f>
        <v/>
      </c>
      <c r="C2789" s="121" t="str">
        <f>IF(Data!$B2789:$C$5009&lt;&gt;"",Data!C2789,"")</f>
        <v/>
      </c>
    </row>
    <row r="2790" spans="1:3">
      <c r="A2790" s="6">
        <v>2781</v>
      </c>
      <c r="B2790" s="121" t="str">
        <f>IF(Data!B2790:$B$5009&lt;&gt;"",Data!B2790,"")</f>
        <v/>
      </c>
      <c r="C2790" s="121" t="str">
        <f>IF(Data!$B2790:$C$5009&lt;&gt;"",Data!C2790,"")</f>
        <v/>
      </c>
    </row>
    <row r="2791" spans="1:3">
      <c r="A2791" s="121">
        <v>2782</v>
      </c>
      <c r="B2791" s="121" t="str">
        <f>IF(Data!B2791:$B$5009&lt;&gt;"",Data!B2791,"")</f>
        <v/>
      </c>
      <c r="C2791" s="121" t="str">
        <f>IF(Data!$B2791:$C$5009&lt;&gt;"",Data!C2791,"")</f>
        <v/>
      </c>
    </row>
    <row r="2792" spans="1:3">
      <c r="A2792" s="6">
        <v>2783</v>
      </c>
      <c r="B2792" s="121" t="str">
        <f>IF(Data!B2792:$B$5009&lt;&gt;"",Data!B2792,"")</f>
        <v/>
      </c>
      <c r="C2792" s="121" t="str">
        <f>IF(Data!$B2792:$C$5009&lt;&gt;"",Data!C2792,"")</f>
        <v/>
      </c>
    </row>
    <row r="2793" spans="1:3">
      <c r="A2793" s="121">
        <v>2784</v>
      </c>
      <c r="B2793" s="121" t="str">
        <f>IF(Data!B2793:$B$5009&lt;&gt;"",Data!B2793,"")</f>
        <v/>
      </c>
      <c r="C2793" s="121" t="str">
        <f>IF(Data!$B2793:$C$5009&lt;&gt;"",Data!C2793,"")</f>
        <v/>
      </c>
    </row>
    <row r="2794" spans="1:3">
      <c r="A2794" s="6">
        <v>2785</v>
      </c>
      <c r="B2794" s="121" t="str">
        <f>IF(Data!B2794:$B$5009&lt;&gt;"",Data!B2794,"")</f>
        <v/>
      </c>
      <c r="C2794" s="121" t="str">
        <f>IF(Data!$B2794:$C$5009&lt;&gt;"",Data!C2794,"")</f>
        <v/>
      </c>
    </row>
    <row r="2795" spans="1:3">
      <c r="A2795" s="121">
        <v>2786</v>
      </c>
      <c r="B2795" s="121" t="str">
        <f>IF(Data!B2795:$B$5009&lt;&gt;"",Data!B2795,"")</f>
        <v/>
      </c>
      <c r="C2795" s="121" t="str">
        <f>IF(Data!$B2795:$C$5009&lt;&gt;"",Data!C2795,"")</f>
        <v/>
      </c>
    </row>
    <row r="2796" spans="1:3">
      <c r="A2796" s="6">
        <v>2787</v>
      </c>
      <c r="B2796" s="121" t="str">
        <f>IF(Data!B2796:$B$5009&lt;&gt;"",Data!B2796,"")</f>
        <v/>
      </c>
      <c r="C2796" s="121" t="str">
        <f>IF(Data!$B2796:$C$5009&lt;&gt;"",Data!C2796,"")</f>
        <v/>
      </c>
    </row>
    <row r="2797" spans="1:3">
      <c r="A2797" s="121">
        <v>2788</v>
      </c>
      <c r="B2797" s="121" t="str">
        <f>IF(Data!B2797:$B$5009&lt;&gt;"",Data!B2797,"")</f>
        <v/>
      </c>
      <c r="C2797" s="121" t="str">
        <f>IF(Data!$B2797:$C$5009&lt;&gt;"",Data!C2797,"")</f>
        <v/>
      </c>
    </row>
    <row r="2798" spans="1:3">
      <c r="A2798" s="6">
        <v>2789</v>
      </c>
      <c r="B2798" s="121" t="str">
        <f>IF(Data!B2798:$B$5009&lt;&gt;"",Data!B2798,"")</f>
        <v/>
      </c>
      <c r="C2798" s="121" t="str">
        <f>IF(Data!$B2798:$C$5009&lt;&gt;"",Data!C2798,"")</f>
        <v/>
      </c>
    </row>
    <row r="2799" spans="1:3">
      <c r="A2799" s="121">
        <v>2790</v>
      </c>
      <c r="B2799" s="121" t="str">
        <f>IF(Data!B2799:$B$5009&lt;&gt;"",Data!B2799,"")</f>
        <v/>
      </c>
      <c r="C2799" s="121" t="str">
        <f>IF(Data!$B2799:$C$5009&lt;&gt;"",Data!C2799,"")</f>
        <v/>
      </c>
    </row>
    <row r="2800" spans="1:3">
      <c r="A2800" s="6">
        <v>2791</v>
      </c>
      <c r="B2800" s="121" t="str">
        <f>IF(Data!B2800:$B$5009&lt;&gt;"",Data!B2800,"")</f>
        <v/>
      </c>
      <c r="C2800" s="121" t="str">
        <f>IF(Data!$B2800:$C$5009&lt;&gt;"",Data!C2800,"")</f>
        <v/>
      </c>
    </row>
    <row r="2801" spans="1:3">
      <c r="A2801" s="121">
        <v>2792</v>
      </c>
      <c r="B2801" s="121" t="str">
        <f>IF(Data!B2801:$B$5009&lt;&gt;"",Data!B2801,"")</f>
        <v/>
      </c>
      <c r="C2801" s="121" t="str">
        <f>IF(Data!$B2801:$C$5009&lt;&gt;"",Data!C2801,"")</f>
        <v/>
      </c>
    </row>
    <row r="2802" spans="1:3">
      <c r="A2802" s="6">
        <v>2793</v>
      </c>
      <c r="B2802" s="121" t="str">
        <f>IF(Data!B2802:$B$5009&lt;&gt;"",Data!B2802,"")</f>
        <v/>
      </c>
      <c r="C2802" s="121" t="str">
        <f>IF(Data!$B2802:$C$5009&lt;&gt;"",Data!C2802,"")</f>
        <v/>
      </c>
    </row>
    <row r="2803" spans="1:3">
      <c r="A2803" s="121">
        <v>2794</v>
      </c>
      <c r="B2803" s="121" t="str">
        <f>IF(Data!B2803:$B$5009&lt;&gt;"",Data!B2803,"")</f>
        <v/>
      </c>
      <c r="C2803" s="121" t="str">
        <f>IF(Data!$B2803:$C$5009&lt;&gt;"",Data!C2803,"")</f>
        <v/>
      </c>
    </row>
    <row r="2804" spans="1:3">
      <c r="A2804" s="6">
        <v>2795</v>
      </c>
      <c r="B2804" s="121" t="str">
        <f>IF(Data!B2804:$B$5009&lt;&gt;"",Data!B2804,"")</f>
        <v/>
      </c>
      <c r="C2804" s="121" t="str">
        <f>IF(Data!$B2804:$C$5009&lt;&gt;"",Data!C2804,"")</f>
        <v/>
      </c>
    </row>
    <row r="2805" spans="1:3">
      <c r="A2805" s="121">
        <v>2796</v>
      </c>
      <c r="B2805" s="121" t="str">
        <f>IF(Data!B2805:$B$5009&lt;&gt;"",Data!B2805,"")</f>
        <v/>
      </c>
      <c r="C2805" s="121" t="str">
        <f>IF(Data!$B2805:$C$5009&lt;&gt;"",Data!C2805,"")</f>
        <v/>
      </c>
    </row>
    <row r="2806" spans="1:3">
      <c r="A2806" s="6">
        <v>2797</v>
      </c>
      <c r="B2806" s="121" t="str">
        <f>IF(Data!B2806:$B$5009&lt;&gt;"",Data!B2806,"")</f>
        <v/>
      </c>
      <c r="C2806" s="121" t="str">
        <f>IF(Data!$B2806:$C$5009&lt;&gt;"",Data!C2806,"")</f>
        <v/>
      </c>
    </row>
    <row r="2807" spans="1:3">
      <c r="A2807" s="121">
        <v>2798</v>
      </c>
      <c r="B2807" s="121" t="str">
        <f>IF(Data!B2807:$B$5009&lt;&gt;"",Data!B2807,"")</f>
        <v/>
      </c>
      <c r="C2807" s="121" t="str">
        <f>IF(Data!$B2807:$C$5009&lt;&gt;"",Data!C2807,"")</f>
        <v/>
      </c>
    </row>
    <row r="2808" spans="1:3">
      <c r="A2808" s="6">
        <v>2799</v>
      </c>
      <c r="B2808" s="121" t="str">
        <f>IF(Data!B2808:$B$5009&lt;&gt;"",Data!B2808,"")</f>
        <v/>
      </c>
      <c r="C2808" s="121" t="str">
        <f>IF(Data!$B2808:$C$5009&lt;&gt;"",Data!C2808,"")</f>
        <v/>
      </c>
    </row>
    <row r="2809" spans="1:3">
      <c r="A2809" s="121">
        <v>2800</v>
      </c>
      <c r="B2809" s="121" t="str">
        <f>IF(Data!B2809:$B$5009&lt;&gt;"",Data!B2809,"")</f>
        <v/>
      </c>
      <c r="C2809" s="121" t="str">
        <f>IF(Data!$B2809:$C$5009&lt;&gt;"",Data!C2809,"")</f>
        <v/>
      </c>
    </row>
    <row r="2810" spans="1:3">
      <c r="A2810" s="6">
        <v>2801</v>
      </c>
      <c r="B2810" s="121" t="str">
        <f>IF(Data!B2810:$B$5009&lt;&gt;"",Data!B2810,"")</f>
        <v/>
      </c>
      <c r="C2810" s="121" t="str">
        <f>IF(Data!$B2810:$C$5009&lt;&gt;"",Data!C2810,"")</f>
        <v/>
      </c>
    </row>
    <row r="2811" spans="1:3">
      <c r="A2811" s="121">
        <v>2802</v>
      </c>
      <c r="B2811" s="121" t="str">
        <f>IF(Data!B2811:$B$5009&lt;&gt;"",Data!B2811,"")</f>
        <v/>
      </c>
      <c r="C2811" s="121" t="str">
        <f>IF(Data!$B2811:$C$5009&lt;&gt;"",Data!C2811,"")</f>
        <v/>
      </c>
    </row>
    <row r="2812" spans="1:3">
      <c r="A2812" s="6">
        <v>2803</v>
      </c>
      <c r="B2812" s="121" t="str">
        <f>IF(Data!B2812:$B$5009&lt;&gt;"",Data!B2812,"")</f>
        <v/>
      </c>
      <c r="C2812" s="121" t="str">
        <f>IF(Data!$B2812:$C$5009&lt;&gt;"",Data!C2812,"")</f>
        <v/>
      </c>
    </row>
    <row r="2813" spans="1:3">
      <c r="A2813" s="121">
        <v>2804</v>
      </c>
      <c r="B2813" s="121" t="str">
        <f>IF(Data!B2813:$B$5009&lt;&gt;"",Data!B2813,"")</f>
        <v/>
      </c>
      <c r="C2813" s="121" t="str">
        <f>IF(Data!$B2813:$C$5009&lt;&gt;"",Data!C2813,"")</f>
        <v/>
      </c>
    </row>
    <row r="2814" spans="1:3">
      <c r="A2814" s="6">
        <v>2805</v>
      </c>
      <c r="B2814" s="121" t="str">
        <f>IF(Data!B2814:$B$5009&lt;&gt;"",Data!B2814,"")</f>
        <v/>
      </c>
      <c r="C2814" s="121" t="str">
        <f>IF(Data!$B2814:$C$5009&lt;&gt;"",Data!C2814,"")</f>
        <v/>
      </c>
    </row>
    <row r="2815" spans="1:3">
      <c r="A2815" s="121">
        <v>2806</v>
      </c>
      <c r="B2815" s="121" t="str">
        <f>IF(Data!B2815:$B$5009&lt;&gt;"",Data!B2815,"")</f>
        <v/>
      </c>
      <c r="C2815" s="121" t="str">
        <f>IF(Data!$B2815:$C$5009&lt;&gt;"",Data!C2815,"")</f>
        <v/>
      </c>
    </row>
    <row r="2816" spans="1:3">
      <c r="A2816" s="6">
        <v>2807</v>
      </c>
      <c r="B2816" s="121" t="str">
        <f>IF(Data!B2816:$B$5009&lt;&gt;"",Data!B2816,"")</f>
        <v/>
      </c>
      <c r="C2816" s="121" t="str">
        <f>IF(Data!$B2816:$C$5009&lt;&gt;"",Data!C2816,"")</f>
        <v/>
      </c>
    </row>
    <row r="2817" spans="1:3">
      <c r="A2817" s="121">
        <v>2808</v>
      </c>
      <c r="B2817" s="121" t="str">
        <f>IF(Data!B2817:$B$5009&lt;&gt;"",Data!B2817,"")</f>
        <v/>
      </c>
      <c r="C2817" s="121" t="str">
        <f>IF(Data!$B2817:$C$5009&lt;&gt;"",Data!C2817,"")</f>
        <v/>
      </c>
    </row>
    <row r="2818" spans="1:3">
      <c r="A2818" s="6">
        <v>2809</v>
      </c>
      <c r="B2818" s="121" t="str">
        <f>IF(Data!B2818:$B$5009&lt;&gt;"",Data!B2818,"")</f>
        <v/>
      </c>
      <c r="C2818" s="121" t="str">
        <f>IF(Data!$B2818:$C$5009&lt;&gt;"",Data!C2818,"")</f>
        <v/>
      </c>
    </row>
    <row r="2819" spans="1:3">
      <c r="A2819" s="121">
        <v>2810</v>
      </c>
      <c r="B2819" s="121" t="str">
        <f>IF(Data!B2819:$B$5009&lt;&gt;"",Data!B2819,"")</f>
        <v/>
      </c>
      <c r="C2819" s="121" t="str">
        <f>IF(Data!$B2819:$C$5009&lt;&gt;"",Data!C2819,"")</f>
        <v/>
      </c>
    </row>
    <row r="2820" spans="1:3">
      <c r="A2820" s="6">
        <v>2811</v>
      </c>
      <c r="B2820" s="121" t="str">
        <f>IF(Data!B2820:$B$5009&lt;&gt;"",Data!B2820,"")</f>
        <v/>
      </c>
      <c r="C2820" s="121" t="str">
        <f>IF(Data!$B2820:$C$5009&lt;&gt;"",Data!C2820,"")</f>
        <v/>
      </c>
    </row>
    <row r="2821" spans="1:3">
      <c r="A2821" s="121">
        <v>2812</v>
      </c>
      <c r="B2821" s="121" t="str">
        <f>IF(Data!B2821:$B$5009&lt;&gt;"",Data!B2821,"")</f>
        <v/>
      </c>
      <c r="C2821" s="121" t="str">
        <f>IF(Data!$B2821:$C$5009&lt;&gt;"",Data!C2821,"")</f>
        <v/>
      </c>
    </row>
    <row r="2822" spans="1:3">
      <c r="A2822" s="6">
        <v>2813</v>
      </c>
      <c r="B2822" s="121" t="str">
        <f>IF(Data!B2822:$B$5009&lt;&gt;"",Data!B2822,"")</f>
        <v/>
      </c>
      <c r="C2822" s="121" t="str">
        <f>IF(Data!$B2822:$C$5009&lt;&gt;"",Data!C2822,"")</f>
        <v/>
      </c>
    </row>
    <row r="2823" spans="1:3">
      <c r="A2823" s="121">
        <v>2814</v>
      </c>
      <c r="B2823" s="121" t="str">
        <f>IF(Data!B2823:$B$5009&lt;&gt;"",Data!B2823,"")</f>
        <v/>
      </c>
      <c r="C2823" s="121" t="str">
        <f>IF(Data!$B2823:$C$5009&lt;&gt;"",Data!C2823,"")</f>
        <v/>
      </c>
    </row>
    <row r="2824" spans="1:3">
      <c r="A2824" s="6">
        <v>2815</v>
      </c>
      <c r="B2824" s="121" t="str">
        <f>IF(Data!B2824:$B$5009&lt;&gt;"",Data!B2824,"")</f>
        <v/>
      </c>
      <c r="C2824" s="121" t="str">
        <f>IF(Data!$B2824:$C$5009&lt;&gt;"",Data!C2824,"")</f>
        <v/>
      </c>
    </row>
    <row r="2825" spans="1:3">
      <c r="A2825" s="121">
        <v>2816</v>
      </c>
      <c r="B2825" s="121" t="str">
        <f>IF(Data!B2825:$B$5009&lt;&gt;"",Data!B2825,"")</f>
        <v/>
      </c>
      <c r="C2825" s="121" t="str">
        <f>IF(Data!$B2825:$C$5009&lt;&gt;"",Data!C2825,"")</f>
        <v/>
      </c>
    </row>
    <row r="2826" spans="1:3">
      <c r="A2826" s="6">
        <v>2817</v>
      </c>
      <c r="B2826" s="121" t="str">
        <f>IF(Data!B2826:$B$5009&lt;&gt;"",Data!B2826,"")</f>
        <v/>
      </c>
      <c r="C2826" s="121" t="str">
        <f>IF(Data!$B2826:$C$5009&lt;&gt;"",Data!C2826,"")</f>
        <v/>
      </c>
    </row>
    <row r="2827" spans="1:3">
      <c r="A2827" s="121">
        <v>2818</v>
      </c>
      <c r="B2827" s="121" t="str">
        <f>IF(Data!B2827:$B$5009&lt;&gt;"",Data!B2827,"")</f>
        <v/>
      </c>
      <c r="C2827" s="121" t="str">
        <f>IF(Data!$B2827:$C$5009&lt;&gt;"",Data!C2827,"")</f>
        <v/>
      </c>
    </row>
    <row r="2828" spans="1:3">
      <c r="A2828" s="6">
        <v>2819</v>
      </c>
      <c r="B2828" s="121" t="str">
        <f>IF(Data!B2828:$B$5009&lt;&gt;"",Data!B2828,"")</f>
        <v/>
      </c>
      <c r="C2828" s="121" t="str">
        <f>IF(Data!$B2828:$C$5009&lt;&gt;"",Data!C2828,"")</f>
        <v/>
      </c>
    </row>
    <row r="2829" spans="1:3">
      <c r="A2829" s="121">
        <v>2820</v>
      </c>
      <c r="B2829" s="121" t="str">
        <f>IF(Data!B2829:$B$5009&lt;&gt;"",Data!B2829,"")</f>
        <v/>
      </c>
      <c r="C2829" s="121" t="str">
        <f>IF(Data!$B2829:$C$5009&lt;&gt;"",Data!C2829,"")</f>
        <v/>
      </c>
    </row>
    <row r="2830" spans="1:3">
      <c r="A2830" s="6">
        <v>2821</v>
      </c>
      <c r="B2830" s="121" t="str">
        <f>IF(Data!B2830:$B$5009&lt;&gt;"",Data!B2830,"")</f>
        <v/>
      </c>
      <c r="C2830" s="121" t="str">
        <f>IF(Data!$B2830:$C$5009&lt;&gt;"",Data!C2830,"")</f>
        <v/>
      </c>
    </row>
    <row r="2831" spans="1:3">
      <c r="A2831" s="121">
        <v>2822</v>
      </c>
      <c r="B2831" s="121" t="str">
        <f>IF(Data!B2831:$B$5009&lt;&gt;"",Data!B2831,"")</f>
        <v/>
      </c>
      <c r="C2831" s="121" t="str">
        <f>IF(Data!$B2831:$C$5009&lt;&gt;"",Data!C2831,"")</f>
        <v/>
      </c>
    </row>
    <row r="2832" spans="1:3">
      <c r="A2832" s="6">
        <v>2823</v>
      </c>
      <c r="B2832" s="121" t="str">
        <f>IF(Data!B2832:$B$5009&lt;&gt;"",Data!B2832,"")</f>
        <v/>
      </c>
      <c r="C2832" s="121" t="str">
        <f>IF(Data!$B2832:$C$5009&lt;&gt;"",Data!C2832,"")</f>
        <v/>
      </c>
    </row>
    <row r="2833" spans="1:3">
      <c r="A2833" s="121">
        <v>2824</v>
      </c>
      <c r="B2833" s="121" t="str">
        <f>IF(Data!B2833:$B$5009&lt;&gt;"",Data!B2833,"")</f>
        <v/>
      </c>
      <c r="C2833" s="121" t="str">
        <f>IF(Data!$B2833:$C$5009&lt;&gt;"",Data!C2833,"")</f>
        <v/>
      </c>
    </row>
    <row r="2834" spans="1:3">
      <c r="A2834" s="6">
        <v>2825</v>
      </c>
      <c r="B2834" s="121" t="str">
        <f>IF(Data!B2834:$B$5009&lt;&gt;"",Data!B2834,"")</f>
        <v/>
      </c>
      <c r="C2834" s="121" t="str">
        <f>IF(Data!$B2834:$C$5009&lt;&gt;"",Data!C2834,"")</f>
        <v/>
      </c>
    </row>
    <row r="2835" spans="1:3">
      <c r="A2835" s="121">
        <v>2826</v>
      </c>
      <c r="B2835" s="121" t="str">
        <f>IF(Data!B2835:$B$5009&lt;&gt;"",Data!B2835,"")</f>
        <v/>
      </c>
      <c r="C2835" s="121" t="str">
        <f>IF(Data!$B2835:$C$5009&lt;&gt;"",Data!C2835,"")</f>
        <v/>
      </c>
    </row>
    <row r="2836" spans="1:3">
      <c r="A2836" s="6">
        <v>2827</v>
      </c>
      <c r="B2836" s="121" t="str">
        <f>IF(Data!B2836:$B$5009&lt;&gt;"",Data!B2836,"")</f>
        <v/>
      </c>
      <c r="C2836" s="121" t="str">
        <f>IF(Data!$B2836:$C$5009&lt;&gt;"",Data!C2836,"")</f>
        <v/>
      </c>
    </row>
    <row r="2837" spans="1:3">
      <c r="A2837" s="121">
        <v>2828</v>
      </c>
      <c r="B2837" s="121" t="str">
        <f>IF(Data!B2837:$B$5009&lt;&gt;"",Data!B2837,"")</f>
        <v/>
      </c>
      <c r="C2837" s="121" t="str">
        <f>IF(Data!$B2837:$C$5009&lt;&gt;"",Data!C2837,"")</f>
        <v/>
      </c>
    </row>
    <row r="2838" spans="1:3">
      <c r="A2838" s="6">
        <v>2829</v>
      </c>
      <c r="B2838" s="121" t="str">
        <f>IF(Data!B2838:$B$5009&lt;&gt;"",Data!B2838,"")</f>
        <v/>
      </c>
      <c r="C2838" s="121" t="str">
        <f>IF(Data!$B2838:$C$5009&lt;&gt;"",Data!C2838,"")</f>
        <v/>
      </c>
    </row>
    <row r="2839" spans="1:3">
      <c r="A2839" s="121">
        <v>2830</v>
      </c>
      <c r="B2839" s="121" t="str">
        <f>IF(Data!B2839:$B$5009&lt;&gt;"",Data!B2839,"")</f>
        <v/>
      </c>
      <c r="C2839" s="121" t="str">
        <f>IF(Data!$B2839:$C$5009&lt;&gt;"",Data!C2839,"")</f>
        <v/>
      </c>
    </row>
    <row r="2840" spans="1:3">
      <c r="A2840" s="6">
        <v>2831</v>
      </c>
      <c r="B2840" s="121" t="str">
        <f>IF(Data!B2840:$B$5009&lt;&gt;"",Data!B2840,"")</f>
        <v/>
      </c>
      <c r="C2840" s="121" t="str">
        <f>IF(Data!$B2840:$C$5009&lt;&gt;"",Data!C2840,"")</f>
        <v/>
      </c>
    </row>
    <row r="2841" spans="1:3">
      <c r="A2841" s="121">
        <v>2832</v>
      </c>
      <c r="B2841" s="121" t="str">
        <f>IF(Data!B2841:$B$5009&lt;&gt;"",Data!B2841,"")</f>
        <v/>
      </c>
      <c r="C2841" s="121" t="str">
        <f>IF(Data!$B2841:$C$5009&lt;&gt;"",Data!C2841,"")</f>
        <v/>
      </c>
    </row>
    <row r="2842" spans="1:3">
      <c r="A2842" s="6">
        <v>2833</v>
      </c>
      <c r="B2842" s="121" t="str">
        <f>IF(Data!B2842:$B$5009&lt;&gt;"",Data!B2842,"")</f>
        <v/>
      </c>
      <c r="C2842" s="121" t="str">
        <f>IF(Data!$B2842:$C$5009&lt;&gt;"",Data!C2842,"")</f>
        <v/>
      </c>
    </row>
    <row r="2843" spans="1:3">
      <c r="A2843" s="121">
        <v>2834</v>
      </c>
      <c r="B2843" s="121" t="str">
        <f>IF(Data!B2843:$B$5009&lt;&gt;"",Data!B2843,"")</f>
        <v/>
      </c>
      <c r="C2843" s="121" t="str">
        <f>IF(Data!$B2843:$C$5009&lt;&gt;"",Data!C2843,"")</f>
        <v/>
      </c>
    </row>
    <row r="2844" spans="1:3">
      <c r="A2844" s="6">
        <v>2835</v>
      </c>
      <c r="B2844" s="121" t="str">
        <f>IF(Data!B2844:$B$5009&lt;&gt;"",Data!B2844,"")</f>
        <v/>
      </c>
      <c r="C2844" s="121" t="str">
        <f>IF(Data!$B2844:$C$5009&lt;&gt;"",Data!C2844,"")</f>
        <v/>
      </c>
    </row>
    <row r="2845" spans="1:3">
      <c r="A2845" s="121">
        <v>2836</v>
      </c>
      <c r="B2845" s="121" t="str">
        <f>IF(Data!B2845:$B$5009&lt;&gt;"",Data!B2845,"")</f>
        <v/>
      </c>
      <c r="C2845" s="121" t="str">
        <f>IF(Data!$B2845:$C$5009&lt;&gt;"",Data!C2845,"")</f>
        <v/>
      </c>
    </row>
    <row r="2846" spans="1:3">
      <c r="A2846" s="6">
        <v>2837</v>
      </c>
      <c r="B2846" s="121" t="str">
        <f>IF(Data!B2846:$B$5009&lt;&gt;"",Data!B2846,"")</f>
        <v/>
      </c>
      <c r="C2846" s="121" t="str">
        <f>IF(Data!$B2846:$C$5009&lt;&gt;"",Data!C2846,"")</f>
        <v/>
      </c>
    </row>
    <row r="2847" spans="1:3">
      <c r="A2847" s="121">
        <v>2838</v>
      </c>
      <c r="B2847" s="121" t="str">
        <f>IF(Data!B2847:$B$5009&lt;&gt;"",Data!B2847,"")</f>
        <v/>
      </c>
      <c r="C2847" s="121" t="str">
        <f>IF(Data!$B2847:$C$5009&lt;&gt;"",Data!C2847,"")</f>
        <v/>
      </c>
    </row>
    <row r="2848" spans="1:3">
      <c r="A2848" s="6">
        <v>2839</v>
      </c>
      <c r="B2848" s="121" t="str">
        <f>IF(Data!B2848:$B$5009&lt;&gt;"",Data!B2848,"")</f>
        <v/>
      </c>
      <c r="C2848" s="121" t="str">
        <f>IF(Data!$B2848:$C$5009&lt;&gt;"",Data!C2848,"")</f>
        <v/>
      </c>
    </row>
    <row r="2849" spans="1:3">
      <c r="A2849" s="121">
        <v>2840</v>
      </c>
      <c r="B2849" s="121" t="str">
        <f>IF(Data!B2849:$B$5009&lt;&gt;"",Data!B2849,"")</f>
        <v/>
      </c>
      <c r="C2849" s="121" t="str">
        <f>IF(Data!$B2849:$C$5009&lt;&gt;"",Data!C2849,"")</f>
        <v/>
      </c>
    </row>
    <row r="2850" spans="1:3">
      <c r="A2850" s="6">
        <v>2841</v>
      </c>
      <c r="B2850" s="121" t="str">
        <f>IF(Data!B2850:$B$5009&lt;&gt;"",Data!B2850,"")</f>
        <v/>
      </c>
      <c r="C2850" s="121" t="str">
        <f>IF(Data!$B2850:$C$5009&lt;&gt;"",Data!C2850,"")</f>
        <v/>
      </c>
    </row>
    <row r="2851" spans="1:3">
      <c r="A2851" s="121">
        <v>2842</v>
      </c>
      <c r="B2851" s="121" t="str">
        <f>IF(Data!B2851:$B$5009&lt;&gt;"",Data!B2851,"")</f>
        <v/>
      </c>
      <c r="C2851" s="121" t="str">
        <f>IF(Data!$B2851:$C$5009&lt;&gt;"",Data!C2851,"")</f>
        <v/>
      </c>
    </row>
    <row r="2852" spans="1:3">
      <c r="A2852" s="6">
        <v>2843</v>
      </c>
      <c r="B2852" s="121" t="str">
        <f>IF(Data!B2852:$B$5009&lt;&gt;"",Data!B2852,"")</f>
        <v/>
      </c>
      <c r="C2852" s="121" t="str">
        <f>IF(Data!$B2852:$C$5009&lt;&gt;"",Data!C2852,"")</f>
        <v/>
      </c>
    </row>
    <row r="2853" spans="1:3">
      <c r="A2853" s="121">
        <v>2844</v>
      </c>
      <c r="B2853" s="121" t="str">
        <f>IF(Data!B2853:$B$5009&lt;&gt;"",Data!B2853,"")</f>
        <v/>
      </c>
      <c r="C2853" s="121" t="str">
        <f>IF(Data!$B2853:$C$5009&lt;&gt;"",Data!C2853,"")</f>
        <v/>
      </c>
    </row>
    <row r="2854" spans="1:3">
      <c r="A2854" s="6">
        <v>2845</v>
      </c>
      <c r="B2854" s="121" t="str">
        <f>IF(Data!B2854:$B$5009&lt;&gt;"",Data!B2854,"")</f>
        <v/>
      </c>
      <c r="C2854" s="121" t="str">
        <f>IF(Data!$B2854:$C$5009&lt;&gt;"",Data!C2854,"")</f>
        <v/>
      </c>
    </row>
    <row r="2855" spans="1:3">
      <c r="A2855" s="121">
        <v>2846</v>
      </c>
      <c r="B2855" s="121" t="str">
        <f>IF(Data!B2855:$B$5009&lt;&gt;"",Data!B2855,"")</f>
        <v/>
      </c>
      <c r="C2855" s="121" t="str">
        <f>IF(Data!$B2855:$C$5009&lt;&gt;"",Data!C2855,"")</f>
        <v/>
      </c>
    </row>
    <row r="2856" spans="1:3">
      <c r="A2856" s="6">
        <v>2847</v>
      </c>
      <c r="B2856" s="121" t="str">
        <f>IF(Data!B2856:$B$5009&lt;&gt;"",Data!B2856,"")</f>
        <v/>
      </c>
      <c r="C2856" s="121" t="str">
        <f>IF(Data!$B2856:$C$5009&lt;&gt;"",Data!C2856,"")</f>
        <v/>
      </c>
    </row>
    <row r="2857" spans="1:3">
      <c r="A2857" s="121">
        <v>2848</v>
      </c>
      <c r="B2857" s="121" t="str">
        <f>IF(Data!B2857:$B$5009&lt;&gt;"",Data!B2857,"")</f>
        <v/>
      </c>
      <c r="C2857" s="121" t="str">
        <f>IF(Data!$B2857:$C$5009&lt;&gt;"",Data!C2857,"")</f>
        <v/>
      </c>
    </row>
    <row r="2858" spans="1:3">
      <c r="A2858" s="6">
        <v>2849</v>
      </c>
      <c r="B2858" s="121" t="str">
        <f>IF(Data!B2858:$B$5009&lt;&gt;"",Data!B2858,"")</f>
        <v/>
      </c>
      <c r="C2858" s="121" t="str">
        <f>IF(Data!$B2858:$C$5009&lt;&gt;"",Data!C2858,"")</f>
        <v/>
      </c>
    </row>
    <row r="2859" spans="1:3">
      <c r="A2859" s="121">
        <v>2850</v>
      </c>
      <c r="B2859" s="121" t="str">
        <f>IF(Data!B2859:$B$5009&lt;&gt;"",Data!B2859,"")</f>
        <v/>
      </c>
      <c r="C2859" s="121" t="str">
        <f>IF(Data!$B2859:$C$5009&lt;&gt;"",Data!C2859,"")</f>
        <v/>
      </c>
    </row>
    <row r="2860" spans="1:3">
      <c r="A2860" s="6">
        <v>2851</v>
      </c>
      <c r="B2860" s="121" t="str">
        <f>IF(Data!B2860:$B$5009&lt;&gt;"",Data!B2860,"")</f>
        <v/>
      </c>
      <c r="C2860" s="121" t="str">
        <f>IF(Data!$B2860:$C$5009&lt;&gt;"",Data!C2860,"")</f>
        <v/>
      </c>
    </row>
    <row r="2861" spans="1:3">
      <c r="A2861" s="121">
        <v>2852</v>
      </c>
      <c r="B2861" s="121" t="str">
        <f>IF(Data!B2861:$B$5009&lt;&gt;"",Data!B2861,"")</f>
        <v/>
      </c>
      <c r="C2861" s="121" t="str">
        <f>IF(Data!$B2861:$C$5009&lt;&gt;"",Data!C2861,"")</f>
        <v/>
      </c>
    </row>
    <row r="2862" spans="1:3">
      <c r="A2862" s="6">
        <v>2853</v>
      </c>
      <c r="B2862" s="121" t="str">
        <f>IF(Data!B2862:$B$5009&lt;&gt;"",Data!B2862,"")</f>
        <v/>
      </c>
      <c r="C2862" s="121" t="str">
        <f>IF(Data!$B2862:$C$5009&lt;&gt;"",Data!C2862,"")</f>
        <v/>
      </c>
    </row>
    <row r="2863" spans="1:3">
      <c r="A2863" s="121">
        <v>2854</v>
      </c>
      <c r="B2863" s="121" t="str">
        <f>IF(Data!B2863:$B$5009&lt;&gt;"",Data!B2863,"")</f>
        <v/>
      </c>
      <c r="C2863" s="121" t="str">
        <f>IF(Data!$B2863:$C$5009&lt;&gt;"",Data!C2863,"")</f>
        <v/>
      </c>
    </row>
    <row r="2864" spans="1:3">
      <c r="A2864" s="6">
        <v>2855</v>
      </c>
      <c r="B2864" s="121" t="str">
        <f>IF(Data!B2864:$B$5009&lt;&gt;"",Data!B2864,"")</f>
        <v/>
      </c>
      <c r="C2864" s="121" t="str">
        <f>IF(Data!$B2864:$C$5009&lt;&gt;"",Data!C2864,"")</f>
        <v/>
      </c>
    </row>
    <row r="2865" spans="1:3">
      <c r="A2865" s="121">
        <v>2856</v>
      </c>
      <c r="B2865" s="121" t="str">
        <f>IF(Data!B2865:$B$5009&lt;&gt;"",Data!B2865,"")</f>
        <v/>
      </c>
      <c r="C2865" s="121" t="str">
        <f>IF(Data!$B2865:$C$5009&lt;&gt;"",Data!C2865,"")</f>
        <v/>
      </c>
    </row>
    <row r="2866" spans="1:3">
      <c r="A2866" s="6">
        <v>2857</v>
      </c>
      <c r="B2866" s="121" t="str">
        <f>IF(Data!B2866:$B$5009&lt;&gt;"",Data!B2866,"")</f>
        <v/>
      </c>
      <c r="C2866" s="121" t="str">
        <f>IF(Data!$B2866:$C$5009&lt;&gt;"",Data!C2866,"")</f>
        <v/>
      </c>
    </row>
    <row r="2867" spans="1:3">
      <c r="A2867" s="121">
        <v>2858</v>
      </c>
      <c r="B2867" s="121" t="str">
        <f>IF(Data!B2867:$B$5009&lt;&gt;"",Data!B2867,"")</f>
        <v/>
      </c>
      <c r="C2867" s="121" t="str">
        <f>IF(Data!$B2867:$C$5009&lt;&gt;"",Data!C2867,"")</f>
        <v/>
      </c>
    </row>
    <row r="2868" spans="1:3">
      <c r="A2868" s="6">
        <v>2859</v>
      </c>
      <c r="B2868" s="121" t="str">
        <f>IF(Data!B2868:$B$5009&lt;&gt;"",Data!B2868,"")</f>
        <v/>
      </c>
      <c r="C2868" s="121" t="str">
        <f>IF(Data!$B2868:$C$5009&lt;&gt;"",Data!C2868,"")</f>
        <v/>
      </c>
    </row>
    <row r="2869" spans="1:3">
      <c r="A2869" s="121">
        <v>2860</v>
      </c>
      <c r="B2869" s="121" t="str">
        <f>IF(Data!B2869:$B$5009&lt;&gt;"",Data!B2869,"")</f>
        <v/>
      </c>
      <c r="C2869" s="121" t="str">
        <f>IF(Data!$B2869:$C$5009&lt;&gt;"",Data!C2869,"")</f>
        <v/>
      </c>
    </row>
    <row r="2870" spans="1:3">
      <c r="A2870" s="6">
        <v>2861</v>
      </c>
      <c r="B2870" s="121" t="str">
        <f>IF(Data!B2870:$B$5009&lt;&gt;"",Data!B2870,"")</f>
        <v/>
      </c>
      <c r="C2870" s="121" t="str">
        <f>IF(Data!$B2870:$C$5009&lt;&gt;"",Data!C2870,"")</f>
        <v/>
      </c>
    </row>
    <row r="2871" spans="1:3">
      <c r="A2871" s="121">
        <v>2862</v>
      </c>
      <c r="B2871" s="121" t="str">
        <f>IF(Data!B2871:$B$5009&lt;&gt;"",Data!B2871,"")</f>
        <v/>
      </c>
      <c r="C2871" s="121" t="str">
        <f>IF(Data!$B2871:$C$5009&lt;&gt;"",Data!C2871,"")</f>
        <v/>
      </c>
    </row>
    <row r="2872" spans="1:3">
      <c r="A2872" s="6">
        <v>2863</v>
      </c>
      <c r="B2872" s="121" t="str">
        <f>IF(Data!B2872:$B$5009&lt;&gt;"",Data!B2872,"")</f>
        <v/>
      </c>
      <c r="C2872" s="121" t="str">
        <f>IF(Data!$B2872:$C$5009&lt;&gt;"",Data!C2872,"")</f>
        <v/>
      </c>
    </row>
    <row r="2873" spans="1:3">
      <c r="A2873" s="121">
        <v>2864</v>
      </c>
      <c r="B2873" s="121" t="str">
        <f>IF(Data!B2873:$B$5009&lt;&gt;"",Data!B2873,"")</f>
        <v/>
      </c>
      <c r="C2873" s="121" t="str">
        <f>IF(Data!$B2873:$C$5009&lt;&gt;"",Data!C2873,"")</f>
        <v/>
      </c>
    </row>
    <row r="2874" spans="1:3">
      <c r="A2874" s="6">
        <v>2865</v>
      </c>
      <c r="B2874" s="121" t="str">
        <f>IF(Data!B2874:$B$5009&lt;&gt;"",Data!B2874,"")</f>
        <v/>
      </c>
      <c r="C2874" s="121" t="str">
        <f>IF(Data!$B2874:$C$5009&lt;&gt;"",Data!C2874,"")</f>
        <v/>
      </c>
    </row>
    <row r="2875" spans="1:3">
      <c r="A2875" s="121">
        <v>2866</v>
      </c>
      <c r="B2875" s="121" t="str">
        <f>IF(Data!B2875:$B$5009&lt;&gt;"",Data!B2875,"")</f>
        <v/>
      </c>
      <c r="C2875" s="121" t="str">
        <f>IF(Data!$B2875:$C$5009&lt;&gt;"",Data!C2875,"")</f>
        <v/>
      </c>
    </row>
    <row r="2876" spans="1:3">
      <c r="A2876" s="6">
        <v>2867</v>
      </c>
      <c r="B2876" s="121" t="str">
        <f>IF(Data!B2876:$B$5009&lt;&gt;"",Data!B2876,"")</f>
        <v/>
      </c>
      <c r="C2876" s="121" t="str">
        <f>IF(Data!$B2876:$C$5009&lt;&gt;"",Data!C2876,"")</f>
        <v/>
      </c>
    </row>
    <row r="2877" spans="1:3">
      <c r="A2877" s="121">
        <v>2868</v>
      </c>
      <c r="B2877" s="121" t="str">
        <f>IF(Data!B2877:$B$5009&lt;&gt;"",Data!B2877,"")</f>
        <v/>
      </c>
      <c r="C2877" s="121" t="str">
        <f>IF(Data!$B2877:$C$5009&lt;&gt;"",Data!C2877,"")</f>
        <v/>
      </c>
    </row>
    <row r="2878" spans="1:3">
      <c r="A2878" s="6">
        <v>2869</v>
      </c>
      <c r="B2878" s="121" t="str">
        <f>IF(Data!B2878:$B$5009&lt;&gt;"",Data!B2878,"")</f>
        <v/>
      </c>
      <c r="C2878" s="121" t="str">
        <f>IF(Data!$B2878:$C$5009&lt;&gt;"",Data!C2878,"")</f>
        <v/>
      </c>
    </row>
    <row r="2879" spans="1:3">
      <c r="A2879" s="121">
        <v>2870</v>
      </c>
      <c r="B2879" s="121" t="str">
        <f>IF(Data!B2879:$B$5009&lt;&gt;"",Data!B2879,"")</f>
        <v/>
      </c>
      <c r="C2879" s="121" t="str">
        <f>IF(Data!$B2879:$C$5009&lt;&gt;"",Data!C2879,"")</f>
        <v/>
      </c>
    </row>
    <row r="2880" spans="1:3">
      <c r="A2880" s="6">
        <v>2871</v>
      </c>
      <c r="B2880" s="121" t="str">
        <f>IF(Data!B2880:$B$5009&lt;&gt;"",Data!B2880,"")</f>
        <v/>
      </c>
      <c r="C2880" s="121" t="str">
        <f>IF(Data!$B2880:$C$5009&lt;&gt;"",Data!C2880,"")</f>
        <v/>
      </c>
    </row>
    <row r="2881" spans="1:3">
      <c r="A2881" s="121">
        <v>2872</v>
      </c>
      <c r="B2881" s="121" t="str">
        <f>IF(Data!B2881:$B$5009&lt;&gt;"",Data!B2881,"")</f>
        <v/>
      </c>
      <c r="C2881" s="121" t="str">
        <f>IF(Data!$B2881:$C$5009&lt;&gt;"",Data!C2881,"")</f>
        <v/>
      </c>
    </row>
    <row r="2882" spans="1:3">
      <c r="A2882" s="6">
        <v>2873</v>
      </c>
      <c r="B2882" s="121" t="str">
        <f>IF(Data!B2882:$B$5009&lt;&gt;"",Data!B2882,"")</f>
        <v/>
      </c>
      <c r="C2882" s="121" t="str">
        <f>IF(Data!$B2882:$C$5009&lt;&gt;"",Data!C2882,"")</f>
        <v/>
      </c>
    </row>
    <row r="2883" spans="1:3">
      <c r="A2883" s="121">
        <v>2874</v>
      </c>
      <c r="B2883" s="121" t="str">
        <f>IF(Data!B2883:$B$5009&lt;&gt;"",Data!B2883,"")</f>
        <v/>
      </c>
      <c r="C2883" s="121" t="str">
        <f>IF(Data!$B2883:$C$5009&lt;&gt;"",Data!C2883,"")</f>
        <v/>
      </c>
    </row>
    <row r="2884" spans="1:3">
      <c r="A2884" s="6">
        <v>2875</v>
      </c>
      <c r="B2884" s="121" t="str">
        <f>IF(Data!B2884:$B$5009&lt;&gt;"",Data!B2884,"")</f>
        <v/>
      </c>
      <c r="C2884" s="121" t="str">
        <f>IF(Data!$B2884:$C$5009&lt;&gt;"",Data!C2884,"")</f>
        <v/>
      </c>
    </row>
    <row r="2885" spans="1:3">
      <c r="A2885" s="121">
        <v>2876</v>
      </c>
      <c r="B2885" s="121" t="str">
        <f>IF(Data!B2885:$B$5009&lt;&gt;"",Data!B2885,"")</f>
        <v/>
      </c>
      <c r="C2885" s="121" t="str">
        <f>IF(Data!$B2885:$C$5009&lt;&gt;"",Data!C2885,"")</f>
        <v/>
      </c>
    </row>
    <row r="2886" spans="1:3">
      <c r="A2886" s="6">
        <v>2877</v>
      </c>
      <c r="B2886" s="121" t="str">
        <f>IF(Data!B2886:$B$5009&lt;&gt;"",Data!B2886,"")</f>
        <v/>
      </c>
      <c r="C2886" s="121" t="str">
        <f>IF(Data!$B2886:$C$5009&lt;&gt;"",Data!C2886,"")</f>
        <v/>
      </c>
    </row>
    <row r="2887" spans="1:3">
      <c r="A2887" s="121">
        <v>2878</v>
      </c>
      <c r="B2887" s="121" t="str">
        <f>IF(Data!B2887:$B$5009&lt;&gt;"",Data!B2887,"")</f>
        <v/>
      </c>
      <c r="C2887" s="121" t="str">
        <f>IF(Data!$B2887:$C$5009&lt;&gt;"",Data!C2887,"")</f>
        <v/>
      </c>
    </row>
    <row r="2888" spans="1:3">
      <c r="A2888" s="6">
        <v>2879</v>
      </c>
      <c r="B2888" s="121" t="str">
        <f>IF(Data!B2888:$B$5009&lt;&gt;"",Data!B2888,"")</f>
        <v/>
      </c>
      <c r="C2888" s="121" t="str">
        <f>IF(Data!$B2888:$C$5009&lt;&gt;"",Data!C2888,"")</f>
        <v/>
      </c>
    </row>
    <row r="2889" spans="1:3">
      <c r="A2889" s="121">
        <v>2880</v>
      </c>
      <c r="B2889" s="121" t="str">
        <f>IF(Data!B2889:$B$5009&lt;&gt;"",Data!B2889,"")</f>
        <v/>
      </c>
      <c r="C2889" s="121" t="str">
        <f>IF(Data!$B2889:$C$5009&lt;&gt;"",Data!C2889,"")</f>
        <v/>
      </c>
    </row>
    <row r="2890" spans="1:3">
      <c r="A2890" s="6">
        <v>2881</v>
      </c>
      <c r="B2890" s="121" t="str">
        <f>IF(Data!B2890:$B$5009&lt;&gt;"",Data!B2890,"")</f>
        <v/>
      </c>
      <c r="C2890" s="121" t="str">
        <f>IF(Data!$B2890:$C$5009&lt;&gt;"",Data!C2890,"")</f>
        <v/>
      </c>
    </row>
    <row r="2891" spans="1:3">
      <c r="A2891" s="121">
        <v>2882</v>
      </c>
      <c r="B2891" s="121" t="str">
        <f>IF(Data!B2891:$B$5009&lt;&gt;"",Data!B2891,"")</f>
        <v/>
      </c>
      <c r="C2891" s="121" t="str">
        <f>IF(Data!$B2891:$C$5009&lt;&gt;"",Data!C2891,"")</f>
        <v/>
      </c>
    </row>
    <row r="2892" spans="1:3">
      <c r="A2892" s="6">
        <v>2883</v>
      </c>
      <c r="B2892" s="121" t="str">
        <f>IF(Data!B2892:$B$5009&lt;&gt;"",Data!B2892,"")</f>
        <v/>
      </c>
      <c r="C2892" s="121" t="str">
        <f>IF(Data!$B2892:$C$5009&lt;&gt;"",Data!C2892,"")</f>
        <v/>
      </c>
    </row>
    <row r="2893" spans="1:3">
      <c r="A2893" s="121">
        <v>2884</v>
      </c>
      <c r="B2893" s="121" t="str">
        <f>IF(Data!B2893:$B$5009&lt;&gt;"",Data!B2893,"")</f>
        <v/>
      </c>
      <c r="C2893" s="121" t="str">
        <f>IF(Data!$B2893:$C$5009&lt;&gt;"",Data!C2893,"")</f>
        <v/>
      </c>
    </row>
    <row r="2894" spans="1:3">
      <c r="A2894" s="6">
        <v>2885</v>
      </c>
      <c r="B2894" s="121" t="str">
        <f>IF(Data!B2894:$B$5009&lt;&gt;"",Data!B2894,"")</f>
        <v/>
      </c>
      <c r="C2894" s="121" t="str">
        <f>IF(Data!$B2894:$C$5009&lt;&gt;"",Data!C2894,"")</f>
        <v/>
      </c>
    </row>
    <row r="2895" spans="1:3">
      <c r="A2895" s="121">
        <v>2886</v>
      </c>
      <c r="B2895" s="121" t="str">
        <f>IF(Data!B2895:$B$5009&lt;&gt;"",Data!B2895,"")</f>
        <v/>
      </c>
      <c r="C2895" s="121" t="str">
        <f>IF(Data!$B2895:$C$5009&lt;&gt;"",Data!C2895,"")</f>
        <v/>
      </c>
    </row>
    <row r="2896" spans="1:3">
      <c r="A2896" s="6">
        <v>2887</v>
      </c>
      <c r="B2896" s="121" t="str">
        <f>IF(Data!B2896:$B$5009&lt;&gt;"",Data!B2896,"")</f>
        <v/>
      </c>
      <c r="C2896" s="121" t="str">
        <f>IF(Data!$B2896:$C$5009&lt;&gt;"",Data!C2896,"")</f>
        <v/>
      </c>
    </row>
    <row r="2897" spans="1:3">
      <c r="A2897" s="121">
        <v>2888</v>
      </c>
      <c r="B2897" s="121" t="str">
        <f>IF(Data!B2897:$B$5009&lt;&gt;"",Data!B2897,"")</f>
        <v/>
      </c>
      <c r="C2897" s="121" t="str">
        <f>IF(Data!$B2897:$C$5009&lt;&gt;"",Data!C2897,"")</f>
        <v/>
      </c>
    </row>
    <row r="2898" spans="1:3">
      <c r="A2898" s="6">
        <v>2889</v>
      </c>
      <c r="B2898" s="121" t="str">
        <f>IF(Data!B2898:$B$5009&lt;&gt;"",Data!B2898,"")</f>
        <v/>
      </c>
      <c r="C2898" s="121" t="str">
        <f>IF(Data!$B2898:$C$5009&lt;&gt;"",Data!C2898,"")</f>
        <v/>
      </c>
    </row>
    <row r="2899" spans="1:3">
      <c r="A2899" s="121">
        <v>2890</v>
      </c>
      <c r="B2899" s="121" t="str">
        <f>IF(Data!B2899:$B$5009&lt;&gt;"",Data!B2899,"")</f>
        <v/>
      </c>
      <c r="C2899" s="121" t="str">
        <f>IF(Data!$B2899:$C$5009&lt;&gt;"",Data!C2899,"")</f>
        <v/>
      </c>
    </row>
    <row r="2900" spans="1:3">
      <c r="A2900" s="6">
        <v>2891</v>
      </c>
      <c r="B2900" s="121" t="str">
        <f>IF(Data!B2900:$B$5009&lt;&gt;"",Data!B2900,"")</f>
        <v/>
      </c>
      <c r="C2900" s="121" t="str">
        <f>IF(Data!$B2900:$C$5009&lt;&gt;"",Data!C2900,"")</f>
        <v/>
      </c>
    </row>
    <row r="2901" spans="1:3">
      <c r="A2901" s="121">
        <v>2892</v>
      </c>
      <c r="B2901" s="121" t="str">
        <f>IF(Data!B2901:$B$5009&lt;&gt;"",Data!B2901,"")</f>
        <v/>
      </c>
      <c r="C2901" s="121" t="str">
        <f>IF(Data!$B2901:$C$5009&lt;&gt;"",Data!C2901,"")</f>
        <v/>
      </c>
    </row>
    <row r="2902" spans="1:3">
      <c r="A2902" s="6">
        <v>2893</v>
      </c>
      <c r="B2902" s="121" t="str">
        <f>IF(Data!B2902:$B$5009&lt;&gt;"",Data!B2902,"")</f>
        <v/>
      </c>
      <c r="C2902" s="121" t="str">
        <f>IF(Data!$B2902:$C$5009&lt;&gt;"",Data!C2902,"")</f>
        <v/>
      </c>
    </row>
    <row r="2903" spans="1:3">
      <c r="A2903" s="121">
        <v>2894</v>
      </c>
      <c r="B2903" s="121" t="str">
        <f>IF(Data!B2903:$B$5009&lt;&gt;"",Data!B2903,"")</f>
        <v/>
      </c>
      <c r="C2903" s="121" t="str">
        <f>IF(Data!$B2903:$C$5009&lt;&gt;"",Data!C2903,"")</f>
        <v/>
      </c>
    </row>
    <row r="2904" spans="1:3">
      <c r="A2904" s="6">
        <v>2895</v>
      </c>
      <c r="B2904" s="121" t="str">
        <f>IF(Data!B2904:$B$5009&lt;&gt;"",Data!B2904,"")</f>
        <v/>
      </c>
      <c r="C2904" s="121" t="str">
        <f>IF(Data!$B2904:$C$5009&lt;&gt;"",Data!C2904,"")</f>
        <v/>
      </c>
    </row>
    <row r="2905" spans="1:3">
      <c r="A2905" s="121">
        <v>2896</v>
      </c>
      <c r="B2905" s="121" t="str">
        <f>IF(Data!B2905:$B$5009&lt;&gt;"",Data!B2905,"")</f>
        <v/>
      </c>
      <c r="C2905" s="121" t="str">
        <f>IF(Data!$B2905:$C$5009&lt;&gt;"",Data!C2905,"")</f>
        <v/>
      </c>
    </row>
    <row r="2906" spans="1:3">
      <c r="A2906" s="6">
        <v>2897</v>
      </c>
      <c r="B2906" s="121" t="str">
        <f>IF(Data!B2906:$B$5009&lt;&gt;"",Data!B2906,"")</f>
        <v/>
      </c>
      <c r="C2906" s="121" t="str">
        <f>IF(Data!$B2906:$C$5009&lt;&gt;"",Data!C2906,"")</f>
        <v/>
      </c>
    </row>
    <row r="2907" spans="1:3">
      <c r="A2907" s="121">
        <v>2898</v>
      </c>
      <c r="B2907" s="121" t="str">
        <f>IF(Data!B2907:$B$5009&lt;&gt;"",Data!B2907,"")</f>
        <v/>
      </c>
      <c r="C2907" s="121" t="str">
        <f>IF(Data!$B2907:$C$5009&lt;&gt;"",Data!C2907,"")</f>
        <v/>
      </c>
    </row>
    <row r="2908" spans="1:3">
      <c r="A2908" s="6">
        <v>2899</v>
      </c>
      <c r="B2908" s="121" t="str">
        <f>IF(Data!B2908:$B$5009&lt;&gt;"",Data!B2908,"")</f>
        <v/>
      </c>
      <c r="C2908" s="121" t="str">
        <f>IF(Data!$B2908:$C$5009&lt;&gt;"",Data!C2908,"")</f>
        <v/>
      </c>
    </row>
    <row r="2909" spans="1:3">
      <c r="A2909" s="121">
        <v>2900</v>
      </c>
      <c r="B2909" s="121" t="str">
        <f>IF(Data!B2909:$B$5009&lt;&gt;"",Data!B2909,"")</f>
        <v/>
      </c>
      <c r="C2909" s="121" t="str">
        <f>IF(Data!$B2909:$C$5009&lt;&gt;"",Data!C2909,"")</f>
        <v/>
      </c>
    </row>
    <row r="2910" spans="1:3">
      <c r="A2910" s="6">
        <v>2901</v>
      </c>
      <c r="B2910" s="121" t="str">
        <f>IF(Data!B2910:$B$5009&lt;&gt;"",Data!B2910,"")</f>
        <v/>
      </c>
      <c r="C2910" s="121" t="str">
        <f>IF(Data!$B2910:$C$5009&lt;&gt;"",Data!C2910,"")</f>
        <v/>
      </c>
    </row>
    <row r="2911" spans="1:3">
      <c r="A2911" s="121">
        <v>2902</v>
      </c>
      <c r="B2911" s="121" t="str">
        <f>IF(Data!B2911:$B$5009&lt;&gt;"",Data!B2911,"")</f>
        <v/>
      </c>
      <c r="C2911" s="121" t="str">
        <f>IF(Data!$B2911:$C$5009&lt;&gt;"",Data!C2911,"")</f>
        <v/>
      </c>
    </row>
    <row r="2912" spans="1:3">
      <c r="A2912" s="6">
        <v>2903</v>
      </c>
      <c r="B2912" s="121" t="str">
        <f>IF(Data!B2912:$B$5009&lt;&gt;"",Data!B2912,"")</f>
        <v/>
      </c>
      <c r="C2912" s="121" t="str">
        <f>IF(Data!$B2912:$C$5009&lt;&gt;"",Data!C2912,"")</f>
        <v/>
      </c>
    </row>
    <row r="2913" spans="1:3">
      <c r="A2913" s="121">
        <v>2904</v>
      </c>
      <c r="B2913" s="121" t="str">
        <f>IF(Data!B2913:$B$5009&lt;&gt;"",Data!B2913,"")</f>
        <v/>
      </c>
      <c r="C2913" s="121" t="str">
        <f>IF(Data!$B2913:$C$5009&lt;&gt;"",Data!C2913,"")</f>
        <v/>
      </c>
    </row>
    <row r="2914" spans="1:3">
      <c r="A2914" s="6">
        <v>2905</v>
      </c>
      <c r="B2914" s="121" t="str">
        <f>IF(Data!B2914:$B$5009&lt;&gt;"",Data!B2914,"")</f>
        <v/>
      </c>
      <c r="C2914" s="121" t="str">
        <f>IF(Data!$B2914:$C$5009&lt;&gt;"",Data!C2914,"")</f>
        <v/>
      </c>
    </row>
    <row r="2915" spans="1:3">
      <c r="A2915" s="121">
        <v>2906</v>
      </c>
      <c r="B2915" s="121" t="str">
        <f>IF(Data!B2915:$B$5009&lt;&gt;"",Data!B2915,"")</f>
        <v/>
      </c>
      <c r="C2915" s="121" t="str">
        <f>IF(Data!$B2915:$C$5009&lt;&gt;"",Data!C2915,"")</f>
        <v/>
      </c>
    </row>
    <row r="2916" spans="1:3">
      <c r="A2916" s="6">
        <v>2907</v>
      </c>
      <c r="B2916" s="121" t="str">
        <f>IF(Data!B2916:$B$5009&lt;&gt;"",Data!B2916,"")</f>
        <v/>
      </c>
      <c r="C2916" s="121" t="str">
        <f>IF(Data!$B2916:$C$5009&lt;&gt;"",Data!C2916,"")</f>
        <v/>
      </c>
    </row>
    <row r="2917" spans="1:3">
      <c r="A2917" s="121">
        <v>2908</v>
      </c>
      <c r="B2917" s="121" t="str">
        <f>IF(Data!B2917:$B$5009&lt;&gt;"",Data!B2917,"")</f>
        <v/>
      </c>
      <c r="C2917" s="121" t="str">
        <f>IF(Data!$B2917:$C$5009&lt;&gt;"",Data!C2917,"")</f>
        <v/>
      </c>
    </row>
    <row r="2918" spans="1:3">
      <c r="A2918" s="6">
        <v>2909</v>
      </c>
      <c r="B2918" s="121" t="str">
        <f>IF(Data!B2918:$B$5009&lt;&gt;"",Data!B2918,"")</f>
        <v/>
      </c>
      <c r="C2918" s="121" t="str">
        <f>IF(Data!$B2918:$C$5009&lt;&gt;"",Data!C2918,"")</f>
        <v/>
      </c>
    </row>
    <row r="2919" spans="1:3">
      <c r="A2919" s="121">
        <v>2910</v>
      </c>
      <c r="B2919" s="121" t="str">
        <f>IF(Data!B2919:$B$5009&lt;&gt;"",Data!B2919,"")</f>
        <v/>
      </c>
      <c r="C2919" s="121" t="str">
        <f>IF(Data!$B2919:$C$5009&lt;&gt;"",Data!C2919,"")</f>
        <v/>
      </c>
    </row>
    <row r="2920" spans="1:3">
      <c r="A2920" s="6">
        <v>2911</v>
      </c>
      <c r="B2920" s="121" t="str">
        <f>IF(Data!B2920:$B$5009&lt;&gt;"",Data!B2920,"")</f>
        <v/>
      </c>
      <c r="C2920" s="121" t="str">
        <f>IF(Data!$B2920:$C$5009&lt;&gt;"",Data!C2920,"")</f>
        <v/>
      </c>
    </row>
    <row r="2921" spans="1:3">
      <c r="A2921" s="121">
        <v>2912</v>
      </c>
      <c r="B2921" s="121" t="str">
        <f>IF(Data!B2921:$B$5009&lt;&gt;"",Data!B2921,"")</f>
        <v/>
      </c>
      <c r="C2921" s="121" t="str">
        <f>IF(Data!$B2921:$C$5009&lt;&gt;"",Data!C2921,"")</f>
        <v/>
      </c>
    </row>
    <row r="2922" spans="1:3">
      <c r="A2922" s="6">
        <v>2913</v>
      </c>
      <c r="B2922" s="121" t="str">
        <f>IF(Data!B2922:$B$5009&lt;&gt;"",Data!B2922,"")</f>
        <v/>
      </c>
      <c r="C2922" s="121" t="str">
        <f>IF(Data!$B2922:$C$5009&lt;&gt;"",Data!C2922,"")</f>
        <v/>
      </c>
    </row>
    <row r="2923" spans="1:3">
      <c r="A2923" s="121">
        <v>2914</v>
      </c>
      <c r="B2923" s="121" t="str">
        <f>IF(Data!B2923:$B$5009&lt;&gt;"",Data!B2923,"")</f>
        <v/>
      </c>
      <c r="C2923" s="121" t="str">
        <f>IF(Data!$B2923:$C$5009&lt;&gt;"",Data!C2923,"")</f>
        <v/>
      </c>
    </row>
    <row r="2924" spans="1:3">
      <c r="A2924" s="6">
        <v>2915</v>
      </c>
      <c r="B2924" s="121" t="str">
        <f>IF(Data!B2924:$B$5009&lt;&gt;"",Data!B2924,"")</f>
        <v/>
      </c>
      <c r="C2924" s="121" t="str">
        <f>IF(Data!$B2924:$C$5009&lt;&gt;"",Data!C2924,"")</f>
        <v/>
      </c>
    </row>
    <row r="2925" spans="1:3">
      <c r="A2925" s="121">
        <v>2916</v>
      </c>
      <c r="B2925" s="121" t="str">
        <f>IF(Data!B2925:$B$5009&lt;&gt;"",Data!B2925,"")</f>
        <v/>
      </c>
      <c r="C2925" s="121" t="str">
        <f>IF(Data!$B2925:$C$5009&lt;&gt;"",Data!C2925,"")</f>
        <v/>
      </c>
    </row>
    <row r="2926" spans="1:3">
      <c r="A2926" s="6">
        <v>2917</v>
      </c>
      <c r="B2926" s="121" t="str">
        <f>IF(Data!B2926:$B$5009&lt;&gt;"",Data!B2926,"")</f>
        <v/>
      </c>
      <c r="C2926" s="121" t="str">
        <f>IF(Data!$B2926:$C$5009&lt;&gt;"",Data!C2926,"")</f>
        <v/>
      </c>
    </row>
    <row r="2927" spans="1:3">
      <c r="A2927" s="121">
        <v>2918</v>
      </c>
      <c r="B2927" s="121" t="str">
        <f>IF(Data!B2927:$B$5009&lt;&gt;"",Data!B2927,"")</f>
        <v/>
      </c>
      <c r="C2927" s="121" t="str">
        <f>IF(Data!$B2927:$C$5009&lt;&gt;"",Data!C2927,"")</f>
        <v/>
      </c>
    </row>
    <row r="2928" spans="1:3">
      <c r="A2928" s="6">
        <v>2919</v>
      </c>
      <c r="B2928" s="121" t="str">
        <f>IF(Data!B2928:$B$5009&lt;&gt;"",Data!B2928,"")</f>
        <v/>
      </c>
      <c r="C2928" s="121" t="str">
        <f>IF(Data!$B2928:$C$5009&lt;&gt;"",Data!C2928,"")</f>
        <v/>
      </c>
    </row>
    <row r="2929" spans="1:3">
      <c r="A2929" s="121">
        <v>2920</v>
      </c>
      <c r="B2929" s="121" t="str">
        <f>IF(Data!B2929:$B$5009&lt;&gt;"",Data!B2929,"")</f>
        <v/>
      </c>
      <c r="C2929" s="121" t="str">
        <f>IF(Data!$B2929:$C$5009&lt;&gt;"",Data!C2929,"")</f>
        <v/>
      </c>
    </row>
    <row r="2930" spans="1:3">
      <c r="A2930" s="6">
        <v>2921</v>
      </c>
      <c r="B2930" s="121" t="str">
        <f>IF(Data!B2930:$B$5009&lt;&gt;"",Data!B2930,"")</f>
        <v/>
      </c>
      <c r="C2930" s="121" t="str">
        <f>IF(Data!$B2930:$C$5009&lt;&gt;"",Data!C2930,"")</f>
        <v/>
      </c>
    </row>
    <row r="2931" spans="1:3">
      <c r="A2931" s="121">
        <v>2922</v>
      </c>
      <c r="B2931" s="121" t="str">
        <f>IF(Data!B2931:$B$5009&lt;&gt;"",Data!B2931,"")</f>
        <v/>
      </c>
      <c r="C2931" s="121" t="str">
        <f>IF(Data!$B2931:$C$5009&lt;&gt;"",Data!C2931,"")</f>
        <v/>
      </c>
    </row>
    <row r="2932" spans="1:3">
      <c r="A2932" s="6">
        <v>2923</v>
      </c>
      <c r="B2932" s="121" t="str">
        <f>IF(Data!B2932:$B$5009&lt;&gt;"",Data!B2932,"")</f>
        <v/>
      </c>
      <c r="C2932" s="121" t="str">
        <f>IF(Data!$B2932:$C$5009&lt;&gt;"",Data!C2932,"")</f>
        <v/>
      </c>
    </row>
    <row r="2933" spans="1:3">
      <c r="A2933" s="121">
        <v>2924</v>
      </c>
      <c r="B2933" s="121" t="str">
        <f>IF(Data!B2933:$B$5009&lt;&gt;"",Data!B2933,"")</f>
        <v/>
      </c>
      <c r="C2933" s="121" t="str">
        <f>IF(Data!$B2933:$C$5009&lt;&gt;"",Data!C2933,"")</f>
        <v/>
      </c>
    </row>
    <row r="2934" spans="1:3">
      <c r="A2934" s="6">
        <v>2925</v>
      </c>
      <c r="B2934" s="121" t="str">
        <f>IF(Data!B2934:$B$5009&lt;&gt;"",Data!B2934,"")</f>
        <v/>
      </c>
      <c r="C2934" s="121" t="str">
        <f>IF(Data!$B2934:$C$5009&lt;&gt;"",Data!C2934,"")</f>
        <v/>
      </c>
    </row>
    <row r="2935" spans="1:3">
      <c r="A2935" s="121">
        <v>2926</v>
      </c>
      <c r="B2935" s="121" t="str">
        <f>IF(Data!B2935:$B$5009&lt;&gt;"",Data!B2935,"")</f>
        <v/>
      </c>
      <c r="C2935" s="121" t="str">
        <f>IF(Data!$B2935:$C$5009&lt;&gt;"",Data!C2935,"")</f>
        <v/>
      </c>
    </row>
    <row r="2936" spans="1:3">
      <c r="A2936" s="6">
        <v>2927</v>
      </c>
      <c r="B2936" s="121" t="str">
        <f>IF(Data!B2936:$B$5009&lt;&gt;"",Data!B2936,"")</f>
        <v/>
      </c>
      <c r="C2936" s="121" t="str">
        <f>IF(Data!$B2936:$C$5009&lt;&gt;"",Data!C2936,"")</f>
        <v/>
      </c>
    </row>
    <row r="2937" spans="1:3">
      <c r="A2937" s="121">
        <v>2928</v>
      </c>
      <c r="B2937" s="121" t="str">
        <f>IF(Data!B2937:$B$5009&lt;&gt;"",Data!B2937,"")</f>
        <v/>
      </c>
      <c r="C2937" s="121" t="str">
        <f>IF(Data!$B2937:$C$5009&lt;&gt;"",Data!C2937,"")</f>
        <v/>
      </c>
    </row>
    <row r="2938" spans="1:3">
      <c r="A2938" s="6">
        <v>2929</v>
      </c>
      <c r="B2938" s="121" t="str">
        <f>IF(Data!B2938:$B$5009&lt;&gt;"",Data!B2938,"")</f>
        <v/>
      </c>
      <c r="C2938" s="121" t="str">
        <f>IF(Data!$B2938:$C$5009&lt;&gt;"",Data!C2938,"")</f>
        <v/>
      </c>
    </row>
    <row r="2939" spans="1:3">
      <c r="A2939" s="121">
        <v>2930</v>
      </c>
      <c r="B2939" s="121" t="str">
        <f>IF(Data!B2939:$B$5009&lt;&gt;"",Data!B2939,"")</f>
        <v/>
      </c>
      <c r="C2939" s="121" t="str">
        <f>IF(Data!$B2939:$C$5009&lt;&gt;"",Data!C2939,"")</f>
        <v/>
      </c>
    </row>
    <row r="2940" spans="1:3">
      <c r="A2940" s="6">
        <v>2931</v>
      </c>
      <c r="B2940" s="121" t="str">
        <f>IF(Data!B2940:$B$5009&lt;&gt;"",Data!B2940,"")</f>
        <v/>
      </c>
      <c r="C2940" s="121" t="str">
        <f>IF(Data!$B2940:$C$5009&lt;&gt;"",Data!C2940,"")</f>
        <v/>
      </c>
    </row>
    <row r="2941" spans="1:3">
      <c r="A2941" s="121">
        <v>2932</v>
      </c>
      <c r="B2941" s="121" t="str">
        <f>IF(Data!B2941:$B$5009&lt;&gt;"",Data!B2941,"")</f>
        <v/>
      </c>
      <c r="C2941" s="121" t="str">
        <f>IF(Data!$B2941:$C$5009&lt;&gt;"",Data!C2941,"")</f>
        <v/>
      </c>
    </row>
    <row r="2942" spans="1:3">
      <c r="A2942" s="6">
        <v>2933</v>
      </c>
      <c r="B2942" s="121" t="str">
        <f>IF(Data!B2942:$B$5009&lt;&gt;"",Data!B2942,"")</f>
        <v/>
      </c>
      <c r="C2942" s="121" t="str">
        <f>IF(Data!$B2942:$C$5009&lt;&gt;"",Data!C2942,"")</f>
        <v/>
      </c>
    </row>
    <row r="2943" spans="1:3">
      <c r="A2943" s="121">
        <v>2934</v>
      </c>
      <c r="B2943" s="121" t="str">
        <f>IF(Data!B2943:$B$5009&lt;&gt;"",Data!B2943,"")</f>
        <v/>
      </c>
      <c r="C2943" s="121" t="str">
        <f>IF(Data!$B2943:$C$5009&lt;&gt;"",Data!C2943,"")</f>
        <v/>
      </c>
    </row>
    <row r="2944" spans="1:3">
      <c r="A2944" s="6">
        <v>2935</v>
      </c>
      <c r="B2944" s="121" t="str">
        <f>IF(Data!B2944:$B$5009&lt;&gt;"",Data!B2944,"")</f>
        <v/>
      </c>
      <c r="C2944" s="121" t="str">
        <f>IF(Data!$B2944:$C$5009&lt;&gt;"",Data!C2944,"")</f>
        <v/>
      </c>
    </row>
    <row r="2945" spans="1:3">
      <c r="A2945" s="121">
        <v>2936</v>
      </c>
      <c r="B2945" s="121" t="str">
        <f>IF(Data!B2945:$B$5009&lt;&gt;"",Data!B2945,"")</f>
        <v/>
      </c>
      <c r="C2945" s="121" t="str">
        <f>IF(Data!$B2945:$C$5009&lt;&gt;"",Data!C2945,"")</f>
        <v/>
      </c>
    </row>
    <row r="2946" spans="1:3">
      <c r="A2946" s="6">
        <v>2937</v>
      </c>
      <c r="B2946" s="121" t="str">
        <f>IF(Data!B2946:$B$5009&lt;&gt;"",Data!B2946,"")</f>
        <v/>
      </c>
      <c r="C2946" s="121" t="str">
        <f>IF(Data!$B2946:$C$5009&lt;&gt;"",Data!C2946,"")</f>
        <v/>
      </c>
    </row>
    <row r="2947" spans="1:3">
      <c r="A2947" s="121">
        <v>2938</v>
      </c>
      <c r="B2947" s="121" t="str">
        <f>IF(Data!B2947:$B$5009&lt;&gt;"",Data!B2947,"")</f>
        <v/>
      </c>
      <c r="C2947" s="121" t="str">
        <f>IF(Data!$B2947:$C$5009&lt;&gt;"",Data!C2947,"")</f>
        <v/>
      </c>
    </row>
    <row r="2948" spans="1:3">
      <c r="A2948" s="6">
        <v>2939</v>
      </c>
      <c r="B2948" s="121" t="str">
        <f>IF(Data!B2948:$B$5009&lt;&gt;"",Data!B2948,"")</f>
        <v/>
      </c>
      <c r="C2948" s="121" t="str">
        <f>IF(Data!$B2948:$C$5009&lt;&gt;"",Data!C2948,"")</f>
        <v/>
      </c>
    </row>
    <row r="2949" spans="1:3">
      <c r="A2949" s="121">
        <v>2940</v>
      </c>
      <c r="B2949" s="121" t="str">
        <f>IF(Data!B2949:$B$5009&lt;&gt;"",Data!B2949,"")</f>
        <v/>
      </c>
      <c r="C2949" s="121" t="str">
        <f>IF(Data!$B2949:$C$5009&lt;&gt;"",Data!C2949,"")</f>
        <v/>
      </c>
    </row>
    <row r="2950" spans="1:3">
      <c r="A2950" s="6">
        <v>2941</v>
      </c>
      <c r="B2950" s="121" t="str">
        <f>IF(Data!B2950:$B$5009&lt;&gt;"",Data!B2950,"")</f>
        <v/>
      </c>
      <c r="C2950" s="121" t="str">
        <f>IF(Data!$B2950:$C$5009&lt;&gt;"",Data!C2950,"")</f>
        <v/>
      </c>
    </row>
    <row r="2951" spans="1:3">
      <c r="A2951" s="121">
        <v>2942</v>
      </c>
      <c r="B2951" s="121" t="str">
        <f>IF(Data!B2951:$B$5009&lt;&gt;"",Data!B2951,"")</f>
        <v/>
      </c>
      <c r="C2951" s="121" t="str">
        <f>IF(Data!$B2951:$C$5009&lt;&gt;"",Data!C2951,"")</f>
        <v/>
      </c>
    </row>
    <row r="2952" spans="1:3">
      <c r="A2952" s="6">
        <v>2943</v>
      </c>
      <c r="B2952" s="121" t="str">
        <f>IF(Data!B2952:$B$5009&lt;&gt;"",Data!B2952,"")</f>
        <v/>
      </c>
      <c r="C2952" s="121" t="str">
        <f>IF(Data!$B2952:$C$5009&lt;&gt;"",Data!C2952,"")</f>
        <v/>
      </c>
    </row>
    <row r="2953" spans="1:3">
      <c r="A2953" s="121">
        <v>2944</v>
      </c>
      <c r="B2953" s="121" t="str">
        <f>IF(Data!B2953:$B$5009&lt;&gt;"",Data!B2953,"")</f>
        <v/>
      </c>
      <c r="C2953" s="121" t="str">
        <f>IF(Data!$B2953:$C$5009&lt;&gt;"",Data!C2953,"")</f>
        <v/>
      </c>
    </row>
    <row r="2954" spans="1:3">
      <c r="A2954" s="6">
        <v>2945</v>
      </c>
      <c r="B2954" s="121" t="str">
        <f>IF(Data!B2954:$B$5009&lt;&gt;"",Data!B2954,"")</f>
        <v/>
      </c>
      <c r="C2954" s="121" t="str">
        <f>IF(Data!$B2954:$C$5009&lt;&gt;"",Data!C2954,"")</f>
        <v/>
      </c>
    </row>
    <row r="2955" spans="1:3">
      <c r="A2955" s="121">
        <v>2946</v>
      </c>
      <c r="B2955" s="121" t="str">
        <f>IF(Data!B2955:$B$5009&lt;&gt;"",Data!B2955,"")</f>
        <v/>
      </c>
      <c r="C2955" s="121" t="str">
        <f>IF(Data!$B2955:$C$5009&lt;&gt;"",Data!C2955,"")</f>
        <v/>
      </c>
    </row>
    <row r="2956" spans="1:3">
      <c r="A2956" s="6">
        <v>2947</v>
      </c>
      <c r="B2956" s="121" t="str">
        <f>IF(Data!B2956:$B$5009&lt;&gt;"",Data!B2956,"")</f>
        <v/>
      </c>
      <c r="C2956" s="121" t="str">
        <f>IF(Data!$B2956:$C$5009&lt;&gt;"",Data!C2956,"")</f>
        <v/>
      </c>
    </row>
    <row r="2957" spans="1:3">
      <c r="A2957" s="121">
        <v>2948</v>
      </c>
      <c r="B2957" s="121" t="str">
        <f>IF(Data!B2957:$B$5009&lt;&gt;"",Data!B2957,"")</f>
        <v/>
      </c>
      <c r="C2957" s="121" t="str">
        <f>IF(Data!$B2957:$C$5009&lt;&gt;"",Data!C2957,"")</f>
        <v/>
      </c>
    </row>
    <row r="2958" spans="1:3">
      <c r="A2958" s="6">
        <v>2949</v>
      </c>
      <c r="B2958" s="121" t="str">
        <f>IF(Data!B2958:$B$5009&lt;&gt;"",Data!B2958,"")</f>
        <v/>
      </c>
      <c r="C2958" s="121" t="str">
        <f>IF(Data!$B2958:$C$5009&lt;&gt;"",Data!C2958,"")</f>
        <v/>
      </c>
    </row>
    <row r="2959" spans="1:3">
      <c r="A2959" s="121">
        <v>2950</v>
      </c>
      <c r="B2959" s="121" t="str">
        <f>IF(Data!B2959:$B$5009&lt;&gt;"",Data!B2959,"")</f>
        <v/>
      </c>
      <c r="C2959" s="121" t="str">
        <f>IF(Data!$B2959:$C$5009&lt;&gt;"",Data!C2959,"")</f>
        <v/>
      </c>
    </row>
    <row r="2960" spans="1:3">
      <c r="A2960" s="6">
        <v>2951</v>
      </c>
      <c r="B2960" s="121" t="str">
        <f>IF(Data!B2960:$B$5009&lt;&gt;"",Data!B2960,"")</f>
        <v/>
      </c>
      <c r="C2960" s="121" t="str">
        <f>IF(Data!$B2960:$C$5009&lt;&gt;"",Data!C2960,"")</f>
        <v/>
      </c>
    </row>
    <row r="2961" spans="1:3">
      <c r="A2961" s="121">
        <v>2952</v>
      </c>
      <c r="B2961" s="121" t="str">
        <f>IF(Data!B2961:$B$5009&lt;&gt;"",Data!B2961,"")</f>
        <v/>
      </c>
      <c r="C2961" s="121" t="str">
        <f>IF(Data!$B2961:$C$5009&lt;&gt;"",Data!C2961,"")</f>
        <v/>
      </c>
    </row>
    <row r="2962" spans="1:3">
      <c r="A2962" s="6">
        <v>2953</v>
      </c>
      <c r="B2962" s="121" t="str">
        <f>IF(Data!B2962:$B$5009&lt;&gt;"",Data!B2962,"")</f>
        <v/>
      </c>
      <c r="C2962" s="121" t="str">
        <f>IF(Data!$B2962:$C$5009&lt;&gt;"",Data!C2962,"")</f>
        <v/>
      </c>
    </row>
    <row r="2963" spans="1:3">
      <c r="A2963" s="121">
        <v>2954</v>
      </c>
      <c r="B2963" s="121" t="str">
        <f>IF(Data!B2963:$B$5009&lt;&gt;"",Data!B2963,"")</f>
        <v/>
      </c>
      <c r="C2963" s="121" t="str">
        <f>IF(Data!$B2963:$C$5009&lt;&gt;"",Data!C2963,"")</f>
        <v/>
      </c>
    </row>
    <row r="2964" spans="1:3">
      <c r="A2964" s="6">
        <v>2955</v>
      </c>
      <c r="B2964" s="121" t="str">
        <f>IF(Data!B2964:$B$5009&lt;&gt;"",Data!B2964,"")</f>
        <v/>
      </c>
      <c r="C2964" s="121" t="str">
        <f>IF(Data!$B2964:$C$5009&lt;&gt;"",Data!C2964,"")</f>
        <v/>
      </c>
    </row>
    <row r="2965" spans="1:3">
      <c r="A2965" s="121">
        <v>2956</v>
      </c>
      <c r="B2965" s="121" t="str">
        <f>IF(Data!B2965:$B$5009&lt;&gt;"",Data!B2965,"")</f>
        <v/>
      </c>
      <c r="C2965" s="121" t="str">
        <f>IF(Data!$B2965:$C$5009&lt;&gt;"",Data!C2965,"")</f>
        <v/>
      </c>
    </row>
    <row r="2966" spans="1:3">
      <c r="A2966" s="6">
        <v>2957</v>
      </c>
      <c r="B2966" s="121" t="str">
        <f>IF(Data!B2966:$B$5009&lt;&gt;"",Data!B2966,"")</f>
        <v/>
      </c>
      <c r="C2966" s="121" t="str">
        <f>IF(Data!$B2966:$C$5009&lt;&gt;"",Data!C2966,"")</f>
        <v/>
      </c>
    </row>
    <row r="2967" spans="1:3">
      <c r="A2967" s="121">
        <v>2958</v>
      </c>
      <c r="B2967" s="121" t="str">
        <f>IF(Data!B2967:$B$5009&lt;&gt;"",Data!B2967,"")</f>
        <v/>
      </c>
      <c r="C2967" s="121" t="str">
        <f>IF(Data!$B2967:$C$5009&lt;&gt;"",Data!C2967,"")</f>
        <v/>
      </c>
    </row>
    <row r="2968" spans="1:3">
      <c r="A2968" s="6">
        <v>2959</v>
      </c>
      <c r="B2968" s="121" t="str">
        <f>IF(Data!B2968:$B$5009&lt;&gt;"",Data!B2968,"")</f>
        <v/>
      </c>
      <c r="C2968" s="121" t="str">
        <f>IF(Data!$B2968:$C$5009&lt;&gt;"",Data!C2968,"")</f>
        <v/>
      </c>
    </row>
    <row r="2969" spans="1:3">
      <c r="A2969" s="121">
        <v>2960</v>
      </c>
      <c r="B2969" s="121" t="str">
        <f>IF(Data!B2969:$B$5009&lt;&gt;"",Data!B2969,"")</f>
        <v/>
      </c>
      <c r="C2969" s="121" t="str">
        <f>IF(Data!$B2969:$C$5009&lt;&gt;"",Data!C2969,"")</f>
        <v/>
      </c>
    </row>
    <row r="2970" spans="1:3">
      <c r="A2970" s="6">
        <v>2961</v>
      </c>
      <c r="B2970" s="121" t="str">
        <f>IF(Data!B2970:$B$5009&lt;&gt;"",Data!B2970,"")</f>
        <v/>
      </c>
      <c r="C2970" s="121" t="str">
        <f>IF(Data!$B2970:$C$5009&lt;&gt;"",Data!C2970,"")</f>
        <v/>
      </c>
    </row>
    <row r="2971" spans="1:3">
      <c r="A2971" s="121">
        <v>2962</v>
      </c>
      <c r="B2971" s="121" t="str">
        <f>IF(Data!B2971:$B$5009&lt;&gt;"",Data!B2971,"")</f>
        <v/>
      </c>
      <c r="C2971" s="121" t="str">
        <f>IF(Data!$B2971:$C$5009&lt;&gt;"",Data!C2971,"")</f>
        <v/>
      </c>
    </row>
    <row r="2972" spans="1:3">
      <c r="A2972" s="6">
        <v>2963</v>
      </c>
      <c r="B2972" s="121" t="str">
        <f>IF(Data!B2972:$B$5009&lt;&gt;"",Data!B2972,"")</f>
        <v/>
      </c>
      <c r="C2972" s="121" t="str">
        <f>IF(Data!$B2972:$C$5009&lt;&gt;"",Data!C2972,"")</f>
        <v/>
      </c>
    </row>
    <row r="2973" spans="1:3">
      <c r="A2973" s="121">
        <v>2964</v>
      </c>
      <c r="B2973" s="121" t="str">
        <f>IF(Data!B2973:$B$5009&lt;&gt;"",Data!B2973,"")</f>
        <v/>
      </c>
      <c r="C2973" s="121" t="str">
        <f>IF(Data!$B2973:$C$5009&lt;&gt;"",Data!C2973,"")</f>
        <v/>
      </c>
    </row>
    <row r="2974" spans="1:3">
      <c r="A2974" s="6">
        <v>2965</v>
      </c>
      <c r="B2974" s="121" t="str">
        <f>IF(Data!B2974:$B$5009&lt;&gt;"",Data!B2974,"")</f>
        <v/>
      </c>
      <c r="C2974" s="121" t="str">
        <f>IF(Data!$B2974:$C$5009&lt;&gt;"",Data!C2974,"")</f>
        <v/>
      </c>
    </row>
    <row r="2975" spans="1:3">
      <c r="A2975" s="121">
        <v>2966</v>
      </c>
      <c r="B2975" s="121" t="str">
        <f>IF(Data!B2975:$B$5009&lt;&gt;"",Data!B2975,"")</f>
        <v/>
      </c>
      <c r="C2975" s="121" t="str">
        <f>IF(Data!$B2975:$C$5009&lt;&gt;"",Data!C2975,"")</f>
        <v/>
      </c>
    </row>
    <row r="2976" spans="1:3">
      <c r="A2976" s="6">
        <v>2967</v>
      </c>
      <c r="B2976" s="121" t="str">
        <f>IF(Data!B2976:$B$5009&lt;&gt;"",Data!B2976,"")</f>
        <v/>
      </c>
      <c r="C2976" s="121" t="str">
        <f>IF(Data!$B2976:$C$5009&lt;&gt;"",Data!C2976,"")</f>
        <v/>
      </c>
    </row>
    <row r="2977" spans="1:3">
      <c r="A2977" s="121">
        <v>2968</v>
      </c>
      <c r="B2977" s="121" t="str">
        <f>IF(Data!B2977:$B$5009&lt;&gt;"",Data!B2977,"")</f>
        <v/>
      </c>
      <c r="C2977" s="121" t="str">
        <f>IF(Data!$B2977:$C$5009&lt;&gt;"",Data!C2977,"")</f>
        <v/>
      </c>
    </row>
    <row r="2978" spans="1:3">
      <c r="A2978" s="6">
        <v>2969</v>
      </c>
      <c r="B2978" s="121" t="str">
        <f>IF(Data!B2978:$B$5009&lt;&gt;"",Data!B2978,"")</f>
        <v/>
      </c>
      <c r="C2978" s="121" t="str">
        <f>IF(Data!$B2978:$C$5009&lt;&gt;"",Data!C2978,"")</f>
        <v/>
      </c>
    </row>
    <row r="2979" spans="1:3">
      <c r="A2979" s="121">
        <v>2970</v>
      </c>
      <c r="B2979" s="121" t="str">
        <f>IF(Data!B2979:$B$5009&lt;&gt;"",Data!B2979,"")</f>
        <v/>
      </c>
      <c r="C2979" s="121" t="str">
        <f>IF(Data!$B2979:$C$5009&lt;&gt;"",Data!C2979,"")</f>
        <v/>
      </c>
    </row>
    <row r="2980" spans="1:3">
      <c r="A2980" s="6">
        <v>2971</v>
      </c>
      <c r="B2980" s="121" t="str">
        <f>IF(Data!B2980:$B$5009&lt;&gt;"",Data!B2980,"")</f>
        <v/>
      </c>
      <c r="C2980" s="121" t="str">
        <f>IF(Data!$B2980:$C$5009&lt;&gt;"",Data!C2980,"")</f>
        <v/>
      </c>
    </row>
    <row r="2981" spans="1:3">
      <c r="A2981" s="121">
        <v>2972</v>
      </c>
      <c r="B2981" s="121" t="str">
        <f>IF(Data!B2981:$B$5009&lt;&gt;"",Data!B2981,"")</f>
        <v/>
      </c>
      <c r="C2981" s="121" t="str">
        <f>IF(Data!$B2981:$C$5009&lt;&gt;"",Data!C2981,"")</f>
        <v/>
      </c>
    </row>
    <row r="2982" spans="1:3">
      <c r="A2982" s="6">
        <v>2973</v>
      </c>
      <c r="B2982" s="121" t="str">
        <f>IF(Data!B2982:$B$5009&lt;&gt;"",Data!B2982,"")</f>
        <v/>
      </c>
      <c r="C2982" s="121" t="str">
        <f>IF(Data!$B2982:$C$5009&lt;&gt;"",Data!C2982,"")</f>
        <v/>
      </c>
    </row>
    <row r="2983" spans="1:3">
      <c r="A2983" s="121">
        <v>2974</v>
      </c>
      <c r="B2983" s="121" t="str">
        <f>IF(Data!B2983:$B$5009&lt;&gt;"",Data!B2983,"")</f>
        <v/>
      </c>
      <c r="C2983" s="121" t="str">
        <f>IF(Data!$B2983:$C$5009&lt;&gt;"",Data!C2983,"")</f>
        <v/>
      </c>
    </row>
    <row r="2984" spans="1:3">
      <c r="A2984" s="6">
        <v>2975</v>
      </c>
      <c r="B2984" s="121" t="str">
        <f>IF(Data!B2984:$B$5009&lt;&gt;"",Data!B2984,"")</f>
        <v/>
      </c>
      <c r="C2984" s="121" t="str">
        <f>IF(Data!$B2984:$C$5009&lt;&gt;"",Data!C2984,"")</f>
        <v/>
      </c>
    </row>
    <row r="2985" spans="1:3">
      <c r="A2985" s="121">
        <v>2976</v>
      </c>
      <c r="B2985" s="121" t="str">
        <f>IF(Data!B2985:$B$5009&lt;&gt;"",Data!B2985,"")</f>
        <v/>
      </c>
      <c r="C2985" s="121" t="str">
        <f>IF(Data!$B2985:$C$5009&lt;&gt;"",Data!C2985,"")</f>
        <v/>
      </c>
    </row>
    <row r="2986" spans="1:3">
      <c r="A2986" s="6">
        <v>2977</v>
      </c>
      <c r="B2986" s="121" t="str">
        <f>IF(Data!B2986:$B$5009&lt;&gt;"",Data!B2986,"")</f>
        <v/>
      </c>
      <c r="C2986" s="121" t="str">
        <f>IF(Data!$B2986:$C$5009&lt;&gt;"",Data!C2986,"")</f>
        <v/>
      </c>
    </row>
    <row r="2987" spans="1:3">
      <c r="A2987" s="121">
        <v>2978</v>
      </c>
      <c r="B2987" s="121" t="str">
        <f>IF(Data!B2987:$B$5009&lt;&gt;"",Data!B2987,"")</f>
        <v/>
      </c>
      <c r="C2987" s="121" t="str">
        <f>IF(Data!$B2987:$C$5009&lt;&gt;"",Data!C2987,"")</f>
        <v/>
      </c>
    </row>
    <row r="2988" spans="1:3">
      <c r="A2988" s="6">
        <v>2979</v>
      </c>
      <c r="B2988" s="121" t="str">
        <f>IF(Data!B2988:$B$5009&lt;&gt;"",Data!B2988,"")</f>
        <v/>
      </c>
      <c r="C2988" s="121" t="str">
        <f>IF(Data!$B2988:$C$5009&lt;&gt;"",Data!C2988,"")</f>
        <v/>
      </c>
    </row>
    <row r="2989" spans="1:3">
      <c r="A2989" s="121">
        <v>2980</v>
      </c>
      <c r="B2989" s="121" t="str">
        <f>IF(Data!B2989:$B$5009&lt;&gt;"",Data!B2989,"")</f>
        <v/>
      </c>
      <c r="C2989" s="121" t="str">
        <f>IF(Data!$B2989:$C$5009&lt;&gt;"",Data!C2989,"")</f>
        <v/>
      </c>
    </row>
    <row r="2990" spans="1:3">
      <c r="A2990" s="6">
        <v>2981</v>
      </c>
      <c r="B2990" s="121" t="str">
        <f>IF(Data!B2990:$B$5009&lt;&gt;"",Data!B2990,"")</f>
        <v/>
      </c>
      <c r="C2990" s="121" t="str">
        <f>IF(Data!$B2990:$C$5009&lt;&gt;"",Data!C2990,"")</f>
        <v/>
      </c>
    </row>
    <row r="2991" spans="1:3">
      <c r="A2991" s="121">
        <v>2982</v>
      </c>
      <c r="B2991" s="121" t="str">
        <f>IF(Data!B2991:$B$5009&lt;&gt;"",Data!B2991,"")</f>
        <v/>
      </c>
      <c r="C2991" s="121" t="str">
        <f>IF(Data!$B2991:$C$5009&lt;&gt;"",Data!C2991,"")</f>
        <v/>
      </c>
    </row>
    <row r="2992" spans="1:3">
      <c r="A2992" s="6">
        <v>2983</v>
      </c>
      <c r="B2992" s="121" t="str">
        <f>IF(Data!B2992:$B$5009&lt;&gt;"",Data!B2992,"")</f>
        <v/>
      </c>
      <c r="C2992" s="121" t="str">
        <f>IF(Data!$B2992:$C$5009&lt;&gt;"",Data!C2992,"")</f>
        <v/>
      </c>
    </row>
    <row r="2993" spans="1:3">
      <c r="A2993" s="121">
        <v>2984</v>
      </c>
      <c r="B2993" s="121" t="str">
        <f>IF(Data!B2993:$B$5009&lt;&gt;"",Data!B2993,"")</f>
        <v/>
      </c>
      <c r="C2993" s="121" t="str">
        <f>IF(Data!$B2993:$C$5009&lt;&gt;"",Data!C2993,"")</f>
        <v/>
      </c>
    </row>
    <row r="2994" spans="1:3">
      <c r="A2994" s="6">
        <v>2985</v>
      </c>
      <c r="B2994" s="121" t="str">
        <f>IF(Data!B2994:$B$5009&lt;&gt;"",Data!B2994,"")</f>
        <v/>
      </c>
      <c r="C2994" s="121" t="str">
        <f>IF(Data!$B2994:$C$5009&lt;&gt;"",Data!C2994,"")</f>
        <v/>
      </c>
    </row>
    <row r="2995" spans="1:3">
      <c r="A2995" s="121">
        <v>2986</v>
      </c>
      <c r="B2995" s="121" t="str">
        <f>IF(Data!B2995:$B$5009&lt;&gt;"",Data!B2995,"")</f>
        <v/>
      </c>
      <c r="C2995" s="121" t="str">
        <f>IF(Data!$B2995:$C$5009&lt;&gt;"",Data!C2995,"")</f>
        <v/>
      </c>
    </row>
    <row r="2996" spans="1:3">
      <c r="A2996" s="6">
        <v>2987</v>
      </c>
      <c r="B2996" s="121" t="str">
        <f>IF(Data!B2996:$B$5009&lt;&gt;"",Data!B2996,"")</f>
        <v/>
      </c>
      <c r="C2996" s="121" t="str">
        <f>IF(Data!$B2996:$C$5009&lt;&gt;"",Data!C2996,"")</f>
        <v/>
      </c>
    </row>
    <row r="2997" spans="1:3">
      <c r="A2997" s="121">
        <v>2988</v>
      </c>
      <c r="B2997" s="121" t="str">
        <f>IF(Data!B2997:$B$5009&lt;&gt;"",Data!B2997,"")</f>
        <v/>
      </c>
      <c r="C2997" s="121" t="str">
        <f>IF(Data!$B2997:$C$5009&lt;&gt;"",Data!C2997,"")</f>
        <v/>
      </c>
    </row>
    <row r="2998" spans="1:3">
      <c r="A2998" s="6">
        <v>2989</v>
      </c>
      <c r="B2998" s="121" t="str">
        <f>IF(Data!B2998:$B$5009&lt;&gt;"",Data!B2998,"")</f>
        <v/>
      </c>
      <c r="C2998" s="121" t="str">
        <f>IF(Data!$B2998:$C$5009&lt;&gt;"",Data!C2998,"")</f>
        <v/>
      </c>
    </row>
    <row r="2999" spans="1:3">
      <c r="A2999" s="121">
        <v>2990</v>
      </c>
      <c r="B2999" s="121" t="str">
        <f>IF(Data!B2999:$B$5009&lt;&gt;"",Data!B2999,"")</f>
        <v/>
      </c>
      <c r="C2999" s="121" t="str">
        <f>IF(Data!$B2999:$C$5009&lt;&gt;"",Data!C2999,"")</f>
        <v/>
      </c>
    </row>
    <row r="3000" spans="1:3">
      <c r="A3000" s="6">
        <v>2991</v>
      </c>
      <c r="B3000" s="121" t="str">
        <f>IF(Data!B3000:$B$5009&lt;&gt;"",Data!B3000,"")</f>
        <v/>
      </c>
      <c r="C3000" s="121" t="str">
        <f>IF(Data!$B3000:$C$5009&lt;&gt;"",Data!C3000,"")</f>
        <v/>
      </c>
    </row>
    <row r="3001" spans="1:3">
      <c r="A3001" s="121">
        <v>2992</v>
      </c>
      <c r="B3001" s="121" t="str">
        <f>IF(Data!B3001:$B$5009&lt;&gt;"",Data!B3001,"")</f>
        <v/>
      </c>
      <c r="C3001" s="121" t="str">
        <f>IF(Data!$B3001:$C$5009&lt;&gt;"",Data!C3001,"")</f>
        <v/>
      </c>
    </row>
    <row r="3002" spans="1:3">
      <c r="A3002" s="6">
        <v>2993</v>
      </c>
      <c r="B3002" s="121" t="str">
        <f>IF(Data!B3002:$B$5009&lt;&gt;"",Data!B3002,"")</f>
        <v/>
      </c>
      <c r="C3002" s="121" t="str">
        <f>IF(Data!$B3002:$C$5009&lt;&gt;"",Data!C3002,"")</f>
        <v/>
      </c>
    </row>
    <row r="3003" spans="1:3">
      <c r="A3003" s="121">
        <v>2994</v>
      </c>
      <c r="B3003" s="121" t="str">
        <f>IF(Data!B3003:$B$5009&lt;&gt;"",Data!B3003,"")</f>
        <v/>
      </c>
      <c r="C3003" s="121" t="str">
        <f>IF(Data!$B3003:$C$5009&lt;&gt;"",Data!C3003,"")</f>
        <v/>
      </c>
    </row>
    <row r="3004" spans="1:3">
      <c r="A3004" s="6">
        <v>2995</v>
      </c>
      <c r="B3004" s="121" t="str">
        <f>IF(Data!B3004:$B$5009&lt;&gt;"",Data!B3004,"")</f>
        <v/>
      </c>
      <c r="C3004" s="121" t="str">
        <f>IF(Data!$B3004:$C$5009&lt;&gt;"",Data!C3004,"")</f>
        <v/>
      </c>
    </row>
    <row r="3005" spans="1:3">
      <c r="A3005" s="121">
        <v>2996</v>
      </c>
      <c r="B3005" s="121" t="str">
        <f>IF(Data!B3005:$B$5009&lt;&gt;"",Data!B3005,"")</f>
        <v/>
      </c>
      <c r="C3005" s="121" t="str">
        <f>IF(Data!$B3005:$C$5009&lt;&gt;"",Data!C3005,"")</f>
        <v/>
      </c>
    </row>
    <row r="3006" spans="1:3">
      <c r="A3006" s="6">
        <v>2997</v>
      </c>
      <c r="B3006" s="121" t="str">
        <f>IF(Data!B3006:$B$5009&lt;&gt;"",Data!B3006,"")</f>
        <v/>
      </c>
      <c r="C3006" s="121" t="str">
        <f>IF(Data!$B3006:$C$5009&lt;&gt;"",Data!C3006,"")</f>
        <v/>
      </c>
    </row>
    <row r="3007" spans="1:3">
      <c r="A3007" s="121">
        <v>2998</v>
      </c>
      <c r="B3007" s="121" t="str">
        <f>IF(Data!B3007:$B$5009&lt;&gt;"",Data!B3007,"")</f>
        <v/>
      </c>
      <c r="C3007" s="121" t="str">
        <f>IF(Data!$B3007:$C$5009&lt;&gt;"",Data!C3007,"")</f>
        <v/>
      </c>
    </row>
    <row r="3008" spans="1:3">
      <c r="A3008" s="6">
        <v>2999</v>
      </c>
      <c r="B3008" s="121" t="str">
        <f>IF(Data!B3008:$B$5009&lt;&gt;"",Data!B3008,"")</f>
        <v/>
      </c>
      <c r="C3008" s="121" t="str">
        <f>IF(Data!$B3008:$C$5009&lt;&gt;"",Data!C3008,"")</f>
        <v/>
      </c>
    </row>
    <row r="3009" spans="1:3">
      <c r="A3009" s="121">
        <v>3000</v>
      </c>
      <c r="B3009" s="121" t="str">
        <f>IF(Data!B3009:$B$5009&lt;&gt;"",Data!B3009,"")</f>
        <v/>
      </c>
      <c r="C3009" s="121" t="str">
        <f>IF(Data!$B3009:$C$5009&lt;&gt;"",Data!C3009,"")</f>
        <v/>
      </c>
    </row>
    <row r="3010" spans="1:3">
      <c r="A3010" s="6">
        <v>3001</v>
      </c>
      <c r="B3010" s="121" t="str">
        <f>IF(Data!B3010:$B$5009&lt;&gt;"",Data!B3010,"")</f>
        <v/>
      </c>
      <c r="C3010" s="121" t="str">
        <f>IF(Data!$B3010:$C$5009&lt;&gt;"",Data!C3010,"")</f>
        <v/>
      </c>
    </row>
    <row r="3011" spans="1:3">
      <c r="A3011" s="121">
        <v>3002</v>
      </c>
      <c r="B3011" s="121" t="str">
        <f>IF(Data!B3011:$B$5009&lt;&gt;"",Data!B3011,"")</f>
        <v/>
      </c>
      <c r="C3011" s="121" t="str">
        <f>IF(Data!$B3011:$C$5009&lt;&gt;"",Data!C3011,"")</f>
        <v/>
      </c>
    </row>
    <row r="3012" spans="1:3">
      <c r="A3012" s="6">
        <v>3003</v>
      </c>
      <c r="B3012" s="121" t="str">
        <f>IF(Data!B3012:$B$5009&lt;&gt;"",Data!B3012,"")</f>
        <v/>
      </c>
      <c r="C3012" s="121" t="str">
        <f>IF(Data!$B3012:$C$5009&lt;&gt;"",Data!C3012,"")</f>
        <v/>
      </c>
    </row>
    <row r="3013" spans="1:3">
      <c r="A3013" s="121">
        <v>3004</v>
      </c>
      <c r="B3013" s="121" t="str">
        <f>IF(Data!B3013:$B$5009&lt;&gt;"",Data!B3013,"")</f>
        <v/>
      </c>
      <c r="C3013" s="121" t="str">
        <f>IF(Data!$B3013:$C$5009&lt;&gt;"",Data!C3013,"")</f>
        <v/>
      </c>
    </row>
    <row r="3014" spans="1:3">
      <c r="A3014" s="6">
        <v>3005</v>
      </c>
      <c r="B3014" s="121" t="str">
        <f>IF(Data!B3014:$B$5009&lt;&gt;"",Data!B3014,"")</f>
        <v/>
      </c>
      <c r="C3014" s="121" t="str">
        <f>IF(Data!$B3014:$C$5009&lt;&gt;"",Data!C3014,"")</f>
        <v/>
      </c>
    </row>
    <row r="3015" spans="1:3">
      <c r="A3015" s="121">
        <v>3006</v>
      </c>
      <c r="B3015" s="121" t="str">
        <f>IF(Data!B3015:$B$5009&lt;&gt;"",Data!B3015,"")</f>
        <v/>
      </c>
      <c r="C3015" s="121" t="str">
        <f>IF(Data!$B3015:$C$5009&lt;&gt;"",Data!C3015,"")</f>
        <v/>
      </c>
    </row>
    <row r="3016" spans="1:3">
      <c r="A3016" s="6">
        <v>3007</v>
      </c>
      <c r="B3016" s="121" t="str">
        <f>IF(Data!B3016:$B$5009&lt;&gt;"",Data!B3016,"")</f>
        <v/>
      </c>
      <c r="C3016" s="121" t="str">
        <f>IF(Data!$B3016:$C$5009&lt;&gt;"",Data!C3016,"")</f>
        <v/>
      </c>
    </row>
    <row r="3017" spans="1:3">
      <c r="A3017" s="121">
        <v>3008</v>
      </c>
      <c r="B3017" s="121" t="str">
        <f>IF(Data!B3017:$B$5009&lt;&gt;"",Data!B3017,"")</f>
        <v/>
      </c>
      <c r="C3017" s="121" t="str">
        <f>IF(Data!$B3017:$C$5009&lt;&gt;"",Data!C3017,"")</f>
        <v/>
      </c>
    </row>
    <row r="3018" spans="1:3">
      <c r="A3018" s="6">
        <v>3009</v>
      </c>
      <c r="B3018" s="121" t="str">
        <f>IF(Data!B3018:$B$5009&lt;&gt;"",Data!B3018,"")</f>
        <v/>
      </c>
      <c r="C3018" s="121" t="str">
        <f>IF(Data!$B3018:$C$5009&lt;&gt;"",Data!C3018,"")</f>
        <v/>
      </c>
    </row>
    <row r="3019" spans="1:3">
      <c r="A3019" s="121">
        <v>3010</v>
      </c>
      <c r="B3019" s="121" t="str">
        <f>IF(Data!B3019:$B$5009&lt;&gt;"",Data!B3019,"")</f>
        <v/>
      </c>
      <c r="C3019" s="121" t="str">
        <f>IF(Data!$B3019:$C$5009&lt;&gt;"",Data!C3019,"")</f>
        <v/>
      </c>
    </row>
    <row r="3020" spans="1:3">
      <c r="A3020" s="6">
        <v>3011</v>
      </c>
      <c r="B3020" s="121" t="str">
        <f>IF(Data!B3020:$B$5009&lt;&gt;"",Data!B3020,"")</f>
        <v/>
      </c>
      <c r="C3020" s="121" t="str">
        <f>IF(Data!$B3020:$C$5009&lt;&gt;"",Data!C3020,"")</f>
        <v/>
      </c>
    </row>
    <row r="3021" spans="1:3">
      <c r="A3021" s="121">
        <v>3012</v>
      </c>
      <c r="B3021" s="121" t="str">
        <f>IF(Data!B3021:$B$5009&lt;&gt;"",Data!B3021,"")</f>
        <v/>
      </c>
      <c r="C3021" s="121" t="str">
        <f>IF(Data!$B3021:$C$5009&lt;&gt;"",Data!C3021,"")</f>
        <v/>
      </c>
    </row>
    <row r="3022" spans="1:3">
      <c r="A3022" s="6">
        <v>3013</v>
      </c>
      <c r="B3022" s="121" t="str">
        <f>IF(Data!B3022:$B$5009&lt;&gt;"",Data!B3022,"")</f>
        <v/>
      </c>
      <c r="C3022" s="121" t="str">
        <f>IF(Data!$B3022:$C$5009&lt;&gt;"",Data!C3022,"")</f>
        <v/>
      </c>
    </row>
    <row r="3023" spans="1:3">
      <c r="A3023" s="121">
        <v>3014</v>
      </c>
      <c r="B3023" s="121" t="str">
        <f>IF(Data!B3023:$B$5009&lt;&gt;"",Data!B3023,"")</f>
        <v/>
      </c>
      <c r="C3023" s="121" t="str">
        <f>IF(Data!$B3023:$C$5009&lt;&gt;"",Data!C3023,"")</f>
        <v/>
      </c>
    </row>
    <row r="3024" spans="1:3">
      <c r="A3024" s="6">
        <v>3015</v>
      </c>
      <c r="B3024" s="121" t="str">
        <f>IF(Data!B3024:$B$5009&lt;&gt;"",Data!B3024,"")</f>
        <v/>
      </c>
      <c r="C3024" s="121" t="str">
        <f>IF(Data!$B3024:$C$5009&lt;&gt;"",Data!C3024,"")</f>
        <v/>
      </c>
    </row>
    <row r="3025" spans="1:3">
      <c r="A3025" s="121">
        <v>3016</v>
      </c>
      <c r="B3025" s="121" t="str">
        <f>IF(Data!B3025:$B$5009&lt;&gt;"",Data!B3025,"")</f>
        <v/>
      </c>
      <c r="C3025" s="121" t="str">
        <f>IF(Data!$B3025:$C$5009&lt;&gt;"",Data!C3025,"")</f>
        <v/>
      </c>
    </row>
    <row r="3026" spans="1:3">
      <c r="A3026" s="6">
        <v>3017</v>
      </c>
      <c r="B3026" s="121" t="str">
        <f>IF(Data!B3026:$B$5009&lt;&gt;"",Data!B3026,"")</f>
        <v/>
      </c>
      <c r="C3026" s="121" t="str">
        <f>IF(Data!$B3026:$C$5009&lt;&gt;"",Data!C3026,"")</f>
        <v/>
      </c>
    </row>
    <row r="3027" spans="1:3">
      <c r="A3027" s="121">
        <v>3018</v>
      </c>
      <c r="B3027" s="121" t="str">
        <f>IF(Data!B3027:$B$5009&lt;&gt;"",Data!B3027,"")</f>
        <v/>
      </c>
      <c r="C3027" s="121" t="str">
        <f>IF(Data!$B3027:$C$5009&lt;&gt;"",Data!C3027,"")</f>
        <v/>
      </c>
    </row>
    <row r="3028" spans="1:3">
      <c r="A3028" s="6">
        <v>3019</v>
      </c>
      <c r="B3028" s="121" t="str">
        <f>IF(Data!B3028:$B$5009&lt;&gt;"",Data!B3028,"")</f>
        <v/>
      </c>
      <c r="C3028" s="121" t="str">
        <f>IF(Data!$B3028:$C$5009&lt;&gt;"",Data!C3028,"")</f>
        <v/>
      </c>
    </row>
    <row r="3029" spans="1:3">
      <c r="A3029" s="121">
        <v>3020</v>
      </c>
      <c r="B3029" s="121" t="str">
        <f>IF(Data!B3029:$B$5009&lt;&gt;"",Data!B3029,"")</f>
        <v/>
      </c>
      <c r="C3029" s="121" t="str">
        <f>IF(Data!$B3029:$C$5009&lt;&gt;"",Data!C3029,"")</f>
        <v/>
      </c>
    </row>
    <row r="3030" spans="1:3">
      <c r="A3030" s="6">
        <v>3021</v>
      </c>
      <c r="B3030" s="121" t="str">
        <f>IF(Data!B3030:$B$5009&lt;&gt;"",Data!B3030,"")</f>
        <v/>
      </c>
      <c r="C3030" s="121" t="str">
        <f>IF(Data!$B3030:$C$5009&lt;&gt;"",Data!C3030,"")</f>
        <v/>
      </c>
    </row>
    <row r="3031" spans="1:3">
      <c r="A3031" s="121">
        <v>3022</v>
      </c>
      <c r="B3031" s="121" t="str">
        <f>IF(Data!B3031:$B$5009&lt;&gt;"",Data!B3031,"")</f>
        <v/>
      </c>
      <c r="C3031" s="121" t="str">
        <f>IF(Data!$B3031:$C$5009&lt;&gt;"",Data!C3031,"")</f>
        <v/>
      </c>
    </row>
    <row r="3032" spans="1:3">
      <c r="A3032" s="6">
        <v>3023</v>
      </c>
      <c r="B3032" s="121" t="str">
        <f>IF(Data!B3032:$B$5009&lt;&gt;"",Data!B3032,"")</f>
        <v/>
      </c>
      <c r="C3032" s="121" t="str">
        <f>IF(Data!$B3032:$C$5009&lt;&gt;"",Data!C3032,"")</f>
        <v/>
      </c>
    </row>
    <row r="3033" spans="1:3">
      <c r="A3033" s="121">
        <v>3024</v>
      </c>
      <c r="B3033" s="121" t="str">
        <f>IF(Data!B3033:$B$5009&lt;&gt;"",Data!B3033,"")</f>
        <v/>
      </c>
      <c r="C3033" s="121" t="str">
        <f>IF(Data!$B3033:$C$5009&lt;&gt;"",Data!C3033,"")</f>
        <v/>
      </c>
    </row>
    <row r="3034" spans="1:3">
      <c r="A3034" s="6">
        <v>3025</v>
      </c>
      <c r="B3034" s="121" t="str">
        <f>IF(Data!B3034:$B$5009&lt;&gt;"",Data!B3034,"")</f>
        <v/>
      </c>
      <c r="C3034" s="121" t="str">
        <f>IF(Data!$B3034:$C$5009&lt;&gt;"",Data!C3034,"")</f>
        <v/>
      </c>
    </row>
    <row r="3035" spans="1:3">
      <c r="A3035" s="121">
        <v>3026</v>
      </c>
      <c r="B3035" s="121" t="str">
        <f>IF(Data!B3035:$B$5009&lt;&gt;"",Data!B3035,"")</f>
        <v/>
      </c>
      <c r="C3035" s="121" t="str">
        <f>IF(Data!$B3035:$C$5009&lt;&gt;"",Data!C3035,"")</f>
        <v/>
      </c>
    </row>
    <row r="3036" spans="1:3">
      <c r="A3036" s="6">
        <v>3027</v>
      </c>
      <c r="B3036" s="121" t="str">
        <f>IF(Data!B3036:$B$5009&lt;&gt;"",Data!B3036,"")</f>
        <v/>
      </c>
      <c r="C3036" s="121" t="str">
        <f>IF(Data!$B3036:$C$5009&lt;&gt;"",Data!C3036,"")</f>
        <v/>
      </c>
    </row>
    <row r="3037" spans="1:3">
      <c r="A3037" s="121">
        <v>3028</v>
      </c>
      <c r="B3037" s="121" t="str">
        <f>IF(Data!B3037:$B$5009&lt;&gt;"",Data!B3037,"")</f>
        <v/>
      </c>
      <c r="C3037" s="121" t="str">
        <f>IF(Data!$B3037:$C$5009&lt;&gt;"",Data!C3037,"")</f>
        <v/>
      </c>
    </row>
    <row r="3038" spans="1:3">
      <c r="A3038" s="6">
        <v>3029</v>
      </c>
      <c r="B3038" s="121" t="str">
        <f>IF(Data!B3038:$B$5009&lt;&gt;"",Data!B3038,"")</f>
        <v/>
      </c>
      <c r="C3038" s="121" t="str">
        <f>IF(Data!$B3038:$C$5009&lt;&gt;"",Data!C3038,"")</f>
        <v/>
      </c>
    </row>
    <row r="3039" spans="1:3">
      <c r="A3039" s="121">
        <v>3030</v>
      </c>
      <c r="B3039" s="121" t="str">
        <f>IF(Data!B3039:$B$5009&lt;&gt;"",Data!B3039,"")</f>
        <v/>
      </c>
      <c r="C3039" s="121" t="str">
        <f>IF(Data!$B3039:$C$5009&lt;&gt;"",Data!C3039,"")</f>
        <v/>
      </c>
    </row>
    <row r="3040" spans="1:3">
      <c r="A3040" s="6">
        <v>3031</v>
      </c>
      <c r="B3040" s="121" t="str">
        <f>IF(Data!B3040:$B$5009&lt;&gt;"",Data!B3040,"")</f>
        <v/>
      </c>
      <c r="C3040" s="121" t="str">
        <f>IF(Data!$B3040:$C$5009&lt;&gt;"",Data!C3040,"")</f>
        <v/>
      </c>
    </row>
    <row r="3041" spans="1:3">
      <c r="A3041" s="121">
        <v>3032</v>
      </c>
      <c r="B3041" s="121" t="str">
        <f>IF(Data!B3041:$B$5009&lt;&gt;"",Data!B3041,"")</f>
        <v/>
      </c>
      <c r="C3041" s="121" t="str">
        <f>IF(Data!$B3041:$C$5009&lt;&gt;"",Data!C3041,"")</f>
        <v/>
      </c>
    </row>
    <row r="3042" spans="1:3">
      <c r="A3042" s="6">
        <v>3033</v>
      </c>
      <c r="B3042" s="121" t="str">
        <f>IF(Data!B3042:$B$5009&lt;&gt;"",Data!B3042,"")</f>
        <v/>
      </c>
      <c r="C3042" s="121" t="str">
        <f>IF(Data!$B3042:$C$5009&lt;&gt;"",Data!C3042,"")</f>
        <v/>
      </c>
    </row>
    <row r="3043" spans="1:3">
      <c r="A3043" s="121">
        <v>3034</v>
      </c>
      <c r="B3043" s="121" t="str">
        <f>IF(Data!B3043:$B$5009&lt;&gt;"",Data!B3043,"")</f>
        <v/>
      </c>
      <c r="C3043" s="121" t="str">
        <f>IF(Data!$B3043:$C$5009&lt;&gt;"",Data!C3043,"")</f>
        <v/>
      </c>
    </row>
    <row r="3044" spans="1:3">
      <c r="A3044" s="6">
        <v>3035</v>
      </c>
      <c r="B3044" s="121" t="str">
        <f>IF(Data!B3044:$B$5009&lt;&gt;"",Data!B3044,"")</f>
        <v/>
      </c>
      <c r="C3044" s="121" t="str">
        <f>IF(Data!$B3044:$C$5009&lt;&gt;"",Data!C3044,"")</f>
        <v/>
      </c>
    </row>
    <row r="3045" spans="1:3">
      <c r="A3045" s="121">
        <v>3036</v>
      </c>
      <c r="B3045" s="121" t="str">
        <f>IF(Data!B3045:$B$5009&lt;&gt;"",Data!B3045,"")</f>
        <v/>
      </c>
      <c r="C3045" s="121" t="str">
        <f>IF(Data!$B3045:$C$5009&lt;&gt;"",Data!C3045,"")</f>
        <v/>
      </c>
    </row>
    <row r="3046" spans="1:3">
      <c r="A3046" s="6">
        <v>3037</v>
      </c>
      <c r="B3046" s="121" t="str">
        <f>IF(Data!B3046:$B$5009&lt;&gt;"",Data!B3046,"")</f>
        <v/>
      </c>
      <c r="C3046" s="121" t="str">
        <f>IF(Data!$B3046:$C$5009&lt;&gt;"",Data!C3046,"")</f>
        <v/>
      </c>
    </row>
    <row r="3047" spans="1:3">
      <c r="A3047" s="121">
        <v>3038</v>
      </c>
      <c r="B3047" s="121" t="str">
        <f>IF(Data!B3047:$B$5009&lt;&gt;"",Data!B3047,"")</f>
        <v/>
      </c>
      <c r="C3047" s="121" t="str">
        <f>IF(Data!$B3047:$C$5009&lt;&gt;"",Data!C3047,"")</f>
        <v/>
      </c>
    </row>
    <row r="3048" spans="1:3">
      <c r="A3048" s="6">
        <v>3039</v>
      </c>
      <c r="B3048" s="121" t="str">
        <f>IF(Data!B3048:$B$5009&lt;&gt;"",Data!B3048,"")</f>
        <v/>
      </c>
      <c r="C3048" s="121" t="str">
        <f>IF(Data!$B3048:$C$5009&lt;&gt;"",Data!C3048,"")</f>
        <v/>
      </c>
    </row>
    <row r="3049" spans="1:3">
      <c r="A3049" s="121">
        <v>3040</v>
      </c>
      <c r="B3049" s="121" t="str">
        <f>IF(Data!B3049:$B$5009&lt;&gt;"",Data!B3049,"")</f>
        <v/>
      </c>
      <c r="C3049" s="121" t="str">
        <f>IF(Data!$B3049:$C$5009&lt;&gt;"",Data!C3049,"")</f>
        <v/>
      </c>
    </row>
    <row r="3050" spans="1:3">
      <c r="A3050" s="6">
        <v>3041</v>
      </c>
      <c r="B3050" s="121" t="str">
        <f>IF(Data!B3050:$B$5009&lt;&gt;"",Data!B3050,"")</f>
        <v/>
      </c>
      <c r="C3050" s="121" t="str">
        <f>IF(Data!$B3050:$C$5009&lt;&gt;"",Data!C3050,"")</f>
        <v/>
      </c>
    </row>
    <row r="3051" spans="1:3">
      <c r="A3051" s="121">
        <v>3042</v>
      </c>
      <c r="B3051" s="121" t="str">
        <f>IF(Data!B3051:$B$5009&lt;&gt;"",Data!B3051,"")</f>
        <v/>
      </c>
      <c r="C3051" s="121" t="str">
        <f>IF(Data!$B3051:$C$5009&lt;&gt;"",Data!C3051,"")</f>
        <v/>
      </c>
    </row>
    <row r="3052" spans="1:3">
      <c r="A3052" s="6">
        <v>3043</v>
      </c>
      <c r="B3052" s="121" t="str">
        <f>IF(Data!B3052:$B$5009&lt;&gt;"",Data!B3052,"")</f>
        <v/>
      </c>
      <c r="C3052" s="121" t="str">
        <f>IF(Data!$B3052:$C$5009&lt;&gt;"",Data!C3052,"")</f>
        <v/>
      </c>
    </row>
    <row r="3053" spans="1:3">
      <c r="A3053" s="121">
        <v>3044</v>
      </c>
      <c r="B3053" s="121" t="str">
        <f>IF(Data!B3053:$B$5009&lt;&gt;"",Data!B3053,"")</f>
        <v/>
      </c>
      <c r="C3053" s="121" t="str">
        <f>IF(Data!$B3053:$C$5009&lt;&gt;"",Data!C3053,"")</f>
        <v/>
      </c>
    </row>
    <row r="3054" spans="1:3">
      <c r="A3054" s="6">
        <v>3045</v>
      </c>
      <c r="B3054" s="121" t="str">
        <f>IF(Data!B3054:$B$5009&lt;&gt;"",Data!B3054,"")</f>
        <v/>
      </c>
      <c r="C3054" s="121" t="str">
        <f>IF(Data!$B3054:$C$5009&lt;&gt;"",Data!C3054,"")</f>
        <v/>
      </c>
    </row>
    <row r="3055" spans="1:3">
      <c r="A3055" s="121">
        <v>3046</v>
      </c>
      <c r="B3055" s="121" t="str">
        <f>IF(Data!B3055:$B$5009&lt;&gt;"",Data!B3055,"")</f>
        <v/>
      </c>
      <c r="C3055" s="121" t="str">
        <f>IF(Data!$B3055:$C$5009&lt;&gt;"",Data!C3055,"")</f>
        <v/>
      </c>
    </row>
    <row r="3056" spans="1:3">
      <c r="A3056" s="6">
        <v>3047</v>
      </c>
      <c r="B3056" s="121" t="str">
        <f>IF(Data!B3056:$B$5009&lt;&gt;"",Data!B3056,"")</f>
        <v/>
      </c>
      <c r="C3056" s="121" t="str">
        <f>IF(Data!$B3056:$C$5009&lt;&gt;"",Data!C3056,"")</f>
        <v/>
      </c>
    </row>
    <row r="3057" spans="1:3">
      <c r="A3057" s="121">
        <v>3048</v>
      </c>
      <c r="B3057" s="121" t="str">
        <f>IF(Data!B3057:$B$5009&lt;&gt;"",Data!B3057,"")</f>
        <v/>
      </c>
      <c r="C3057" s="121" t="str">
        <f>IF(Data!$B3057:$C$5009&lt;&gt;"",Data!C3057,"")</f>
        <v/>
      </c>
    </row>
    <row r="3058" spans="1:3">
      <c r="A3058" s="6">
        <v>3049</v>
      </c>
      <c r="B3058" s="121" t="str">
        <f>IF(Data!B3058:$B$5009&lt;&gt;"",Data!B3058,"")</f>
        <v/>
      </c>
      <c r="C3058" s="121" t="str">
        <f>IF(Data!$B3058:$C$5009&lt;&gt;"",Data!C3058,"")</f>
        <v/>
      </c>
    </row>
    <row r="3059" spans="1:3">
      <c r="A3059" s="121">
        <v>3050</v>
      </c>
      <c r="B3059" s="121" t="str">
        <f>IF(Data!B3059:$B$5009&lt;&gt;"",Data!B3059,"")</f>
        <v/>
      </c>
      <c r="C3059" s="121" t="str">
        <f>IF(Data!$B3059:$C$5009&lt;&gt;"",Data!C3059,"")</f>
        <v/>
      </c>
    </row>
    <row r="3060" spans="1:3">
      <c r="A3060" s="6">
        <v>3051</v>
      </c>
      <c r="B3060" s="121" t="str">
        <f>IF(Data!B3060:$B$5009&lt;&gt;"",Data!B3060,"")</f>
        <v/>
      </c>
      <c r="C3060" s="121" t="str">
        <f>IF(Data!$B3060:$C$5009&lt;&gt;"",Data!C3060,"")</f>
        <v/>
      </c>
    </row>
    <row r="3061" spans="1:3">
      <c r="A3061" s="121">
        <v>3052</v>
      </c>
      <c r="B3061" s="121" t="str">
        <f>IF(Data!B3061:$B$5009&lt;&gt;"",Data!B3061,"")</f>
        <v/>
      </c>
      <c r="C3061" s="121" t="str">
        <f>IF(Data!$B3061:$C$5009&lt;&gt;"",Data!C3061,"")</f>
        <v/>
      </c>
    </row>
    <row r="3062" spans="1:3">
      <c r="A3062" s="6">
        <v>3053</v>
      </c>
      <c r="B3062" s="121" t="str">
        <f>IF(Data!B3062:$B$5009&lt;&gt;"",Data!B3062,"")</f>
        <v/>
      </c>
      <c r="C3062" s="121" t="str">
        <f>IF(Data!$B3062:$C$5009&lt;&gt;"",Data!C3062,"")</f>
        <v/>
      </c>
    </row>
    <row r="3063" spans="1:3">
      <c r="A3063" s="121">
        <v>3054</v>
      </c>
      <c r="B3063" s="121" t="str">
        <f>IF(Data!B3063:$B$5009&lt;&gt;"",Data!B3063,"")</f>
        <v/>
      </c>
      <c r="C3063" s="121" t="str">
        <f>IF(Data!$B3063:$C$5009&lt;&gt;"",Data!C3063,"")</f>
        <v/>
      </c>
    </row>
    <row r="3064" spans="1:3">
      <c r="A3064" s="6">
        <v>3055</v>
      </c>
      <c r="B3064" s="121" t="str">
        <f>IF(Data!B3064:$B$5009&lt;&gt;"",Data!B3064,"")</f>
        <v/>
      </c>
      <c r="C3064" s="121" t="str">
        <f>IF(Data!$B3064:$C$5009&lt;&gt;"",Data!C3064,"")</f>
        <v/>
      </c>
    </row>
    <row r="3065" spans="1:3">
      <c r="A3065" s="121">
        <v>3056</v>
      </c>
      <c r="B3065" s="121" t="str">
        <f>IF(Data!B3065:$B$5009&lt;&gt;"",Data!B3065,"")</f>
        <v/>
      </c>
      <c r="C3065" s="121" t="str">
        <f>IF(Data!$B3065:$C$5009&lt;&gt;"",Data!C3065,"")</f>
        <v/>
      </c>
    </row>
    <row r="3066" spans="1:3">
      <c r="A3066" s="6">
        <v>3057</v>
      </c>
      <c r="B3066" s="121" t="str">
        <f>IF(Data!B3066:$B$5009&lt;&gt;"",Data!B3066,"")</f>
        <v/>
      </c>
      <c r="C3066" s="121" t="str">
        <f>IF(Data!$B3066:$C$5009&lt;&gt;"",Data!C3066,"")</f>
        <v/>
      </c>
    </row>
    <row r="3067" spans="1:3">
      <c r="A3067" s="121">
        <v>3058</v>
      </c>
      <c r="B3067" s="121" t="str">
        <f>IF(Data!B3067:$B$5009&lt;&gt;"",Data!B3067,"")</f>
        <v/>
      </c>
      <c r="C3067" s="121" t="str">
        <f>IF(Data!$B3067:$C$5009&lt;&gt;"",Data!C3067,"")</f>
        <v/>
      </c>
    </row>
    <row r="3068" spans="1:3">
      <c r="A3068" s="6">
        <v>3059</v>
      </c>
      <c r="B3068" s="121" t="str">
        <f>IF(Data!B3068:$B$5009&lt;&gt;"",Data!B3068,"")</f>
        <v/>
      </c>
      <c r="C3068" s="121" t="str">
        <f>IF(Data!$B3068:$C$5009&lt;&gt;"",Data!C3068,"")</f>
        <v/>
      </c>
    </row>
    <row r="3069" spans="1:3">
      <c r="A3069" s="121">
        <v>3060</v>
      </c>
      <c r="B3069" s="121" t="str">
        <f>IF(Data!B3069:$B$5009&lt;&gt;"",Data!B3069,"")</f>
        <v/>
      </c>
      <c r="C3069" s="121" t="str">
        <f>IF(Data!$B3069:$C$5009&lt;&gt;"",Data!C3069,"")</f>
        <v/>
      </c>
    </row>
    <row r="3070" spans="1:3">
      <c r="A3070" s="6">
        <v>3061</v>
      </c>
      <c r="B3070" s="121" t="str">
        <f>IF(Data!B3070:$B$5009&lt;&gt;"",Data!B3070,"")</f>
        <v/>
      </c>
      <c r="C3070" s="121" t="str">
        <f>IF(Data!$B3070:$C$5009&lt;&gt;"",Data!C3070,"")</f>
        <v/>
      </c>
    </row>
    <row r="3071" spans="1:3">
      <c r="A3071" s="121">
        <v>3062</v>
      </c>
      <c r="B3071" s="121" t="str">
        <f>IF(Data!B3071:$B$5009&lt;&gt;"",Data!B3071,"")</f>
        <v/>
      </c>
      <c r="C3071" s="121" t="str">
        <f>IF(Data!$B3071:$C$5009&lt;&gt;"",Data!C3071,"")</f>
        <v/>
      </c>
    </row>
    <row r="3072" spans="1:3">
      <c r="A3072" s="6">
        <v>3063</v>
      </c>
      <c r="B3072" s="121" t="str">
        <f>IF(Data!B3072:$B$5009&lt;&gt;"",Data!B3072,"")</f>
        <v/>
      </c>
      <c r="C3072" s="121" t="str">
        <f>IF(Data!$B3072:$C$5009&lt;&gt;"",Data!C3072,"")</f>
        <v/>
      </c>
    </row>
    <row r="3073" spans="1:3">
      <c r="A3073" s="121">
        <v>3064</v>
      </c>
      <c r="B3073" s="121" t="str">
        <f>IF(Data!B3073:$B$5009&lt;&gt;"",Data!B3073,"")</f>
        <v/>
      </c>
      <c r="C3073" s="121" t="str">
        <f>IF(Data!$B3073:$C$5009&lt;&gt;"",Data!C3073,"")</f>
        <v/>
      </c>
    </row>
    <row r="3074" spans="1:3">
      <c r="A3074" s="6">
        <v>3065</v>
      </c>
      <c r="B3074" s="121" t="str">
        <f>IF(Data!B3074:$B$5009&lt;&gt;"",Data!B3074,"")</f>
        <v/>
      </c>
      <c r="C3074" s="121" t="str">
        <f>IF(Data!$B3074:$C$5009&lt;&gt;"",Data!C3074,"")</f>
        <v/>
      </c>
    </row>
    <row r="3075" spans="1:3">
      <c r="A3075" s="121">
        <v>3066</v>
      </c>
      <c r="B3075" s="121" t="str">
        <f>IF(Data!B3075:$B$5009&lt;&gt;"",Data!B3075,"")</f>
        <v/>
      </c>
      <c r="C3075" s="121" t="str">
        <f>IF(Data!$B3075:$C$5009&lt;&gt;"",Data!C3075,"")</f>
        <v/>
      </c>
    </row>
    <row r="3076" spans="1:3">
      <c r="A3076" s="6">
        <v>3067</v>
      </c>
      <c r="B3076" s="121" t="str">
        <f>IF(Data!B3076:$B$5009&lt;&gt;"",Data!B3076,"")</f>
        <v/>
      </c>
      <c r="C3076" s="121" t="str">
        <f>IF(Data!$B3076:$C$5009&lt;&gt;"",Data!C3076,"")</f>
        <v/>
      </c>
    </row>
    <row r="3077" spans="1:3">
      <c r="A3077" s="121">
        <v>3068</v>
      </c>
      <c r="B3077" s="121" t="str">
        <f>IF(Data!B3077:$B$5009&lt;&gt;"",Data!B3077,"")</f>
        <v/>
      </c>
      <c r="C3077" s="121" t="str">
        <f>IF(Data!$B3077:$C$5009&lt;&gt;"",Data!C3077,"")</f>
        <v/>
      </c>
    </row>
    <row r="3078" spans="1:3">
      <c r="A3078" s="6">
        <v>3069</v>
      </c>
      <c r="B3078" s="121" t="str">
        <f>IF(Data!B3078:$B$5009&lt;&gt;"",Data!B3078,"")</f>
        <v/>
      </c>
      <c r="C3078" s="121" t="str">
        <f>IF(Data!$B3078:$C$5009&lt;&gt;"",Data!C3078,"")</f>
        <v/>
      </c>
    </row>
    <row r="3079" spans="1:3">
      <c r="A3079" s="121">
        <v>3070</v>
      </c>
      <c r="B3079" s="121" t="str">
        <f>IF(Data!B3079:$B$5009&lt;&gt;"",Data!B3079,"")</f>
        <v/>
      </c>
      <c r="C3079" s="121" t="str">
        <f>IF(Data!$B3079:$C$5009&lt;&gt;"",Data!C3079,"")</f>
        <v/>
      </c>
    </row>
    <row r="3080" spans="1:3">
      <c r="A3080" s="6">
        <v>3071</v>
      </c>
      <c r="B3080" s="121" t="str">
        <f>IF(Data!B3080:$B$5009&lt;&gt;"",Data!B3080,"")</f>
        <v/>
      </c>
      <c r="C3080" s="121" t="str">
        <f>IF(Data!$B3080:$C$5009&lt;&gt;"",Data!C3080,"")</f>
        <v/>
      </c>
    </row>
    <row r="3081" spans="1:3">
      <c r="A3081" s="121">
        <v>3072</v>
      </c>
      <c r="B3081" s="121" t="str">
        <f>IF(Data!B3081:$B$5009&lt;&gt;"",Data!B3081,"")</f>
        <v/>
      </c>
      <c r="C3081" s="121" t="str">
        <f>IF(Data!$B3081:$C$5009&lt;&gt;"",Data!C3081,"")</f>
        <v/>
      </c>
    </row>
    <row r="3082" spans="1:3">
      <c r="A3082" s="6">
        <v>3073</v>
      </c>
      <c r="B3082" s="121" t="str">
        <f>IF(Data!B3082:$B$5009&lt;&gt;"",Data!B3082,"")</f>
        <v/>
      </c>
      <c r="C3082" s="121" t="str">
        <f>IF(Data!$B3082:$C$5009&lt;&gt;"",Data!C3082,"")</f>
        <v/>
      </c>
    </row>
    <row r="3083" spans="1:3">
      <c r="A3083" s="121">
        <v>3074</v>
      </c>
      <c r="B3083" s="121" t="str">
        <f>IF(Data!B3083:$B$5009&lt;&gt;"",Data!B3083,"")</f>
        <v/>
      </c>
      <c r="C3083" s="121" t="str">
        <f>IF(Data!$B3083:$C$5009&lt;&gt;"",Data!C3083,"")</f>
        <v/>
      </c>
    </row>
    <row r="3084" spans="1:3">
      <c r="A3084" s="6">
        <v>3075</v>
      </c>
      <c r="B3084" s="121" t="str">
        <f>IF(Data!B3084:$B$5009&lt;&gt;"",Data!B3084,"")</f>
        <v/>
      </c>
      <c r="C3084" s="121" t="str">
        <f>IF(Data!$B3084:$C$5009&lt;&gt;"",Data!C3084,"")</f>
        <v/>
      </c>
    </row>
    <row r="3085" spans="1:3">
      <c r="A3085" s="121">
        <v>3076</v>
      </c>
      <c r="B3085" s="121" t="str">
        <f>IF(Data!B3085:$B$5009&lt;&gt;"",Data!B3085,"")</f>
        <v/>
      </c>
      <c r="C3085" s="121" t="str">
        <f>IF(Data!$B3085:$C$5009&lt;&gt;"",Data!C3085,"")</f>
        <v/>
      </c>
    </row>
    <row r="3086" spans="1:3">
      <c r="A3086" s="6">
        <v>3077</v>
      </c>
      <c r="B3086" s="121" t="str">
        <f>IF(Data!B3086:$B$5009&lt;&gt;"",Data!B3086,"")</f>
        <v/>
      </c>
      <c r="C3086" s="121" t="str">
        <f>IF(Data!$B3086:$C$5009&lt;&gt;"",Data!C3086,"")</f>
        <v/>
      </c>
    </row>
    <row r="3087" spans="1:3">
      <c r="A3087" s="121">
        <v>3078</v>
      </c>
      <c r="B3087" s="121" t="str">
        <f>IF(Data!B3087:$B$5009&lt;&gt;"",Data!B3087,"")</f>
        <v/>
      </c>
      <c r="C3087" s="121" t="str">
        <f>IF(Data!$B3087:$C$5009&lt;&gt;"",Data!C3087,"")</f>
        <v/>
      </c>
    </row>
    <row r="3088" spans="1:3">
      <c r="A3088" s="6">
        <v>3079</v>
      </c>
      <c r="B3088" s="121" t="str">
        <f>IF(Data!B3088:$B$5009&lt;&gt;"",Data!B3088,"")</f>
        <v/>
      </c>
      <c r="C3088" s="121" t="str">
        <f>IF(Data!$B3088:$C$5009&lt;&gt;"",Data!C3088,"")</f>
        <v/>
      </c>
    </row>
    <row r="3089" spans="1:3">
      <c r="A3089" s="121">
        <v>3080</v>
      </c>
      <c r="B3089" s="121" t="str">
        <f>IF(Data!B3089:$B$5009&lt;&gt;"",Data!B3089,"")</f>
        <v/>
      </c>
      <c r="C3089" s="121" t="str">
        <f>IF(Data!$B3089:$C$5009&lt;&gt;"",Data!C3089,"")</f>
        <v/>
      </c>
    </row>
    <row r="3090" spans="1:3">
      <c r="A3090" s="6">
        <v>3081</v>
      </c>
      <c r="B3090" s="121" t="str">
        <f>IF(Data!B3090:$B$5009&lt;&gt;"",Data!B3090,"")</f>
        <v/>
      </c>
      <c r="C3090" s="121" t="str">
        <f>IF(Data!$B3090:$C$5009&lt;&gt;"",Data!C3090,"")</f>
        <v/>
      </c>
    </row>
    <row r="3091" spans="1:3">
      <c r="A3091" s="121">
        <v>3082</v>
      </c>
      <c r="B3091" s="121" t="str">
        <f>IF(Data!B3091:$B$5009&lt;&gt;"",Data!B3091,"")</f>
        <v/>
      </c>
      <c r="C3091" s="121" t="str">
        <f>IF(Data!$B3091:$C$5009&lt;&gt;"",Data!C3091,"")</f>
        <v/>
      </c>
    </row>
    <row r="3092" spans="1:3">
      <c r="A3092" s="6">
        <v>3083</v>
      </c>
      <c r="B3092" s="121" t="str">
        <f>IF(Data!B3092:$B$5009&lt;&gt;"",Data!B3092,"")</f>
        <v/>
      </c>
      <c r="C3092" s="121" t="str">
        <f>IF(Data!$B3092:$C$5009&lt;&gt;"",Data!C3092,"")</f>
        <v/>
      </c>
    </row>
    <row r="3093" spans="1:3">
      <c r="A3093" s="121">
        <v>3084</v>
      </c>
      <c r="B3093" s="121" t="str">
        <f>IF(Data!B3093:$B$5009&lt;&gt;"",Data!B3093,"")</f>
        <v/>
      </c>
      <c r="C3093" s="121" t="str">
        <f>IF(Data!$B3093:$C$5009&lt;&gt;"",Data!C3093,"")</f>
        <v/>
      </c>
    </row>
    <row r="3094" spans="1:3">
      <c r="A3094" s="6">
        <v>3085</v>
      </c>
      <c r="B3094" s="121" t="str">
        <f>IF(Data!B3094:$B$5009&lt;&gt;"",Data!B3094,"")</f>
        <v/>
      </c>
      <c r="C3094" s="121" t="str">
        <f>IF(Data!$B3094:$C$5009&lt;&gt;"",Data!C3094,"")</f>
        <v/>
      </c>
    </row>
    <row r="3095" spans="1:3">
      <c r="A3095" s="121">
        <v>3086</v>
      </c>
      <c r="B3095" s="121" t="str">
        <f>IF(Data!B3095:$B$5009&lt;&gt;"",Data!B3095,"")</f>
        <v/>
      </c>
      <c r="C3095" s="121" t="str">
        <f>IF(Data!$B3095:$C$5009&lt;&gt;"",Data!C3095,"")</f>
        <v/>
      </c>
    </row>
    <row r="3096" spans="1:3">
      <c r="A3096" s="6">
        <v>3087</v>
      </c>
      <c r="B3096" s="121" t="str">
        <f>IF(Data!B3096:$B$5009&lt;&gt;"",Data!B3096,"")</f>
        <v/>
      </c>
      <c r="C3096" s="121" t="str">
        <f>IF(Data!$B3096:$C$5009&lt;&gt;"",Data!C3096,"")</f>
        <v/>
      </c>
    </row>
    <row r="3097" spans="1:3">
      <c r="A3097" s="121">
        <v>3088</v>
      </c>
      <c r="B3097" s="121" t="str">
        <f>IF(Data!B3097:$B$5009&lt;&gt;"",Data!B3097,"")</f>
        <v/>
      </c>
      <c r="C3097" s="121" t="str">
        <f>IF(Data!$B3097:$C$5009&lt;&gt;"",Data!C3097,"")</f>
        <v/>
      </c>
    </row>
    <row r="3098" spans="1:3">
      <c r="A3098" s="6">
        <v>3089</v>
      </c>
      <c r="B3098" s="121" t="str">
        <f>IF(Data!B3098:$B$5009&lt;&gt;"",Data!B3098,"")</f>
        <v/>
      </c>
      <c r="C3098" s="121" t="str">
        <f>IF(Data!$B3098:$C$5009&lt;&gt;"",Data!C3098,"")</f>
        <v/>
      </c>
    </row>
    <row r="3099" spans="1:3">
      <c r="A3099" s="121">
        <v>3090</v>
      </c>
      <c r="B3099" s="121" t="str">
        <f>IF(Data!B3099:$B$5009&lt;&gt;"",Data!B3099,"")</f>
        <v/>
      </c>
      <c r="C3099" s="121" t="str">
        <f>IF(Data!$B3099:$C$5009&lt;&gt;"",Data!C3099,"")</f>
        <v/>
      </c>
    </row>
    <row r="3100" spans="1:3">
      <c r="A3100" s="6">
        <v>3091</v>
      </c>
      <c r="B3100" s="121" t="str">
        <f>IF(Data!B3100:$B$5009&lt;&gt;"",Data!B3100,"")</f>
        <v/>
      </c>
      <c r="C3100" s="121" t="str">
        <f>IF(Data!$B3100:$C$5009&lt;&gt;"",Data!C3100,"")</f>
        <v/>
      </c>
    </row>
    <row r="3101" spans="1:3">
      <c r="A3101" s="121">
        <v>3092</v>
      </c>
      <c r="B3101" s="121" t="str">
        <f>IF(Data!B3101:$B$5009&lt;&gt;"",Data!B3101,"")</f>
        <v/>
      </c>
      <c r="C3101" s="121" t="str">
        <f>IF(Data!$B3101:$C$5009&lt;&gt;"",Data!C3101,"")</f>
        <v/>
      </c>
    </row>
    <row r="3102" spans="1:3">
      <c r="A3102" s="6">
        <v>3093</v>
      </c>
      <c r="B3102" s="121" t="str">
        <f>IF(Data!B3102:$B$5009&lt;&gt;"",Data!B3102,"")</f>
        <v/>
      </c>
      <c r="C3102" s="121" t="str">
        <f>IF(Data!$B3102:$C$5009&lt;&gt;"",Data!C3102,"")</f>
        <v/>
      </c>
    </row>
    <row r="3103" spans="1:3">
      <c r="A3103" s="121">
        <v>3094</v>
      </c>
      <c r="B3103" s="121" t="str">
        <f>IF(Data!B3103:$B$5009&lt;&gt;"",Data!B3103,"")</f>
        <v/>
      </c>
      <c r="C3103" s="121" t="str">
        <f>IF(Data!$B3103:$C$5009&lt;&gt;"",Data!C3103,"")</f>
        <v/>
      </c>
    </row>
    <row r="3104" spans="1:3">
      <c r="A3104" s="6">
        <v>3095</v>
      </c>
      <c r="B3104" s="121" t="str">
        <f>IF(Data!B3104:$B$5009&lt;&gt;"",Data!B3104,"")</f>
        <v/>
      </c>
      <c r="C3104" s="121" t="str">
        <f>IF(Data!$B3104:$C$5009&lt;&gt;"",Data!C3104,"")</f>
        <v/>
      </c>
    </row>
    <row r="3105" spans="1:3">
      <c r="A3105" s="121">
        <v>3096</v>
      </c>
      <c r="B3105" s="121" t="str">
        <f>IF(Data!B3105:$B$5009&lt;&gt;"",Data!B3105,"")</f>
        <v/>
      </c>
      <c r="C3105" s="121" t="str">
        <f>IF(Data!$B3105:$C$5009&lt;&gt;"",Data!C3105,"")</f>
        <v/>
      </c>
    </row>
    <row r="3106" spans="1:3">
      <c r="A3106" s="6">
        <v>3097</v>
      </c>
      <c r="B3106" s="121" t="str">
        <f>IF(Data!B3106:$B$5009&lt;&gt;"",Data!B3106,"")</f>
        <v/>
      </c>
      <c r="C3106" s="121" t="str">
        <f>IF(Data!$B3106:$C$5009&lt;&gt;"",Data!C3106,"")</f>
        <v/>
      </c>
    </row>
    <row r="3107" spans="1:3">
      <c r="A3107" s="121">
        <v>3098</v>
      </c>
      <c r="B3107" s="121" t="str">
        <f>IF(Data!B3107:$B$5009&lt;&gt;"",Data!B3107,"")</f>
        <v/>
      </c>
      <c r="C3107" s="121" t="str">
        <f>IF(Data!$B3107:$C$5009&lt;&gt;"",Data!C3107,"")</f>
        <v/>
      </c>
    </row>
    <row r="3108" spans="1:3">
      <c r="A3108" s="6">
        <v>3099</v>
      </c>
      <c r="B3108" s="121" t="str">
        <f>IF(Data!B3108:$B$5009&lt;&gt;"",Data!B3108,"")</f>
        <v/>
      </c>
      <c r="C3108" s="121" t="str">
        <f>IF(Data!$B3108:$C$5009&lt;&gt;"",Data!C3108,"")</f>
        <v/>
      </c>
    </row>
    <row r="3109" spans="1:3">
      <c r="A3109" s="121">
        <v>3100</v>
      </c>
      <c r="B3109" s="121" t="str">
        <f>IF(Data!B3109:$B$5009&lt;&gt;"",Data!B3109,"")</f>
        <v/>
      </c>
      <c r="C3109" s="121" t="str">
        <f>IF(Data!$B3109:$C$5009&lt;&gt;"",Data!C3109,"")</f>
        <v/>
      </c>
    </row>
    <row r="3110" spans="1:3">
      <c r="A3110" s="6">
        <v>3101</v>
      </c>
      <c r="B3110" s="121" t="str">
        <f>IF(Data!B3110:$B$5009&lt;&gt;"",Data!B3110,"")</f>
        <v/>
      </c>
      <c r="C3110" s="121" t="str">
        <f>IF(Data!$B3110:$C$5009&lt;&gt;"",Data!C3110,"")</f>
        <v/>
      </c>
    </row>
    <row r="3111" spans="1:3">
      <c r="A3111" s="121">
        <v>3102</v>
      </c>
      <c r="B3111" s="121" t="str">
        <f>IF(Data!B3111:$B$5009&lt;&gt;"",Data!B3111,"")</f>
        <v/>
      </c>
      <c r="C3111" s="121" t="str">
        <f>IF(Data!$B3111:$C$5009&lt;&gt;"",Data!C3111,"")</f>
        <v/>
      </c>
    </row>
    <row r="3112" spans="1:3">
      <c r="A3112" s="6">
        <v>3103</v>
      </c>
      <c r="B3112" s="121" t="str">
        <f>IF(Data!B3112:$B$5009&lt;&gt;"",Data!B3112,"")</f>
        <v/>
      </c>
      <c r="C3112" s="121" t="str">
        <f>IF(Data!$B3112:$C$5009&lt;&gt;"",Data!C3112,"")</f>
        <v/>
      </c>
    </row>
    <row r="3113" spans="1:3">
      <c r="A3113" s="121">
        <v>3104</v>
      </c>
      <c r="B3113" s="121" t="str">
        <f>IF(Data!B3113:$B$5009&lt;&gt;"",Data!B3113,"")</f>
        <v/>
      </c>
      <c r="C3113" s="121" t="str">
        <f>IF(Data!$B3113:$C$5009&lt;&gt;"",Data!C3113,"")</f>
        <v/>
      </c>
    </row>
    <row r="3114" spans="1:3">
      <c r="A3114" s="6">
        <v>3105</v>
      </c>
      <c r="B3114" s="121" t="str">
        <f>IF(Data!B3114:$B$5009&lt;&gt;"",Data!B3114,"")</f>
        <v/>
      </c>
      <c r="C3114" s="121" t="str">
        <f>IF(Data!$B3114:$C$5009&lt;&gt;"",Data!C3114,"")</f>
        <v/>
      </c>
    </row>
    <row r="3115" spans="1:3">
      <c r="A3115" s="121">
        <v>3106</v>
      </c>
      <c r="B3115" s="121" t="str">
        <f>IF(Data!B3115:$B$5009&lt;&gt;"",Data!B3115,"")</f>
        <v/>
      </c>
      <c r="C3115" s="121" t="str">
        <f>IF(Data!$B3115:$C$5009&lt;&gt;"",Data!C3115,"")</f>
        <v/>
      </c>
    </row>
    <row r="3116" spans="1:3">
      <c r="A3116" s="6">
        <v>3107</v>
      </c>
      <c r="B3116" s="121" t="str">
        <f>IF(Data!B3116:$B$5009&lt;&gt;"",Data!B3116,"")</f>
        <v/>
      </c>
      <c r="C3116" s="121" t="str">
        <f>IF(Data!$B3116:$C$5009&lt;&gt;"",Data!C3116,"")</f>
        <v/>
      </c>
    </row>
    <row r="3117" spans="1:3">
      <c r="A3117" s="121">
        <v>3108</v>
      </c>
      <c r="B3117" s="121" t="str">
        <f>IF(Data!B3117:$B$5009&lt;&gt;"",Data!B3117,"")</f>
        <v/>
      </c>
      <c r="C3117" s="121" t="str">
        <f>IF(Data!$B3117:$C$5009&lt;&gt;"",Data!C3117,"")</f>
        <v/>
      </c>
    </row>
    <row r="3118" spans="1:3">
      <c r="A3118" s="6">
        <v>3109</v>
      </c>
      <c r="B3118" s="121" t="str">
        <f>IF(Data!B3118:$B$5009&lt;&gt;"",Data!B3118,"")</f>
        <v/>
      </c>
      <c r="C3118" s="121" t="str">
        <f>IF(Data!$B3118:$C$5009&lt;&gt;"",Data!C3118,"")</f>
        <v/>
      </c>
    </row>
    <row r="3119" spans="1:3">
      <c r="A3119" s="121">
        <v>3110</v>
      </c>
      <c r="B3119" s="121" t="str">
        <f>IF(Data!B3119:$B$5009&lt;&gt;"",Data!B3119,"")</f>
        <v/>
      </c>
      <c r="C3119" s="121" t="str">
        <f>IF(Data!$B3119:$C$5009&lt;&gt;"",Data!C3119,"")</f>
        <v/>
      </c>
    </row>
    <row r="3120" spans="1:3">
      <c r="A3120" s="6">
        <v>3111</v>
      </c>
      <c r="B3120" s="121" t="str">
        <f>IF(Data!B3120:$B$5009&lt;&gt;"",Data!B3120,"")</f>
        <v/>
      </c>
      <c r="C3120" s="121" t="str">
        <f>IF(Data!$B3120:$C$5009&lt;&gt;"",Data!C3120,"")</f>
        <v/>
      </c>
    </row>
    <row r="3121" spans="1:3">
      <c r="A3121" s="121">
        <v>3112</v>
      </c>
      <c r="B3121" s="121" t="str">
        <f>IF(Data!B3121:$B$5009&lt;&gt;"",Data!B3121,"")</f>
        <v/>
      </c>
      <c r="C3121" s="121" t="str">
        <f>IF(Data!$B3121:$C$5009&lt;&gt;"",Data!C3121,"")</f>
        <v/>
      </c>
    </row>
    <row r="3122" spans="1:3">
      <c r="A3122" s="6">
        <v>3113</v>
      </c>
      <c r="B3122" s="121" t="str">
        <f>IF(Data!B3122:$B$5009&lt;&gt;"",Data!B3122,"")</f>
        <v/>
      </c>
      <c r="C3122" s="121" t="str">
        <f>IF(Data!$B3122:$C$5009&lt;&gt;"",Data!C3122,"")</f>
        <v/>
      </c>
    </row>
    <row r="3123" spans="1:3">
      <c r="A3123" s="121">
        <v>3114</v>
      </c>
      <c r="B3123" s="121" t="str">
        <f>IF(Data!B3123:$B$5009&lt;&gt;"",Data!B3123,"")</f>
        <v/>
      </c>
      <c r="C3123" s="121" t="str">
        <f>IF(Data!$B3123:$C$5009&lt;&gt;"",Data!C3123,"")</f>
        <v/>
      </c>
    </row>
    <row r="3124" spans="1:3">
      <c r="A3124" s="6">
        <v>3115</v>
      </c>
      <c r="B3124" s="121" t="str">
        <f>IF(Data!B3124:$B$5009&lt;&gt;"",Data!B3124,"")</f>
        <v/>
      </c>
      <c r="C3124" s="121" t="str">
        <f>IF(Data!$B3124:$C$5009&lt;&gt;"",Data!C3124,"")</f>
        <v/>
      </c>
    </row>
    <row r="3125" spans="1:3">
      <c r="A3125" s="121">
        <v>3116</v>
      </c>
      <c r="B3125" s="121" t="str">
        <f>IF(Data!B3125:$B$5009&lt;&gt;"",Data!B3125,"")</f>
        <v/>
      </c>
      <c r="C3125" s="121" t="str">
        <f>IF(Data!$B3125:$C$5009&lt;&gt;"",Data!C3125,"")</f>
        <v/>
      </c>
    </row>
    <row r="3126" spans="1:3">
      <c r="A3126" s="6">
        <v>3117</v>
      </c>
      <c r="B3126" s="121" t="str">
        <f>IF(Data!B3126:$B$5009&lt;&gt;"",Data!B3126,"")</f>
        <v/>
      </c>
      <c r="C3126" s="121" t="str">
        <f>IF(Data!$B3126:$C$5009&lt;&gt;"",Data!C3126,"")</f>
        <v/>
      </c>
    </row>
    <row r="3127" spans="1:3">
      <c r="A3127" s="121">
        <v>3118</v>
      </c>
      <c r="B3127" s="121" t="str">
        <f>IF(Data!B3127:$B$5009&lt;&gt;"",Data!B3127,"")</f>
        <v/>
      </c>
      <c r="C3127" s="121" t="str">
        <f>IF(Data!$B3127:$C$5009&lt;&gt;"",Data!C3127,"")</f>
        <v/>
      </c>
    </row>
    <row r="3128" spans="1:3">
      <c r="A3128" s="6">
        <v>3119</v>
      </c>
      <c r="B3128" s="121" t="str">
        <f>IF(Data!B3128:$B$5009&lt;&gt;"",Data!B3128,"")</f>
        <v/>
      </c>
      <c r="C3128" s="121" t="str">
        <f>IF(Data!$B3128:$C$5009&lt;&gt;"",Data!C3128,"")</f>
        <v/>
      </c>
    </row>
    <row r="3129" spans="1:3">
      <c r="A3129" s="121">
        <v>3120</v>
      </c>
      <c r="B3129" s="121" t="str">
        <f>IF(Data!B3129:$B$5009&lt;&gt;"",Data!B3129,"")</f>
        <v/>
      </c>
      <c r="C3129" s="121" t="str">
        <f>IF(Data!$B3129:$C$5009&lt;&gt;"",Data!C3129,"")</f>
        <v/>
      </c>
    </row>
    <row r="3130" spans="1:3">
      <c r="A3130" s="6">
        <v>3121</v>
      </c>
      <c r="B3130" s="121" t="str">
        <f>IF(Data!B3130:$B$5009&lt;&gt;"",Data!B3130,"")</f>
        <v/>
      </c>
      <c r="C3130" s="121" t="str">
        <f>IF(Data!$B3130:$C$5009&lt;&gt;"",Data!C3130,"")</f>
        <v/>
      </c>
    </row>
    <row r="3131" spans="1:3">
      <c r="A3131" s="121">
        <v>3122</v>
      </c>
      <c r="B3131" s="121" t="str">
        <f>IF(Data!B3131:$B$5009&lt;&gt;"",Data!B3131,"")</f>
        <v/>
      </c>
      <c r="C3131" s="121" t="str">
        <f>IF(Data!$B3131:$C$5009&lt;&gt;"",Data!C3131,"")</f>
        <v/>
      </c>
    </row>
    <row r="3132" spans="1:3">
      <c r="A3132" s="6">
        <v>3123</v>
      </c>
      <c r="B3132" s="121" t="str">
        <f>IF(Data!B3132:$B$5009&lt;&gt;"",Data!B3132,"")</f>
        <v/>
      </c>
      <c r="C3132" s="121" t="str">
        <f>IF(Data!$B3132:$C$5009&lt;&gt;"",Data!C3132,"")</f>
        <v/>
      </c>
    </row>
    <row r="3133" spans="1:3">
      <c r="A3133" s="121">
        <v>3124</v>
      </c>
      <c r="B3133" s="121" t="str">
        <f>IF(Data!B3133:$B$5009&lt;&gt;"",Data!B3133,"")</f>
        <v/>
      </c>
      <c r="C3133" s="121" t="str">
        <f>IF(Data!$B3133:$C$5009&lt;&gt;"",Data!C3133,"")</f>
        <v/>
      </c>
    </row>
    <row r="3134" spans="1:3">
      <c r="A3134" s="6">
        <v>3125</v>
      </c>
      <c r="B3134" s="121" t="str">
        <f>IF(Data!B3134:$B$5009&lt;&gt;"",Data!B3134,"")</f>
        <v/>
      </c>
      <c r="C3134" s="121" t="str">
        <f>IF(Data!$B3134:$C$5009&lt;&gt;"",Data!C3134,"")</f>
        <v/>
      </c>
    </row>
    <row r="3135" spans="1:3">
      <c r="A3135" s="121">
        <v>3126</v>
      </c>
      <c r="B3135" s="121" t="str">
        <f>IF(Data!B3135:$B$5009&lt;&gt;"",Data!B3135,"")</f>
        <v/>
      </c>
      <c r="C3135" s="121" t="str">
        <f>IF(Data!$B3135:$C$5009&lt;&gt;"",Data!C3135,"")</f>
        <v/>
      </c>
    </row>
    <row r="3136" spans="1:3">
      <c r="A3136" s="6">
        <v>3127</v>
      </c>
      <c r="B3136" s="121" t="str">
        <f>IF(Data!B3136:$B$5009&lt;&gt;"",Data!B3136,"")</f>
        <v/>
      </c>
      <c r="C3136" s="121" t="str">
        <f>IF(Data!$B3136:$C$5009&lt;&gt;"",Data!C3136,"")</f>
        <v/>
      </c>
    </row>
    <row r="3137" spans="1:3">
      <c r="A3137" s="121">
        <v>3128</v>
      </c>
      <c r="B3137" s="121" t="str">
        <f>IF(Data!B3137:$B$5009&lt;&gt;"",Data!B3137,"")</f>
        <v/>
      </c>
      <c r="C3137" s="121" t="str">
        <f>IF(Data!$B3137:$C$5009&lt;&gt;"",Data!C3137,"")</f>
        <v/>
      </c>
    </row>
    <row r="3138" spans="1:3">
      <c r="A3138" s="6">
        <v>3129</v>
      </c>
      <c r="B3138" s="121" t="str">
        <f>IF(Data!B3138:$B$5009&lt;&gt;"",Data!B3138,"")</f>
        <v/>
      </c>
      <c r="C3138" s="121" t="str">
        <f>IF(Data!$B3138:$C$5009&lt;&gt;"",Data!C3138,"")</f>
        <v/>
      </c>
    </row>
    <row r="3139" spans="1:3">
      <c r="A3139" s="121">
        <v>3130</v>
      </c>
      <c r="B3139" s="121" t="str">
        <f>IF(Data!B3139:$B$5009&lt;&gt;"",Data!B3139,"")</f>
        <v/>
      </c>
      <c r="C3139" s="121" t="str">
        <f>IF(Data!$B3139:$C$5009&lt;&gt;"",Data!C3139,"")</f>
        <v/>
      </c>
    </row>
    <row r="3140" spans="1:3">
      <c r="A3140" s="6">
        <v>3131</v>
      </c>
      <c r="B3140" s="121" t="str">
        <f>IF(Data!B3140:$B$5009&lt;&gt;"",Data!B3140,"")</f>
        <v/>
      </c>
      <c r="C3140" s="121" t="str">
        <f>IF(Data!$B3140:$C$5009&lt;&gt;"",Data!C3140,"")</f>
        <v/>
      </c>
    </row>
    <row r="3141" spans="1:3">
      <c r="A3141" s="121">
        <v>3132</v>
      </c>
      <c r="B3141" s="121" t="str">
        <f>IF(Data!B3141:$B$5009&lt;&gt;"",Data!B3141,"")</f>
        <v/>
      </c>
      <c r="C3141" s="121" t="str">
        <f>IF(Data!$B3141:$C$5009&lt;&gt;"",Data!C3141,"")</f>
        <v/>
      </c>
    </row>
    <row r="3142" spans="1:3">
      <c r="A3142" s="6">
        <v>3133</v>
      </c>
      <c r="B3142" s="121" t="str">
        <f>IF(Data!B3142:$B$5009&lt;&gt;"",Data!B3142,"")</f>
        <v/>
      </c>
      <c r="C3142" s="121" t="str">
        <f>IF(Data!$B3142:$C$5009&lt;&gt;"",Data!C3142,"")</f>
        <v/>
      </c>
    </row>
    <row r="3143" spans="1:3">
      <c r="A3143" s="121">
        <v>3134</v>
      </c>
      <c r="B3143" s="121" t="str">
        <f>IF(Data!B3143:$B$5009&lt;&gt;"",Data!B3143,"")</f>
        <v/>
      </c>
      <c r="C3143" s="121" t="str">
        <f>IF(Data!$B3143:$C$5009&lt;&gt;"",Data!C3143,"")</f>
        <v/>
      </c>
    </row>
    <row r="3144" spans="1:3">
      <c r="A3144" s="6">
        <v>3135</v>
      </c>
      <c r="B3144" s="121" t="str">
        <f>IF(Data!B3144:$B$5009&lt;&gt;"",Data!B3144,"")</f>
        <v/>
      </c>
      <c r="C3144" s="121" t="str">
        <f>IF(Data!$B3144:$C$5009&lt;&gt;"",Data!C3144,"")</f>
        <v/>
      </c>
    </row>
    <row r="3145" spans="1:3">
      <c r="A3145" s="121">
        <v>3136</v>
      </c>
      <c r="B3145" s="121" t="str">
        <f>IF(Data!B3145:$B$5009&lt;&gt;"",Data!B3145,"")</f>
        <v/>
      </c>
      <c r="C3145" s="121" t="str">
        <f>IF(Data!$B3145:$C$5009&lt;&gt;"",Data!C3145,"")</f>
        <v/>
      </c>
    </row>
    <row r="3146" spans="1:3">
      <c r="A3146" s="6">
        <v>3137</v>
      </c>
      <c r="B3146" s="121" t="str">
        <f>IF(Data!B3146:$B$5009&lt;&gt;"",Data!B3146,"")</f>
        <v/>
      </c>
      <c r="C3146" s="121" t="str">
        <f>IF(Data!$B3146:$C$5009&lt;&gt;"",Data!C3146,"")</f>
        <v/>
      </c>
    </row>
    <row r="3147" spans="1:3">
      <c r="A3147" s="121">
        <v>3138</v>
      </c>
      <c r="B3147" s="121" t="str">
        <f>IF(Data!B3147:$B$5009&lt;&gt;"",Data!B3147,"")</f>
        <v/>
      </c>
      <c r="C3147" s="121" t="str">
        <f>IF(Data!$B3147:$C$5009&lt;&gt;"",Data!C3147,"")</f>
        <v/>
      </c>
    </row>
    <row r="3148" spans="1:3">
      <c r="A3148" s="6">
        <v>3139</v>
      </c>
      <c r="B3148" s="121" t="str">
        <f>IF(Data!B3148:$B$5009&lt;&gt;"",Data!B3148,"")</f>
        <v/>
      </c>
      <c r="C3148" s="121" t="str">
        <f>IF(Data!$B3148:$C$5009&lt;&gt;"",Data!C3148,"")</f>
        <v/>
      </c>
    </row>
    <row r="3149" spans="1:3">
      <c r="A3149" s="121">
        <v>3140</v>
      </c>
      <c r="B3149" s="121" t="str">
        <f>IF(Data!B3149:$B$5009&lt;&gt;"",Data!B3149,"")</f>
        <v/>
      </c>
      <c r="C3149" s="121" t="str">
        <f>IF(Data!$B3149:$C$5009&lt;&gt;"",Data!C3149,"")</f>
        <v/>
      </c>
    </row>
    <row r="3150" spans="1:3">
      <c r="A3150" s="6">
        <v>3141</v>
      </c>
      <c r="B3150" s="121" t="str">
        <f>IF(Data!B3150:$B$5009&lt;&gt;"",Data!B3150,"")</f>
        <v/>
      </c>
      <c r="C3150" s="121" t="str">
        <f>IF(Data!$B3150:$C$5009&lt;&gt;"",Data!C3150,"")</f>
        <v/>
      </c>
    </row>
    <row r="3151" spans="1:3">
      <c r="A3151" s="121">
        <v>3142</v>
      </c>
      <c r="B3151" s="121" t="str">
        <f>IF(Data!B3151:$B$5009&lt;&gt;"",Data!B3151,"")</f>
        <v/>
      </c>
      <c r="C3151" s="121" t="str">
        <f>IF(Data!$B3151:$C$5009&lt;&gt;"",Data!C3151,"")</f>
        <v/>
      </c>
    </row>
    <row r="3152" spans="1:3">
      <c r="A3152" s="6">
        <v>3143</v>
      </c>
      <c r="B3152" s="121" t="str">
        <f>IF(Data!B3152:$B$5009&lt;&gt;"",Data!B3152,"")</f>
        <v/>
      </c>
      <c r="C3152" s="121" t="str">
        <f>IF(Data!$B3152:$C$5009&lt;&gt;"",Data!C3152,"")</f>
        <v/>
      </c>
    </row>
    <row r="3153" spans="1:3">
      <c r="A3153" s="121">
        <v>3144</v>
      </c>
      <c r="B3153" s="121" t="str">
        <f>IF(Data!B3153:$B$5009&lt;&gt;"",Data!B3153,"")</f>
        <v/>
      </c>
      <c r="C3153" s="121" t="str">
        <f>IF(Data!$B3153:$C$5009&lt;&gt;"",Data!C3153,"")</f>
        <v/>
      </c>
    </row>
    <row r="3154" spans="1:3">
      <c r="A3154" s="6">
        <v>3145</v>
      </c>
      <c r="B3154" s="121" t="str">
        <f>IF(Data!B3154:$B$5009&lt;&gt;"",Data!B3154,"")</f>
        <v/>
      </c>
      <c r="C3154" s="121" t="str">
        <f>IF(Data!$B3154:$C$5009&lt;&gt;"",Data!C3154,"")</f>
        <v/>
      </c>
    </row>
    <row r="3155" spans="1:3">
      <c r="A3155" s="121">
        <v>3146</v>
      </c>
      <c r="B3155" s="121" t="str">
        <f>IF(Data!B3155:$B$5009&lt;&gt;"",Data!B3155,"")</f>
        <v/>
      </c>
      <c r="C3155" s="121" t="str">
        <f>IF(Data!$B3155:$C$5009&lt;&gt;"",Data!C3155,"")</f>
        <v/>
      </c>
    </row>
    <row r="3156" spans="1:3">
      <c r="A3156" s="6">
        <v>3147</v>
      </c>
      <c r="B3156" s="121" t="str">
        <f>IF(Data!B3156:$B$5009&lt;&gt;"",Data!B3156,"")</f>
        <v/>
      </c>
      <c r="C3156" s="121" t="str">
        <f>IF(Data!$B3156:$C$5009&lt;&gt;"",Data!C3156,"")</f>
        <v/>
      </c>
    </row>
    <row r="3157" spans="1:3">
      <c r="A3157" s="121">
        <v>3148</v>
      </c>
      <c r="B3157" s="121" t="str">
        <f>IF(Data!B3157:$B$5009&lt;&gt;"",Data!B3157,"")</f>
        <v/>
      </c>
      <c r="C3157" s="121" t="str">
        <f>IF(Data!$B3157:$C$5009&lt;&gt;"",Data!C3157,"")</f>
        <v/>
      </c>
    </row>
    <row r="3158" spans="1:3">
      <c r="A3158" s="6">
        <v>3149</v>
      </c>
      <c r="B3158" s="121" t="str">
        <f>IF(Data!B3158:$B$5009&lt;&gt;"",Data!B3158,"")</f>
        <v/>
      </c>
      <c r="C3158" s="121" t="str">
        <f>IF(Data!$B3158:$C$5009&lt;&gt;"",Data!C3158,"")</f>
        <v/>
      </c>
    </row>
    <row r="3159" spans="1:3">
      <c r="A3159" s="121">
        <v>3150</v>
      </c>
      <c r="B3159" s="121" t="str">
        <f>IF(Data!B3159:$B$5009&lt;&gt;"",Data!B3159,"")</f>
        <v/>
      </c>
      <c r="C3159" s="121" t="str">
        <f>IF(Data!$B3159:$C$5009&lt;&gt;"",Data!C3159,"")</f>
        <v/>
      </c>
    </row>
    <row r="3160" spans="1:3">
      <c r="A3160" s="6">
        <v>3151</v>
      </c>
      <c r="B3160" s="121" t="str">
        <f>IF(Data!B3160:$B$5009&lt;&gt;"",Data!B3160,"")</f>
        <v/>
      </c>
      <c r="C3160" s="121" t="str">
        <f>IF(Data!$B3160:$C$5009&lt;&gt;"",Data!C3160,"")</f>
        <v/>
      </c>
    </row>
    <row r="3161" spans="1:3">
      <c r="A3161" s="121">
        <v>3152</v>
      </c>
      <c r="B3161" s="121" t="str">
        <f>IF(Data!B3161:$B$5009&lt;&gt;"",Data!B3161,"")</f>
        <v/>
      </c>
      <c r="C3161" s="121" t="str">
        <f>IF(Data!$B3161:$C$5009&lt;&gt;"",Data!C3161,"")</f>
        <v/>
      </c>
    </row>
    <row r="3162" spans="1:3">
      <c r="A3162" s="6">
        <v>3153</v>
      </c>
      <c r="B3162" s="121" t="str">
        <f>IF(Data!B3162:$B$5009&lt;&gt;"",Data!B3162,"")</f>
        <v/>
      </c>
      <c r="C3162" s="121" t="str">
        <f>IF(Data!$B3162:$C$5009&lt;&gt;"",Data!C3162,"")</f>
        <v/>
      </c>
    </row>
    <row r="3163" spans="1:3">
      <c r="A3163" s="121">
        <v>3154</v>
      </c>
      <c r="B3163" s="121" t="str">
        <f>IF(Data!B3163:$B$5009&lt;&gt;"",Data!B3163,"")</f>
        <v/>
      </c>
      <c r="C3163" s="121" t="str">
        <f>IF(Data!$B3163:$C$5009&lt;&gt;"",Data!C3163,"")</f>
        <v/>
      </c>
    </row>
    <row r="3164" spans="1:3">
      <c r="A3164" s="6">
        <v>3155</v>
      </c>
      <c r="B3164" s="121" t="str">
        <f>IF(Data!B3164:$B$5009&lt;&gt;"",Data!B3164,"")</f>
        <v/>
      </c>
      <c r="C3164" s="121" t="str">
        <f>IF(Data!$B3164:$C$5009&lt;&gt;"",Data!C3164,"")</f>
        <v/>
      </c>
    </row>
    <row r="3165" spans="1:3">
      <c r="A3165" s="121">
        <v>3156</v>
      </c>
      <c r="B3165" s="121" t="str">
        <f>IF(Data!B3165:$B$5009&lt;&gt;"",Data!B3165,"")</f>
        <v/>
      </c>
      <c r="C3165" s="121" t="str">
        <f>IF(Data!$B3165:$C$5009&lt;&gt;"",Data!C3165,"")</f>
        <v/>
      </c>
    </row>
    <row r="3166" spans="1:3">
      <c r="A3166" s="6">
        <v>3157</v>
      </c>
      <c r="B3166" s="121" t="str">
        <f>IF(Data!B3166:$B$5009&lt;&gt;"",Data!B3166,"")</f>
        <v/>
      </c>
      <c r="C3166" s="121" t="str">
        <f>IF(Data!$B3166:$C$5009&lt;&gt;"",Data!C3166,"")</f>
        <v/>
      </c>
    </row>
    <row r="3167" spans="1:3">
      <c r="A3167" s="121">
        <v>3158</v>
      </c>
      <c r="B3167" s="121" t="str">
        <f>IF(Data!B3167:$B$5009&lt;&gt;"",Data!B3167,"")</f>
        <v/>
      </c>
      <c r="C3167" s="121" t="str">
        <f>IF(Data!$B3167:$C$5009&lt;&gt;"",Data!C3167,"")</f>
        <v/>
      </c>
    </row>
    <row r="3168" spans="1:3">
      <c r="A3168" s="6">
        <v>3159</v>
      </c>
      <c r="B3168" s="121" t="str">
        <f>IF(Data!B3168:$B$5009&lt;&gt;"",Data!B3168,"")</f>
        <v/>
      </c>
      <c r="C3168" s="121" t="str">
        <f>IF(Data!$B3168:$C$5009&lt;&gt;"",Data!C3168,"")</f>
        <v/>
      </c>
    </row>
    <row r="3169" spans="1:3">
      <c r="A3169" s="121">
        <v>3160</v>
      </c>
      <c r="B3169" s="121" t="str">
        <f>IF(Data!B3169:$B$5009&lt;&gt;"",Data!B3169,"")</f>
        <v/>
      </c>
      <c r="C3169" s="121" t="str">
        <f>IF(Data!$B3169:$C$5009&lt;&gt;"",Data!C3169,"")</f>
        <v/>
      </c>
    </row>
    <row r="3170" spans="1:3">
      <c r="A3170" s="6">
        <v>3161</v>
      </c>
      <c r="B3170" s="121" t="str">
        <f>IF(Data!B3170:$B$5009&lt;&gt;"",Data!B3170,"")</f>
        <v/>
      </c>
      <c r="C3170" s="121" t="str">
        <f>IF(Data!$B3170:$C$5009&lt;&gt;"",Data!C3170,"")</f>
        <v/>
      </c>
    </row>
    <row r="3171" spans="1:3">
      <c r="A3171" s="121">
        <v>3162</v>
      </c>
      <c r="B3171" s="121" t="str">
        <f>IF(Data!B3171:$B$5009&lt;&gt;"",Data!B3171,"")</f>
        <v/>
      </c>
      <c r="C3171" s="121" t="str">
        <f>IF(Data!$B3171:$C$5009&lt;&gt;"",Data!C3171,"")</f>
        <v/>
      </c>
    </row>
    <row r="3172" spans="1:3">
      <c r="A3172" s="6">
        <v>3163</v>
      </c>
      <c r="B3172" s="121" t="str">
        <f>IF(Data!B3172:$B$5009&lt;&gt;"",Data!B3172,"")</f>
        <v/>
      </c>
      <c r="C3172" s="121" t="str">
        <f>IF(Data!$B3172:$C$5009&lt;&gt;"",Data!C3172,"")</f>
        <v/>
      </c>
    </row>
    <row r="3173" spans="1:3">
      <c r="A3173" s="121">
        <v>3164</v>
      </c>
      <c r="B3173" s="121" t="str">
        <f>IF(Data!B3173:$B$5009&lt;&gt;"",Data!B3173,"")</f>
        <v/>
      </c>
      <c r="C3173" s="121" t="str">
        <f>IF(Data!$B3173:$C$5009&lt;&gt;"",Data!C3173,"")</f>
        <v/>
      </c>
    </row>
    <row r="3174" spans="1:3">
      <c r="A3174" s="6">
        <v>3165</v>
      </c>
      <c r="B3174" s="121" t="str">
        <f>IF(Data!B3174:$B$5009&lt;&gt;"",Data!B3174,"")</f>
        <v/>
      </c>
      <c r="C3174" s="121" t="str">
        <f>IF(Data!$B3174:$C$5009&lt;&gt;"",Data!C3174,"")</f>
        <v/>
      </c>
    </row>
    <row r="3175" spans="1:3">
      <c r="A3175" s="121">
        <v>3166</v>
      </c>
      <c r="B3175" s="121" t="str">
        <f>IF(Data!B3175:$B$5009&lt;&gt;"",Data!B3175,"")</f>
        <v/>
      </c>
      <c r="C3175" s="121" t="str">
        <f>IF(Data!$B3175:$C$5009&lt;&gt;"",Data!C3175,"")</f>
        <v/>
      </c>
    </row>
    <row r="3176" spans="1:3">
      <c r="A3176" s="6">
        <v>3167</v>
      </c>
      <c r="B3176" s="121" t="str">
        <f>IF(Data!B3176:$B$5009&lt;&gt;"",Data!B3176,"")</f>
        <v/>
      </c>
      <c r="C3176" s="121" t="str">
        <f>IF(Data!$B3176:$C$5009&lt;&gt;"",Data!C3176,"")</f>
        <v/>
      </c>
    </row>
    <row r="3177" spans="1:3">
      <c r="A3177" s="121">
        <v>3168</v>
      </c>
      <c r="B3177" s="121" t="str">
        <f>IF(Data!B3177:$B$5009&lt;&gt;"",Data!B3177,"")</f>
        <v/>
      </c>
      <c r="C3177" s="121" t="str">
        <f>IF(Data!$B3177:$C$5009&lt;&gt;"",Data!C3177,"")</f>
        <v/>
      </c>
    </row>
    <row r="3178" spans="1:3">
      <c r="A3178" s="6">
        <v>3169</v>
      </c>
      <c r="B3178" s="121" t="str">
        <f>IF(Data!B3178:$B$5009&lt;&gt;"",Data!B3178,"")</f>
        <v/>
      </c>
      <c r="C3178" s="121" t="str">
        <f>IF(Data!$B3178:$C$5009&lt;&gt;"",Data!C3178,"")</f>
        <v/>
      </c>
    </row>
    <row r="3179" spans="1:3">
      <c r="A3179" s="121">
        <v>3170</v>
      </c>
      <c r="B3179" s="121" t="str">
        <f>IF(Data!B3179:$B$5009&lt;&gt;"",Data!B3179,"")</f>
        <v/>
      </c>
      <c r="C3179" s="121" t="str">
        <f>IF(Data!$B3179:$C$5009&lt;&gt;"",Data!C3179,"")</f>
        <v/>
      </c>
    </row>
    <row r="3180" spans="1:3">
      <c r="A3180" s="6">
        <v>3171</v>
      </c>
      <c r="B3180" s="121" t="str">
        <f>IF(Data!B3180:$B$5009&lt;&gt;"",Data!B3180,"")</f>
        <v/>
      </c>
      <c r="C3180" s="121" t="str">
        <f>IF(Data!$B3180:$C$5009&lt;&gt;"",Data!C3180,"")</f>
        <v/>
      </c>
    </row>
    <row r="3181" spans="1:3">
      <c r="A3181" s="121">
        <v>3172</v>
      </c>
      <c r="B3181" s="121" t="str">
        <f>IF(Data!B3181:$B$5009&lt;&gt;"",Data!B3181,"")</f>
        <v/>
      </c>
      <c r="C3181" s="121" t="str">
        <f>IF(Data!$B3181:$C$5009&lt;&gt;"",Data!C3181,"")</f>
        <v/>
      </c>
    </row>
    <row r="3182" spans="1:3">
      <c r="A3182" s="6">
        <v>3173</v>
      </c>
      <c r="B3182" s="121" t="str">
        <f>IF(Data!B3182:$B$5009&lt;&gt;"",Data!B3182,"")</f>
        <v/>
      </c>
      <c r="C3182" s="121" t="str">
        <f>IF(Data!$B3182:$C$5009&lt;&gt;"",Data!C3182,"")</f>
        <v/>
      </c>
    </row>
    <row r="3183" spans="1:3">
      <c r="A3183" s="121">
        <v>3174</v>
      </c>
      <c r="B3183" s="121" t="str">
        <f>IF(Data!B3183:$B$5009&lt;&gt;"",Data!B3183,"")</f>
        <v/>
      </c>
      <c r="C3183" s="121" t="str">
        <f>IF(Data!$B3183:$C$5009&lt;&gt;"",Data!C3183,"")</f>
        <v/>
      </c>
    </row>
    <row r="3184" spans="1:3">
      <c r="A3184" s="6">
        <v>3175</v>
      </c>
      <c r="B3184" s="121" t="str">
        <f>IF(Data!B3184:$B$5009&lt;&gt;"",Data!B3184,"")</f>
        <v/>
      </c>
      <c r="C3184" s="121" t="str">
        <f>IF(Data!$B3184:$C$5009&lt;&gt;"",Data!C3184,"")</f>
        <v/>
      </c>
    </row>
    <row r="3185" spans="1:3">
      <c r="A3185" s="121">
        <v>3176</v>
      </c>
      <c r="B3185" s="121" t="str">
        <f>IF(Data!B3185:$B$5009&lt;&gt;"",Data!B3185,"")</f>
        <v/>
      </c>
      <c r="C3185" s="121" t="str">
        <f>IF(Data!$B3185:$C$5009&lt;&gt;"",Data!C3185,"")</f>
        <v/>
      </c>
    </row>
    <row r="3186" spans="1:3">
      <c r="A3186" s="6">
        <v>3177</v>
      </c>
      <c r="B3186" s="121" t="str">
        <f>IF(Data!B3186:$B$5009&lt;&gt;"",Data!B3186,"")</f>
        <v/>
      </c>
      <c r="C3186" s="121" t="str">
        <f>IF(Data!$B3186:$C$5009&lt;&gt;"",Data!C3186,"")</f>
        <v/>
      </c>
    </row>
    <row r="3187" spans="1:3">
      <c r="A3187" s="121">
        <v>3178</v>
      </c>
      <c r="B3187" s="121" t="str">
        <f>IF(Data!B3187:$B$5009&lt;&gt;"",Data!B3187,"")</f>
        <v/>
      </c>
      <c r="C3187" s="121" t="str">
        <f>IF(Data!$B3187:$C$5009&lt;&gt;"",Data!C3187,"")</f>
        <v/>
      </c>
    </row>
    <row r="3188" spans="1:3">
      <c r="A3188" s="6">
        <v>3179</v>
      </c>
      <c r="B3188" s="121" t="str">
        <f>IF(Data!B3188:$B$5009&lt;&gt;"",Data!B3188,"")</f>
        <v/>
      </c>
      <c r="C3188" s="121" t="str">
        <f>IF(Data!$B3188:$C$5009&lt;&gt;"",Data!C3188,"")</f>
        <v/>
      </c>
    </row>
    <row r="3189" spans="1:3">
      <c r="A3189" s="121">
        <v>3180</v>
      </c>
      <c r="B3189" s="121" t="str">
        <f>IF(Data!B3189:$B$5009&lt;&gt;"",Data!B3189,"")</f>
        <v/>
      </c>
      <c r="C3189" s="121" t="str">
        <f>IF(Data!$B3189:$C$5009&lt;&gt;"",Data!C3189,"")</f>
        <v/>
      </c>
    </row>
    <row r="3190" spans="1:3">
      <c r="A3190" s="6">
        <v>3181</v>
      </c>
      <c r="B3190" s="121" t="str">
        <f>IF(Data!B3190:$B$5009&lt;&gt;"",Data!B3190,"")</f>
        <v/>
      </c>
      <c r="C3190" s="121" t="str">
        <f>IF(Data!$B3190:$C$5009&lt;&gt;"",Data!C3190,"")</f>
        <v/>
      </c>
    </row>
    <row r="3191" spans="1:3">
      <c r="A3191" s="121">
        <v>3182</v>
      </c>
      <c r="B3191" s="121" t="str">
        <f>IF(Data!B3191:$B$5009&lt;&gt;"",Data!B3191,"")</f>
        <v/>
      </c>
      <c r="C3191" s="121" t="str">
        <f>IF(Data!$B3191:$C$5009&lt;&gt;"",Data!C3191,"")</f>
        <v/>
      </c>
    </row>
    <row r="3192" spans="1:3">
      <c r="A3192" s="6">
        <v>3183</v>
      </c>
      <c r="B3192" s="121" t="str">
        <f>IF(Data!B3192:$B$5009&lt;&gt;"",Data!B3192,"")</f>
        <v/>
      </c>
      <c r="C3192" s="121" t="str">
        <f>IF(Data!$B3192:$C$5009&lt;&gt;"",Data!C3192,"")</f>
        <v/>
      </c>
    </row>
    <row r="3193" spans="1:3">
      <c r="A3193" s="121">
        <v>3184</v>
      </c>
      <c r="B3193" s="121" t="str">
        <f>IF(Data!B3193:$B$5009&lt;&gt;"",Data!B3193,"")</f>
        <v/>
      </c>
      <c r="C3193" s="121" t="str">
        <f>IF(Data!$B3193:$C$5009&lt;&gt;"",Data!C3193,"")</f>
        <v/>
      </c>
    </row>
    <row r="3194" spans="1:3">
      <c r="A3194" s="6">
        <v>3185</v>
      </c>
      <c r="B3194" s="121" t="str">
        <f>IF(Data!B3194:$B$5009&lt;&gt;"",Data!B3194,"")</f>
        <v/>
      </c>
      <c r="C3194" s="121" t="str">
        <f>IF(Data!$B3194:$C$5009&lt;&gt;"",Data!C3194,"")</f>
        <v/>
      </c>
    </row>
    <row r="3195" spans="1:3">
      <c r="A3195" s="121">
        <v>3186</v>
      </c>
      <c r="B3195" s="121" t="str">
        <f>IF(Data!B3195:$B$5009&lt;&gt;"",Data!B3195,"")</f>
        <v/>
      </c>
      <c r="C3195" s="121" t="str">
        <f>IF(Data!$B3195:$C$5009&lt;&gt;"",Data!C3195,"")</f>
        <v/>
      </c>
    </row>
    <row r="3196" spans="1:3">
      <c r="A3196" s="6">
        <v>3187</v>
      </c>
      <c r="B3196" s="121" t="str">
        <f>IF(Data!B3196:$B$5009&lt;&gt;"",Data!B3196,"")</f>
        <v/>
      </c>
      <c r="C3196" s="121" t="str">
        <f>IF(Data!$B3196:$C$5009&lt;&gt;"",Data!C3196,"")</f>
        <v/>
      </c>
    </row>
    <row r="3197" spans="1:3">
      <c r="A3197" s="121">
        <v>3188</v>
      </c>
      <c r="B3197" s="121" t="str">
        <f>IF(Data!B3197:$B$5009&lt;&gt;"",Data!B3197,"")</f>
        <v/>
      </c>
      <c r="C3197" s="121" t="str">
        <f>IF(Data!$B3197:$C$5009&lt;&gt;"",Data!C3197,"")</f>
        <v/>
      </c>
    </row>
    <row r="3198" spans="1:3">
      <c r="A3198" s="6">
        <v>3189</v>
      </c>
      <c r="B3198" s="121" t="str">
        <f>IF(Data!B3198:$B$5009&lt;&gt;"",Data!B3198,"")</f>
        <v/>
      </c>
      <c r="C3198" s="121" t="str">
        <f>IF(Data!$B3198:$C$5009&lt;&gt;"",Data!C3198,"")</f>
        <v/>
      </c>
    </row>
    <row r="3199" spans="1:3">
      <c r="A3199" s="121">
        <v>3190</v>
      </c>
      <c r="B3199" s="121" t="str">
        <f>IF(Data!B3199:$B$5009&lt;&gt;"",Data!B3199,"")</f>
        <v/>
      </c>
      <c r="C3199" s="121" t="str">
        <f>IF(Data!$B3199:$C$5009&lt;&gt;"",Data!C3199,"")</f>
        <v/>
      </c>
    </row>
    <row r="3200" spans="1:3">
      <c r="A3200" s="6">
        <v>3191</v>
      </c>
      <c r="B3200" s="121" t="str">
        <f>IF(Data!B3200:$B$5009&lt;&gt;"",Data!B3200,"")</f>
        <v/>
      </c>
      <c r="C3200" s="121" t="str">
        <f>IF(Data!$B3200:$C$5009&lt;&gt;"",Data!C3200,"")</f>
        <v/>
      </c>
    </row>
    <row r="3201" spans="1:3">
      <c r="A3201" s="121">
        <v>3192</v>
      </c>
      <c r="B3201" s="121" t="str">
        <f>IF(Data!B3201:$B$5009&lt;&gt;"",Data!B3201,"")</f>
        <v/>
      </c>
      <c r="C3201" s="121" t="str">
        <f>IF(Data!$B3201:$C$5009&lt;&gt;"",Data!C3201,"")</f>
        <v/>
      </c>
    </row>
    <row r="3202" spans="1:3">
      <c r="A3202" s="6">
        <v>3193</v>
      </c>
      <c r="B3202" s="121" t="str">
        <f>IF(Data!B3202:$B$5009&lt;&gt;"",Data!B3202,"")</f>
        <v/>
      </c>
      <c r="C3202" s="121" t="str">
        <f>IF(Data!$B3202:$C$5009&lt;&gt;"",Data!C3202,"")</f>
        <v/>
      </c>
    </row>
    <row r="3203" spans="1:3">
      <c r="A3203" s="121">
        <v>3194</v>
      </c>
      <c r="B3203" s="121" t="str">
        <f>IF(Data!B3203:$B$5009&lt;&gt;"",Data!B3203,"")</f>
        <v/>
      </c>
      <c r="C3203" s="121" t="str">
        <f>IF(Data!$B3203:$C$5009&lt;&gt;"",Data!C3203,"")</f>
        <v/>
      </c>
    </row>
    <row r="3204" spans="1:3">
      <c r="A3204" s="6">
        <v>3195</v>
      </c>
      <c r="B3204" s="121" t="str">
        <f>IF(Data!B3204:$B$5009&lt;&gt;"",Data!B3204,"")</f>
        <v/>
      </c>
      <c r="C3204" s="121" t="str">
        <f>IF(Data!$B3204:$C$5009&lt;&gt;"",Data!C3204,"")</f>
        <v/>
      </c>
    </row>
    <row r="3205" spans="1:3">
      <c r="A3205" s="121">
        <v>3196</v>
      </c>
      <c r="B3205" s="121" t="str">
        <f>IF(Data!B3205:$B$5009&lt;&gt;"",Data!B3205,"")</f>
        <v/>
      </c>
      <c r="C3205" s="121" t="str">
        <f>IF(Data!$B3205:$C$5009&lt;&gt;"",Data!C3205,"")</f>
        <v/>
      </c>
    </row>
    <row r="3206" spans="1:3">
      <c r="A3206" s="6">
        <v>3197</v>
      </c>
      <c r="B3206" s="121" t="str">
        <f>IF(Data!B3206:$B$5009&lt;&gt;"",Data!B3206,"")</f>
        <v/>
      </c>
      <c r="C3206" s="121" t="str">
        <f>IF(Data!$B3206:$C$5009&lt;&gt;"",Data!C3206,"")</f>
        <v/>
      </c>
    </row>
    <row r="3207" spans="1:3">
      <c r="A3207" s="121">
        <v>3198</v>
      </c>
      <c r="B3207" s="121" t="str">
        <f>IF(Data!B3207:$B$5009&lt;&gt;"",Data!B3207,"")</f>
        <v/>
      </c>
      <c r="C3207" s="121" t="str">
        <f>IF(Data!$B3207:$C$5009&lt;&gt;"",Data!C3207,"")</f>
        <v/>
      </c>
    </row>
    <row r="3208" spans="1:3">
      <c r="A3208" s="6">
        <v>3199</v>
      </c>
      <c r="B3208" s="121" t="str">
        <f>IF(Data!B3208:$B$5009&lt;&gt;"",Data!B3208,"")</f>
        <v/>
      </c>
      <c r="C3208" s="121" t="str">
        <f>IF(Data!$B3208:$C$5009&lt;&gt;"",Data!C3208,"")</f>
        <v/>
      </c>
    </row>
    <row r="3209" spans="1:3">
      <c r="A3209" s="121">
        <v>3200</v>
      </c>
      <c r="B3209" s="121" t="str">
        <f>IF(Data!B3209:$B$5009&lt;&gt;"",Data!B3209,"")</f>
        <v/>
      </c>
      <c r="C3209" s="121" t="str">
        <f>IF(Data!$B3209:$C$5009&lt;&gt;"",Data!C3209,"")</f>
        <v/>
      </c>
    </row>
    <row r="3210" spans="1:3">
      <c r="A3210" s="6">
        <v>3201</v>
      </c>
      <c r="B3210" s="121" t="str">
        <f>IF(Data!B3210:$B$5009&lt;&gt;"",Data!B3210,"")</f>
        <v/>
      </c>
      <c r="C3210" s="121" t="str">
        <f>IF(Data!$B3210:$C$5009&lt;&gt;"",Data!C3210,"")</f>
        <v/>
      </c>
    </row>
    <row r="3211" spans="1:3">
      <c r="A3211" s="121">
        <v>3202</v>
      </c>
      <c r="B3211" s="121" t="str">
        <f>IF(Data!B3211:$B$5009&lt;&gt;"",Data!B3211,"")</f>
        <v/>
      </c>
      <c r="C3211" s="121" t="str">
        <f>IF(Data!$B3211:$C$5009&lt;&gt;"",Data!C3211,"")</f>
        <v/>
      </c>
    </row>
    <row r="3212" spans="1:3">
      <c r="A3212" s="6">
        <v>3203</v>
      </c>
      <c r="B3212" s="121" t="str">
        <f>IF(Data!B3212:$B$5009&lt;&gt;"",Data!B3212,"")</f>
        <v/>
      </c>
      <c r="C3212" s="121" t="str">
        <f>IF(Data!$B3212:$C$5009&lt;&gt;"",Data!C3212,"")</f>
        <v/>
      </c>
    </row>
    <row r="3213" spans="1:3">
      <c r="A3213" s="121">
        <v>3204</v>
      </c>
      <c r="B3213" s="121" t="str">
        <f>IF(Data!B3213:$B$5009&lt;&gt;"",Data!B3213,"")</f>
        <v/>
      </c>
      <c r="C3213" s="121" t="str">
        <f>IF(Data!$B3213:$C$5009&lt;&gt;"",Data!C3213,"")</f>
        <v/>
      </c>
    </row>
    <row r="3214" spans="1:3">
      <c r="A3214" s="6">
        <v>3205</v>
      </c>
      <c r="B3214" s="121" t="str">
        <f>IF(Data!B3214:$B$5009&lt;&gt;"",Data!B3214,"")</f>
        <v/>
      </c>
      <c r="C3214" s="121" t="str">
        <f>IF(Data!$B3214:$C$5009&lt;&gt;"",Data!C3214,"")</f>
        <v/>
      </c>
    </row>
    <row r="3215" spans="1:3">
      <c r="A3215" s="121">
        <v>3206</v>
      </c>
      <c r="B3215" s="121" t="str">
        <f>IF(Data!B3215:$B$5009&lt;&gt;"",Data!B3215,"")</f>
        <v/>
      </c>
      <c r="C3215" s="121" t="str">
        <f>IF(Data!$B3215:$C$5009&lt;&gt;"",Data!C3215,"")</f>
        <v/>
      </c>
    </row>
    <row r="3216" spans="1:3">
      <c r="A3216" s="6">
        <v>3207</v>
      </c>
      <c r="B3216" s="121" t="str">
        <f>IF(Data!B3216:$B$5009&lt;&gt;"",Data!B3216,"")</f>
        <v/>
      </c>
      <c r="C3216" s="121" t="str">
        <f>IF(Data!$B3216:$C$5009&lt;&gt;"",Data!C3216,"")</f>
        <v/>
      </c>
    </row>
    <row r="3217" spans="1:3">
      <c r="A3217" s="121">
        <v>3208</v>
      </c>
      <c r="B3217" s="121" t="str">
        <f>IF(Data!B3217:$B$5009&lt;&gt;"",Data!B3217,"")</f>
        <v/>
      </c>
      <c r="C3217" s="121" t="str">
        <f>IF(Data!$B3217:$C$5009&lt;&gt;"",Data!C3217,"")</f>
        <v/>
      </c>
    </row>
    <row r="3218" spans="1:3">
      <c r="A3218" s="6">
        <v>3209</v>
      </c>
      <c r="B3218" s="121" t="str">
        <f>IF(Data!B3218:$B$5009&lt;&gt;"",Data!B3218,"")</f>
        <v/>
      </c>
      <c r="C3218" s="121" t="str">
        <f>IF(Data!$B3218:$C$5009&lt;&gt;"",Data!C3218,"")</f>
        <v/>
      </c>
    </row>
    <row r="3219" spans="1:3">
      <c r="A3219" s="121">
        <v>3210</v>
      </c>
      <c r="B3219" s="121" t="str">
        <f>IF(Data!B3219:$B$5009&lt;&gt;"",Data!B3219,"")</f>
        <v/>
      </c>
      <c r="C3219" s="121" t="str">
        <f>IF(Data!$B3219:$C$5009&lt;&gt;"",Data!C3219,"")</f>
        <v/>
      </c>
    </row>
    <row r="3220" spans="1:3">
      <c r="A3220" s="6">
        <v>3211</v>
      </c>
      <c r="B3220" s="121" t="str">
        <f>IF(Data!B3220:$B$5009&lt;&gt;"",Data!B3220,"")</f>
        <v/>
      </c>
      <c r="C3220" s="121" t="str">
        <f>IF(Data!$B3220:$C$5009&lt;&gt;"",Data!C3220,"")</f>
        <v/>
      </c>
    </row>
    <row r="3221" spans="1:3">
      <c r="A3221" s="121">
        <v>3212</v>
      </c>
      <c r="B3221" s="121" t="str">
        <f>IF(Data!B3221:$B$5009&lt;&gt;"",Data!B3221,"")</f>
        <v/>
      </c>
      <c r="C3221" s="121" t="str">
        <f>IF(Data!$B3221:$C$5009&lt;&gt;"",Data!C3221,"")</f>
        <v/>
      </c>
    </row>
    <row r="3222" spans="1:3">
      <c r="A3222" s="6">
        <v>3213</v>
      </c>
      <c r="B3222" s="121" t="str">
        <f>IF(Data!B3222:$B$5009&lt;&gt;"",Data!B3222,"")</f>
        <v/>
      </c>
      <c r="C3222" s="121" t="str">
        <f>IF(Data!$B3222:$C$5009&lt;&gt;"",Data!C3222,"")</f>
        <v/>
      </c>
    </row>
    <row r="3223" spans="1:3">
      <c r="A3223" s="121">
        <v>3214</v>
      </c>
      <c r="B3223" s="121" t="str">
        <f>IF(Data!B3223:$B$5009&lt;&gt;"",Data!B3223,"")</f>
        <v/>
      </c>
      <c r="C3223" s="121" t="str">
        <f>IF(Data!$B3223:$C$5009&lt;&gt;"",Data!C3223,"")</f>
        <v/>
      </c>
    </row>
    <row r="3224" spans="1:3">
      <c r="A3224" s="6">
        <v>3215</v>
      </c>
      <c r="B3224" s="121" t="str">
        <f>IF(Data!B3224:$B$5009&lt;&gt;"",Data!B3224,"")</f>
        <v/>
      </c>
      <c r="C3224" s="121" t="str">
        <f>IF(Data!$B3224:$C$5009&lt;&gt;"",Data!C3224,"")</f>
        <v/>
      </c>
    </row>
    <row r="3225" spans="1:3">
      <c r="A3225" s="121">
        <v>3216</v>
      </c>
      <c r="B3225" s="121" t="str">
        <f>IF(Data!B3225:$B$5009&lt;&gt;"",Data!B3225,"")</f>
        <v/>
      </c>
      <c r="C3225" s="121" t="str">
        <f>IF(Data!$B3225:$C$5009&lt;&gt;"",Data!C3225,"")</f>
        <v/>
      </c>
    </row>
    <row r="3226" spans="1:3">
      <c r="A3226" s="6">
        <v>3217</v>
      </c>
      <c r="B3226" s="121" t="str">
        <f>IF(Data!B3226:$B$5009&lt;&gt;"",Data!B3226,"")</f>
        <v/>
      </c>
      <c r="C3226" s="121" t="str">
        <f>IF(Data!$B3226:$C$5009&lt;&gt;"",Data!C3226,"")</f>
        <v/>
      </c>
    </row>
    <row r="3227" spans="1:3">
      <c r="A3227" s="121">
        <v>3218</v>
      </c>
      <c r="B3227" s="121" t="str">
        <f>IF(Data!B3227:$B$5009&lt;&gt;"",Data!B3227,"")</f>
        <v/>
      </c>
      <c r="C3227" s="121" t="str">
        <f>IF(Data!$B3227:$C$5009&lt;&gt;"",Data!C3227,"")</f>
        <v/>
      </c>
    </row>
    <row r="3228" spans="1:3">
      <c r="A3228" s="6">
        <v>3219</v>
      </c>
      <c r="B3228" s="121" t="str">
        <f>IF(Data!B3228:$B$5009&lt;&gt;"",Data!B3228,"")</f>
        <v/>
      </c>
      <c r="C3228" s="121" t="str">
        <f>IF(Data!$B3228:$C$5009&lt;&gt;"",Data!C3228,"")</f>
        <v/>
      </c>
    </row>
    <row r="3229" spans="1:3">
      <c r="A3229" s="121">
        <v>3220</v>
      </c>
      <c r="B3229" s="121" t="str">
        <f>IF(Data!B3229:$B$5009&lt;&gt;"",Data!B3229,"")</f>
        <v/>
      </c>
      <c r="C3229" s="121" t="str">
        <f>IF(Data!$B3229:$C$5009&lt;&gt;"",Data!C3229,"")</f>
        <v/>
      </c>
    </row>
    <row r="3230" spans="1:3">
      <c r="A3230" s="6">
        <v>3221</v>
      </c>
      <c r="B3230" s="121" t="str">
        <f>IF(Data!B3230:$B$5009&lt;&gt;"",Data!B3230,"")</f>
        <v/>
      </c>
      <c r="C3230" s="121" t="str">
        <f>IF(Data!$B3230:$C$5009&lt;&gt;"",Data!C3230,"")</f>
        <v/>
      </c>
    </row>
    <row r="3231" spans="1:3">
      <c r="A3231" s="121">
        <v>3222</v>
      </c>
      <c r="B3231" s="121" t="str">
        <f>IF(Data!B3231:$B$5009&lt;&gt;"",Data!B3231,"")</f>
        <v/>
      </c>
      <c r="C3231" s="121" t="str">
        <f>IF(Data!$B3231:$C$5009&lt;&gt;"",Data!C3231,"")</f>
        <v/>
      </c>
    </row>
    <row r="3232" spans="1:3">
      <c r="A3232" s="6">
        <v>3223</v>
      </c>
      <c r="B3232" s="121" t="str">
        <f>IF(Data!B3232:$B$5009&lt;&gt;"",Data!B3232,"")</f>
        <v/>
      </c>
      <c r="C3232" s="121" t="str">
        <f>IF(Data!$B3232:$C$5009&lt;&gt;"",Data!C3232,"")</f>
        <v/>
      </c>
    </row>
    <row r="3233" spans="1:3">
      <c r="A3233" s="121">
        <v>3224</v>
      </c>
      <c r="B3233" s="121" t="str">
        <f>IF(Data!B3233:$B$5009&lt;&gt;"",Data!B3233,"")</f>
        <v/>
      </c>
      <c r="C3233" s="121" t="str">
        <f>IF(Data!$B3233:$C$5009&lt;&gt;"",Data!C3233,"")</f>
        <v/>
      </c>
    </row>
    <row r="3234" spans="1:3">
      <c r="A3234" s="6">
        <v>3225</v>
      </c>
      <c r="B3234" s="121" t="str">
        <f>IF(Data!B3234:$B$5009&lt;&gt;"",Data!B3234,"")</f>
        <v/>
      </c>
      <c r="C3234" s="121" t="str">
        <f>IF(Data!$B3234:$C$5009&lt;&gt;"",Data!C3234,"")</f>
        <v/>
      </c>
    </row>
    <row r="3235" spans="1:3">
      <c r="A3235" s="121">
        <v>3226</v>
      </c>
      <c r="B3235" s="121" t="str">
        <f>IF(Data!B3235:$B$5009&lt;&gt;"",Data!B3235,"")</f>
        <v/>
      </c>
      <c r="C3235" s="121" t="str">
        <f>IF(Data!$B3235:$C$5009&lt;&gt;"",Data!C3235,"")</f>
        <v/>
      </c>
    </row>
    <row r="3236" spans="1:3">
      <c r="A3236" s="6">
        <v>3227</v>
      </c>
      <c r="B3236" s="121" t="str">
        <f>IF(Data!B3236:$B$5009&lt;&gt;"",Data!B3236,"")</f>
        <v/>
      </c>
      <c r="C3236" s="121" t="str">
        <f>IF(Data!$B3236:$C$5009&lt;&gt;"",Data!C3236,"")</f>
        <v/>
      </c>
    </row>
    <row r="3237" spans="1:3">
      <c r="A3237" s="121">
        <v>3228</v>
      </c>
      <c r="B3237" s="121" t="str">
        <f>IF(Data!B3237:$B$5009&lt;&gt;"",Data!B3237,"")</f>
        <v/>
      </c>
      <c r="C3237" s="121" t="str">
        <f>IF(Data!$B3237:$C$5009&lt;&gt;"",Data!C3237,"")</f>
        <v/>
      </c>
    </row>
    <row r="3238" spans="1:3">
      <c r="A3238" s="6">
        <v>3229</v>
      </c>
      <c r="B3238" s="121" t="str">
        <f>IF(Data!B3238:$B$5009&lt;&gt;"",Data!B3238,"")</f>
        <v/>
      </c>
      <c r="C3238" s="121" t="str">
        <f>IF(Data!$B3238:$C$5009&lt;&gt;"",Data!C3238,"")</f>
        <v/>
      </c>
    </row>
    <row r="3239" spans="1:3">
      <c r="A3239" s="121">
        <v>3230</v>
      </c>
      <c r="B3239" s="121" t="str">
        <f>IF(Data!B3239:$B$5009&lt;&gt;"",Data!B3239,"")</f>
        <v/>
      </c>
      <c r="C3239" s="121" t="str">
        <f>IF(Data!$B3239:$C$5009&lt;&gt;"",Data!C3239,"")</f>
        <v/>
      </c>
    </row>
    <row r="3240" spans="1:3">
      <c r="A3240" s="6">
        <v>3231</v>
      </c>
      <c r="B3240" s="121" t="str">
        <f>IF(Data!B3240:$B$5009&lt;&gt;"",Data!B3240,"")</f>
        <v/>
      </c>
      <c r="C3240" s="121" t="str">
        <f>IF(Data!$B3240:$C$5009&lt;&gt;"",Data!C3240,"")</f>
        <v/>
      </c>
    </row>
    <row r="3241" spans="1:3">
      <c r="A3241" s="121">
        <v>3232</v>
      </c>
      <c r="B3241" s="121" t="str">
        <f>IF(Data!B3241:$B$5009&lt;&gt;"",Data!B3241,"")</f>
        <v/>
      </c>
      <c r="C3241" s="121" t="str">
        <f>IF(Data!$B3241:$C$5009&lt;&gt;"",Data!C3241,"")</f>
        <v/>
      </c>
    </row>
    <row r="3242" spans="1:3">
      <c r="A3242" s="6">
        <v>3233</v>
      </c>
      <c r="B3242" s="121" t="str">
        <f>IF(Data!B3242:$B$5009&lt;&gt;"",Data!B3242,"")</f>
        <v/>
      </c>
      <c r="C3242" s="121" t="str">
        <f>IF(Data!$B3242:$C$5009&lt;&gt;"",Data!C3242,"")</f>
        <v/>
      </c>
    </row>
    <row r="3243" spans="1:3">
      <c r="A3243" s="121">
        <v>3234</v>
      </c>
      <c r="B3243" s="121" t="str">
        <f>IF(Data!B3243:$B$5009&lt;&gt;"",Data!B3243,"")</f>
        <v/>
      </c>
      <c r="C3243" s="121" t="str">
        <f>IF(Data!$B3243:$C$5009&lt;&gt;"",Data!C3243,"")</f>
        <v/>
      </c>
    </row>
    <row r="3244" spans="1:3">
      <c r="A3244" s="6">
        <v>3235</v>
      </c>
      <c r="B3244" s="121" t="str">
        <f>IF(Data!B3244:$B$5009&lt;&gt;"",Data!B3244,"")</f>
        <v/>
      </c>
      <c r="C3244" s="121" t="str">
        <f>IF(Data!$B3244:$C$5009&lt;&gt;"",Data!C3244,"")</f>
        <v/>
      </c>
    </row>
    <row r="3245" spans="1:3">
      <c r="A3245" s="121">
        <v>3236</v>
      </c>
      <c r="B3245" s="121" t="str">
        <f>IF(Data!B3245:$B$5009&lt;&gt;"",Data!B3245,"")</f>
        <v/>
      </c>
      <c r="C3245" s="121" t="str">
        <f>IF(Data!$B3245:$C$5009&lt;&gt;"",Data!C3245,"")</f>
        <v/>
      </c>
    </row>
    <row r="3246" spans="1:3">
      <c r="A3246" s="6">
        <v>3237</v>
      </c>
      <c r="B3246" s="121" t="str">
        <f>IF(Data!B3246:$B$5009&lt;&gt;"",Data!B3246,"")</f>
        <v/>
      </c>
      <c r="C3246" s="121" t="str">
        <f>IF(Data!$B3246:$C$5009&lt;&gt;"",Data!C3246,"")</f>
        <v/>
      </c>
    </row>
    <row r="3247" spans="1:3">
      <c r="A3247" s="121">
        <v>3238</v>
      </c>
      <c r="B3247" s="121" t="str">
        <f>IF(Data!B3247:$B$5009&lt;&gt;"",Data!B3247,"")</f>
        <v/>
      </c>
      <c r="C3247" s="121" t="str">
        <f>IF(Data!$B3247:$C$5009&lt;&gt;"",Data!C3247,"")</f>
        <v/>
      </c>
    </row>
    <row r="3248" spans="1:3">
      <c r="A3248" s="6">
        <v>3239</v>
      </c>
      <c r="B3248" s="121" t="str">
        <f>IF(Data!B3248:$B$5009&lt;&gt;"",Data!B3248,"")</f>
        <v/>
      </c>
      <c r="C3248" s="121" t="str">
        <f>IF(Data!$B3248:$C$5009&lt;&gt;"",Data!C3248,"")</f>
        <v/>
      </c>
    </row>
    <row r="3249" spans="1:3">
      <c r="A3249" s="121">
        <v>3240</v>
      </c>
      <c r="B3249" s="121" t="str">
        <f>IF(Data!B3249:$B$5009&lt;&gt;"",Data!B3249,"")</f>
        <v/>
      </c>
      <c r="C3249" s="121" t="str">
        <f>IF(Data!$B3249:$C$5009&lt;&gt;"",Data!C3249,"")</f>
        <v/>
      </c>
    </row>
    <row r="3250" spans="1:3">
      <c r="A3250" s="6">
        <v>3241</v>
      </c>
      <c r="B3250" s="121" t="str">
        <f>IF(Data!B3250:$B$5009&lt;&gt;"",Data!B3250,"")</f>
        <v/>
      </c>
      <c r="C3250" s="121" t="str">
        <f>IF(Data!$B3250:$C$5009&lt;&gt;"",Data!C3250,"")</f>
        <v/>
      </c>
    </row>
    <row r="3251" spans="1:3">
      <c r="A3251" s="121">
        <v>3242</v>
      </c>
      <c r="B3251" s="121" t="str">
        <f>IF(Data!B3251:$B$5009&lt;&gt;"",Data!B3251,"")</f>
        <v/>
      </c>
      <c r="C3251" s="121" t="str">
        <f>IF(Data!$B3251:$C$5009&lt;&gt;"",Data!C3251,"")</f>
        <v/>
      </c>
    </row>
    <row r="3252" spans="1:3">
      <c r="A3252" s="6">
        <v>3243</v>
      </c>
      <c r="B3252" s="121" t="str">
        <f>IF(Data!B3252:$B$5009&lt;&gt;"",Data!B3252,"")</f>
        <v/>
      </c>
      <c r="C3252" s="121" t="str">
        <f>IF(Data!$B3252:$C$5009&lt;&gt;"",Data!C3252,"")</f>
        <v/>
      </c>
    </row>
    <row r="3253" spans="1:3">
      <c r="A3253" s="121">
        <v>3244</v>
      </c>
      <c r="B3253" s="121" t="str">
        <f>IF(Data!B3253:$B$5009&lt;&gt;"",Data!B3253,"")</f>
        <v/>
      </c>
      <c r="C3253" s="121" t="str">
        <f>IF(Data!$B3253:$C$5009&lt;&gt;"",Data!C3253,"")</f>
        <v/>
      </c>
    </row>
    <row r="3254" spans="1:3">
      <c r="A3254" s="6">
        <v>3245</v>
      </c>
      <c r="B3254" s="121" t="str">
        <f>IF(Data!B3254:$B$5009&lt;&gt;"",Data!B3254,"")</f>
        <v/>
      </c>
      <c r="C3254" s="121" t="str">
        <f>IF(Data!$B3254:$C$5009&lt;&gt;"",Data!C3254,"")</f>
        <v/>
      </c>
    </row>
    <row r="3255" spans="1:3">
      <c r="A3255" s="121">
        <v>3246</v>
      </c>
      <c r="B3255" s="121" t="str">
        <f>IF(Data!B3255:$B$5009&lt;&gt;"",Data!B3255,"")</f>
        <v/>
      </c>
      <c r="C3255" s="121" t="str">
        <f>IF(Data!$B3255:$C$5009&lt;&gt;"",Data!C3255,"")</f>
        <v/>
      </c>
    </row>
    <row r="3256" spans="1:3">
      <c r="A3256" s="6">
        <v>3247</v>
      </c>
      <c r="B3256" s="121" t="str">
        <f>IF(Data!B3256:$B$5009&lt;&gt;"",Data!B3256,"")</f>
        <v/>
      </c>
      <c r="C3256" s="121" t="str">
        <f>IF(Data!$B3256:$C$5009&lt;&gt;"",Data!C3256,"")</f>
        <v/>
      </c>
    </row>
    <row r="3257" spans="1:3">
      <c r="A3257" s="121">
        <v>3248</v>
      </c>
      <c r="B3257" s="121" t="str">
        <f>IF(Data!B3257:$B$5009&lt;&gt;"",Data!B3257,"")</f>
        <v/>
      </c>
      <c r="C3257" s="121" t="str">
        <f>IF(Data!$B3257:$C$5009&lt;&gt;"",Data!C3257,"")</f>
        <v/>
      </c>
    </row>
    <row r="3258" spans="1:3">
      <c r="A3258" s="6">
        <v>3249</v>
      </c>
      <c r="B3258" s="121" t="str">
        <f>IF(Data!B3258:$B$5009&lt;&gt;"",Data!B3258,"")</f>
        <v/>
      </c>
      <c r="C3258" s="121" t="str">
        <f>IF(Data!$B3258:$C$5009&lt;&gt;"",Data!C3258,"")</f>
        <v/>
      </c>
    </row>
    <row r="3259" spans="1:3">
      <c r="A3259" s="121">
        <v>3250</v>
      </c>
      <c r="B3259" s="121" t="str">
        <f>IF(Data!B3259:$B$5009&lt;&gt;"",Data!B3259,"")</f>
        <v/>
      </c>
      <c r="C3259" s="121" t="str">
        <f>IF(Data!$B3259:$C$5009&lt;&gt;"",Data!C3259,"")</f>
        <v/>
      </c>
    </row>
    <row r="3260" spans="1:3">
      <c r="A3260" s="6">
        <v>3251</v>
      </c>
      <c r="B3260" s="121" t="str">
        <f>IF(Data!B3260:$B$5009&lt;&gt;"",Data!B3260,"")</f>
        <v/>
      </c>
      <c r="C3260" s="121" t="str">
        <f>IF(Data!$B3260:$C$5009&lt;&gt;"",Data!C3260,"")</f>
        <v/>
      </c>
    </row>
    <row r="3261" spans="1:3">
      <c r="A3261" s="121">
        <v>3252</v>
      </c>
      <c r="B3261" s="121" t="str">
        <f>IF(Data!B3261:$B$5009&lt;&gt;"",Data!B3261,"")</f>
        <v/>
      </c>
      <c r="C3261" s="121" t="str">
        <f>IF(Data!$B3261:$C$5009&lt;&gt;"",Data!C3261,"")</f>
        <v/>
      </c>
    </row>
    <row r="3262" spans="1:3">
      <c r="A3262" s="6">
        <v>3253</v>
      </c>
      <c r="B3262" s="121" t="str">
        <f>IF(Data!B3262:$B$5009&lt;&gt;"",Data!B3262,"")</f>
        <v/>
      </c>
      <c r="C3262" s="121" t="str">
        <f>IF(Data!$B3262:$C$5009&lt;&gt;"",Data!C3262,"")</f>
        <v/>
      </c>
    </row>
    <row r="3263" spans="1:3">
      <c r="A3263" s="121">
        <v>3254</v>
      </c>
      <c r="B3263" s="121" t="str">
        <f>IF(Data!B3263:$B$5009&lt;&gt;"",Data!B3263,"")</f>
        <v/>
      </c>
      <c r="C3263" s="121" t="str">
        <f>IF(Data!$B3263:$C$5009&lt;&gt;"",Data!C3263,"")</f>
        <v/>
      </c>
    </row>
    <row r="3264" spans="1:3">
      <c r="A3264" s="6">
        <v>3255</v>
      </c>
      <c r="B3264" s="121" t="str">
        <f>IF(Data!B3264:$B$5009&lt;&gt;"",Data!B3264,"")</f>
        <v/>
      </c>
      <c r="C3264" s="121" t="str">
        <f>IF(Data!$B3264:$C$5009&lt;&gt;"",Data!C3264,"")</f>
        <v/>
      </c>
    </row>
    <row r="3265" spans="1:3">
      <c r="A3265" s="121">
        <v>3256</v>
      </c>
      <c r="B3265" s="121" t="str">
        <f>IF(Data!B3265:$B$5009&lt;&gt;"",Data!B3265,"")</f>
        <v/>
      </c>
      <c r="C3265" s="121" t="str">
        <f>IF(Data!$B3265:$C$5009&lt;&gt;"",Data!C3265,"")</f>
        <v/>
      </c>
    </row>
    <row r="3266" spans="1:3">
      <c r="A3266" s="6">
        <v>3257</v>
      </c>
      <c r="B3266" s="121" t="str">
        <f>IF(Data!B3266:$B$5009&lt;&gt;"",Data!B3266,"")</f>
        <v/>
      </c>
      <c r="C3266" s="121" t="str">
        <f>IF(Data!$B3266:$C$5009&lt;&gt;"",Data!C3266,"")</f>
        <v/>
      </c>
    </row>
    <row r="3267" spans="1:3">
      <c r="A3267" s="121">
        <v>3258</v>
      </c>
      <c r="B3267" s="121" t="str">
        <f>IF(Data!B3267:$B$5009&lt;&gt;"",Data!B3267,"")</f>
        <v/>
      </c>
      <c r="C3267" s="121" t="str">
        <f>IF(Data!$B3267:$C$5009&lt;&gt;"",Data!C3267,"")</f>
        <v/>
      </c>
    </row>
    <row r="3268" spans="1:3">
      <c r="A3268" s="6">
        <v>3259</v>
      </c>
      <c r="B3268" s="121" t="str">
        <f>IF(Data!B3268:$B$5009&lt;&gt;"",Data!B3268,"")</f>
        <v/>
      </c>
      <c r="C3268" s="121" t="str">
        <f>IF(Data!$B3268:$C$5009&lt;&gt;"",Data!C3268,"")</f>
        <v/>
      </c>
    </row>
    <row r="3269" spans="1:3">
      <c r="A3269" s="121">
        <v>3260</v>
      </c>
      <c r="B3269" s="121" t="str">
        <f>IF(Data!B3269:$B$5009&lt;&gt;"",Data!B3269,"")</f>
        <v/>
      </c>
      <c r="C3269" s="121" t="str">
        <f>IF(Data!$B3269:$C$5009&lt;&gt;"",Data!C3269,"")</f>
        <v/>
      </c>
    </row>
    <row r="3270" spans="1:3">
      <c r="A3270" s="6">
        <v>3261</v>
      </c>
      <c r="B3270" s="121" t="str">
        <f>IF(Data!B3270:$B$5009&lt;&gt;"",Data!B3270,"")</f>
        <v/>
      </c>
      <c r="C3270" s="121" t="str">
        <f>IF(Data!$B3270:$C$5009&lt;&gt;"",Data!C3270,"")</f>
        <v/>
      </c>
    </row>
    <row r="3271" spans="1:3">
      <c r="A3271" s="121">
        <v>3262</v>
      </c>
      <c r="B3271" s="121" t="str">
        <f>IF(Data!B3271:$B$5009&lt;&gt;"",Data!B3271,"")</f>
        <v/>
      </c>
      <c r="C3271" s="121" t="str">
        <f>IF(Data!$B3271:$C$5009&lt;&gt;"",Data!C3271,"")</f>
        <v/>
      </c>
    </row>
    <row r="3272" spans="1:3">
      <c r="A3272" s="6">
        <v>3263</v>
      </c>
      <c r="B3272" s="121" t="str">
        <f>IF(Data!B3272:$B$5009&lt;&gt;"",Data!B3272,"")</f>
        <v/>
      </c>
      <c r="C3272" s="121" t="str">
        <f>IF(Data!$B3272:$C$5009&lt;&gt;"",Data!C3272,"")</f>
        <v/>
      </c>
    </row>
    <row r="3273" spans="1:3">
      <c r="A3273" s="121">
        <v>3264</v>
      </c>
      <c r="B3273" s="121" t="str">
        <f>IF(Data!B3273:$B$5009&lt;&gt;"",Data!B3273,"")</f>
        <v/>
      </c>
      <c r="C3273" s="121" t="str">
        <f>IF(Data!$B3273:$C$5009&lt;&gt;"",Data!C3273,"")</f>
        <v/>
      </c>
    </row>
    <row r="3274" spans="1:3">
      <c r="A3274" s="6">
        <v>3265</v>
      </c>
      <c r="B3274" s="121" t="str">
        <f>IF(Data!B3274:$B$5009&lt;&gt;"",Data!B3274,"")</f>
        <v/>
      </c>
      <c r="C3274" s="121" t="str">
        <f>IF(Data!$B3274:$C$5009&lt;&gt;"",Data!C3274,"")</f>
        <v/>
      </c>
    </row>
    <row r="3275" spans="1:3">
      <c r="A3275" s="121">
        <v>3266</v>
      </c>
      <c r="B3275" s="121" t="str">
        <f>IF(Data!B3275:$B$5009&lt;&gt;"",Data!B3275,"")</f>
        <v/>
      </c>
      <c r="C3275" s="121" t="str">
        <f>IF(Data!$B3275:$C$5009&lt;&gt;"",Data!C3275,"")</f>
        <v/>
      </c>
    </row>
    <row r="3276" spans="1:3">
      <c r="A3276" s="6">
        <v>3267</v>
      </c>
      <c r="B3276" s="121" t="str">
        <f>IF(Data!B3276:$B$5009&lt;&gt;"",Data!B3276,"")</f>
        <v/>
      </c>
      <c r="C3276" s="121" t="str">
        <f>IF(Data!$B3276:$C$5009&lt;&gt;"",Data!C3276,"")</f>
        <v/>
      </c>
    </row>
    <row r="3277" spans="1:3">
      <c r="A3277" s="121">
        <v>3268</v>
      </c>
      <c r="B3277" s="121" t="str">
        <f>IF(Data!B3277:$B$5009&lt;&gt;"",Data!B3277,"")</f>
        <v/>
      </c>
      <c r="C3277" s="121" t="str">
        <f>IF(Data!$B3277:$C$5009&lt;&gt;"",Data!C3277,"")</f>
        <v/>
      </c>
    </row>
    <row r="3278" spans="1:3">
      <c r="A3278" s="6">
        <v>3269</v>
      </c>
      <c r="B3278" s="121" t="str">
        <f>IF(Data!B3278:$B$5009&lt;&gt;"",Data!B3278,"")</f>
        <v/>
      </c>
      <c r="C3278" s="121" t="str">
        <f>IF(Data!$B3278:$C$5009&lt;&gt;"",Data!C3278,"")</f>
        <v/>
      </c>
    </row>
    <row r="3279" spans="1:3">
      <c r="A3279" s="121">
        <v>3270</v>
      </c>
      <c r="B3279" s="121" t="str">
        <f>IF(Data!B3279:$B$5009&lt;&gt;"",Data!B3279,"")</f>
        <v/>
      </c>
      <c r="C3279" s="121" t="str">
        <f>IF(Data!$B3279:$C$5009&lt;&gt;"",Data!C3279,"")</f>
        <v/>
      </c>
    </row>
    <row r="3280" spans="1:3">
      <c r="A3280" s="6">
        <v>3271</v>
      </c>
      <c r="B3280" s="121" t="str">
        <f>IF(Data!B3280:$B$5009&lt;&gt;"",Data!B3280,"")</f>
        <v/>
      </c>
      <c r="C3280" s="121" t="str">
        <f>IF(Data!$B3280:$C$5009&lt;&gt;"",Data!C3280,"")</f>
        <v/>
      </c>
    </row>
    <row r="3281" spans="1:3">
      <c r="A3281" s="121">
        <v>3272</v>
      </c>
      <c r="B3281" s="121" t="str">
        <f>IF(Data!B3281:$B$5009&lt;&gt;"",Data!B3281,"")</f>
        <v/>
      </c>
      <c r="C3281" s="121" t="str">
        <f>IF(Data!$B3281:$C$5009&lt;&gt;"",Data!C3281,"")</f>
        <v/>
      </c>
    </row>
    <row r="3282" spans="1:3">
      <c r="A3282" s="6">
        <v>3273</v>
      </c>
      <c r="B3282" s="121" t="str">
        <f>IF(Data!B3282:$B$5009&lt;&gt;"",Data!B3282,"")</f>
        <v/>
      </c>
      <c r="C3282" s="121" t="str">
        <f>IF(Data!$B3282:$C$5009&lt;&gt;"",Data!C3282,"")</f>
        <v/>
      </c>
    </row>
    <row r="3283" spans="1:3">
      <c r="A3283" s="121">
        <v>3274</v>
      </c>
      <c r="B3283" s="121" t="str">
        <f>IF(Data!B3283:$B$5009&lt;&gt;"",Data!B3283,"")</f>
        <v/>
      </c>
      <c r="C3283" s="121" t="str">
        <f>IF(Data!$B3283:$C$5009&lt;&gt;"",Data!C3283,"")</f>
        <v/>
      </c>
    </row>
    <row r="3284" spans="1:3">
      <c r="A3284" s="6">
        <v>3275</v>
      </c>
      <c r="B3284" s="121" t="str">
        <f>IF(Data!B3284:$B$5009&lt;&gt;"",Data!B3284,"")</f>
        <v/>
      </c>
      <c r="C3284" s="121" t="str">
        <f>IF(Data!$B3284:$C$5009&lt;&gt;"",Data!C3284,"")</f>
        <v/>
      </c>
    </row>
    <row r="3285" spans="1:3">
      <c r="A3285" s="121">
        <v>3276</v>
      </c>
      <c r="B3285" s="121" t="str">
        <f>IF(Data!B3285:$B$5009&lt;&gt;"",Data!B3285,"")</f>
        <v/>
      </c>
      <c r="C3285" s="121" t="str">
        <f>IF(Data!$B3285:$C$5009&lt;&gt;"",Data!C3285,"")</f>
        <v/>
      </c>
    </row>
    <row r="3286" spans="1:3">
      <c r="A3286" s="6">
        <v>3277</v>
      </c>
      <c r="B3286" s="121" t="str">
        <f>IF(Data!B3286:$B$5009&lt;&gt;"",Data!B3286,"")</f>
        <v/>
      </c>
      <c r="C3286" s="121" t="str">
        <f>IF(Data!$B3286:$C$5009&lt;&gt;"",Data!C3286,"")</f>
        <v/>
      </c>
    </row>
    <row r="3287" spans="1:3">
      <c r="A3287" s="121">
        <v>3278</v>
      </c>
      <c r="B3287" s="121" t="str">
        <f>IF(Data!B3287:$B$5009&lt;&gt;"",Data!B3287,"")</f>
        <v/>
      </c>
      <c r="C3287" s="121" t="str">
        <f>IF(Data!$B3287:$C$5009&lt;&gt;"",Data!C3287,"")</f>
        <v/>
      </c>
    </row>
    <row r="3288" spans="1:3">
      <c r="A3288" s="6">
        <v>3279</v>
      </c>
      <c r="B3288" s="121" t="str">
        <f>IF(Data!B3288:$B$5009&lt;&gt;"",Data!B3288,"")</f>
        <v/>
      </c>
      <c r="C3288" s="121" t="str">
        <f>IF(Data!$B3288:$C$5009&lt;&gt;"",Data!C3288,"")</f>
        <v/>
      </c>
    </row>
    <row r="3289" spans="1:3">
      <c r="A3289" s="121">
        <v>3280</v>
      </c>
      <c r="B3289" s="121" t="str">
        <f>IF(Data!B3289:$B$5009&lt;&gt;"",Data!B3289,"")</f>
        <v/>
      </c>
      <c r="C3289" s="121" t="str">
        <f>IF(Data!$B3289:$C$5009&lt;&gt;"",Data!C3289,"")</f>
        <v/>
      </c>
    </row>
    <row r="3290" spans="1:3">
      <c r="A3290" s="6">
        <v>3281</v>
      </c>
      <c r="B3290" s="121" t="str">
        <f>IF(Data!B3290:$B$5009&lt;&gt;"",Data!B3290,"")</f>
        <v/>
      </c>
      <c r="C3290" s="121" t="str">
        <f>IF(Data!$B3290:$C$5009&lt;&gt;"",Data!C3290,"")</f>
        <v/>
      </c>
    </row>
    <row r="3291" spans="1:3">
      <c r="A3291" s="121">
        <v>3282</v>
      </c>
      <c r="B3291" s="121" t="str">
        <f>IF(Data!B3291:$B$5009&lt;&gt;"",Data!B3291,"")</f>
        <v/>
      </c>
      <c r="C3291" s="121" t="str">
        <f>IF(Data!$B3291:$C$5009&lt;&gt;"",Data!C3291,"")</f>
        <v/>
      </c>
    </row>
    <row r="3292" spans="1:3">
      <c r="A3292" s="6">
        <v>3283</v>
      </c>
      <c r="B3292" s="121" t="str">
        <f>IF(Data!B3292:$B$5009&lt;&gt;"",Data!B3292,"")</f>
        <v/>
      </c>
      <c r="C3292" s="121" t="str">
        <f>IF(Data!$B3292:$C$5009&lt;&gt;"",Data!C3292,"")</f>
        <v/>
      </c>
    </row>
    <row r="3293" spans="1:3">
      <c r="A3293" s="121">
        <v>3284</v>
      </c>
      <c r="B3293" s="121" t="str">
        <f>IF(Data!B3293:$B$5009&lt;&gt;"",Data!B3293,"")</f>
        <v/>
      </c>
      <c r="C3293" s="121" t="str">
        <f>IF(Data!$B3293:$C$5009&lt;&gt;"",Data!C3293,"")</f>
        <v/>
      </c>
    </row>
    <row r="3294" spans="1:3">
      <c r="A3294" s="6">
        <v>3285</v>
      </c>
      <c r="B3294" s="121" t="str">
        <f>IF(Data!B3294:$B$5009&lt;&gt;"",Data!B3294,"")</f>
        <v/>
      </c>
      <c r="C3294" s="121" t="str">
        <f>IF(Data!$B3294:$C$5009&lt;&gt;"",Data!C3294,"")</f>
        <v/>
      </c>
    </row>
    <row r="3295" spans="1:3">
      <c r="A3295" s="121">
        <v>3286</v>
      </c>
      <c r="B3295" s="121" t="str">
        <f>IF(Data!B3295:$B$5009&lt;&gt;"",Data!B3295,"")</f>
        <v/>
      </c>
      <c r="C3295" s="121" t="str">
        <f>IF(Data!$B3295:$C$5009&lt;&gt;"",Data!C3295,"")</f>
        <v/>
      </c>
    </row>
    <row r="3296" spans="1:3">
      <c r="A3296" s="6">
        <v>3287</v>
      </c>
      <c r="B3296" s="121" t="str">
        <f>IF(Data!B3296:$B$5009&lt;&gt;"",Data!B3296,"")</f>
        <v/>
      </c>
      <c r="C3296" s="121" t="str">
        <f>IF(Data!$B3296:$C$5009&lt;&gt;"",Data!C3296,"")</f>
        <v/>
      </c>
    </row>
    <row r="3297" spans="1:3">
      <c r="A3297" s="121">
        <v>3288</v>
      </c>
      <c r="B3297" s="121" t="str">
        <f>IF(Data!B3297:$B$5009&lt;&gt;"",Data!B3297,"")</f>
        <v/>
      </c>
      <c r="C3297" s="121" t="str">
        <f>IF(Data!$B3297:$C$5009&lt;&gt;"",Data!C3297,"")</f>
        <v/>
      </c>
    </row>
    <row r="3298" spans="1:3">
      <c r="A3298" s="6">
        <v>3289</v>
      </c>
      <c r="B3298" s="121" t="str">
        <f>IF(Data!B3298:$B$5009&lt;&gt;"",Data!B3298,"")</f>
        <v/>
      </c>
      <c r="C3298" s="121" t="str">
        <f>IF(Data!$B3298:$C$5009&lt;&gt;"",Data!C3298,"")</f>
        <v/>
      </c>
    </row>
    <row r="3299" spans="1:3">
      <c r="A3299" s="121">
        <v>3290</v>
      </c>
      <c r="B3299" s="121" t="str">
        <f>IF(Data!B3299:$B$5009&lt;&gt;"",Data!B3299,"")</f>
        <v/>
      </c>
      <c r="C3299" s="121" t="str">
        <f>IF(Data!$B3299:$C$5009&lt;&gt;"",Data!C3299,"")</f>
        <v/>
      </c>
    </row>
    <row r="3300" spans="1:3">
      <c r="A3300" s="6">
        <v>3291</v>
      </c>
      <c r="B3300" s="121" t="str">
        <f>IF(Data!B3300:$B$5009&lt;&gt;"",Data!B3300,"")</f>
        <v/>
      </c>
      <c r="C3300" s="121" t="str">
        <f>IF(Data!$B3300:$C$5009&lt;&gt;"",Data!C3300,"")</f>
        <v/>
      </c>
    </row>
    <row r="3301" spans="1:3">
      <c r="A3301" s="121">
        <v>3292</v>
      </c>
      <c r="B3301" s="121" t="str">
        <f>IF(Data!B3301:$B$5009&lt;&gt;"",Data!B3301,"")</f>
        <v/>
      </c>
      <c r="C3301" s="121" t="str">
        <f>IF(Data!$B3301:$C$5009&lt;&gt;"",Data!C3301,"")</f>
        <v/>
      </c>
    </row>
    <row r="3302" spans="1:3">
      <c r="A3302" s="6">
        <v>3293</v>
      </c>
      <c r="B3302" s="121" t="str">
        <f>IF(Data!B3302:$B$5009&lt;&gt;"",Data!B3302,"")</f>
        <v/>
      </c>
      <c r="C3302" s="121" t="str">
        <f>IF(Data!$B3302:$C$5009&lt;&gt;"",Data!C3302,"")</f>
        <v/>
      </c>
    </row>
    <row r="3303" spans="1:3">
      <c r="A3303" s="121">
        <v>3294</v>
      </c>
      <c r="B3303" s="121" t="str">
        <f>IF(Data!B3303:$B$5009&lt;&gt;"",Data!B3303,"")</f>
        <v/>
      </c>
      <c r="C3303" s="121" t="str">
        <f>IF(Data!$B3303:$C$5009&lt;&gt;"",Data!C3303,"")</f>
        <v/>
      </c>
    </row>
    <row r="3304" spans="1:3">
      <c r="A3304" s="6">
        <v>3295</v>
      </c>
      <c r="B3304" s="121" t="str">
        <f>IF(Data!B3304:$B$5009&lt;&gt;"",Data!B3304,"")</f>
        <v/>
      </c>
      <c r="C3304" s="121" t="str">
        <f>IF(Data!$B3304:$C$5009&lt;&gt;"",Data!C3304,"")</f>
        <v/>
      </c>
    </row>
    <row r="3305" spans="1:3">
      <c r="A3305" s="121">
        <v>3296</v>
      </c>
      <c r="B3305" s="121" t="str">
        <f>IF(Data!B3305:$B$5009&lt;&gt;"",Data!B3305,"")</f>
        <v/>
      </c>
      <c r="C3305" s="121" t="str">
        <f>IF(Data!$B3305:$C$5009&lt;&gt;"",Data!C3305,"")</f>
        <v/>
      </c>
    </row>
    <row r="3306" spans="1:3">
      <c r="A3306" s="6">
        <v>3297</v>
      </c>
      <c r="B3306" s="121" t="str">
        <f>IF(Data!B3306:$B$5009&lt;&gt;"",Data!B3306,"")</f>
        <v/>
      </c>
      <c r="C3306" s="121" t="str">
        <f>IF(Data!$B3306:$C$5009&lt;&gt;"",Data!C3306,"")</f>
        <v/>
      </c>
    </row>
    <row r="3307" spans="1:3">
      <c r="A3307" s="121">
        <v>3298</v>
      </c>
      <c r="B3307" s="121" t="str">
        <f>IF(Data!B3307:$B$5009&lt;&gt;"",Data!B3307,"")</f>
        <v/>
      </c>
      <c r="C3307" s="121" t="str">
        <f>IF(Data!$B3307:$C$5009&lt;&gt;"",Data!C3307,"")</f>
        <v/>
      </c>
    </row>
    <row r="3308" spans="1:3">
      <c r="A3308" s="6">
        <v>3299</v>
      </c>
      <c r="B3308" s="121" t="str">
        <f>IF(Data!B3308:$B$5009&lt;&gt;"",Data!B3308,"")</f>
        <v/>
      </c>
      <c r="C3308" s="121" t="str">
        <f>IF(Data!$B3308:$C$5009&lt;&gt;"",Data!C3308,"")</f>
        <v/>
      </c>
    </row>
    <row r="3309" spans="1:3">
      <c r="A3309" s="121">
        <v>3300</v>
      </c>
      <c r="B3309" s="121" t="str">
        <f>IF(Data!B3309:$B$5009&lt;&gt;"",Data!B3309,"")</f>
        <v/>
      </c>
      <c r="C3309" s="121" t="str">
        <f>IF(Data!$B3309:$C$5009&lt;&gt;"",Data!C3309,"")</f>
        <v/>
      </c>
    </row>
    <row r="3310" spans="1:3">
      <c r="A3310" s="6">
        <v>3301</v>
      </c>
      <c r="B3310" s="121" t="str">
        <f>IF(Data!B3310:$B$5009&lt;&gt;"",Data!B3310,"")</f>
        <v/>
      </c>
      <c r="C3310" s="121" t="str">
        <f>IF(Data!$B3310:$C$5009&lt;&gt;"",Data!C3310,"")</f>
        <v/>
      </c>
    </row>
    <row r="3311" spans="1:3">
      <c r="A3311" s="121">
        <v>3302</v>
      </c>
      <c r="B3311" s="121" t="str">
        <f>IF(Data!B3311:$B$5009&lt;&gt;"",Data!B3311,"")</f>
        <v/>
      </c>
      <c r="C3311" s="121" t="str">
        <f>IF(Data!$B3311:$C$5009&lt;&gt;"",Data!C3311,"")</f>
        <v/>
      </c>
    </row>
    <row r="3312" spans="1:3">
      <c r="A3312" s="6">
        <v>3303</v>
      </c>
      <c r="B3312" s="121" t="str">
        <f>IF(Data!B3312:$B$5009&lt;&gt;"",Data!B3312,"")</f>
        <v/>
      </c>
      <c r="C3312" s="121" t="str">
        <f>IF(Data!$B3312:$C$5009&lt;&gt;"",Data!C3312,"")</f>
        <v/>
      </c>
    </row>
    <row r="3313" spans="1:3">
      <c r="A3313" s="121">
        <v>3304</v>
      </c>
      <c r="B3313" s="121" t="str">
        <f>IF(Data!B3313:$B$5009&lt;&gt;"",Data!B3313,"")</f>
        <v/>
      </c>
      <c r="C3313" s="121" t="str">
        <f>IF(Data!$B3313:$C$5009&lt;&gt;"",Data!C3313,"")</f>
        <v/>
      </c>
    </row>
    <row r="3314" spans="1:3">
      <c r="A3314" s="6">
        <v>3305</v>
      </c>
      <c r="B3314" s="121" t="str">
        <f>IF(Data!B3314:$B$5009&lt;&gt;"",Data!B3314,"")</f>
        <v/>
      </c>
      <c r="C3314" s="121" t="str">
        <f>IF(Data!$B3314:$C$5009&lt;&gt;"",Data!C3314,"")</f>
        <v/>
      </c>
    </row>
    <row r="3315" spans="1:3">
      <c r="A3315" s="121">
        <v>3306</v>
      </c>
      <c r="B3315" s="121" t="str">
        <f>IF(Data!B3315:$B$5009&lt;&gt;"",Data!B3315,"")</f>
        <v/>
      </c>
      <c r="C3315" s="121" t="str">
        <f>IF(Data!$B3315:$C$5009&lt;&gt;"",Data!C3315,"")</f>
        <v/>
      </c>
    </row>
    <row r="3316" spans="1:3">
      <c r="A3316" s="6">
        <v>3307</v>
      </c>
      <c r="B3316" s="121" t="str">
        <f>IF(Data!B3316:$B$5009&lt;&gt;"",Data!B3316,"")</f>
        <v/>
      </c>
      <c r="C3316" s="121" t="str">
        <f>IF(Data!$B3316:$C$5009&lt;&gt;"",Data!C3316,"")</f>
        <v/>
      </c>
    </row>
    <row r="3317" spans="1:3">
      <c r="A3317" s="121">
        <v>3308</v>
      </c>
      <c r="B3317" s="121" t="str">
        <f>IF(Data!B3317:$B$5009&lt;&gt;"",Data!B3317,"")</f>
        <v/>
      </c>
      <c r="C3317" s="121" t="str">
        <f>IF(Data!$B3317:$C$5009&lt;&gt;"",Data!C3317,"")</f>
        <v/>
      </c>
    </row>
    <row r="3318" spans="1:3">
      <c r="A3318" s="6">
        <v>3309</v>
      </c>
      <c r="B3318" s="121" t="str">
        <f>IF(Data!B3318:$B$5009&lt;&gt;"",Data!B3318,"")</f>
        <v/>
      </c>
      <c r="C3318" s="121" t="str">
        <f>IF(Data!$B3318:$C$5009&lt;&gt;"",Data!C3318,"")</f>
        <v/>
      </c>
    </row>
    <row r="3319" spans="1:3">
      <c r="A3319" s="121">
        <v>3310</v>
      </c>
      <c r="B3319" s="121" t="str">
        <f>IF(Data!B3319:$B$5009&lt;&gt;"",Data!B3319,"")</f>
        <v/>
      </c>
      <c r="C3319" s="121" t="str">
        <f>IF(Data!$B3319:$C$5009&lt;&gt;"",Data!C3319,"")</f>
        <v/>
      </c>
    </row>
    <row r="3320" spans="1:3">
      <c r="A3320" s="6">
        <v>3311</v>
      </c>
      <c r="B3320" s="121" t="str">
        <f>IF(Data!B3320:$B$5009&lt;&gt;"",Data!B3320,"")</f>
        <v/>
      </c>
      <c r="C3320" s="121" t="str">
        <f>IF(Data!$B3320:$C$5009&lt;&gt;"",Data!C3320,"")</f>
        <v/>
      </c>
    </row>
    <row r="3321" spans="1:3">
      <c r="A3321" s="121">
        <v>3312</v>
      </c>
      <c r="B3321" s="121" t="str">
        <f>IF(Data!B3321:$B$5009&lt;&gt;"",Data!B3321,"")</f>
        <v/>
      </c>
      <c r="C3321" s="121" t="str">
        <f>IF(Data!$B3321:$C$5009&lt;&gt;"",Data!C3321,"")</f>
        <v/>
      </c>
    </row>
    <row r="3322" spans="1:3">
      <c r="A3322" s="6">
        <v>3313</v>
      </c>
      <c r="B3322" s="121" t="str">
        <f>IF(Data!B3322:$B$5009&lt;&gt;"",Data!B3322,"")</f>
        <v/>
      </c>
      <c r="C3322" s="121" t="str">
        <f>IF(Data!$B3322:$C$5009&lt;&gt;"",Data!C3322,"")</f>
        <v/>
      </c>
    </row>
    <row r="3323" spans="1:3">
      <c r="A3323" s="121">
        <v>3314</v>
      </c>
      <c r="B3323" s="121" t="str">
        <f>IF(Data!B3323:$B$5009&lt;&gt;"",Data!B3323,"")</f>
        <v/>
      </c>
      <c r="C3323" s="121" t="str">
        <f>IF(Data!$B3323:$C$5009&lt;&gt;"",Data!C3323,"")</f>
        <v/>
      </c>
    </row>
    <row r="3324" spans="1:3">
      <c r="A3324" s="6">
        <v>3315</v>
      </c>
      <c r="B3324" s="121" t="str">
        <f>IF(Data!B3324:$B$5009&lt;&gt;"",Data!B3324,"")</f>
        <v/>
      </c>
      <c r="C3324" s="121" t="str">
        <f>IF(Data!$B3324:$C$5009&lt;&gt;"",Data!C3324,"")</f>
        <v/>
      </c>
    </row>
    <row r="3325" spans="1:3">
      <c r="A3325" s="121">
        <v>3316</v>
      </c>
      <c r="B3325" s="121" t="str">
        <f>IF(Data!B3325:$B$5009&lt;&gt;"",Data!B3325,"")</f>
        <v/>
      </c>
      <c r="C3325" s="121" t="str">
        <f>IF(Data!$B3325:$C$5009&lt;&gt;"",Data!C3325,"")</f>
        <v/>
      </c>
    </row>
    <row r="3326" spans="1:3">
      <c r="A3326" s="6">
        <v>3317</v>
      </c>
      <c r="B3326" s="121" t="str">
        <f>IF(Data!B3326:$B$5009&lt;&gt;"",Data!B3326,"")</f>
        <v/>
      </c>
      <c r="C3326" s="121" t="str">
        <f>IF(Data!$B3326:$C$5009&lt;&gt;"",Data!C3326,"")</f>
        <v/>
      </c>
    </row>
    <row r="3327" spans="1:3">
      <c r="A3327" s="121">
        <v>3318</v>
      </c>
      <c r="B3327" s="121" t="str">
        <f>IF(Data!B3327:$B$5009&lt;&gt;"",Data!B3327,"")</f>
        <v/>
      </c>
      <c r="C3327" s="121" t="str">
        <f>IF(Data!$B3327:$C$5009&lt;&gt;"",Data!C3327,"")</f>
        <v/>
      </c>
    </row>
    <row r="3328" spans="1:3">
      <c r="A3328" s="6">
        <v>3319</v>
      </c>
      <c r="B3328" s="121" t="str">
        <f>IF(Data!B3328:$B$5009&lt;&gt;"",Data!B3328,"")</f>
        <v/>
      </c>
      <c r="C3328" s="121" t="str">
        <f>IF(Data!$B3328:$C$5009&lt;&gt;"",Data!C3328,"")</f>
        <v/>
      </c>
    </row>
    <row r="3329" spans="1:3">
      <c r="A3329" s="121">
        <v>3320</v>
      </c>
      <c r="B3329" s="121" t="str">
        <f>IF(Data!B3329:$B$5009&lt;&gt;"",Data!B3329,"")</f>
        <v/>
      </c>
      <c r="C3329" s="121" t="str">
        <f>IF(Data!$B3329:$C$5009&lt;&gt;"",Data!C3329,"")</f>
        <v/>
      </c>
    </row>
    <row r="3330" spans="1:3">
      <c r="A3330" s="6">
        <v>3321</v>
      </c>
      <c r="B3330" s="121" t="str">
        <f>IF(Data!B3330:$B$5009&lt;&gt;"",Data!B3330,"")</f>
        <v/>
      </c>
      <c r="C3330" s="121" t="str">
        <f>IF(Data!$B3330:$C$5009&lt;&gt;"",Data!C3330,"")</f>
        <v/>
      </c>
    </row>
    <row r="3331" spans="1:3">
      <c r="A3331" s="121">
        <v>3322</v>
      </c>
      <c r="B3331" s="121" t="str">
        <f>IF(Data!B3331:$B$5009&lt;&gt;"",Data!B3331,"")</f>
        <v/>
      </c>
      <c r="C3331" s="121" t="str">
        <f>IF(Data!$B3331:$C$5009&lt;&gt;"",Data!C3331,"")</f>
        <v/>
      </c>
    </row>
    <row r="3332" spans="1:3">
      <c r="A3332" s="6">
        <v>3323</v>
      </c>
      <c r="B3332" s="121" t="str">
        <f>IF(Data!B3332:$B$5009&lt;&gt;"",Data!B3332,"")</f>
        <v/>
      </c>
      <c r="C3332" s="121" t="str">
        <f>IF(Data!$B3332:$C$5009&lt;&gt;"",Data!C3332,"")</f>
        <v/>
      </c>
    </row>
    <row r="3333" spans="1:3">
      <c r="A3333" s="121">
        <v>3324</v>
      </c>
      <c r="B3333" s="121" t="str">
        <f>IF(Data!B3333:$B$5009&lt;&gt;"",Data!B3333,"")</f>
        <v/>
      </c>
      <c r="C3333" s="121" t="str">
        <f>IF(Data!$B3333:$C$5009&lt;&gt;"",Data!C3333,"")</f>
        <v/>
      </c>
    </row>
    <row r="3334" spans="1:3">
      <c r="A3334" s="6">
        <v>3325</v>
      </c>
      <c r="B3334" s="121" t="str">
        <f>IF(Data!B3334:$B$5009&lt;&gt;"",Data!B3334,"")</f>
        <v/>
      </c>
      <c r="C3334" s="121" t="str">
        <f>IF(Data!$B3334:$C$5009&lt;&gt;"",Data!C3334,"")</f>
        <v/>
      </c>
    </row>
    <row r="3335" spans="1:3">
      <c r="A3335" s="121">
        <v>3326</v>
      </c>
      <c r="B3335" s="121" t="str">
        <f>IF(Data!B3335:$B$5009&lt;&gt;"",Data!B3335,"")</f>
        <v/>
      </c>
      <c r="C3335" s="121" t="str">
        <f>IF(Data!$B3335:$C$5009&lt;&gt;"",Data!C3335,"")</f>
        <v/>
      </c>
    </row>
    <row r="3336" spans="1:3">
      <c r="A3336" s="6">
        <v>3327</v>
      </c>
      <c r="B3336" s="121" t="str">
        <f>IF(Data!B3336:$B$5009&lt;&gt;"",Data!B3336,"")</f>
        <v/>
      </c>
      <c r="C3336" s="121" t="str">
        <f>IF(Data!$B3336:$C$5009&lt;&gt;"",Data!C3336,"")</f>
        <v/>
      </c>
    </row>
    <row r="3337" spans="1:3">
      <c r="A3337" s="121">
        <v>3328</v>
      </c>
      <c r="B3337" s="121" t="str">
        <f>IF(Data!B3337:$B$5009&lt;&gt;"",Data!B3337,"")</f>
        <v/>
      </c>
      <c r="C3337" s="121" t="str">
        <f>IF(Data!$B3337:$C$5009&lt;&gt;"",Data!C3337,"")</f>
        <v/>
      </c>
    </row>
    <row r="3338" spans="1:3">
      <c r="A3338" s="6">
        <v>3329</v>
      </c>
      <c r="B3338" s="121" t="str">
        <f>IF(Data!B3338:$B$5009&lt;&gt;"",Data!B3338,"")</f>
        <v/>
      </c>
      <c r="C3338" s="121" t="str">
        <f>IF(Data!$B3338:$C$5009&lt;&gt;"",Data!C3338,"")</f>
        <v/>
      </c>
    </row>
    <row r="3339" spans="1:3">
      <c r="A3339" s="121">
        <v>3330</v>
      </c>
      <c r="B3339" s="121" t="str">
        <f>IF(Data!B3339:$B$5009&lt;&gt;"",Data!B3339,"")</f>
        <v/>
      </c>
      <c r="C3339" s="121" t="str">
        <f>IF(Data!$B3339:$C$5009&lt;&gt;"",Data!C3339,"")</f>
        <v/>
      </c>
    </row>
    <row r="3340" spans="1:3">
      <c r="A3340" s="6">
        <v>3331</v>
      </c>
      <c r="B3340" s="121" t="str">
        <f>IF(Data!B3340:$B$5009&lt;&gt;"",Data!B3340,"")</f>
        <v/>
      </c>
      <c r="C3340" s="121" t="str">
        <f>IF(Data!$B3340:$C$5009&lt;&gt;"",Data!C3340,"")</f>
        <v/>
      </c>
    </row>
    <row r="3341" spans="1:3">
      <c r="A3341" s="121">
        <v>3332</v>
      </c>
      <c r="B3341" s="121" t="str">
        <f>IF(Data!B3341:$B$5009&lt;&gt;"",Data!B3341,"")</f>
        <v/>
      </c>
      <c r="C3341" s="121" t="str">
        <f>IF(Data!$B3341:$C$5009&lt;&gt;"",Data!C3341,"")</f>
        <v/>
      </c>
    </row>
    <row r="3342" spans="1:3">
      <c r="A3342" s="6">
        <v>3333</v>
      </c>
      <c r="B3342" s="121" t="str">
        <f>IF(Data!B3342:$B$5009&lt;&gt;"",Data!B3342,"")</f>
        <v/>
      </c>
      <c r="C3342" s="121" t="str">
        <f>IF(Data!$B3342:$C$5009&lt;&gt;"",Data!C3342,"")</f>
        <v/>
      </c>
    </row>
    <row r="3343" spans="1:3">
      <c r="A3343" s="121">
        <v>3334</v>
      </c>
      <c r="B3343" s="121" t="str">
        <f>IF(Data!B3343:$B$5009&lt;&gt;"",Data!B3343,"")</f>
        <v/>
      </c>
      <c r="C3343" s="121" t="str">
        <f>IF(Data!$B3343:$C$5009&lt;&gt;"",Data!C3343,"")</f>
        <v/>
      </c>
    </row>
    <row r="3344" spans="1:3">
      <c r="A3344" s="6">
        <v>3335</v>
      </c>
      <c r="B3344" s="121" t="str">
        <f>IF(Data!B3344:$B$5009&lt;&gt;"",Data!B3344,"")</f>
        <v/>
      </c>
      <c r="C3344" s="121" t="str">
        <f>IF(Data!$B3344:$C$5009&lt;&gt;"",Data!C3344,"")</f>
        <v/>
      </c>
    </row>
    <row r="3345" spans="1:3">
      <c r="A3345" s="121">
        <v>3336</v>
      </c>
      <c r="B3345" s="121" t="str">
        <f>IF(Data!B3345:$B$5009&lt;&gt;"",Data!B3345,"")</f>
        <v/>
      </c>
      <c r="C3345" s="121" t="str">
        <f>IF(Data!$B3345:$C$5009&lt;&gt;"",Data!C3345,"")</f>
        <v/>
      </c>
    </row>
    <row r="3346" spans="1:3">
      <c r="A3346" s="6">
        <v>3337</v>
      </c>
      <c r="B3346" s="121" t="str">
        <f>IF(Data!B3346:$B$5009&lt;&gt;"",Data!B3346,"")</f>
        <v/>
      </c>
      <c r="C3346" s="121" t="str">
        <f>IF(Data!$B3346:$C$5009&lt;&gt;"",Data!C3346,"")</f>
        <v/>
      </c>
    </row>
    <row r="3347" spans="1:3">
      <c r="A3347" s="121">
        <v>3338</v>
      </c>
      <c r="B3347" s="121" t="str">
        <f>IF(Data!B3347:$B$5009&lt;&gt;"",Data!B3347,"")</f>
        <v/>
      </c>
      <c r="C3347" s="121" t="str">
        <f>IF(Data!$B3347:$C$5009&lt;&gt;"",Data!C3347,"")</f>
        <v/>
      </c>
    </row>
    <row r="3348" spans="1:3">
      <c r="A3348" s="6">
        <v>3339</v>
      </c>
      <c r="B3348" s="121" t="str">
        <f>IF(Data!B3348:$B$5009&lt;&gt;"",Data!B3348,"")</f>
        <v/>
      </c>
      <c r="C3348" s="121" t="str">
        <f>IF(Data!$B3348:$C$5009&lt;&gt;"",Data!C3348,"")</f>
        <v/>
      </c>
    </row>
    <row r="3349" spans="1:3">
      <c r="A3349" s="121">
        <v>3340</v>
      </c>
      <c r="B3349" s="121" t="str">
        <f>IF(Data!B3349:$B$5009&lt;&gt;"",Data!B3349,"")</f>
        <v/>
      </c>
      <c r="C3349" s="121" t="str">
        <f>IF(Data!$B3349:$C$5009&lt;&gt;"",Data!C3349,"")</f>
        <v/>
      </c>
    </row>
    <row r="3350" spans="1:3">
      <c r="A3350" s="6">
        <v>3341</v>
      </c>
      <c r="B3350" s="121" t="str">
        <f>IF(Data!B3350:$B$5009&lt;&gt;"",Data!B3350,"")</f>
        <v/>
      </c>
      <c r="C3350" s="121" t="str">
        <f>IF(Data!$B3350:$C$5009&lt;&gt;"",Data!C3350,"")</f>
        <v/>
      </c>
    </row>
    <row r="3351" spans="1:3">
      <c r="A3351" s="121">
        <v>3342</v>
      </c>
      <c r="B3351" s="121" t="str">
        <f>IF(Data!B3351:$B$5009&lt;&gt;"",Data!B3351,"")</f>
        <v/>
      </c>
      <c r="C3351" s="121" t="str">
        <f>IF(Data!$B3351:$C$5009&lt;&gt;"",Data!C3351,"")</f>
        <v/>
      </c>
    </row>
    <row r="3352" spans="1:3">
      <c r="A3352" s="6">
        <v>3343</v>
      </c>
      <c r="B3352" s="121" t="str">
        <f>IF(Data!B3352:$B$5009&lt;&gt;"",Data!B3352,"")</f>
        <v/>
      </c>
      <c r="C3352" s="121" t="str">
        <f>IF(Data!$B3352:$C$5009&lt;&gt;"",Data!C3352,"")</f>
        <v/>
      </c>
    </row>
    <row r="3353" spans="1:3">
      <c r="A3353" s="121">
        <v>3344</v>
      </c>
      <c r="B3353" s="121" t="str">
        <f>IF(Data!B3353:$B$5009&lt;&gt;"",Data!B3353,"")</f>
        <v/>
      </c>
      <c r="C3353" s="121" t="str">
        <f>IF(Data!$B3353:$C$5009&lt;&gt;"",Data!C3353,"")</f>
        <v/>
      </c>
    </row>
    <row r="3354" spans="1:3">
      <c r="A3354" s="6">
        <v>3345</v>
      </c>
      <c r="B3354" s="121" t="str">
        <f>IF(Data!B3354:$B$5009&lt;&gt;"",Data!B3354,"")</f>
        <v/>
      </c>
      <c r="C3354" s="121" t="str">
        <f>IF(Data!$B3354:$C$5009&lt;&gt;"",Data!C3354,"")</f>
        <v/>
      </c>
    </row>
    <row r="3355" spans="1:3">
      <c r="A3355" s="121">
        <v>3346</v>
      </c>
      <c r="B3355" s="121" t="str">
        <f>IF(Data!B3355:$B$5009&lt;&gt;"",Data!B3355,"")</f>
        <v/>
      </c>
      <c r="C3355" s="121" t="str">
        <f>IF(Data!$B3355:$C$5009&lt;&gt;"",Data!C3355,"")</f>
        <v/>
      </c>
    </row>
    <row r="3356" spans="1:3">
      <c r="A3356" s="6">
        <v>3347</v>
      </c>
      <c r="B3356" s="121" t="str">
        <f>IF(Data!B3356:$B$5009&lt;&gt;"",Data!B3356,"")</f>
        <v/>
      </c>
      <c r="C3356" s="121" t="str">
        <f>IF(Data!$B3356:$C$5009&lt;&gt;"",Data!C3356,"")</f>
        <v/>
      </c>
    </row>
    <row r="3357" spans="1:3">
      <c r="A3357" s="121">
        <v>3348</v>
      </c>
      <c r="B3357" s="121" t="str">
        <f>IF(Data!B3357:$B$5009&lt;&gt;"",Data!B3357,"")</f>
        <v/>
      </c>
      <c r="C3357" s="121" t="str">
        <f>IF(Data!$B3357:$C$5009&lt;&gt;"",Data!C3357,"")</f>
        <v/>
      </c>
    </row>
    <row r="3358" spans="1:3">
      <c r="A3358" s="6">
        <v>3349</v>
      </c>
      <c r="B3358" s="121" t="str">
        <f>IF(Data!B3358:$B$5009&lt;&gt;"",Data!B3358,"")</f>
        <v/>
      </c>
      <c r="C3358" s="121" t="str">
        <f>IF(Data!$B3358:$C$5009&lt;&gt;"",Data!C3358,"")</f>
        <v/>
      </c>
    </row>
    <row r="3359" spans="1:3">
      <c r="A3359" s="121">
        <v>3350</v>
      </c>
      <c r="B3359" s="121" t="str">
        <f>IF(Data!B3359:$B$5009&lt;&gt;"",Data!B3359,"")</f>
        <v/>
      </c>
      <c r="C3359" s="121" t="str">
        <f>IF(Data!$B3359:$C$5009&lt;&gt;"",Data!C3359,"")</f>
        <v/>
      </c>
    </row>
    <row r="3360" spans="1:3">
      <c r="A3360" s="6">
        <v>3351</v>
      </c>
      <c r="B3360" s="121" t="str">
        <f>IF(Data!B3360:$B$5009&lt;&gt;"",Data!B3360,"")</f>
        <v/>
      </c>
      <c r="C3360" s="121" t="str">
        <f>IF(Data!$B3360:$C$5009&lt;&gt;"",Data!C3360,"")</f>
        <v/>
      </c>
    </row>
    <row r="3361" spans="1:3">
      <c r="A3361" s="121">
        <v>3352</v>
      </c>
      <c r="B3361" s="121" t="str">
        <f>IF(Data!B3361:$B$5009&lt;&gt;"",Data!B3361,"")</f>
        <v/>
      </c>
      <c r="C3361" s="121" t="str">
        <f>IF(Data!$B3361:$C$5009&lt;&gt;"",Data!C3361,"")</f>
        <v/>
      </c>
    </row>
    <row r="3362" spans="1:3">
      <c r="A3362" s="6">
        <v>3353</v>
      </c>
      <c r="B3362" s="121" t="str">
        <f>IF(Data!B3362:$B$5009&lt;&gt;"",Data!B3362,"")</f>
        <v/>
      </c>
      <c r="C3362" s="121" t="str">
        <f>IF(Data!$B3362:$C$5009&lt;&gt;"",Data!C3362,"")</f>
        <v/>
      </c>
    </row>
    <row r="3363" spans="1:3">
      <c r="A3363" s="121">
        <v>3354</v>
      </c>
      <c r="B3363" s="121" t="str">
        <f>IF(Data!B3363:$B$5009&lt;&gt;"",Data!B3363,"")</f>
        <v/>
      </c>
      <c r="C3363" s="121" t="str">
        <f>IF(Data!$B3363:$C$5009&lt;&gt;"",Data!C3363,"")</f>
        <v/>
      </c>
    </row>
    <row r="3364" spans="1:3">
      <c r="A3364" s="6">
        <v>3355</v>
      </c>
      <c r="B3364" s="121" t="str">
        <f>IF(Data!B3364:$B$5009&lt;&gt;"",Data!B3364,"")</f>
        <v/>
      </c>
      <c r="C3364" s="121" t="str">
        <f>IF(Data!$B3364:$C$5009&lt;&gt;"",Data!C3364,"")</f>
        <v/>
      </c>
    </row>
    <row r="3365" spans="1:3">
      <c r="A3365" s="121">
        <v>3356</v>
      </c>
      <c r="B3365" s="121" t="str">
        <f>IF(Data!B3365:$B$5009&lt;&gt;"",Data!B3365,"")</f>
        <v/>
      </c>
      <c r="C3365" s="121" t="str">
        <f>IF(Data!$B3365:$C$5009&lt;&gt;"",Data!C3365,"")</f>
        <v/>
      </c>
    </row>
    <row r="3366" spans="1:3">
      <c r="A3366" s="6">
        <v>3357</v>
      </c>
      <c r="B3366" s="121" t="str">
        <f>IF(Data!B3366:$B$5009&lt;&gt;"",Data!B3366,"")</f>
        <v/>
      </c>
      <c r="C3366" s="121" t="str">
        <f>IF(Data!$B3366:$C$5009&lt;&gt;"",Data!C3366,"")</f>
        <v/>
      </c>
    </row>
    <row r="3367" spans="1:3">
      <c r="A3367" s="121">
        <v>3358</v>
      </c>
      <c r="B3367" s="121" t="str">
        <f>IF(Data!B3367:$B$5009&lt;&gt;"",Data!B3367,"")</f>
        <v/>
      </c>
      <c r="C3367" s="121" t="str">
        <f>IF(Data!$B3367:$C$5009&lt;&gt;"",Data!C3367,"")</f>
        <v/>
      </c>
    </row>
    <row r="3368" spans="1:3">
      <c r="A3368" s="6">
        <v>3359</v>
      </c>
      <c r="B3368" s="121" t="str">
        <f>IF(Data!B3368:$B$5009&lt;&gt;"",Data!B3368,"")</f>
        <v/>
      </c>
      <c r="C3368" s="121" t="str">
        <f>IF(Data!$B3368:$C$5009&lt;&gt;"",Data!C3368,"")</f>
        <v/>
      </c>
    </row>
    <row r="3369" spans="1:3">
      <c r="A3369" s="121">
        <v>3360</v>
      </c>
      <c r="B3369" s="121" t="str">
        <f>IF(Data!B3369:$B$5009&lt;&gt;"",Data!B3369,"")</f>
        <v/>
      </c>
      <c r="C3369" s="121" t="str">
        <f>IF(Data!$B3369:$C$5009&lt;&gt;"",Data!C3369,"")</f>
        <v/>
      </c>
    </row>
    <row r="3370" spans="1:3">
      <c r="A3370" s="6">
        <v>3361</v>
      </c>
      <c r="B3370" s="121" t="str">
        <f>IF(Data!B3370:$B$5009&lt;&gt;"",Data!B3370,"")</f>
        <v/>
      </c>
      <c r="C3370" s="121" t="str">
        <f>IF(Data!$B3370:$C$5009&lt;&gt;"",Data!C3370,"")</f>
        <v/>
      </c>
    </row>
    <row r="3371" spans="1:3">
      <c r="A3371" s="121">
        <v>3362</v>
      </c>
      <c r="B3371" s="121" t="str">
        <f>IF(Data!B3371:$B$5009&lt;&gt;"",Data!B3371,"")</f>
        <v/>
      </c>
      <c r="C3371" s="121" t="str">
        <f>IF(Data!$B3371:$C$5009&lt;&gt;"",Data!C3371,"")</f>
        <v/>
      </c>
    </row>
    <row r="3372" spans="1:3">
      <c r="A3372" s="6">
        <v>3363</v>
      </c>
      <c r="B3372" s="121" t="str">
        <f>IF(Data!B3372:$B$5009&lt;&gt;"",Data!B3372,"")</f>
        <v/>
      </c>
      <c r="C3372" s="121" t="str">
        <f>IF(Data!$B3372:$C$5009&lt;&gt;"",Data!C3372,"")</f>
        <v/>
      </c>
    </row>
    <row r="3373" spans="1:3">
      <c r="A3373" s="121">
        <v>3364</v>
      </c>
      <c r="B3373" s="121" t="str">
        <f>IF(Data!B3373:$B$5009&lt;&gt;"",Data!B3373,"")</f>
        <v/>
      </c>
      <c r="C3373" s="121" t="str">
        <f>IF(Data!$B3373:$C$5009&lt;&gt;"",Data!C3373,"")</f>
        <v/>
      </c>
    </row>
    <row r="3374" spans="1:3">
      <c r="A3374" s="6">
        <v>3365</v>
      </c>
      <c r="B3374" s="121" t="str">
        <f>IF(Data!B3374:$B$5009&lt;&gt;"",Data!B3374,"")</f>
        <v/>
      </c>
      <c r="C3374" s="121" t="str">
        <f>IF(Data!$B3374:$C$5009&lt;&gt;"",Data!C3374,"")</f>
        <v/>
      </c>
    </row>
    <row r="3375" spans="1:3">
      <c r="A3375" s="121">
        <v>3366</v>
      </c>
      <c r="B3375" s="121" t="str">
        <f>IF(Data!B3375:$B$5009&lt;&gt;"",Data!B3375,"")</f>
        <v/>
      </c>
      <c r="C3375" s="121" t="str">
        <f>IF(Data!$B3375:$C$5009&lt;&gt;"",Data!C3375,"")</f>
        <v/>
      </c>
    </row>
    <row r="3376" spans="1:3">
      <c r="A3376" s="6">
        <v>3367</v>
      </c>
      <c r="B3376" s="121" t="str">
        <f>IF(Data!B3376:$B$5009&lt;&gt;"",Data!B3376,"")</f>
        <v/>
      </c>
      <c r="C3376" s="121" t="str">
        <f>IF(Data!$B3376:$C$5009&lt;&gt;"",Data!C3376,"")</f>
        <v/>
      </c>
    </row>
    <row r="3377" spans="1:3">
      <c r="A3377" s="121">
        <v>3368</v>
      </c>
      <c r="B3377" s="121" t="str">
        <f>IF(Data!B3377:$B$5009&lt;&gt;"",Data!B3377,"")</f>
        <v/>
      </c>
      <c r="C3377" s="121" t="str">
        <f>IF(Data!$B3377:$C$5009&lt;&gt;"",Data!C3377,"")</f>
        <v/>
      </c>
    </row>
    <row r="3378" spans="1:3">
      <c r="A3378" s="6">
        <v>3369</v>
      </c>
      <c r="B3378" s="121" t="str">
        <f>IF(Data!B3378:$B$5009&lt;&gt;"",Data!B3378,"")</f>
        <v/>
      </c>
      <c r="C3378" s="121" t="str">
        <f>IF(Data!$B3378:$C$5009&lt;&gt;"",Data!C3378,"")</f>
        <v/>
      </c>
    </row>
    <row r="3379" spans="1:3">
      <c r="A3379" s="121">
        <v>3370</v>
      </c>
      <c r="B3379" s="121" t="str">
        <f>IF(Data!B3379:$B$5009&lt;&gt;"",Data!B3379,"")</f>
        <v/>
      </c>
      <c r="C3379" s="121" t="str">
        <f>IF(Data!$B3379:$C$5009&lt;&gt;"",Data!C3379,"")</f>
        <v/>
      </c>
    </row>
    <row r="3380" spans="1:3">
      <c r="A3380" s="6">
        <v>3371</v>
      </c>
      <c r="B3380" s="121" t="str">
        <f>IF(Data!B3380:$B$5009&lt;&gt;"",Data!B3380,"")</f>
        <v/>
      </c>
      <c r="C3380" s="121" t="str">
        <f>IF(Data!$B3380:$C$5009&lt;&gt;"",Data!C3380,"")</f>
        <v/>
      </c>
    </row>
    <row r="3381" spans="1:3">
      <c r="A3381" s="121">
        <v>3372</v>
      </c>
      <c r="B3381" s="121" t="str">
        <f>IF(Data!B3381:$B$5009&lt;&gt;"",Data!B3381,"")</f>
        <v/>
      </c>
      <c r="C3381" s="121" t="str">
        <f>IF(Data!$B3381:$C$5009&lt;&gt;"",Data!C3381,"")</f>
        <v/>
      </c>
    </row>
    <row r="3382" spans="1:3">
      <c r="A3382" s="6">
        <v>3373</v>
      </c>
      <c r="B3382" s="121" t="str">
        <f>IF(Data!B3382:$B$5009&lt;&gt;"",Data!B3382,"")</f>
        <v/>
      </c>
      <c r="C3382" s="121" t="str">
        <f>IF(Data!$B3382:$C$5009&lt;&gt;"",Data!C3382,"")</f>
        <v/>
      </c>
    </row>
    <row r="3383" spans="1:3">
      <c r="A3383" s="121">
        <v>3374</v>
      </c>
      <c r="B3383" s="121" t="str">
        <f>IF(Data!B3383:$B$5009&lt;&gt;"",Data!B3383,"")</f>
        <v/>
      </c>
      <c r="C3383" s="121" t="str">
        <f>IF(Data!$B3383:$C$5009&lt;&gt;"",Data!C3383,"")</f>
        <v/>
      </c>
    </row>
    <row r="3384" spans="1:3">
      <c r="A3384" s="6">
        <v>3375</v>
      </c>
      <c r="B3384" s="121" t="str">
        <f>IF(Data!B3384:$B$5009&lt;&gt;"",Data!B3384,"")</f>
        <v/>
      </c>
      <c r="C3384" s="121" t="str">
        <f>IF(Data!$B3384:$C$5009&lt;&gt;"",Data!C3384,"")</f>
        <v/>
      </c>
    </row>
    <row r="3385" spans="1:3">
      <c r="A3385" s="121">
        <v>3376</v>
      </c>
      <c r="B3385" s="121" t="str">
        <f>IF(Data!B3385:$B$5009&lt;&gt;"",Data!B3385,"")</f>
        <v/>
      </c>
      <c r="C3385" s="121" t="str">
        <f>IF(Data!$B3385:$C$5009&lt;&gt;"",Data!C3385,"")</f>
        <v/>
      </c>
    </row>
    <row r="3386" spans="1:3">
      <c r="A3386" s="6">
        <v>3377</v>
      </c>
      <c r="B3386" s="121" t="str">
        <f>IF(Data!B3386:$B$5009&lt;&gt;"",Data!B3386,"")</f>
        <v/>
      </c>
      <c r="C3386" s="121" t="str">
        <f>IF(Data!$B3386:$C$5009&lt;&gt;"",Data!C3386,"")</f>
        <v/>
      </c>
    </row>
    <row r="3387" spans="1:3">
      <c r="A3387" s="121">
        <v>3378</v>
      </c>
      <c r="B3387" s="121" t="str">
        <f>IF(Data!B3387:$B$5009&lt;&gt;"",Data!B3387,"")</f>
        <v/>
      </c>
      <c r="C3387" s="121" t="str">
        <f>IF(Data!$B3387:$C$5009&lt;&gt;"",Data!C3387,"")</f>
        <v/>
      </c>
    </row>
    <row r="3388" spans="1:3">
      <c r="A3388" s="6">
        <v>3379</v>
      </c>
      <c r="B3388" s="121" t="str">
        <f>IF(Data!B3388:$B$5009&lt;&gt;"",Data!B3388,"")</f>
        <v/>
      </c>
      <c r="C3388" s="121" t="str">
        <f>IF(Data!$B3388:$C$5009&lt;&gt;"",Data!C3388,"")</f>
        <v/>
      </c>
    </row>
    <row r="3389" spans="1:3">
      <c r="A3389" s="121">
        <v>3380</v>
      </c>
      <c r="B3389" s="121" t="str">
        <f>IF(Data!B3389:$B$5009&lt;&gt;"",Data!B3389,"")</f>
        <v/>
      </c>
      <c r="C3389" s="121" t="str">
        <f>IF(Data!$B3389:$C$5009&lt;&gt;"",Data!C3389,"")</f>
        <v/>
      </c>
    </row>
    <row r="3390" spans="1:3">
      <c r="A3390" s="6">
        <v>3381</v>
      </c>
      <c r="B3390" s="121" t="str">
        <f>IF(Data!B3390:$B$5009&lt;&gt;"",Data!B3390,"")</f>
        <v/>
      </c>
      <c r="C3390" s="121" t="str">
        <f>IF(Data!$B3390:$C$5009&lt;&gt;"",Data!C3390,"")</f>
        <v/>
      </c>
    </row>
    <row r="3391" spans="1:3">
      <c r="A3391" s="121">
        <v>3382</v>
      </c>
      <c r="B3391" s="121" t="str">
        <f>IF(Data!B3391:$B$5009&lt;&gt;"",Data!B3391,"")</f>
        <v/>
      </c>
      <c r="C3391" s="121" t="str">
        <f>IF(Data!$B3391:$C$5009&lt;&gt;"",Data!C3391,"")</f>
        <v/>
      </c>
    </row>
    <row r="3392" spans="1:3">
      <c r="A3392" s="6">
        <v>3383</v>
      </c>
      <c r="B3392" s="121" t="str">
        <f>IF(Data!B3392:$B$5009&lt;&gt;"",Data!B3392,"")</f>
        <v/>
      </c>
      <c r="C3392" s="121" t="str">
        <f>IF(Data!$B3392:$C$5009&lt;&gt;"",Data!C3392,"")</f>
        <v/>
      </c>
    </row>
    <row r="3393" spans="1:3">
      <c r="A3393" s="121">
        <v>3384</v>
      </c>
      <c r="B3393" s="121" t="str">
        <f>IF(Data!B3393:$B$5009&lt;&gt;"",Data!B3393,"")</f>
        <v/>
      </c>
      <c r="C3393" s="121" t="str">
        <f>IF(Data!$B3393:$C$5009&lt;&gt;"",Data!C3393,"")</f>
        <v/>
      </c>
    </row>
    <row r="3394" spans="1:3">
      <c r="A3394" s="6">
        <v>3385</v>
      </c>
      <c r="B3394" s="121" t="str">
        <f>IF(Data!B3394:$B$5009&lt;&gt;"",Data!B3394,"")</f>
        <v/>
      </c>
      <c r="C3394" s="121" t="str">
        <f>IF(Data!$B3394:$C$5009&lt;&gt;"",Data!C3394,"")</f>
        <v/>
      </c>
    </row>
    <row r="3395" spans="1:3">
      <c r="A3395" s="121">
        <v>3386</v>
      </c>
      <c r="B3395" s="121" t="str">
        <f>IF(Data!B3395:$B$5009&lt;&gt;"",Data!B3395,"")</f>
        <v/>
      </c>
      <c r="C3395" s="121" t="str">
        <f>IF(Data!$B3395:$C$5009&lt;&gt;"",Data!C3395,"")</f>
        <v/>
      </c>
    </row>
    <row r="3396" spans="1:3">
      <c r="A3396" s="6">
        <v>3387</v>
      </c>
      <c r="B3396" s="121" t="str">
        <f>IF(Data!B3396:$B$5009&lt;&gt;"",Data!B3396,"")</f>
        <v/>
      </c>
      <c r="C3396" s="121" t="str">
        <f>IF(Data!$B3396:$C$5009&lt;&gt;"",Data!C3396,"")</f>
        <v/>
      </c>
    </row>
    <row r="3397" spans="1:3">
      <c r="A3397" s="121">
        <v>3388</v>
      </c>
      <c r="B3397" s="121" t="str">
        <f>IF(Data!B3397:$B$5009&lt;&gt;"",Data!B3397,"")</f>
        <v/>
      </c>
      <c r="C3397" s="121" t="str">
        <f>IF(Data!$B3397:$C$5009&lt;&gt;"",Data!C3397,"")</f>
        <v/>
      </c>
    </row>
    <row r="3398" spans="1:3">
      <c r="A3398" s="6">
        <v>3389</v>
      </c>
      <c r="B3398" s="121" t="str">
        <f>IF(Data!B3398:$B$5009&lt;&gt;"",Data!B3398,"")</f>
        <v/>
      </c>
      <c r="C3398" s="121" t="str">
        <f>IF(Data!$B3398:$C$5009&lt;&gt;"",Data!C3398,"")</f>
        <v/>
      </c>
    </row>
    <row r="3399" spans="1:3">
      <c r="A3399" s="121">
        <v>3390</v>
      </c>
      <c r="B3399" s="121" t="str">
        <f>IF(Data!B3399:$B$5009&lt;&gt;"",Data!B3399,"")</f>
        <v/>
      </c>
      <c r="C3399" s="121" t="str">
        <f>IF(Data!$B3399:$C$5009&lt;&gt;"",Data!C3399,"")</f>
        <v/>
      </c>
    </row>
    <row r="3400" spans="1:3">
      <c r="A3400" s="6">
        <v>3391</v>
      </c>
      <c r="B3400" s="121" t="str">
        <f>IF(Data!B3400:$B$5009&lt;&gt;"",Data!B3400,"")</f>
        <v/>
      </c>
      <c r="C3400" s="121" t="str">
        <f>IF(Data!$B3400:$C$5009&lt;&gt;"",Data!C3400,"")</f>
        <v/>
      </c>
    </row>
    <row r="3401" spans="1:3">
      <c r="A3401" s="121">
        <v>3392</v>
      </c>
      <c r="B3401" s="121" t="str">
        <f>IF(Data!B3401:$B$5009&lt;&gt;"",Data!B3401,"")</f>
        <v/>
      </c>
      <c r="C3401" s="121" t="str">
        <f>IF(Data!$B3401:$C$5009&lt;&gt;"",Data!C3401,"")</f>
        <v/>
      </c>
    </row>
    <row r="3402" spans="1:3">
      <c r="A3402" s="6">
        <v>3393</v>
      </c>
      <c r="B3402" s="121" t="str">
        <f>IF(Data!B3402:$B$5009&lt;&gt;"",Data!B3402,"")</f>
        <v/>
      </c>
      <c r="C3402" s="121" t="str">
        <f>IF(Data!$B3402:$C$5009&lt;&gt;"",Data!C3402,"")</f>
        <v/>
      </c>
    </row>
    <row r="3403" spans="1:3">
      <c r="A3403" s="121">
        <v>3394</v>
      </c>
      <c r="B3403" s="121" t="str">
        <f>IF(Data!B3403:$B$5009&lt;&gt;"",Data!B3403,"")</f>
        <v/>
      </c>
      <c r="C3403" s="121" t="str">
        <f>IF(Data!$B3403:$C$5009&lt;&gt;"",Data!C3403,"")</f>
        <v/>
      </c>
    </row>
    <row r="3404" spans="1:3">
      <c r="A3404" s="6">
        <v>3395</v>
      </c>
      <c r="B3404" s="121" t="str">
        <f>IF(Data!B3404:$B$5009&lt;&gt;"",Data!B3404,"")</f>
        <v/>
      </c>
      <c r="C3404" s="121" t="str">
        <f>IF(Data!$B3404:$C$5009&lt;&gt;"",Data!C3404,"")</f>
        <v/>
      </c>
    </row>
    <row r="3405" spans="1:3">
      <c r="A3405" s="121">
        <v>3396</v>
      </c>
      <c r="B3405" s="121" t="str">
        <f>IF(Data!B3405:$B$5009&lt;&gt;"",Data!B3405,"")</f>
        <v/>
      </c>
      <c r="C3405" s="121" t="str">
        <f>IF(Data!$B3405:$C$5009&lt;&gt;"",Data!C3405,"")</f>
        <v/>
      </c>
    </row>
    <row r="3406" spans="1:3">
      <c r="A3406" s="6">
        <v>3397</v>
      </c>
      <c r="B3406" s="121" t="str">
        <f>IF(Data!B3406:$B$5009&lt;&gt;"",Data!B3406,"")</f>
        <v/>
      </c>
      <c r="C3406" s="121" t="str">
        <f>IF(Data!$B3406:$C$5009&lt;&gt;"",Data!C3406,"")</f>
        <v/>
      </c>
    </row>
    <row r="3407" spans="1:3">
      <c r="A3407" s="121">
        <v>3398</v>
      </c>
      <c r="B3407" s="121" t="str">
        <f>IF(Data!B3407:$B$5009&lt;&gt;"",Data!B3407,"")</f>
        <v/>
      </c>
      <c r="C3407" s="121" t="str">
        <f>IF(Data!$B3407:$C$5009&lt;&gt;"",Data!C3407,"")</f>
        <v/>
      </c>
    </row>
    <row r="3408" spans="1:3">
      <c r="A3408" s="6">
        <v>3399</v>
      </c>
      <c r="B3408" s="121" t="str">
        <f>IF(Data!B3408:$B$5009&lt;&gt;"",Data!B3408,"")</f>
        <v/>
      </c>
      <c r="C3408" s="121" t="str">
        <f>IF(Data!$B3408:$C$5009&lt;&gt;"",Data!C3408,"")</f>
        <v/>
      </c>
    </row>
    <row r="3409" spans="1:3">
      <c r="A3409" s="121">
        <v>3400</v>
      </c>
      <c r="B3409" s="121" t="str">
        <f>IF(Data!B3409:$B$5009&lt;&gt;"",Data!B3409,"")</f>
        <v/>
      </c>
      <c r="C3409" s="121" t="str">
        <f>IF(Data!$B3409:$C$5009&lt;&gt;"",Data!C3409,"")</f>
        <v/>
      </c>
    </row>
    <row r="3410" spans="1:3">
      <c r="A3410" s="6">
        <v>3401</v>
      </c>
      <c r="B3410" s="121" t="str">
        <f>IF(Data!B3410:$B$5009&lt;&gt;"",Data!B3410,"")</f>
        <v/>
      </c>
      <c r="C3410" s="121" t="str">
        <f>IF(Data!$B3410:$C$5009&lt;&gt;"",Data!C3410,"")</f>
        <v/>
      </c>
    </row>
    <row r="3411" spans="1:3">
      <c r="A3411" s="121">
        <v>3402</v>
      </c>
      <c r="B3411" s="121" t="str">
        <f>IF(Data!B3411:$B$5009&lt;&gt;"",Data!B3411,"")</f>
        <v/>
      </c>
      <c r="C3411" s="121" t="str">
        <f>IF(Data!$B3411:$C$5009&lt;&gt;"",Data!C3411,"")</f>
        <v/>
      </c>
    </row>
    <row r="3412" spans="1:3">
      <c r="A3412" s="6">
        <v>3403</v>
      </c>
      <c r="B3412" s="121" t="str">
        <f>IF(Data!B3412:$B$5009&lt;&gt;"",Data!B3412,"")</f>
        <v/>
      </c>
      <c r="C3412" s="121" t="str">
        <f>IF(Data!$B3412:$C$5009&lt;&gt;"",Data!C3412,"")</f>
        <v/>
      </c>
    </row>
    <row r="3413" spans="1:3">
      <c r="A3413" s="121">
        <v>3404</v>
      </c>
      <c r="B3413" s="121" t="str">
        <f>IF(Data!B3413:$B$5009&lt;&gt;"",Data!B3413,"")</f>
        <v/>
      </c>
      <c r="C3413" s="121" t="str">
        <f>IF(Data!$B3413:$C$5009&lt;&gt;"",Data!C3413,"")</f>
        <v/>
      </c>
    </row>
    <row r="3414" spans="1:3">
      <c r="A3414" s="6">
        <v>3405</v>
      </c>
      <c r="B3414" s="121" t="str">
        <f>IF(Data!B3414:$B$5009&lt;&gt;"",Data!B3414,"")</f>
        <v/>
      </c>
      <c r="C3414" s="121" t="str">
        <f>IF(Data!$B3414:$C$5009&lt;&gt;"",Data!C3414,"")</f>
        <v/>
      </c>
    </row>
    <row r="3415" spans="1:3">
      <c r="A3415" s="121">
        <v>3406</v>
      </c>
      <c r="B3415" s="121" t="str">
        <f>IF(Data!B3415:$B$5009&lt;&gt;"",Data!B3415,"")</f>
        <v/>
      </c>
      <c r="C3415" s="121" t="str">
        <f>IF(Data!$B3415:$C$5009&lt;&gt;"",Data!C3415,"")</f>
        <v/>
      </c>
    </row>
    <row r="3416" spans="1:3">
      <c r="A3416" s="6">
        <v>3407</v>
      </c>
      <c r="B3416" s="121" t="str">
        <f>IF(Data!B3416:$B$5009&lt;&gt;"",Data!B3416,"")</f>
        <v/>
      </c>
      <c r="C3416" s="121" t="str">
        <f>IF(Data!$B3416:$C$5009&lt;&gt;"",Data!C3416,"")</f>
        <v/>
      </c>
    </row>
    <row r="3417" spans="1:3">
      <c r="A3417" s="121">
        <v>3408</v>
      </c>
      <c r="B3417" s="121" t="str">
        <f>IF(Data!B3417:$B$5009&lt;&gt;"",Data!B3417,"")</f>
        <v/>
      </c>
      <c r="C3417" s="121" t="str">
        <f>IF(Data!$B3417:$C$5009&lt;&gt;"",Data!C3417,"")</f>
        <v/>
      </c>
    </row>
    <row r="3418" spans="1:3">
      <c r="A3418" s="6">
        <v>3409</v>
      </c>
      <c r="B3418" s="121" t="str">
        <f>IF(Data!B3418:$B$5009&lt;&gt;"",Data!B3418,"")</f>
        <v/>
      </c>
      <c r="C3418" s="121" t="str">
        <f>IF(Data!$B3418:$C$5009&lt;&gt;"",Data!C3418,"")</f>
        <v/>
      </c>
    </row>
    <row r="3419" spans="1:3">
      <c r="A3419" s="121">
        <v>3410</v>
      </c>
      <c r="B3419" s="121" t="str">
        <f>IF(Data!B3419:$B$5009&lt;&gt;"",Data!B3419,"")</f>
        <v/>
      </c>
      <c r="C3419" s="121" t="str">
        <f>IF(Data!$B3419:$C$5009&lt;&gt;"",Data!C3419,"")</f>
        <v/>
      </c>
    </row>
    <row r="3420" spans="1:3">
      <c r="A3420" s="6">
        <v>3411</v>
      </c>
      <c r="B3420" s="121" t="str">
        <f>IF(Data!B3420:$B$5009&lt;&gt;"",Data!B3420,"")</f>
        <v/>
      </c>
      <c r="C3420" s="121" t="str">
        <f>IF(Data!$B3420:$C$5009&lt;&gt;"",Data!C3420,"")</f>
        <v/>
      </c>
    </row>
    <row r="3421" spans="1:3">
      <c r="A3421" s="121">
        <v>3412</v>
      </c>
      <c r="B3421" s="121" t="str">
        <f>IF(Data!B3421:$B$5009&lt;&gt;"",Data!B3421,"")</f>
        <v/>
      </c>
      <c r="C3421" s="121" t="str">
        <f>IF(Data!$B3421:$C$5009&lt;&gt;"",Data!C3421,"")</f>
        <v/>
      </c>
    </row>
    <row r="3422" spans="1:3">
      <c r="A3422" s="6">
        <v>3413</v>
      </c>
      <c r="B3422" s="121" t="str">
        <f>IF(Data!B3422:$B$5009&lt;&gt;"",Data!B3422,"")</f>
        <v/>
      </c>
      <c r="C3422" s="121" t="str">
        <f>IF(Data!$B3422:$C$5009&lt;&gt;"",Data!C3422,"")</f>
        <v/>
      </c>
    </row>
    <row r="3423" spans="1:3">
      <c r="A3423" s="121">
        <v>3414</v>
      </c>
      <c r="B3423" s="121" t="str">
        <f>IF(Data!B3423:$B$5009&lt;&gt;"",Data!B3423,"")</f>
        <v/>
      </c>
      <c r="C3423" s="121" t="str">
        <f>IF(Data!$B3423:$C$5009&lt;&gt;"",Data!C3423,"")</f>
        <v/>
      </c>
    </row>
    <row r="3424" spans="1:3">
      <c r="A3424" s="6">
        <v>3415</v>
      </c>
      <c r="B3424" s="121" t="str">
        <f>IF(Data!B3424:$B$5009&lt;&gt;"",Data!B3424,"")</f>
        <v/>
      </c>
      <c r="C3424" s="121" t="str">
        <f>IF(Data!$B3424:$C$5009&lt;&gt;"",Data!C3424,"")</f>
        <v/>
      </c>
    </row>
    <row r="3425" spans="1:3">
      <c r="A3425" s="121">
        <v>3416</v>
      </c>
      <c r="B3425" s="121" t="str">
        <f>IF(Data!B3425:$B$5009&lt;&gt;"",Data!B3425,"")</f>
        <v/>
      </c>
      <c r="C3425" s="121" t="str">
        <f>IF(Data!$B3425:$C$5009&lt;&gt;"",Data!C3425,"")</f>
        <v/>
      </c>
    </row>
    <row r="3426" spans="1:3">
      <c r="A3426" s="6">
        <v>3417</v>
      </c>
      <c r="B3426" s="121" t="str">
        <f>IF(Data!B3426:$B$5009&lt;&gt;"",Data!B3426,"")</f>
        <v/>
      </c>
      <c r="C3426" s="121" t="str">
        <f>IF(Data!$B3426:$C$5009&lt;&gt;"",Data!C3426,"")</f>
        <v/>
      </c>
    </row>
    <row r="3427" spans="1:3">
      <c r="A3427" s="121">
        <v>3418</v>
      </c>
      <c r="B3427" s="121" t="str">
        <f>IF(Data!B3427:$B$5009&lt;&gt;"",Data!B3427,"")</f>
        <v/>
      </c>
      <c r="C3427" s="121" t="str">
        <f>IF(Data!$B3427:$C$5009&lt;&gt;"",Data!C3427,"")</f>
        <v/>
      </c>
    </row>
    <row r="3428" spans="1:3">
      <c r="A3428" s="6">
        <v>3419</v>
      </c>
      <c r="B3428" s="121" t="str">
        <f>IF(Data!B3428:$B$5009&lt;&gt;"",Data!B3428,"")</f>
        <v/>
      </c>
      <c r="C3428" s="121" t="str">
        <f>IF(Data!$B3428:$C$5009&lt;&gt;"",Data!C3428,"")</f>
        <v/>
      </c>
    </row>
    <row r="3429" spans="1:3">
      <c r="A3429" s="121">
        <v>3420</v>
      </c>
      <c r="B3429" s="121" t="str">
        <f>IF(Data!B3429:$B$5009&lt;&gt;"",Data!B3429,"")</f>
        <v/>
      </c>
      <c r="C3429" s="121" t="str">
        <f>IF(Data!$B3429:$C$5009&lt;&gt;"",Data!C3429,"")</f>
        <v/>
      </c>
    </row>
    <row r="3430" spans="1:3">
      <c r="A3430" s="6">
        <v>3421</v>
      </c>
      <c r="B3430" s="121" t="str">
        <f>IF(Data!B3430:$B$5009&lt;&gt;"",Data!B3430,"")</f>
        <v/>
      </c>
      <c r="C3430" s="121" t="str">
        <f>IF(Data!$B3430:$C$5009&lt;&gt;"",Data!C3430,"")</f>
        <v/>
      </c>
    </row>
    <row r="3431" spans="1:3">
      <c r="A3431" s="121">
        <v>3422</v>
      </c>
      <c r="B3431" s="121" t="str">
        <f>IF(Data!B3431:$B$5009&lt;&gt;"",Data!B3431,"")</f>
        <v/>
      </c>
      <c r="C3431" s="121" t="str">
        <f>IF(Data!$B3431:$C$5009&lt;&gt;"",Data!C3431,"")</f>
        <v/>
      </c>
    </row>
    <row r="3432" spans="1:3">
      <c r="A3432" s="6">
        <v>3423</v>
      </c>
      <c r="B3432" s="121" t="str">
        <f>IF(Data!B3432:$B$5009&lt;&gt;"",Data!B3432,"")</f>
        <v/>
      </c>
      <c r="C3432" s="121" t="str">
        <f>IF(Data!$B3432:$C$5009&lt;&gt;"",Data!C3432,"")</f>
        <v/>
      </c>
    </row>
    <row r="3433" spans="1:3">
      <c r="A3433" s="121">
        <v>3424</v>
      </c>
      <c r="B3433" s="121" t="str">
        <f>IF(Data!B3433:$B$5009&lt;&gt;"",Data!B3433,"")</f>
        <v/>
      </c>
      <c r="C3433" s="121" t="str">
        <f>IF(Data!$B3433:$C$5009&lt;&gt;"",Data!C3433,"")</f>
        <v/>
      </c>
    </row>
    <row r="3434" spans="1:3">
      <c r="A3434" s="6">
        <v>3425</v>
      </c>
      <c r="B3434" s="121" t="str">
        <f>IF(Data!B3434:$B$5009&lt;&gt;"",Data!B3434,"")</f>
        <v/>
      </c>
      <c r="C3434" s="121" t="str">
        <f>IF(Data!$B3434:$C$5009&lt;&gt;"",Data!C3434,"")</f>
        <v/>
      </c>
    </row>
    <row r="3435" spans="1:3">
      <c r="A3435" s="121">
        <v>3426</v>
      </c>
      <c r="B3435" s="121" t="str">
        <f>IF(Data!B3435:$B$5009&lt;&gt;"",Data!B3435,"")</f>
        <v/>
      </c>
      <c r="C3435" s="121" t="str">
        <f>IF(Data!$B3435:$C$5009&lt;&gt;"",Data!C3435,"")</f>
        <v/>
      </c>
    </row>
    <row r="3436" spans="1:3">
      <c r="A3436" s="6">
        <v>3427</v>
      </c>
      <c r="B3436" s="121" t="str">
        <f>IF(Data!B3436:$B$5009&lt;&gt;"",Data!B3436,"")</f>
        <v/>
      </c>
      <c r="C3436" s="121" t="str">
        <f>IF(Data!$B3436:$C$5009&lt;&gt;"",Data!C3436,"")</f>
        <v/>
      </c>
    </row>
    <row r="3437" spans="1:3">
      <c r="A3437" s="121">
        <v>3428</v>
      </c>
      <c r="B3437" s="121" t="str">
        <f>IF(Data!B3437:$B$5009&lt;&gt;"",Data!B3437,"")</f>
        <v/>
      </c>
      <c r="C3437" s="121" t="str">
        <f>IF(Data!$B3437:$C$5009&lt;&gt;"",Data!C3437,"")</f>
        <v/>
      </c>
    </row>
    <row r="3438" spans="1:3">
      <c r="A3438" s="6">
        <v>3429</v>
      </c>
      <c r="B3438" s="121" t="str">
        <f>IF(Data!B3438:$B$5009&lt;&gt;"",Data!B3438,"")</f>
        <v/>
      </c>
      <c r="C3438" s="121" t="str">
        <f>IF(Data!$B3438:$C$5009&lt;&gt;"",Data!C3438,"")</f>
        <v/>
      </c>
    </row>
    <row r="3439" spans="1:3">
      <c r="A3439" s="121">
        <v>3430</v>
      </c>
      <c r="B3439" s="121" t="str">
        <f>IF(Data!B3439:$B$5009&lt;&gt;"",Data!B3439,"")</f>
        <v/>
      </c>
      <c r="C3439" s="121" t="str">
        <f>IF(Data!$B3439:$C$5009&lt;&gt;"",Data!C3439,"")</f>
        <v/>
      </c>
    </row>
    <row r="3440" spans="1:3">
      <c r="A3440" s="6">
        <v>3431</v>
      </c>
      <c r="B3440" s="121" t="str">
        <f>IF(Data!B3440:$B$5009&lt;&gt;"",Data!B3440,"")</f>
        <v/>
      </c>
      <c r="C3440" s="121" t="str">
        <f>IF(Data!$B3440:$C$5009&lt;&gt;"",Data!C3440,"")</f>
        <v/>
      </c>
    </row>
    <row r="3441" spans="1:3">
      <c r="A3441" s="121">
        <v>3432</v>
      </c>
      <c r="B3441" s="121" t="str">
        <f>IF(Data!B3441:$B$5009&lt;&gt;"",Data!B3441,"")</f>
        <v/>
      </c>
      <c r="C3441" s="121" t="str">
        <f>IF(Data!$B3441:$C$5009&lt;&gt;"",Data!C3441,"")</f>
        <v/>
      </c>
    </row>
    <row r="3442" spans="1:3">
      <c r="A3442" s="6">
        <v>3433</v>
      </c>
      <c r="B3442" s="121" t="str">
        <f>IF(Data!B3442:$B$5009&lt;&gt;"",Data!B3442,"")</f>
        <v/>
      </c>
      <c r="C3442" s="121" t="str">
        <f>IF(Data!$B3442:$C$5009&lt;&gt;"",Data!C3442,"")</f>
        <v/>
      </c>
    </row>
    <row r="3443" spans="1:3">
      <c r="A3443" s="121">
        <v>3434</v>
      </c>
      <c r="B3443" s="121" t="str">
        <f>IF(Data!B3443:$B$5009&lt;&gt;"",Data!B3443,"")</f>
        <v/>
      </c>
      <c r="C3443" s="121" t="str">
        <f>IF(Data!$B3443:$C$5009&lt;&gt;"",Data!C3443,"")</f>
        <v/>
      </c>
    </row>
    <row r="3444" spans="1:3">
      <c r="A3444" s="6">
        <v>3435</v>
      </c>
      <c r="B3444" s="121" t="str">
        <f>IF(Data!B3444:$B$5009&lt;&gt;"",Data!B3444,"")</f>
        <v/>
      </c>
      <c r="C3444" s="121" t="str">
        <f>IF(Data!$B3444:$C$5009&lt;&gt;"",Data!C3444,"")</f>
        <v/>
      </c>
    </row>
    <row r="3445" spans="1:3">
      <c r="A3445" s="121">
        <v>3436</v>
      </c>
      <c r="B3445" s="121" t="str">
        <f>IF(Data!B3445:$B$5009&lt;&gt;"",Data!B3445,"")</f>
        <v/>
      </c>
      <c r="C3445" s="121" t="str">
        <f>IF(Data!$B3445:$C$5009&lt;&gt;"",Data!C3445,"")</f>
        <v/>
      </c>
    </row>
    <row r="3446" spans="1:3">
      <c r="A3446" s="6">
        <v>3437</v>
      </c>
      <c r="B3446" s="121" t="str">
        <f>IF(Data!B3446:$B$5009&lt;&gt;"",Data!B3446,"")</f>
        <v/>
      </c>
      <c r="C3446" s="121" t="str">
        <f>IF(Data!$B3446:$C$5009&lt;&gt;"",Data!C3446,"")</f>
        <v/>
      </c>
    </row>
    <row r="3447" spans="1:3">
      <c r="A3447" s="121">
        <v>3438</v>
      </c>
      <c r="B3447" s="121" t="str">
        <f>IF(Data!B3447:$B$5009&lt;&gt;"",Data!B3447,"")</f>
        <v/>
      </c>
      <c r="C3447" s="121" t="str">
        <f>IF(Data!$B3447:$C$5009&lt;&gt;"",Data!C3447,"")</f>
        <v/>
      </c>
    </row>
    <row r="3448" spans="1:3">
      <c r="A3448" s="6">
        <v>3439</v>
      </c>
      <c r="B3448" s="121" t="str">
        <f>IF(Data!B3448:$B$5009&lt;&gt;"",Data!B3448,"")</f>
        <v/>
      </c>
      <c r="C3448" s="121" t="str">
        <f>IF(Data!$B3448:$C$5009&lt;&gt;"",Data!C3448,"")</f>
        <v/>
      </c>
    </row>
    <row r="3449" spans="1:3">
      <c r="A3449" s="121">
        <v>3440</v>
      </c>
      <c r="B3449" s="121" t="str">
        <f>IF(Data!B3449:$B$5009&lt;&gt;"",Data!B3449,"")</f>
        <v/>
      </c>
      <c r="C3449" s="121" t="str">
        <f>IF(Data!$B3449:$C$5009&lt;&gt;"",Data!C3449,"")</f>
        <v/>
      </c>
    </row>
    <row r="3450" spans="1:3">
      <c r="A3450" s="6">
        <v>3441</v>
      </c>
      <c r="B3450" s="121" t="str">
        <f>IF(Data!B3450:$B$5009&lt;&gt;"",Data!B3450,"")</f>
        <v/>
      </c>
      <c r="C3450" s="121" t="str">
        <f>IF(Data!$B3450:$C$5009&lt;&gt;"",Data!C3450,"")</f>
        <v/>
      </c>
    </row>
    <row r="3451" spans="1:3">
      <c r="A3451" s="121">
        <v>3442</v>
      </c>
      <c r="B3451" s="121" t="str">
        <f>IF(Data!B3451:$B$5009&lt;&gt;"",Data!B3451,"")</f>
        <v/>
      </c>
      <c r="C3451" s="121" t="str">
        <f>IF(Data!$B3451:$C$5009&lt;&gt;"",Data!C3451,"")</f>
        <v/>
      </c>
    </row>
    <row r="3452" spans="1:3">
      <c r="A3452" s="6">
        <v>3443</v>
      </c>
      <c r="B3452" s="121" t="str">
        <f>IF(Data!B3452:$B$5009&lt;&gt;"",Data!B3452,"")</f>
        <v/>
      </c>
      <c r="C3452" s="121" t="str">
        <f>IF(Data!$B3452:$C$5009&lt;&gt;"",Data!C3452,"")</f>
        <v/>
      </c>
    </row>
    <row r="3453" spans="1:3">
      <c r="A3453" s="121">
        <v>3444</v>
      </c>
      <c r="B3453" s="121" t="str">
        <f>IF(Data!B3453:$B$5009&lt;&gt;"",Data!B3453,"")</f>
        <v/>
      </c>
      <c r="C3453" s="121" t="str">
        <f>IF(Data!$B3453:$C$5009&lt;&gt;"",Data!C3453,"")</f>
        <v/>
      </c>
    </row>
    <row r="3454" spans="1:3">
      <c r="A3454" s="6">
        <v>3445</v>
      </c>
      <c r="B3454" s="121" t="str">
        <f>IF(Data!B3454:$B$5009&lt;&gt;"",Data!B3454,"")</f>
        <v/>
      </c>
      <c r="C3454" s="121" t="str">
        <f>IF(Data!$B3454:$C$5009&lt;&gt;"",Data!C3454,"")</f>
        <v/>
      </c>
    </row>
    <row r="3455" spans="1:3">
      <c r="A3455" s="121">
        <v>3446</v>
      </c>
      <c r="B3455" s="121" t="str">
        <f>IF(Data!B3455:$B$5009&lt;&gt;"",Data!B3455,"")</f>
        <v/>
      </c>
      <c r="C3455" s="121" t="str">
        <f>IF(Data!$B3455:$C$5009&lt;&gt;"",Data!C3455,"")</f>
        <v/>
      </c>
    </row>
    <row r="3456" spans="1:3">
      <c r="A3456" s="6">
        <v>3447</v>
      </c>
      <c r="B3456" s="121" t="str">
        <f>IF(Data!B3456:$B$5009&lt;&gt;"",Data!B3456,"")</f>
        <v/>
      </c>
      <c r="C3456" s="121" t="str">
        <f>IF(Data!$B3456:$C$5009&lt;&gt;"",Data!C3456,"")</f>
        <v/>
      </c>
    </row>
    <row r="3457" spans="1:3">
      <c r="A3457" s="121">
        <v>3448</v>
      </c>
      <c r="B3457" s="121" t="str">
        <f>IF(Data!B3457:$B$5009&lt;&gt;"",Data!B3457,"")</f>
        <v/>
      </c>
      <c r="C3457" s="121" t="str">
        <f>IF(Data!$B3457:$C$5009&lt;&gt;"",Data!C3457,"")</f>
        <v/>
      </c>
    </row>
    <row r="3458" spans="1:3">
      <c r="A3458" s="6">
        <v>3449</v>
      </c>
      <c r="B3458" s="121" t="str">
        <f>IF(Data!B3458:$B$5009&lt;&gt;"",Data!B3458,"")</f>
        <v/>
      </c>
      <c r="C3458" s="121" t="str">
        <f>IF(Data!$B3458:$C$5009&lt;&gt;"",Data!C3458,"")</f>
        <v/>
      </c>
    </row>
    <row r="3459" spans="1:3">
      <c r="A3459" s="121">
        <v>3450</v>
      </c>
      <c r="B3459" s="121" t="str">
        <f>IF(Data!B3459:$B$5009&lt;&gt;"",Data!B3459,"")</f>
        <v/>
      </c>
      <c r="C3459" s="121" t="str">
        <f>IF(Data!$B3459:$C$5009&lt;&gt;"",Data!C3459,"")</f>
        <v/>
      </c>
    </row>
    <row r="3460" spans="1:3">
      <c r="A3460" s="6">
        <v>3451</v>
      </c>
      <c r="B3460" s="121" t="str">
        <f>IF(Data!B3460:$B$5009&lt;&gt;"",Data!B3460,"")</f>
        <v/>
      </c>
      <c r="C3460" s="121" t="str">
        <f>IF(Data!$B3460:$C$5009&lt;&gt;"",Data!C3460,"")</f>
        <v/>
      </c>
    </row>
    <row r="3461" spans="1:3">
      <c r="A3461" s="121">
        <v>3452</v>
      </c>
      <c r="B3461" s="121" t="str">
        <f>IF(Data!B3461:$B$5009&lt;&gt;"",Data!B3461,"")</f>
        <v/>
      </c>
      <c r="C3461" s="121" t="str">
        <f>IF(Data!$B3461:$C$5009&lt;&gt;"",Data!C3461,"")</f>
        <v/>
      </c>
    </row>
    <row r="3462" spans="1:3">
      <c r="A3462" s="6">
        <v>3453</v>
      </c>
      <c r="B3462" s="121" t="str">
        <f>IF(Data!B3462:$B$5009&lt;&gt;"",Data!B3462,"")</f>
        <v/>
      </c>
      <c r="C3462" s="121" t="str">
        <f>IF(Data!$B3462:$C$5009&lt;&gt;"",Data!C3462,"")</f>
        <v/>
      </c>
    </row>
    <row r="3463" spans="1:3">
      <c r="A3463" s="121">
        <v>3454</v>
      </c>
      <c r="B3463" s="121" t="str">
        <f>IF(Data!B3463:$B$5009&lt;&gt;"",Data!B3463,"")</f>
        <v/>
      </c>
      <c r="C3463" s="121" t="str">
        <f>IF(Data!$B3463:$C$5009&lt;&gt;"",Data!C3463,"")</f>
        <v/>
      </c>
    </row>
    <row r="3464" spans="1:3">
      <c r="A3464" s="6">
        <v>3455</v>
      </c>
      <c r="B3464" s="121" t="str">
        <f>IF(Data!B3464:$B$5009&lt;&gt;"",Data!B3464,"")</f>
        <v/>
      </c>
      <c r="C3464" s="121" t="str">
        <f>IF(Data!$B3464:$C$5009&lt;&gt;"",Data!C3464,"")</f>
        <v/>
      </c>
    </row>
    <row r="3465" spans="1:3">
      <c r="A3465" s="121">
        <v>3456</v>
      </c>
      <c r="B3465" s="121" t="str">
        <f>IF(Data!B3465:$B$5009&lt;&gt;"",Data!B3465,"")</f>
        <v/>
      </c>
      <c r="C3465" s="121" t="str">
        <f>IF(Data!$B3465:$C$5009&lt;&gt;"",Data!C3465,"")</f>
        <v/>
      </c>
    </row>
    <row r="3466" spans="1:3">
      <c r="A3466" s="6">
        <v>3457</v>
      </c>
      <c r="B3466" s="121" t="str">
        <f>IF(Data!B3466:$B$5009&lt;&gt;"",Data!B3466,"")</f>
        <v/>
      </c>
      <c r="C3466" s="121" t="str">
        <f>IF(Data!$B3466:$C$5009&lt;&gt;"",Data!C3466,"")</f>
        <v/>
      </c>
    </row>
    <row r="3467" spans="1:3">
      <c r="A3467" s="121">
        <v>3458</v>
      </c>
      <c r="B3467" s="121" t="str">
        <f>IF(Data!B3467:$B$5009&lt;&gt;"",Data!B3467,"")</f>
        <v/>
      </c>
      <c r="C3467" s="121" t="str">
        <f>IF(Data!$B3467:$C$5009&lt;&gt;"",Data!C3467,"")</f>
        <v/>
      </c>
    </row>
    <row r="3468" spans="1:3">
      <c r="A3468" s="6">
        <v>3459</v>
      </c>
      <c r="B3468" s="121" t="str">
        <f>IF(Data!B3468:$B$5009&lt;&gt;"",Data!B3468,"")</f>
        <v/>
      </c>
      <c r="C3468" s="121" t="str">
        <f>IF(Data!$B3468:$C$5009&lt;&gt;"",Data!C3468,"")</f>
        <v/>
      </c>
    </row>
    <row r="3469" spans="1:3">
      <c r="A3469" s="121">
        <v>3460</v>
      </c>
      <c r="B3469" s="121" t="str">
        <f>IF(Data!B3469:$B$5009&lt;&gt;"",Data!B3469,"")</f>
        <v/>
      </c>
      <c r="C3469" s="121" t="str">
        <f>IF(Data!$B3469:$C$5009&lt;&gt;"",Data!C3469,"")</f>
        <v/>
      </c>
    </row>
    <row r="3470" spans="1:3">
      <c r="A3470" s="6">
        <v>3461</v>
      </c>
      <c r="B3470" s="121" t="str">
        <f>IF(Data!B3470:$B$5009&lt;&gt;"",Data!B3470,"")</f>
        <v/>
      </c>
      <c r="C3470" s="121" t="str">
        <f>IF(Data!$B3470:$C$5009&lt;&gt;"",Data!C3470,"")</f>
        <v/>
      </c>
    </row>
    <row r="3471" spans="1:3">
      <c r="A3471" s="121">
        <v>3462</v>
      </c>
      <c r="B3471" s="121" t="str">
        <f>IF(Data!B3471:$B$5009&lt;&gt;"",Data!B3471,"")</f>
        <v/>
      </c>
      <c r="C3471" s="121" t="str">
        <f>IF(Data!$B3471:$C$5009&lt;&gt;"",Data!C3471,"")</f>
        <v/>
      </c>
    </row>
    <row r="3472" spans="1:3">
      <c r="A3472" s="6">
        <v>3463</v>
      </c>
      <c r="B3472" s="121" t="str">
        <f>IF(Data!B3472:$B$5009&lt;&gt;"",Data!B3472,"")</f>
        <v/>
      </c>
      <c r="C3472" s="121" t="str">
        <f>IF(Data!$B3472:$C$5009&lt;&gt;"",Data!C3472,"")</f>
        <v/>
      </c>
    </row>
    <row r="3473" spans="1:3">
      <c r="A3473" s="121">
        <v>3464</v>
      </c>
      <c r="B3473" s="121" t="str">
        <f>IF(Data!B3473:$B$5009&lt;&gt;"",Data!B3473,"")</f>
        <v/>
      </c>
      <c r="C3473" s="121" t="str">
        <f>IF(Data!$B3473:$C$5009&lt;&gt;"",Data!C3473,"")</f>
        <v/>
      </c>
    </row>
    <row r="3474" spans="1:3">
      <c r="A3474" s="6">
        <v>3465</v>
      </c>
      <c r="B3474" s="121" t="str">
        <f>IF(Data!B3474:$B$5009&lt;&gt;"",Data!B3474,"")</f>
        <v/>
      </c>
      <c r="C3474" s="121" t="str">
        <f>IF(Data!$B3474:$C$5009&lt;&gt;"",Data!C3474,"")</f>
        <v/>
      </c>
    </row>
    <row r="3475" spans="1:3">
      <c r="A3475" s="121">
        <v>3466</v>
      </c>
      <c r="B3475" s="121" t="str">
        <f>IF(Data!B3475:$B$5009&lt;&gt;"",Data!B3475,"")</f>
        <v/>
      </c>
      <c r="C3475" s="121" t="str">
        <f>IF(Data!$B3475:$C$5009&lt;&gt;"",Data!C3475,"")</f>
        <v/>
      </c>
    </row>
    <row r="3476" spans="1:3">
      <c r="A3476" s="6">
        <v>3467</v>
      </c>
      <c r="B3476" s="121" t="str">
        <f>IF(Data!B3476:$B$5009&lt;&gt;"",Data!B3476,"")</f>
        <v/>
      </c>
      <c r="C3476" s="121" t="str">
        <f>IF(Data!$B3476:$C$5009&lt;&gt;"",Data!C3476,"")</f>
        <v/>
      </c>
    </row>
    <row r="3477" spans="1:3">
      <c r="A3477" s="121">
        <v>3468</v>
      </c>
      <c r="B3477" s="121" t="str">
        <f>IF(Data!B3477:$B$5009&lt;&gt;"",Data!B3477,"")</f>
        <v/>
      </c>
      <c r="C3477" s="121" t="str">
        <f>IF(Data!$B3477:$C$5009&lt;&gt;"",Data!C3477,"")</f>
        <v/>
      </c>
    </row>
    <row r="3478" spans="1:3">
      <c r="A3478" s="6">
        <v>3469</v>
      </c>
      <c r="B3478" s="121" t="str">
        <f>IF(Data!B3478:$B$5009&lt;&gt;"",Data!B3478,"")</f>
        <v/>
      </c>
      <c r="C3478" s="121" t="str">
        <f>IF(Data!$B3478:$C$5009&lt;&gt;"",Data!C3478,"")</f>
        <v/>
      </c>
    </row>
    <row r="3479" spans="1:3">
      <c r="A3479" s="121">
        <v>3470</v>
      </c>
      <c r="B3479" s="121" t="str">
        <f>IF(Data!B3479:$B$5009&lt;&gt;"",Data!B3479,"")</f>
        <v/>
      </c>
      <c r="C3479" s="121" t="str">
        <f>IF(Data!$B3479:$C$5009&lt;&gt;"",Data!C3479,"")</f>
        <v/>
      </c>
    </row>
    <row r="3480" spans="1:3">
      <c r="A3480" s="6">
        <v>3471</v>
      </c>
      <c r="B3480" s="121" t="str">
        <f>IF(Data!B3480:$B$5009&lt;&gt;"",Data!B3480,"")</f>
        <v/>
      </c>
      <c r="C3480" s="121" t="str">
        <f>IF(Data!$B3480:$C$5009&lt;&gt;"",Data!C3480,"")</f>
        <v/>
      </c>
    </row>
    <row r="3481" spans="1:3">
      <c r="A3481" s="121">
        <v>3472</v>
      </c>
      <c r="B3481" s="121" t="str">
        <f>IF(Data!B3481:$B$5009&lt;&gt;"",Data!B3481,"")</f>
        <v/>
      </c>
      <c r="C3481" s="121" t="str">
        <f>IF(Data!$B3481:$C$5009&lt;&gt;"",Data!C3481,"")</f>
        <v/>
      </c>
    </row>
    <row r="3482" spans="1:3">
      <c r="A3482" s="6">
        <v>3473</v>
      </c>
      <c r="B3482" s="121" t="str">
        <f>IF(Data!B3482:$B$5009&lt;&gt;"",Data!B3482,"")</f>
        <v/>
      </c>
      <c r="C3482" s="121" t="str">
        <f>IF(Data!$B3482:$C$5009&lt;&gt;"",Data!C3482,"")</f>
        <v/>
      </c>
    </row>
    <row r="3483" spans="1:3">
      <c r="A3483" s="121">
        <v>3474</v>
      </c>
      <c r="B3483" s="121" t="str">
        <f>IF(Data!B3483:$B$5009&lt;&gt;"",Data!B3483,"")</f>
        <v/>
      </c>
      <c r="C3483" s="121" t="str">
        <f>IF(Data!$B3483:$C$5009&lt;&gt;"",Data!C3483,"")</f>
        <v/>
      </c>
    </row>
    <row r="3484" spans="1:3">
      <c r="A3484" s="6">
        <v>3475</v>
      </c>
      <c r="B3484" s="121" t="str">
        <f>IF(Data!B3484:$B$5009&lt;&gt;"",Data!B3484,"")</f>
        <v/>
      </c>
      <c r="C3484" s="121" t="str">
        <f>IF(Data!$B3484:$C$5009&lt;&gt;"",Data!C3484,"")</f>
        <v/>
      </c>
    </row>
    <row r="3485" spans="1:3">
      <c r="A3485" s="121">
        <v>3476</v>
      </c>
      <c r="B3485" s="121" t="str">
        <f>IF(Data!B3485:$B$5009&lt;&gt;"",Data!B3485,"")</f>
        <v/>
      </c>
      <c r="C3485" s="121" t="str">
        <f>IF(Data!$B3485:$C$5009&lt;&gt;"",Data!C3485,"")</f>
        <v/>
      </c>
    </row>
    <row r="3486" spans="1:3">
      <c r="A3486" s="6">
        <v>3477</v>
      </c>
      <c r="B3486" s="121" t="str">
        <f>IF(Data!B3486:$B$5009&lt;&gt;"",Data!B3486,"")</f>
        <v/>
      </c>
      <c r="C3486" s="121" t="str">
        <f>IF(Data!$B3486:$C$5009&lt;&gt;"",Data!C3486,"")</f>
        <v/>
      </c>
    </row>
    <row r="3487" spans="1:3">
      <c r="A3487" s="121">
        <v>3478</v>
      </c>
      <c r="B3487" s="121" t="str">
        <f>IF(Data!B3487:$B$5009&lt;&gt;"",Data!B3487,"")</f>
        <v/>
      </c>
      <c r="C3487" s="121" t="str">
        <f>IF(Data!$B3487:$C$5009&lt;&gt;"",Data!C3487,"")</f>
        <v/>
      </c>
    </row>
    <row r="3488" spans="1:3">
      <c r="A3488" s="6">
        <v>3479</v>
      </c>
      <c r="B3488" s="121" t="str">
        <f>IF(Data!B3488:$B$5009&lt;&gt;"",Data!B3488,"")</f>
        <v/>
      </c>
      <c r="C3488" s="121" t="str">
        <f>IF(Data!$B3488:$C$5009&lt;&gt;"",Data!C3488,"")</f>
        <v/>
      </c>
    </row>
    <row r="3489" spans="1:3">
      <c r="A3489" s="121">
        <v>3480</v>
      </c>
      <c r="B3489" s="121" t="str">
        <f>IF(Data!B3489:$B$5009&lt;&gt;"",Data!B3489,"")</f>
        <v/>
      </c>
      <c r="C3489" s="121" t="str">
        <f>IF(Data!$B3489:$C$5009&lt;&gt;"",Data!C3489,"")</f>
        <v/>
      </c>
    </row>
    <row r="3490" spans="1:3">
      <c r="A3490" s="6">
        <v>3481</v>
      </c>
      <c r="B3490" s="121" t="str">
        <f>IF(Data!B3490:$B$5009&lt;&gt;"",Data!B3490,"")</f>
        <v/>
      </c>
      <c r="C3490" s="121" t="str">
        <f>IF(Data!$B3490:$C$5009&lt;&gt;"",Data!C3490,"")</f>
        <v/>
      </c>
    </row>
    <row r="3491" spans="1:3">
      <c r="A3491" s="121">
        <v>3482</v>
      </c>
      <c r="B3491" s="121" t="str">
        <f>IF(Data!B3491:$B$5009&lt;&gt;"",Data!B3491,"")</f>
        <v/>
      </c>
      <c r="C3491" s="121" t="str">
        <f>IF(Data!$B3491:$C$5009&lt;&gt;"",Data!C3491,"")</f>
        <v/>
      </c>
    </row>
    <row r="3492" spans="1:3">
      <c r="A3492" s="6">
        <v>3483</v>
      </c>
      <c r="B3492" s="121" t="str">
        <f>IF(Data!B3492:$B$5009&lt;&gt;"",Data!B3492,"")</f>
        <v/>
      </c>
      <c r="C3492" s="121" t="str">
        <f>IF(Data!$B3492:$C$5009&lt;&gt;"",Data!C3492,"")</f>
        <v/>
      </c>
    </row>
    <row r="3493" spans="1:3">
      <c r="A3493" s="121">
        <v>3484</v>
      </c>
      <c r="B3493" s="121" t="str">
        <f>IF(Data!B3493:$B$5009&lt;&gt;"",Data!B3493,"")</f>
        <v/>
      </c>
      <c r="C3493" s="121" t="str">
        <f>IF(Data!$B3493:$C$5009&lt;&gt;"",Data!C3493,"")</f>
        <v/>
      </c>
    </row>
    <row r="3494" spans="1:3">
      <c r="A3494" s="6">
        <v>3485</v>
      </c>
      <c r="B3494" s="121" t="str">
        <f>IF(Data!B3494:$B$5009&lt;&gt;"",Data!B3494,"")</f>
        <v/>
      </c>
      <c r="C3494" s="121" t="str">
        <f>IF(Data!$B3494:$C$5009&lt;&gt;"",Data!C3494,"")</f>
        <v/>
      </c>
    </row>
    <row r="3495" spans="1:3">
      <c r="A3495" s="121">
        <v>3486</v>
      </c>
      <c r="B3495" s="121" t="str">
        <f>IF(Data!B3495:$B$5009&lt;&gt;"",Data!B3495,"")</f>
        <v/>
      </c>
      <c r="C3495" s="121" t="str">
        <f>IF(Data!$B3495:$C$5009&lt;&gt;"",Data!C3495,"")</f>
        <v/>
      </c>
    </row>
    <row r="3496" spans="1:3">
      <c r="A3496" s="6">
        <v>3487</v>
      </c>
      <c r="B3496" s="121" t="str">
        <f>IF(Data!B3496:$B$5009&lt;&gt;"",Data!B3496,"")</f>
        <v/>
      </c>
      <c r="C3496" s="121" t="str">
        <f>IF(Data!$B3496:$C$5009&lt;&gt;"",Data!C3496,"")</f>
        <v/>
      </c>
    </row>
    <row r="3497" spans="1:3">
      <c r="A3497" s="121">
        <v>3488</v>
      </c>
      <c r="B3497" s="121" t="str">
        <f>IF(Data!B3497:$B$5009&lt;&gt;"",Data!B3497,"")</f>
        <v/>
      </c>
      <c r="C3497" s="121" t="str">
        <f>IF(Data!$B3497:$C$5009&lt;&gt;"",Data!C3497,"")</f>
        <v/>
      </c>
    </row>
    <row r="3498" spans="1:3">
      <c r="A3498" s="6">
        <v>3489</v>
      </c>
      <c r="B3498" s="121" t="str">
        <f>IF(Data!B3498:$B$5009&lt;&gt;"",Data!B3498,"")</f>
        <v/>
      </c>
      <c r="C3498" s="121" t="str">
        <f>IF(Data!$B3498:$C$5009&lt;&gt;"",Data!C3498,"")</f>
        <v/>
      </c>
    </row>
    <row r="3499" spans="1:3">
      <c r="A3499" s="121">
        <v>3490</v>
      </c>
      <c r="B3499" s="121" t="str">
        <f>IF(Data!B3499:$B$5009&lt;&gt;"",Data!B3499,"")</f>
        <v/>
      </c>
      <c r="C3499" s="121" t="str">
        <f>IF(Data!$B3499:$C$5009&lt;&gt;"",Data!C3499,"")</f>
        <v/>
      </c>
    </row>
    <row r="3500" spans="1:3">
      <c r="A3500" s="6">
        <v>3491</v>
      </c>
      <c r="B3500" s="121" t="str">
        <f>IF(Data!B3500:$B$5009&lt;&gt;"",Data!B3500,"")</f>
        <v/>
      </c>
      <c r="C3500" s="121" t="str">
        <f>IF(Data!$B3500:$C$5009&lt;&gt;"",Data!C3500,"")</f>
        <v/>
      </c>
    </row>
    <row r="3501" spans="1:3">
      <c r="A3501" s="121">
        <v>3492</v>
      </c>
      <c r="B3501" s="121" t="str">
        <f>IF(Data!B3501:$B$5009&lt;&gt;"",Data!B3501,"")</f>
        <v/>
      </c>
      <c r="C3501" s="121" t="str">
        <f>IF(Data!$B3501:$C$5009&lt;&gt;"",Data!C3501,"")</f>
        <v/>
      </c>
    </row>
    <row r="3502" spans="1:3">
      <c r="A3502" s="6">
        <v>3493</v>
      </c>
      <c r="B3502" s="121" t="str">
        <f>IF(Data!B3502:$B$5009&lt;&gt;"",Data!B3502,"")</f>
        <v/>
      </c>
      <c r="C3502" s="121" t="str">
        <f>IF(Data!$B3502:$C$5009&lt;&gt;"",Data!C3502,"")</f>
        <v/>
      </c>
    </row>
    <row r="3503" spans="1:3">
      <c r="A3503" s="121">
        <v>3494</v>
      </c>
      <c r="B3503" s="121" t="str">
        <f>IF(Data!B3503:$B$5009&lt;&gt;"",Data!B3503,"")</f>
        <v/>
      </c>
      <c r="C3503" s="121" t="str">
        <f>IF(Data!$B3503:$C$5009&lt;&gt;"",Data!C3503,"")</f>
        <v/>
      </c>
    </row>
    <row r="3504" spans="1:3">
      <c r="A3504" s="6">
        <v>3495</v>
      </c>
      <c r="B3504" s="121" t="str">
        <f>IF(Data!B3504:$B$5009&lt;&gt;"",Data!B3504,"")</f>
        <v/>
      </c>
      <c r="C3504" s="121" t="str">
        <f>IF(Data!$B3504:$C$5009&lt;&gt;"",Data!C3504,"")</f>
        <v/>
      </c>
    </row>
    <row r="3505" spans="1:3">
      <c r="A3505" s="121">
        <v>3496</v>
      </c>
      <c r="B3505" s="121" t="str">
        <f>IF(Data!B3505:$B$5009&lt;&gt;"",Data!B3505,"")</f>
        <v/>
      </c>
      <c r="C3505" s="121" t="str">
        <f>IF(Data!$B3505:$C$5009&lt;&gt;"",Data!C3505,"")</f>
        <v/>
      </c>
    </row>
    <row r="3506" spans="1:3">
      <c r="A3506" s="6">
        <v>3497</v>
      </c>
      <c r="B3506" s="121" t="str">
        <f>IF(Data!B3506:$B$5009&lt;&gt;"",Data!B3506,"")</f>
        <v/>
      </c>
      <c r="C3506" s="121" t="str">
        <f>IF(Data!$B3506:$C$5009&lt;&gt;"",Data!C3506,"")</f>
        <v/>
      </c>
    </row>
    <row r="3507" spans="1:3">
      <c r="A3507" s="121">
        <v>3498</v>
      </c>
      <c r="B3507" s="121" t="str">
        <f>IF(Data!B3507:$B$5009&lt;&gt;"",Data!B3507,"")</f>
        <v/>
      </c>
      <c r="C3507" s="121" t="str">
        <f>IF(Data!$B3507:$C$5009&lt;&gt;"",Data!C3507,"")</f>
        <v/>
      </c>
    </row>
    <row r="3508" spans="1:3">
      <c r="A3508" s="6">
        <v>3499</v>
      </c>
      <c r="B3508" s="121" t="str">
        <f>IF(Data!B3508:$B$5009&lt;&gt;"",Data!B3508,"")</f>
        <v/>
      </c>
      <c r="C3508" s="121" t="str">
        <f>IF(Data!$B3508:$C$5009&lt;&gt;"",Data!C3508,"")</f>
        <v/>
      </c>
    </row>
    <row r="3509" spans="1:3">
      <c r="A3509" s="121">
        <v>3500</v>
      </c>
      <c r="B3509" s="121" t="str">
        <f>IF(Data!B3509:$B$5009&lt;&gt;"",Data!B3509,"")</f>
        <v/>
      </c>
      <c r="C3509" s="121" t="str">
        <f>IF(Data!$B3509:$C$5009&lt;&gt;"",Data!C3509,"")</f>
        <v/>
      </c>
    </row>
    <row r="3510" spans="1:3">
      <c r="A3510" s="6">
        <v>3501</v>
      </c>
      <c r="B3510" s="121" t="str">
        <f>IF(Data!B3510:$B$5009&lt;&gt;"",Data!B3510,"")</f>
        <v/>
      </c>
      <c r="C3510" s="121" t="str">
        <f>IF(Data!$B3510:$C$5009&lt;&gt;"",Data!C3510,"")</f>
        <v/>
      </c>
    </row>
    <row r="3511" spans="1:3">
      <c r="A3511" s="121">
        <v>3502</v>
      </c>
      <c r="B3511" s="121" t="str">
        <f>IF(Data!B3511:$B$5009&lt;&gt;"",Data!B3511,"")</f>
        <v/>
      </c>
      <c r="C3511" s="121" t="str">
        <f>IF(Data!$B3511:$C$5009&lt;&gt;"",Data!C3511,"")</f>
        <v/>
      </c>
    </row>
    <row r="3512" spans="1:3">
      <c r="A3512" s="6">
        <v>3503</v>
      </c>
      <c r="B3512" s="121" t="str">
        <f>IF(Data!B3512:$B$5009&lt;&gt;"",Data!B3512,"")</f>
        <v/>
      </c>
      <c r="C3512" s="121" t="str">
        <f>IF(Data!$B3512:$C$5009&lt;&gt;"",Data!C3512,"")</f>
        <v/>
      </c>
    </row>
    <row r="3513" spans="1:3">
      <c r="A3513" s="121">
        <v>3504</v>
      </c>
      <c r="B3513" s="121" t="str">
        <f>IF(Data!B3513:$B$5009&lt;&gt;"",Data!B3513,"")</f>
        <v/>
      </c>
      <c r="C3513" s="121" t="str">
        <f>IF(Data!$B3513:$C$5009&lt;&gt;"",Data!C3513,"")</f>
        <v/>
      </c>
    </row>
    <row r="3514" spans="1:3">
      <c r="A3514" s="6">
        <v>3505</v>
      </c>
      <c r="B3514" s="121" t="str">
        <f>IF(Data!B3514:$B$5009&lt;&gt;"",Data!B3514,"")</f>
        <v/>
      </c>
      <c r="C3514" s="121" t="str">
        <f>IF(Data!$B3514:$C$5009&lt;&gt;"",Data!C3514,"")</f>
        <v/>
      </c>
    </row>
    <row r="3515" spans="1:3">
      <c r="A3515" s="121">
        <v>3506</v>
      </c>
      <c r="B3515" s="121" t="str">
        <f>IF(Data!B3515:$B$5009&lt;&gt;"",Data!B3515,"")</f>
        <v/>
      </c>
      <c r="C3515" s="121" t="str">
        <f>IF(Data!$B3515:$C$5009&lt;&gt;"",Data!C3515,"")</f>
        <v/>
      </c>
    </row>
    <row r="3516" spans="1:3">
      <c r="A3516" s="6">
        <v>3507</v>
      </c>
      <c r="B3516" s="121" t="str">
        <f>IF(Data!B3516:$B$5009&lt;&gt;"",Data!B3516,"")</f>
        <v/>
      </c>
      <c r="C3516" s="121" t="str">
        <f>IF(Data!$B3516:$C$5009&lt;&gt;"",Data!C3516,"")</f>
        <v/>
      </c>
    </row>
    <row r="3517" spans="1:3">
      <c r="A3517" s="121">
        <v>3508</v>
      </c>
      <c r="B3517" s="121" t="str">
        <f>IF(Data!B3517:$B$5009&lt;&gt;"",Data!B3517,"")</f>
        <v/>
      </c>
      <c r="C3517" s="121" t="str">
        <f>IF(Data!$B3517:$C$5009&lt;&gt;"",Data!C3517,"")</f>
        <v/>
      </c>
    </row>
    <row r="3518" spans="1:3">
      <c r="A3518" s="6">
        <v>3509</v>
      </c>
      <c r="B3518" s="121" t="str">
        <f>IF(Data!B3518:$B$5009&lt;&gt;"",Data!B3518,"")</f>
        <v/>
      </c>
      <c r="C3518" s="121" t="str">
        <f>IF(Data!$B3518:$C$5009&lt;&gt;"",Data!C3518,"")</f>
        <v/>
      </c>
    </row>
    <row r="3519" spans="1:3">
      <c r="A3519" s="121">
        <v>3510</v>
      </c>
      <c r="B3519" s="121" t="str">
        <f>IF(Data!B3519:$B$5009&lt;&gt;"",Data!B3519,"")</f>
        <v/>
      </c>
      <c r="C3519" s="121" t="str">
        <f>IF(Data!$B3519:$C$5009&lt;&gt;"",Data!C3519,"")</f>
        <v/>
      </c>
    </row>
    <row r="3520" spans="1:3">
      <c r="A3520" s="6">
        <v>3511</v>
      </c>
      <c r="B3520" s="121" t="str">
        <f>IF(Data!B3520:$B$5009&lt;&gt;"",Data!B3520,"")</f>
        <v/>
      </c>
      <c r="C3520" s="121" t="str">
        <f>IF(Data!$B3520:$C$5009&lt;&gt;"",Data!C3520,"")</f>
        <v/>
      </c>
    </row>
    <row r="3521" spans="1:3">
      <c r="A3521" s="121">
        <v>3512</v>
      </c>
      <c r="B3521" s="121" t="str">
        <f>IF(Data!B3521:$B$5009&lt;&gt;"",Data!B3521,"")</f>
        <v/>
      </c>
      <c r="C3521" s="121" t="str">
        <f>IF(Data!$B3521:$C$5009&lt;&gt;"",Data!C3521,"")</f>
        <v/>
      </c>
    </row>
    <row r="3522" spans="1:3">
      <c r="A3522" s="6">
        <v>3513</v>
      </c>
      <c r="B3522" s="121" t="str">
        <f>IF(Data!B3522:$B$5009&lt;&gt;"",Data!B3522,"")</f>
        <v/>
      </c>
      <c r="C3522" s="121" t="str">
        <f>IF(Data!$B3522:$C$5009&lt;&gt;"",Data!C3522,"")</f>
        <v/>
      </c>
    </row>
    <row r="3523" spans="1:3">
      <c r="A3523" s="121">
        <v>3514</v>
      </c>
      <c r="B3523" s="121" t="str">
        <f>IF(Data!B3523:$B$5009&lt;&gt;"",Data!B3523,"")</f>
        <v/>
      </c>
      <c r="C3523" s="121" t="str">
        <f>IF(Data!$B3523:$C$5009&lt;&gt;"",Data!C3523,"")</f>
        <v/>
      </c>
    </row>
    <row r="3524" spans="1:3">
      <c r="A3524" s="6">
        <v>3515</v>
      </c>
      <c r="B3524" s="121" t="str">
        <f>IF(Data!B3524:$B$5009&lt;&gt;"",Data!B3524,"")</f>
        <v/>
      </c>
      <c r="C3524" s="121" t="str">
        <f>IF(Data!$B3524:$C$5009&lt;&gt;"",Data!C3524,"")</f>
        <v/>
      </c>
    </row>
    <row r="3525" spans="1:3">
      <c r="A3525" s="121">
        <v>3516</v>
      </c>
      <c r="B3525" s="121" t="str">
        <f>IF(Data!B3525:$B$5009&lt;&gt;"",Data!B3525,"")</f>
        <v/>
      </c>
      <c r="C3525" s="121" t="str">
        <f>IF(Data!$B3525:$C$5009&lt;&gt;"",Data!C3525,"")</f>
        <v/>
      </c>
    </row>
    <row r="3526" spans="1:3">
      <c r="A3526" s="6">
        <v>3517</v>
      </c>
      <c r="B3526" s="121" t="str">
        <f>IF(Data!B3526:$B$5009&lt;&gt;"",Data!B3526,"")</f>
        <v/>
      </c>
      <c r="C3526" s="121" t="str">
        <f>IF(Data!$B3526:$C$5009&lt;&gt;"",Data!C3526,"")</f>
        <v/>
      </c>
    </row>
    <row r="3527" spans="1:3">
      <c r="A3527" s="121">
        <v>3518</v>
      </c>
      <c r="B3527" s="121" t="str">
        <f>IF(Data!B3527:$B$5009&lt;&gt;"",Data!B3527,"")</f>
        <v/>
      </c>
      <c r="C3527" s="121" t="str">
        <f>IF(Data!$B3527:$C$5009&lt;&gt;"",Data!C3527,"")</f>
        <v/>
      </c>
    </row>
    <row r="3528" spans="1:3">
      <c r="A3528" s="6">
        <v>3519</v>
      </c>
      <c r="B3528" s="121" t="str">
        <f>IF(Data!B3528:$B$5009&lt;&gt;"",Data!B3528,"")</f>
        <v/>
      </c>
      <c r="C3528" s="121" t="str">
        <f>IF(Data!$B3528:$C$5009&lt;&gt;"",Data!C3528,"")</f>
        <v/>
      </c>
    </row>
    <row r="3529" spans="1:3">
      <c r="A3529" s="121">
        <v>3520</v>
      </c>
      <c r="B3529" s="121" t="str">
        <f>IF(Data!B3529:$B$5009&lt;&gt;"",Data!B3529,"")</f>
        <v/>
      </c>
      <c r="C3529" s="121" t="str">
        <f>IF(Data!$B3529:$C$5009&lt;&gt;"",Data!C3529,"")</f>
        <v/>
      </c>
    </row>
    <row r="3530" spans="1:3">
      <c r="A3530" s="6">
        <v>3521</v>
      </c>
      <c r="B3530" s="121" t="str">
        <f>IF(Data!B3530:$B$5009&lt;&gt;"",Data!B3530,"")</f>
        <v/>
      </c>
      <c r="C3530" s="121" t="str">
        <f>IF(Data!$B3530:$C$5009&lt;&gt;"",Data!C3530,"")</f>
        <v/>
      </c>
    </row>
    <row r="3531" spans="1:3">
      <c r="A3531" s="121">
        <v>3522</v>
      </c>
      <c r="B3531" s="121" t="str">
        <f>IF(Data!B3531:$B$5009&lt;&gt;"",Data!B3531,"")</f>
        <v/>
      </c>
      <c r="C3531" s="121" t="str">
        <f>IF(Data!$B3531:$C$5009&lt;&gt;"",Data!C3531,"")</f>
        <v/>
      </c>
    </row>
    <row r="3532" spans="1:3">
      <c r="A3532" s="6">
        <v>3523</v>
      </c>
      <c r="B3532" s="121" t="str">
        <f>IF(Data!B3532:$B$5009&lt;&gt;"",Data!B3532,"")</f>
        <v/>
      </c>
      <c r="C3532" s="121" t="str">
        <f>IF(Data!$B3532:$C$5009&lt;&gt;"",Data!C3532,"")</f>
        <v/>
      </c>
    </row>
    <row r="3533" spans="1:3">
      <c r="A3533" s="121">
        <v>3524</v>
      </c>
      <c r="B3533" s="121" t="str">
        <f>IF(Data!B3533:$B$5009&lt;&gt;"",Data!B3533,"")</f>
        <v/>
      </c>
      <c r="C3533" s="121" t="str">
        <f>IF(Data!$B3533:$C$5009&lt;&gt;"",Data!C3533,"")</f>
        <v/>
      </c>
    </row>
    <row r="3534" spans="1:3">
      <c r="A3534" s="6">
        <v>3525</v>
      </c>
      <c r="B3534" s="121" t="str">
        <f>IF(Data!B3534:$B$5009&lt;&gt;"",Data!B3534,"")</f>
        <v/>
      </c>
      <c r="C3534" s="121" t="str">
        <f>IF(Data!$B3534:$C$5009&lt;&gt;"",Data!C3534,"")</f>
        <v/>
      </c>
    </row>
    <row r="3535" spans="1:3">
      <c r="A3535" s="121">
        <v>3526</v>
      </c>
      <c r="B3535" s="121" t="str">
        <f>IF(Data!B3535:$B$5009&lt;&gt;"",Data!B3535,"")</f>
        <v/>
      </c>
      <c r="C3535" s="121" t="str">
        <f>IF(Data!$B3535:$C$5009&lt;&gt;"",Data!C3535,"")</f>
        <v/>
      </c>
    </row>
    <row r="3536" spans="1:3">
      <c r="A3536" s="6">
        <v>3527</v>
      </c>
      <c r="B3536" s="121" t="str">
        <f>IF(Data!B3536:$B$5009&lt;&gt;"",Data!B3536,"")</f>
        <v/>
      </c>
      <c r="C3536" s="121" t="str">
        <f>IF(Data!$B3536:$C$5009&lt;&gt;"",Data!C3536,"")</f>
        <v/>
      </c>
    </row>
    <row r="3537" spans="1:3">
      <c r="A3537" s="121">
        <v>3528</v>
      </c>
      <c r="B3537" s="121" t="str">
        <f>IF(Data!B3537:$B$5009&lt;&gt;"",Data!B3537,"")</f>
        <v/>
      </c>
      <c r="C3537" s="121" t="str">
        <f>IF(Data!$B3537:$C$5009&lt;&gt;"",Data!C3537,"")</f>
        <v/>
      </c>
    </row>
    <row r="3538" spans="1:3">
      <c r="A3538" s="6">
        <v>3529</v>
      </c>
      <c r="B3538" s="121" t="str">
        <f>IF(Data!B3538:$B$5009&lt;&gt;"",Data!B3538,"")</f>
        <v/>
      </c>
      <c r="C3538" s="121" t="str">
        <f>IF(Data!$B3538:$C$5009&lt;&gt;"",Data!C3538,"")</f>
        <v/>
      </c>
    </row>
    <row r="3539" spans="1:3">
      <c r="A3539" s="121">
        <v>3530</v>
      </c>
      <c r="B3539" s="121" t="str">
        <f>IF(Data!B3539:$B$5009&lt;&gt;"",Data!B3539,"")</f>
        <v/>
      </c>
      <c r="C3539" s="121" t="str">
        <f>IF(Data!$B3539:$C$5009&lt;&gt;"",Data!C3539,"")</f>
        <v/>
      </c>
    </row>
    <row r="3540" spans="1:3">
      <c r="A3540" s="6">
        <v>3531</v>
      </c>
      <c r="B3540" s="121" t="str">
        <f>IF(Data!B3540:$B$5009&lt;&gt;"",Data!B3540,"")</f>
        <v/>
      </c>
      <c r="C3540" s="121" t="str">
        <f>IF(Data!$B3540:$C$5009&lt;&gt;"",Data!C3540,"")</f>
        <v/>
      </c>
    </row>
    <row r="3541" spans="1:3">
      <c r="A3541" s="121">
        <v>3532</v>
      </c>
      <c r="B3541" s="121" t="str">
        <f>IF(Data!B3541:$B$5009&lt;&gt;"",Data!B3541,"")</f>
        <v/>
      </c>
      <c r="C3541" s="121" t="str">
        <f>IF(Data!$B3541:$C$5009&lt;&gt;"",Data!C3541,"")</f>
        <v/>
      </c>
    </row>
    <row r="3542" spans="1:3">
      <c r="A3542" s="6">
        <v>3533</v>
      </c>
      <c r="B3542" s="121" t="str">
        <f>IF(Data!B3542:$B$5009&lt;&gt;"",Data!B3542,"")</f>
        <v/>
      </c>
      <c r="C3542" s="121" t="str">
        <f>IF(Data!$B3542:$C$5009&lt;&gt;"",Data!C3542,"")</f>
        <v/>
      </c>
    </row>
    <row r="3543" spans="1:3">
      <c r="A3543" s="121">
        <v>3534</v>
      </c>
      <c r="B3543" s="121" t="str">
        <f>IF(Data!B3543:$B$5009&lt;&gt;"",Data!B3543,"")</f>
        <v/>
      </c>
      <c r="C3543" s="121" t="str">
        <f>IF(Data!$B3543:$C$5009&lt;&gt;"",Data!C3543,"")</f>
        <v/>
      </c>
    </row>
    <row r="3544" spans="1:3">
      <c r="A3544" s="6">
        <v>3535</v>
      </c>
      <c r="B3544" s="121" t="str">
        <f>IF(Data!B3544:$B$5009&lt;&gt;"",Data!B3544,"")</f>
        <v/>
      </c>
      <c r="C3544" s="121" t="str">
        <f>IF(Data!$B3544:$C$5009&lt;&gt;"",Data!C3544,"")</f>
        <v/>
      </c>
    </row>
    <row r="3545" spans="1:3">
      <c r="A3545" s="121">
        <v>3536</v>
      </c>
      <c r="B3545" s="121" t="str">
        <f>IF(Data!B3545:$B$5009&lt;&gt;"",Data!B3545,"")</f>
        <v/>
      </c>
      <c r="C3545" s="121" t="str">
        <f>IF(Data!$B3545:$C$5009&lt;&gt;"",Data!C3545,"")</f>
        <v/>
      </c>
    </row>
    <row r="3546" spans="1:3">
      <c r="A3546" s="6">
        <v>3537</v>
      </c>
      <c r="B3546" s="121" t="str">
        <f>IF(Data!B3546:$B$5009&lt;&gt;"",Data!B3546,"")</f>
        <v/>
      </c>
      <c r="C3546" s="121" t="str">
        <f>IF(Data!$B3546:$C$5009&lt;&gt;"",Data!C3546,"")</f>
        <v/>
      </c>
    </row>
    <row r="3547" spans="1:3">
      <c r="A3547" s="121">
        <v>3538</v>
      </c>
      <c r="B3547" s="121" t="str">
        <f>IF(Data!B3547:$B$5009&lt;&gt;"",Data!B3547,"")</f>
        <v/>
      </c>
      <c r="C3547" s="121" t="str">
        <f>IF(Data!$B3547:$C$5009&lt;&gt;"",Data!C3547,"")</f>
        <v/>
      </c>
    </row>
    <row r="3548" spans="1:3">
      <c r="A3548" s="6">
        <v>3539</v>
      </c>
      <c r="B3548" s="121" t="str">
        <f>IF(Data!B3548:$B$5009&lt;&gt;"",Data!B3548,"")</f>
        <v/>
      </c>
      <c r="C3548" s="121" t="str">
        <f>IF(Data!$B3548:$C$5009&lt;&gt;"",Data!C3548,"")</f>
        <v/>
      </c>
    </row>
    <row r="3549" spans="1:3">
      <c r="A3549" s="121">
        <v>3540</v>
      </c>
      <c r="B3549" s="121" t="str">
        <f>IF(Data!B3549:$B$5009&lt;&gt;"",Data!B3549,"")</f>
        <v/>
      </c>
      <c r="C3549" s="121" t="str">
        <f>IF(Data!$B3549:$C$5009&lt;&gt;"",Data!C3549,"")</f>
        <v/>
      </c>
    </row>
    <row r="3550" spans="1:3">
      <c r="A3550" s="6">
        <v>3541</v>
      </c>
      <c r="B3550" s="121" t="str">
        <f>IF(Data!B3550:$B$5009&lt;&gt;"",Data!B3550,"")</f>
        <v/>
      </c>
      <c r="C3550" s="121" t="str">
        <f>IF(Data!$B3550:$C$5009&lt;&gt;"",Data!C3550,"")</f>
        <v/>
      </c>
    </row>
    <row r="3551" spans="1:3">
      <c r="A3551" s="121">
        <v>3542</v>
      </c>
      <c r="B3551" s="121" t="str">
        <f>IF(Data!B3551:$B$5009&lt;&gt;"",Data!B3551,"")</f>
        <v/>
      </c>
      <c r="C3551" s="121" t="str">
        <f>IF(Data!$B3551:$C$5009&lt;&gt;"",Data!C3551,"")</f>
        <v/>
      </c>
    </row>
    <row r="3552" spans="1:3">
      <c r="A3552" s="6">
        <v>3543</v>
      </c>
      <c r="B3552" s="121" t="str">
        <f>IF(Data!B3552:$B$5009&lt;&gt;"",Data!B3552,"")</f>
        <v/>
      </c>
      <c r="C3552" s="121" t="str">
        <f>IF(Data!$B3552:$C$5009&lt;&gt;"",Data!C3552,"")</f>
        <v/>
      </c>
    </row>
    <row r="3553" spans="1:3">
      <c r="A3553" s="121">
        <v>3544</v>
      </c>
      <c r="B3553" s="121" t="str">
        <f>IF(Data!B3553:$B$5009&lt;&gt;"",Data!B3553,"")</f>
        <v/>
      </c>
      <c r="C3553" s="121" t="str">
        <f>IF(Data!$B3553:$C$5009&lt;&gt;"",Data!C3553,"")</f>
        <v/>
      </c>
    </row>
    <row r="3554" spans="1:3">
      <c r="A3554" s="6">
        <v>3545</v>
      </c>
      <c r="B3554" s="121" t="str">
        <f>IF(Data!B3554:$B$5009&lt;&gt;"",Data!B3554,"")</f>
        <v/>
      </c>
      <c r="C3554" s="121" t="str">
        <f>IF(Data!$B3554:$C$5009&lt;&gt;"",Data!C3554,"")</f>
        <v/>
      </c>
    </row>
    <row r="3555" spans="1:3">
      <c r="A3555" s="121">
        <v>3546</v>
      </c>
      <c r="B3555" s="121" t="str">
        <f>IF(Data!B3555:$B$5009&lt;&gt;"",Data!B3555,"")</f>
        <v/>
      </c>
      <c r="C3555" s="121" t="str">
        <f>IF(Data!$B3555:$C$5009&lt;&gt;"",Data!C3555,"")</f>
        <v/>
      </c>
    </row>
    <row r="3556" spans="1:3">
      <c r="A3556" s="6">
        <v>3547</v>
      </c>
      <c r="B3556" s="121" t="str">
        <f>IF(Data!B3556:$B$5009&lt;&gt;"",Data!B3556,"")</f>
        <v/>
      </c>
      <c r="C3556" s="121" t="str">
        <f>IF(Data!$B3556:$C$5009&lt;&gt;"",Data!C3556,"")</f>
        <v/>
      </c>
    </row>
    <row r="3557" spans="1:3">
      <c r="A3557" s="121">
        <v>3548</v>
      </c>
      <c r="B3557" s="121" t="str">
        <f>IF(Data!B3557:$B$5009&lt;&gt;"",Data!B3557,"")</f>
        <v/>
      </c>
      <c r="C3557" s="121" t="str">
        <f>IF(Data!$B3557:$C$5009&lt;&gt;"",Data!C3557,"")</f>
        <v/>
      </c>
    </row>
    <row r="3558" spans="1:3">
      <c r="A3558" s="6">
        <v>3549</v>
      </c>
      <c r="B3558" s="121" t="str">
        <f>IF(Data!B3558:$B$5009&lt;&gt;"",Data!B3558,"")</f>
        <v/>
      </c>
      <c r="C3558" s="121" t="str">
        <f>IF(Data!$B3558:$C$5009&lt;&gt;"",Data!C3558,"")</f>
        <v/>
      </c>
    </row>
    <row r="3559" spans="1:3">
      <c r="A3559" s="121">
        <v>3550</v>
      </c>
      <c r="B3559" s="121" t="str">
        <f>IF(Data!B3559:$B$5009&lt;&gt;"",Data!B3559,"")</f>
        <v/>
      </c>
      <c r="C3559" s="121" t="str">
        <f>IF(Data!$B3559:$C$5009&lt;&gt;"",Data!C3559,"")</f>
        <v/>
      </c>
    </row>
    <row r="3560" spans="1:3">
      <c r="A3560" s="6">
        <v>3551</v>
      </c>
      <c r="B3560" s="121" t="str">
        <f>IF(Data!B3560:$B$5009&lt;&gt;"",Data!B3560,"")</f>
        <v/>
      </c>
      <c r="C3560" s="121" t="str">
        <f>IF(Data!$B3560:$C$5009&lt;&gt;"",Data!C3560,"")</f>
        <v/>
      </c>
    </row>
    <row r="3561" spans="1:3">
      <c r="A3561" s="121">
        <v>3552</v>
      </c>
      <c r="B3561" s="121" t="str">
        <f>IF(Data!B3561:$B$5009&lt;&gt;"",Data!B3561,"")</f>
        <v/>
      </c>
      <c r="C3561" s="121" t="str">
        <f>IF(Data!$B3561:$C$5009&lt;&gt;"",Data!C3561,"")</f>
        <v/>
      </c>
    </row>
    <row r="3562" spans="1:3">
      <c r="A3562" s="6">
        <v>3553</v>
      </c>
      <c r="B3562" s="121" t="str">
        <f>IF(Data!B3562:$B$5009&lt;&gt;"",Data!B3562,"")</f>
        <v/>
      </c>
      <c r="C3562" s="121" t="str">
        <f>IF(Data!$B3562:$C$5009&lt;&gt;"",Data!C3562,"")</f>
        <v/>
      </c>
    </row>
    <row r="3563" spans="1:3">
      <c r="A3563" s="121">
        <v>3554</v>
      </c>
      <c r="B3563" s="121" t="str">
        <f>IF(Data!B3563:$B$5009&lt;&gt;"",Data!B3563,"")</f>
        <v/>
      </c>
      <c r="C3563" s="121" t="str">
        <f>IF(Data!$B3563:$C$5009&lt;&gt;"",Data!C3563,"")</f>
        <v/>
      </c>
    </row>
    <row r="3564" spans="1:3">
      <c r="A3564" s="6">
        <v>3555</v>
      </c>
      <c r="B3564" s="121" t="str">
        <f>IF(Data!B3564:$B$5009&lt;&gt;"",Data!B3564,"")</f>
        <v/>
      </c>
      <c r="C3564" s="121" t="str">
        <f>IF(Data!$B3564:$C$5009&lt;&gt;"",Data!C3564,"")</f>
        <v/>
      </c>
    </row>
    <row r="3565" spans="1:3">
      <c r="A3565" s="121">
        <v>3556</v>
      </c>
      <c r="B3565" s="121" t="str">
        <f>IF(Data!B3565:$B$5009&lt;&gt;"",Data!B3565,"")</f>
        <v/>
      </c>
      <c r="C3565" s="121" t="str">
        <f>IF(Data!$B3565:$C$5009&lt;&gt;"",Data!C3565,"")</f>
        <v/>
      </c>
    </row>
    <row r="3566" spans="1:3">
      <c r="A3566" s="6">
        <v>3557</v>
      </c>
      <c r="B3566" s="121" t="str">
        <f>IF(Data!B3566:$B$5009&lt;&gt;"",Data!B3566,"")</f>
        <v/>
      </c>
      <c r="C3566" s="121" t="str">
        <f>IF(Data!$B3566:$C$5009&lt;&gt;"",Data!C3566,"")</f>
        <v/>
      </c>
    </row>
    <row r="3567" spans="1:3">
      <c r="A3567" s="121">
        <v>3558</v>
      </c>
      <c r="B3567" s="121" t="str">
        <f>IF(Data!B3567:$B$5009&lt;&gt;"",Data!B3567,"")</f>
        <v/>
      </c>
      <c r="C3567" s="121" t="str">
        <f>IF(Data!$B3567:$C$5009&lt;&gt;"",Data!C3567,"")</f>
        <v/>
      </c>
    </row>
    <row r="3568" spans="1:3">
      <c r="A3568" s="6">
        <v>3559</v>
      </c>
      <c r="B3568" s="121" t="str">
        <f>IF(Data!B3568:$B$5009&lt;&gt;"",Data!B3568,"")</f>
        <v/>
      </c>
      <c r="C3568" s="121" t="str">
        <f>IF(Data!$B3568:$C$5009&lt;&gt;"",Data!C3568,"")</f>
        <v/>
      </c>
    </row>
    <row r="3569" spans="1:3">
      <c r="A3569" s="121">
        <v>3560</v>
      </c>
      <c r="B3569" s="121" t="str">
        <f>IF(Data!B3569:$B$5009&lt;&gt;"",Data!B3569,"")</f>
        <v/>
      </c>
      <c r="C3569" s="121" t="str">
        <f>IF(Data!$B3569:$C$5009&lt;&gt;"",Data!C3569,"")</f>
        <v/>
      </c>
    </row>
    <row r="3570" spans="1:3">
      <c r="A3570" s="6">
        <v>3561</v>
      </c>
      <c r="B3570" s="121" t="str">
        <f>IF(Data!B3570:$B$5009&lt;&gt;"",Data!B3570,"")</f>
        <v/>
      </c>
      <c r="C3570" s="121" t="str">
        <f>IF(Data!$B3570:$C$5009&lt;&gt;"",Data!C3570,"")</f>
        <v/>
      </c>
    </row>
    <row r="3571" spans="1:3">
      <c r="A3571" s="121">
        <v>3562</v>
      </c>
      <c r="B3571" s="121" t="str">
        <f>IF(Data!B3571:$B$5009&lt;&gt;"",Data!B3571,"")</f>
        <v/>
      </c>
      <c r="C3571" s="121" t="str">
        <f>IF(Data!$B3571:$C$5009&lt;&gt;"",Data!C3571,"")</f>
        <v/>
      </c>
    </row>
    <row r="3572" spans="1:3">
      <c r="A3572" s="6">
        <v>3563</v>
      </c>
      <c r="B3572" s="121" t="str">
        <f>IF(Data!B3572:$B$5009&lt;&gt;"",Data!B3572,"")</f>
        <v/>
      </c>
      <c r="C3572" s="121" t="str">
        <f>IF(Data!$B3572:$C$5009&lt;&gt;"",Data!C3572,"")</f>
        <v/>
      </c>
    </row>
    <row r="3573" spans="1:3">
      <c r="A3573" s="121">
        <v>3564</v>
      </c>
      <c r="B3573" s="121" t="str">
        <f>IF(Data!B3573:$B$5009&lt;&gt;"",Data!B3573,"")</f>
        <v/>
      </c>
      <c r="C3573" s="121" t="str">
        <f>IF(Data!$B3573:$C$5009&lt;&gt;"",Data!C3573,"")</f>
        <v/>
      </c>
    </row>
    <row r="3574" spans="1:3">
      <c r="A3574" s="6">
        <v>3565</v>
      </c>
      <c r="B3574" s="121" t="str">
        <f>IF(Data!B3574:$B$5009&lt;&gt;"",Data!B3574,"")</f>
        <v/>
      </c>
      <c r="C3574" s="121" t="str">
        <f>IF(Data!$B3574:$C$5009&lt;&gt;"",Data!C3574,"")</f>
        <v/>
      </c>
    </row>
    <row r="3575" spans="1:3">
      <c r="A3575" s="121">
        <v>3566</v>
      </c>
      <c r="B3575" s="121" t="str">
        <f>IF(Data!B3575:$B$5009&lt;&gt;"",Data!B3575,"")</f>
        <v/>
      </c>
      <c r="C3575" s="121" t="str">
        <f>IF(Data!$B3575:$C$5009&lt;&gt;"",Data!C3575,"")</f>
        <v/>
      </c>
    </row>
    <row r="3576" spans="1:3">
      <c r="A3576" s="6">
        <v>3567</v>
      </c>
      <c r="B3576" s="121" t="str">
        <f>IF(Data!B3576:$B$5009&lt;&gt;"",Data!B3576,"")</f>
        <v/>
      </c>
      <c r="C3576" s="121" t="str">
        <f>IF(Data!$B3576:$C$5009&lt;&gt;"",Data!C3576,"")</f>
        <v/>
      </c>
    </row>
    <row r="3577" spans="1:3">
      <c r="A3577" s="121">
        <v>3568</v>
      </c>
      <c r="B3577" s="121" t="str">
        <f>IF(Data!B3577:$B$5009&lt;&gt;"",Data!B3577,"")</f>
        <v/>
      </c>
      <c r="C3577" s="121" t="str">
        <f>IF(Data!$B3577:$C$5009&lt;&gt;"",Data!C3577,"")</f>
        <v/>
      </c>
    </row>
    <row r="3578" spans="1:3">
      <c r="A3578" s="6">
        <v>3569</v>
      </c>
      <c r="B3578" s="121" t="str">
        <f>IF(Data!B3578:$B$5009&lt;&gt;"",Data!B3578,"")</f>
        <v/>
      </c>
      <c r="C3578" s="121" t="str">
        <f>IF(Data!$B3578:$C$5009&lt;&gt;"",Data!C3578,"")</f>
        <v/>
      </c>
    </row>
    <row r="3579" spans="1:3">
      <c r="A3579" s="121">
        <v>3570</v>
      </c>
      <c r="B3579" s="121" t="str">
        <f>IF(Data!B3579:$B$5009&lt;&gt;"",Data!B3579,"")</f>
        <v/>
      </c>
      <c r="C3579" s="121" t="str">
        <f>IF(Data!$B3579:$C$5009&lt;&gt;"",Data!C3579,"")</f>
        <v/>
      </c>
    </row>
    <row r="3580" spans="1:3">
      <c r="A3580" s="6">
        <v>3571</v>
      </c>
      <c r="B3580" s="121" t="str">
        <f>IF(Data!B3580:$B$5009&lt;&gt;"",Data!B3580,"")</f>
        <v/>
      </c>
      <c r="C3580" s="121" t="str">
        <f>IF(Data!$B3580:$C$5009&lt;&gt;"",Data!C3580,"")</f>
        <v/>
      </c>
    </row>
    <row r="3581" spans="1:3">
      <c r="A3581" s="121">
        <v>3572</v>
      </c>
      <c r="B3581" s="121" t="str">
        <f>IF(Data!B3581:$B$5009&lt;&gt;"",Data!B3581,"")</f>
        <v/>
      </c>
      <c r="C3581" s="121" t="str">
        <f>IF(Data!$B3581:$C$5009&lt;&gt;"",Data!C3581,"")</f>
        <v/>
      </c>
    </row>
    <row r="3582" spans="1:3">
      <c r="A3582" s="6">
        <v>3573</v>
      </c>
      <c r="B3582" s="121" t="str">
        <f>IF(Data!B3582:$B$5009&lt;&gt;"",Data!B3582,"")</f>
        <v/>
      </c>
      <c r="C3582" s="121" t="str">
        <f>IF(Data!$B3582:$C$5009&lt;&gt;"",Data!C3582,"")</f>
        <v/>
      </c>
    </row>
    <row r="3583" spans="1:3">
      <c r="A3583" s="121">
        <v>3574</v>
      </c>
      <c r="B3583" s="121" t="str">
        <f>IF(Data!B3583:$B$5009&lt;&gt;"",Data!B3583,"")</f>
        <v/>
      </c>
      <c r="C3583" s="121" t="str">
        <f>IF(Data!$B3583:$C$5009&lt;&gt;"",Data!C3583,"")</f>
        <v/>
      </c>
    </row>
    <row r="3584" spans="1:3">
      <c r="A3584" s="6">
        <v>3575</v>
      </c>
      <c r="B3584" s="121" t="str">
        <f>IF(Data!B3584:$B$5009&lt;&gt;"",Data!B3584,"")</f>
        <v/>
      </c>
      <c r="C3584" s="121" t="str">
        <f>IF(Data!$B3584:$C$5009&lt;&gt;"",Data!C3584,"")</f>
        <v/>
      </c>
    </row>
    <row r="3585" spans="1:3">
      <c r="A3585" s="121">
        <v>3576</v>
      </c>
      <c r="B3585" s="121" t="str">
        <f>IF(Data!B3585:$B$5009&lt;&gt;"",Data!B3585,"")</f>
        <v/>
      </c>
      <c r="C3585" s="121" t="str">
        <f>IF(Data!$B3585:$C$5009&lt;&gt;"",Data!C3585,"")</f>
        <v/>
      </c>
    </row>
    <row r="3586" spans="1:3">
      <c r="A3586" s="6">
        <v>3577</v>
      </c>
      <c r="B3586" s="121" t="str">
        <f>IF(Data!B3586:$B$5009&lt;&gt;"",Data!B3586,"")</f>
        <v/>
      </c>
      <c r="C3586" s="121" t="str">
        <f>IF(Data!$B3586:$C$5009&lt;&gt;"",Data!C3586,"")</f>
        <v/>
      </c>
    </row>
    <row r="3587" spans="1:3">
      <c r="A3587" s="121">
        <v>3578</v>
      </c>
      <c r="B3587" s="121" t="str">
        <f>IF(Data!B3587:$B$5009&lt;&gt;"",Data!B3587,"")</f>
        <v/>
      </c>
      <c r="C3587" s="121" t="str">
        <f>IF(Data!$B3587:$C$5009&lt;&gt;"",Data!C3587,"")</f>
        <v/>
      </c>
    </row>
    <row r="3588" spans="1:3">
      <c r="A3588" s="6">
        <v>3579</v>
      </c>
      <c r="B3588" s="121" t="str">
        <f>IF(Data!B3588:$B$5009&lt;&gt;"",Data!B3588,"")</f>
        <v/>
      </c>
      <c r="C3588" s="121" t="str">
        <f>IF(Data!$B3588:$C$5009&lt;&gt;"",Data!C3588,"")</f>
        <v/>
      </c>
    </row>
    <row r="3589" spans="1:3">
      <c r="A3589" s="121">
        <v>3580</v>
      </c>
      <c r="B3589" s="121" t="str">
        <f>IF(Data!B3589:$B$5009&lt;&gt;"",Data!B3589,"")</f>
        <v/>
      </c>
      <c r="C3589" s="121" t="str">
        <f>IF(Data!$B3589:$C$5009&lt;&gt;"",Data!C3589,"")</f>
        <v/>
      </c>
    </row>
    <row r="3590" spans="1:3">
      <c r="A3590" s="6">
        <v>3581</v>
      </c>
      <c r="B3590" s="121" t="str">
        <f>IF(Data!B3590:$B$5009&lt;&gt;"",Data!B3590,"")</f>
        <v/>
      </c>
      <c r="C3590" s="121" t="str">
        <f>IF(Data!$B3590:$C$5009&lt;&gt;"",Data!C3590,"")</f>
        <v/>
      </c>
    </row>
    <row r="3591" spans="1:3">
      <c r="A3591" s="121">
        <v>3582</v>
      </c>
      <c r="B3591" s="121" t="str">
        <f>IF(Data!B3591:$B$5009&lt;&gt;"",Data!B3591,"")</f>
        <v/>
      </c>
      <c r="C3591" s="121" t="str">
        <f>IF(Data!$B3591:$C$5009&lt;&gt;"",Data!C3591,"")</f>
        <v/>
      </c>
    </row>
    <row r="3592" spans="1:3">
      <c r="A3592" s="6">
        <v>3583</v>
      </c>
      <c r="B3592" s="121" t="str">
        <f>IF(Data!B3592:$B$5009&lt;&gt;"",Data!B3592,"")</f>
        <v/>
      </c>
      <c r="C3592" s="121" t="str">
        <f>IF(Data!$B3592:$C$5009&lt;&gt;"",Data!C3592,"")</f>
        <v/>
      </c>
    </row>
    <row r="3593" spans="1:3">
      <c r="A3593" s="121">
        <v>3584</v>
      </c>
      <c r="B3593" s="121" t="str">
        <f>IF(Data!B3593:$B$5009&lt;&gt;"",Data!B3593,"")</f>
        <v/>
      </c>
      <c r="C3593" s="121" t="str">
        <f>IF(Data!$B3593:$C$5009&lt;&gt;"",Data!C3593,"")</f>
        <v/>
      </c>
    </row>
    <row r="3594" spans="1:3">
      <c r="A3594" s="6">
        <v>3585</v>
      </c>
      <c r="B3594" s="121" t="str">
        <f>IF(Data!B3594:$B$5009&lt;&gt;"",Data!B3594,"")</f>
        <v/>
      </c>
      <c r="C3594" s="121" t="str">
        <f>IF(Data!$B3594:$C$5009&lt;&gt;"",Data!C3594,"")</f>
        <v/>
      </c>
    </row>
    <row r="3595" spans="1:3">
      <c r="A3595" s="121">
        <v>3586</v>
      </c>
      <c r="B3595" s="121" t="str">
        <f>IF(Data!B3595:$B$5009&lt;&gt;"",Data!B3595,"")</f>
        <v/>
      </c>
      <c r="C3595" s="121" t="str">
        <f>IF(Data!$B3595:$C$5009&lt;&gt;"",Data!C3595,"")</f>
        <v/>
      </c>
    </row>
    <row r="3596" spans="1:3">
      <c r="A3596" s="6">
        <v>3587</v>
      </c>
      <c r="B3596" s="121" t="str">
        <f>IF(Data!B3596:$B$5009&lt;&gt;"",Data!B3596,"")</f>
        <v/>
      </c>
      <c r="C3596" s="121" t="str">
        <f>IF(Data!$B3596:$C$5009&lt;&gt;"",Data!C3596,"")</f>
        <v/>
      </c>
    </row>
    <row r="3597" spans="1:3">
      <c r="A3597" s="121">
        <v>3588</v>
      </c>
      <c r="B3597" s="121" t="str">
        <f>IF(Data!B3597:$B$5009&lt;&gt;"",Data!B3597,"")</f>
        <v/>
      </c>
      <c r="C3597" s="121" t="str">
        <f>IF(Data!$B3597:$C$5009&lt;&gt;"",Data!C3597,"")</f>
        <v/>
      </c>
    </row>
    <row r="3598" spans="1:3">
      <c r="A3598" s="6">
        <v>3589</v>
      </c>
      <c r="B3598" s="121" t="str">
        <f>IF(Data!B3598:$B$5009&lt;&gt;"",Data!B3598,"")</f>
        <v/>
      </c>
      <c r="C3598" s="121" t="str">
        <f>IF(Data!$B3598:$C$5009&lt;&gt;"",Data!C3598,"")</f>
        <v/>
      </c>
    </row>
    <row r="3599" spans="1:3">
      <c r="A3599" s="121">
        <v>3590</v>
      </c>
      <c r="B3599" s="121" t="str">
        <f>IF(Data!B3599:$B$5009&lt;&gt;"",Data!B3599,"")</f>
        <v/>
      </c>
      <c r="C3599" s="121" t="str">
        <f>IF(Data!$B3599:$C$5009&lt;&gt;"",Data!C3599,"")</f>
        <v/>
      </c>
    </row>
    <row r="3600" spans="1:3">
      <c r="A3600" s="6">
        <v>3591</v>
      </c>
      <c r="B3600" s="121" t="str">
        <f>IF(Data!B3600:$B$5009&lt;&gt;"",Data!B3600,"")</f>
        <v/>
      </c>
      <c r="C3600" s="121" t="str">
        <f>IF(Data!$B3600:$C$5009&lt;&gt;"",Data!C3600,"")</f>
        <v/>
      </c>
    </row>
    <row r="3601" spans="1:3">
      <c r="A3601" s="121">
        <v>3592</v>
      </c>
      <c r="B3601" s="121" t="str">
        <f>IF(Data!B3601:$B$5009&lt;&gt;"",Data!B3601,"")</f>
        <v/>
      </c>
      <c r="C3601" s="121" t="str">
        <f>IF(Data!$B3601:$C$5009&lt;&gt;"",Data!C3601,"")</f>
        <v/>
      </c>
    </row>
    <row r="3602" spans="1:3">
      <c r="A3602" s="6">
        <v>3593</v>
      </c>
      <c r="B3602" s="121" t="str">
        <f>IF(Data!B3602:$B$5009&lt;&gt;"",Data!B3602,"")</f>
        <v/>
      </c>
      <c r="C3602" s="121" t="str">
        <f>IF(Data!$B3602:$C$5009&lt;&gt;"",Data!C3602,"")</f>
        <v/>
      </c>
    </row>
    <row r="3603" spans="1:3">
      <c r="A3603" s="121">
        <v>3594</v>
      </c>
      <c r="B3603" s="121" t="str">
        <f>IF(Data!B3603:$B$5009&lt;&gt;"",Data!B3603,"")</f>
        <v/>
      </c>
      <c r="C3603" s="121" t="str">
        <f>IF(Data!$B3603:$C$5009&lt;&gt;"",Data!C3603,"")</f>
        <v/>
      </c>
    </row>
    <row r="3604" spans="1:3">
      <c r="A3604" s="6">
        <v>3595</v>
      </c>
      <c r="B3604" s="121" t="str">
        <f>IF(Data!B3604:$B$5009&lt;&gt;"",Data!B3604,"")</f>
        <v/>
      </c>
      <c r="C3604" s="121" t="str">
        <f>IF(Data!$B3604:$C$5009&lt;&gt;"",Data!C3604,"")</f>
        <v/>
      </c>
    </row>
    <row r="3605" spans="1:3">
      <c r="A3605" s="121">
        <v>3596</v>
      </c>
      <c r="B3605" s="121" t="str">
        <f>IF(Data!B3605:$B$5009&lt;&gt;"",Data!B3605,"")</f>
        <v/>
      </c>
      <c r="C3605" s="121" t="str">
        <f>IF(Data!$B3605:$C$5009&lt;&gt;"",Data!C3605,"")</f>
        <v/>
      </c>
    </row>
    <row r="3606" spans="1:3">
      <c r="A3606" s="6">
        <v>3597</v>
      </c>
      <c r="B3606" s="121" t="str">
        <f>IF(Data!B3606:$B$5009&lt;&gt;"",Data!B3606,"")</f>
        <v/>
      </c>
      <c r="C3606" s="121" t="str">
        <f>IF(Data!$B3606:$C$5009&lt;&gt;"",Data!C3606,"")</f>
        <v/>
      </c>
    </row>
    <row r="3607" spans="1:3">
      <c r="A3607" s="121">
        <v>3598</v>
      </c>
      <c r="B3607" s="121" t="str">
        <f>IF(Data!B3607:$B$5009&lt;&gt;"",Data!B3607,"")</f>
        <v/>
      </c>
      <c r="C3607" s="121" t="str">
        <f>IF(Data!$B3607:$C$5009&lt;&gt;"",Data!C3607,"")</f>
        <v/>
      </c>
    </row>
    <row r="3608" spans="1:3">
      <c r="A3608" s="6">
        <v>3599</v>
      </c>
      <c r="B3608" s="121" t="str">
        <f>IF(Data!B3608:$B$5009&lt;&gt;"",Data!B3608,"")</f>
        <v/>
      </c>
      <c r="C3608" s="121" t="str">
        <f>IF(Data!$B3608:$C$5009&lt;&gt;"",Data!C3608,"")</f>
        <v/>
      </c>
    </row>
    <row r="3609" spans="1:3">
      <c r="A3609" s="121">
        <v>3600</v>
      </c>
      <c r="B3609" s="121" t="str">
        <f>IF(Data!B3609:$B$5009&lt;&gt;"",Data!B3609,"")</f>
        <v/>
      </c>
      <c r="C3609" s="121" t="str">
        <f>IF(Data!$B3609:$C$5009&lt;&gt;"",Data!C3609,"")</f>
        <v/>
      </c>
    </row>
    <row r="3610" spans="1:3">
      <c r="A3610" s="6">
        <v>3601</v>
      </c>
      <c r="B3610" s="121" t="str">
        <f>IF(Data!B3610:$B$5009&lt;&gt;"",Data!B3610,"")</f>
        <v/>
      </c>
      <c r="C3610" s="121" t="str">
        <f>IF(Data!$B3610:$C$5009&lt;&gt;"",Data!C3610,"")</f>
        <v/>
      </c>
    </row>
    <row r="3611" spans="1:3">
      <c r="A3611" s="121">
        <v>3602</v>
      </c>
      <c r="B3611" s="121" t="str">
        <f>IF(Data!B3611:$B$5009&lt;&gt;"",Data!B3611,"")</f>
        <v/>
      </c>
      <c r="C3611" s="121" t="str">
        <f>IF(Data!$B3611:$C$5009&lt;&gt;"",Data!C3611,"")</f>
        <v/>
      </c>
    </row>
    <row r="3612" spans="1:3">
      <c r="A3612" s="6">
        <v>3603</v>
      </c>
      <c r="B3612" s="121" t="str">
        <f>IF(Data!B3612:$B$5009&lt;&gt;"",Data!B3612,"")</f>
        <v/>
      </c>
      <c r="C3612" s="121" t="str">
        <f>IF(Data!$B3612:$C$5009&lt;&gt;"",Data!C3612,"")</f>
        <v/>
      </c>
    </row>
    <row r="3613" spans="1:3">
      <c r="A3613" s="121">
        <v>3604</v>
      </c>
      <c r="B3613" s="121" t="str">
        <f>IF(Data!B3613:$B$5009&lt;&gt;"",Data!B3613,"")</f>
        <v/>
      </c>
      <c r="C3613" s="121" t="str">
        <f>IF(Data!$B3613:$C$5009&lt;&gt;"",Data!C3613,"")</f>
        <v/>
      </c>
    </row>
    <row r="3614" spans="1:3">
      <c r="A3614" s="6">
        <v>3605</v>
      </c>
      <c r="B3614" s="121" t="str">
        <f>IF(Data!B3614:$B$5009&lt;&gt;"",Data!B3614,"")</f>
        <v/>
      </c>
      <c r="C3614" s="121" t="str">
        <f>IF(Data!$B3614:$C$5009&lt;&gt;"",Data!C3614,"")</f>
        <v/>
      </c>
    </row>
    <row r="3615" spans="1:3">
      <c r="A3615" s="121">
        <v>3606</v>
      </c>
      <c r="B3615" s="121" t="str">
        <f>IF(Data!B3615:$B$5009&lt;&gt;"",Data!B3615,"")</f>
        <v/>
      </c>
      <c r="C3615" s="121" t="str">
        <f>IF(Data!$B3615:$C$5009&lt;&gt;"",Data!C3615,"")</f>
        <v/>
      </c>
    </row>
    <row r="3616" spans="1:3">
      <c r="A3616" s="6">
        <v>3607</v>
      </c>
      <c r="B3616" s="121" t="str">
        <f>IF(Data!B3616:$B$5009&lt;&gt;"",Data!B3616,"")</f>
        <v/>
      </c>
      <c r="C3616" s="121" t="str">
        <f>IF(Data!$B3616:$C$5009&lt;&gt;"",Data!C3616,"")</f>
        <v/>
      </c>
    </row>
    <row r="3617" spans="1:3">
      <c r="A3617" s="121">
        <v>3608</v>
      </c>
      <c r="B3617" s="121" t="str">
        <f>IF(Data!B3617:$B$5009&lt;&gt;"",Data!B3617,"")</f>
        <v/>
      </c>
      <c r="C3617" s="121" t="str">
        <f>IF(Data!$B3617:$C$5009&lt;&gt;"",Data!C3617,"")</f>
        <v/>
      </c>
    </row>
    <row r="3618" spans="1:3">
      <c r="A3618" s="6">
        <v>3609</v>
      </c>
      <c r="B3618" s="121" t="str">
        <f>IF(Data!B3618:$B$5009&lt;&gt;"",Data!B3618,"")</f>
        <v/>
      </c>
      <c r="C3618" s="121" t="str">
        <f>IF(Data!$B3618:$C$5009&lt;&gt;"",Data!C3618,"")</f>
        <v/>
      </c>
    </row>
    <row r="3619" spans="1:3">
      <c r="A3619" s="121">
        <v>3610</v>
      </c>
      <c r="B3619" s="121" t="str">
        <f>IF(Data!B3619:$B$5009&lt;&gt;"",Data!B3619,"")</f>
        <v/>
      </c>
      <c r="C3619" s="121" t="str">
        <f>IF(Data!$B3619:$C$5009&lt;&gt;"",Data!C3619,"")</f>
        <v/>
      </c>
    </row>
    <row r="3620" spans="1:3">
      <c r="A3620" s="6">
        <v>3611</v>
      </c>
      <c r="B3620" s="121" t="str">
        <f>IF(Data!B3620:$B$5009&lt;&gt;"",Data!B3620,"")</f>
        <v/>
      </c>
      <c r="C3620" s="121" t="str">
        <f>IF(Data!$B3620:$C$5009&lt;&gt;"",Data!C3620,"")</f>
        <v/>
      </c>
    </row>
    <row r="3621" spans="1:3">
      <c r="A3621" s="121">
        <v>3612</v>
      </c>
      <c r="B3621" s="121" t="str">
        <f>IF(Data!B3621:$B$5009&lt;&gt;"",Data!B3621,"")</f>
        <v/>
      </c>
      <c r="C3621" s="121" t="str">
        <f>IF(Data!$B3621:$C$5009&lt;&gt;"",Data!C3621,"")</f>
        <v/>
      </c>
    </row>
    <row r="3622" spans="1:3">
      <c r="A3622" s="6">
        <v>3613</v>
      </c>
      <c r="B3622" s="121" t="str">
        <f>IF(Data!B3622:$B$5009&lt;&gt;"",Data!B3622,"")</f>
        <v/>
      </c>
      <c r="C3622" s="121" t="str">
        <f>IF(Data!$B3622:$C$5009&lt;&gt;"",Data!C3622,"")</f>
        <v/>
      </c>
    </row>
    <row r="3623" spans="1:3">
      <c r="A3623" s="121">
        <v>3614</v>
      </c>
      <c r="B3623" s="121" t="str">
        <f>IF(Data!B3623:$B$5009&lt;&gt;"",Data!B3623,"")</f>
        <v/>
      </c>
      <c r="C3623" s="121" t="str">
        <f>IF(Data!$B3623:$C$5009&lt;&gt;"",Data!C3623,"")</f>
        <v/>
      </c>
    </row>
    <row r="3624" spans="1:3">
      <c r="A3624" s="6">
        <v>3615</v>
      </c>
      <c r="B3624" s="121" t="str">
        <f>IF(Data!B3624:$B$5009&lt;&gt;"",Data!B3624,"")</f>
        <v/>
      </c>
      <c r="C3624" s="121" t="str">
        <f>IF(Data!$B3624:$C$5009&lt;&gt;"",Data!C3624,"")</f>
        <v/>
      </c>
    </row>
    <row r="3625" spans="1:3">
      <c r="A3625" s="121">
        <v>3616</v>
      </c>
      <c r="B3625" s="121" t="str">
        <f>IF(Data!B3625:$B$5009&lt;&gt;"",Data!B3625,"")</f>
        <v/>
      </c>
      <c r="C3625" s="121" t="str">
        <f>IF(Data!$B3625:$C$5009&lt;&gt;"",Data!C3625,"")</f>
        <v/>
      </c>
    </row>
    <row r="3626" spans="1:3">
      <c r="A3626" s="6">
        <v>3617</v>
      </c>
      <c r="B3626" s="121" t="str">
        <f>IF(Data!B3626:$B$5009&lt;&gt;"",Data!B3626,"")</f>
        <v/>
      </c>
      <c r="C3626" s="121" t="str">
        <f>IF(Data!$B3626:$C$5009&lt;&gt;"",Data!C3626,"")</f>
        <v/>
      </c>
    </row>
    <row r="3627" spans="1:3">
      <c r="A3627" s="121">
        <v>3618</v>
      </c>
      <c r="B3627" s="121" t="str">
        <f>IF(Data!B3627:$B$5009&lt;&gt;"",Data!B3627,"")</f>
        <v/>
      </c>
      <c r="C3627" s="121" t="str">
        <f>IF(Data!$B3627:$C$5009&lt;&gt;"",Data!C3627,"")</f>
        <v/>
      </c>
    </row>
    <row r="3628" spans="1:3">
      <c r="A3628" s="6">
        <v>3619</v>
      </c>
      <c r="B3628" s="121" t="str">
        <f>IF(Data!B3628:$B$5009&lt;&gt;"",Data!B3628,"")</f>
        <v/>
      </c>
      <c r="C3628" s="121" t="str">
        <f>IF(Data!$B3628:$C$5009&lt;&gt;"",Data!C3628,"")</f>
        <v/>
      </c>
    </row>
    <row r="3629" spans="1:3">
      <c r="A3629" s="121">
        <v>3620</v>
      </c>
      <c r="B3629" s="121" t="str">
        <f>IF(Data!B3629:$B$5009&lt;&gt;"",Data!B3629,"")</f>
        <v/>
      </c>
      <c r="C3629" s="121" t="str">
        <f>IF(Data!$B3629:$C$5009&lt;&gt;"",Data!C3629,"")</f>
        <v/>
      </c>
    </row>
    <row r="3630" spans="1:3">
      <c r="A3630" s="6">
        <v>3621</v>
      </c>
      <c r="B3630" s="121" t="str">
        <f>IF(Data!B3630:$B$5009&lt;&gt;"",Data!B3630,"")</f>
        <v/>
      </c>
      <c r="C3630" s="121" t="str">
        <f>IF(Data!$B3630:$C$5009&lt;&gt;"",Data!C3630,"")</f>
        <v/>
      </c>
    </row>
    <row r="3631" spans="1:3">
      <c r="A3631" s="121">
        <v>3622</v>
      </c>
      <c r="B3631" s="121" t="str">
        <f>IF(Data!B3631:$B$5009&lt;&gt;"",Data!B3631,"")</f>
        <v/>
      </c>
      <c r="C3631" s="121" t="str">
        <f>IF(Data!$B3631:$C$5009&lt;&gt;"",Data!C3631,"")</f>
        <v/>
      </c>
    </row>
    <row r="3632" spans="1:3">
      <c r="A3632" s="6">
        <v>3623</v>
      </c>
      <c r="B3632" s="121" t="str">
        <f>IF(Data!B3632:$B$5009&lt;&gt;"",Data!B3632,"")</f>
        <v/>
      </c>
      <c r="C3632" s="121" t="str">
        <f>IF(Data!$B3632:$C$5009&lt;&gt;"",Data!C3632,"")</f>
        <v/>
      </c>
    </row>
    <row r="3633" spans="1:3">
      <c r="A3633" s="121">
        <v>3624</v>
      </c>
      <c r="B3633" s="121" t="str">
        <f>IF(Data!B3633:$B$5009&lt;&gt;"",Data!B3633,"")</f>
        <v/>
      </c>
      <c r="C3633" s="121" t="str">
        <f>IF(Data!$B3633:$C$5009&lt;&gt;"",Data!C3633,"")</f>
        <v/>
      </c>
    </row>
    <row r="3634" spans="1:3">
      <c r="A3634" s="6">
        <v>3625</v>
      </c>
      <c r="B3634" s="121" t="str">
        <f>IF(Data!B3634:$B$5009&lt;&gt;"",Data!B3634,"")</f>
        <v/>
      </c>
      <c r="C3634" s="121" t="str">
        <f>IF(Data!$B3634:$C$5009&lt;&gt;"",Data!C3634,"")</f>
        <v/>
      </c>
    </row>
    <row r="3635" spans="1:3">
      <c r="A3635" s="121">
        <v>3626</v>
      </c>
      <c r="B3635" s="121" t="str">
        <f>IF(Data!B3635:$B$5009&lt;&gt;"",Data!B3635,"")</f>
        <v/>
      </c>
      <c r="C3635" s="121" t="str">
        <f>IF(Data!$B3635:$C$5009&lt;&gt;"",Data!C3635,"")</f>
        <v/>
      </c>
    </row>
    <row r="3636" spans="1:3">
      <c r="A3636" s="6">
        <v>3627</v>
      </c>
      <c r="B3636" s="121" t="str">
        <f>IF(Data!B3636:$B$5009&lt;&gt;"",Data!B3636,"")</f>
        <v/>
      </c>
      <c r="C3636" s="121" t="str">
        <f>IF(Data!$B3636:$C$5009&lt;&gt;"",Data!C3636,"")</f>
        <v/>
      </c>
    </row>
    <row r="3637" spans="1:3">
      <c r="A3637" s="121">
        <v>3628</v>
      </c>
      <c r="B3637" s="121" t="str">
        <f>IF(Data!B3637:$B$5009&lt;&gt;"",Data!B3637,"")</f>
        <v/>
      </c>
      <c r="C3637" s="121" t="str">
        <f>IF(Data!$B3637:$C$5009&lt;&gt;"",Data!C3637,"")</f>
        <v/>
      </c>
    </row>
    <row r="3638" spans="1:3">
      <c r="A3638" s="6">
        <v>3629</v>
      </c>
      <c r="B3638" s="121" t="str">
        <f>IF(Data!B3638:$B$5009&lt;&gt;"",Data!B3638,"")</f>
        <v/>
      </c>
      <c r="C3638" s="121" t="str">
        <f>IF(Data!$B3638:$C$5009&lt;&gt;"",Data!C3638,"")</f>
        <v/>
      </c>
    </row>
    <row r="3639" spans="1:3">
      <c r="A3639" s="121">
        <v>3630</v>
      </c>
      <c r="B3639" s="121" t="str">
        <f>IF(Data!B3639:$B$5009&lt;&gt;"",Data!B3639,"")</f>
        <v/>
      </c>
      <c r="C3639" s="121" t="str">
        <f>IF(Data!$B3639:$C$5009&lt;&gt;"",Data!C3639,"")</f>
        <v/>
      </c>
    </row>
    <row r="3640" spans="1:3">
      <c r="A3640" s="6">
        <v>3631</v>
      </c>
      <c r="B3640" s="121" t="str">
        <f>IF(Data!B3640:$B$5009&lt;&gt;"",Data!B3640,"")</f>
        <v/>
      </c>
      <c r="C3640" s="121" t="str">
        <f>IF(Data!$B3640:$C$5009&lt;&gt;"",Data!C3640,"")</f>
        <v/>
      </c>
    </row>
    <row r="3641" spans="1:3">
      <c r="A3641" s="121">
        <v>3632</v>
      </c>
      <c r="B3641" s="121" t="str">
        <f>IF(Data!B3641:$B$5009&lt;&gt;"",Data!B3641,"")</f>
        <v/>
      </c>
      <c r="C3641" s="121" t="str">
        <f>IF(Data!$B3641:$C$5009&lt;&gt;"",Data!C3641,"")</f>
        <v/>
      </c>
    </row>
    <row r="3642" spans="1:3">
      <c r="A3642" s="6">
        <v>3633</v>
      </c>
      <c r="B3642" s="121" t="str">
        <f>IF(Data!B3642:$B$5009&lt;&gt;"",Data!B3642,"")</f>
        <v/>
      </c>
      <c r="C3642" s="121" t="str">
        <f>IF(Data!$B3642:$C$5009&lt;&gt;"",Data!C3642,"")</f>
        <v/>
      </c>
    </row>
    <row r="3643" spans="1:3">
      <c r="A3643" s="121">
        <v>3634</v>
      </c>
      <c r="B3643" s="121" t="str">
        <f>IF(Data!B3643:$B$5009&lt;&gt;"",Data!B3643,"")</f>
        <v/>
      </c>
      <c r="C3643" s="121" t="str">
        <f>IF(Data!$B3643:$C$5009&lt;&gt;"",Data!C3643,"")</f>
        <v/>
      </c>
    </row>
    <row r="3644" spans="1:3">
      <c r="A3644" s="6">
        <v>3635</v>
      </c>
      <c r="B3644" s="121" t="str">
        <f>IF(Data!B3644:$B$5009&lt;&gt;"",Data!B3644,"")</f>
        <v/>
      </c>
      <c r="C3644" s="121" t="str">
        <f>IF(Data!$B3644:$C$5009&lt;&gt;"",Data!C3644,"")</f>
        <v/>
      </c>
    </row>
    <row r="3645" spans="1:3">
      <c r="A3645" s="121">
        <v>3636</v>
      </c>
      <c r="B3645" s="121" t="str">
        <f>IF(Data!B3645:$B$5009&lt;&gt;"",Data!B3645,"")</f>
        <v/>
      </c>
      <c r="C3645" s="121" t="str">
        <f>IF(Data!$B3645:$C$5009&lt;&gt;"",Data!C3645,"")</f>
        <v/>
      </c>
    </row>
    <row r="3646" spans="1:3">
      <c r="A3646" s="6">
        <v>3637</v>
      </c>
      <c r="B3646" s="121" t="str">
        <f>IF(Data!B3646:$B$5009&lt;&gt;"",Data!B3646,"")</f>
        <v/>
      </c>
      <c r="C3646" s="121" t="str">
        <f>IF(Data!$B3646:$C$5009&lt;&gt;"",Data!C3646,"")</f>
        <v/>
      </c>
    </row>
    <row r="3647" spans="1:3">
      <c r="A3647" s="121">
        <v>3638</v>
      </c>
      <c r="B3647" s="121" t="str">
        <f>IF(Data!B3647:$B$5009&lt;&gt;"",Data!B3647,"")</f>
        <v/>
      </c>
      <c r="C3647" s="121" t="str">
        <f>IF(Data!$B3647:$C$5009&lt;&gt;"",Data!C3647,"")</f>
        <v/>
      </c>
    </row>
    <row r="3648" spans="1:3">
      <c r="A3648" s="6">
        <v>3639</v>
      </c>
      <c r="B3648" s="121" t="str">
        <f>IF(Data!B3648:$B$5009&lt;&gt;"",Data!B3648,"")</f>
        <v/>
      </c>
      <c r="C3648" s="121" t="str">
        <f>IF(Data!$B3648:$C$5009&lt;&gt;"",Data!C3648,"")</f>
        <v/>
      </c>
    </row>
    <row r="3649" spans="1:3">
      <c r="A3649" s="121">
        <v>3640</v>
      </c>
      <c r="B3649" s="121" t="str">
        <f>IF(Data!B3649:$B$5009&lt;&gt;"",Data!B3649,"")</f>
        <v/>
      </c>
      <c r="C3649" s="121" t="str">
        <f>IF(Data!$B3649:$C$5009&lt;&gt;"",Data!C3649,"")</f>
        <v/>
      </c>
    </row>
    <row r="3650" spans="1:3">
      <c r="A3650" s="6">
        <v>3641</v>
      </c>
      <c r="B3650" s="121" t="str">
        <f>IF(Data!B3650:$B$5009&lt;&gt;"",Data!B3650,"")</f>
        <v/>
      </c>
      <c r="C3650" s="121" t="str">
        <f>IF(Data!$B3650:$C$5009&lt;&gt;"",Data!C3650,"")</f>
        <v/>
      </c>
    </row>
    <row r="3651" spans="1:3">
      <c r="A3651" s="121">
        <v>3642</v>
      </c>
      <c r="B3651" s="121" t="str">
        <f>IF(Data!B3651:$B$5009&lt;&gt;"",Data!B3651,"")</f>
        <v/>
      </c>
      <c r="C3651" s="121" t="str">
        <f>IF(Data!$B3651:$C$5009&lt;&gt;"",Data!C3651,"")</f>
        <v/>
      </c>
    </row>
    <row r="3652" spans="1:3">
      <c r="A3652" s="6">
        <v>3643</v>
      </c>
      <c r="B3652" s="121" t="str">
        <f>IF(Data!B3652:$B$5009&lt;&gt;"",Data!B3652,"")</f>
        <v/>
      </c>
      <c r="C3652" s="121" t="str">
        <f>IF(Data!$B3652:$C$5009&lt;&gt;"",Data!C3652,"")</f>
        <v/>
      </c>
    </row>
    <row r="3653" spans="1:3">
      <c r="A3653" s="121">
        <v>3644</v>
      </c>
      <c r="B3653" s="121" t="str">
        <f>IF(Data!B3653:$B$5009&lt;&gt;"",Data!B3653,"")</f>
        <v/>
      </c>
      <c r="C3653" s="121" t="str">
        <f>IF(Data!$B3653:$C$5009&lt;&gt;"",Data!C3653,"")</f>
        <v/>
      </c>
    </row>
    <row r="3654" spans="1:3">
      <c r="A3654" s="6">
        <v>3645</v>
      </c>
      <c r="B3654" s="121" t="str">
        <f>IF(Data!B3654:$B$5009&lt;&gt;"",Data!B3654,"")</f>
        <v/>
      </c>
      <c r="C3654" s="121" t="str">
        <f>IF(Data!$B3654:$C$5009&lt;&gt;"",Data!C3654,"")</f>
        <v/>
      </c>
    </row>
    <row r="3655" spans="1:3">
      <c r="A3655" s="121">
        <v>3646</v>
      </c>
      <c r="B3655" s="121" t="str">
        <f>IF(Data!B3655:$B$5009&lt;&gt;"",Data!B3655,"")</f>
        <v/>
      </c>
      <c r="C3655" s="121" t="str">
        <f>IF(Data!$B3655:$C$5009&lt;&gt;"",Data!C3655,"")</f>
        <v/>
      </c>
    </row>
    <row r="3656" spans="1:3">
      <c r="A3656" s="6">
        <v>3647</v>
      </c>
      <c r="B3656" s="121" t="str">
        <f>IF(Data!B3656:$B$5009&lt;&gt;"",Data!B3656,"")</f>
        <v/>
      </c>
      <c r="C3656" s="121" t="str">
        <f>IF(Data!$B3656:$C$5009&lt;&gt;"",Data!C3656,"")</f>
        <v/>
      </c>
    </row>
    <row r="3657" spans="1:3">
      <c r="A3657" s="121">
        <v>3648</v>
      </c>
      <c r="B3657" s="121" t="str">
        <f>IF(Data!B3657:$B$5009&lt;&gt;"",Data!B3657,"")</f>
        <v/>
      </c>
      <c r="C3657" s="121" t="str">
        <f>IF(Data!$B3657:$C$5009&lt;&gt;"",Data!C3657,"")</f>
        <v/>
      </c>
    </row>
    <row r="3658" spans="1:3">
      <c r="A3658" s="6">
        <v>3649</v>
      </c>
      <c r="B3658" s="121" t="str">
        <f>IF(Data!B3658:$B$5009&lt;&gt;"",Data!B3658,"")</f>
        <v/>
      </c>
      <c r="C3658" s="121" t="str">
        <f>IF(Data!$B3658:$C$5009&lt;&gt;"",Data!C3658,"")</f>
        <v/>
      </c>
    </row>
    <row r="3659" spans="1:3">
      <c r="A3659" s="121">
        <v>3650</v>
      </c>
      <c r="B3659" s="121" t="str">
        <f>IF(Data!B3659:$B$5009&lt;&gt;"",Data!B3659,"")</f>
        <v/>
      </c>
      <c r="C3659" s="121" t="str">
        <f>IF(Data!$B3659:$C$5009&lt;&gt;"",Data!C3659,"")</f>
        <v/>
      </c>
    </row>
    <row r="3660" spans="1:3">
      <c r="A3660" s="6">
        <v>3651</v>
      </c>
      <c r="B3660" s="121" t="str">
        <f>IF(Data!B3660:$B$5009&lt;&gt;"",Data!B3660,"")</f>
        <v/>
      </c>
      <c r="C3660" s="121" t="str">
        <f>IF(Data!$B3660:$C$5009&lt;&gt;"",Data!C3660,"")</f>
        <v/>
      </c>
    </row>
    <row r="3661" spans="1:3">
      <c r="A3661" s="121">
        <v>3652</v>
      </c>
      <c r="B3661" s="121" t="str">
        <f>IF(Data!B3661:$B$5009&lt;&gt;"",Data!B3661,"")</f>
        <v/>
      </c>
      <c r="C3661" s="121" t="str">
        <f>IF(Data!$B3661:$C$5009&lt;&gt;"",Data!C3661,"")</f>
        <v/>
      </c>
    </row>
    <row r="3662" spans="1:3">
      <c r="A3662" s="6">
        <v>3653</v>
      </c>
      <c r="B3662" s="121" t="str">
        <f>IF(Data!B3662:$B$5009&lt;&gt;"",Data!B3662,"")</f>
        <v/>
      </c>
      <c r="C3662" s="121" t="str">
        <f>IF(Data!$B3662:$C$5009&lt;&gt;"",Data!C3662,"")</f>
        <v/>
      </c>
    </row>
    <row r="3663" spans="1:3">
      <c r="A3663" s="121">
        <v>3654</v>
      </c>
      <c r="B3663" s="121" t="str">
        <f>IF(Data!B3663:$B$5009&lt;&gt;"",Data!B3663,"")</f>
        <v/>
      </c>
      <c r="C3663" s="121" t="str">
        <f>IF(Data!$B3663:$C$5009&lt;&gt;"",Data!C3663,"")</f>
        <v/>
      </c>
    </row>
    <row r="3664" spans="1:3">
      <c r="A3664" s="6">
        <v>3655</v>
      </c>
      <c r="B3664" s="121" t="str">
        <f>IF(Data!B3664:$B$5009&lt;&gt;"",Data!B3664,"")</f>
        <v/>
      </c>
      <c r="C3664" s="121" t="str">
        <f>IF(Data!$B3664:$C$5009&lt;&gt;"",Data!C3664,"")</f>
        <v/>
      </c>
    </row>
    <row r="3665" spans="1:3">
      <c r="A3665" s="121">
        <v>3656</v>
      </c>
      <c r="B3665" s="121" t="str">
        <f>IF(Data!B3665:$B$5009&lt;&gt;"",Data!B3665,"")</f>
        <v/>
      </c>
      <c r="C3665" s="121" t="str">
        <f>IF(Data!$B3665:$C$5009&lt;&gt;"",Data!C3665,"")</f>
        <v/>
      </c>
    </row>
    <row r="3666" spans="1:3">
      <c r="A3666" s="6">
        <v>3657</v>
      </c>
      <c r="B3666" s="121" t="str">
        <f>IF(Data!B3666:$B$5009&lt;&gt;"",Data!B3666,"")</f>
        <v/>
      </c>
      <c r="C3666" s="121" t="str">
        <f>IF(Data!$B3666:$C$5009&lt;&gt;"",Data!C3666,"")</f>
        <v/>
      </c>
    </row>
    <row r="3667" spans="1:3">
      <c r="A3667" s="121">
        <v>3658</v>
      </c>
      <c r="B3667" s="121" t="str">
        <f>IF(Data!B3667:$B$5009&lt;&gt;"",Data!B3667,"")</f>
        <v/>
      </c>
      <c r="C3667" s="121" t="str">
        <f>IF(Data!$B3667:$C$5009&lt;&gt;"",Data!C3667,"")</f>
        <v/>
      </c>
    </row>
    <row r="3668" spans="1:3">
      <c r="A3668" s="6">
        <v>3659</v>
      </c>
      <c r="B3668" s="121" t="str">
        <f>IF(Data!B3668:$B$5009&lt;&gt;"",Data!B3668,"")</f>
        <v/>
      </c>
      <c r="C3668" s="121" t="str">
        <f>IF(Data!$B3668:$C$5009&lt;&gt;"",Data!C3668,"")</f>
        <v/>
      </c>
    </row>
    <row r="3669" spans="1:3">
      <c r="A3669" s="121">
        <v>3660</v>
      </c>
      <c r="B3669" s="121" t="str">
        <f>IF(Data!B3669:$B$5009&lt;&gt;"",Data!B3669,"")</f>
        <v/>
      </c>
      <c r="C3669" s="121" t="str">
        <f>IF(Data!$B3669:$C$5009&lt;&gt;"",Data!C3669,"")</f>
        <v/>
      </c>
    </row>
    <row r="3670" spans="1:3">
      <c r="A3670" s="6">
        <v>3661</v>
      </c>
      <c r="B3670" s="121" t="str">
        <f>IF(Data!B3670:$B$5009&lt;&gt;"",Data!B3670,"")</f>
        <v/>
      </c>
      <c r="C3670" s="121" t="str">
        <f>IF(Data!$B3670:$C$5009&lt;&gt;"",Data!C3670,"")</f>
        <v/>
      </c>
    </row>
    <row r="3671" spans="1:3">
      <c r="A3671" s="121">
        <v>3662</v>
      </c>
      <c r="B3671" s="121" t="str">
        <f>IF(Data!B3671:$B$5009&lt;&gt;"",Data!B3671,"")</f>
        <v/>
      </c>
      <c r="C3671" s="121" t="str">
        <f>IF(Data!$B3671:$C$5009&lt;&gt;"",Data!C3671,"")</f>
        <v/>
      </c>
    </row>
    <row r="3672" spans="1:3">
      <c r="A3672" s="6">
        <v>3663</v>
      </c>
      <c r="B3672" s="121" t="str">
        <f>IF(Data!B3672:$B$5009&lt;&gt;"",Data!B3672,"")</f>
        <v/>
      </c>
      <c r="C3672" s="121" t="str">
        <f>IF(Data!$B3672:$C$5009&lt;&gt;"",Data!C3672,"")</f>
        <v/>
      </c>
    </row>
    <row r="3673" spans="1:3">
      <c r="A3673" s="121">
        <v>3664</v>
      </c>
      <c r="B3673" s="121" t="str">
        <f>IF(Data!B3673:$B$5009&lt;&gt;"",Data!B3673,"")</f>
        <v/>
      </c>
      <c r="C3673" s="121" t="str">
        <f>IF(Data!$B3673:$C$5009&lt;&gt;"",Data!C3673,"")</f>
        <v/>
      </c>
    </row>
    <row r="3674" spans="1:3">
      <c r="A3674" s="6">
        <v>3665</v>
      </c>
      <c r="B3674" s="121" t="str">
        <f>IF(Data!B3674:$B$5009&lt;&gt;"",Data!B3674,"")</f>
        <v/>
      </c>
      <c r="C3674" s="121" t="str">
        <f>IF(Data!$B3674:$C$5009&lt;&gt;"",Data!C3674,"")</f>
        <v/>
      </c>
    </row>
    <row r="3675" spans="1:3">
      <c r="A3675" s="121">
        <v>3666</v>
      </c>
      <c r="B3675" s="121" t="str">
        <f>IF(Data!B3675:$B$5009&lt;&gt;"",Data!B3675,"")</f>
        <v/>
      </c>
      <c r="C3675" s="121" t="str">
        <f>IF(Data!$B3675:$C$5009&lt;&gt;"",Data!C3675,"")</f>
        <v/>
      </c>
    </row>
    <row r="3676" spans="1:3">
      <c r="A3676" s="6">
        <v>3667</v>
      </c>
      <c r="B3676" s="121" t="str">
        <f>IF(Data!B3676:$B$5009&lt;&gt;"",Data!B3676,"")</f>
        <v/>
      </c>
      <c r="C3676" s="121" t="str">
        <f>IF(Data!$B3676:$C$5009&lt;&gt;"",Data!C3676,"")</f>
        <v/>
      </c>
    </row>
    <row r="3677" spans="1:3">
      <c r="A3677" s="121">
        <v>3668</v>
      </c>
      <c r="B3677" s="121" t="str">
        <f>IF(Data!B3677:$B$5009&lt;&gt;"",Data!B3677,"")</f>
        <v/>
      </c>
      <c r="C3677" s="121" t="str">
        <f>IF(Data!$B3677:$C$5009&lt;&gt;"",Data!C3677,"")</f>
        <v/>
      </c>
    </row>
    <row r="3678" spans="1:3">
      <c r="A3678" s="6">
        <v>3669</v>
      </c>
      <c r="B3678" s="121" t="str">
        <f>IF(Data!B3678:$B$5009&lt;&gt;"",Data!B3678,"")</f>
        <v/>
      </c>
      <c r="C3678" s="121" t="str">
        <f>IF(Data!$B3678:$C$5009&lt;&gt;"",Data!C3678,"")</f>
        <v/>
      </c>
    </row>
    <row r="3679" spans="1:3">
      <c r="A3679" s="121">
        <v>3670</v>
      </c>
      <c r="B3679" s="121" t="str">
        <f>IF(Data!B3679:$B$5009&lt;&gt;"",Data!B3679,"")</f>
        <v/>
      </c>
      <c r="C3679" s="121" t="str">
        <f>IF(Data!$B3679:$C$5009&lt;&gt;"",Data!C3679,"")</f>
        <v/>
      </c>
    </row>
    <row r="3680" spans="1:3">
      <c r="A3680" s="6">
        <v>3671</v>
      </c>
      <c r="B3680" s="121" t="str">
        <f>IF(Data!B3680:$B$5009&lt;&gt;"",Data!B3680,"")</f>
        <v/>
      </c>
      <c r="C3680" s="121" t="str">
        <f>IF(Data!$B3680:$C$5009&lt;&gt;"",Data!C3680,"")</f>
        <v/>
      </c>
    </row>
    <row r="3681" spans="1:3">
      <c r="A3681" s="121">
        <v>3672</v>
      </c>
      <c r="B3681" s="121" t="str">
        <f>IF(Data!B3681:$B$5009&lt;&gt;"",Data!B3681,"")</f>
        <v/>
      </c>
      <c r="C3681" s="121" t="str">
        <f>IF(Data!$B3681:$C$5009&lt;&gt;"",Data!C3681,"")</f>
        <v/>
      </c>
    </row>
    <row r="3682" spans="1:3">
      <c r="A3682" s="6">
        <v>3673</v>
      </c>
      <c r="B3682" s="121" t="str">
        <f>IF(Data!B3682:$B$5009&lt;&gt;"",Data!B3682,"")</f>
        <v/>
      </c>
      <c r="C3682" s="121" t="str">
        <f>IF(Data!$B3682:$C$5009&lt;&gt;"",Data!C3682,"")</f>
        <v/>
      </c>
    </row>
    <row r="3683" spans="1:3">
      <c r="A3683" s="121">
        <v>3674</v>
      </c>
      <c r="B3683" s="121" t="str">
        <f>IF(Data!B3683:$B$5009&lt;&gt;"",Data!B3683,"")</f>
        <v/>
      </c>
      <c r="C3683" s="121" t="str">
        <f>IF(Data!$B3683:$C$5009&lt;&gt;"",Data!C3683,"")</f>
        <v/>
      </c>
    </row>
    <row r="3684" spans="1:3">
      <c r="A3684" s="6">
        <v>3675</v>
      </c>
      <c r="B3684" s="121" t="str">
        <f>IF(Data!B3684:$B$5009&lt;&gt;"",Data!B3684,"")</f>
        <v/>
      </c>
      <c r="C3684" s="121" t="str">
        <f>IF(Data!$B3684:$C$5009&lt;&gt;"",Data!C3684,"")</f>
        <v/>
      </c>
    </row>
    <row r="3685" spans="1:3">
      <c r="A3685" s="121">
        <v>3676</v>
      </c>
      <c r="B3685" s="121" t="str">
        <f>IF(Data!B3685:$B$5009&lt;&gt;"",Data!B3685,"")</f>
        <v/>
      </c>
      <c r="C3685" s="121" t="str">
        <f>IF(Data!$B3685:$C$5009&lt;&gt;"",Data!C3685,"")</f>
        <v/>
      </c>
    </row>
    <row r="3686" spans="1:3">
      <c r="A3686" s="6">
        <v>3677</v>
      </c>
      <c r="B3686" s="121" t="str">
        <f>IF(Data!B3686:$B$5009&lt;&gt;"",Data!B3686,"")</f>
        <v/>
      </c>
      <c r="C3686" s="121" t="str">
        <f>IF(Data!$B3686:$C$5009&lt;&gt;"",Data!C3686,"")</f>
        <v/>
      </c>
    </row>
    <row r="3687" spans="1:3">
      <c r="A3687" s="121">
        <v>3678</v>
      </c>
      <c r="B3687" s="121" t="str">
        <f>IF(Data!B3687:$B$5009&lt;&gt;"",Data!B3687,"")</f>
        <v/>
      </c>
      <c r="C3687" s="121" t="str">
        <f>IF(Data!$B3687:$C$5009&lt;&gt;"",Data!C3687,"")</f>
        <v/>
      </c>
    </row>
    <row r="3688" spans="1:3">
      <c r="A3688" s="6">
        <v>3679</v>
      </c>
      <c r="B3688" s="121" t="str">
        <f>IF(Data!B3688:$B$5009&lt;&gt;"",Data!B3688,"")</f>
        <v/>
      </c>
      <c r="C3688" s="121" t="str">
        <f>IF(Data!$B3688:$C$5009&lt;&gt;"",Data!C3688,"")</f>
        <v/>
      </c>
    </row>
    <row r="3689" spans="1:3">
      <c r="A3689" s="121">
        <v>3680</v>
      </c>
      <c r="B3689" s="121" t="str">
        <f>IF(Data!B3689:$B$5009&lt;&gt;"",Data!B3689,"")</f>
        <v/>
      </c>
      <c r="C3689" s="121" t="str">
        <f>IF(Data!$B3689:$C$5009&lt;&gt;"",Data!C3689,"")</f>
        <v/>
      </c>
    </row>
    <row r="3690" spans="1:3">
      <c r="A3690" s="6">
        <v>3681</v>
      </c>
      <c r="B3690" s="121" t="str">
        <f>IF(Data!B3690:$B$5009&lt;&gt;"",Data!B3690,"")</f>
        <v/>
      </c>
      <c r="C3690" s="121" t="str">
        <f>IF(Data!$B3690:$C$5009&lt;&gt;"",Data!C3690,"")</f>
        <v/>
      </c>
    </row>
    <row r="3691" spans="1:3">
      <c r="A3691" s="121">
        <v>3682</v>
      </c>
      <c r="B3691" s="121" t="str">
        <f>IF(Data!B3691:$B$5009&lt;&gt;"",Data!B3691,"")</f>
        <v/>
      </c>
      <c r="C3691" s="121" t="str">
        <f>IF(Data!$B3691:$C$5009&lt;&gt;"",Data!C3691,"")</f>
        <v/>
      </c>
    </row>
    <row r="3692" spans="1:3">
      <c r="A3692" s="6">
        <v>3683</v>
      </c>
      <c r="B3692" s="121" t="str">
        <f>IF(Data!B3692:$B$5009&lt;&gt;"",Data!B3692,"")</f>
        <v/>
      </c>
      <c r="C3692" s="121" t="str">
        <f>IF(Data!$B3692:$C$5009&lt;&gt;"",Data!C3692,"")</f>
        <v/>
      </c>
    </row>
    <row r="3693" spans="1:3">
      <c r="A3693" s="121">
        <v>3684</v>
      </c>
      <c r="B3693" s="121" t="str">
        <f>IF(Data!B3693:$B$5009&lt;&gt;"",Data!B3693,"")</f>
        <v/>
      </c>
      <c r="C3693" s="121" t="str">
        <f>IF(Data!$B3693:$C$5009&lt;&gt;"",Data!C3693,"")</f>
        <v/>
      </c>
    </row>
    <row r="3694" spans="1:3">
      <c r="A3694" s="6">
        <v>3685</v>
      </c>
      <c r="B3694" s="121" t="str">
        <f>IF(Data!B3694:$B$5009&lt;&gt;"",Data!B3694,"")</f>
        <v/>
      </c>
      <c r="C3694" s="121" t="str">
        <f>IF(Data!$B3694:$C$5009&lt;&gt;"",Data!C3694,"")</f>
        <v/>
      </c>
    </row>
    <row r="3695" spans="1:3">
      <c r="A3695" s="121">
        <v>3686</v>
      </c>
      <c r="B3695" s="121" t="str">
        <f>IF(Data!B3695:$B$5009&lt;&gt;"",Data!B3695,"")</f>
        <v/>
      </c>
      <c r="C3695" s="121" t="str">
        <f>IF(Data!$B3695:$C$5009&lt;&gt;"",Data!C3695,"")</f>
        <v/>
      </c>
    </row>
    <row r="3696" spans="1:3">
      <c r="A3696" s="6">
        <v>3687</v>
      </c>
      <c r="B3696" s="121" t="str">
        <f>IF(Data!B3696:$B$5009&lt;&gt;"",Data!B3696,"")</f>
        <v/>
      </c>
      <c r="C3696" s="121" t="str">
        <f>IF(Data!$B3696:$C$5009&lt;&gt;"",Data!C3696,"")</f>
        <v/>
      </c>
    </row>
    <row r="3697" spans="1:3">
      <c r="A3697" s="121">
        <v>3688</v>
      </c>
      <c r="B3697" s="121" t="str">
        <f>IF(Data!B3697:$B$5009&lt;&gt;"",Data!B3697,"")</f>
        <v/>
      </c>
      <c r="C3697" s="121" t="str">
        <f>IF(Data!$B3697:$C$5009&lt;&gt;"",Data!C3697,"")</f>
        <v/>
      </c>
    </row>
    <row r="3698" spans="1:3">
      <c r="A3698" s="6">
        <v>3689</v>
      </c>
      <c r="B3698" s="121" t="str">
        <f>IF(Data!B3698:$B$5009&lt;&gt;"",Data!B3698,"")</f>
        <v/>
      </c>
      <c r="C3698" s="121" t="str">
        <f>IF(Data!$B3698:$C$5009&lt;&gt;"",Data!C3698,"")</f>
        <v/>
      </c>
    </row>
    <row r="3699" spans="1:3">
      <c r="A3699" s="121">
        <v>3690</v>
      </c>
      <c r="B3699" s="121" t="str">
        <f>IF(Data!B3699:$B$5009&lt;&gt;"",Data!B3699,"")</f>
        <v/>
      </c>
      <c r="C3699" s="121" t="str">
        <f>IF(Data!$B3699:$C$5009&lt;&gt;"",Data!C3699,"")</f>
        <v/>
      </c>
    </row>
    <row r="3700" spans="1:3">
      <c r="A3700" s="6">
        <v>3691</v>
      </c>
      <c r="B3700" s="121" t="str">
        <f>IF(Data!B3700:$B$5009&lt;&gt;"",Data!B3700,"")</f>
        <v/>
      </c>
      <c r="C3700" s="121" t="str">
        <f>IF(Data!$B3700:$C$5009&lt;&gt;"",Data!C3700,"")</f>
        <v/>
      </c>
    </row>
    <row r="3701" spans="1:3">
      <c r="A3701" s="121">
        <v>3692</v>
      </c>
      <c r="B3701" s="121" t="str">
        <f>IF(Data!B3701:$B$5009&lt;&gt;"",Data!B3701,"")</f>
        <v/>
      </c>
      <c r="C3701" s="121" t="str">
        <f>IF(Data!$B3701:$C$5009&lt;&gt;"",Data!C3701,"")</f>
        <v/>
      </c>
    </row>
    <row r="3702" spans="1:3">
      <c r="A3702" s="6">
        <v>3693</v>
      </c>
      <c r="B3702" s="121" t="str">
        <f>IF(Data!B3702:$B$5009&lt;&gt;"",Data!B3702,"")</f>
        <v/>
      </c>
      <c r="C3702" s="121" t="str">
        <f>IF(Data!$B3702:$C$5009&lt;&gt;"",Data!C3702,"")</f>
        <v/>
      </c>
    </row>
    <row r="3703" spans="1:3">
      <c r="A3703" s="121">
        <v>3694</v>
      </c>
      <c r="B3703" s="121" t="str">
        <f>IF(Data!B3703:$B$5009&lt;&gt;"",Data!B3703,"")</f>
        <v/>
      </c>
      <c r="C3703" s="121" t="str">
        <f>IF(Data!$B3703:$C$5009&lt;&gt;"",Data!C3703,"")</f>
        <v/>
      </c>
    </row>
    <row r="3704" spans="1:3">
      <c r="A3704" s="6">
        <v>3695</v>
      </c>
      <c r="B3704" s="121" t="str">
        <f>IF(Data!B3704:$B$5009&lt;&gt;"",Data!B3704,"")</f>
        <v/>
      </c>
      <c r="C3704" s="121" t="str">
        <f>IF(Data!$B3704:$C$5009&lt;&gt;"",Data!C3704,"")</f>
        <v/>
      </c>
    </row>
    <row r="3705" spans="1:3">
      <c r="A3705" s="121">
        <v>3696</v>
      </c>
      <c r="B3705" s="121" t="str">
        <f>IF(Data!B3705:$B$5009&lt;&gt;"",Data!B3705,"")</f>
        <v/>
      </c>
      <c r="C3705" s="121" t="str">
        <f>IF(Data!$B3705:$C$5009&lt;&gt;"",Data!C3705,"")</f>
        <v/>
      </c>
    </row>
    <row r="3706" spans="1:3">
      <c r="A3706" s="6">
        <v>3697</v>
      </c>
      <c r="B3706" s="121" t="str">
        <f>IF(Data!B3706:$B$5009&lt;&gt;"",Data!B3706,"")</f>
        <v/>
      </c>
      <c r="C3706" s="121" t="str">
        <f>IF(Data!$B3706:$C$5009&lt;&gt;"",Data!C3706,"")</f>
        <v/>
      </c>
    </row>
    <row r="3707" spans="1:3">
      <c r="A3707" s="121">
        <v>3698</v>
      </c>
      <c r="B3707" s="121" t="str">
        <f>IF(Data!B3707:$B$5009&lt;&gt;"",Data!B3707,"")</f>
        <v/>
      </c>
      <c r="C3707" s="121" t="str">
        <f>IF(Data!$B3707:$C$5009&lt;&gt;"",Data!C3707,"")</f>
        <v/>
      </c>
    </row>
    <row r="3708" spans="1:3">
      <c r="A3708" s="6">
        <v>3699</v>
      </c>
      <c r="B3708" s="121" t="str">
        <f>IF(Data!B3708:$B$5009&lt;&gt;"",Data!B3708,"")</f>
        <v/>
      </c>
      <c r="C3708" s="121" t="str">
        <f>IF(Data!$B3708:$C$5009&lt;&gt;"",Data!C3708,"")</f>
        <v/>
      </c>
    </row>
    <row r="3709" spans="1:3">
      <c r="A3709" s="121">
        <v>3700</v>
      </c>
      <c r="B3709" s="121" t="str">
        <f>IF(Data!B3709:$B$5009&lt;&gt;"",Data!B3709,"")</f>
        <v/>
      </c>
      <c r="C3709" s="121" t="str">
        <f>IF(Data!$B3709:$C$5009&lt;&gt;"",Data!C3709,"")</f>
        <v/>
      </c>
    </row>
    <row r="3710" spans="1:3">
      <c r="A3710" s="6">
        <v>3701</v>
      </c>
      <c r="B3710" s="121" t="str">
        <f>IF(Data!B3710:$B$5009&lt;&gt;"",Data!B3710,"")</f>
        <v/>
      </c>
      <c r="C3710" s="121" t="str">
        <f>IF(Data!$B3710:$C$5009&lt;&gt;"",Data!C3710,"")</f>
        <v/>
      </c>
    </row>
    <row r="3711" spans="1:3">
      <c r="A3711" s="121">
        <v>3702</v>
      </c>
      <c r="B3711" s="121" t="str">
        <f>IF(Data!B3711:$B$5009&lt;&gt;"",Data!B3711,"")</f>
        <v/>
      </c>
      <c r="C3711" s="121" t="str">
        <f>IF(Data!$B3711:$C$5009&lt;&gt;"",Data!C3711,"")</f>
        <v/>
      </c>
    </row>
    <row r="3712" spans="1:3">
      <c r="A3712" s="6">
        <v>3703</v>
      </c>
      <c r="B3712" s="121" t="str">
        <f>IF(Data!B3712:$B$5009&lt;&gt;"",Data!B3712,"")</f>
        <v/>
      </c>
      <c r="C3712" s="121" t="str">
        <f>IF(Data!$B3712:$C$5009&lt;&gt;"",Data!C3712,"")</f>
        <v/>
      </c>
    </row>
    <row r="3713" spans="1:3">
      <c r="A3713" s="121">
        <v>3704</v>
      </c>
      <c r="B3713" s="121" t="str">
        <f>IF(Data!B3713:$B$5009&lt;&gt;"",Data!B3713,"")</f>
        <v/>
      </c>
      <c r="C3713" s="121" t="str">
        <f>IF(Data!$B3713:$C$5009&lt;&gt;"",Data!C3713,"")</f>
        <v/>
      </c>
    </row>
    <row r="3714" spans="1:3">
      <c r="A3714" s="6">
        <v>3705</v>
      </c>
      <c r="B3714" s="121" t="str">
        <f>IF(Data!B3714:$B$5009&lt;&gt;"",Data!B3714,"")</f>
        <v/>
      </c>
      <c r="C3714" s="121" t="str">
        <f>IF(Data!$B3714:$C$5009&lt;&gt;"",Data!C3714,"")</f>
        <v/>
      </c>
    </row>
    <row r="3715" spans="1:3">
      <c r="A3715" s="121">
        <v>3706</v>
      </c>
      <c r="B3715" s="121" t="str">
        <f>IF(Data!B3715:$B$5009&lt;&gt;"",Data!B3715,"")</f>
        <v/>
      </c>
      <c r="C3715" s="121" t="str">
        <f>IF(Data!$B3715:$C$5009&lt;&gt;"",Data!C3715,"")</f>
        <v/>
      </c>
    </row>
    <row r="3716" spans="1:3">
      <c r="A3716" s="6">
        <v>3707</v>
      </c>
      <c r="B3716" s="121" t="str">
        <f>IF(Data!B3716:$B$5009&lt;&gt;"",Data!B3716,"")</f>
        <v/>
      </c>
      <c r="C3716" s="121" t="str">
        <f>IF(Data!$B3716:$C$5009&lt;&gt;"",Data!C3716,"")</f>
        <v/>
      </c>
    </row>
    <row r="3717" spans="1:3">
      <c r="A3717" s="121">
        <v>3708</v>
      </c>
      <c r="B3717" s="121" t="str">
        <f>IF(Data!B3717:$B$5009&lt;&gt;"",Data!B3717,"")</f>
        <v/>
      </c>
      <c r="C3717" s="121" t="str">
        <f>IF(Data!$B3717:$C$5009&lt;&gt;"",Data!C3717,"")</f>
        <v/>
      </c>
    </row>
    <row r="3718" spans="1:3">
      <c r="A3718" s="6">
        <v>3709</v>
      </c>
      <c r="B3718" s="121" t="str">
        <f>IF(Data!B3718:$B$5009&lt;&gt;"",Data!B3718,"")</f>
        <v/>
      </c>
      <c r="C3718" s="121" t="str">
        <f>IF(Data!$B3718:$C$5009&lt;&gt;"",Data!C3718,"")</f>
        <v/>
      </c>
    </row>
    <row r="3719" spans="1:3">
      <c r="A3719" s="121">
        <v>3710</v>
      </c>
      <c r="B3719" s="121" t="str">
        <f>IF(Data!B3719:$B$5009&lt;&gt;"",Data!B3719,"")</f>
        <v/>
      </c>
      <c r="C3719" s="121" t="str">
        <f>IF(Data!$B3719:$C$5009&lt;&gt;"",Data!C3719,"")</f>
        <v/>
      </c>
    </row>
    <row r="3720" spans="1:3">
      <c r="A3720" s="6">
        <v>3711</v>
      </c>
      <c r="B3720" s="121" t="str">
        <f>IF(Data!B3720:$B$5009&lt;&gt;"",Data!B3720,"")</f>
        <v/>
      </c>
      <c r="C3720" s="121" t="str">
        <f>IF(Data!$B3720:$C$5009&lt;&gt;"",Data!C3720,"")</f>
        <v/>
      </c>
    </row>
    <row r="3721" spans="1:3">
      <c r="A3721" s="121">
        <v>3712</v>
      </c>
      <c r="B3721" s="121" t="str">
        <f>IF(Data!B3721:$B$5009&lt;&gt;"",Data!B3721,"")</f>
        <v/>
      </c>
      <c r="C3721" s="121" t="str">
        <f>IF(Data!$B3721:$C$5009&lt;&gt;"",Data!C3721,"")</f>
        <v/>
      </c>
    </row>
    <row r="3722" spans="1:3">
      <c r="A3722" s="6">
        <v>3713</v>
      </c>
      <c r="B3722" s="121" t="str">
        <f>IF(Data!B3722:$B$5009&lt;&gt;"",Data!B3722,"")</f>
        <v/>
      </c>
      <c r="C3722" s="121" t="str">
        <f>IF(Data!$B3722:$C$5009&lt;&gt;"",Data!C3722,"")</f>
        <v/>
      </c>
    </row>
    <row r="3723" spans="1:3">
      <c r="A3723" s="121">
        <v>3714</v>
      </c>
      <c r="B3723" s="121" t="str">
        <f>IF(Data!B3723:$B$5009&lt;&gt;"",Data!B3723,"")</f>
        <v/>
      </c>
      <c r="C3723" s="121" t="str">
        <f>IF(Data!$B3723:$C$5009&lt;&gt;"",Data!C3723,"")</f>
        <v/>
      </c>
    </row>
    <row r="3724" spans="1:3">
      <c r="A3724" s="6">
        <v>3715</v>
      </c>
      <c r="B3724" s="121" t="str">
        <f>IF(Data!B3724:$B$5009&lt;&gt;"",Data!B3724,"")</f>
        <v/>
      </c>
      <c r="C3724" s="121" t="str">
        <f>IF(Data!$B3724:$C$5009&lt;&gt;"",Data!C3724,"")</f>
        <v/>
      </c>
    </row>
    <row r="3725" spans="1:3">
      <c r="A3725" s="121">
        <v>3716</v>
      </c>
      <c r="B3725" s="121" t="str">
        <f>IF(Data!B3725:$B$5009&lt;&gt;"",Data!B3725,"")</f>
        <v/>
      </c>
      <c r="C3725" s="121" t="str">
        <f>IF(Data!$B3725:$C$5009&lt;&gt;"",Data!C3725,"")</f>
        <v/>
      </c>
    </row>
    <row r="3726" spans="1:3">
      <c r="A3726" s="6">
        <v>3717</v>
      </c>
      <c r="B3726" s="121" t="str">
        <f>IF(Data!B3726:$B$5009&lt;&gt;"",Data!B3726,"")</f>
        <v/>
      </c>
      <c r="C3726" s="121" t="str">
        <f>IF(Data!$B3726:$C$5009&lt;&gt;"",Data!C3726,"")</f>
        <v/>
      </c>
    </row>
    <row r="3727" spans="1:3">
      <c r="A3727" s="121">
        <v>3718</v>
      </c>
      <c r="B3727" s="121" t="str">
        <f>IF(Data!B3727:$B$5009&lt;&gt;"",Data!B3727,"")</f>
        <v/>
      </c>
      <c r="C3727" s="121" t="str">
        <f>IF(Data!$B3727:$C$5009&lt;&gt;"",Data!C3727,"")</f>
        <v/>
      </c>
    </row>
    <row r="3728" spans="1:3">
      <c r="A3728" s="6">
        <v>3719</v>
      </c>
      <c r="B3728" s="121" t="str">
        <f>IF(Data!B3728:$B$5009&lt;&gt;"",Data!B3728,"")</f>
        <v/>
      </c>
      <c r="C3728" s="121" t="str">
        <f>IF(Data!$B3728:$C$5009&lt;&gt;"",Data!C3728,"")</f>
        <v/>
      </c>
    </row>
    <row r="3729" spans="1:3">
      <c r="A3729" s="121">
        <v>3720</v>
      </c>
      <c r="B3729" s="121" t="str">
        <f>IF(Data!B3729:$B$5009&lt;&gt;"",Data!B3729,"")</f>
        <v/>
      </c>
      <c r="C3729" s="121" t="str">
        <f>IF(Data!$B3729:$C$5009&lt;&gt;"",Data!C3729,"")</f>
        <v/>
      </c>
    </row>
    <row r="3730" spans="1:3">
      <c r="A3730" s="6">
        <v>3721</v>
      </c>
      <c r="B3730" s="121" t="str">
        <f>IF(Data!B3730:$B$5009&lt;&gt;"",Data!B3730,"")</f>
        <v/>
      </c>
      <c r="C3730" s="121" t="str">
        <f>IF(Data!$B3730:$C$5009&lt;&gt;"",Data!C3730,"")</f>
        <v/>
      </c>
    </row>
    <row r="3731" spans="1:3">
      <c r="A3731" s="121">
        <v>3722</v>
      </c>
      <c r="B3731" s="121" t="str">
        <f>IF(Data!B3731:$B$5009&lt;&gt;"",Data!B3731,"")</f>
        <v/>
      </c>
      <c r="C3731" s="121" t="str">
        <f>IF(Data!$B3731:$C$5009&lt;&gt;"",Data!C3731,"")</f>
        <v/>
      </c>
    </row>
    <row r="3732" spans="1:3">
      <c r="A3732" s="6">
        <v>3723</v>
      </c>
      <c r="B3732" s="121" t="str">
        <f>IF(Data!B3732:$B$5009&lt;&gt;"",Data!B3732,"")</f>
        <v/>
      </c>
      <c r="C3732" s="121" t="str">
        <f>IF(Data!$B3732:$C$5009&lt;&gt;"",Data!C3732,"")</f>
        <v/>
      </c>
    </row>
    <row r="3733" spans="1:3">
      <c r="A3733" s="121">
        <v>3724</v>
      </c>
      <c r="B3733" s="121" t="str">
        <f>IF(Data!B3733:$B$5009&lt;&gt;"",Data!B3733,"")</f>
        <v/>
      </c>
      <c r="C3733" s="121" t="str">
        <f>IF(Data!$B3733:$C$5009&lt;&gt;"",Data!C3733,"")</f>
        <v/>
      </c>
    </row>
    <row r="3734" spans="1:3">
      <c r="A3734" s="6">
        <v>3725</v>
      </c>
      <c r="B3734" s="121" t="str">
        <f>IF(Data!B3734:$B$5009&lt;&gt;"",Data!B3734,"")</f>
        <v/>
      </c>
      <c r="C3734" s="121" t="str">
        <f>IF(Data!$B3734:$C$5009&lt;&gt;"",Data!C3734,"")</f>
        <v/>
      </c>
    </row>
    <row r="3735" spans="1:3">
      <c r="A3735" s="121">
        <v>3726</v>
      </c>
      <c r="B3735" s="121" t="str">
        <f>IF(Data!B3735:$B$5009&lt;&gt;"",Data!B3735,"")</f>
        <v/>
      </c>
      <c r="C3735" s="121" t="str">
        <f>IF(Data!$B3735:$C$5009&lt;&gt;"",Data!C3735,"")</f>
        <v/>
      </c>
    </row>
    <row r="3736" spans="1:3">
      <c r="A3736" s="6">
        <v>3727</v>
      </c>
      <c r="B3736" s="121" t="str">
        <f>IF(Data!B3736:$B$5009&lt;&gt;"",Data!B3736,"")</f>
        <v/>
      </c>
      <c r="C3736" s="121" t="str">
        <f>IF(Data!$B3736:$C$5009&lt;&gt;"",Data!C3736,"")</f>
        <v/>
      </c>
    </row>
    <row r="3737" spans="1:3">
      <c r="A3737" s="121">
        <v>3728</v>
      </c>
      <c r="B3737" s="121" t="str">
        <f>IF(Data!B3737:$B$5009&lt;&gt;"",Data!B3737,"")</f>
        <v/>
      </c>
      <c r="C3737" s="121" t="str">
        <f>IF(Data!$B3737:$C$5009&lt;&gt;"",Data!C3737,"")</f>
        <v/>
      </c>
    </row>
    <row r="3738" spans="1:3">
      <c r="A3738" s="6">
        <v>3729</v>
      </c>
      <c r="B3738" s="121" t="str">
        <f>IF(Data!B3738:$B$5009&lt;&gt;"",Data!B3738,"")</f>
        <v/>
      </c>
      <c r="C3738" s="121" t="str">
        <f>IF(Data!$B3738:$C$5009&lt;&gt;"",Data!C3738,"")</f>
        <v/>
      </c>
    </row>
    <row r="3739" spans="1:3">
      <c r="A3739" s="121">
        <v>3730</v>
      </c>
      <c r="B3739" s="121" t="str">
        <f>IF(Data!B3739:$B$5009&lt;&gt;"",Data!B3739,"")</f>
        <v/>
      </c>
      <c r="C3739" s="121" t="str">
        <f>IF(Data!$B3739:$C$5009&lt;&gt;"",Data!C3739,"")</f>
        <v/>
      </c>
    </row>
    <row r="3740" spans="1:3">
      <c r="A3740" s="6">
        <v>3731</v>
      </c>
      <c r="B3740" s="121" t="str">
        <f>IF(Data!B3740:$B$5009&lt;&gt;"",Data!B3740,"")</f>
        <v/>
      </c>
      <c r="C3740" s="121" t="str">
        <f>IF(Data!$B3740:$C$5009&lt;&gt;"",Data!C3740,"")</f>
        <v/>
      </c>
    </row>
    <row r="3741" spans="1:3">
      <c r="A3741" s="121">
        <v>3732</v>
      </c>
      <c r="B3741" s="121" t="str">
        <f>IF(Data!B3741:$B$5009&lt;&gt;"",Data!B3741,"")</f>
        <v/>
      </c>
      <c r="C3741" s="121" t="str">
        <f>IF(Data!$B3741:$C$5009&lt;&gt;"",Data!C3741,"")</f>
        <v/>
      </c>
    </row>
    <row r="3742" spans="1:3">
      <c r="A3742" s="6">
        <v>3733</v>
      </c>
      <c r="B3742" s="121" t="str">
        <f>IF(Data!B3742:$B$5009&lt;&gt;"",Data!B3742,"")</f>
        <v/>
      </c>
      <c r="C3742" s="121" t="str">
        <f>IF(Data!$B3742:$C$5009&lt;&gt;"",Data!C3742,"")</f>
        <v/>
      </c>
    </row>
    <row r="3743" spans="1:3">
      <c r="A3743" s="121">
        <v>3734</v>
      </c>
      <c r="B3743" s="121" t="str">
        <f>IF(Data!B3743:$B$5009&lt;&gt;"",Data!B3743,"")</f>
        <v/>
      </c>
      <c r="C3743" s="121" t="str">
        <f>IF(Data!$B3743:$C$5009&lt;&gt;"",Data!C3743,"")</f>
        <v/>
      </c>
    </row>
    <row r="3744" spans="1:3">
      <c r="A3744" s="6">
        <v>3735</v>
      </c>
      <c r="B3744" s="121" t="str">
        <f>IF(Data!B3744:$B$5009&lt;&gt;"",Data!B3744,"")</f>
        <v/>
      </c>
      <c r="C3744" s="121" t="str">
        <f>IF(Data!$B3744:$C$5009&lt;&gt;"",Data!C3744,"")</f>
        <v/>
      </c>
    </row>
    <row r="3745" spans="1:3">
      <c r="A3745" s="121">
        <v>3736</v>
      </c>
      <c r="B3745" s="121" t="str">
        <f>IF(Data!B3745:$B$5009&lt;&gt;"",Data!B3745,"")</f>
        <v/>
      </c>
      <c r="C3745" s="121" t="str">
        <f>IF(Data!$B3745:$C$5009&lt;&gt;"",Data!C3745,"")</f>
        <v/>
      </c>
    </row>
    <row r="3746" spans="1:3">
      <c r="A3746" s="6">
        <v>3737</v>
      </c>
      <c r="B3746" s="121" t="str">
        <f>IF(Data!B3746:$B$5009&lt;&gt;"",Data!B3746,"")</f>
        <v/>
      </c>
      <c r="C3746" s="121" t="str">
        <f>IF(Data!$B3746:$C$5009&lt;&gt;"",Data!C3746,"")</f>
        <v/>
      </c>
    </row>
    <row r="3747" spans="1:3">
      <c r="A3747" s="121">
        <v>3738</v>
      </c>
      <c r="B3747" s="121" t="str">
        <f>IF(Data!B3747:$B$5009&lt;&gt;"",Data!B3747,"")</f>
        <v/>
      </c>
      <c r="C3747" s="121" t="str">
        <f>IF(Data!$B3747:$C$5009&lt;&gt;"",Data!C3747,"")</f>
        <v/>
      </c>
    </row>
    <row r="3748" spans="1:3">
      <c r="A3748" s="6">
        <v>3739</v>
      </c>
      <c r="B3748" s="121" t="str">
        <f>IF(Data!B3748:$B$5009&lt;&gt;"",Data!B3748,"")</f>
        <v/>
      </c>
      <c r="C3748" s="121" t="str">
        <f>IF(Data!$B3748:$C$5009&lt;&gt;"",Data!C3748,"")</f>
        <v/>
      </c>
    </row>
    <row r="3749" spans="1:3">
      <c r="A3749" s="121">
        <v>3740</v>
      </c>
      <c r="B3749" s="121" t="str">
        <f>IF(Data!B3749:$B$5009&lt;&gt;"",Data!B3749,"")</f>
        <v/>
      </c>
      <c r="C3749" s="121" t="str">
        <f>IF(Data!$B3749:$C$5009&lt;&gt;"",Data!C3749,"")</f>
        <v/>
      </c>
    </row>
    <row r="3750" spans="1:3">
      <c r="A3750" s="6">
        <v>3741</v>
      </c>
      <c r="B3750" s="121" t="str">
        <f>IF(Data!B3750:$B$5009&lt;&gt;"",Data!B3750,"")</f>
        <v/>
      </c>
      <c r="C3750" s="121" t="str">
        <f>IF(Data!$B3750:$C$5009&lt;&gt;"",Data!C3750,"")</f>
        <v/>
      </c>
    </row>
    <row r="3751" spans="1:3">
      <c r="A3751" s="121">
        <v>3742</v>
      </c>
      <c r="B3751" s="121" t="str">
        <f>IF(Data!B3751:$B$5009&lt;&gt;"",Data!B3751,"")</f>
        <v/>
      </c>
      <c r="C3751" s="121" t="str">
        <f>IF(Data!$B3751:$C$5009&lt;&gt;"",Data!C3751,"")</f>
        <v/>
      </c>
    </row>
    <row r="3752" spans="1:3">
      <c r="A3752" s="6">
        <v>3743</v>
      </c>
      <c r="B3752" s="121" t="str">
        <f>IF(Data!B3752:$B$5009&lt;&gt;"",Data!B3752,"")</f>
        <v/>
      </c>
      <c r="C3752" s="121" t="str">
        <f>IF(Data!$B3752:$C$5009&lt;&gt;"",Data!C3752,"")</f>
        <v/>
      </c>
    </row>
    <row r="3753" spans="1:3">
      <c r="A3753" s="121">
        <v>3744</v>
      </c>
      <c r="B3753" s="121" t="str">
        <f>IF(Data!B3753:$B$5009&lt;&gt;"",Data!B3753,"")</f>
        <v/>
      </c>
      <c r="C3753" s="121" t="str">
        <f>IF(Data!$B3753:$C$5009&lt;&gt;"",Data!C3753,"")</f>
        <v/>
      </c>
    </row>
    <row r="3754" spans="1:3">
      <c r="A3754" s="6">
        <v>3745</v>
      </c>
      <c r="B3754" s="121" t="str">
        <f>IF(Data!B3754:$B$5009&lt;&gt;"",Data!B3754,"")</f>
        <v/>
      </c>
      <c r="C3754" s="121" t="str">
        <f>IF(Data!$B3754:$C$5009&lt;&gt;"",Data!C3754,"")</f>
        <v/>
      </c>
    </row>
    <row r="3755" spans="1:3">
      <c r="A3755" s="121">
        <v>3746</v>
      </c>
      <c r="B3755" s="121" t="str">
        <f>IF(Data!B3755:$B$5009&lt;&gt;"",Data!B3755,"")</f>
        <v/>
      </c>
      <c r="C3755" s="121" t="str">
        <f>IF(Data!$B3755:$C$5009&lt;&gt;"",Data!C3755,"")</f>
        <v/>
      </c>
    </row>
    <row r="3756" spans="1:3">
      <c r="A3756" s="6">
        <v>3747</v>
      </c>
      <c r="B3756" s="121" t="str">
        <f>IF(Data!B3756:$B$5009&lt;&gt;"",Data!B3756,"")</f>
        <v/>
      </c>
      <c r="C3756" s="121" t="str">
        <f>IF(Data!$B3756:$C$5009&lt;&gt;"",Data!C3756,"")</f>
        <v/>
      </c>
    </row>
    <row r="3757" spans="1:3">
      <c r="A3757" s="121">
        <v>3748</v>
      </c>
      <c r="B3757" s="121" t="str">
        <f>IF(Data!B3757:$B$5009&lt;&gt;"",Data!B3757,"")</f>
        <v/>
      </c>
      <c r="C3757" s="121" t="str">
        <f>IF(Data!$B3757:$C$5009&lt;&gt;"",Data!C3757,"")</f>
        <v/>
      </c>
    </row>
    <row r="3758" spans="1:3">
      <c r="A3758" s="6">
        <v>3749</v>
      </c>
      <c r="B3758" s="121" t="str">
        <f>IF(Data!B3758:$B$5009&lt;&gt;"",Data!B3758,"")</f>
        <v/>
      </c>
      <c r="C3758" s="121" t="str">
        <f>IF(Data!$B3758:$C$5009&lt;&gt;"",Data!C3758,"")</f>
        <v/>
      </c>
    </row>
    <row r="3759" spans="1:3">
      <c r="A3759" s="121">
        <v>3750</v>
      </c>
      <c r="B3759" s="121" t="str">
        <f>IF(Data!B3759:$B$5009&lt;&gt;"",Data!B3759,"")</f>
        <v/>
      </c>
      <c r="C3759" s="121" t="str">
        <f>IF(Data!$B3759:$C$5009&lt;&gt;"",Data!C3759,"")</f>
        <v/>
      </c>
    </row>
    <row r="3760" spans="1:3">
      <c r="A3760" s="6">
        <v>3751</v>
      </c>
      <c r="B3760" s="121" t="str">
        <f>IF(Data!B3760:$B$5009&lt;&gt;"",Data!B3760,"")</f>
        <v/>
      </c>
      <c r="C3760" s="121" t="str">
        <f>IF(Data!$B3760:$C$5009&lt;&gt;"",Data!C3760,"")</f>
        <v/>
      </c>
    </row>
    <row r="3761" spans="1:3">
      <c r="A3761" s="121">
        <v>3752</v>
      </c>
      <c r="B3761" s="121" t="str">
        <f>IF(Data!B3761:$B$5009&lt;&gt;"",Data!B3761,"")</f>
        <v/>
      </c>
      <c r="C3761" s="121" t="str">
        <f>IF(Data!$B3761:$C$5009&lt;&gt;"",Data!C3761,"")</f>
        <v/>
      </c>
    </row>
    <row r="3762" spans="1:3">
      <c r="A3762" s="6">
        <v>3753</v>
      </c>
      <c r="B3762" s="121" t="str">
        <f>IF(Data!B3762:$B$5009&lt;&gt;"",Data!B3762,"")</f>
        <v/>
      </c>
      <c r="C3762" s="121" t="str">
        <f>IF(Data!$B3762:$C$5009&lt;&gt;"",Data!C3762,"")</f>
        <v/>
      </c>
    </row>
    <row r="3763" spans="1:3">
      <c r="A3763" s="121">
        <v>3754</v>
      </c>
      <c r="B3763" s="121" t="str">
        <f>IF(Data!B3763:$B$5009&lt;&gt;"",Data!B3763,"")</f>
        <v/>
      </c>
      <c r="C3763" s="121" t="str">
        <f>IF(Data!$B3763:$C$5009&lt;&gt;"",Data!C3763,"")</f>
        <v/>
      </c>
    </row>
    <row r="3764" spans="1:3">
      <c r="A3764" s="6">
        <v>3755</v>
      </c>
      <c r="B3764" s="121" t="str">
        <f>IF(Data!B3764:$B$5009&lt;&gt;"",Data!B3764,"")</f>
        <v/>
      </c>
      <c r="C3764" s="121" t="str">
        <f>IF(Data!$B3764:$C$5009&lt;&gt;"",Data!C3764,"")</f>
        <v/>
      </c>
    </row>
    <row r="3765" spans="1:3">
      <c r="A3765" s="121">
        <v>3756</v>
      </c>
      <c r="B3765" s="121" t="str">
        <f>IF(Data!B3765:$B$5009&lt;&gt;"",Data!B3765,"")</f>
        <v/>
      </c>
      <c r="C3765" s="121" t="str">
        <f>IF(Data!$B3765:$C$5009&lt;&gt;"",Data!C3765,"")</f>
        <v/>
      </c>
    </row>
    <row r="3766" spans="1:3">
      <c r="A3766" s="6">
        <v>3757</v>
      </c>
      <c r="B3766" s="121" t="str">
        <f>IF(Data!B3766:$B$5009&lt;&gt;"",Data!B3766,"")</f>
        <v/>
      </c>
      <c r="C3766" s="121" t="str">
        <f>IF(Data!$B3766:$C$5009&lt;&gt;"",Data!C3766,"")</f>
        <v/>
      </c>
    </row>
    <row r="3767" spans="1:3">
      <c r="A3767" s="121">
        <v>3758</v>
      </c>
      <c r="B3767" s="121" t="str">
        <f>IF(Data!B3767:$B$5009&lt;&gt;"",Data!B3767,"")</f>
        <v/>
      </c>
      <c r="C3767" s="121" t="str">
        <f>IF(Data!$B3767:$C$5009&lt;&gt;"",Data!C3767,"")</f>
        <v/>
      </c>
    </row>
    <row r="3768" spans="1:3">
      <c r="A3768" s="6">
        <v>3759</v>
      </c>
      <c r="B3768" s="121" t="str">
        <f>IF(Data!B3768:$B$5009&lt;&gt;"",Data!B3768,"")</f>
        <v/>
      </c>
      <c r="C3768" s="121" t="str">
        <f>IF(Data!$B3768:$C$5009&lt;&gt;"",Data!C3768,"")</f>
        <v/>
      </c>
    </row>
    <row r="3769" spans="1:3">
      <c r="A3769" s="121">
        <v>3760</v>
      </c>
      <c r="B3769" s="121" t="str">
        <f>IF(Data!B3769:$B$5009&lt;&gt;"",Data!B3769,"")</f>
        <v/>
      </c>
      <c r="C3769" s="121" t="str">
        <f>IF(Data!$B3769:$C$5009&lt;&gt;"",Data!C3769,"")</f>
        <v/>
      </c>
    </row>
    <row r="3770" spans="1:3">
      <c r="A3770" s="6">
        <v>3761</v>
      </c>
      <c r="B3770" s="121" t="str">
        <f>IF(Data!B3770:$B$5009&lt;&gt;"",Data!B3770,"")</f>
        <v/>
      </c>
      <c r="C3770" s="121" t="str">
        <f>IF(Data!$B3770:$C$5009&lt;&gt;"",Data!C3770,"")</f>
        <v/>
      </c>
    </row>
    <row r="3771" spans="1:3">
      <c r="A3771" s="121">
        <v>3762</v>
      </c>
      <c r="B3771" s="121" t="str">
        <f>IF(Data!B3771:$B$5009&lt;&gt;"",Data!B3771,"")</f>
        <v/>
      </c>
      <c r="C3771" s="121" t="str">
        <f>IF(Data!$B3771:$C$5009&lt;&gt;"",Data!C3771,"")</f>
        <v/>
      </c>
    </row>
    <row r="3772" spans="1:3">
      <c r="A3772" s="6">
        <v>3763</v>
      </c>
      <c r="B3772" s="121" t="str">
        <f>IF(Data!B3772:$B$5009&lt;&gt;"",Data!B3772,"")</f>
        <v/>
      </c>
      <c r="C3772" s="121" t="str">
        <f>IF(Data!$B3772:$C$5009&lt;&gt;"",Data!C3772,"")</f>
        <v/>
      </c>
    </row>
    <row r="3773" spans="1:3">
      <c r="A3773" s="121">
        <v>3764</v>
      </c>
      <c r="B3773" s="121" t="str">
        <f>IF(Data!B3773:$B$5009&lt;&gt;"",Data!B3773,"")</f>
        <v/>
      </c>
      <c r="C3773" s="121" t="str">
        <f>IF(Data!$B3773:$C$5009&lt;&gt;"",Data!C3773,"")</f>
        <v/>
      </c>
    </row>
    <row r="3774" spans="1:3">
      <c r="A3774" s="6">
        <v>3765</v>
      </c>
      <c r="B3774" s="121" t="str">
        <f>IF(Data!B3774:$B$5009&lt;&gt;"",Data!B3774,"")</f>
        <v/>
      </c>
      <c r="C3774" s="121" t="str">
        <f>IF(Data!$B3774:$C$5009&lt;&gt;"",Data!C3774,"")</f>
        <v/>
      </c>
    </row>
    <row r="3775" spans="1:3">
      <c r="A3775" s="121">
        <v>3766</v>
      </c>
      <c r="B3775" s="121" t="str">
        <f>IF(Data!B3775:$B$5009&lt;&gt;"",Data!B3775,"")</f>
        <v/>
      </c>
      <c r="C3775" s="121" t="str">
        <f>IF(Data!$B3775:$C$5009&lt;&gt;"",Data!C3775,"")</f>
        <v/>
      </c>
    </row>
    <row r="3776" spans="1:3">
      <c r="A3776" s="6">
        <v>3767</v>
      </c>
      <c r="B3776" s="121" t="str">
        <f>IF(Data!B3776:$B$5009&lt;&gt;"",Data!B3776,"")</f>
        <v/>
      </c>
      <c r="C3776" s="121" t="str">
        <f>IF(Data!$B3776:$C$5009&lt;&gt;"",Data!C3776,"")</f>
        <v/>
      </c>
    </row>
    <row r="3777" spans="1:3">
      <c r="A3777" s="121">
        <v>3768</v>
      </c>
      <c r="B3777" s="121" t="str">
        <f>IF(Data!B3777:$B$5009&lt;&gt;"",Data!B3777,"")</f>
        <v/>
      </c>
      <c r="C3777" s="121" t="str">
        <f>IF(Data!$B3777:$C$5009&lt;&gt;"",Data!C3777,"")</f>
        <v/>
      </c>
    </row>
    <row r="3778" spans="1:3">
      <c r="A3778" s="6">
        <v>3769</v>
      </c>
      <c r="B3778" s="121" t="str">
        <f>IF(Data!B3778:$B$5009&lt;&gt;"",Data!B3778,"")</f>
        <v/>
      </c>
      <c r="C3778" s="121" t="str">
        <f>IF(Data!$B3778:$C$5009&lt;&gt;"",Data!C3778,"")</f>
        <v/>
      </c>
    </row>
    <row r="3779" spans="1:3">
      <c r="A3779" s="121">
        <v>3770</v>
      </c>
      <c r="B3779" s="121" t="str">
        <f>IF(Data!B3779:$B$5009&lt;&gt;"",Data!B3779,"")</f>
        <v/>
      </c>
      <c r="C3779" s="121" t="str">
        <f>IF(Data!$B3779:$C$5009&lt;&gt;"",Data!C3779,"")</f>
        <v/>
      </c>
    </row>
    <row r="3780" spans="1:3">
      <c r="A3780" s="6">
        <v>3771</v>
      </c>
      <c r="B3780" s="121" t="str">
        <f>IF(Data!B3780:$B$5009&lt;&gt;"",Data!B3780,"")</f>
        <v/>
      </c>
      <c r="C3780" s="121" t="str">
        <f>IF(Data!$B3780:$C$5009&lt;&gt;"",Data!C3780,"")</f>
        <v/>
      </c>
    </row>
    <row r="3781" spans="1:3">
      <c r="A3781" s="121">
        <v>3772</v>
      </c>
      <c r="B3781" s="121" t="str">
        <f>IF(Data!B3781:$B$5009&lt;&gt;"",Data!B3781,"")</f>
        <v/>
      </c>
      <c r="C3781" s="121" t="str">
        <f>IF(Data!$B3781:$C$5009&lt;&gt;"",Data!C3781,"")</f>
        <v/>
      </c>
    </row>
    <row r="3782" spans="1:3">
      <c r="A3782" s="6">
        <v>3773</v>
      </c>
      <c r="B3782" s="121" t="str">
        <f>IF(Data!B3782:$B$5009&lt;&gt;"",Data!B3782,"")</f>
        <v/>
      </c>
      <c r="C3782" s="121" t="str">
        <f>IF(Data!$B3782:$C$5009&lt;&gt;"",Data!C3782,"")</f>
        <v/>
      </c>
    </row>
    <row r="3783" spans="1:3">
      <c r="A3783" s="121">
        <v>3774</v>
      </c>
      <c r="B3783" s="121" t="str">
        <f>IF(Data!B3783:$B$5009&lt;&gt;"",Data!B3783,"")</f>
        <v/>
      </c>
      <c r="C3783" s="121" t="str">
        <f>IF(Data!$B3783:$C$5009&lt;&gt;"",Data!C3783,"")</f>
        <v/>
      </c>
    </row>
    <row r="3784" spans="1:3">
      <c r="A3784" s="6">
        <v>3775</v>
      </c>
      <c r="B3784" s="121" t="str">
        <f>IF(Data!B3784:$B$5009&lt;&gt;"",Data!B3784,"")</f>
        <v/>
      </c>
      <c r="C3784" s="121" t="str">
        <f>IF(Data!$B3784:$C$5009&lt;&gt;"",Data!C3784,"")</f>
        <v/>
      </c>
    </row>
    <row r="3785" spans="1:3">
      <c r="A3785" s="121">
        <v>3776</v>
      </c>
      <c r="B3785" s="121" t="str">
        <f>IF(Data!B3785:$B$5009&lt;&gt;"",Data!B3785,"")</f>
        <v/>
      </c>
      <c r="C3785" s="121" t="str">
        <f>IF(Data!$B3785:$C$5009&lt;&gt;"",Data!C3785,"")</f>
        <v/>
      </c>
    </row>
    <row r="3786" spans="1:3">
      <c r="A3786" s="6">
        <v>3777</v>
      </c>
      <c r="B3786" s="121" t="str">
        <f>IF(Data!B3786:$B$5009&lt;&gt;"",Data!B3786,"")</f>
        <v/>
      </c>
      <c r="C3786" s="121" t="str">
        <f>IF(Data!$B3786:$C$5009&lt;&gt;"",Data!C3786,"")</f>
        <v/>
      </c>
    </row>
    <row r="3787" spans="1:3">
      <c r="A3787" s="121">
        <v>3778</v>
      </c>
      <c r="B3787" s="121" t="str">
        <f>IF(Data!B3787:$B$5009&lt;&gt;"",Data!B3787,"")</f>
        <v/>
      </c>
      <c r="C3787" s="121" t="str">
        <f>IF(Data!$B3787:$C$5009&lt;&gt;"",Data!C3787,"")</f>
        <v/>
      </c>
    </row>
    <row r="3788" spans="1:3">
      <c r="A3788" s="6">
        <v>3779</v>
      </c>
      <c r="B3788" s="121" t="str">
        <f>IF(Data!B3788:$B$5009&lt;&gt;"",Data!B3788,"")</f>
        <v/>
      </c>
      <c r="C3788" s="121" t="str">
        <f>IF(Data!$B3788:$C$5009&lt;&gt;"",Data!C3788,"")</f>
        <v/>
      </c>
    </row>
    <row r="3789" spans="1:3">
      <c r="A3789" s="121">
        <v>3780</v>
      </c>
      <c r="B3789" s="121" t="str">
        <f>IF(Data!B3789:$B$5009&lt;&gt;"",Data!B3789,"")</f>
        <v/>
      </c>
      <c r="C3789" s="121" t="str">
        <f>IF(Data!$B3789:$C$5009&lt;&gt;"",Data!C3789,"")</f>
        <v/>
      </c>
    </row>
    <row r="3790" spans="1:3">
      <c r="A3790" s="6">
        <v>3781</v>
      </c>
      <c r="B3790" s="121" t="str">
        <f>IF(Data!B3790:$B$5009&lt;&gt;"",Data!B3790,"")</f>
        <v/>
      </c>
      <c r="C3790" s="121" t="str">
        <f>IF(Data!$B3790:$C$5009&lt;&gt;"",Data!C3790,"")</f>
        <v/>
      </c>
    </row>
    <row r="3791" spans="1:3">
      <c r="A3791" s="121">
        <v>3782</v>
      </c>
      <c r="B3791" s="121" t="str">
        <f>IF(Data!B3791:$B$5009&lt;&gt;"",Data!B3791,"")</f>
        <v/>
      </c>
      <c r="C3791" s="121" t="str">
        <f>IF(Data!$B3791:$C$5009&lt;&gt;"",Data!C3791,"")</f>
        <v/>
      </c>
    </row>
    <row r="3792" spans="1:3">
      <c r="A3792" s="6">
        <v>3783</v>
      </c>
      <c r="B3792" s="121" t="str">
        <f>IF(Data!B3792:$B$5009&lt;&gt;"",Data!B3792,"")</f>
        <v/>
      </c>
      <c r="C3792" s="121" t="str">
        <f>IF(Data!$B3792:$C$5009&lt;&gt;"",Data!C3792,"")</f>
        <v/>
      </c>
    </row>
    <row r="3793" spans="1:3">
      <c r="A3793" s="121">
        <v>3784</v>
      </c>
      <c r="B3793" s="121" t="str">
        <f>IF(Data!B3793:$B$5009&lt;&gt;"",Data!B3793,"")</f>
        <v/>
      </c>
      <c r="C3793" s="121" t="str">
        <f>IF(Data!$B3793:$C$5009&lt;&gt;"",Data!C3793,"")</f>
        <v/>
      </c>
    </row>
    <row r="3794" spans="1:3">
      <c r="A3794" s="6">
        <v>3785</v>
      </c>
      <c r="B3794" s="121" t="str">
        <f>IF(Data!B3794:$B$5009&lt;&gt;"",Data!B3794,"")</f>
        <v/>
      </c>
      <c r="C3794" s="121" t="str">
        <f>IF(Data!$B3794:$C$5009&lt;&gt;"",Data!C3794,"")</f>
        <v/>
      </c>
    </row>
    <row r="3795" spans="1:3">
      <c r="A3795" s="121">
        <v>3786</v>
      </c>
      <c r="B3795" s="121" t="str">
        <f>IF(Data!B3795:$B$5009&lt;&gt;"",Data!B3795,"")</f>
        <v/>
      </c>
      <c r="C3795" s="121" t="str">
        <f>IF(Data!$B3795:$C$5009&lt;&gt;"",Data!C3795,"")</f>
        <v/>
      </c>
    </row>
    <row r="3796" spans="1:3">
      <c r="A3796" s="6">
        <v>3787</v>
      </c>
      <c r="B3796" s="121" t="str">
        <f>IF(Data!B3796:$B$5009&lt;&gt;"",Data!B3796,"")</f>
        <v/>
      </c>
      <c r="C3796" s="121" t="str">
        <f>IF(Data!$B3796:$C$5009&lt;&gt;"",Data!C3796,"")</f>
        <v/>
      </c>
    </row>
    <row r="3797" spans="1:3">
      <c r="A3797" s="121">
        <v>3788</v>
      </c>
      <c r="B3797" s="121" t="str">
        <f>IF(Data!B3797:$B$5009&lt;&gt;"",Data!B3797,"")</f>
        <v/>
      </c>
      <c r="C3797" s="121" t="str">
        <f>IF(Data!$B3797:$C$5009&lt;&gt;"",Data!C3797,"")</f>
        <v/>
      </c>
    </row>
    <row r="3798" spans="1:3">
      <c r="A3798" s="6">
        <v>3789</v>
      </c>
      <c r="B3798" s="121" t="str">
        <f>IF(Data!B3798:$B$5009&lt;&gt;"",Data!B3798,"")</f>
        <v/>
      </c>
      <c r="C3798" s="121" t="str">
        <f>IF(Data!$B3798:$C$5009&lt;&gt;"",Data!C3798,"")</f>
        <v/>
      </c>
    </row>
    <row r="3799" spans="1:3">
      <c r="A3799" s="121">
        <v>3790</v>
      </c>
      <c r="B3799" s="121" t="str">
        <f>IF(Data!B3799:$B$5009&lt;&gt;"",Data!B3799,"")</f>
        <v/>
      </c>
      <c r="C3799" s="121" t="str">
        <f>IF(Data!$B3799:$C$5009&lt;&gt;"",Data!C3799,"")</f>
        <v/>
      </c>
    </row>
    <row r="3800" spans="1:3">
      <c r="A3800" s="6">
        <v>3791</v>
      </c>
      <c r="B3800" s="121" t="str">
        <f>IF(Data!B3800:$B$5009&lt;&gt;"",Data!B3800,"")</f>
        <v/>
      </c>
      <c r="C3800" s="121" t="str">
        <f>IF(Data!$B3800:$C$5009&lt;&gt;"",Data!C3800,"")</f>
        <v/>
      </c>
    </row>
    <row r="3801" spans="1:3">
      <c r="A3801" s="121">
        <v>3792</v>
      </c>
      <c r="B3801" s="121" t="str">
        <f>IF(Data!B3801:$B$5009&lt;&gt;"",Data!B3801,"")</f>
        <v/>
      </c>
      <c r="C3801" s="121" t="str">
        <f>IF(Data!$B3801:$C$5009&lt;&gt;"",Data!C3801,"")</f>
        <v/>
      </c>
    </row>
    <row r="3802" spans="1:3">
      <c r="A3802" s="6">
        <v>3793</v>
      </c>
      <c r="B3802" s="121" t="str">
        <f>IF(Data!B3802:$B$5009&lt;&gt;"",Data!B3802,"")</f>
        <v/>
      </c>
      <c r="C3802" s="121" t="str">
        <f>IF(Data!$B3802:$C$5009&lt;&gt;"",Data!C3802,"")</f>
        <v/>
      </c>
    </row>
    <row r="3803" spans="1:3">
      <c r="A3803" s="121">
        <v>3794</v>
      </c>
      <c r="B3803" s="121" t="str">
        <f>IF(Data!B3803:$B$5009&lt;&gt;"",Data!B3803,"")</f>
        <v/>
      </c>
      <c r="C3803" s="121" t="str">
        <f>IF(Data!$B3803:$C$5009&lt;&gt;"",Data!C3803,"")</f>
        <v/>
      </c>
    </row>
    <row r="3804" spans="1:3">
      <c r="A3804" s="6">
        <v>3795</v>
      </c>
      <c r="B3804" s="121" t="str">
        <f>IF(Data!B3804:$B$5009&lt;&gt;"",Data!B3804,"")</f>
        <v/>
      </c>
      <c r="C3804" s="121" t="str">
        <f>IF(Data!$B3804:$C$5009&lt;&gt;"",Data!C3804,"")</f>
        <v/>
      </c>
    </row>
    <row r="3805" spans="1:3">
      <c r="A3805" s="121">
        <v>3796</v>
      </c>
      <c r="B3805" s="121" t="str">
        <f>IF(Data!B3805:$B$5009&lt;&gt;"",Data!B3805,"")</f>
        <v/>
      </c>
      <c r="C3805" s="121" t="str">
        <f>IF(Data!$B3805:$C$5009&lt;&gt;"",Data!C3805,"")</f>
        <v/>
      </c>
    </row>
    <row r="3806" spans="1:3">
      <c r="A3806" s="6">
        <v>3797</v>
      </c>
      <c r="B3806" s="121" t="str">
        <f>IF(Data!B3806:$B$5009&lt;&gt;"",Data!B3806,"")</f>
        <v/>
      </c>
      <c r="C3806" s="121" t="str">
        <f>IF(Data!$B3806:$C$5009&lt;&gt;"",Data!C3806,"")</f>
        <v/>
      </c>
    </row>
    <row r="3807" spans="1:3">
      <c r="A3807" s="121">
        <v>3798</v>
      </c>
      <c r="B3807" s="121" t="str">
        <f>IF(Data!B3807:$B$5009&lt;&gt;"",Data!B3807,"")</f>
        <v/>
      </c>
      <c r="C3807" s="121" t="str">
        <f>IF(Data!$B3807:$C$5009&lt;&gt;"",Data!C3807,"")</f>
        <v/>
      </c>
    </row>
    <row r="3808" spans="1:3">
      <c r="A3808" s="6">
        <v>3799</v>
      </c>
      <c r="B3808" s="121" t="str">
        <f>IF(Data!B3808:$B$5009&lt;&gt;"",Data!B3808,"")</f>
        <v/>
      </c>
      <c r="C3808" s="121" t="str">
        <f>IF(Data!$B3808:$C$5009&lt;&gt;"",Data!C3808,"")</f>
        <v/>
      </c>
    </row>
    <row r="3809" spans="1:3">
      <c r="A3809" s="121">
        <v>3800</v>
      </c>
      <c r="B3809" s="121" t="str">
        <f>IF(Data!B3809:$B$5009&lt;&gt;"",Data!B3809,"")</f>
        <v/>
      </c>
      <c r="C3809" s="121" t="str">
        <f>IF(Data!$B3809:$C$5009&lt;&gt;"",Data!C3809,"")</f>
        <v/>
      </c>
    </row>
    <row r="3810" spans="1:3">
      <c r="A3810" s="6">
        <v>3801</v>
      </c>
      <c r="B3810" s="121" t="str">
        <f>IF(Data!B3810:$B$5009&lt;&gt;"",Data!B3810,"")</f>
        <v/>
      </c>
      <c r="C3810" s="121" t="str">
        <f>IF(Data!$B3810:$C$5009&lt;&gt;"",Data!C3810,"")</f>
        <v/>
      </c>
    </row>
    <row r="3811" spans="1:3">
      <c r="A3811" s="121">
        <v>3802</v>
      </c>
      <c r="B3811" s="121" t="str">
        <f>IF(Data!B3811:$B$5009&lt;&gt;"",Data!B3811,"")</f>
        <v/>
      </c>
      <c r="C3811" s="121" t="str">
        <f>IF(Data!$B3811:$C$5009&lt;&gt;"",Data!C3811,"")</f>
        <v/>
      </c>
    </row>
    <row r="3812" spans="1:3">
      <c r="A3812" s="6">
        <v>3803</v>
      </c>
      <c r="B3812" s="121" t="str">
        <f>IF(Data!B3812:$B$5009&lt;&gt;"",Data!B3812,"")</f>
        <v/>
      </c>
      <c r="C3812" s="121" t="str">
        <f>IF(Data!$B3812:$C$5009&lt;&gt;"",Data!C3812,"")</f>
        <v/>
      </c>
    </row>
    <row r="3813" spans="1:3">
      <c r="A3813" s="121">
        <v>3804</v>
      </c>
      <c r="B3813" s="121" t="str">
        <f>IF(Data!B3813:$B$5009&lt;&gt;"",Data!B3813,"")</f>
        <v/>
      </c>
      <c r="C3813" s="121" t="str">
        <f>IF(Data!$B3813:$C$5009&lt;&gt;"",Data!C3813,"")</f>
        <v/>
      </c>
    </row>
    <row r="3814" spans="1:3">
      <c r="A3814" s="6">
        <v>3805</v>
      </c>
      <c r="B3814" s="121" t="str">
        <f>IF(Data!B3814:$B$5009&lt;&gt;"",Data!B3814,"")</f>
        <v/>
      </c>
      <c r="C3814" s="121" t="str">
        <f>IF(Data!$B3814:$C$5009&lt;&gt;"",Data!C3814,"")</f>
        <v/>
      </c>
    </row>
    <row r="3815" spans="1:3">
      <c r="A3815" s="121">
        <v>3806</v>
      </c>
      <c r="B3815" s="121" t="str">
        <f>IF(Data!B3815:$B$5009&lt;&gt;"",Data!B3815,"")</f>
        <v/>
      </c>
      <c r="C3815" s="121" t="str">
        <f>IF(Data!$B3815:$C$5009&lt;&gt;"",Data!C3815,"")</f>
        <v/>
      </c>
    </row>
    <row r="3816" spans="1:3">
      <c r="A3816" s="6">
        <v>3807</v>
      </c>
      <c r="B3816" s="121" t="str">
        <f>IF(Data!B3816:$B$5009&lt;&gt;"",Data!B3816,"")</f>
        <v/>
      </c>
      <c r="C3816" s="121" t="str">
        <f>IF(Data!$B3816:$C$5009&lt;&gt;"",Data!C3816,"")</f>
        <v/>
      </c>
    </row>
    <row r="3817" spans="1:3">
      <c r="A3817" s="121">
        <v>3808</v>
      </c>
      <c r="B3817" s="121" t="str">
        <f>IF(Data!B3817:$B$5009&lt;&gt;"",Data!B3817,"")</f>
        <v/>
      </c>
      <c r="C3817" s="121" t="str">
        <f>IF(Data!$B3817:$C$5009&lt;&gt;"",Data!C3817,"")</f>
        <v/>
      </c>
    </row>
    <row r="3818" spans="1:3">
      <c r="A3818" s="6">
        <v>3809</v>
      </c>
      <c r="B3818" s="121" t="str">
        <f>IF(Data!B3818:$B$5009&lt;&gt;"",Data!B3818,"")</f>
        <v/>
      </c>
      <c r="C3818" s="121" t="str">
        <f>IF(Data!$B3818:$C$5009&lt;&gt;"",Data!C3818,"")</f>
        <v/>
      </c>
    </row>
    <row r="3819" spans="1:3">
      <c r="A3819" s="121">
        <v>3810</v>
      </c>
      <c r="B3819" s="121" t="str">
        <f>IF(Data!B3819:$B$5009&lt;&gt;"",Data!B3819,"")</f>
        <v/>
      </c>
      <c r="C3819" s="121" t="str">
        <f>IF(Data!$B3819:$C$5009&lt;&gt;"",Data!C3819,"")</f>
        <v/>
      </c>
    </row>
    <row r="3820" spans="1:3">
      <c r="A3820" s="6">
        <v>3811</v>
      </c>
      <c r="B3820" s="121" t="str">
        <f>IF(Data!B3820:$B$5009&lt;&gt;"",Data!B3820,"")</f>
        <v/>
      </c>
      <c r="C3820" s="121" t="str">
        <f>IF(Data!$B3820:$C$5009&lt;&gt;"",Data!C3820,"")</f>
        <v/>
      </c>
    </row>
    <row r="3821" spans="1:3">
      <c r="A3821" s="121">
        <v>3812</v>
      </c>
      <c r="B3821" s="121" t="str">
        <f>IF(Data!B3821:$B$5009&lt;&gt;"",Data!B3821,"")</f>
        <v/>
      </c>
      <c r="C3821" s="121" t="str">
        <f>IF(Data!$B3821:$C$5009&lt;&gt;"",Data!C3821,"")</f>
        <v/>
      </c>
    </row>
    <row r="3822" spans="1:3">
      <c r="A3822" s="6">
        <v>3813</v>
      </c>
      <c r="B3822" s="121" t="str">
        <f>IF(Data!B3822:$B$5009&lt;&gt;"",Data!B3822,"")</f>
        <v/>
      </c>
      <c r="C3822" s="121" t="str">
        <f>IF(Data!$B3822:$C$5009&lt;&gt;"",Data!C3822,"")</f>
        <v/>
      </c>
    </row>
    <row r="3823" spans="1:3">
      <c r="A3823" s="121">
        <v>3814</v>
      </c>
      <c r="B3823" s="121" t="str">
        <f>IF(Data!B3823:$B$5009&lt;&gt;"",Data!B3823,"")</f>
        <v/>
      </c>
      <c r="C3823" s="121" t="str">
        <f>IF(Data!$B3823:$C$5009&lt;&gt;"",Data!C3823,"")</f>
        <v/>
      </c>
    </row>
    <row r="3824" spans="1:3">
      <c r="A3824" s="6">
        <v>3815</v>
      </c>
      <c r="B3824" s="121" t="str">
        <f>IF(Data!B3824:$B$5009&lt;&gt;"",Data!B3824,"")</f>
        <v/>
      </c>
      <c r="C3824" s="121" t="str">
        <f>IF(Data!$B3824:$C$5009&lt;&gt;"",Data!C3824,"")</f>
        <v/>
      </c>
    </row>
    <row r="3825" spans="1:3">
      <c r="A3825" s="121">
        <v>3816</v>
      </c>
      <c r="B3825" s="121" t="str">
        <f>IF(Data!B3825:$B$5009&lt;&gt;"",Data!B3825,"")</f>
        <v/>
      </c>
      <c r="C3825" s="121" t="str">
        <f>IF(Data!$B3825:$C$5009&lt;&gt;"",Data!C3825,"")</f>
        <v/>
      </c>
    </row>
    <row r="3826" spans="1:3">
      <c r="A3826" s="6">
        <v>3817</v>
      </c>
      <c r="B3826" s="121" t="str">
        <f>IF(Data!B3826:$B$5009&lt;&gt;"",Data!B3826,"")</f>
        <v/>
      </c>
      <c r="C3826" s="121" t="str">
        <f>IF(Data!$B3826:$C$5009&lt;&gt;"",Data!C3826,"")</f>
        <v/>
      </c>
    </row>
    <row r="3827" spans="1:3">
      <c r="A3827" s="121">
        <v>3818</v>
      </c>
      <c r="B3827" s="121" t="str">
        <f>IF(Data!B3827:$B$5009&lt;&gt;"",Data!B3827,"")</f>
        <v/>
      </c>
      <c r="C3827" s="121" t="str">
        <f>IF(Data!$B3827:$C$5009&lt;&gt;"",Data!C3827,"")</f>
        <v/>
      </c>
    </row>
    <row r="3828" spans="1:3">
      <c r="A3828" s="6">
        <v>3819</v>
      </c>
      <c r="B3828" s="121" t="str">
        <f>IF(Data!B3828:$B$5009&lt;&gt;"",Data!B3828,"")</f>
        <v/>
      </c>
      <c r="C3828" s="121" t="str">
        <f>IF(Data!$B3828:$C$5009&lt;&gt;"",Data!C3828,"")</f>
        <v/>
      </c>
    </row>
    <row r="3829" spans="1:3">
      <c r="A3829" s="121">
        <v>3820</v>
      </c>
      <c r="B3829" s="121" t="str">
        <f>IF(Data!B3829:$B$5009&lt;&gt;"",Data!B3829,"")</f>
        <v/>
      </c>
      <c r="C3829" s="121" t="str">
        <f>IF(Data!$B3829:$C$5009&lt;&gt;"",Data!C3829,"")</f>
        <v/>
      </c>
    </row>
    <row r="3830" spans="1:3">
      <c r="A3830" s="6">
        <v>3821</v>
      </c>
      <c r="B3830" s="121" t="str">
        <f>IF(Data!B3830:$B$5009&lt;&gt;"",Data!B3830,"")</f>
        <v/>
      </c>
      <c r="C3830" s="121" t="str">
        <f>IF(Data!$B3830:$C$5009&lt;&gt;"",Data!C3830,"")</f>
        <v/>
      </c>
    </row>
    <row r="3831" spans="1:3">
      <c r="A3831" s="121">
        <v>3822</v>
      </c>
      <c r="B3831" s="121" t="str">
        <f>IF(Data!B3831:$B$5009&lt;&gt;"",Data!B3831,"")</f>
        <v/>
      </c>
      <c r="C3831" s="121" t="str">
        <f>IF(Data!$B3831:$C$5009&lt;&gt;"",Data!C3831,"")</f>
        <v/>
      </c>
    </row>
    <row r="3832" spans="1:3">
      <c r="A3832" s="6">
        <v>3823</v>
      </c>
      <c r="B3832" s="121" t="str">
        <f>IF(Data!B3832:$B$5009&lt;&gt;"",Data!B3832,"")</f>
        <v/>
      </c>
      <c r="C3832" s="121" t="str">
        <f>IF(Data!$B3832:$C$5009&lt;&gt;"",Data!C3832,"")</f>
        <v/>
      </c>
    </row>
    <row r="3833" spans="1:3">
      <c r="A3833" s="121">
        <v>3824</v>
      </c>
      <c r="B3833" s="121" t="str">
        <f>IF(Data!B3833:$B$5009&lt;&gt;"",Data!B3833,"")</f>
        <v/>
      </c>
      <c r="C3833" s="121" t="str">
        <f>IF(Data!$B3833:$C$5009&lt;&gt;"",Data!C3833,"")</f>
        <v/>
      </c>
    </row>
    <row r="3834" spans="1:3">
      <c r="A3834" s="6">
        <v>3825</v>
      </c>
      <c r="B3834" s="121" t="str">
        <f>IF(Data!B3834:$B$5009&lt;&gt;"",Data!B3834,"")</f>
        <v/>
      </c>
      <c r="C3834" s="121" t="str">
        <f>IF(Data!$B3834:$C$5009&lt;&gt;"",Data!C3834,"")</f>
        <v/>
      </c>
    </row>
    <row r="3835" spans="1:3">
      <c r="A3835" s="121">
        <v>3826</v>
      </c>
      <c r="B3835" s="121" t="str">
        <f>IF(Data!B3835:$B$5009&lt;&gt;"",Data!B3835,"")</f>
        <v/>
      </c>
      <c r="C3835" s="121" t="str">
        <f>IF(Data!$B3835:$C$5009&lt;&gt;"",Data!C3835,"")</f>
        <v/>
      </c>
    </row>
    <row r="3836" spans="1:3">
      <c r="A3836" s="6">
        <v>3827</v>
      </c>
      <c r="B3836" s="121" t="str">
        <f>IF(Data!B3836:$B$5009&lt;&gt;"",Data!B3836,"")</f>
        <v/>
      </c>
      <c r="C3836" s="121" t="str">
        <f>IF(Data!$B3836:$C$5009&lt;&gt;"",Data!C3836,"")</f>
        <v/>
      </c>
    </row>
    <row r="3837" spans="1:3">
      <c r="A3837" s="121">
        <v>3828</v>
      </c>
      <c r="B3837" s="121" t="str">
        <f>IF(Data!B3837:$B$5009&lt;&gt;"",Data!B3837,"")</f>
        <v/>
      </c>
      <c r="C3837" s="121" t="str">
        <f>IF(Data!$B3837:$C$5009&lt;&gt;"",Data!C3837,"")</f>
        <v/>
      </c>
    </row>
    <row r="3838" spans="1:3">
      <c r="A3838" s="6">
        <v>3829</v>
      </c>
      <c r="B3838" s="121" t="str">
        <f>IF(Data!B3838:$B$5009&lt;&gt;"",Data!B3838,"")</f>
        <v/>
      </c>
      <c r="C3838" s="121" t="str">
        <f>IF(Data!$B3838:$C$5009&lt;&gt;"",Data!C3838,"")</f>
        <v/>
      </c>
    </row>
    <row r="3839" spans="1:3">
      <c r="A3839" s="121">
        <v>3830</v>
      </c>
      <c r="B3839" s="121" t="str">
        <f>IF(Data!B3839:$B$5009&lt;&gt;"",Data!B3839,"")</f>
        <v/>
      </c>
      <c r="C3839" s="121" t="str">
        <f>IF(Data!$B3839:$C$5009&lt;&gt;"",Data!C3839,"")</f>
        <v/>
      </c>
    </row>
    <row r="3840" spans="1:3">
      <c r="A3840" s="6">
        <v>3831</v>
      </c>
      <c r="B3840" s="121" t="str">
        <f>IF(Data!B3840:$B$5009&lt;&gt;"",Data!B3840,"")</f>
        <v/>
      </c>
      <c r="C3840" s="121" t="str">
        <f>IF(Data!$B3840:$C$5009&lt;&gt;"",Data!C3840,"")</f>
        <v/>
      </c>
    </row>
    <row r="3841" spans="1:3">
      <c r="A3841" s="121">
        <v>3832</v>
      </c>
      <c r="B3841" s="121" t="str">
        <f>IF(Data!B3841:$B$5009&lt;&gt;"",Data!B3841,"")</f>
        <v/>
      </c>
      <c r="C3841" s="121" t="str">
        <f>IF(Data!$B3841:$C$5009&lt;&gt;"",Data!C3841,"")</f>
        <v/>
      </c>
    </row>
    <row r="3842" spans="1:3">
      <c r="A3842" s="6">
        <v>3833</v>
      </c>
      <c r="B3842" s="121" t="str">
        <f>IF(Data!B3842:$B$5009&lt;&gt;"",Data!B3842,"")</f>
        <v/>
      </c>
      <c r="C3842" s="121" t="str">
        <f>IF(Data!$B3842:$C$5009&lt;&gt;"",Data!C3842,"")</f>
        <v/>
      </c>
    </row>
    <row r="3843" spans="1:3">
      <c r="A3843" s="121">
        <v>3834</v>
      </c>
      <c r="B3843" s="121" t="str">
        <f>IF(Data!B3843:$B$5009&lt;&gt;"",Data!B3843,"")</f>
        <v/>
      </c>
      <c r="C3843" s="121" t="str">
        <f>IF(Data!$B3843:$C$5009&lt;&gt;"",Data!C3843,"")</f>
        <v/>
      </c>
    </row>
    <row r="3844" spans="1:3">
      <c r="A3844" s="6">
        <v>3835</v>
      </c>
      <c r="B3844" s="121" t="str">
        <f>IF(Data!B3844:$B$5009&lt;&gt;"",Data!B3844,"")</f>
        <v/>
      </c>
      <c r="C3844" s="121" t="str">
        <f>IF(Data!$B3844:$C$5009&lt;&gt;"",Data!C3844,"")</f>
        <v/>
      </c>
    </row>
    <row r="3845" spans="1:3">
      <c r="A3845" s="121">
        <v>3836</v>
      </c>
      <c r="B3845" s="121" t="str">
        <f>IF(Data!B3845:$B$5009&lt;&gt;"",Data!B3845,"")</f>
        <v/>
      </c>
      <c r="C3845" s="121" t="str">
        <f>IF(Data!$B3845:$C$5009&lt;&gt;"",Data!C3845,"")</f>
        <v/>
      </c>
    </row>
    <row r="3846" spans="1:3">
      <c r="A3846" s="6">
        <v>3837</v>
      </c>
      <c r="B3846" s="121" t="str">
        <f>IF(Data!B3846:$B$5009&lt;&gt;"",Data!B3846,"")</f>
        <v/>
      </c>
      <c r="C3846" s="121" t="str">
        <f>IF(Data!$B3846:$C$5009&lt;&gt;"",Data!C3846,"")</f>
        <v/>
      </c>
    </row>
    <row r="3847" spans="1:3">
      <c r="A3847" s="121">
        <v>3838</v>
      </c>
      <c r="B3847" s="121" t="str">
        <f>IF(Data!B3847:$B$5009&lt;&gt;"",Data!B3847,"")</f>
        <v/>
      </c>
      <c r="C3847" s="121" t="str">
        <f>IF(Data!$B3847:$C$5009&lt;&gt;"",Data!C3847,"")</f>
        <v/>
      </c>
    </row>
    <row r="3848" spans="1:3">
      <c r="A3848" s="6">
        <v>3839</v>
      </c>
      <c r="B3848" s="121" t="str">
        <f>IF(Data!B3848:$B$5009&lt;&gt;"",Data!B3848,"")</f>
        <v/>
      </c>
      <c r="C3848" s="121" t="str">
        <f>IF(Data!$B3848:$C$5009&lt;&gt;"",Data!C3848,"")</f>
        <v/>
      </c>
    </row>
    <row r="3849" spans="1:3">
      <c r="A3849" s="121">
        <v>3840</v>
      </c>
      <c r="B3849" s="121" t="str">
        <f>IF(Data!B3849:$B$5009&lt;&gt;"",Data!B3849,"")</f>
        <v/>
      </c>
      <c r="C3849" s="121" t="str">
        <f>IF(Data!$B3849:$C$5009&lt;&gt;"",Data!C3849,"")</f>
        <v/>
      </c>
    </row>
    <row r="3850" spans="1:3">
      <c r="A3850" s="6">
        <v>3841</v>
      </c>
      <c r="B3850" s="121" t="str">
        <f>IF(Data!B3850:$B$5009&lt;&gt;"",Data!B3850,"")</f>
        <v/>
      </c>
      <c r="C3850" s="121" t="str">
        <f>IF(Data!$B3850:$C$5009&lt;&gt;"",Data!C3850,"")</f>
        <v/>
      </c>
    </row>
    <row r="3851" spans="1:3">
      <c r="A3851" s="121">
        <v>3842</v>
      </c>
      <c r="B3851" s="121" t="str">
        <f>IF(Data!B3851:$B$5009&lt;&gt;"",Data!B3851,"")</f>
        <v/>
      </c>
      <c r="C3851" s="121" t="str">
        <f>IF(Data!$B3851:$C$5009&lt;&gt;"",Data!C3851,"")</f>
        <v/>
      </c>
    </row>
    <row r="3852" spans="1:3">
      <c r="A3852" s="6">
        <v>3843</v>
      </c>
      <c r="B3852" s="121" t="str">
        <f>IF(Data!B3852:$B$5009&lt;&gt;"",Data!B3852,"")</f>
        <v/>
      </c>
      <c r="C3852" s="121" t="str">
        <f>IF(Data!$B3852:$C$5009&lt;&gt;"",Data!C3852,"")</f>
        <v/>
      </c>
    </row>
    <row r="3853" spans="1:3">
      <c r="A3853" s="121">
        <v>3844</v>
      </c>
      <c r="B3853" s="121" t="str">
        <f>IF(Data!B3853:$B$5009&lt;&gt;"",Data!B3853,"")</f>
        <v/>
      </c>
      <c r="C3853" s="121" t="str">
        <f>IF(Data!$B3853:$C$5009&lt;&gt;"",Data!C3853,"")</f>
        <v/>
      </c>
    </row>
    <row r="3854" spans="1:3">
      <c r="A3854" s="6">
        <v>3845</v>
      </c>
      <c r="B3854" s="121" t="str">
        <f>IF(Data!B3854:$B$5009&lt;&gt;"",Data!B3854,"")</f>
        <v/>
      </c>
      <c r="C3854" s="121" t="str">
        <f>IF(Data!$B3854:$C$5009&lt;&gt;"",Data!C3854,"")</f>
        <v/>
      </c>
    </row>
    <row r="3855" spans="1:3">
      <c r="A3855" s="121">
        <v>3846</v>
      </c>
      <c r="B3855" s="121" t="str">
        <f>IF(Data!B3855:$B$5009&lt;&gt;"",Data!B3855,"")</f>
        <v/>
      </c>
      <c r="C3855" s="121" t="str">
        <f>IF(Data!$B3855:$C$5009&lt;&gt;"",Data!C3855,"")</f>
        <v/>
      </c>
    </row>
    <row r="3856" spans="1:3">
      <c r="A3856" s="6">
        <v>3847</v>
      </c>
      <c r="B3856" s="121" t="str">
        <f>IF(Data!B3856:$B$5009&lt;&gt;"",Data!B3856,"")</f>
        <v/>
      </c>
      <c r="C3856" s="121" t="str">
        <f>IF(Data!$B3856:$C$5009&lt;&gt;"",Data!C3856,"")</f>
        <v/>
      </c>
    </row>
    <row r="3857" spans="1:3">
      <c r="A3857" s="121">
        <v>3848</v>
      </c>
      <c r="B3857" s="121" t="str">
        <f>IF(Data!B3857:$B$5009&lt;&gt;"",Data!B3857,"")</f>
        <v/>
      </c>
      <c r="C3857" s="121" t="str">
        <f>IF(Data!$B3857:$C$5009&lt;&gt;"",Data!C3857,"")</f>
        <v/>
      </c>
    </row>
    <row r="3858" spans="1:3">
      <c r="A3858" s="6">
        <v>3849</v>
      </c>
      <c r="B3858" s="121" t="str">
        <f>IF(Data!B3858:$B$5009&lt;&gt;"",Data!B3858,"")</f>
        <v/>
      </c>
      <c r="C3858" s="121" t="str">
        <f>IF(Data!$B3858:$C$5009&lt;&gt;"",Data!C3858,"")</f>
        <v/>
      </c>
    </row>
    <row r="3859" spans="1:3">
      <c r="A3859" s="121">
        <v>3850</v>
      </c>
      <c r="B3859" s="121" t="str">
        <f>IF(Data!B3859:$B$5009&lt;&gt;"",Data!B3859,"")</f>
        <v/>
      </c>
      <c r="C3859" s="121" t="str">
        <f>IF(Data!$B3859:$C$5009&lt;&gt;"",Data!C3859,"")</f>
        <v/>
      </c>
    </row>
    <row r="3860" spans="1:3">
      <c r="A3860" s="6">
        <v>3851</v>
      </c>
      <c r="B3860" s="121" t="str">
        <f>IF(Data!B3860:$B$5009&lt;&gt;"",Data!B3860,"")</f>
        <v/>
      </c>
      <c r="C3860" s="121" t="str">
        <f>IF(Data!$B3860:$C$5009&lt;&gt;"",Data!C3860,"")</f>
        <v/>
      </c>
    </row>
    <row r="3861" spans="1:3">
      <c r="A3861" s="121">
        <v>3852</v>
      </c>
      <c r="B3861" s="121" t="str">
        <f>IF(Data!B3861:$B$5009&lt;&gt;"",Data!B3861,"")</f>
        <v/>
      </c>
      <c r="C3861" s="121" t="str">
        <f>IF(Data!$B3861:$C$5009&lt;&gt;"",Data!C3861,"")</f>
        <v/>
      </c>
    </row>
    <row r="3862" spans="1:3">
      <c r="A3862" s="6">
        <v>3853</v>
      </c>
      <c r="B3862" s="121" t="str">
        <f>IF(Data!B3862:$B$5009&lt;&gt;"",Data!B3862,"")</f>
        <v/>
      </c>
      <c r="C3862" s="121" t="str">
        <f>IF(Data!$B3862:$C$5009&lt;&gt;"",Data!C3862,"")</f>
        <v/>
      </c>
    </row>
    <row r="3863" spans="1:3">
      <c r="A3863" s="121">
        <v>3854</v>
      </c>
      <c r="B3863" s="121" t="str">
        <f>IF(Data!B3863:$B$5009&lt;&gt;"",Data!B3863,"")</f>
        <v/>
      </c>
      <c r="C3863" s="121" t="str">
        <f>IF(Data!$B3863:$C$5009&lt;&gt;"",Data!C3863,"")</f>
        <v/>
      </c>
    </row>
    <row r="3864" spans="1:3">
      <c r="A3864" s="6">
        <v>3855</v>
      </c>
      <c r="B3864" s="121" t="str">
        <f>IF(Data!B3864:$B$5009&lt;&gt;"",Data!B3864,"")</f>
        <v/>
      </c>
      <c r="C3864" s="121" t="str">
        <f>IF(Data!$B3864:$C$5009&lt;&gt;"",Data!C3864,"")</f>
        <v/>
      </c>
    </row>
    <row r="3865" spans="1:3">
      <c r="A3865" s="121">
        <v>3856</v>
      </c>
      <c r="B3865" s="121" t="str">
        <f>IF(Data!B3865:$B$5009&lt;&gt;"",Data!B3865,"")</f>
        <v/>
      </c>
      <c r="C3865" s="121" t="str">
        <f>IF(Data!$B3865:$C$5009&lt;&gt;"",Data!C3865,"")</f>
        <v/>
      </c>
    </row>
    <row r="3866" spans="1:3">
      <c r="A3866" s="6">
        <v>3857</v>
      </c>
      <c r="B3866" s="121" t="str">
        <f>IF(Data!B3866:$B$5009&lt;&gt;"",Data!B3866,"")</f>
        <v/>
      </c>
      <c r="C3866" s="121" t="str">
        <f>IF(Data!$B3866:$C$5009&lt;&gt;"",Data!C3866,"")</f>
        <v/>
      </c>
    </row>
    <row r="3867" spans="1:3">
      <c r="A3867" s="121">
        <v>3858</v>
      </c>
      <c r="B3867" s="121" t="str">
        <f>IF(Data!B3867:$B$5009&lt;&gt;"",Data!B3867,"")</f>
        <v/>
      </c>
      <c r="C3867" s="121" t="str">
        <f>IF(Data!$B3867:$C$5009&lt;&gt;"",Data!C3867,"")</f>
        <v/>
      </c>
    </row>
    <row r="3868" spans="1:3">
      <c r="A3868" s="6">
        <v>3859</v>
      </c>
      <c r="B3868" s="121" t="str">
        <f>IF(Data!B3868:$B$5009&lt;&gt;"",Data!B3868,"")</f>
        <v/>
      </c>
      <c r="C3868" s="121" t="str">
        <f>IF(Data!$B3868:$C$5009&lt;&gt;"",Data!C3868,"")</f>
        <v/>
      </c>
    </row>
    <row r="3869" spans="1:3">
      <c r="A3869" s="121">
        <v>3860</v>
      </c>
      <c r="B3869" s="121" t="str">
        <f>IF(Data!B3869:$B$5009&lt;&gt;"",Data!B3869,"")</f>
        <v/>
      </c>
      <c r="C3869" s="121" t="str">
        <f>IF(Data!$B3869:$C$5009&lt;&gt;"",Data!C3869,"")</f>
        <v/>
      </c>
    </row>
    <row r="3870" spans="1:3">
      <c r="A3870" s="6">
        <v>3861</v>
      </c>
      <c r="B3870" s="121" t="str">
        <f>IF(Data!B3870:$B$5009&lt;&gt;"",Data!B3870,"")</f>
        <v/>
      </c>
      <c r="C3870" s="121" t="str">
        <f>IF(Data!$B3870:$C$5009&lt;&gt;"",Data!C3870,"")</f>
        <v/>
      </c>
    </row>
    <row r="3871" spans="1:3">
      <c r="A3871" s="121">
        <v>3862</v>
      </c>
      <c r="B3871" s="121" t="str">
        <f>IF(Data!B3871:$B$5009&lt;&gt;"",Data!B3871,"")</f>
        <v/>
      </c>
      <c r="C3871" s="121" t="str">
        <f>IF(Data!$B3871:$C$5009&lt;&gt;"",Data!C3871,"")</f>
        <v/>
      </c>
    </row>
    <row r="3872" spans="1:3">
      <c r="A3872" s="6">
        <v>3863</v>
      </c>
      <c r="B3872" s="121" t="str">
        <f>IF(Data!B3872:$B$5009&lt;&gt;"",Data!B3872,"")</f>
        <v/>
      </c>
      <c r="C3872" s="121" t="str">
        <f>IF(Data!$B3872:$C$5009&lt;&gt;"",Data!C3872,"")</f>
        <v/>
      </c>
    </row>
    <row r="3873" spans="1:3">
      <c r="A3873" s="121">
        <v>3864</v>
      </c>
      <c r="B3873" s="121" t="str">
        <f>IF(Data!B3873:$B$5009&lt;&gt;"",Data!B3873,"")</f>
        <v/>
      </c>
      <c r="C3873" s="121" t="str">
        <f>IF(Data!$B3873:$C$5009&lt;&gt;"",Data!C3873,"")</f>
        <v/>
      </c>
    </row>
    <row r="3874" spans="1:3">
      <c r="A3874" s="6">
        <v>3865</v>
      </c>
      <c r="B3874" s="121" t="str">
        <f>IF(Data!B3874:$B$5009&lt;&gt;"",Data!B3874,"")</f>
        <v/>
      </c>
      <c r="C3874" s="121" t="str">
        <f>IF(Data!$B3874:$C$5009&lt;&gt;"",Data!C3874,"")</f>
        <v/>
      </c>
    </row>
    <row r="3875" spans="1:3">
      <c r="A3875" s="121">
        <v>3866</v>
      </c>
      <c r="B3875" s="121" t="str">
        <f>IF(Data!B3875:$B$5009&lt;&gt;"",Data!B3875,"")</f>
        <v/>
      </c>
      <c r="C3875" s="121" t="str">
        <f>IF(Data!$B3875:$C$5009&lt;&gt;"",Data!C3875,"")</f>
        <v/>
      </c>
    </row>
    <row r="3876" spans="1:3">
      <c r="A3876" s="6">
        <v>3867</v>
      </c>
      <c r="B3876" s="121" t="str">
        <f>IF(Data!B3876:$B$5009&lt;&gt;"",Data!B3876,"")</f>
        <v/>
      </c>
      <c r="C3876" s="121" t="str">
        <f>IF(Data!$B3876:$C$5009&lt;&gt;"",Data!C3876,"")</f>
        <v/>
      </c>
    </row>
    <row r="3877" spans="1:3">
      <c r="A3877" s="121">
        <v>3868</v>
      </c>
      <c r="B3877" s="121" t="str">
        <f>IF(Data!B3877:$B$5009&lt;&gt;"",Data!B3877,"")</f>
        <v/>
      </c>
      <c r="C3877" s="121" t="str">
        <f>IF(Data!$B3877:$C$5009&lt;&gt;"",Data!C3877,"")</f>
        <v/>
      </c>
    </row>
    <row r="3878" spans="1:3">
      <c r="A3878" s="6">
        <v>3869</v>
      </c>
      <c r="B3878" s="121" t="str">
        <f>IF(Data!B3878:$B$5009&lt;&gt;"",Data!B3878,"")</f>
        <v/>
      </c>
      <c r="C3878" s="121" t="str">
        <f>IF(Data!$B3878:$C$5009&lt;&gt;"",Data!C3878,"")</f>
        <v/>
      </c>
    </row>
    <row r="3879" spans="1:3">
      <c r="A3879" s="121">
        <v>3870</v>
      </c>
      <c r="B3879" s="121" t="str">
        <f>IF(Data!B3879:$B$5009&lt;&gt;"",Data!B3879,"")</f>
        <v/>
      </c>
      <c r="C3879" s="121" t="str">
        <f>IF(Data!$B3879:$C$5009&lt;&gt;"",Data!C3879,"")</f>
        <v/>
      </c>
    </row>
    <row r="3880" spans="1:3">
      <c r="A3880" s="6">
        <v>3871</v>
      </c>
      <c r="B3880" s="121" t="str">
        <f>IF(Data!B3880:$B$5009&lt;&gt;"",Data!B3880,"")</f>
        <v/>
      </c>
      <c r="C3880" s="121" t="str">
        <f>IF(Data!$B3880:$C$5009&lt;&gt;"",Data!C3880,"")</f>
        <v/>
      </c>
    </row>
    <row r="3881" spans="1:3">
      <c r="A3881" s="121">
        <v>3872</v>
      </c>
      <c r="B3881" s="121" t="str">
        <f>IF(Data!B3881:$B$5009&lt;&gt;"",Data!B3881,"")</f>
        <v/>
      </c>
      <c r="C3881" s="121" t="str">
        <f>IF(Data!$B3881:$C$5009&lt;&gt;"",Data!C3881,"")</f>
        <v/>
      </c>
    </row>
    <row r="3882" spans="1:3">
      <c r="A3882" s="6">
        <v>3873</v>
      </c>
      <c r="B3882" s="121" t="str">
        <f>IF(Data!B3882:$B$5009&lt;&gt;"",Data!B3882,"")</f>
        <v/>
      </c>
      <c r="C3882" s="121" t="str">
        <f>IF(Data!$B3882:$C$5009&lt;&gt;"",Data!C3882,"")</f>
        <v/>
      </c>
    </row>
    <row r="3883" spans="1:3">
      <c r="A3883" s="121">
        <v>3874</v>
      </c>
      <c r="B3883" s="121" t="str">
        <f>IF(Data!B3883:$B$5009&lt;&gt;"",Data!B3883,"")</f>
        <v/>
      </c>
      <c r="C3883" s="121" t="str">
        <f>IF(Data!$B3883:$C$5009&lt;&gt;"",Data!C3883,"")</f>
        <v/>
      </c>
    </row>
    <row r="3884" spans="1:3">
      <c r="A3884" s="6">
        <v>3875</v>
      </c>
      <c r="B3884" s="121" t="str">
        <f>IF(Data!B3884:$B$5009&lt;&gt;"",Data!B3884,"")</f>
        <v/>
      </c>
      <c r="C3884" s="121" t="str">
        <f>IF(Data!$B3884:$C$5009&lt;&gt;"",Data!C3884,"")</f>
        <v/>
      </c>
    </row>
    <row r="3885" spans="1:3">
      <c r="A3885" s="121">
        <v>3876</v>
      </c>
      <c r="B3885" s="121" t="str">
        <f>IF(Data!B3885:$B$5009&lt;&gt;"",Data!B3885,"")</f>
        <v/>
      </c>
      <c r="C3885" s="121" t="str">
        <f>IF(Data!$B3885:$C$5009&lt;&gt;"",Data!C3885,"")</f>
        <v/>
      </c>
    </row>
    <row r="3886" spans="1:3">
      <c r="A3886" s="6">
        <v>3877</v>
      </c>
      <c r="B3886" s="121" t="str">
        <f>IF(Data!B3886:$B$5009&lt;&gt;"",Data!B3886,"")</f>
        <v/>
      </c>
      <c r="C3886" s="121" t="str">
        <f>IF(Data!$B3886:$C$5009&lt;&gt;"",Data!C3886,"")</f>
        <v/>
      </c>
    </row>
    <row r="3887" spans="1:3">
      <c r="A3887" s="121">
        <v>3878</v>
      </c>
      <c r="B3887" s="121" t="str">
        <f>IF(Data!B3887:$B$5009&lt;&gt;"",Data!B3887,"")</f>
        <v/>
      </c>
      <c r="C3887" s="121" t="str">
        <f>IF(Data!$B3887:$C$5009&lt;&gt;"",Data!C3887,"")</f>
        <v/>
      </c>
    </row>
    <row r="3888" spans="1:3">
      <c r="A3888" s="6">
        <v>3879</v>
      </c>
      <c r="B3888" s="121" t="str">
        <f>IF(Data!B3888:$B$5009&lt;&gt;"",Data!B3888,"")</f>
        <v/>
      </c>
      <c r="C3888" s="121" t="str">
        <f>IF(Data!$B3888:$C$5009&lt;&gt;"",Data!C3888,"")</f>
        <v/>
      </c>
    </row>
    <row r="3889" spans="1:3">
      <c r="A3889" s="121">
        <v>3880</v>
      </c>
      <c r="B3889" s="121" t="str">
        <f>IF(Data!B3889:$B$5009&lt;&gt;"",Data!B3889,"")</f>
        <v/>
      </c>
      <c r="C3889" s="121" t="str">
        <f>IF(Data!$B3889:$C$5009&lt;&gt;"",Data!C3889,"")</f>
        <v/>
      </c>
    </row>
    <row r="3890" spans="1:3">
      <c r="A3890" s="6">
        <v>3881</v>
      </c>
      <c r="B3890" s="121" t="str">
        <f>IF(Data!B3890:$B$5009&lt;&gt;"",Data!B3890,"")</f>
        <v/>
      </c>
      <c r="C3890" s="121" t="str">
        <f>IF(Data!$B3890:$C$5009&lt;&gt;"",Data!C3890,"")</f>
        <v/>
      </c>
    </row>
    <row r="3891" spans="1:3">
      <c r="A3891" s="121">
        <v>3882</v>
      </c>
      <c r="B3891" s="121" t="str">
        <f>IF(Data!B3891:$B$5009&lt;&gt;"",Data!B3891,"")</f>
        <v/>
      </c>
      <c r="C3891" s="121" t="str">
        <f>IF(Data!$B3891:$C$5009&lt;&gt;"",Data!C3891,"")</f>
        <v/>
      </c>
    </row>
    <row r="3892" spans="1:3">
      <c r="A3892" s="6">
        <v>3883</v>
      </c>
      <c r="B3892" s="121" t="str">
        <f>IF(Data!B3892:$B$5009&lt;&gt;"",Data!B3892,"")</f>
        <v/>
      </c>
      <c r="C3892" s="121" t="str">
        <f>IF(Data!$B3892:$C$5009&lt;&gt;"",Data!C3892,"")</f>
        <v/>
      </c>
    </row>
    <row r="3893" spans="1:3">
      <c r="A3893" s="121">
        <v>3884</v>
      </c>
      <c r="B3893" s="121" t="str">
        <f>IF(Data!B3893:$B$5009&lt;&gt;"",Data!B3893,"")</f>
        <v/>
      </c>
      <c r="C3893" s="121" t="str">
        <f>IF(Data!$B3893:$C$5009&lt;&gt;"",Data!C3893,"")</f>
        <v/>
      </c>
    </row>
    <row r="3894" spans="1:3">
      <c r="A3894" s="6">
        <v>3885</v>
      </c>
      <c r="B3894" s="121" t="str">
        <f>IF(Data!B3894:$B$5009&lt;&gt;"",Data!B3894,"")</f>
        <v/>
      </c>
      <c r="C3894" s="121" t="str">
        <f>IF(Data!$B3894:$C$5009&lt;&gt;"",Data!C3894,"")</f>
        <v/>
      </c>
    </row>
    <row r="3895" spans="1:3">
      <c r="A3895" s="121">
        <v>3886</v>
      </c>
      <c r="B3895" s="121" t="str">
        <f>IF(Data!B3895:$B$5009&lt;&gt;"",Data!B3895,"")</f>
        <v/>
      </c>
      <c r="C3895" s="121" t="str">
        <f>IF(Data!$B3895:$C$5009&lt;&gt;"",Data!C3895,"")</f>
        <v/>
      </c>
    </row>
    <row r="3896" spans="1:3">
      <c r="A3896" s="6">
        <v>3887</v>
      </c>
      <c r="B3896" s="121" t="str">
        <f>IF(Data!B3896:$B$5009&lt;&gt;"",Data!B3896,"")</f>
        <v/>
      </c>
      <c r="C3896" s="121" t="str">
        <f>IF(Data!$B3896:$C$5009&lt;&gt;"",Data!C3896,"")</f>
        <v/>
      </c>
    </row>
    <row r="3897" spans="1:3">
      <c r="A3897" s="121">
        <v>3888</v>
      </c>
      <c r="B3897" s="121" t="str">
        <f>IF(Data!B3897:$B$5009&lt;&gt;"",Data!B3897,"")</f>
        <v/>
      </c>
      <c r="C3897" s="121" t="str">
        <f>IF(Data!$B3897:$C$5009&lt;&gt;"",Data!C3897,"")</f>
        <v/>
      </c>
    </row>
    <row r="3898" spans="1:3">
      <c r="A3898" s="6">
        <v>3889</v>
      </c>
      <c r="B3898" s="121" t="str">
        <f>IF(Data!B3898:$B$5009&lt;&gt;"",Data!B3898,"")</f>
        <v/>
      </c>
      <c r="C3898" s="121" t="str">
        <f>IF(Data!$B3898:$C$5009&lt;&gt;"",Data!C3898,"")</f>
        <v/>
      </c>
    </row>
    <row r="3899" spans="1:3">
      <c r="A3899" s="121">
        <v>3890</v>
      </c>
      <c r="B3899" s="121" t="str">
        <f>IF(Data!B3899:$B$5009&lt;&gt;"",Data!B3899,"")</f>
        <v/>
      </c>
      <c r="C3899" s="121" t="str">
        <f>IF(Data!$B3899:$C$5009&lt;&gt;"",Data!C3899,"")</f>
        <v/>
      </c>
    </row>
    <row r="3900" spans="1:3">
      <c r="A3900" s="6">
        <v>3891</v>
      </c>
      <c r="B3900" s="121" t="str">
        <f>IF(Data!B3900:$B$5009&lt;&gt;"",Data!B3900,"")</f>
        <v/>
      </c>
      <c r="C3900" s="121" t="str">
        <f>IF(Data!$B3900:$C$5009&lt;&gt;"",Data!C3900,"")</f>
        <v/>
      </c>
    </row>
    <row r="3901" spans="1:3">
      <c r="A3901" s="121">
        <v>3892</v>
      </c>
      <c r="B3901" s="121" t="str">
        <f>IF(Data!B3901:$B$5009&lt;&gt;"",Data!B3901,"")</f>
        <v/>
      </c>
      <c r="C3901" s="121" t="str">
        <f>IF(Data!$B3901:$C$5009&lt;&gt;"",Data!C3901,"")</f>
        <v/>
      </c>
    </row>
    <row r="3902" spans="1:3">
      <c r="A3902" s="6">
        <v>3893</v>
      </c>
      <c r="B3902" s="121" t="str">
        <f>IF(Data!B3902:$B$5009&lt;&gt;"",Data!B3902,"")</f>
        <v/>
      </c>
      <c r="C3902" s="121" t="str">
        <f>IF(Data!$B3902:$C$5009&lt;&gt;"",Data!C3902,"")</f>
        <v/>
      </c>
    </row>
    <row r="3903" spans="1:3">
      <c r="A3903" s="121">
        <v>3894</v>
      </c>
      <c r="B3903" s="121" t="str">
        <f>IF(Data!B3903:$B$5009&lt;&gt;"",Data!B3903,"")</f>
        <v/>
      </c>
      <c r="C3903" s="121" t="str">
        <f>IF(Data!$B3903:$C$5009&lt;&gt;"",Data!C3903,"")</f>
        <v/>
      </c>
    </row>
    <row r="3904" spans="1:3">
      <c r="A3904" s="6">
        <v>3895</v>
      </c>
      <c r="B3904" s="121" t="str">
        <f>IF(Data!B3904:$B$5009&lt;&gt;"",Data!B3904,"")</f>
        <v/>
      </c>
      <c r="C3904" s="121" t="str">
        <f>IF(Data!$B3904:$C$5009&lt;&gt;"",Data!C3904,"")</f>
        <v/>
      </c>
    </row>
    <row r="3905" spans="1:3">
      <c r="A3905" s="121">
        <v>3896</v>
      </c>
      <c r="B3905" s="121" t="str">
        <f>IF(Data!B3905:$B$5009&lt;&gt;"",Data!B3905,"")</f>
        <v/>
      </c>
      <c r="C3905" s="121" t="str">
        <f>IF(Data!$B3905:$C$5009&lt;&gt;"",Data!C3905,"")</f>
        <v/>
      </c>
    </row>
    <row r="3906" spans="1:3">
      <c r="A3906" s="6">
        <v>3897</v>
      </c>
      <c r="B3906" s="121" t="str">
        <f>IF(Data!B3906:$B$5009&lt;&gt;"",Data!B3906,"")</f>
        <v/>
      </c>
      <c r="C3906" s="121" t="str">
        <f>IF(Data!$B3906:$C$5009&lt;&gt;"",Data!C3906,"")</f>
        <v/>
      </c>
    </row>
    <row r="3907" spans="1:3">
      <c r="A3907" s="121">
        <v>3898</v>
      </c>
      <c r="B3907" s="121" t="str">
        <f>IF(Data!B3907:$B$5009&lt;&gt;"",Data!B3907,"")</f>
        <v/>
      </c>
      <c r="C3907" s="121" t="str">
        <f>IF(Data!$B3907:$C$5009&lt;&gt;"",Data!C3907,"")</f>
        <v/>
      </c>
    </row>
    <row r="3908" spans="1:3">
      <c r="A3908" s="6">
        <v>3899</v>
      </c>
      <c r="B3908" s="121" t="str">
        <f>IF(Data!B3908:$B$5009&lt;&gt;"",Data!B3908,"")</f>
        <v/>
      </c>
      <c r="C3908" s="121" t="str">
        <f>IF(Data!$B3908:$C$5009&lt;&gt;"",Data!C3908,"")</f>
        <v/>
      </c>
    </row>
    <row r="3909" spans="1:3">
      <c r="A3909" s="121">
        <v>3900</v>
      </c>
      <c r="B3909" s="121" t="str">
        <f>IF(Data!B3909:$B$5009&lt;&gt;"",Data!B3909,"")</f>
        <v/>
      </c>
      <c r="C3909" s="121" t="str">
        <f>IF(Data!$B3909:$C$5009&lt;&gt;"",Data!C3909,"")</f>
        <v/>
      </c>
    </row>
    <row r="3910" spans="1:3">
      <c r="A3910" s="6">
        <v>3901</v>
      </c>
      <c r="B3910" s="121" t="str">
        <f>IF(Data!B3910:$B$5009&lt;&gt;"",Data!B3910,"")</f>
        <v/>
      </c>
      <c r="C3910" s="121" t="str">
        <f>IF(Data!$B3910:$C$5009&lt;&gt;"",Data!C3910,"")</f>
        <v/>
      </c>
    </row>
    <row r="3911" spans="1:3">
      <c r="A3911" s="121">
        <v>3902</v>
      </c>
      <c r="B3911" s="121" t="str">
        <f>IF(Data!B3911:$B$5009&lt;&gt;"",Data!B3911,"")</f>
        <v/>
      </c>
      <c r="C3911" s="121" t="str">
        <f>IF(Data!$B3911:$C$5009&lt;&gt;"",Data!C3911,"")</f>
        <v/>
      </c>
    </row>
    <row r="3912" spans="1:3">
      <c r="A3912" s="6">
        <v>3903</v>
      </c>
      <c r="B3912" s="121" t="str">
        <f>IF(Data!B3912:$B$5009&lt;&gt;"",Data!B3912,"")</f>
        <v/>
      </c>
      <c r="C3912" s="121" t="str">
        <f>IF(Data!$B3912:$C$5009&lt;&gt;"",Data!C3912,"")</f>
        <v/>
      </c>
    </row>
    <row r="3913" spans="1:3">
      <c r="A3913" s="121">
        <v>3904</v>
      </c>
      <c r="B3913" s="121" t="str">
        <f>IF(Data!B3913:$B$5009&lt;&gt;"",Data!B3913,"")</f>
        <v/>
      </c>
      <c r="C3913" s="121" t="str">
        <f>IF(Data!$B3913:$C$5009&lt;&gt;"",Data!C3913,"")</f>
        <v/>
      </c>
    </row>
    <row r="3914" spans="1:3">
      <c r="A3914" s="6">
        <v>3905</v>
      </c>
      <c r="B3914" s="121" t="str">
        <f>IF(Data!B3914:$B$5009&lt;&gt;"",Data!B3914,"")</f>
        <v/>
      </c>
      <c r="C3914" s="121" t="str">
        <f>IF(Data!$B3914:$C$5009&lt;&gt;"",Data!C3914,"")</f>
        <v/>
      </c>
    </row>
    <row r="3915" spans="1:3">
      <c r="A3915" s="121">
        <v>3906</v>
      </c>
      <c r="B3915" s="121" t="str">
        <f>IF(Data!B3915:$B$5009&lt;&gt;"",Data!B3915,"")</f>
        <v/>
      </c>
      <c r="C3915" s="121" t="str">
        <f>IF(Data!$B3915:$C$5009&lt;&gt;"",Data!C3915,"")</f>
        <v/>
      </c>
    </row>
    <row r="3916" spans="1:3">
      <c r="A3916" s="6">
        <v>3907</v>
      </c>
      <c r="B3916" s="121" t="str">
        <f>IF(Data!B3916:$B$5009&lt;&gt;"",Data!B3916,"")</f>
        <v/>
      </c>
      <c r="C3916" s="121" t="str">
        <f>IF(Data!$B3916:$C$5009&lt;&gt;"",Data!C3916,"")</f>
        <v/>
      </c>
    </row>
    <row r="3917" spans="1:3">
      <c r="A3917" s="121">
        <v>3908</v>
      </c>
      <c r="B3917" s="121" t="str">
        <f>IF(Data!B3917:$B$5009&lt;&gt;"",Data!B3917,"")</f>
        <v/>
      </c>
      <c r="C3917" s="121" t="str">
        <f>IF(Data!$B3917:$C$5009&lt;&gt;"",Data!C3917,"")</f>
        <v/>
      </c>
    </row>
    <row r="3918" spans="1:3">
      <c r="A3918" s="6">
        <v>3909</v>
      </c>
      <c r="B3918" s="121" t="str">
        <f>IF(Data!B3918:$B$5009&lt;&gt;"",Data!B3918,"")</f>
        <v/>
      </c>
      <c r="C3918" s="121" t="str">
        <f>IF(Data!$B3918:$C$5009&lt;&gt;"",Data!C3918,"")</f>
        <v/>
      </c>
    </row>
    <row r="3919" spans="1:3">
      <c r="A3919" s="121">
        <v>3910</v>
      </c>
      <c r="B3919" s="121" t="str">
        <f>IF(Data!B3919:$B$5009&lt;&gt;"",Data!B3919,"")</f>
        <v/>
      </c>
      <c r="C3919" s="121" t="str">
        <f>IF(Data!$B3919:$C$5009&lt;&gt;"",Data!C3919,"")</f>
        <v/>
      </c>
    </row>
    <row r="3920" spans="1:3">
      <c r="A3920" s="6">
        <v>3911</v>
      </c>
      <c r="B3920" s="121" t="str">
        <f>IF(Data!B3920:$B$5009&lt;&gt;"",Data!B3920,"")</f>
        <v/>
      </c>
      <c r="C3920" s="121" t="str">
        <f>IF(Data!$B3920:$C$5009&lt;&gt;"",Data!C3920,"")</f>
        <v/>
      </c>
    </row>
    <row r="3921" spans="1:3">
      <c r="A3921" s="121">
        <v>3912</v>
      </c>
      <c r="B3921" s="121" t="str">
        <f>IF(Data!B3921:$B$5009&lt;&gt;"",Data!B3921,"")</f>
        <v/>
      </c>
      <c r="C3921" s="121" t="str">
        <f>IF(Data!$B3921:$C$5009&lt;&gt;"",Data!C3921,"")</f>
        <v/>
      </c>
    </row>
    <row r="3922" spans="1:3">
      <c r="A3922" s="6">
        <v>3913</v>
      </c>
      <c r="B3922" s="121" t="str">
        <f>IF(Data!B3922:$B$5009&lt;&gt;"",Data!B3922,"")</f>
        <v/>
      </c>
      <c r="C3922" s="121" t="str">
        <f>IF(Data!$B3922:$C$5009&lt;&gt;"",Data!C3922,"")</f>
        <v/>
      </c>
    </row>
    <row r="3923" spans="1:3">
      <c r="A3923" s="121">
        <v>3914</v>
      </c>
      <c r="B3923" s="121" t="str">
        <f>IF(Data!B3923:$B$5009&lt;&gt;"",Data!B3923,"")</f>
        <v/>
      </c>
      <c r="C3923" s="121" t="str">
        <f>IF(Data!$B3923:$C$5009&lt;&gt;"",Data!C3923,"")</f>
        <v/>
      </c>
    </row>
    <row r="3924" spans="1:3">
      <c r="A3924" s="6">
        <v>3915</v>
      </c>
      <c r="B3924" s="121" t="str">
        <f>IF(Data!B3924:$B$5009&lt;&gt;"",Data!B3924,"")</f>
        <v/>
      </c>
      <c r="C3924" s="121" t="str">
        <f>IF(Data!$B3924:$C$5009&lt;&gt;"",Data!C3924,"")</f>
        <v/>
      </c>
    </row>
    <row r="3925" spans="1:3">
      <c r="A3925" s="121">
        <v>3916</v>
      </c>
      <c r="B3925" s="121" t="str">
        <f>IF(Data!B3925:$B$5009&lt;&gt;"",Data!B3925,"")</f>
        <v/>
      </c>
      <c r="C3925" s="121" t="str">
        <f>IF(Data!$B3925:$C$5009&lt;&gt;"",Data!C3925,"")</f>
        <v/>
      </c>
    </row>
    <row r="3926" spans="1:3">
      <c r="A3926" s="6">
        <v>3917</v>
      </c>
      <c r="B3926" s="121" t="str">
        <f>IF(Data!B3926:$B$5009&lt;&gt;"",Data!B3926,"")</f>
        <v/>
      </c>
      <c r="C3926" s="121" t="str">
        <f>IF(Data!$B3926:$C$5009&lt;&gt;"",Data!C3926,"")</f>
        <v/>
      </c>
    </row>
    <row r="3927" spans="1:3">
      <c r="A3927" s="121">
        <v>3918</v>
      </c>
      <c r="B3927" s="121" t="str">
        <f>IF(Data!B3927:$B$5009&lt;&gt;"",Data!B3927,"")</f>
        <v/>
      </c>
      <c r="C3927" s="121" t="str">
        <f>IF(Data!$B3927:$C$5009&lt;&gt;"",Data!C3927,"")</f>
        <v/>
      </c>
    </row>
    <row r="3928" spans="1:3">
      <c r="A3928" s="6">
        <v>3919</v>
      </c>
      <c r="B3928" s="121" t="str">
        <f>IF(Data!B3928:$B$5009&lt;&gt;"",Data!B3928,"")</f>
        <v/>
      </c>
      <c r="C3928" s="121" t="str">
        <f>IF(Data!$B3928:$C$5009&lt;&gt;"",Data!C3928,"")</f>
        <v/>
      </c>
    </row>
    <row r="3929" spans="1:3">
      <c r="A3929" s="121">
        <v>3920</v>
      </c>
      <c r="B3929" s="121" t="str">
        <f>IF(Data!B3929:$B$5009&lt;&gt;"",Data!B3929,"")</f>
        <v/>
      </c>
      <c r="C3929" s="121" t="str">
        <f>IF(Data!$B3929:$C$5009&lt;&gt;"",Data!C3929,"")</f>
        <v/>
      </c>
    </row>
    <row r="3930" spans="1:3">
      <c r="A3930" s="6">
        <v>3921</v>
      </c>
      <c r="B3930" s="121" t="str">
        <f>IF(Data!B3930:$B$5009&lt;&gt;"",Data!B3930,"")</f>
        <v/>
      </c>
      <c r="C3930" s="121" t="str">
        <f>IF(Data!$B3930:$C$5009&lt;&gt;"",Data!C3930,"")</f>
        <v/>
      </c>
    </row>
    <row r="3931" spans="1:3">
      <c r="A3931" s="121">
        <v>3922</v>
      </c>
      <c r="B3931" s="121" t="str">
        <f>IF(Data!B3931:$B$5009&lt;&gt;"",Data!B3931,"")</f>
        <v/>
      </c>
      <c r="C3931" s="121" t="str">
        <f>IF(Data!$B3931:$C$5009&lt;&gt;"",Data!C3931,"")</f>
        <v/>
      </c>
    </row>
    <row r="3932" spans="1:3">
      <c r="A3932" s="6">
        <v>3923</v>
      </c>
      <c r="B3932" s="121" t="str">
        <f>IF(Data!B3932:$B$5009&lt;&gt;"",Data!B3932,"")</f>
        <v/>
      </c>
      <c r="C3932" s="121" t="str">
        <f>IF(Data!$B3932:$C$5009&lt;&gt;"",Data!C3932,"")</f>
        <v/>
      </c>
    </row>
    <row r="3933" spans="1:3">
      <c r="A3933" s="121">
        <v>3924</v>
      </c>
      <c r="B3933" s="121" t="str">
        <f>IF(Data!B3933:$B$5009&lt;&gt;"",Data!B3933,"")</f>
        <v/>
      </c>
      <c r="C3933" s="121" t="str">
        <f>IF(Data!$B3933:$C$5009&lt;&gt;"",Data!C3933,"")</f>
        <v/>
      </c>
    </row>
    <row r="3934" spans="1:3">
      <c r="A3934" s="6">
        <v>3925</v>
      </c>
      <c r="B3934" s="121" t="str">
        <f>IF(Data!B3934:$B$5009&lt;&gt;"",Data!B3934,"")</f>
        <v/>
      </c>
      <c r="C3934" s="121" t="str">
        <f>IF(Data!$B3934:$C$5009&lt;&gt;"",Data!C3934,"")</f>
        <v/>
      </c>
    </row>
    <row r="3935" spans="1:3">
      <c r="A3935" s="121">
        <v>3926</v>
      </c>
      <c r="B3935" s="121" t="str">
        <f>IF(Data!B3935:$B$5009&lt;&gt;"",Data!B3935,"")</f>
        <v/>
      </c>
      <c r="C3935" s="121" t="str">
        <f>IF(Data!$B3935:$C$5009&lt;&gt;"",Data!C3935,"")</f>
        <v/>
      </c>
    </row>
    <row r="3936" spans="1:3">
      <c r="A3936" s="6">
        <v>3927</v>
      </c>
      <c r="B3936" s="121" t="str">
        <f>IF(Data!B3936:$B$5009&lt;&gt;"",Data!B3936,"")</f>
        <v/>
      </c>
      <c r="C3936" s="121" t="str">
        <f>IF(Data!$B3936:$C$5009&lt;&gt;"",Data!C3936,"")</f>
        <v/>
      </c>
    </row>
    <row r="3937" spans="1:3">
      <c r="A3937" s="121">
        <v>3928</v>
      </c>
      <c r="B3937" s="121" t="str">
        <f>IF(Data!B3937:$B$5009&lt;&gt;"",Data!B3937,"")</f>
        <v/>
      </c>
      <c r="C3937" s="121" t="str">
        <f>IF(Data!$B3937:$C$5009&lt;&gt;"",Data!C3937,"")</f>
        <v/>
      </c>
    </row>
    <row r="3938" spans="1:3">
      <c r="A3938" s="6">
        <v>3929</v>
      </c>
      <c r="B3938" s="121" t="str">
        <f>IF(Data!B3938:$B$5009&lt;&gt;"",Data!B3938,"")</f>
        <v/>
      </c>
      <c r="C3938" s="121" t="str">
        <f>IF(Data!$B3938:$C$5009&lt;&gt;"",Data!C3938,"")</f>
        <v/>
      </c>
    </row>
    <row r="3939" spans="1:3">
      <c r="A3939" s="121">
        <v>3930</v>
      </c>
      <c r="B3939" s="121" t="str">
        <f>IF(Data!B3939:$B$5009&lt;&gt;"",Data!B3939,"")</f>
        <v/>
      </c>
      <c r="C3939" s="121" t="str">
        <f>IF(Data!$B3939:$C$5009&lt;&gt;"",Data!C3939,"")</f>
        <v/>
      </c>
    </row>
    <row r="3940" spans="1:3">
      <c r="A3940" s="6">
        <v>3931</v>
      </c>
      <c r="B3940" s="121" t="str">
        <f>IF(Data!B3940:$B$5009&lt;&gt;"",Data!B3940,"")</f>
        <v/>
      </c>
      <c r="C3940" s="121" t="str">
        <f>IF(Data!$B3940:$C$5009&lt;&gt;"",Data!C3940,"")</f>
        <v/>
      </c>
    </row>
    <row r="3941" spans="1:3">
      <c r="A3941" s="121">
        <v>3932</v>
      </c>
      <c r="B3941" s="121" t="str">
        <f>IF(Data!B3941:$B$5009&lt;&gt;"",Data!B3941,"")</f>
        <v/>
      </c>
      <c r="C3941" s="121" t="str">
        <f>IF(Data!$B3941:$C$5009&lt;&gt;"",Data!C3941,"")</f>
        <v/>
      </c>
    </row>
    <row r="3942" spans="1:3">
      <c r="A3942" s="6">
        <v>3933</v>
      </c>
      <c r="B3942" s="121" t="str">
        <f>IF(Data!B3942:$B$5009&lt;&gt;"",Data!B3942,"")</f>
        <v/>
      </c>
      <c r="C3942" s="121" t="str">
        <f>IF(Data!$B3942:$C$5009&lt;&gt;"",Data!C3942,"")</f>
        <v/>
      </c>
    </row>
    <row r="3943" spans="1:3">
      <c r="A3943" s="121">
        <v>3934</v>
      </c>
      <c r="B3943" s="121" t="str">
        <f>IF(Data!B3943:$B$5009&lt;&gt;"",Data!B3943,"")</f>
        <v/>
      </c>
      <c r="C3943" s="121" t="str">
        <f>IF(Data!$B3943:$C$5009&lt;&gt;"",Data!C3943,"")</f>
        <v/>
      </c>
    </row>
    <row r="3944" spans="1:3">
      <c r="A3944" s="6">
        <v>3935</v>
      </c>
      <c r="B3944" s="121" t="str">
        <f>IF(Data!B3944:$B$5009&lt;&gt;"",Data!B3944,"")</f>
        <v/>
      </c>
      <c r="C3944" s="121" t="str">
        <f>IF(Data!$B3944:$C$5009&lt;&gt;"",Data!C3944,"")</f>
        <v/>
      </c>
    </row>
    <row r="3945" spans="1:3">
      <c r="A3945" s="121">
        <v>3936</v>
      </c>
      <c r="B3945" s="121" t="str">
        <f>IF(Data!B3945:$B$5009&lt;&gt;"",Data!B3945,"")</f>
        <v/>
      </c>
      <c r="C3945" s="121" t="str">
        <f>IF(Data!$B3945:$C$5009&lt;&gt;"",Data!C3945,"")</f>
        <v/>
      </c>
    </row>
    <row r="3946" spans="1:3">
      <c r="A3946" s="6">
        <v>3937</v>
      </c>
      <c r="B3946" s="121" t="str">
        <f>IF(Data!B3946:$B$5009&lt;&gt;"",Data!B3946,"")</f>
        <v/>
      </c>
      <c r="C3946" s="121" t="str">
        <f>IF(Data!$B3946:$C$5009&lt;&gt;"",Data!C3946,"")</f>
        <v/>
      </c>
    </row>
    <row r="3947" spans="1:3">
      <c r="A3947" s="121">
        <v>3938</v>
      </c>
      <c r="B3947" s="121" t="str">
        <f>IF(Data!B3947:$B$5009&lt;&gt;"",Data!B3947,"")</f>
        <v/>
      </c>
      <c r="C3947" s="121" t="str">
        <f>IF(Data!$B3947:$C$5009&lt;&gt;"",Data!C3947,"")</f>
        <v/>
      </c>
    </row>
    <row r="3948" spans="1:3">
      <c r="A3948" s="6">
        <v>3939</v>
      </c>
      <c r="B3948" s="121" t="str">
        <f>IF(Data!B3948:$B$5009&lt;&gt;"",Data!B3948,"")</f>
        <v/>
      </c>
      <c r="C3948" s="121" t="str">
        <f>IF(Data!$B3948:$C$5009&lt;&gt;"",Data!C3948,"")</f>
        <v/>
      </c>
    </row>
    <row r="3949" spans="1:3">
      <c r="A3949" s="121">
        <v>3940</v>
      </c>
      <c r="B3949" s="121" t="str">
        <f>IF(Data!B3949:$B$5009&lt;&gt;"",Data!B3949,"")</f>
        <v/>
      </c>
      <c r="C3949" s="121" t="str">
        <f>IF(Data!$B3949:$C$5009&lt;&gt;"",Data!C3949,"")</f>
        <v/>
      </c>
    </row>
    <row r="3950" spans="1:3">
      <c r="A3950" s="6">
        <v>3941</v>
      </c>
      <c r="B3950" s="121" t="str">
        <f>IF(Data!B3950:$B$5009&lt;&gt;"",Data!B3950,"")</f>
        <v/>
      </c>
      <c r="C3950" s="121" t="str">
        <f>IF(Data!$B3950:$C$5009&lt;&gt;"",Data!C3950,"")</f>
        <v/>
      </c>
    </row>
    <row r="3951" spans="1:3">
      <c r="A3951" s="121">
        <v>3942</v>
      </c>
      <c r="B3951" s="121" t="str">
        <f>IF(Data!B3951:$B$5009&lt;&gt;"",Data!B3951,"")</f>
        <v/>
      </c>
      <c r="C3951" s="121" t="str">
        <f>IF(Data!$B3951:$C$5009&lt;&gt;"",Data!C3951,"")</f>
        <v/>
      </c>
    </row>
    <row r="3952" spans="1:3">
      <c r="A3952" s="6">
        <v>3943</v>
      </c>
      <c r="B3952" s="121" t="str">
        <f>IF(Data!B3952:$B$5009&lt;&gt;"",Data!B3952,"")</f>
        <v/>
      </c>
      <c r="C3952" s="121" t="str">
        <f>IF(Data!$B3952:$C$5009&lt;&gt;"",Data!C3952,"")</f>
        <v/>
      </c>
    </row>
    <row r="3953" spans="1:3">
      <c r="A3953" s="121">
        <v>3944</v>
      </c>
      <c r="B3953" s="121" t="str">
        <f>IF(Data!B3953:$B$5009&lt;&gt;"",Data!B3953,"")</f>
        <v/>
      </c>
      <c r="C3953" s="121" t="str">
        <f>IF(Data!$B3953:$C$5009&lt;&gt;"",Data!C3953,"")</f>
        <v/>
      </c>
    </row>
    <row r="3954" spans="1:3">
      <c r="A3954" s="6">
        <v>3945</v>
      </c>
      <c r="B3954" s="121" t="str">
        <f>IF(Data!B3954:$B$5009&lt;&gt;"",Data!B3954,"")</f>
        <v/>
      </c>
      <c r="C3954" s="121" t="str">
        <f>IF(Data!$B3954:$C$5009&lt;&gt;"",Data!C3954,"")</f>
        <v/>
      </c>
    </row>
    <row r="3955" spans="1:3">
      <c r="A3955" s="121">
        <v>3946</v>
      </c>
      <c r="B3955" s="121" t="str">
        <f>IF(Data!B3955:$B$5009&lt;&gt;"",Data!B3955,"")</f>
        <v/>
      </c>
      <c r="C3955" s="121" t="str">
        <f>IF(Data!$B3955:$C$5009&lt;&gt;"",Data!C3955,"")</f>
        <v/>
      </c>
    </row>
    <row r="3956" spans="1:3">
      <c r="A3956" s="6">
        <v>3947</v>
      </c>
      <c r="B3956" s="121" t="str">
        <f>IF(Data!B3956:$B$5009&lt;&gt;"",Data!B3956,"")</f>
        <v/>
      </c>
      <c r="C3956" s="121" t="str">
        <f>IF(Data!$B3956:$C$5009&lt;&gt;"",Data!C3956,"")</f>
        <v/>
      </c>
    </row>
    <row r="3957" spans="1:3">
      <c r="A3957" s="121">
        <v>3948</v>
      </c>
      <c r="B3957" s="121" t="str">
        <f>IF(Data!B3957:$B$5009&lt;&gt;"",Data!B3957,"")</f>
        <v/>
      </c>
      <c r="C3957" s="121" t="str">
        <f>IF(Data!$B3957:$C$5009&lt;&gt;"",Data!C3957,"")</f>
        <v/>
      </c>
    </row>
    <row r="3958" spans="1:3">
      <c r="A3958" s="6">
        <v>3949</v>
      </c>
      <c r="B3958" s="121" t="str">
        <f>IF(Data!B3958:$B$5009&lt;&gt;"",Data!B3958,"")</f>
        <v/>
      </c>
      <c r="C3958" s="121" t="str">
        <f>IF(Data!$B3958:$C$5009&lt;&gt;"",Data!C3958,"")</f>
        <v/>
      </c>
    </row>
    <row r="3959" spans="1:3">
      <c r="A3959" s="121">
        <v>3950</v>
      </c>
      <c r="B3959" s="121" t="str">
        <f>IF(Data!B3959:$B$5009&lt;&gt;"",Data!B3959,"")</f>
        <v/>
      </c>
      <c r="C3959" s="121" t="str">
        <f>IF(Data!$B3959:$C$5009&lt;&gt;"",Data!C3959,"")</f>
        <v/>
      </c>
    </row>
    <row r="3960" spans="1:3">
      <c r="A3960" s="6">
        <v>3951</v>
      </c>
      <c r="B3960" s="121" t="str">
        <f>IF(Data!B3960:$B$5009&lt;&gt;"",Data!B3960,"")</f>
        <v/>
      </c>
      <c r="C3960" s="121" t="str">
        <f>IF(Data!$B3960:$C$5009&lt;&gt;"",Data!C3960,"")</f>
        <v/>
      </c>
    </row>
    <row r="3961" spans="1:3">
      <c r="A3961" s="121">
        <v>3952</v>
      </c>
      <c r="B3961" s="121" t="str">
        <f>IF(Data!B3961:$B$5009&lt;&gt;"",Data!B3961,"")</f>
        <v/>
      </c>
      <c r="C3961" s="121" t="str">
        <f>IF(Data!$B3961:$C$5009&lt;&gt;"",Data!C3961,"")</f>
        <v/>
      </c>
    </row>
    <row r="3962" spans="1:3">
      <c r="A3962" s="6">
        <v>3953</v>
      </c>
      <c r="B3962" s="121" t="str">
        <f>IF(Data!B3962:$B$5009&lt;&gt;"",Data!B3962,"")</f>
        <v/>
      </c>
      <c r="C3962" s="121" t="str">
        <f>IF(Data!$B3962:$C$5009&lt;&gt;"",Data!C3962,"")</f>
        <v/>
      </c>
    </row>
    <row r="3963" spans="1:3">
      <c r="A3963" s="121">
        <v>3954</v>
      </c>
      <c r="B3963" s="121" t="str">
        <f>IF(Data!B3963:$B$5009&lt;&gt;"",Data!B3963,"")</f>
        <v/>
      </c>
      <c r="C3963" s="121" t="str">
        <f>IF(Data!$B3963:$C$5009&lt;&gt;"",Data!C3963,"")</f>
        <v/>
      </c>
    </row>
    <row r="3964" spans="1:3">
      <c r="A3964" s="6">
        <v>3955</v>
      </c>
      <c r="B3964" s="121" t="str">
        <f>IF(Data!B3964:$B$5009&lt;&gt;"",Data!B3964,"")</f>
        <v/>
      </c>
      <c r="C3964" s="121" t="str">
        <f>IF(Data!$B3964:$C$5009&lt;&gt;"",Data!C3964,"")</f>
        <v/>
      </c>
    </row>
    <row r="3965" spans="1:3">
      <c r="A3965" s="121">
        <v>3956</v>
      </c>
      <c r="B3965" s="121" t="str">
        <f>IF(Data!B3965:$B$5009&lt;&gt;"",Data!B3965,"")</f>
        <v/>
      </c>
      <c r="C3965" s="121" t="str">
        <f>IF(Data!$B3965:$C$5009&lt;&gt;"",Data!C3965,"")</f>
        <v/>
      </c>
    </row>
    <row r="3966" spans="1:3">
      <c r="A3966" s="6">
        <v>3957</v>
      </c>
      <c r="B3966" s="121" t="str">
        <f>IF(Data!B3966:$B$5009&lt;&gt;"",Data!B3966,"")</f>
        <v/>
      </c>
      <c r="C3966" s="121" t="str">
        <f>IF(Data!$B3966:$C$5009&lt;&gt;"",Data!C3966,"")</f>
        <v/>
      </c>
    </row>
    <row r="3967" spans="1:3">
      <c r="A3967" s="121">
        <v>3958</v>
      </c>
      <c r="B3967" s="121" t="str">
        <f>IF(Data!B3967:$B$5009&lt;&gt;"",Data!B3967,"")</f>
        <v/>
      </c>
      <c r="C3967" s="121" t="str">
        <f>IF(Data!$B3967:$C$5009&lt;&gt;"",Data!C3967,"")</f>
        <v/>
      </c>
    </row>
    <row r="3968" spans="1:3">
      <c r="A3968" s="6">
        <v>3959</v>
      </c>
      <c r="B3968" s="121" t="str">
        <f>IF(Data!B3968:$B$5009&lt;&gt;"",Data!B3968,"")</f>
        <v/>
      </c>
      <c r="C3968" s="121" t="str">
        <f>IF(Data!$B3968:$C$5009&lt;&gt;"",Data!C3968,"")</f>
        <v/>
      </c>
    </row>
    <row r="3969" spans="1:3">
      <c r="A3969" s="121">
        <v>3960</v>
      </c>
      <c r="B3969" s="121" t="str">
        <f>IF(Data!B3969:$B$5009&lt;&gt;"",Data!B3969,"")</f>
        <v/>
      </c>
      <c r="C3969" s="121" t="str">
        <f>IF(Data!$B3969:$C$5009&lt;&gt;"",Data!C3969,"")</f>
        <v/>
      </c>
    </row>
    <row r="3970" spans="1:3">
      <c r="A3970" s="6">
        <v>3961</v>
      </c>
      <c r="B3970" s="121" t="str">
        <f>IF(Data!B3970:$B$5009&lt;&gt;"",Data!B3970,"")</f>
        <v/>
      </c>
      <c r="C3970" s="121" t="str">
        <f>IF(Data!$B3970:$C$5009&lt;&gt;"",Data!C3970,"")</f>
        <v/>
      </c>
    </row>
    <row r="3971" spans="1:3">
      <c r="A3971" s="121">
        <v>3962</v>
      </c>
      <c r="B3971" s="121" t="str">
        <f>IF(Data!B3971:$B$5009&lt;&gt;"",Data!B3971,"")</f>
        <v/>
      </c>
      <c r="C3971" s="121" t="str">
        <f>IF(Data!$B3971:$C$5009&lt;&gt;"",Data!C3971,"")</f>
        <v/>
      </c>
    </row>
    <row r="3972" spans="1:3">
      <c r="A3972" s="6">
        <v>3963</v>
      </c>
      <c r="B3972" s="121" t="str">
        <f>IF(Data!B3972:$B$5009&lt;&gt;"",Data!B3972,"")</f>
        <v/>
      </c>
      <c r="C3972" s="121" t="str">
        <f>IF(Data!$B3972:$C$5009&lt;&gt;"",Data!C3972,"")</f>
        <v/>
      </c>
    </row>
    <row r="3973" spans="1:3">
      <c r="A3973" s="121">
        <v>3964</v>
      </c>
      <c r="B3973" s="121" t="str">
        <f>IF(Data!B3973:$B$5009&lt;&gt;"",Data!B3973,"")</f>
        <v/>
      </c>
      <c r="C3973" s="121" t="str">
        <f>IF(Data!$B3973:$C$5009&lt;&gt;"",Data!C3973,"")</f>
        <v/>
      </c>
    </row>
    <row r="3974" spans="1:3">
      <c r="A3974" s="6">
        <v>3965</v>
      </c>
      <c r="B3974" s="121" t="str">
        <f>IF(Data!B3974:$B$5009&lt;&gt;"",Data!B3974,"")</f>
        <v/>
      </c>
      <c r="C3974" s="121" t="str">
        <f>IF(Data!$B3974:$C$5009&lt;&gt;"",Data!C3974,"")</f>
        <v/>
      </c>
    </row>
    <row r="3975" spans="1:3">
      <c r="A3975" s="121">
        <v>3966</v>
      </c>
      <c r="B3975" s="121" t="str">
        <f>IF(Data!B3975:$B$5009&lt;&gt;"",Data!B3975,"")</f>
        <v/>
      </c>
      <c r="C3975" s="121" t="str">
        <f>IF(Data!$B3975:$C$5009&lt;&gt;"",Data!C3975,"")</f>
        <v/>
      </c>
    </row>
    <row r="3976" spans="1:3">
      <c r="A3976" s="6">
        <v>3967</v>
      </c>
      <c r="B3976" s="121" t="str">
        <f>IF(Data!B3976:$B$5009&lt;&gt;"",Data!B3976,"")</f>
        <v/>
      </c>
      <c r="C3976" s="121" t="str">
        <f>IF(Data!$B3976:$C$5009&lt;&gt;"",Data!C3976,"")</f>
        <v/>
      </c>
    </row>
    <row r="3977" spans="1:3">
      <c r="A3977" s="121">
        <v>3968</v>
      </c>
      <c r="B3977" s="121" t="str">
        <f>IF(Data!B3977:$B$5009&lt;&gt;"",Data!B3977,"")</f>
        <v/>
      </c>
      <c r="C3977" s="121" t="str">
        <f>IF(Data!$B3977:$C$5009&lt;&gt;"",Data!C3977,"")</f>
        <v/>
      </c>
    </row>
    <row r="3978" spans="1:3">
      <c r="A3978" s="6">
        <v>3969</v>
      </c>
      <c r="B3978" s="121" t="str">
        <f>IF(Data!B3978:$B$5009&lt;&gt;"",Data!B3978,"")</f>
        <v/>
      </c>
      <c r="C3978" s="121" t="str">
        <f>IF(Data!$B3978:$C$5009&lt;&gt;"",Data!C3978,"")</f>
        <v/>
      </c>
    </row>
    <row r="3979" spans="1:3">
      <c r="A3979" s="121">
        <v>3970</v>
      </c>
      <c r="B3979" s="121" t="str">
        <f>IF(Data!B3979:$B$5009&lt;&gt;"",Data!B3979,"")</f>
        <v/>
      </c>
      <c r="C3979" s="121" t="str">
        <f>IF(Data!$B3979:$C$5009&lt;&gt;"",Data!C3979,"")</f>
        <v/>
      </c>
    </row>
    <row r="3980" spans="1:3">
      <c r="A3980" s="6">
        <v>3971</v>
      </c>
      <c r="B3980" s="121" t="str">
        <f>IF(Data!B3980:$B$5009&lt;&gt;"",Data!B3980,"")</f>
        <v/>
      </c>
      <c r="C3980" s="121" t="str">
        <f>IF(Data!$B3980:$C$5009&lt;&gt;"",Data!C3980,"")</f>
        <v/>
      </c>
    </row>
    <row r="3981" spans="1:3">
      <c r="A3981" s="121">
        <v>3972</v>
      </c>
      <c r="B3981" s="121" t="str">
        <f>IF(Data!B3981:$B$5009&lt;&gt;"",Data!B3981,"")</f>
        <v/>
      </c>
      <c r="C3981" s="121" t="str">
        <f>IF(Data!$B3981:$C$5009&lt;&gt;"",Data!C3981,"")</f>
        <v/>
      </c>
    </row>
    <row r="3982" spans="1:3">
      <c r="A3982" s="6">
        <v>3973</v>
      </c>
      <c r="B3982" s="121" t="str">
        <f>IF(Data!B3982:$B$5009&lt;&gt;"",Data!B3982,"")</f>
        <v/>
      </c>
      <c r="C3982" s="121" t="str">
        <f>IF(Data!$B3982:$C$5009&lt;&gt;"",Data!C3982,"")</f>
        <v/>
      </c>
    </row>
    <row r="3983" spans="1:3">
      <c r="A3983" s="121">
        <v>3974</v>
      </c>
      <c r="B3983" s="121" t="str">
        <f>IF(Data!B3983:$B$5009&lt;&gt;"",Data!B3983,"")</f>
        <v/>
      </c>
      <c r="C3983" s="121" t="str">
        <f>IF(Data!$B3983:$C$5009&lt;&gt;"",Data!C3983,"")</f>
        <v/>
      </c>
    </row>
    <row r="3984" spans="1:3">
      <c r="A3984" s="6">
        <v>3975</v>
      </c>
      <c r="B3984" s="121" t="str">
        <f>IF(Data!B3984:$B$5009&lt;&gt;"",Data!B3984,"")</f>
        <v/>
      </c>
      <c r="C3984" s="121" t="str">
        <f>IF(Data!$B3984:$C$5009&lt;&gt;"",Data!C3984,"")</f>
        <v/>
      </c>
    </row>
    <row r="3985" spans="1:3">
      <c r="A3985" s="121">
        <v>3976</v>
      </c>
      <c r="B3985" s="121" t="str">
        <f>IF(Data!B3985:$B$5009&lt;&gt;"",Data!B3985,"")</f>
        <v/>
      </c>
      <c r="C3985" s="121" t="str">
        <f>IF(Data!$B3985:$C$5009&lt;&gt;"",Data!C3985,"")</f>
        <v/>
      </c>
    </row>
    <row r="3986" spans="1:3">
      <c r="A3986" s="6">
        <v>3977</v>
      </c>
      <c r="B3986" s="121" t="str">
        <f>IF(Data!B3986:$B$5009&lt;&gt;"",Data!B3986,"")</f>
        <v/>
      </c>
      <c r="C3986" s="121" t="str">
        <f>IF(Data!$B3986:$C$5009&lt;&gt;"",Data!C3986,"")</f>
        <v/>
      </c>
    </row>
    <row r="3987" spans="1:3">
      <c r="A3987" s="121">
        <v>3978</v>
      </c>
      <c r="B3987" s="121" t="str">
        <f>IF(Data!B3987:$B$5009&lt;&gt;"",Data!B3987,"")</f>
        <v/>
      </c>
      <c r="C3987" s="121" t="str">
        <f>IF(Data!$B3987:$C$5009&lt;&gt;"",Data!C3987,"")</f>
        <v/>
      </c>
    </row>
    <row r="3988" spans="1:3">
      <c r="A3988" s="6">
        <v>3979</v>
      </c>
      <c r="B3988" s="121" t="str">
        <f>IF(Data!B3988:$B$5009&lt;&gt;"",Data!B3988,"")</f>
        <v/>
      </c>
      <c r="C3988" s="121" t="str">
        <f>IF(Data!$B3988:$C$5009&lt;&gt;"",Data!C3988,"")</f>
        <v/>
      </c>
    </row>
    <row r="3989" spans="1:3">
      <c r="A3989" s="121">
        <v>3980</v>
      </c>
      <c r="B3989" s="121" t="str">
        <f>IF(Data!B3989:$B$5009&lt;&gt;"",Data!B3989,"")</f>
        <v/>
      </c>
      <c r="C3989" s="121" t="str">
        <f>IF(Data!$B3989:$C$5009&lt;&gt;"",Data!C3989,"")</f>
        <v/>
      </c>
    </row>
    <row r="3990" spans="1:3">
      <c r="A3990" s="6">
        <v>3981</v>
      </c>
      <c r="B3990" s="121" t="str">
        <f>IF(Data!B3990:$B$5009&lt;&gt;"",Data!B3990,"")</f>
        <v/>
      </c>
      <c r="C3990" s="121" t="str">
        <f>IF(Data!$B3990:$C$5009&lt;&gt;"",Data!C3990,"")</f>
        <v/>
      </c>
    </row>
    <row r="3991" spans="1:3">
      <c r="A3991" s="121">
        <v>3982</v>
      </c>
      <c r="B3991" s="121" t="str">
        <f>IF(Data!B3991:$B$5009&lt;&gt;"",Data!B3991,"")</f>
        <v/>
      </c>
      <c r="C3991" s="121" t="str">
        <f>IF(Data!$B3991:$C$5009&lt;&gt;"",Data!C3991,"")</f>
        <v/>
      </c>
    </row>
    <row r="3992" spans="1:3">
      <c r="A3992" s="6">
        <v>3983</v>
      </c>
      <c r="B3992" s="121" t="str">
        <f>IF(Data!B3992:$B$5009&lt;&gt;"",Data!B3992,"")</f>
        <v/>
      </c>
      <c r="C3992" s="121" t="str">
        <f>IF(Data!$B3992:$C$5009&lt;&gt;"",Data!C3992,"")</f>
        <v/>
      </c>
    </row>
    <row r="3993" spans="1:3">
      <c r="A3993" s="121">
        <v>3984</v>
      </c>
      <c r="B3993" s="121" t="str">
        <f>IF(Data!B3993:$B$5009&lt;&gt;"",Data!B3993,"")</f>
        <v/>
      </c>
      <c r="C3993" s="121" t="str">
        <f>IF(Data!$B3993:$C$5009&lt;&gt;"",Data!C3993,"")</f>
        <v/>
      </c>
    </row>
    <row r="3994" spans="1:3">
      <c r="A3994" s="6">
        <v>3985</v>
      </c>
      <c r="B3994" s="121" t="str">
        <f>IF(Data!B3994:$B$5009&lt;&gt;"",Data!B3994,"")</f>
        <v/>
      </c>
      <c r="C3994" s="121" t="str">
        <f>IF(Data!$B3994:$C$5009&lt;&gt;"",Data!C3994,"")</f>
        <v/>
      </c>
    </row>
    <row r="3995" spans="1:3">
      <c r="A3995" s="121">
        <v>3986</v>
      </c>
      <c r="B3995" s="121" t="str">
        <f>IF(Data!B3995:$B$5009&lt;&gt;"",Data!B3995,"")</f>
        <v/>
      </c>
      <c r="C3995" s="121" t="str">
        <f>IF(Data!$B3995:$C$5009&lt;&gt;"",Data!C3995,"")</f>
        <v/>
      </c>
    </row>
    <row r="3996" spans="1:3">
      <c r="A3996" s="6">
        <v>3987</v>
      </c>
      <c r="B3996" s="121" t="str">
        <f>IF(Data!B3996:$B$5009&lt;&gt;"",Data!B3996,"")</f>
        <v/>
      </c>
      <c r="C3996" s="121" t="str">
        <f>IF(Data!$B3996:$C$5009&lt;&gt;"",Data!C3996,"")</f>
        <v/>
      </c>
    </row>
    <row r="3997" spans="1:3">
      <c r="A3997" s="121">
        <v>3988</v>
      </c>
      <c r="B3997" s="121" t="str">
        <f>IF(Data!B3997:$B$5009&lt;&gt;"",Data!B3997,"")</f>
        <v/>
      </c>
      <c r="C3997" s="121" t="str">
        <f>IF(Data!$B3997:$C$5009&lt;&gt;"",Data!C3997,"")</f>
        <v/>
      </c>
    </row>
    <row r="3998" spans="1:3">
      <c r="A3998" s="6">
        <v>3989</v>
      </c>
      <c r="B3998" s="121" t="str">
        <f>IF(Data!B3998:$B$5009&lt;&gt;"",Data!B3998,"")</f>
        <v/>
      </c>
      <c r="C3998" s="121" t="str">
        <f>IF(Data!$B3998:$C$5009&lt;&gt;"",Data!C3998,"")</f>
        <v/>
      </c>
    </row>
    <row r="3999" spans="1:3">
      <c r="A3999" s="121">
        <v>3990</v>
      </c>
      <c r="B3999" s="121" t="str">
        <f>IF(Data!B3999:$B$5009&lt;&gt;"",Data!B3999,"")</f>
        <v/>
      </c>
      <c r="C3999" s="121" t="str">
        <f>IF(Data!$B3999:$C$5009&lt;&gt;"",Data!C3999,"")</f>
        <v/>
      </c>
    </row>
    <row r="4000" spans="1:3">
      <c r="A4000" s="6">
        <v>3991</v>
      </c>
      <c r="B4000" s="121" t="str">
        <f>IF(Data!B4000:$B$5009&lt;&gt;"",Data!B4000,"")</f>
        <v/>
      </c>
      <c r="C4000" s="121" t="str">
        <f>IF(Data!$B4000:$C$5009&lt;&gt;"",Data!C4000,"")</f>
        <v/>
      </c>
    </row>
    <row r="4001" spans="1:3">
      <c r="A4001" s="121">
        <v>3992</v>
      </c>
      <c r="B4001" s="121" t="str">
        <f>IF(Data!B4001:$B$5009&lt;&gt;"",Data!B4001,"")</f>
        <v/>
      </c>
      <c r="C4001" s="121" t="str">
        <f>IF(Data!$B4001:$C$5009&lt;&gt;"",Data!C4001,"")</f>
        <v/>
      </c>
    </row>
    <row r="4002" spans="1:3">
      <c r="A4002" s="6">
        <v>3993</v>
      </c>
      <c r="B4002" s="121" t="str">
        <f>IF(Data!B4002:$B$5009&lt;&gt;"",Data!B4002,"")</f>
        <v/>
      </c>
      <c r="C4002" s="121" t="str">
        <f>IF(Data!$B4002:$C$5009&lt;&gt;"",Data!C4002,"")</f>
        <v/>
      </c>
    </row>
    <row r="4003" spans="1:3">
      <c r="A4003" s="121">
        <v>3994</v>
      </c>
      <c r="B4003" s="121" t="str">
        <f>IF(Data!B4003:$B$5009&lt;&gt;"",Data!B4003,"")</f>
        <v/>
      </c>
      <c r="C4003" s="121" t="str">
        <f>IF(Data!$B4003:$C$5009&lt;&gt;"",Data!C4003,"")</f>
        <v/>
      </c>
    </row>
    <row r="4004" spans="1:3">
      <c r="A4004" s="6">
        <v>3995</v>
      </c>
      <c r="B4004" s="121" t="str">
        <f>IF(Data!B4004:$B$5009&lt;&gt;"",Data!B4004,"")</f>
        <v/>
      </c>
      <c r="C4004" s="121" t="str">
        <f>IF(Data!$B4004:$C$5009&lt;&gt;"",Data!C4004,"")</f>
        <v/>
      </c>
    </row>
    <row r="4005" spans="1:3">
      <c r="A4005" s="121">
        <v>3996</v>
      </c>
      <c r="B4005" s="121" t="str">
        <f>IF(Data!B4005:$B$5009&lt;&gt;"",Data!B4005,"")</f>
        <v/>
      </c>
      <c r="C4005" s="121" t="str">
        <f>IF(Data!$B4005:$C$5009&lt;&gt;"",Data!C4005,"")</f>
        <v/>
      </c>
    </row>
    <row r="4006" spans="1:3">
      <c r="A4006" s="6">
        <v>3997</v>
      </c>
      <c r="B4006" s="121" t="str">
        <f>IF(Data!B4006:$B$5009&lt;&gt;"",Data!B4006,"")</f>
        <v/>
      </c>
      <c r="C4006" s="121" t="str">
        <f>IF(Data!$B4006:$C$5009&lt;&gt;"",Data!C4006,"")</f>
        <v/>
      </c>
    </row>
    <row r="4007" spans="1:3">
      <c r="A4007" s="121">
        <v>3998</v>
      </c>
      <c r="B4007" s="121" t="str">
        <f>IF(Data!B4007:$B$5009&lt;&gt;"",Data!B4007,"")</f>
        <v/>
      </c>
      <c r="C4007" s="121" t="str">
        <f>IF(Data!$B4007:$C$5009&lt;&gt;"",Data!C4007,"")</f>
        <v/>
      </c>
    </row>
    <row r="4008" spans="1:3">
      <c r="A4008" s="6">
        <v>3999</v>
      </c>
      <c r="B4008" s="121" t="str">
        <f>IF(Data!B4008:$B$5009&lt;&gt;"",Data!B4008,"")</f>
        <v/>
      </c>
      <c r="C4008" s="121" t="str">
        <f>IF(Data!$B4008:$C$5009&lt;&gt;"",Data!C4008,"")</f>
        <v/>
      </c>
    </row>
    <row r="4009" spans="1:3">
      <c r="A4009" s="121">
        <v>4000</v>
      </c>
      <c r="B4009" s="121" t="str">
        <f>IF(Data!B4009:$B$5009&lt;&gt;"",Data!B4009,"")</f>
        <v/>
      </c>
      <c r="C4009" s="121" t="str">
        <f>IF(Data!$B4009:$C$5009&lt;&gt;"",Data!C4009,"")</f>
        <v/>
      </c>
    </row>
    <row r="4010" spans="1:3">
      <c r="A4010" s="6">
        <v>4001</v>
      </c>
      <c r="B4010" s="121" t="str">
        <f>IF(Data!B4010:$B$5009&lt;&gt;"",Data!B4010,"")</f>
        <v/>
      </c>
      <c r="C4010" s="121" t="str">
        <f>IF(Data!$B4010:$C$5009&lt;&gt;"",Data!C4010,"")</f>
        <v/>
      </c>
    </row>
    <row r="4011" spans="1:3">
      <c r="A4011" s="121">
        <v>4002</v>
      </c>
      <c r="B4011" s="121" t="str">
        <f>IF(Data!B4011:$B$5009&lt;&gt;"",Data!B4011,"")</f>
        <v/>
      </c>
      <c r="C4011" s="121" t="str">
        <f>IF(Data!$B4011:$C$5009&lt;&gt;"",Data!C4011,"")</f>
        <v/>
      </c>
    </row>
    <row r="4012" spans="1:3">
      <c r="A4012" s="6">
        <v>4003</v>
      </c>
      <c r="B4012" s="121" t="str">
        <f>IF(Data!B4012:$B$5009&lt;&gt;"",Data!B4012,"")</f>
        <v/>
      </c>
      <c r="C4012" s="121" t="str">
        <f>IF(Data!$B4012:$C$5009&lt;&gt;"",Data!C4012,"")</f>
        <v/>
      </c>
    </row>
    <row r="4013" spans="1:3">
      <c r="A4013" s="121">
        <v>4004</v>
      </c>
      <c r="B4013" s="121" t="str">
        <f>IF(Data!B4013:$B$5009&lt;&gt;"",Data!B4013,"")</f>
        <v/>
      </c>
      <c r="C4013" s="121" t="str">
        <f>IF(Data!$B4013:$C$5009&lt;&gt;"",Data!C4013,"")</f>
        <v/>
      </c>
    </row>
    <row r="4014" spans="1:3">
      <c r="A4014" s="6">
        <v>4005</v>
      </c>
      <c r="B4014" s="121" t="str">
        <f>IF(Data!B4014:$B$5009&lt;&gt;"",Data!B4014,"")</f>
        <v/>
      </c>
      <c r="C4014" s="121" t="str">
        <f>IF(Data!$B4014:$C$5009&lt;&gt;"",Data!C4014,"")</f>
        <v/>
      </c>
    </row>
    <row r="4015" spans="1:3">
      <c r="A4015" s="121">
        <v>4006</v>
      </c>
      <c r="B4015" s="121" t="str">
        <f>IF(Data!B4015:$B$5009&lt;&gt;"",Data!B4015,"")</f>
        <v/>
      </c>
      <c r="C4015" s="121" t="str">
        <f>IF(Data!$B4015:$C$5009&lt;&gt;"",Data!C4015,"")</f>
        <v/>
      </c>
    </row>
    <row r="4016" spans="1:3">
      <c r="A4016" s="6">
        <v>4007</v>
      </c>
      <c r="B4016" s="121" t="str">
        <f>IF(Data!B4016:$B$5009&lt;&gt;"",Data!B4016,"")</f>
        <v/>
      </c>
      <c r="C4016" s="121" t="str">
        <f>IF(Data!$B4016:$C$5009&lt;&gt;"",Data!C4016,"")</f>
        <v/>
      </c>
    </row>
    <row r="4017" spans="1:3">
      <c r="A4017" s="121">
        <v>4008</v>
      </c>
      <c r="B4017" s="121" t="str">
        <f>IF(Data!B4017:$B$5009&lt;&gt;"",Data!B4017,"")</f>
        <v/>
      </c>
      <c r="C4017" s="121" t="str">
        <f>IF(Data!$B4017:$C$5009&lt;&gt;"",Data!C4017,"")</f>
        <v/>
      </c>
    </row>
    <row r="4018" spans="1:3">
      <c r="A4018" s="6">
        <v>4009</v>
      </c>
      <c r="B4018" s="121" t="str">
        <f>IF(Data!B4018:$B$5009&lt;&gt;"",Data!B4018,"")</f>
        <v/>
      </c>
      <c r="C4018" s="121" t="str">
        <f>IF(Data!$B4018:$C$5009&lt;&gt;"",Data!C4018,"")</f>
        <v/>
      </c>
    </row>
    <row r="4019" spans="1:3">
      <c r="A4019" s="121">
        <v>4010</v>
      </c>
      <c r="B4019" s="121" t="str">
        <f>IF(Data!B4019:$B$5009&lt;&gt;"",Data!B4019,"")</f>
        <v/>
      </c>
      <c r="C4019" s="121" t="str">
        <f>IF(Data!$B4019:$C$5009&lt;&gt;"",Data!C4019,"")</f>
        <v/>
      </c>
    </row>
    <row r="4020" spans="1:3">
      <c r="A4020" s="6">
        <v>4011</v>
      </c>
      <c r="B4020" s="121" t="str">
        <f>IF(Data!B4020:$B$5009&lt;&gt;"",Data!B4020,"")</f>
        <v/>
      </c>
      <c r="C4020" s="121" t="str">
        <f>IF(Data!$B4020:$C$5009&lt;&gt;"",Data!C4020,"")</f>
        <v/>
      </c>
    </row>
    <row r="4021" spans="1:3">
      <c r="A4021" s="121">
        <v>4012</v>
      </c>
      <c r="B4021" s="121" t="str">
        <f>IF(Data!B4021:$B$5009&lt;&gt;"",Data!B4021,"")</f>
        <v/>
      </c>
      <c r="C4021" s="121" t="str">
        <f>IF(Data!$B4021:$C$5009&lt;&gt;"",Data!C4021,"")</f>
        <v/>
      </c>
    </row>
    <row r="4022" spans="1:3">
      <c r="A4022" s="6">
        <v>4013</v>
      </c>
      <c r="B4022" s="121" t="str">
        <f>IF(Data!B4022:$B$5009&lt;&gt;"",Data!B4022,"")</f>
        <v/>
      </c>
      <c r="C4022" s="121" t="str">
        <f>IF(Data!$B4022:$C$5009&lt;&gt;"",Data!C4022,"")</f>
        <v/>
      </c>
    </row>
    <row r="4023" spans="1:3">
      <c r="A4023" s="121">
        <v>4014</v>
      </c>
      <c r="B4023" s="121" t="str">
        <f>IF(Data!B4023:$B$5009&lt;&gt;"",Data!B4023,"")</f>
        <v/>
      </c>
      <c r="C4023" s="121" t="str">
        <f>IF(Data!$B4023:$C$5009&lt;&gt;"",Data!C4023,"")</f>
        <v/>
      </c>
    </row>
    <row r="4024" spans="1:3">
      <c r="A4024" s="6">
        <v>4015</v>
      </c>
      <c r="B4024" s="121" t="str">
        <f>IF(Data!B4024:$B$5009&lt;&gt;"",Data!B4024,"")</f>
        <v/>
      </c>
      <c r="C4024" s="121" t="str">
        <f>IF(Data!$B4024:$C$5009&lt;&gt;"",Data!C4024,"")</f>
        <v/>
      </c>
    </row>
    <row r="4025" spans="1:3">
      <c r="A4025" s="121">
        <v>4016</v>
      </c>
      <c r="B4025" s="121" t="str">
        <f>IF(Data!B4025:$B$5009&lt;&gt;"",Data!B4025,"")</f>
        <v/>
      </c>
      <c r="C4025" s="121" t="str">
        <f>IF(Data!$B4025:$C$5009&lt;&gt;"",Data!C4025,"")</f>
        <v/>
      </c>
    </row>
    <row r="4026" spans="1:3">
      <c r="A4026" s="6">
        <v>4017</v>
      </c>
      <c r="B4026" s="121" t="str">
        <f>IF(Data!B4026:$B$5009&lt;&gt;"",Data!B4026,"")</f>
        <v/>
      </c>
      <c r="C4026" s="121" t="str">
        <f>IF(Data!$B4026:$C$5009&lt;&gt;"",Data!C4026,"")</f>
        <v/>
      </c>
    </row>
    <row r="4027" spans="1:3">
      <c r="A4027" s="121">
        <v>4018</v>
      </c>
      <c r="B4027" s="121" t="str">
        <f>IF(Data!B4027:$B$5009&lt;&gt;"",Data!B4027,"")</f>
        <v/>
      </c>
      <c r="C4027" s="121" t="str">
        <f>IF(Data!$B4027:$C$5009&lt;&gt;"",Data!C4027,"")</f>
        <v/>
      </c>
    </row>
    <row r="4028" spans="1:3">
      <c r="A4028" s="6">
        <v>4019</v>
      </c>
      <c r="B4028" s="121" t="str">
        <f>IF(Data!B4028:$B$5009&lt;&gt;"",Data!B4028,"")</f>
        <v/>
      </c>
      <c r="C4028" s="121" t="str">
        <f>IF(Data!$B4028:$C$5009&lt;&gt;"",Data!C4028,"")</f>
        <v/>
      </c>
    </row>
    <row r="4029" spans="1:3">
      <c r="A4029" s="121">
        <v>4020</v>
      </c>
      <c r="B4029" s="121" t="str">
        <f>IF(Data!B4029:$B$5009&lt;&gt;"",Data!B4029,"")</f>
        <v/>
      </c>
      <c r="C4029" s="121" t="str">
        <f>IF(Data!$B4029:$C$5009&lt;&gt;"",Data!C4029,"")</f>
        <v/>
      </c>
    </row>
    <row r="4030" spans="1:3">
      <c r="A4030" s="6">
        <v>4021</v>
      </c>
      <c r="B4030" s="121" t="str">
        <f>IF(Data!B4030:$B$5009&lt;&gt;"",Data!B4030,"")</f>
        <v/>
      </c>
      <c r="C4030" s="121" t="str">
        <f>IF(Data!$B4030:$C$5009&lt;&gt;"",Data!C4030,"")</f>
        <v/>
      </c>
    </row>
    <row r="4031" spans="1:3">
      <c r="A4031" s="121">
        <v>4022</v>
      </c>
      <c r="B4031" s="121" t="str">
        <f>IF(Data!B4031:$B$5009&lt;&gt;"",Data!B4031,"")</f>
        <v/>
      </c>
      <c r="C4031" s="121" t="str">
        <f>IF(Data!$B4031:$C$5009&lt;&gt;"",Data!C4031,"")</f>
        <v/>
      </c>
    </row>
    <row r="4032" spans="1:3">
      <c r="A4032" s="6">
        <v>4023</v>
      </c>
      <c r="B4032" s="121" t="str">
        <f>IF(Data!B4032:$B$5009&lt;&gt;"",Data!B4032,"")</f>
        <v/>
      </c>
      <c r="C4032" s="121" t="str">
        <f>IF(Data!$B4032:$C$5009&lt;&gt;"",Data!C4032,"")</f>
        <v/>
      </c>
    </row>
    <row r="4033" spans="1:3">
      <c r="A4033" s="121">
        <v>4024</v>
      </c>
      <c r="B4033" s="121" t="str">
        <f>IF(Data!B4033:$B$5009&lt;&gt;"",Data!B4033,"")</f>
        <v/>
      </c>
      <c r="C4033" s="121" t="str">
        <f>IF(Data!$B4033:$C$5009&lt;&gt;"",Data!C4033,"")</f>
        <v/>
      </c>
    </row>
    <row r="4034" spans="1:3">
      <c r="A4034" s="6">
        <v>4025</v>
      </c>
      <c r="B4034" s="121" t="str">
        <f>IF(Data!B4034:$B$5009&lt;&gt;"",Data!B4034,"")</f>
        <v/>
      </c>
      <c r="C4034" s="121" t="str">
        <f>IF(Data!$B4034:$C$5009&lt;&gt;"",Data!C4034,"")</f>
        <v/>
      </c>
    </row>
    <row r="4035" spans="1:3">
      <c r="A4035" s="121">
        <v>4026</v>
      </c>
      <c r="B4035" s="121" t="str">
        <f>IF(Data!B4035:$B$5009&lt;&gt;"",Data!B4035,"")</f>
        <v/>
      </c>
      <c r="C4035" s="121" t="str">
        <f>IF(Data!$B4035:$C$5009&lt;&gt;"",Data!C4035,"")</f>
        <v/>
      </c>
    </row>
    <row r="4036" spans="1:3">
      <c r="A4036" s="6">
        <v>4027</v>
      </c>
      <c r="B4036" s="121" t="str">
        <f>IF(Data!B4036:$B$5009&lt;&gt;"",Data!B4036,"")</f>
        <v/>
      </c>
      <c r="C4036" s="121" t="str">
        <f>IF(Data!$B4036:$C$5009&lt;&gt;"",Data!C4036,"")</f>
        <v/>
      </c>
    </row>
    <row r="4037" spans="1:3">
      <c r="A4037" s="121">
        <v>4028</v>
      </c>
      <c r="B4037" s="121" t="str">
        <f>IF(Data!B4037:$B$5009&lt;&gt;"",Data!B4037,"")</f>
        <v/>
      </c>
      <c r="C4037" s="121" t="str">
        <f>IF(Data!$B4037:$C$5009&lt;&gt;"",Data!C4037,"")</f>
        <v/>
      </c>
    </row>
    <row r="4038" spans="1:3">
      <c r="A4038" s="6">
        <v>4029</v>
      </c>
      <c r="B4038" s="121" t="str">
        <f>IF(Data!B4038:$B$5009&lt;&gt;"",Data!B4038,"")</f>
        <v/>
      </c>
      <c r="C4038" s="121" t="str">
        <f>IF(Data!$B4038:$C$5009&lt;&gt;"",Data!C4038,"")</f>
        <v/>
      </c>
    </row>
    <row r="4039" spans="1:3">
      <c r="A4039" s="121">
        <v>4030</v>
      </c>
      <c r="B4039" s="121" t="str">
        <f>IF(Data!B4039:$B$5009&lt;&gt;"",Data!B4039,"")</f>
        <v/>
      </c>
      <c r="C4039" s="121" t="str">
        <f>IF(Data!$B4039:$C$5009&lt;&gt;"",Data!C4039,"")</f>
        <v/>
      </c>
    </row>
    <row r="4040" spans="1:3">
      <c r="A4040" s="6">
        <v>4031</v>
      </c>
      <c r="B4040" s="121" t="str">
        <f>IF(Data!B4040:$B$5009&lt;&gt;"",Data!B4040,"")</f>
        <v/>
      </c>
      <c r="C4040" s="121" t="str">
        <f>IF(Data!$B4040:$C$5009&lt;&gt;"",Data!C4040,"")</f>
        <v/>
      </c>
    </row>
    <row r="4041" spans="1:3">
      <c r="A4041" s="121">
        <v>4032</v>
      </c>
      <c r="B4041" s="121" t="str">
        <f>IF(Data!B4041:$B$5009&lt;&gt;"",Data!B4041,"")</f>
        <v/>
      </c>
      <c r="C4041" s="121" t="str">
        <f>IF(Data!$B4041:$C$5009&lt;&gt;"",Data!C4041,"")</f>
        <v/>
      </c>
    </row>
    <row r="4042" spans="1:3">
      <c r="A4042" s="6">
        <v>4033</v>
      </c>
      <c r="B4042" s="121" t="str">
        <f>IF(Data!B4042:$B$5009&lt;&gt;"",Data!B4042,"")</f>
        <v/>
      </c>
      <c r="C4042" s="121" t="str">
        <f>IF(Data!$B4042:$C$5009&lt;&gt;"",Data!C4042,"")</f>
        <v/>
      </c>
    </row>
    <row r="4043" spans="1:3">
      <c r="A4043" s="121">
        <v>4034</v>
      </c>
      <c r="B4043" s="121" t="str">
        <f>IF(Data!B4043:$B$5009&lt;&gt;"",Data!B4043,"")</f>
        <v/>
      </c>
      <c r="C4043" s="121" t="str">
        <f>IF(Data!$B4043:$C$5009&lt;&gt;"",Data!C4043,"")</f>
        <v/>
      </c>
    </row>
    <row r="4044" spans="1:3">
      <c r="A4044" s="6">
        <v>4035</v>
      </c>
      <c r="B4044" s="121" t="str">
        <f>IF(Data!B4044:$B$5009&lt;&gt;"",Data!B4044,"")</f>
        <v/>
      </c>
      <c r="C4044" s="121" t="str">
        <f>IF(Data!$B4044:$C$5009&lt;&gt;"",Data!C4044,"")</f>
        <v/>
      </c>
    </row>
    <row r="4045" spans="1:3">
      <c r="A4045" s="121">
        <v>4036</v>
      </c>
      <c r="B4045" s="121" t="str">
        <f>IF(Data!B4045:$B$5009&lt;&gt;"",Data!B4045,"")</f>
        <v/>
      </c>
      <c r="C4045" s="121" t="str">
        <f>IF(Data!$B4045:$C$5009&lt;&gt;"",Data!C4045,"")</f>
        <v/>
      </c>
    </row>
    <row r="4046" spans="1:3">
      <c r="A4046" s="6">
        <v>4037</v>
      </c>
      <c r="B4046" s="121" t="str">
        <f>IF(Data!B4046:$B$5009&lt;&gt;"",Data!B4046,"")</f>
        <v/>
      </c>
      <c r="C4046" s="121" t="str">
        <f>IF(Data!$B4046:$C$5009&lt;&gt;"",Data!C4046,"")</f>
        <v/>
      </c>
    </row>
    <row r="4047" spans="1:3">
      <c r="A4047" s="121">
        <v>4038</v>
      </c>
      <c r="B4047" s="121" t="str">
        <f>IF(Data!B4047:$B$5009&lt;&gt;"",Data!B4047,"")</f>
        <v/>
      </c>
      <c r="C4047" s="121" t="str">
        <f>IF(Data!$B4047:$C$5009&lt;&gt;"",Data!C4047,"")</f>
        <v/>
      </c>
    </row>
    <row r="4048" spans="1:3">
      <c r="A4048" s="6">
        <v>4039</v>
      </c>
      <c r="B4048" s="121" t="str">
        <f>IF(Data!B4048:$B$5009&lt;&gt;"",Data!B4048,"")</f>
        <v/>
      </c>
      <c r="C4048" s="121" t="str">
        <f>IF(Data!$B4048:$C$5009&lt;&gt;"",Data!C4048,"")</f>
        <v/>
      </c>
    </row>
    <row r="4049" spans="1:3">
      <c r="A4049" s="121">
        <v>4040</v>
      </c>
      <c r="B4049" s="121" t="str">
        <f>IF(Data!B4049:$B$5009&lt;&gt;"",Data!B4049,"")</f>
        <v/>
      </c>
      <c r="C4049" s="121" t="str">
        <f>IF(Data!$B4049:$C$5009&lt;&gt;"",Data!C4049,"")</f>
        <v/>
      </c>
    </row>
    <row r="4050" spans="1:3">
      <c r="A4050" s="6">
        <v>4041</v>
      </c>
      <c r="B4050" s="121" t="str">
        <f>IF(Data!B4050:$B$5009&lt;&gt;"",Data!B4050,"")</f>
        <v/>
      </c>
      <c r="C4050" s="121" t="str">
        <f>IF(Data!$B4050:$C$5009&lt;&gt;"",Data!C4050,"")</f>
        <v/>
      </c>
    </row>
    <row r="4051" spans="1:3">
      <c r="A4051" s="121">
        <v>4042</v>
      </c>
      <c r="B4051" s="121" t="str">
        <f>IF(Data!B4051:$B$5009&lt;&gt;"",Data!B4051,"")</f>
        <v/>
      </c>
      <c r="C4051" s="121" t="str">
        <f>IF(Data!$B4051:$C$5009&lt;&gt;"",Data!C4051,"")</f>
        <v/>
      </c>
    </row>
    <row r="4052" spans="1:3">
      <c r="A4052" s="6">
        <v>4043</v>
      </c>
      <c r="B4052" s="121" t="str">
        <f>IF(Data!B4052:$B$5009&lt;&gt;"",Data!B4052,"")</f>
        <v/>
      </c>
      <c r="C4052" s="121" t="str">
        <f>IF(Data!$B4052:$C$5009&lt;&gt;"",Data!C4052,"")</f>
        <v/>
      </c>
    </row>
    <row r="4053" spans="1:3">
      <c r="A4053" s="121">
        <v>4044</v>
      </c>
      <c r="B4053" s="121" t="str">
        <f>IF(Data!B4053:$B$5009&lt;&gt;"",Data!B4053,"")</f>
        <v/>
      </c>
      <c r="C4053" s="121" t="str">
        <f>IF(Data!$B4053:$C$5009&lt;&gt;"",Data!C4053,"")</f>
        <v/>
      </c>
    </row>
    <row r="4054" spans="1:3">
      <c r="A4054" s="6">
        <v>4045</v>
      </c>
      <c r="B4054" s="121" t="str">
        <f>IF(Data!B4054:$B$5009&lt;&gt;"",Data!B4054,"")</f>
        <v/>
      </c>
      <c r="C4054" s="121" t="str">
        <f>IF(Data!$B4054:$C$5009&lt;&gt;"",Data!C4054,"")</f>
        <v/>
      </c>
    </row>
    <row r="4055" spans="1:3">
      <c r="A4055" s="121">
        <v>4046</v>
      </c>
      <c r="B4055" s="121" t="str">
        <f>IF(Data!B4055:$B$5009&lt;&gt;"",Data!B4055,"")</f>
        <v/>
      </c>
      <c r="C4055" s="121" t="str">
        <f>IF(Data!$B4055:$C$5009&lt;&gt;"",Data!C4055,"")</f>
        <v/>
      </c>
    </row>
    <row r="4056" spans="1:3">
      <c r="A4056" s="6">
        <v>4047</v>
      </c>
      <c r="B4056" s="121" t="str">
        <f>IF(Data!B4056:$B$5009&lt;&gt;"",Data!B4056,"")</f>
        <v/>
      </c>
      <c r="C4056" s="121" t="str">
        <f>IF(Data!$B4056:$C$5009&lt;&gt;"",Data!C4056,"")</f>
        <v/>
      </c>
    </row>
    <row r="4057" spans="1:3">
      <c r="A4057" s="121">
        <v>4048</v>
      </c>
      <c r="B4057" s="121" t="str">
        <f>IF(Data!B4057:$B$5009&lt;&gt;"",Data!B4057,"")</f>
        <v/>
      </c>
      <c r="C4057" s="121" t="str">
        <f>IF(Data!$B4057:$C$5009&lt;&gt;"",Data!C4057,"")</f>
        <v/>
      </c>
    </row>
    <row r="4058" spans="1:3">
      <c r="A4058" s="6">
        <v>4049</v>
      </c>
      <c r="B4058" s="121" t="str">
        <f>IF(Data!B4058:$B$5009&lt;&gt;"",Data!B4058,"")</f>
        <v/>
      </c>
      <c r="C4058" s="121" t="str">
        <f>IF(Data!$B4058:$C$5009&lt;&gt;"",Data!C4058,"")</f>
        <v/>
      </c>
    </row>
    <row r="4059" spans="1:3">
      <c r="A4059" s="121">
        <v>4050</v>
      </c>
      <c r="B4059" s="121" t="str">
        <f>IF(Data!B4059:$B$5009&lt;&gt;"",Data!B4059,"")</f>
        <v/>
      </c>
      <c r="C4059" s="121" t="str">
        <f>IF(Data!$B4059:$C$5009&lt;&gt;"",Data!C4059,"")</f>
        <v/>
      </c>
    </row>
    <row r="4060" spans="1:3">
      <c r="A4060" s="6">
        <v>4051</v>
      </c>
      <c r="B4060" s="121" t="str">
        <f>IF(Data!B4060:$B$5009&lt;&gt;"",Data!B4060,"")</f>
        <v/>
      </c>
      <c r="C4060" s="121" t="str">
        <f>IF(Data!$B4060:$C$5009&lt;&gt;"",Data!C4060,"")</f>
        <v/>
      </c>
    </row>
    <row r="4061" spans="1:3">
      <c r="A4061" s="121">
        <v>4052</v>
      </c>
      <c r="B4061" s="121" t="str">
        <f>IF(Data!B4061:$B$5009&lt;&gt;"",Data!B4061,"")</f>
        <v/>
      </c>
      <c r="C4061" s="121" t="str">
        <f>IF(Data!$B4061:$C$5009&lt;&gt;"",Data!C4061,"")</f>
        <v/>
      </c>
    </row>
    <row r="4062" spans="1:3">
      <c r="A4062" s="6">
        <v>4053</v>
      </c>
      <c r="B4062" s="121" t="str">
        <f>IF(Data!B4062:$B$5009&lt;&gt;"",Data!B4062,"")</f>
        <v/>
      </c>
      <c r="C4062" s="121" t="str">
        <f>IF(Data!$B4062:$C$5009&lt;&gt;"",Data!C4062,"")</f>
        <v/>
      </c>
    </row>
    <row r="4063" spans="1:3">
      <c r="A4063" s="121">
        <v>4054</v>
      </c>
      <c r="B4063" s="121" t="str">
        <f>IF(Data!B4063:$B$5009&lt;&gt;"",Data!B4063,"")</f>
        <v/>
      </c>
      <c r="C4063" s="121" t="str">
        <f>IF(Data!$B4063:$C$5009&lt;&gt;"",Data!C4063,"")</f>
        <v/>
      </c>
    </row>
    <row r="4064" spans="1:3">
      <c r="A4064" s="6">
        <v>4055</v>
      </c>
      <c r="B4064" s="121" t="str">
        <f>IF(Data!B4064:$B$5009&lt;&gt;"",Data!B4064,"")</f>
        <v/>
      </c>
      <c r="C4064" s="121" t="str">
        <f>IF(Data!$B4064:$C$5009&lt;&gt;"",Data!C4064,"")</f>
        <v/>
      </c>
    </row>
    <row r="4065" spans="1:3">
      <c r="A4065" s="121">
        <v>4056</v>
      </c>
      <c r="B4065" s="121" t="str">
        <f>IF(Data!B4065:$B$5009&lt;&gt;"",Data!B4065,"")</f>
        <v/>
      </c>
      <c r="C4065" s="121" t="str">
        <f>IF(Data!$B4065:$C$5009&lt;&gt;"",Data!C4065,"")</f>
        <v/>
      </c>
    </row>
    <row r="4066" spans="1:3">
      <c r="A4066" s="6">
        <v>4057</v>
      </c>
      <c r="B4066" s="121" t="str">
        <f>IF(Data!B4066:$B$5009&lt;&gt;"",Data!B4066,"")</f>
        <v/>
      </c>
      <c r="C4066" s="121" t="str">
        <f>IF(Data!$B4066:$C$5009&lt;&gt;"",Data!C4066,"")</f>
        <v/>
      </c>
    </row>
    <row r="4067" spans="1:3">
      <c r="A4067" s="121">
        <v>4058</v>
      </c>
      <c r="B4067" s="121" t="str">
        <f>IF(Data!B4067:$B$5009&lt;&gt;"",Data!B4067,"")</f>
        <v/>
      </c>
      <c r="C4067" s="121" t="str">
        <f>IF(Data!$B4067:$C$5009&lt;&gt;"",Data!C4067,"")</f>
        <v/>
      </c>
    </row>
    <row r="4068" spans="1:3">
      <c r="A4068" s="6">
        <v>4059</v>
      </c>
      <c r="B4068" s="121" t="str">
        <f>IF(Data!B4068:$B$5009&lt;&gt;"",Data!B4068,"")</f>
        <v/>
      </c>
      <c r="C4068" s="121" t="str">
        <f>IF(Data!$B4068:$C$5009&lt;&gt;"",Data!C4068,"")</f>
        <v/>
      </c>
    </row>
    <row r="4069" spans="1:3">
      <c r="A4069" s="121">
        <v>4060</v>
      </c>
      <c r="B4069" s="121" t="str">
        <f>IF(Data!B4069:$B$5009&lt;&gt;"",Data!B4069,"")</f>
        <v/>
      </c>
      <c r="C4069" s="121" t="str">
        <f>IF(Data!$B4069:$C$5009&lt;&gt;"",Data!C4069,"")</f>
        <v/>
      </c>
    </row>
    <row r="4070" spans="1:3">
      <c r="A4070" s="6">
        <v>4061</v>
      </c>
      <c r="B4070" s="121" t="str">
        <f>IF(Data!B4070:$B$5009&lt;&gt;"",Data!B4070,"")</f>
        <v/>
      </c>
      <c r="C4070" s="121" t="str">
        <f>IF(Data!$B4070:$C$5009&lt;&gt;"",Data!C4070,"")</f>
        <v/>
      </c>
    </row>
    <row r="4071" spans="1:3">
      <c r="A4071" s="121">
        <v>4062</v>
      </c>
      <c r="B4071" s="121" t="str">
        <f>IF(Data!B4071:$B$5009&lt;&gt;"",Data!B4071,"")</f>
        <v/>
      </c>
      <c r="C4071" s="121" t="str">
        <f>IF(Data!$B4071:$C$5009&lt;&gt;"",Data!C4071,"")</f>
        <v/>
      </c>
    </row>
    <row r="4072" spans="1:3">
      <c r="A4072" s="6">
        <v>4063</v>
      </c>
      <c r="B4072" s="121" t="str">
        <f>IF(Data!B4072:$B$5009&lt;&gt;"",Data!B4072,"")</f>
        <v/>
      </c>
      <c r="C4072" s="121" t="str">
        <f>IF(Data!$B4072:$C$5009&lt;&gt;"",Data!C4072,"")</f>
        <v/>
      </c>
    </row>
    <row r="4073" spans="1:3">
      <c r="A4073" s="121">
        <v>4064</v>
      </c>
      <c r="B4073" s="121" t="str">
        <f>IF(Data!B4073:$B$5009&lt;&gt;"",Data!B4073,"")</f>
        <v/>
      </c>
      <c r="C4073" s="121" t="str">
        <f>IF(Data!$B4073:$C$5009&lt;&gt;"",Data!C4073,"")</f>
        <v/>
      </c>
    </row>
    <row r="4074" spans="1:3">
      <c r="A4074" s="6">
        <v>4065</v>
      </c>
      <c r="B4074" s="121" t="str">
        <f>IF(Data!B4074:$B$5009&lt;&gt;"",Data!B4074,"")</f>
        <v/>
      </c>
      <c r="C4074" s="121" t="str">
        <f>IF(Data!$B4074:$C$5009&lt;&gt;"",Data!C4074,"")</f>
        <v/>
      </c>
    </row>
    <row r="4075" spans="1:3">
      <c r="A4075" s="121">
        <v>4066</v>
      </c>
      <c r="B4075" s="121" t="str">
        <f>IF(Data!B4075:$B$5009&lt;&gt;"",Data!B4075,"")</f>
        <v/>
      </c>
      <c r="C4075" s="121" t="str">
        <f>IF(Data!$B4075:$C$5009&lt;&gt;"",Data!C4075,"")</f>
        <v/>
      </c>
    </row>
    <row r="4076" spans="1:3">
      <c r="A4076" s="6">
        <v>4067</v>
      </c>
      <c r="B4076" s="121" t="str">
        <f>IF(Data!B4076:$B$5009&lt;&gt;"",Data!B4076,"")</f>
        <v/>
      </c>
      <c r="C4076" s="121" t="str">
        <f>IF(Data!$B4076:$C$5009&lt;&gt;"",Data!C4076,"")</f>
        <v/>
      </c>
    </row>
    <row r="4077" spans="1:3">
      <c r="A4077" s="121">
        <v>4068</v>
      </c>
      <c r="B4077" s="121" t="str">
        <f>IF(Data!B4077:$B$5009&lt;&gt;"",Data!B4077,"")</f>
        <v/>
      </c>
      <c r="C4077" s="121" t="str">
        <f>IF(Data!$B4077:$C$5009&lt;&gt;"",Data!C4077,"")</f>
        <v/>
      </c>
    </row>
    <row r="4078" spans="1:3">
      <c r="A4078" s="6">
        <v>4069</v>
      </c>
      <c r="B4078" s="121" t="str">
        <f>IF(Data!B4078:$B$5009&lt;&gt;"",Data!B4078,"")</f>
        <v/>
      </c>
      <c r="C4078" s="121" t="str">
        <f>IF(Data!$B4078:$C$5009&lt;&gt;"",Data!C4078,"")</f>
        <v/>
      </c>
    </row>
    <row r="4079" spans="1:3">
      <c r="A4079" s="121">
        <v>4070</v>
      </c>
      <c r="B4079" s="121" t="str">
        <f>IF(Data!B4079:$B$5009&lt;&gt;"",Data!B4079,"")</f>
        <v/>
      </c>
      <c r="C4079" s="121" t="str">
        <f>IF(Data!$B4079:$C$5009&lt;&gt;"",Data!C4079,"")</f>
        <v/>
      </c>
    </row>
    <row r="4080" spans="1:3">
      <c r="A4080" s="6">
        <v>4071</v>
      </c>
      <c r="B4080" s="121" t="str">
        <f>IF(Data!B4080:$B$5009&lt;&gt;"",Data!B4080,"")</f>
        <v/>
      </c>
      <c r="C4080" s="121" t="str">
        <f>IF(Data!$B4080:$C$5009&lt;&gt;"",Data!C4080,"")</f>
        <v/>
      </c>
    </row>
    <row r="4081" spans="1:3">
      <c r="A4081" s="121">
        <v>4072</v>
      </c>
      <c r="B4081" s="121" t="str">
        <f>IF(Data!B4081:$B$5009&lt;&gt;"",Data!B4081,"")</f>
        <v/>
      </c>
      <c r="C4081" s="121" t="str">
        <f>IF(Data!$B4081:$C$5009&lt;&gt;"",Data!C4081,"")</f>
        <v/>
      </c>
    </row>
    <row r="4082" spans="1:3">
      <c r="A4082" s="6">
        <v>4073</v>
      </c>
      <c r="B4082" s="121" t="str">
        <f>IF(Data!B4082:$B$5009&lt;&gt;"",Data!B4082,"")</f>
        <v/>
      </c>
      <c r="C4082" s="121" t="str">
        <f>IF(Data!$B4082:$C$5009&lt;&gt;"",Data!C4082,"")</f>
        <v/>
      </c>
    </row>
    <row r="4083" spans="1:3">
      <c r="A4083" s="121">
        <v>4074</v>
      </c>
      <c r="B4083" s="121" t="str">
        <f>IF(Data!B4083:$B$5009&lt;&gt;"",Data!B4083,"")</f>
        <v/>
      </c>
      <c r="C4083" s="121" t="str">
        <f>IF(Data!$B4083:$C$5009&lt;&gt;"",Data!C4083,"")</f>
        <v/>
      </c>
    </row>
    <row r="4084" spans="1:3">
      <c r="A4084" s="6">
        <v>4075</v>
      </c>
      <c r="B4084" s="121" t="str">
        <f>IF(Data!B4084:$B$5009&lt;&gt;"",Data!B4084,"")</f>
        <v/>
      </c>
      <c r="C4084" s="121" t="str">
        <f>IF(Data!$B4084:$C$5009&lt;&gt;"",Data!C4084,"")</f>
        <v/>
      </c>
    </row>
    <row r="4085" spans="1:3">
      <c r="A4085" s="121">
        <v>4076</v>
      </c>
      <c r="B4085" s="121" t="str">
        <f>IF(Data!B4085:$B$5009&lt;&gt;"",Data!B4085,"")</f>
        <v/>
      </c>
      <c r="C4085" s="121" t="str">
        <f>IF(Data!$B4085:$C$5009&lt;&gt;"",Data!C4085,"")</f>
        <v/>
      </c>
    </row>
    <row r="4086" spans="1:3">
      <c r="A4086" s="6">
        <v>4077</v>
      </c>
      <c r="B4086" s="121" t="str">
        <f>IF(Data!B4086:$B$5009&lt;&gt;"",Data!B4086,"")</f>
        <v/>
      </c>
      <c r="C4086" s="121" t="str">
        <f>IF(Data!$B4086:$C$5009&lt;&gt;"",Data!C4086,"")</f>
        <v/>
      </c>
    </row>
    <row r="4087" spans="1:3">
      <c r="A4087" s="121">
        <v>4078</v>
      </c>
      <c r="B4087" s="121" t="str">
        <f>IF(Data!B4087:$B$5009&lt;&gt;"",Data!B4087,"")</f>
        <v/>
      </c>
      <c r="C4087" s="121" t="str">
        <f>IF(Data!$B4087:$C$5009&lt;&gt;"",Data!C4087,"")</f>
        <v/>
      </c>
    </row>
    <row r="4088" spans="1:3">
      <c r="A4088" s="6">
        <v>4079</v>
      </c>
      <c r="B4088" s="121" t="str">
        <f>IF(Data!B4088:$B$5009&lt;&gt;"",Data!B4088,"")</f>
        <v/>
      </c>
      <c r="C4088" s="121" t="str">
        <f>IF(Data!$B4088:$C$5009&lt;&gt;"",Data!C4088,"")</f>
        <v/>
      </c>
    </row>
    <row r="4089" spans="1:3">
      <c r="A4089" s="121">
        <v>4080</v>
      </c>
      <c r="B4089" s="121" t="str">
        <f>IF(Data!B4089:$B$5009&lt;&gt;"",Data!B4089,"")</f>
        <v/>
      </c>
      <c r="C4089" s="121" t="str">
        <f>IF(Data!$B4089:$C$5009&lt;&gt;"",Data!C4089,"")</f>
        <v/>
      </c>
    </row>
    <row r="4090" spans="1:3">
      <c r="A4090" s="6">
        <v>4081</v>
      </c>
      <c r="B4090" s="121" t="str">
        <f>IF(Data!B4090:$B$5009&lt;&gt;"",Data!B4090,"")</f>
        <v/>
      </c>
      <c r="C4090" s="121" t="str">
        <f>IF(Data!$B4090:$C$5009&lt;&gt;"",Data!C4090,"")</f>
        <v/>
      </c>
    </row>
    <row r="4091" spans="1:3">
      <c r="A4091" s="121">
        <v>4082</v>
      </c>
      <c r="B4091" s="121" t="str">
        <f>IF(Data!B4091:$B$5009&lt;&gt;"",Data!B4091,"")</f>
        <v/>
      </c>
      <c r="C4091" s="121" t="str">
        <f>IF(Data!$B4091:$C$5009&lt;&gt;"",Data!C4091,"")</f>
        <v/>
      </c>
    </row>
    <row r="4092" spans="1:3">
      <c r="A4092" s="6">
        <v>4083</v>
      </c>
      <c r="B4092" s="121" t="str">
        <f>IF(Data!B4092:$B$5009&lt;&gt;"",Data!B4092,"")</f>
        <v/>
      </c>
      <c r="C4092" s="121" t="str">
        <f>IF(Data!$B4092:$C$5009&lt;&gt;"",Data!C4092,"")</f>
        <v/>
      </c>
    </row>
    <row r="4093" spans="1:3">
      <c r="A4093" s="121">
        <v>4084</v>
      </c>
      <c r="B4093" s="121" t="str">
        <f>IF(Data!B4093:$B$5009&lt;&gt;"",Data!B4093,"")</f>
        <v/>
      </c>
      <c r="C4093" s="121" t="str">
        <f>IF(Data!$B4093:$C$5009&lt;&gt;"",Data!C4093,"")</f>
        <v/>
      </c>
    </row>
    <row r="4094" spans="1:3">
      <c r="A4094" s="6">
        <v>4085</v>
      </c>
      <c r="B4094" s="121" t="str">
        <f>IF(Data!B4094:$B$5009&lt;&gt;"",Data!B4094,"")</f>
        <v/>
      </c>
      <c r="C4094" s="121" t="str">
        <f>IF(Data!$B4094:$C$5009&lt;&gt;"",Data!C4094,"")</f>
        <v/>
      </c>
    </row>
    <row r="4095" spans="1:3">
      <c r="A4095" s="121">
        <v>4086</v>
      </c>
      <c r="B4095" s="121" t="str">
        <f>IF(Data!B4095:$B$5009&lt;&gt;"",Data!B4095,"")</f>
        <v/>
      </c>
      <c r="C4095" s="121" t="str">
        <f>IF(Data!$B4095:$C$5009&lt;&gt;"",Data!C4095,"")</f>
        <v/>
      </c>
    </row>
    <row r="4096" spans="1:3">
      <c r="A4096" s="6">
        <v>4087</v>
      </c>
      <c r="B4096" s="121" t="str">
        <f>IF(Data!B4096:$B$5009&lt;&gt;"",Data!B4096,"")</f>
        <v/>
      </c>
      <c r="C4096" s="121" t="str">
        <f>IF(Data!$B4096:$C$5009&lt;&gt;"",Data!C4096,"")</f>
        <v/>
      </c>
    </row>
    <row r="4097" spans="1:3">
      <c r="A4097" s="121">
        <v>4088</v>
      </c>
      <c r="B4097" s="121" t="str">
        <f>IF(Data!B4097:$B$5009&lt;&gt;"",Data!B4097,"")</f>
        <v/>
      </c>
      <c r="C4097" s="121" t="str">
        <f>IF(Data!$B4097:$C$5009&lt;&gt;"",Data!C4097,"")</f>
        <v/>
      </c>
    </row>
    <row r="4098" spans="1:3">
      <c r="A4098" s="6">
        <v>4089</v>
      </c>
      <c r="B4098" s="121" t="str">
        <f>IF(Data!B4098:$B$5009&lt;&gt;"",Data!B4098,"")</f>
        <v/>
      </c>
      <c r="C4098" s="121" t="str">
        <f>IF(Data!$B4098:$C$5009&lt;&gt;"",Data!C4098,"")</f>
        <v/>
      </c>
    </row>
    <row r="4099" spans="1:3">
      <c r="A4099" s="121">
        <v>4090</v>
      </c>
      <c r="B4099" s="121" t="str">
        <f>IF(Data!B4099:$B$5009&lt;&gt;"",Data!B4099,"")</f>
        <v/>
      </c>
      <c r="C4099" s="121" t="str">
        <f>IF(Data!$B4099:$C$5009&lt;&gt;"",Data!C4099,"")</f>
        <v/>
      </c>
    </row>
    <row r="4100" spans="1:3">
      <c r="A4100" s="6">
        <v>4091</v>
      </c>
      <c r="B4100" s="121" t="str">
        <f>IF(Data!B4100:$B$5009&lt;&gt;"",Data!B4100,"")</f>
        <v/>
      </c>
      <c r="C4100" s="121" t="str">
        <f>IF(Data!$B4100:$C$5009&lt;&gt;"",Data!C4100,"")</f>
        <v/>
      </c>
    </row>
    <row r="4101" spans="1:3">
      <c r="A4101" s="121">
        <v>4092</v>
      </c>
      <c r="B4101" s="121" t="str">
        <f>IF(Data!B4101:$B$5009&lt;&gt;"",Data!B4101,"")</f>
        <v/>
      </c>
      <c r="C4101" s="121" t="str">
        <f>IF(Data!$B4101:$C$5009&lt;&gt;"",Data!C4101,"")</f>
        <v/>
      </c>
    </row>
    <row r="4102" spans="1:3">
      <c r="A4102" s="6">
        <v>4093</v>
      </c>
      <c r="B4102" s="121" t="str">
        <f>IF(Data!B4102:$B$5009&lt;&gt;"",Data!B4102,"")</f>
        <v/>
      </c>
      <c r="C4102" s="121" t="str">
        <f>IF(Data!$B4102:$C$5009&lt;&gt;"",Data!C4102,"")</f>
        <v/>
      </c>
    </row>
    <row r="4103" spans="1:3">
      <c r="A4103" s="121">
        <v>4094</v>
      </c>
      <c r="B4103" s="121" t="str">
        <f>IF(Data!B4103:$B$5009&lt;&gt;"",Data!B4103,"")</f>
        <v/>
      </c>
      <c r="C4103" s="121" t="str">
        <f>IF(Data!$B4103:$C$5009&lt;&gt;"",Data!C4103,"")</f>
        <v/>
      </c>
    </row>
    <row r="4104" spans="1:3">
      <c r="A4104" s="6">
        <v>4095</v>
      </c>
      <c r="B4104" s="121" t="str">
        <f>IF(Data!B4104:$B$5009&lt;&gt;"",Data!B4104,"")</f>
        <v/>
      </c>
      <c r="C4104" s="121" t="str">
        <f>IF(Data!$B4104:$C$5009&lt;&gt;"",Data!C4104,"")</f>
        <v/>
      </c>
    </row>
    <row r="4105" spans="1:3">
      <c r="A4105" s="121">
        <v>4096</v>
      </c>
      <c r="B4105" s="121" t="str">
        <f>IF(Data!B4105:$B$5009&lt;&gt;"",Data!B4105,"")</f>
        <v/>
      </c>
      <c r="C4105" s="121" t="str">
        <f>IF(Data!$B4105:$C$5009&lt;&gt;"",Data!C4105,"")</f>
        <v/>
      </c>
    </row>
    <row r="4106" spans="1:3">
      <c r="A4106" s="6">
        <v>4097</v>
      </c>
      <c r="B4106" s="121" t="str">
        <f>IF(Data!B4106:$B$5009&lt;&gt;"",Data!B4106,"")</f>
        <v/>
      </c>
      <c r="C4106" s="121" t="str">
        <f>IF(Data!$B4106:$C$5009&lt;&gt;"",Data!C4106,"")</f>
        <v/>
      </c>
    </row>
    <row r="4107" spans="1:3">
      <c r="A4107" s="121">
        <v>4098</v>
      </c>
      <c r="B4107" s="121" t="str">
        <f>IF(Data!B4107:$B$5009&lt;&gt;"",Data!B4107,"")</f>
        <v/>
      </c>
      <c r="C4107" s="121" t="str">
        <f>IF(Data!$B4107:$C$5009&lt;&gt;"",Data!C4107,"")</f>
        <v/>
      </c>
    </row>
    <row r="4108" spans="1:3">
      <c r="A4108" s="6">
        <v>4099</v>
      </c>
      <c r="B4108" s="121" t="str">
        <f>IF(Data!B4108:$B$5009&lt;&gt;"",Data!B4108,"")</f>
        <v/>
      </c>
      <c r="C4108" s="121" t="str">
        <f>IF(Data!$B4108:$C$5009&lt;&gt;"",Data!C4108,"")</f>
        <v/>
      </c>
    </row>
    <row r="4109" spans="1:3">
      <c r="A4109" s="121">
        <v>4100</v>
      </c>
      <c r="B4109" s="121" t="str">
        <f>IF(Data!B4109:$B$5009&lt;&gt;"",Data!B4109,"")</f>
        <v/>
      </c>
      <c r="C4109" s="121" t="str">
        <f>IF(Data!$B4109:$C$5009&lt;&gt;"",Data!C4109,"")</f>
        <v/>
      </c>
    </row>
    <row r="4110" spans="1:3">
      <c r="A4110" s="6">
        <v>4101</v>
      </c>
      <c r="B4110" s="121" t="str">
        <f>IF(Data!B4110:$B$5009&lt;&gt;"",Data!B4110,"")</f>
        <v/>
      </c>
      <c r="C4110" s="121" t="str">
        <f>IF(Data!$B4110:$C$5009&lt;&gt;"",Data!C4110,"")</f>
        <v/>
      </c>
    </row>
    <row r="4111" spans="1:3">
      <c r="A4111" s="121">
        <v>4102</v>
      </c>
      <c r="B4111" s="121" t="str">
        <f>IF(Data!B4111:$B$5009&lt;&gt;"",Data!B4111,"")</f>
        <v/>
      </c>
      <c r="C4111" s="121" t="str">
        <f>IF(Data!$B4111:$C$5009&lt;&gt;"",Data!C4111,"")</f>
        <v/>
      </c>
    </row>
    <row r="4112" spans="1:3">
      <c r="A4112" s="6">
        <v>4103</v>
      </c>
      <c r="B4112" s="121" t="str">
        <f>IF(Data!B4112:$B$5009&lt;&gt;"",Data!B4112,"")</f>
        <v/>
      </c>
      <c r="C4112" s="121" t="str">
        <f>IF(Data!$B4112:$C$5009&lt;&gt;"",Data!C4112,"")</f>
        <v/>
      </c>
    </row>
    <row r="4113" spans="1:3">
      <c r="A4113" s="121">
        <v>4104</v>
      </c>
      <c r="B4113" s="121" t="str">
        <f>IF(Data!B4113:$B$5009&lt;&gt;"",Data!B4113,"")</f>
        <v/>
      </c>
      <c r="C4113" s="121" t="str">
        <f>IF(Data!$B4113:$C$5009&lt;&gt;"",Data!C4113,"")</f>
        <v/>
      </c>
    </row>
    <row r="4114" spans="1:3">
      <c r="A4114" s="6">
        <v>4105</v>
      </c>
      <c r="B4114" s="121" t="str">
        <f>IF(Data!B4114:$B$5009&lt;&gt;"",Data!B4114,"")</f>
        <v/>
      </c>
      <c r="C4114" s="121" t="str">
        <f>IF(Data!$B4114:$C$5009&lt;&gt;"",Data!C4114,"")</f>
        <v/>
      </c>
    </row>
    <row r="4115" spans="1:3">
      <c r="A4115" s="121">
        <v>4106</v>
      </c>
      <c r="B4115" s="121" t="str">
        <f>IF(Data!B4115:$B$5009&lt;&gt;"",Data!B4115,"")</f>
        <v/>
      </c>
      <c r="C4115" s="121" t="str">
        <f>IF(Data!$B4115:$C$5009&lt;&gt;"",Data!C4115,"")</f>
        <v/>
      </c>
    </row>
    <row r="4116" spans="1:3">
      <c r="A4116" s="6">
        <v>4107</v>
      </c>
      <c r="B4116" s="121" t="str">
        <f>IF(Data!B4116:$B$5009&lt;&gt;"",Data!B4116,"")</f>
        <v/>
      </c>
      <c r="C4116" s="121" t="str">
        <f>IF(Data!$B4116:$C$5009&lt;&gt;"",Data!C4116,"")</f>
        <v/>
      </c>
    </row>
    <row r="4117" spans="1:3">
      <c r="A4117" s="121">
        <v>4108</v>
      </c>
      <c r="B4117" s="121" t="str">
        <f>IF(Data!B4117:$B$5009&lt;&gt;"",Data!B4117,"")</f>
        <v/>
      </c>
      <c r="C4117" s="121" t="str">
        <f>IF(Data!$B4117:$C$5009&lt;&gt;"",Data!C4117,"")</f>
        <v/>
      </c>
    </row>
    <row r="4118" spans="1:3">
      <c r="A4118" s="6">
        <v>4109</v>
      </c>
      <c r="B4118" s="121" t="str">
        <f>IF(Data!B4118:$B$5009&lt;&gt;"",Data!B4118,"")</f>
        <v/>
      </c>
      <c r="C4118" s="121" t="str">
        <f>IF(Data!$B4118:$C$5009&lt;&gt;"",Data!C4118,"")</f>
        <v/>
      </c>
    </row>
    <row r="4119" spans="1:3">
      <c r="A4119" s="121">
        <v>4110</v>
      </c>
      <c r="B4119" s="121" t="str">
        <f>IF(Data!B4119:$B$5009&lt;&gt;"",Data!B4119,"")</f>
        <v/>
      </c>
      <c r="C4119" s="121" t="str">
        <f>IF(Data!$B4119:$C$5009&lt;&gt;"",Data!C4119,"")</f>
        <v/>
      </c>
    </row>
    <row r="4120" spans="1:3">
      <c r="A4120" s="6">
        <v>4111</v>
      </c>
      <c r="B4120" s="121" t="str">
        <f>IF(Data!B4120:$B$5009&lt;&gt;"",Data!B4120,"")</f>
        <v/>
      </c>
      <c r="C4120" s="121" t="str">
        <f>IF(Data!$B4120:$C$5009&lt;&gt;"",Data!C4120,"")</f>
        <v/>
      </c>
    </row>
    <row r="4121" spans="1:3">
      <c r="A4121" s="121">
        <v>4112</v>
      </c>
      <c r="B4121" s="121" t="str">
        <f>IF(Data!B4121:$B$5009&lt;&gt;"",Data!B4121,"")</f>
        <v/>
      </c>
      <c r="C4121" s="121" t="str">
        <f>IF(Data!$B4121:$C$5009&lt;&gt;"",Data!C4121,"")</f>
        <v/>
      </c>
    </row>
    <row r="4122" spans="1:3">
      <c r="A4122" s="6">
        <v>4113</v>
      </c>
      <c r="B4122" s="121" t="str">
        <f>IF(Data!B4122:$B$5009&lt;&gt;"",Data!B4122,"")</f>
        <v/>
      </c>
      <c r="C4122" s="121" t="str">
        <f>IF(Data!$B4122:$C$5009&lt;&gt;"",Data!C4122,"")</f>
        <v/>
      </c>
    </row>
    <row r="4123" spans="1:3">
      <c r="A4123" s="121">
        <v>4114</v>
      </c>
      <c r="B4123" s="121" t="str">
        <f>IF(Data!B4123:$B$5009&lt;&gt;"",Data!B4123,"")</f>
        <v/>
      </c>
      <c r="C4123" s="121" t="str">
        <f>IF(Data!$B4123:$C$5009&lt;&gt;"",Data!C4123,"")</f>
        <v/>
      </c>
    </row>
    <row r="4124" spans="1:3">
      <c r="A4124" s="6">
        <v>4115</v>
      </c>
      <c r="B4124" s="121" t="str">
        <f>IF(Data!B4124:$B$5009&lt;&gt;"",Data!B4124,"")</f>
        <v/>
      </c>
      <c r="C4124" s="121" t="str">
        <f>IF(Data!$B4124:$C$5009&lt;&gt;"",Data!C4124,"")</f>
        <v/>
      </c>
    </row>
    <row r="4125" spans="1:3">
      <c r="A4125" s="121">
        <v>4116</v>
      </c>
      <c r="B4125" s="121" t="str">
        <f>IF(Data!B4125:$B$5009&lt;&gt;"",Data!B4125,"")</f>
        <v/>
      </c>
      <c r="C4125" s="121" t="str">
        <f>IF(Data!$B4125:$C$5009&lt;&gt;"",Data!C4125,"")</f>
        <v/>
      </c>
    </row>
    <row r="4126" spans="1:3">
      <c r="A4126" s="6">
        <v>4117</v>
      </c>
      <c r="B4126" s="121" t="str">
        <f>IF(Data!B4126:$B$5009&lt;&gt;"",Data!B4126,"")</f>
        <v/>
      </c>
      <c r="C4126" s="121" t="str">
        <f>IF(Data!$B4126:$C$5009&lt;&gt;"",Data!C4126,"")</f>
        <v/>
      </c>
    </row>
    <row r="4127" spans="1:3">
      <c r="A4127" s="121">
        <v>4118</v>
      </c>
      <c r="B4127" s="121" t="str">
        <f>IF(Data!B4127:$B$5009&lt;&gt;"",Data!B4127,"")</f>
        <v/>
      </c>
      <c r="C4127" s="121" t="str">
        <f>IF(Data!$B4127:$C$5009&lt;&gt;"",Data!C4127,"")</f>
        <v/>
      </c>
    </row>
    <row r="4128" spans="1:3">
      <c r="A4128" s="6">
        <v>4119</v>
      </c>
      <c r="B4128" s="121" t="str">
        <f>IF(Data!B4128:$B$5009&lt;&gt;"",Data!B4128,"")</f>
        <v/>
      </c>
      <c r="C4128" s="121" t="str">
        <f>IF(Data!$B4128:$C$5009&lt;&gt;"",Data!C4128,"")</f>
        <v/>
      </c>
    </row>
    <row r="4129" spans="1:3">
      <c r="A4129" s="121">
        <v>4120</v>
      </c>
      <c r="B4129" s="121" t="str">
        <f>IF(Data!B4129:$B$5009&lt;&gt;"",Data!B4129,"")</f>
        <v/>
      </c>
      <c r="C4129" s="121" t="str">
        <f>IF(Data!$B4129:$C$5009&lt;&gt;"",Data!C4129,"")</f>
        <v/>
      </c>
    </row>
    <row r="4130" spans="1:3">
      <c r="A4130" s="6">
        <v>4121</v>
      </c>
      <c r="B4130" s="121" t="str">
        <f>IF(Data!B4130:$B$5009&lt;&gt;"",Data!B4130,"")</f>
        <v/>
      </c>
      <c r="C4130" s="121" t="str">
        <f>IF(Data!$B4130:$C$5009&lt;&gt;"",Data!C4130,"")</f>
        <v/>
      </c>
    </row>
    <row r="4131" spans="1:3">
      <c r="A4131" s="121">
        <v>4122</v>
      </c>
      <c r="B4131" s="121" t="str">
        <f>IF(Data!B4131:$B$5009&lt;&gt;"",Data!B4131,"")</f>
        <v/>
      </c>
      <c r="C4131" s="121" t="str">
        <f>IF(Data!$B4131:$C$5009&lt;&gt;"",Data!C4131,"")</f>
        <v/>
      </c>
    </row>
    <row r="4132" spans="1:3">
      <c r="A4132" s="6">
        <v>4123</v>
      </c>
      <c r="B4132" s="121" t="str">
        <f>IF(Data!B4132:$B$5009&lt;&gt;"",Data!B4132,"")</f>
        <v/>
      </c>
      <c r="C4132" s="121" t="str">
        <f>IF(Data!$B4132:$C$5009&lt;&gt;"",Data!C4132,"")</f>
        <v/>
      </c>
    </row>
    <row r="4133" spans="1:3">
      <c r="A4133" s="121">
        <v>4124</v>
      </c>
      <c r="B4133" s="121" t="str">
        <f>IF(Data!B4133:$B$5009&lt;&gt;"",Data!B4133,"")</f>
        <v/>
      </c>
      <c r="C4133" s="121" t="str">
        <f>IF(Data!$B4133:$C$5009&lt;&gt;"",Data!C4133,"")</f>
        <v/>
      </c>
    </row>
    <row r="4134" spans="1:3">
      <c r="A4134" s="6">
        <v>4125</v>
      </c>
      <c r="B4134" s="121" t="str">
        <f>IF(Data!B4134:$B$5009&lt;&gt;"",Data!B4134,"")</f>
        <v/>
      </c>
      <c r="C4134" s="121" t="str">
        <f>IF(Data!$B4134:$C$5009&lt;&gt;"",Data!C4134,"")</f>
        <v/>
      </c>
    </row>
    <row r="4135" spans="1:3">
      <c r="A4135" s="121">
        <v>4126</v>
      </c>
      <c r="B4135" s="121" t="str">
        <f>IF(Data!B4135:$B$5009&lt;&gt;"",Data!B4135,"")</f>
        <v/>
      </c>
      <c r="C4135" s="121" t="str">
        <f>IF(Data!$B4135:$C$5009&lt;&gt;"",Data!C4135,"")</f>
        <v/>
      </c>
    </row>
    <row r="4136" spans="1:3">
      <c r="A4136" s="6">
        <v>4127</v>
      </c>
      <c r="B4136" s="121" t="str">
        <f>IF(Data!B4136:$B$5009&lt;&gt;"",Data!B4136,"")</f>
        <v/>
      </c>
      <c r="C4136" s="121" t="str">
        <f>IF(Data!$B4136:$C$5009&lt;&gt;"",Data!C4136,"")</f>
        <v/>
      </c>
    </row>
    <row r="4137" spans="1:3">
      <c r="A4137" s="121">
        <v>4128</v>
      </c>
      <c r="B4137" s="121" t="str">
        <f>IF(Data!B4137:$B$5009&lt;&gt;"",Data!B4137,"")</f>
        <v/>
      </c>
      <c r="C4137" s="121" t="str">
        <f>IF(Data!$B4137:$C$5009&lt;&gt;"",Data!C4137,"")</f>
        <v/>
      </c>
    </row>
    <row r="4138" spans="1:3">
      <c r="A4138" s="6">
        <v>4129</v>
      </c>
      <c r="B4138" s="121" t="str">
        <f>IF(Data!B4138:$B$5009&lt;&gt;"",Data!B4138,"")</f>
        <v/>
      </c>
      <c r="C4138" s="121" t="str">
        <f>IF(Data!$B4138:$C$5009&lt;&gt;"",Data!C4138,"")</f>
        <v/>
      </c>
    </row>
    <row r="4139" spans="1:3">
      <c r="A4139" s="121">
        <v>4130</v>
      </c>
      <c r="B4139" s="121" t="str">
        <f>IF(Data!B4139:$B$5009&lt;&gt;"",Data!B4139,"")</f>
        <v/>
      </c>
      <c r="C4139" s="121" t="str">
        <f>IF(Data!$B4139:$C$5009&lt;&gt;"",Data!C4139,"")</f>
        <v/>
      </c>
    </row>
    <row r="4140" spans="1:3">
      <c r="A4140" s="6">
        <v>4131</v>
      </c>
      <c r="B4140" s="121" t="str">
        <f>IF(Data!B4140:$B$5009&lt;&gt;"",Data!B4140,"")</f>
        <v/>
      </c>
      <c r="C4140" s="121" t="str">
        <f>IF(Data!$B4140:$C$5009&lt;&gt;"",Data!C4140,"")</f>
        <v/>
      </c>
    </row>
    <row r="4141" spans="1:3">
      <c r="A4141" s="121">
        <v>4132</v>
      </c>
      <c r="B4141" s="121" t="str">
        <f>IF(Data!B4141:$B$5009&lt;&gt;"",Data!B4141,"")</f>
        <v/>
      </c>
      <c r="C4141" s="121" t="str">
        <f>IF(Data!$B4141:$C$5009&lt;&gt;"",Data!C4141,"")</f>
        <v/>
      </c>
    </row>
    <row r="4142" spans="1:3">
      <c r="A4142" s="6">
        <v>4133</v>
      </c>
      <c r="B4142" s="121" t="str">
        <f>IF(Data!B4142:$B$5009&lt;&gt;"",Data!B4142,"")</f>
        <v/>
      </c>
      <c r="C4142" s="121" t="str">
        <f>IF(Data!$B4142:$C$5009&lt;&gt;"",Data!C4142,"")</f>
        <v/>
      </c>
    </row>
    <row r="4143" spans="1:3">
      <c r="A4143" s="121">
        <v>4134</v>
      </c>
      <c r="B4143" s="121" t="str">
        <f>IF(Data!B4143:$B$5009&lt;&gt;"",Data!B4143,"")</f>
        <v/>
      </c>
      <c r="C4143" s="121" t="str">
        <f>IF(Data!$B4143:$C$5009&lt;&gt;"",Data!C4143,"")</f>
        <v/>
      </c>
    </row>
    <row r="4144" spans="1:3">
      <c r="A4144" s="6">
        <v>4135</v>
      </c>
      <c r="B4144" s="121" t="str">
        <f>IF(Data!B4144:$B$5009&lt;&gt;"",Data!B4144,"")</f>
        <v/>
      </c>
      <c r="C4144" s="121" t="str">
        <f>IF(Data!$B4144:$C$5009&lt;&gt;"",Data!C4144,"")</f>
        <v/>
      </c>
    </row>
    <row r="4145" spans="1:3">
      <c r="A4145" s="121">
        <v>4136</v>
      </c>
      <c r="B4145" s="121" t="str">
        <f>IF(Data!B4145:$B$5009&lt;&gt;"",Data!B4145,"")</f>
        <v/>
      </c>
      <c r="C4145" s="121" t="str">
        <f>IF(Data!$B4145:$C$5009&lt;&gt;"",Data!C4145,"")</f>
        <v/>
      </c>
    </row>
    <row r="4146" spans="1:3">
      <c r="A4146" s="6">
        <v>4137</v>
      </c>
      <c r="B4146" s="121" t="str">
        <f>IF(Data!B4146:$B$5009&lt;&gt;"",Data!B4146,"")</f>
        <v/>
      </c>
      <c r="C4146" s="121" t="str">
        <f>IF(Data!$B4146:$C$5009&lt;&gt;"",Data!C4146,"")</f>
        <v/>
      </c>
    </row>
    <row r="4147" spans="1:3">
      <c r="A4147" s="121">
        <v>4138</v>
      </c>
      <c r="B4147" s="121" t="str">
        <f>IF(Data!B4147:$B$5009&lt;&gt;"",Data!B4147,"")</f>
        <v/>
      </c>
      <c r="C4147" s="121" t="str">
        <f>IF(Data!$B4147:$C$5009&lt;&gt;"",Data!C4147,"")</f>
        <v/>
      </c>
    </row>
    <row r="4148" spans="1:3">
      <c r="A4148" s="6">
        <v>4139</v>
      </c>
      <c r="B4148" s="121" t="str">
        <f>IF(Data!B4148:$B$5009&lt;&gt;"",Data!B4148,"")</f>
        <v/>
      </c>
      <c r="C4148" s="121" t="str">
        <f>IF(Data!$B4148:$C$5009&lt;&gt;"",Data!C4148,"")</f>
        <v/>
      </c>
    </row>
    <row r="4149" spans="1:3">
      <c r="A4149" s="121">
        <v>4140</v>
      </c>
      <c r="B4149" s="121" t="str">
        <f>IF(Data!B4149:$B$5009&lt;&gt;"",Data!B4149,"")</f>
        <v/>
      </c>
      <c r="C4149" s="121" t="str">
        <f>IF(Data!$B4149:$C$5009&lt;&gt;"",Data!C4149,"")</f>
        <v/>
      </c>
    </row>
    <row r="4150" spans="1:3">
      <c r="A4150" s="6">
        <v>4141</v>
      </c>
      <c r="B4150" s="121" t="str">
        <f>IF(Data!B4150:$B$5009&lt;&gt;"",Data!B4150,"")</f>
        <v/>
      </c>
      <c r="C4150" s="121" t="str">
        <f>IF(Data!$B4150:$C$5009&lt;&gt;"",Data!C4150,"")</f>
        <v/>
      </c>
    </row>
    <row r="4151" spans="1:3">
      <c r="A4151" s="121">
        <v>4142</v>
      </c>
      <c r="B4151" s="121" t="str">
        <f>IF(Data!B4151:$B$5009&lt;&gt;"",Data!B4151,"")</f>
        <v/>
      </c>
      <c r="C4151" s="121" t="str">
        <f>IF(Data!$B4151:$C$5009&lt;&gt;"",Data!C4151,"")</f>
        <v/>
      </c>
    </row>
    <row r="4152" spans="1:3">
      <c r="A4152" s="6">
        <v>4143</v>
      </c>
      <c r="B4152" s="121" t="str">
        <f>IF(Data!B4152:$B$5009&lt;&gt;"",Data!B4152,"")</f>
        <v/>
      </c>
      <c r="C4152" s="121" t="str">
        <f>IF(Data!$B4152:$C$5009&lt;&gt;"",Data!C4152,"")</f>
        <v/>
      </c>
    </row>
    <row r="4153" spans="1:3">
      <c r="A4153" s="121">
        <v>4144</v>
      </c>
      <c r="B4153" s="121" t="str">
        <f>IF(Data!B4153:$B$5009&lt;&gt;"",Data!B4153,"")</f>
        <v/>
      </c>
      <c r="C4153" s="121" t="str">
        <f>IF(Data!$B4153:$C$5009&lt;&gt;"",Data!C4153,"")</f>
        <v/>
      </c>
    </row>
    <row r="4154" spans="1:3">
      <c r="A4154" s="6">
        <v>4145</v>
      </c>
      <c r="B4154" s="121" t="str">
        <f>IF(Data!B4154:$B$5009&lt;&gt;"",Data!B4154,"")</f>
        <v/>
      </c>
      <c r="C4154" s="121" t="str">
        <f>IF(Data!$B4154:$C$5009&lt;&gt;"",Data!C4154,"")</f>
        <v/>
      </c>
    </row>
    <row r="4155" spans="1:3">
      <c r="A4155" s="121">
        <v>4146</v>
      </c>
      <c r="B4155" s="121" t="str">
        <f>IF(Data!B4155:$B$5009&lt;&gt;"",Data!B4155,"")</f>
        <v/>
      </c>
      <c r="C4155" s="121" t="str">
        <f>IF(Data!$B4155:$C$5009&lt;&gt;"",Data!C4155,"")</f>
        <v/>
      </c>
    </row>
    <row r="4156" spans="1:3">
      <c r="A4156" s="6">
        <v>4147</v>
      </c>
      <c r="B4156" s="121" t="str">
        <f>IF(Data!B4156:$B$5009&lt;&gt;"",Data!B4156,"")</f>
        <v/>
      </c>
      <c r="C4156" s="121" t="str">
        <f>IF(Data!$B4156:$C$5009&lt;&gt;"",Data!C4156,"")</f>
        <v/>
      </c>
    </row>
    <row r="4157" spans="1:3">
      <c r="A4157" s="121">
        <v>4148</v>
      </c>
      <c r="B4157" s="121" t="str">
        <f>IF(Data!B4157:$B$5009&lt;&gt;"",Data!B4157,"")</f>
        <v/>
      </c>
      <c r="C4157" s="121" t="str">
        <f>IF(Data!$B4157:$C$5009&lt;&gt;"",Data!C4157,"")</f>
        <v/>
      </c>
    </row>
    <row r="4158" spans="1:3">
      <c r="A4158" s="6">
        <v>4149</v>
      </c>
      <c r="B4158" s="121" t="str">
        <f>IF(Data!B4158:$B$5009&lt;&gt;"",Data!B4158,"")</f>
        <v/>
      </c>
      <c r="C4158" s="121" t="str">
        <f>IF(Data!$B4158:$C$5009&lt;&gt;"",Data!C4158,"")</f>
        <v/>
      </c>
    </row>
    <row r="4159" spans="1:3">
      <c r="A4159" s="121">
        <v>4150</v>
      </c>
      <c r="B4159" s="121" t="str">
        <f>IF(Data!B4159:$B$5009&lt;&gt;"",Data!B4159,"")</f>
        <v/>
      </c>
      <c r="C4159" s="121" t="str">
        <f>IF(Data!$B4159:$C$5009&lt;&gt;"",Data!C4159,"")</f>
        <v/>
      </c>
    </row>
    <row r="4160" spans="1:3">
      <c r="A4160" s="6">
        <v>4151</v>
      </c>
      <c r="B4160" s="121" t="str">
        <f>IF(Data!B4160:$B$5009&lt;&gt;"",Data!B4160,"")</f>
        <v/>
      </c>
      <c r="C4160" s="121" t="str">
        <f>IF(Data!$B4160:$C$5009&lt;&gt;"",Data!C4160,"")</f>
        <v/>
      </c>
    </row>
    <row r="4161" spans="1:3">
      <c r="A4161" s="121">
        <v>4152</v>
      </c>
      <c r="B4161" s="121" t="str">
        <f>IF(Data!B4161:$B$5009&lt;&gt;"",Data!B4161,"")</f>
        <v/>
      </c>
      <c r="C4161" s="121" t="str">
        <f>IF(Data!$B4161:$C$5009&lt;&gt;"",Data!C4161,"")</f>
        <v/>
      </c>
    </row>
    <row r="4162" spans="1:3">
      <c r="A4162" s="6">
        <v>4153</v>
      </c>
      <c r="B4162" s="121" t="str">
        <f>IF(Data!B4162:$B$5009&lt;&gt;"",Data!B4162,"")</f>
        <v/>
      </c>
      <c r="C4162" s="121" t="str">
        <f>IF(Data!$B4162:$C$5009&lt;&gt;"",Data!C4162,"")</f>
        <v/>
      </c>
    </row>
    <row r="4163" spans="1:3">
      <c r="A4163" s="121">
        <v>4154</v>
      </c>
      <c r="B4163" s="121" t="str">
        <f>IF(Data!B4163:$B$5009&lt;&gt;"",Data!B4163,"")</f>
        <v/>
      </c>
      <c r="C4163" s="121" t="str">
        <f>IF(Data!$B4163:$C$5009&lt;&gt;"",Data!C4163,"")</f>
        <v/>
      </c>
    </row>
    <row r="4164" spans="1:3">
      <c r="A4164" s="6">
        <v>4155</v>
      </c>
      <c r="B4164" s="121" t="str">
        <f>IF(Data!B4164:$B$5009&lt;&gt;"",Data!B4164,"")</f>
        <v/>
      </c>
      <c r="C4164" s="121" t="str">
        <f>IF(Data!$B4164:$C$5009&lt;&gt;"",Data!C4164,"")</f>
        <v/>
      </c>
    </row>
    <row r="4165" spans="1:3">
      <c r="A4165" s="121">
        <v>4156</v>
      </c>
      <c r="B4165" s="121" t="str">
        <f>IF(Data!B4165:$B$5009&lt;&gt;"",Data!B4165,"")</f>
        <v/>
      </c>
      <c r="C4165" s="121" t="str">
        <f>IF(Data!$B4165:$C$5009&lt;&gt;"",Data!C4165,"")</f>
        <v/>
      </c>
    </row>
    <row r="4166" spans="1:3">
      <c r="A4166" s="6">
        <v>4157</v>
      </c>
      <c r="B4166" s="121" t="str">
        <f>IF(Data!B4166:$B$5009&lt;&gt;"",Data!B4166,"")</f>
        <v/>
      </c>
      <c r="C4166" s="121" t="str">
        <f>IF(Data!$B4166:$C$5009&lt;&gt;"",Data!C4166,"")</f>
        <v/>
      </c>
    </row>
    <row r="4167" spans="1:3">
      <c r="A4167" s="121">
        <v>4158</v>
      </c>
      <c r="B4167" s="121" t="str">
        <f>IF(Data!B4167:$B$5009&lt;&gt;"",Data!B4167,"")</f>
        <v/>
      </c>
      <c r="C4167" s="121" t="str">
        <f>IF(Data!$B4167:$C$5009&lt;&gt;"",Data!C4167,"")</f>
        <v/>
      </c>
    </row>
    <row r="4168" spans="1:3">
      <c r="A4168" s="6">
        <v>4159</v>
      </c>
      <c r="B4168" s="121" t="str">
        <f>IF(Data!B4168:$B$5009&lt;&gt;"",Data!B4168,"")</f>
        <v/>
      </c>
      <c r="C4168" s="121" t="str">
        <f>IF(Data!$B4168:$C$5009&lt;&gt;"",Data!C4168,"")</f>
        <v/>
      </c>
    </row>
    <row r="4169" spans="1:3">
      <c r="A4169" s="121">
        <v>4160</v>
      </c>
      <c r="B4169" s="121" t="str">
        <f>IF(Data!B4169:$B$5009&lt;&gt;"",Data!B4169,"")</f>
        <v/>
      </c>
      <c r="C4169" s="121" t="str">
        <f>IF(Data!$B4169:$C$5009&lt;&gt;"",Data!C4169,"")</f>
        <v/>
      </c>
    </row>
    <row r="4170" spans="1:3">
      <c r="A4170" s="6">
        <v>4161</v>
      </c>
      <c r="B4170" s="121" t="str">
        <f>IF(Data!B4170:$B$5009&lt;&gt;"",Data!B4170,"")</f>
        <v/>
      </c>
      <c r="C4170" s="121" t="str">
        <f>IF(Data!$B4170:$C$5009&lt;&gt;"",Data!C4170,"")</f>
        <v/>
      </c>
    </row>
    <row r="4171" spans="1:3">
      <c r="A4171" s="121">
        <v>4162</v>
      </c>
      <c r="B4171" s="121" t="str">
        <f>IF(Data!B4171:$B$5009&lt;&gt;"",Data!B4171,"")</f>
        <v/>
      </c>
      <c r="C4171" s="121" t="str">
        <f>IF(Data!$B4171:$C$5009&lt;&gt;"",Data!C4171,"")</f>
        <v/>
      </c>
    </row>
    <row r="4172" spans="1:3">
      <c r="A4172" s="6">
        <v>4163</v>
      </c>
      <c r="B4172" s="121" t="str">
        <f>IF(Data!B4172:$B$5009&lt;&gt;"",Data!B4172,"")</f>
        <v/>
      </c>
      <c r="C4172" s="121" t="str">
        <f>IF(Data!$B4172:$C$5009&lt;&gt;"",Data!C4172,"")</f>
        <v/>
      </c>
    </row>
    <row r="4173" spans="1:3">
      <c r="A4173" s="121">
        <v>4164</v>
      </c>
      <c r="B4173" s="121" t="str">
        <f>IF(Data!B4173:$B$5009&lt;&gt;"",Data!B4173,"")</f>
        <v/>
      </c>
      <c r="C4173" s="121" t="str">
        <f>IF(Data!$B4173:$C$5009&lt;&gt;"",Data!C4173,"")</f>
        <v/>
      </c>
    </row>
    <row r="4174" spans="1:3">
      <c r="A4174" s="6">
        <v>4165</v>
      </c>
      <c r="B4174" s="121" t="str">
        <f>IF(Data!B4174:$B$5009&lt;&gt;"",Data!B4174,"")</f>
        <v/>
      </c>
      <c r="C4174" s="121" t="str">
        <f>IF(Data!$B4174:$C$5009&lt;&gt;"",Data!C4174,"")</f>
        <v/>
      </c>
    </row>
    <row r="4175" spans="1:3">
      <c r="A4175" s="121">
        <v>4166</v>
      </c>
      <c r="B4175" s="121" t="str">
        <f>IF(Data!B4175:$B$5009&lt;&gt;"",Data!B4175,"")</f>
        <v/>
      </c>
      <c r="C4175" s="121" t="str">
        <f>IF(Data!$B4175:$C$5009&lt;&gt;"",Data!C4175,"")</f>
        <v/>
      </c>
    </row>
    <row r="4176" spans="1:3">
      <c r="A4176" s="6">
        <v>4167</v>
      </c>
      <c r="B4176" s="121" t="str">
        <f>IF(Data!B4176:$B$5009&lt;&gt;"",Data!B4176,"")</f>
        <v/>
      </c>
      <c r="C4176" s="121" t="str">
        <f>IF(Data!$B4176:$C$5009&lt;&gt;"",Data!C4176,"")</f>
        <v/>
      </c>
    </row>
    <row r="4177" spans="1:3">
      <c r="A4177" s="121">
        <v>4168</v>
      </c>
      <c r="B4177" s="121" t="str">
        <f>IF(Data!B4177:$B$5009&lt;&gt;"",Data!B4177,"")</f>
        <v/>
      </c>
      <c r="C4177" s="121" t="str">
        <f>IF(Data!$B4177:$C$5009&lt;&gt;"",Data!C4177,"")</f>
        <v/>
      </c>
    </row>
    <row r="4178" spans="1:3">
      <c r="A4178" s="6">
        <v>4169</v>
      </c>
      <c r="B4178" s="121" t="str">
        <f>IF(Data!B4178:$B$5009&lt;&gt;"",Data!B4178,"")</f>
        <v/>
      </c>
      <c r="C4178" s="121" t="str">
        <f>IF(Data!$B4178:$C$5009&lt;&gt;"",Data!C4178,"")</f>
        <v/>
      </c>
    </row>
    <row r="4179" spans="1:3">
      <c r="A4179" s="121">
        <v>4170</v>
      </c>
      <c r="B4179" s="121" t="str">
        <f>IF(Data!B4179:$B$5009&lt;&gt;"",Data!B4179,"")</f>
        <v/>
      </c>
      <c r="C4179" s="121" t="str">
        <f>IF(Data!$B4179:$C$5009&lt;&gt;"",Data!C4179,"")</f>
        <v/>
      </c>
    </row>
    <row r="4180" spans="1:3">
      <c r="A4180" s="6">
        <v>4171</v>
      </c>
      <c r="B4180" s="121" t="str">
        <f>IF(Data!B4180:$B$5009&lt;&gt;"",Data!B4180,"")</f>
        <v/>
      </c>
      <c r="C4180" s="121" t="str">
        <f>IF(Data!$B4180:$C$5009&lt;&gt;"",Data!C4180,"")</f>
        <v/>
      </c>
    </row>
    <row r="4181" spans="1:3">
      <c r="A4181" s="121">
        <v>4172</v>
      </c>
      <c r="B4181" s="121" t="str">
        <f>IF(Data!B4181:$B$5009&lt;&gt;"",Data!B4181,"")</f>
        <v/>
      </c>
      <c r="C4181" s="121" t="str">
        <f>IF(Data!$B4181:$C$5009&lt;&gt;"",Data!C4181,"")</f>
        <v/>
      </c>
    </row>
    <row r="4182" spans="1:3">
      <c r="A4182" s="6">
        <v>4173</v>
      </c>
      <c r="B4182" s="121" t="str">
        <f>IF(Data!B4182:$B$5009&lt;&gt;"",Data!B4182,"")</f>
        <v/>
      </c>
      <c r="C4182" s="121" t="str">
        <f>IF(Data!$B4182:$C$5009&lt;&gt;"",Data!C4182,"")</f>
        <v/>
      </c>
    </row>
    <row r="4183" spans="1:3">
      <c r="A4183" s="121">
        <v>4174</v>
      </c>
      <c r="B4183" s="121" t="str">
        <f>IF(Data!B4183:$B$5009&lt;&gt;"",Data!B4183,"")</f>
        <v/>
      </c>
      <c r="C4183" s="121" t="str">
        <f>IF(Data!$B4183:$C$5009&lt;&gt;"",Data!C4183,"")</f>
        <v/>
      </c>
    </row>
    <row r="4184" spans="1:3">
      <c r="A4184" s="6">
        <v>4175</v>
      </c>
      <c r="B4184" s="121" t="str">
        <f>IF(Data!B4184:$B$5009&lt;&gt;"",Data!B4184,"")</f>
        <v/>
      </c>
      <c r="C4184" s="121" t="str">
        <f>IF(Data!$B4184:$C$5009&lt;&gt;"",Data!C4184,"")</f>
        <v/>
      </c>
    </row>
    <row r="4185" spans="1:3">
      <c r="A4185" s="121">
        <v>4176</v>
      </c>
      <c r="B4185" s="121" t="str">
        <f>IF(Data!B4185:$B$5009&lt;&gt;"",Data!B4185,"")</f>
        <v/>
      </c>
      <c r="C4185" s="121" t="str">
        <f>IF(Data!$B4185:$C$5009&lt;&gt;"",Data!C4185,"")</f>
        <v/>
      </c>
    </row>
    <row r="4186" spans="1:3">
      <c r="A4186" s="6">
        <v>4177</v>
      </c>
      <c r="B4186" s="121" t="str">
        <f>IF(Data!B4186:$B$5009&lt;&gt;"",Data!B4186,"")</f>
        <v/>
      </c>
      <c r="C4186" s="121" t="str">
        <f>IF(Data!$B4186:$C$5009&lt;&gt;"",Data!C4186,"")</f>
        <v/>
      </c>
    </row>
    <row r="4187" spans="1:3">
      <c r="A4187" s="121">
        <v>4178</v>
      </c>
      <c r="B4187" s="121" t="str">
        <f>IF(Data!B4187:$B$5009&lt;&gt;"",Data!B4187,"")</f>
        <v/>
      </c>
      <c r="C4187" s="121" t="str">
        <f>IF(Data!$B4187:$C$5009&lt;&gt;"",Data!C4187,"")</f>
        <v/>
      </c>
    </row>
    <row r="4188" spans="1:3">
      <c r="A4188" s="6">
        <v>4179</v>
      </c>
      <c r="B4188" s="121" t="str">
        <f>IF(Data!B4188:$B$5009&lt;&gt;"",Data!B4188,"")</f>
        <v/>
      </c>
      <c r="C4188" s="121" t="str">
        <f>IF(Data!$B4188:$C$5009&lt;&gt;"",Data!C4188,"")</f>
        <v/>
      </c>
    </row>
    <row r="4189" spans="1:3">
      <c r="A4189" s="121">
        <v>4180</v>
      </c>
      <c r="B4189" s="121" t="str">
        <f>IF(Data!B4189:$B$5009&lt;&gt;"",Data!B4189,"")</f>
        <v/>
      </c>
      <c r="C4189" s="121" t="str">
        <f>IF(Data!$B4189:$C$5009&lt;&gt;"",Data!C4189,"")</f>
        <v/>
      </c>
    </row>
    <row r="4190" spans="1:3">
      <c r="A4190" s="6">
        <v>4181</v>
      </c>
      <c r="B4190" s="121" t="str">
        <f>IF(Data!B4190:$B$5009&lt;&gt;"",Data!B4190,"")</f>
        <v/>
      </c>
      <c r="C4190" s="121" t="str">
        <f>IF(Data!$B4190:$C$5009&lt;&gt;"",Data!C4190,"")</f>
        <v/>
      </c>
    </row>
    <row r="4191" spans="1:3">
      <c r="A4191" s="121">
        <v>4182</v>
      </c>
      <c r="B4191" s="121" t="str">
        <f>IF(Data!B4191:$B$5009&lt;&gt;"",Data!B4191,"")</f>
        <v/>
      </c>
      <c r="C4191" s="121" t="str">
        <f>IF(Data!$B4191:$C$5009&lt;&gt;"",Data!C4191,"")</f>
        <v/>
      </c>
    </row>
    <row r="4192" spans="1:3">
      <c r="A4192" s="6">
        <v>4183</v>
      </c>
      <c r="B4192" s="121" t="str">
        <f>IF(Data!B4192:$B$5009&lt;&gt;"",Data!B4192,"")</f>
        <v/>
      </c>
      <c r="C4192" s="121" t="str">
        <f>IF(Data!$B4192:$C$5009&lt;&gt;"",Data!C4192,"")</f>
        <v/>
      </c>
    </row>
    <row r="4193" spans="1:3">
      <c r="A4193" s="121">
        <v>4184</v>
      </c>
      <c r="B4193" s="121" t="str">
        <f>IF(Data!B4193:$B$5009&lt;&gt;"",Data!B4193,"")</f>
        <v/>
      </c>
      <c r="C4193" s="121" t="str">
        <f>IF(Data!$B4193:$C$5009&lt;&gt;"",Data!C4193,"")</f>
        <v/>
      </c>
    </row>
    <row r="4194" spans="1:3">
      <c r="A4194" s="6">
        <v>4185</v>
      </c>
      <c r="B4194" s="121" t="str">
        <f>IF(Data!B4194:$B$5009&lt;&gt;"",Data!B4194,"")</f>
        <v/>
      </c>
      <c r="C4194" s="121" t="str">
        <f>IF(Data!$B4194:$C$5009&lt;&gt;"",Data!C4194,"")</f>
        <v/>
      </c>
    </row>
    <row r="4195" spans="1:3">
      <c r="A4195" s="121">
        <v>4186</v>
      </c>
      <c r="B4195" s="121" t="str">
        <f>IF(Data!B4195:$B$5009&lt;&gt;"",Data!B4195,"")</f>
        <v/>
      </c>
      <c r="C4195" s="121" t="str">
        <f>IF(Data!$B4195:$C$5009&lt;&gt;"",Data!C4195,"")</f>
        <v/>
      </c>
    </row>
    <row r="4196" spans="1:3">
      <c r="A4196" s="6">
        <v>4187</v>
      </c>
      <c r="B4196" s="121" t="str">
        <f>IF(Data!B4196:$B$5009&lt;&gt;"",Data!B4196,"")</f>
        <v/>
      </c>
      <c r="C4196" s="121" t="str">
        <f>IF(Data!$B4196:$C$5009&lt;&gt;"",Data!C4196,"")</f>
        <v/>
      </c>
    </row>
    <row r="4197" spans="1:3">
      <c r="A4197" s="121">
        <v>4188</v>
      </c>
      <c r="B4197" s="121" t="str">
        <f>IF(Data!B4197:$B$5009&lt;&gt;"",Data!B4197,"")</f>
        <v/>
      </c>
      <c r="C4197" s="121" t="str">
        <f>IF(Data!$B4197:$C$5009&lt;&gt;"",Data!C4197,"")</f>
        <v/>
      </c>
    </row>
    <row r="4198" spans="1:3">
      <c r="A4198" s="6">
        <v>4189</v>
      </c>
      <c r="B4198" s="121" t="str">
        <f>IF(Data!B4198:$B$5009&lt;&gt;"",Data!B4198,"")</f>
        <v/>
      </c>
      <c r="C4198" s="121" t="str">
        <f>IF(Data!$B4198:$C$5009&lt;&gt;"",Data!C4198,"")</f>
        <v/>
      </c>
    </row>
    <row r="4199" spans="1:3">
      <c r="A4199" s="121">
        <v>4190</v>
      </c>
      <c r="B4199" s="121" t="str">
        <f>IF(Data!B4199:$B$5009&lt;&gt;"",Data!B4199,"")</f>
        <v/>
      </c>
      <c r="C4199" s="121" t="str">
        <f>IF(Data!$B4199:$C$5009&lt;&gt;"",Data!C4199,"")</f>
        <v/>
      </c>
    </row>
    <row r="4200" spans="1:3">
      <c r="A4200" s="6">
        <v>4191</v>
      </c>
      <c r="B4200" s="121" t="str">
        <f>IF(Data!B4200:$B$5009&lt;&gt;"",Data!B4200,"")</f>
        <v/>
      </c>
      <c r="C4200" s="121" t="str">
        <f>IF(Data!$B4200:$C$5009&lt;&gt;"",Data!C4200,"")</f>
        <v/>
      </c>
    </row>
    <row r="4201" spans="1:3">
      <c r="A4201" s="121">
        <v>4192</v>
      </c>
      <c r="B4201" s="121" t="str">
        <f>IF(Data!B4201:$B$5009&lt;&gt;"",Data!B4201,"")</f>
        <v/>
      </c>
      <c r="C4201" s="121" t="str">
        <f>IF(Data!$B4201:$C$5009&lt;&gt;"",Data!C4201,"")</f>
        <v/>
      </c>
    </row>
    <row r="4202" spans="1:3">
      <c r="A4202" s="6">
        <v>4193</v>
      </c>
      <c r="B4202" s="121" t="str">
        <f>IF(Data!B4202:$B$5009&lt;&gt;"",Data!B4202,"")</f>
        <v/>
      </c>
      <c r="C4202" s="121" t="str">
        <f>IF(Data!$B4202:$C$5009&lt;&gt;"",Data!C4202,"")</f>
        <v/>
      </c>
    </row>
    <row r="4203" spans="1:3">
      <c r="A4203" s="121">
        <v>4194</v>
      </c>
      <c r="B4203" s="121" t="str">
        <f>IF(Data!B4203:$B$5009&lt;&gt;"",Data!B4203,"")</f>
        <v/>
      </c>
      <c r="C4203" s="121" t="str">
        <f>IF(Data!$B4203:$C$5009&lt;&gt;"",Data!C4203,"")</f>
        <v/>
      </c>
    </row>
    <row r="4204" spans="1:3">
      <c r="A4204" s="6">
        <v>4195</v>
      </c>
      <c r="B4204" s="121" t="str">
        <f>IF(Data!B4204:$B$5009&lt;&gt;"",Data!B4204,"")</f>
        <v/>
      </c>
      <c r="C4204" s="121" t="str">
        <f>IF(Data!$B4204:$C$5009&lt;&gt;"",Data!C4204,"")</f>
        <v/>
      </c>
    </row>
    <row r="4205" spans="1:3">
      <c r="A4205" s="121">
        <v>4196</v>
      </c>
      <c r="B4205" s="121" t="str">
        <f>IF(Data!B4205:$B$5009&lt;&gt;"",Data!B4205,"")</f>
        <v/>
      </c>
      <c r="C4205" s="121" t="str">
        <f>IF(Data!$B4205:$C$5009&lt;&gt;"",Data!C4205,"")</f>
        <v/>
      </c>
    </row>
    <row r="4206" spans="1:3">
      <c r="A4206" s="6">
        <v>4197</v>
      </c>
      <c r="B4206" s="121" t="str">
        <f>IF(Data!B4206:$B$5009&lt;&gt;"",Data!B4206,"")</f>
        <v/>
      </c>
      <c r="C4206" s="121" t="str">
        <f>IF(Data!$B4206:$C$5009&lt;&gt;"",Data!C4206,"")</f>
        <v/>
      </c>
    </row>
    <row r="4207" spans="1:3">
      <c r="A4207" s="121">
        <v>4198</v>
      </c>
      <c r="B4207" s="121" t="str">
        <f>IF(Data!B4207:$B$5009&lt;&gt;"",Data!B4207,"")</f>
        <v/>
      </c>
      <c r="C4207" s="121" t="str">
        <f>IF(Data!$B4207:$C$5009&lt;&gt;"",Data!C4207,"")</f>
        <v/>
      </c>
    </row>
    <row r="4208" spans="1:3">
      <c r="A4208" s="6">
        <v>4199</v>
      </c>
      <c r="B4208" s="121" t="str">
        <f>IF(Data!B4208:$B$5009&lt;&gt;"",Data!B4208,"")</f>
        <v/>
      </c>
      <c r="C4208" s="121" t="str">
        <f>IF(Data!$B4208:$C$5009&lt;&gt;"",Data!C4208,"")</f>
        <v/>
      </c>
    </row>
    <row r="4209" spans="1:3">
      <c r="A4209" s="121">
        <v>4200</v>
      </c>
      <c r="B4209" s="121" t="str">
        <f>IF(Data!B4209:$B$5009&lt;&gt;"",Data!B4209,"")</f>
        <v/>
      </c>
      <c r="C4209" s="121" t="str">
        <f>IF(Data!$B4209:$C$5009&lt;&gt;"",Data!C4209,"")</f>
        <v/>
      </c>
    </row>
    <row r="4210" spans="1:3">
      <c r="A4210" s="6">
        <v>4201</v>
      </c>
      <c r="B4210" s="121" t="str">
        <f>IF(Data!B4210:$B$5009&lt;&gt;"",Data!B4210,"")</f>
        <v/>
      </c>
      <c r="C4210" s="121" t="str">
        <f>IF(Data!$B4210:$C$5009&lt;&gt;"",Data!C4210,"")</f>
        <v/>
      </c>
    </row>
    <row r="4211" spans="1:3">
      <c r="A4211" s="121">
        <v>4202</v>
      </c>
      <c r="B4211" s="121" t="str">
        <f>IF(Data!B4211:$B$5009&lt;&gt;"",Data!B4211,"")</f>
        <v/>
      </c>
      <c r="C4211" s="121" t="str">
        <f>IF(Data!$B4211:$C$5009&lt;&gt;"",Data!C4211,"")</f>
        <v/>
      </c>
    </row>
    <row r="4212" spans="1:3">
      <c r="A4212" s="6">
        <v>4203</v>
      </c>
      <c r="B4212" s="121" t="str">
        <f>IF(Data!B4212:$B$5009&lt;&gt;"",Data!B4212,"")</f>
        <v/>
      </c>
      <c r="C4212" s="121" t="str">
        <f>IF(Data!$B4212:$C$5009&lt;&gt;"",Data!C4212,"")</f>
        <v/>
      </c>
    </row>
    <row r="4213" spans="1:3">
      <c r="A4213" s="121">
        <v>4204</v>
      </c>
      <c r="B4213" s="121" t="str">
        <f>IF(Data!B4213:$B$5009&lt;&gt;"",Data!B4213,"")</f>
        <v/>
      </c>
      <c r="C4213" s="121" t="str">
        <f>IF(Data!$B4213:$C$5009&lt;&gt;"",Data!C4213,"")</f>
        <v/>
      </c>
    </row>
    <row r="4214" spans="1:3">
      <c r="A4214" s="6">
        <v>4205</v>
      </c>
      <c r="B4214" s="121" t="str">
        <f>IF(Data!B4214:$B$5009&lt;&gt;"",Data!B4214,"")</f>
        <v/>
      </c>
      <c r="C4214" s="121" t="str">
        <f>IF(Data!$B4214:$C$5009&lt;&gt;"",Data!C4214,"")</f>
        <v/>
      </c>
    </row>
    <row r="4215" spans="1:3">
      <c r="A4215" s="121">
        <v>4206</v>
      </c>
      <c r="B4215" s="121" t="str">
        <f>IF(Data!B4215:$B$5009&lt;&gt;"",Data!B4215,"")</f>
        <v/>
      </c>
      <c r="C4215" s="121" t="str">
        <f>IF(Data!$B4215:$C$5009&lt;&gt;"",Data!C4215,"")</f>
        <v/>
      </c>
    </row>
    <row r="4216" spans="1:3">
      <c r="A4216" s="6">
        <v>4207</v>
      </c>
      <c r="B4216" s="121" t="str">
        <f>IF(Data!B4216:$B$5009&lt;&gt;"",Data!B4216,"")</f>
        <v/>
      </c>
      <c r="C4216" s="121" t="str">
        <f>IF(Data!$B4216:$C$5009&lt;&gt;"",Data!C4216,"")</f>
        <v/>
      </c>
    </row>
    <row r="4217" spans="1:3">
      <c r="A4217" s="121">
        <v>4208</v>
      </c>
      <c r="B4217" s="121" t="str">
        <f>IF(Data!B4217:$B$5009&lt;&gt;"",Data!B4217,"")</f>
        <v/>
      </c>
      <c r="C4217" s="121" t="str">
        <f>IF(Data!$B4217:$C$5009&lt;&gt;"",Data!C4217,"")</f>
        <v/>
      </c>
    </row>
    <row r="4218" spans="1:3">
      <c r="A4218" s="6">
        <v>4209</v>
      </c>
      <c r="B4218" s="121" t="str">
        <f>IF(Data!B4218:$B$5009&lt;&gt;"",Data!B4218,"")</f>
        <v/>
      </c>
      <c r="C4218" s="121" t="str">
        <f>IF(Data!$B4218:$C$5009&lt;&gt;"",Data!C4218,"")</f>
        <v/>
      </c>
    </row>
    <row r="4219" spans="1:3">
      <c r="A4219" s="121">
        <v>4210</v>
      </c>
      <c r="B4219" s="121" t="str">
        <f>IF(Data!B4219:$B$5009&lt;&gt;"",Data!B4219,"")</f>
        <v/>
      </c>
      <c r="C4219" s="121" t="str">
        <f>IF(Data!$B4219:$C$5009&lt;&gt;"",Data!C4219,"")</f>
        <v/>
      </c>
    </row>
    <row r="4220" spans="1:3">
      <c r="A4220" s="6">
        <v>4211</v>
      </c>
      <c r="B4220" s="121" t="str">
        <f>IF(Data!B4220:$B$5009&lt;&gt;"",Data!B4220,"")</f>
        <v/>
      </c>
      <c r="C4220" s="121" t="str">
        <f>IF(Data!$B4220:$C$5009&lt;&gt;"",Data!C4220,"")</f>
        <v/>
      </c>
    </row>
    <row r="4221" spans="1:3">
      <c r="A4221" s="121">
        <v>4212</v>
      </c>
      <c r="B4221" s="121" t="str">
        <f>IF(Data!B4221:$B$5009&lt;&gt;"",Data!B4221,"")</f>
        <v/>
      </c>
      <c r="C4221" s="121" t="str">
        <f>IF(Data!$B4221:$C$5009&lt;&gt;"",Data!C4221,"")</f>
        <v/>
      </c>
    </row>
    <row r="4222" spans="1:3">
      <c r="A4222" s="6">
        <v>4213</v>
      </c>
      <c r="B4222" s="121" t="str">
        <f>IF(Data!B4222:$B$5009&lt;&gt;"",Data!B4222,"")</f>
        <v/>
      </c>
      <c r="C4222" s="121" t="str">
        <f>IF(Data!$B4222:$C$5009&lt;&gt;"",Data!C4222,"")</f>
        <v/>
      </c>
    </row>
    <row r="4223" spans="1:3">
      <c r="A4223" s="121">
        <v>4214</v>
      </c>
      <c r="B4223" s="121" t="str">
        <f>IF(Data!B4223:$B$5009&lt;&gt;"",Data!B4223,"")</f>
        <v/>
      </c>
      <c r="C4223" s="121" t="str">
        <f>IF(Data!$B4223:$C$5009&lt;&gt;"",Data!C4223,"")</f>
        <v/>
      </c>
    </row>
    <row r="4224" spans="1:3">
      <c r="A4224" s="6">
        <v>4215</v>
      </c>
      <c r="B4224" s="121" t="str">
        <f>IF(Data!B4224:$B$5009&lt;&gt;"",Data!B4224,"")</f>
        <v/>
      </c>
      <c r="C4224" s="121" t="str">
        <f>IF(Data!$B4224:$C$5009&lt;&gt;"",Data!C4224,"")</f>
        <v/>
      </c>
    </row>
    <row r="4225" spans="1:3">
      <c r="A4225" s="121">
        <v>4216</v>
      </c>
      <c r="B4225" s="121" t="str">
        <f>IF(Data!B4225:$B$5009&lt;&gt;"",Data!B4225,"")</f>
        <v/>
      </c>
      <c r="C4225" s="121" t="str">
        <f>IF(Data!$B4225:$C$5009&lt;&gt;"",Data!C4225,"")</f>
        <v/>
      </c>
    </row>
    <row r="4226" spans="1:3">
      <c r="A4226" s="6">
        <v>4217</v>
      </c>
      <c r="B4226" s="121" t="str">
        <f>IF(Data!B4226:$B$5009&lt;&gt;"",Data!B4226,"")</f>
        <v/>
      </c>
      <c r="C4226" s="121" t="str">
        <f>IF(Data!$B4226:$C$5009&lt;&gt;"",Data!C4226,"")</f>
        <v/>
      </c>
    </row>
    <row r="4227" spans="1:3">
      <c r="A4227" s="121">
        <v>4218</v>
      </c>
      <c r="B4227" s="121" t="str">
        <f>IF(Data!B4227:$B$5009&lt;&gt;"",Data!B4227,"")</f>
        <v/>
      </c>
      <c r="C4227" s="121" t="str">
        <f>IF(Data!$B4227:$C$5009&lt;&gt;"",Data!C4227,"")</f>
        <v/>
      </c>
    </row>
    <row r="4228" spans="1:3">
      <c r="A4228" s="6">
        <v>4219</v>
      </c>
      <c r="B4228" s="121" t="str">
        <f>IF(Data!B4228:$B$5009&lt;&gt;"",Data!B4228,"")</f>
        <v/>
      </c>
      <c r="C4228" s="121" t="str">
        <f>IF(Data!$B4228:$C$5009&lt;&gt;"",Data!C4228,"")</f>
        <v/>
      </c>
    </row>
    <row r="4229" spans="1:3">
      <c r="A4229" s="121">
        <v>4220</v>
      </c>
      <c r="B4229" s="121" t="str">
        <f>IF(Data!B4229:$B$5009&lt;&gt;"",Data!B4229,"")</f>
        <v/>
      </c>
      <c r="C4229" s="121" t="str">
        <f>IF(Data!$B4229:$C$5009&lt;&gt;"",Data!C4229,"")</f>
        <v/>
      </c>
    </row>
    <row r="4230" spans="1:3">
      <c r="A4230" s="6">
        <v>4221</v>
      </c>
      <c r="B4230" s="121" t="str">
        <f>IF(Data!B4230:$B$5009&lt;&gt;"",Data!B4230,"")</f>
        <v/>
      </c>
      <c r="C4230" s="121" t="str">
        <f>IF(Data!$B4230:$C$5009&lt;&gt;"",Data!C4230,"")</f>
        <v/>
      </c>
    </row>
    <row r="4231" spans="1:3">
      <c r="A4231" s="121">
        <v>4222</v>
      </c>
      <c r="B4231" s="121" t="str">
        <f>IF(Data!B4231:$B$5009&lt;&gt;"",Data!B4231,"")</f>
        <v/>
      </c>
      <c r="C4231" s="121" t="str">
        <f>IF(Data!$B4231:$C$5009&lt;&gt;"",Data!C4231,"")</f>
        <v/>
      </c>
    </row>
    <row r="4232" spans="1:3">
      <c r="A4232" s="6">
        <v>4223</v>
      </c>
      <c r="B4232" s="121" t="str">
        <f>IF(Data!B4232:$B$5009&lt;&gt;"",Data!B4232,"")</f>
        <v/>
      </c>
      <c r="C4232" s="121" t="str">
        <f>IF(Data!$B4232:$C$5009&lt;&gt;"",Data!C4232,"")</f>
        <v/>
      </c>
    </row>
    <row r="4233" spans="1:3">
      <c r="A4233" s="121">
        <v>4224</v>
      </c>
      <c r="B4233" s="121" t="str">
        <f>IF(Data!B4233:$B$5009&lt;&gt;"",Data!B4233,"")</f>
        <v/>
      </c>
      <c r="C4233" s="121" t="str">
        <f>IF(Data!$B4233:$C$5009&lt;&gt;"",Data!C4233,"")</f>
        <v/>
      </c>
    </row>
    <row r="4234" spans="1:3">
      <c r="A4234" s="6">
        <v>4225</v>
      </c>
      <c r="B4234" s="121" t="str">
        <f>IF(Data!B4234:$B$5009&lt;&gt;"",Data!B4234,"")</f>
        <v/>
      </c>
      <c r="C4234" s="121" t="str">
        <f>IF(Data!$B4234:$C$5009&lt;&gt;"",Data!C4234,"")</f>
        <v/>
      </c>
    </row>
    <row r="4235" spans="1:3">
      <c r="A4235" s="121">
        <v>4226</v>
      </c>
      <c r="B4235" s="121" t="str">
        <f>IF(Data!B4235:$B$5009&lt;&gt;"",Data!B4235,"")</f>
        <v/>
      </c>
      <c r="C4235" s="121" t="str">
        <f>IF(Data!$B4235:$C$5009&lt;&gt;"",Data!C4235,"")</f>
        <v/>
      </c>
    </row>
    <row r="4236" spans="1:3">
      <c r="A4236" s="6">
        <v>4227</v>
      </c>
      <c r="B4236" s="121" t="str">
        <f>IF(Data!B4236:$B$5009&lt;&gt;"",Data!B4236,"")</f>
        <v/>
      </c>
      <c r="C4236" s="121" t="str">
        <f>IF(Data!$B4236:$C$5009&lt;&gt;"",Data!C4236,"")</f>
        <v/>
      </c>
    </row>
    <row r="4237" spans="1:3">
      <c r="A4237" s="121">
        <v>4228</v>
      </c>
      <c r="B4237" s="121" t="str">
        <f>IF(Data!B4237:$B$5009&lt;&gt;"",Data!B4237,"")</f>
        <v/>
      </c>
      <c r="C4237" s="121" t="str">
        <f>IF(Data!$B4237:$C$5009&lt;&gt;"",Data!C4237,"")</f>
        <v/>
      </c>
    </row>
    <row r="4238" spans="1:3">
      <c r="A4238" s="6">
        <v>4229</v>
      </c>
      <c r="B4238" s="121" t="str">
        <f>IF(Data!B4238:$B$5009&lt;&gt;"",Data!B4238,"")</f>
        <v/>
      </c>
      <c r="C4238" s="121" t="str">
        <f>IF(Data!$B4238:$C$5009&lt;&gt;"",Data!C4238,"")</f>
        <v/>
      </c>
    </row>
    <row r="4239" spans="1:3">
      <c r="A4239" s="121">
        <v>4230</v>
      </c>
      <c r="B4239" s="121" t="str">
        <f>IF(Data!B4239:$B$5009&lt;&gt;"",Data!B4239,"")</f>
        <v/>
      </c>
      <c r="C4239" s="121" t="str">
        <f>IF(Data!$B4239:$C$5009&lt;&gt;"",Data!C4239,"")</f>
        <v/>
      </c>
    </row>
    <row r="4240" spans="1:3">
      <c r="A4240" s="6">
        <v>4231</v>
      </c>
      <c r="B4240" s="121" t="str">
        <f>IF(Data!B4240:$B$5009&lt;&gt;"",Data!B4240,"")</f>
        <v/>
      </c>
      <c r="C4240" s="121" t="str">
        <f>IF(Data!$B4240:$C$5009&lt;&gt;"",Data!C4240,"")</f>
        <v/>
      </c>
    </row>
    <row r="4241" spans="1:3">
      <c r="A4241" s="121">
        <v>4232</v>
      </c>
      <c r="B4241" s="121" t="str">
        <f>IF(Data!B4241:$B$5009&lt;&gt;"",Data!B4241,"")</f>
        <v/>
      </c>
      <c r="C4241" s="121" t="str">
        <f>IF(Data!$B4241:$C$5009&lt;&gt;"",Data!C4241,"")</f>
        <v/>
      </c>
    </row>
    <row r="4242" spans="1:3">
      <c r="A4242" s="6">
        <v>4233</v>
      </c>
      <c r="B4242" s="121" t="str">
        <f>IF(Data!B4242:$B$5009&lt;&gt;"",Data!B4242,"")</f>
        <v/>
      </c>
      <c r="C4242" s="121" t="str">
        <f>IF(Data!$B4242:$C$5009&lt;&gt;"",Data!C4242,"")</f>
        <v/>
      </c>
    </row>
    <row r="4243" spans="1:3">
      <c r="A4243" s="121">
        <v>4234</v>
      </c>
      <c r="B4243" s="121" t="str">
        <f>IF(Data!B4243:$B$5009&lt;&gt;"",Data!B4243,"")</f>
        <v/>
      </c>
      <c r="C4243" s="121" t="str">
        <f>IF(Data!$B4243:$C$5009&lt;&gt;"",Data!C4243,"")</f>
        <v/>
      </c>
    </row>
    <row r="4244" spans="1:3">
      <c r="A4244" s="6">
        <v>4235</v>
      </c>
      <c r="B4244" s="121" t="str">
        <f>IF(Data!B4244:$B$5009&lt;&gt;"",Data!B4244,"")</f>
        <v/>
      </c>
      <c r="C4244" s="121" t="str">
        <f>IF(Data!$B4244:$C$5009&lt;&gt;"",Data!C4244,"")</f>
        <v/>
      </c>
    </row>
    <row r="4245" spans="1:3">
      <c r="A4245" s="121">
        <v>4236</v>
      </c>
      <c r="B4245" s="121" t="str">
        <f>IF(Data!B4245:$B$5009&lt;&gt;"",Data!B4245,"")</f>
        <v/>
      </c>
      <c r="C4245" s="121" t="str">
        <f>IF(Data!$B4245:$C$5009&lt;&gt;"",Data!C4245,"")</f>
        <v/>
      </c>
    </row>
    <row r="4246" spans="1:3">
      <c r="A4246" s="6">
        <v>4237</v>
      </c>
      <c r="B4246" s="121" t="str">
        <f>IF(Data!B4246:$B$5009&lt;&gt;"",Data!B4246,"")</f>
        <v/>
      </c>
      <c r="C4246" s="121" t="str">
        <f>IF(Data!$B4246:$C$5009&lt;&gt;"",Data!C4246,"")</f>
        <v/>
      </c>
    </row>
    <row r="4247" spans="1:3">
      <c r="A4247" s="121">
        <v>4238</v>
      </c>
      <c r="B4247" s="121" t="str">
        <f>IF(Data!B4247:$B$5009&lt;&gt;"",Data!B4247,"")</f>
        <v/>
      </c>
      <c r="C4247" s="121" t="str">
        <f>IF(Data!$B4247:$C$5009&lt;&gt;"",Data!C4247,"")</f>
        <v/>
      </c>
    </row>
    <row r="4248" spans="1:3">
      <c r="A4248" s="6">
        <v>4239</v>
      </c>
      <c r="B4248" s="121" t="str">
        <f>IF(Data!B4248:$B$5009&lt;&gt;"",Data!B4248,"")</f>
        <v/>
      </c>
      <c r="C4248" s="121" t="str">
        <f>IF(Data!$B4248:$C$5009&lt;&gt;"",Data!C4248,"")</f>
        <v/>
      </c>
    </row>
    <row r="4249" spans="1:3">
      <c r="A4249" s="121">
        <v>4240</v>
      </c>
      <c r="B4249" s="121" t="str">
        <f>IF(Data!B4249:$B$5009&lt;&gt;"",Data!B4249,"")</f>
        <v/>
      </c>
      <c r="C4249" s="121" t="str">
        <f>IF(Data!$B4249:$C$5009&lt;&gt;"",Data!C4249,"")</f>
        <v/>
      </c>
    </row>
    <row r="4250" spans="1:3">
      <c r="A4250" s="6">
        <v>4241</v>
      </c>
      <c r="B4250" s="121" t="str">
        <f>IF(Data!B4250:$B$5009&lt;&gt;"",Data!B4250,"")</f>
        <v/>
      </c>
      <c r="C4250" s="121" t="str">
        <f>IF(Data!$B4250:$C$5009&lt;&gt;"",Data!C4250,"")</f>
        <v/>
      </c>
    </row>
    <row r="4251" spans="1:3">
      <c r="A4251" s="121">
        <v>4242</v>
      </c>
      <c r="B4251" s="121" t="str">
        <f>IF(Data!B4251:$B$5009&lt;&gt;"",Data!B4251,"")</f>
        <v/>
      </c>
      <c r="C4251" s="121" t="str">
        <f>IF(Data!$B4251:$C$5009&lt;&gt;"",Data!C4251,"")</f>
        <v/>
      </c>
    </row>
    <row r="4252" spans="1:3">
      <c r="A4252" s="6">
        <v>4243</v>
      </c>
      <c r="B4252" s="121" t="str">
        <f>IF(Data!B4252:$B$5009&lt;&gt;"",Data!B4252,"")</f>
        <v/>
      </c>
      <c r="C4252" s="121" t="str">
        <f>IF(Data!$B4252:$C$5009&lt;&gt;"",Data!C4252,"")</f>
        <v/>
      </c>
    </row>
    <row r="4253" spans="1:3">
      <c r="A4253" s="121">
        <v>4244</v>
      </c>
      <c r="B4253" s="121" t="str">
        <f>IF(Data!B4253:$B$5009&lt;&gt;"",Data!B4253,"")</f>
        <v/>
      </c>
      <c r="C4253" s="121" t="str">
        <f>IF(Data!$B4253:$C$5009&lt;&gt;"",Data!C4253,"")</f>
        <v/>
      </c>
    </row>
    <row r="4254" spans="1:3">
      <c r="A4254" s="6">
        <v>4245</v>
      </c>
      <c r="B4254" s="121" t="str">
        <f>IF(Data!B4254:$B$5009&lt;&gt;"",Data!B4254,"")</f>
        <v/>
      </c>
      <c r="C4254" s="121" t="str">
        <f>IF(Data!$B4254:$C$5009&lt;&gt;"",Data!C4254,"")</f>
        <v/>
      </c>
    </row>
    <row r="4255" spans="1:3">
      <c r="A4255" s="121">
        <v>4246</v>
      </c>
      <c r="B4255" s="121" t="str">
        <f>IF(Data!B4255:$B$5009&lt;&gt;"",Data!B4255,"")</f>
        <v/>
      </c>
      <c r="C4255" s="121" t="str">
        <f>IF(Data!$B4255:$C$5009&lt;&gt;"",Data!C4255,"")</f>
        <v/>
      </c>
    </row>
    <row r="4256" spans="1:3">
      <c r="A4256" s="6">
        <v>4247</v>
      </c>
      <c r="B4256" s="121" t="str">
        <f>IF(Data!B4256:$B$5009&lt;&gt;"",Data!B4256,"")</f>
        <v/>
      </c>
      <c r="C4256" s="121" t="str">
        <f>IF(Data!$B4256:$C$5009&lt;&gt;"",Data!C4256,"")</f>
        <v/>
      </c>
    </row>
    <row r="4257" spans="1:3">
      <c r="A4257" s="121">
        <v>4248</v>
      </c>
      <c r="B4257" s="121" t="str">
        <f>IF(Data!B4257:$B$5009&lt;&gt;"",Data!B4257,"")</f>
        <v/>
      </c>
      <c r="C4257" s="121" t="str">
        <f>IF(Data!$B4257:$C$5009&lt;&gt;"",Data!C4257,"")</f>
        <v/>
      </c>
    </row>
    <row r="4258" spans="1:3">
      <c r="A4258" s="6">
        <v>4249</v>
      </c>
      <c r="B4258" s="121" t="str">
        <f>IF(Data!B4258:$B$5009&lt;&gt;"",Data!B4258,"")</f>
        <v/>
      </c>
      <c r="C4258" s="121" t="str">
        <f>IF(Data!$B4258:$C$5009&lt;&gt;"",Data!C4258,"")</f>
        <v/>
      </c>
    </row>
    <row r="4259" spans="1:3">
      <c r="A4259" s="121">
        <v>4250</v>
      </c>
      <c r="B4259" s="121" t="str">
        <f>IF(Data!B4259:$B$5009&lt;&gt;"",Data!B4259,"")</f>
        <v/>
      </c>
      <c r="C4259" s="121" t="str">
        <f>IF(Data!$B4259:$C$5009&lt;&gt;"",Data!C4259,"")</f>
        <v/>
      </c>
    </row>
    <row r="4260" spans="1:3">
      <c r="A4260" s="6">
        <v>4251</v>
      </c>
      <c r="B4260" s="121" t="str">
        <f>IF(Data!B4260:$B$5009&lt;&gt;"",Data!B4260,"")</f>
        <v/>
      </c>
      <c r="C4260" s="121" t="str">
        <f>IF(Data!$B4260:$C$5009&lt;&gt;"",Data!C4260,"")</f>
        <v/>
      </c>
    </row>
    <row r="4261" spans="1:3">
      <c r="A4261" s="121">
        <v>4252</v>
      </c>
      <c r="B4261" s="121" t="str">
        <f>IF(Data!B4261:$B$5009&lt;&gt;"",Data!B4261,"")</f>
        <v/>
      </c>
      <c r="C4261" s="121" t="str">
        <f>IF(Data!$B4261:$C$5009&lt;&gt;"",Data!C4261,"")</f>
        <v/>
      </c>
    </row>
    <row r="4262" spans="1:3">
      <c r="A4262" s="6">
        <v>4253</v>
      </c>
      <c r="B4262" s="121" t="str">
        <f>IF(Data!B4262:$B$5009&lt;&gt;"",Data!B4262,"")</f>
        <v/>
      </c>
      <c r="C4262" s="121" t="str">
        <f>IF(Data!$B4262:$C$5009&lt;&gt;"",Data!C4262,"")</f>
        <v/>
      </c>
    </row>
    <row r="4263" spans="1:3">
      <c r="A4263" s="121">
        <v>4254</v>
      </c>
      <c r="B4263" s="121" t="str">
        <f>IF(Data!B4263:$B$5009&lt;&gt;"",Data!B4263,"")</f>
        <v/>
      </c>
      <c r="C4263" s="121" t="str">
        <f>IF(Data!$B4263:$C$5009&lt;&gt;"",Data!C4263,"")</f>
        <v/>
      </c>
    </row>
    <row r="4264" spans="1:3">
      <c r="A4264" s="6">
        <v>4255</v>
      </c>
      <c r="B4264" s="121" t="str">
        <f>IF(Data!B4264:$B$5009&lt;&gt;"",Data!B4264,"")</f>
        <v/>
      </c>
      <c r="C4264" s="121" t="str">
        <f>IF(Data!$B4264:$C$5009&lt;&gt;"",Data!C4264,"")</f>
        <v/>
      </c>
    </row>
    <row r="4265" spans="1:3">
      <c r="A4265" s="121">
        <v>4256</v>
      </c>
      <c r="B4265" s="121" t="str">
        <f>IF(Data!B4265:$B$5009&lt;&gt;"",Data!B4265,"")</f>
        <v/>
      </c>
      <c r="C4265" s="121" t="str">
        <f>IF(Data!$B4265:$C$5009&lt;&gt;"",Data!C4265,"")</f>
        <v/>
      </c>
    </row>
    <row r="4266" spans="1:3">
      <c r="A4266" s="6">
        <v>4257</v>
      </c>
      <c r="B4266" s="121" t="str">
        <f>IF(Data!B4266:$B$5009&lt;&gt;"",Data!B4266,"")</f>
        <v/>
      </c>
      <c r="C4266" s="121" t="str">
        <f>IF(Data!$B4266:$C$5009&lt;&gt;"",Data!C4266,"")</f>
        <v/>
      </c>
    </row>
    <row r="4267" spans="1:3">
      <c r="A4267" s="121">
        <v>4258</v>
      </c>
      <c r="B4267" s="121" t="str">
        <f>IF(Data!B4267:$B$5009&lt;&gt;"",Data!B4267,"")</f>
        <v/>
      </c>
      <c r="C4267" s="121" t="str">
        <f>IF(Data!$B4267:$C$5009&lt;&gt;"",Data!C4267,"")</f>
        <v/>
      </c>
    </row>
    <row r="4268" spans="1:3">
      <c r="A4268" s="6">
        <v>4259</v>
      </c>
      <c r="B4268" s="121" t="str">
        <f>IF(Data!B4268:$B$5009&lt;&gt;"",Data!B4268,"")</f>
        <v/>
      </c>
      <c r="C4268" s="121" t="str">
        <f>IF(Data!$B4268:$C$5009&lt;&gt;"",Data!C4268,"")</f>
        <v/>
      </c>
    </row>
    <row r="4269" spans="1:3">
      <c r="A4269" s="121">
        <v>4260</v>
      </c>
      <c r="B4269" s="121" t="str">
        <f>IF(Data!B4269:$B$5009&lt;&gt;"",Data!B4269,"")</f>
        <v/>
      </c>
      <c r="C4269" s="121" t="str">
        <f>IF(Data!$B4269:$C$5009&lt;&gt;"",Data!C4269,"")</f>
        <v/>
      </c>
    </row>
    <row r="4270" spans="1:3">
      <c r="A4270" s="6">
        <v>4261</v>
      </c>
      <c r="B4270" s="121" t="str">
        <f>IF(Data!B4270:$B$5009&lt;&gt;"",Data!B4270,"")</f>
        <v/>
      </c>
      <c r="C4270" s="121" t="str">
        <f>IF(Data!$B4270:$C$5009&lt;&gt;"",Data!C4270,"")</f>
        <v/>
      </c>
    </row>
    <row r="4271" spans="1:3">
      <c r="A4271" s="121">
        <v>4262</v>
      </c>
      <c r="B4271" s="121" t="str">
        <f>IF(Data!B4271:$B$5009&lt;&gt;"",Data!B4271,"")</f>
        <v/>
      </c>
      <c r="C4271" s="121" t="str">
        <f>IF(Data!$B4271:$C$5009&lt;&gt;"",Data!C4271,"")</f>
        <v/>
      </c>
    </row>
    <row r="4272" spans="1:3">
      <c r="A4272" s="6">
        <v>4263</v>
      </c>
      <c r="B4272" s="121" t="str">
        <f>IF(Data!B4272:$B$5009&lt;&gt;"",Data!B4272,"")</f>
        <v/>
      </c>
      <c r="C4272" s="121" t="str">
        <f>IF(Data!$B4272:$C$5009&lt;&gt;"",Data!C4272,"")</f>
        <v/>
      </c>
    </row>
    <row r="4273" spans="1:3">
      <c r="A4273" s="121">
        <v>4264</v>
      </c>
      <c r="B4273" s="121" t="str">
        <f>IF(Data!B4273:$B$5009&lt;&gt;"",Data!B4273,"")</f>
        <v/>
      </c>
      <c r="C4273" s="121" t="str">
        <f>IF(Data!$B4273:$C$5009&lt;&gt;"",Data!C4273,"")</f>
        <v/>
      </c>
    </row>
    <row r="4274" spans="1:3">
      <c r="A4274" s="6">
        <v>4265</v>
      </c>
      <c r="B4274" s="121" t="str">
        <f>IF(Data!B4274:$B$5009&lt;&gt;"",Data!B4274,"")</f>
        <v/>
      </c>
      <c r="C4274" s="121" t="str">
        <f>IF(Data!$B4274:$C$5009&lt;&gt;"",Data!C4274,"")</f>
        <v/>
      </c>
    </row>
    <row r="4275" spans="1:3">
      <c r="A4275" s="121">
        <v>4266</v>
      </c>
      <c r="B4275" s="121" t="str">
        <f>IF(Data!B4275:$B$5009&lt;&gt;"",Data!B4275,"")</f>
        <v/>
      </c>
      <c r="C4275" s="121" t="str">
        <f>IF(Data!$B4275:$C$5009&lt;&gt;"",Data!C4275,"")</f>
        <v/>
      </c>
    </row>
    <row r="4276" spans="1:3">
      <c r="A4276" s="6">
        <v>4267</v>
      </c>
      <c r="B4276" s="121" t="str">
        <f>IF(Data!B4276:$B$5009&lt;&gt;"",Data!B4276,"")</f>
        <v/>
      </c>
      <c r="C4276" s="121" t="str">
        <f>IF(Data!$B4276:$C$5009&lt;&gt;"",Data!C4276,"")</f>
        <v/>
      </c>
    </row>
    <row r="4277" spans="1:3">
      <c r="A4277" s="121">
        <v>4268</v>
      </c>
      <c r="B4277" s="121" t="str">
        <f>IF(Data!B4277:$B$5009&lt;&gt;"",Data!B4277,"")</f>
        <v/>
      </c>
      <c r="C4277" s="121" t="str">
        <f>IF(Data!$B4277:$C$5009&lt;&gt;"",Data!C4277,"")</f>
        <v/>
      </c>
    </row>
    <row r="4278" spans="1:3">
      <c r="A4278" s="6">
        <v>4269</v>
      </c>
      <c r="B4278" s="121" t="str">
        <f>IF(Data!B4278:$B$5009&lt;&gt;"",Data!B4278,"")</f>
        <v/>
      </c>
      <c r="C4278" s="121" t="str">
        <f>IF(Data!$B4278:$C$5009&lt;&gt;"",Data!C4278,"")</f>
        <v/>
      </c>
    </row>
    <row r="4279" spans="1:3">
      <c r="A4279" s="121">
        <v>4270</v>
      </c>
      <c r="B4279" s="121" t="str">
        <f>IF(Data!B4279:$B$5009&lt;&gt;"",Data!B4279,"")</f>
        <v/>
      </c>
      <c r="C4279" s="121" t="str">
        <f>IF(Data!$B4279:$C$5009&lt;&gt;"",Data!C4279,"")</f>
        <v/>
      </c>
    </row>
    <row r="4280" spans="1:3">
      <c r="A4280" s="6">
        <v>4271</v>
      </c>
      <c r="B4280" s="121" t="str">
        <f>IF(Data!B4280:$B$5009&lt;&gt;"",Data!B4280,"")</f>
        <v/>
      </c>
      <c r="C4280" s="121" t="str">
        <f>IF(Data!$B4280:$C$5009&lt;&gt;"",Data!C4280,"")</f>
        <v/>
      </c>
    </row>
    <row r="4281" spans="1:3">
      <c r="A4281" s="121">
        <v>4272</v>
      </c>
      <c r="B4281" s="121" t="str">
        <f>IF(Data!B4281:$B$5009&lt;&gt;"",Data!B4281,"")</f>
        <v/>
      </c>
      <c r="C4281" s="121" t="str">
        <f>IF(Data!$B4281:$C$5009&lt;&gt;"",Data!C4281,"")</f>
        <v/>
      </c>
    </row>
    <row r="4282" spans="1:3">
      <c r="A4282" s="6">
        <v>4273</v>
      </c>
      <c r="B4282" s="121" t="str">
        <f>IF(Data!B4282:$B$5009&lt;&gt;"",Data!B4282,"")</f>
        <v/>
      </c>
      <c r="C4282" s="121" t="str">
        <f>IF(Data!$B4282:$C$5009&lt;&gt;"",Data!C4282,"")</f>
        <v/>
      </c>
    </row>
    <row r="4283" spans="1:3">
      <c r="A4283" s="121">
        <v>4274</v>
      </c>
      <c r="B4283" s="121" t="str">
        <f>IF(Data!B4283:$B$5009&lt;&gt;"",Data!B4283,"")</f>
        <v/>
      </c>
      <c r="C4283" s="121" t="str">
        <f>IF(Data!$B4283:$C$5009&lt;&gt;"",Data!C4283,"")</f>
        <v/>
      </c>
    </row>
    <row r="4284" spans="1:3">
      <c r="A4284" s="6">
        <v>4275</v>
      </c>
      <c r="B4284" s="121" t="str">
        <f>IF(Data!B4284:$B$5009&lt;&gt;"",Data!B4284,"")</f>
        <v/>
      </c>
      <c r="C4284" s="121" t="str">
        <f>IF(Data!$B4284:$C$5009&lt;&gt;"",Data!C4284,"")</f>
        <v/>
      </c>
    </row>
    <row r="4285" spans="1:3">
      <c r="A4285" s="121">
        <v>4276</v>
      </c>
      <c r="B4285" s="121" t="str">
        <f>IF(Data!B4285:$B$5009&lt;&gt;"",Data!B4285,"")</f>
        <v/>
      </c>
      <c r="C4285" s="121" t="str">
        <f>IF(Data!$B4285:$C$5009&lt;&gt;"",Data!C4285,"")</f>
        <v/>
      </c>
    </row>
    <row r="4286" spans="1:3">
      <c r="A4286" s="6">
        <v>4277</v>
      </c>
      <c r="B4286" s="121" t="str">
        <f>IF(Data!B4286:$B$5009&lt;&gt;"",Data!B4286,"")</f>
        <v/>
      </c>
      <c r="C4286" s="121" t="str">
        <f>IF(Data!$B4286:$C$5009&lt;&gt;"",Data!C4286,"")</f>
        <v/>
      </c>
    </row>
    <row r="4287" spans="1:3">
      <c r="A4287" s="121">
        <v>4278</v>
      </c>
      <c r="B4287" s="121" t="str">
        <f>IF(Data!B4287:$B$5009&lt;&gt;"",Data!B4287,"")</f>
        <v/>
      </c>
      <c r="C4287" s="121" t="str">
        <f>IF(Data!$B4287:$C$5009&lt;&gt;"",Data!C4287,"")</f>
        <v/>
      </c>
    </row>
    <row r="4288" spans="1:3">
      <c r="A4288" s="6">
        <v>4279</v>
      </c>
      <c r="B4288" s="121" t="str">
        <f>IF(Data!B4288:$B$5009&lt;&gt;"",Data!B4288,"")</f>
        <v/>
      </c>
      <c r="C4288" s="121" t="str">
        <f>IF(Data!$B4288:$C$5009&lt;&gt;"",Data!C4288,"")</f>
        <v/>
      </c>
    </row>
    <row r="4289" spans="1:3">
      <c r="A4289" s="121">
        <v>4280</v>
      </c>
      <c r="B4289" s="121" t="str">
        <f>IF(Data!B4289:$B$5009&lt;&gt;"",Data!B4289,"")</f>
        <v/>
      </c>
      <c r="C4289" s="121" t="str">
        <f>IF(Data!$B4289:$C$5009&lt;&gt;"",Data!C4289,"")</f>
        <v/>
      </c>
    </row>
    <row r="4290" spans="1:3">
      <c r="A4290" s="6">
        <v>4281</v>
      </c>
      <c r="B4290" s="121" t="str">
        <f>IF(Data!B4290:$B$5009&lt;&gt;"",Data!B4290,"")</f>
        <v/>
      </c>
      <c r="C4290" s="121" t="str">
        <f>IF(Data!$B4290:$C$5009&lt;&gt;"",Data!C4290,"")</f>
        <v/>
      </c>
    </row>
    <row r="4291" spans="1:3">
      <c r="A4291" s="121">
        <v>4282</v>
      </c>
      <c r="B4291" s="121" t="str">
        <f>IF(Data!B4291:$B$5009&lt;&gt;"",Data!B4291,"")</f>
        <v/>
      </c>
      <c r="C4291" s="121" t="str">
        <f>IF(Data!$B4291:$C$5009&lt;&gt;"",Data!C4291,"")</f>
        <v/>
      </c>
    </row>
    <row r="4292" spans="1:3">
      <c r="A4292" s="6">
        <v>4283</v>
      </c>
      <c r="B4292" s="121" t="str">
        <f>IF(Data!B4292:$B$5009&lt;&gt;"",Data!B4292,"")</f>
        <v/>
      </c>
      <c r="C4292" s="121" t="str">
        <f>IF(Data!$B4292:$C$5009&lt;&gt;"",Data!C4292,"")</f>
        <v/>
      </c>
    </row>
    <row r="4293" spans="1:3">
      <c r="A4293" s="121">
        <v>4284</v>
      </c>
      <c r="B4293" s="121" t="str">
        <f>IF(Data!B4293:$B$5009&lt;&gt;"",Data!B4293,"")</f>
        <v/>
      </c>
      <c r="C4293" s="121" t="str">
        <f>IF(Data!$B4293:$C$5009&lt;&gt;"",Data!C4293,"")</f>
        <v/>
      </c>
    </row>
    <row r="4294" spans="1:3">
      <c r="A4294" s="6">
        <v>4285</v>
      </c>
      <c r="B4294" s="121" t="str">
        <f>IF(Data!B4294:$B$5009&lt;&gt;"",Data!B4294,"")</f>
        <v/>
      </c>
      <c r="C4294" s="121" t="str">
        <f>IF(Data!$B4294:$C$5009&lt;&gt;"",Data!C4294,"")</f>
        <v/>
      </c>
    </row>
    <row r="4295" spans="1:3">
      <c r="A4295" s="121">
        <v>4286</v>
      </c>
      <c r="B4295" s="121" t="str">
        <f>IF(Data!B4295:$B$5009&lt;&gt;"",Data!B4295,"")</f>
        <v/>
      </c>
      <c r="C4295" s="121" t="str">
        <f>IF(Data!$B4295:$C$5009&lt;&gt;"",Data!C4295,"")</f>
        <v/>
      </c>
    </row>
    <row r="4296" spans="1:3">
      <c r="A4296" s="6">
        <v>4287</v>
      </c>
      <c r="B4296" s="121" t="str">
        <f>IF(Data!B4296:$B$5009&lt;&gt;"",Data!B4296,"")</f>
        <v/>
      </c>
      <c r="C4296" s="121" t="str">
        <f>IF(Data!$B4296:$C$5009&lt;&gt;"",Data!C4296,"")</f>
        <v/>
      </c>
    </row>
    <row r="4297" spans="1:3">
      <c r="A4297" s="121">
        <v>4288</v>
      </c>
      <c r="B4297" s="121" t="str">
        <f>IF(Data!B4297:$B$5009&lt;&gt;"",Data!B4297,"")</f>
        <v/>
      </c>
      <c r="C4297" s="121" t="str">
        <f>IF(Data!$B4297:$C$5009&lt;&gt;"",Data!C4297,"")</f>
        <v/>
      </c>
    </row>
    <row r="4298" spans="1:3">
      <c r="A4298" s="6">
        <v>4289</v>
      </c>
      <c r="B4298" s="121" t="str">
        <f>IF(Data!B4298:$B$5009&lt;&gt;"",Data!B4298,"")</f>
        <v/>
      </c>
      <c r="C4298" s="121" t="str">
        <f>IF(Data!$B4298:$C$5009&lt;&gt;"",Data!C4298,"")</f>
        <v/>
      </c>
    </row>
    <row r="4299" spans="1:3">
      <c r="A4299" s="121">
        <v>4290</v>
      </c>
      <c r="B4299" s="121" t="str">
        <f>IF(Data!B4299:$B$5009&lt;&gt;"",Data!B4299,"")</f>
        <v/>
      </c>
      <c r="C4299" s="121" t="str">
        <f>IF(Data!$B4299:$C$5009&lt;&gt;"",Data!C4299,"")</f>
        <v/>
      </c>
    </row>
    <row r="4300" spans="1:3">
      <c r="A4300" s="6">
        <v>4291</v>
      </c>
      <c r="B4300" s="121" t="str">
        <f>IF(Data!B4300:$B$5009&lt;&gt;"",Data!B4300,"")</f>
        <v/>
      </c>
      <c r="C4300" s="121" t="str">
        <f>IF(Data!$B4300:$C$5009&lt;&gt;"",Data!C4300,"")</f>
        <v/>
      </c>
    </row>
    <row r="4301" spans="1:3">
      <c r="A4301" s="121">
        <v>4292</v>
      </c>
      <c r="B4301" s="121" t="str">
        <f>IF(Data!B4301:$B$5009&lt;&gt;"",Data!B4301,"")</f>
        <v/>
      </c>
      <c r="C4301" s="121" t="str">
        <f>IF(Data!$B4301:$C$5009&lt;&gt;"",Data!C4301,"")</f>
        <v/>
      </c>
    </row>
    <row r="4302" spans="1:3">
      <c r="A4302" s="6">
        <v>4293</v>
      </c>
      <c r="B4302" s="121" t="str">
        <f>IF(Data!B4302:$B$5009&lt;&gt;"",Data!B4302,"")</f>
        <v/>
      </c>
      <c r="C4302" s="121" t="str">
        <f>IF(Data!$B4302:$C$5009&lt;&gt;"",Data!C4302,"")</f>
        <v/>
      </c>
    </row>
    <row r="4303" spans="1:3">
      <c r="A4303" s="121">
        <v>4294</v>
      </c>
      <c r="B4303" s="121" t="str">
        <f>IF(Data!B4303:$B$5009&lt;&gt;"",Data!B4303,"")</f>
        <v/>
      </c>
      <c r="C4303" s="121" t="str">
        <f>IF(Data!$B4303:$C$5009&lt;&gt;"",Data!C4303,"")</f>
        <v/>
      </c>
    </row>
    <row r="4304" spans="1:3">
      <c r="A4304" s="6">
        <v>4295</v>
      </c>
      <c r="B4304" s="121" t="str">
        <f>IF(Data!B4304:$B$5009&lt;&gt;"",Data!B4304,"")</f>
        <v/>
      </c>
      <c r="C4304" s="121" t="str">
        <f>IF(Data!$B4304:$C$5009&lt;&gt;"",Data!C4304,"")</f>
        <v/>
      </c>
    </row>
    <row r="4305" spans="1:3">
      <c r="A4305" s="121">
        <v>4296</v>
      </c>
      <c r="B4305" s="121" t="str">
        <f>IF(Data!B4305:$B$5009&lt;&gt;"",Data!B4305,"")</f>
        <v/>
      </c>
      <c r="C4305" s="121" t="str">
        <f>IF(Data!$B4305:$C$5009&lt;&gt;"",Data!C4305,"")</f>
        <v/>
      </c>
    </row>
    <row r="4306" spans="1:3">
      <c r="A4306" s="6">
        <v>4297</v>
      </c>
      <c r="B4306" s="121" t="str">
        <f>IF(Data!B4306:$B$5009&lt;&gt;"",Data!B4306,"")</f>
        <v/>
      </c>
      <c r="C4306" s="121" t="str">
        <f>IF(Data!$B4306:$C$5009&lt;&gt;"",Data!C4306,"")</f>
        <v/>
      </c>
    </row>
    <row r="4307" spans="1:3">
      <c r="A4307" s="121">
        <v>4298</v>
      </c>
      <c r="B4307" s="121" t="str">
        <f>IF(Data!B4307:$B$5009&lt;&gt;"",Data!B4307,"")</f>
        <v/>
      </c>
      <c r="C4307" s="121" t="str">
        <f>IF(Data!$B4307:$C$5009&lt;&gt;"",Data!C4307,"")</f>
        <v/>
      </c>
    </row>
    <row r="4308" spans="1:3">
      <c r="A4308" s="6">
        <v>4299</v>
      </c>
      <c r="B4308" s="121" t="str">
        <f>IF(Data!B4308:$B$5009&lt;&gt;"",Data!B4308,"")</f>
        <v/>
      </c>
      <c r="C4308" s="121" t="str">
        <f>IF(Data!$B4308:$C$5009&lt;&gt;"",Data!C4308,"")</f>
        <v/>
      </c>
    </row>
    <row r="4309" spans="1:3">
      <c r="A4309" s="121">
        <v>4300</v>
      </c>
      <c r="B4309" s="121" t="str">
        <f>IF(Data!B4309:$B$5009&lt;&gt;"",Data!B4309,"")</f>
        <v/>
      </c>
      <c r="C4309" s="121" t="str">
        <f>IF(Data!$B4309:$C$5009&lt;&gt;"",Data!C4309,"")</f>
        <v/>
      </c>
    </row>
    <row r="4310" spans="1:3">
      <c r="A4310" s="6">
        <v>4301</v>
      </c>
      <c r="B4310" s="121" t="str">
        <f>IF(Data!B4310:$B$5009&lt;&gt;"",Data!B4310,"")</f>
        <v/>
      </c>
      <c r="C4310" s="121" t="str">
        <f>IF(Data!$B4310:$C$5009&lt;&gt;"",Data!C4310,"")</f>
        <v/>
      </c>
    </row>
    <row r="4311" spans="1:3">
      <c r="A4311" s="121">
        <v>4302</v>
      </c>
      <c r="B4311" s="121" t="str">
        <f>IF(Data!B4311:$B$5009&lt;&gt;"",Data!B4311,"")</f>
        <v/>
      </c>
      <c r="C4311" s="121" t="str">
        <f>IF(Data!$B4311:$C$5009&lt;&gt;"",Data!C4311,"")</f>
        <v/>
      </c>
    </row>
    <row r="4312" spans="1:3">
      <c r="A4312" s="6">
        <v>4303</v>
      </c>
      <c r="B4312" s="121" t="str">
        <f>IF(Data!B4312:$B$5009&lt;&gt;"",Data!B4312,"")</f>
        <v/>
      </c>
      <c r="C4312" s="121" t="str">
        <f>IF(Data!$B4312:$C$5009&lt;&gt;"",Data!C4312,"")</f>
        <v/>
      </c>
    </row>
    <row r="4313" spans="1:3">
      <c r="A4313" s="121">
        <v>4304</v>
      </c>
      <c r="B4313" s="121" t="str">
        <f>IF(Data!B4313:$B$5009&lt;&gt;"",Data!B4313,"")</f>
        <v/>
      </c>
      <c r="C4313" s="121" t="str">
        <f>IF(Data!$B4313:$C$5009&lt;&gt;"",Data!C4313,"")</f>
        <v/>
      </c>
    </row>
    <row r="4314" spans="1:3">
      <c r="A4314" s="6">
        <v>4305</v>
      </c>
      <c r="B4314" s="121" t="str">
        <f>IF(Data!B4314:$B$5009&lt;&gt;"",Data!B4314,"")</f>
        <v/>
      </c>
      <c r="C4314" s="121" t="str">
        <f>IF(Data!$B4314:$C$5009&lt;&gt;"",Data!C4314,"")</f>
        <v/>
      </c>
    </row>
    <row r="4315" spans="1:3">
      <c r="A4315" s="121">
        <v>4306</v>
      </c>
      <c r="B4315" s="121" t="str">
        <f>IF(Data!B4315:$B$5009&lt;&gt;"",Data!B4315,"")</f>
        <v/>
      </c>
      <c r="C4315" s="121" t="str">
        <f>IF(Data!$B4315:$C$5009&lt;&gt;"",Data!C4315,"")</f>
        <v/>
      </c>
    </row>
    <row r="4316" spans="1:3">
      <c r="A4316" s="6">
        <v>4307</v>
      </c>
      <c r="B4316" s="121" t="str">
        <f>IF(Data!B4316:$B$5009&lt;&gt;"",Data!B4316,"")</f>
        <v/>
      </c>
      <c r="C4316" s="121" t="str">
        <f>IF(Data!$B4316:$C$5009&lt;&gt;"",Data!C4316,"")</f>
        <v/>
      </c>
    </row>
    <row r="4317" spans="1:3">
      <c r="A4317" s="121">
        <v>4308</v>
      </c>
      <c r="B4317" s="121" t="str">
        <f>IF(Data!B4317:$B$5009&lt;&gt;"",Data!B4317,"")</f>
        <v/>
      </c>
      <c r="C4317" s="121" t="str">
        <f>IF(Data!$B4317:$C$5009&lt;&gt;"",Data!C4317,"")</f>
        <v/>
      </c>
    </row>
    <row r="4318" spans="1:3">
      <c r="A4318" s="6">
        <v>4309</v>
      </c>
      <c r="B4318" s="121" t="str">
        <f>IF(Data!B4318:$B$5009&lt;&gt;"",Data!B4318,"")</f>
        <v/>
      </c>
      <c r="C4318" s="121" t="str">
        <f>IF(Data!$B4318:$C$5009&lt;&gt;"",Data!C4318,"")</f>
        <v/>
      </c>
    </row>
    <row r="4319" spans="1:3">
      <c r="A4319" s="121">
        <v>4310</v>
      </c>
      <c r="B4319" s="121" t="str">
        <f>IF(Data!B4319:$B$5009&lt;&gt;"",Data!B4319,"")</f>
        <v/>
      </c>
      <c r="C4319" s="121" t="str">
        <f>IF(Data!$B4319:$C$5009&lt;&gt;"",Data!C4319,"")</f>
        <v/>
      </c>
    </row>
    <row r="4320" spans="1:3">
      <c r="A4320" s="6">
        <v>4311</v>
      </c>
      <c r="B4320" s="121" t="str">
        <f>IF(Data!B4320:$B$5009&lt;&gt;"",Data!B4320,"")</f>
        <v/>
      </c>
      <c r="C4320" s="121" t="str">
        <f>IF(Data!$B4320:$C$5009&lt;&gt;"",Data!C4320,"")</f>
        <v/>
      </c>
    </row>
    <row r="4321" spans="1:3">
      <c r="A4321" s="121">
        <v>4312</v>
      </c>
      <c r="B4321" s="121" t="str">
        <f>IF(Data!B4321:$B$5009&lt;&gt;"",Data!B4321,"")</f>
        <v/>
      </c>
      <c r="C4321" s="121" t="str">
        <f>IF(Data!$B4321:$C$5009&lt;&gt;"",Data!C4321,"")</f>
        <v/>
      </c>
    </row>
    <row r="4322" spans="1:3">
      <c r="A4322" s="6">
        <v>4313</v>
      </c>
      <c r="B4322" s="121" t="str">
        <f>IF(Data!B4322:$B$5009&lt;&gt;"",Data!B4322,"")</f>
        <v/>
      </c>
      <c r="C4322" s="121" t="str">
        <f>IF(Data!$B4322:$C$5009&lt;&gt;"",Data!C4322,"")</f>
        <v/>
      </c>
    </row>
    <row r="4323" spans="1:3">
      <c r="A4323" s="121">
        <v>4314</v>
      </c>
      <c r="B4323" s="121" t="str">
        <f>IF(Data!B4323:$B$5009&lt;&gt;"",Data!B4323,"")</f>
        <v/>
      </c>
      <c r="C4323" s="121" t="str">
        <f>IF(Data!$B4323:$C$5009&lt;&gt;"",Data!C4323,"")</f>
        <v/>
      </c>
    </row>
    <row r="4324" spans="1:3">
      <c r="A4324" s="6">
        <v>4315</v>
      </c>
      <c r="B4324" s="121" t="str">
        <f>IF(Data!B4324:$B$5009&lt;&gt;"",Data!B4324,"")</f>
        <v/>
      </c>
      <c r="C4324" s="121" t="str">
        <f>IF(Data!$B4324:$C$5009&lt;&gt;"",Data!C4324,"")</f>
        <v/>
      </c>
    </row>
    <row r="4325" spans="1:3">
      <c r="A4325" s="121">
        <v>4316</v>
      </c>
      <c r="B4325" s="121" t="str">
        <f>IF(Data!B4325:$B$5009&lt;&gt;"",Data!B4325,"")</f>
        <v/>
      </c>
      <c r="C4325" s="121" t="str">
        <f>IF(Data!$B4325:$C$5009&lt;&gt;"",Data!C4325,"")</f>
        <v/>
      </c>
    </row>
    <row r="4326" spans="1:3">
      <c r="A4326" s="6">
        <v>4317</v>
      </c>
      <c r="B4326" s="121" t="str">
        <f>IF(Data!B4326:$B$5009&lt;&gt;"",Data!B4326,"")</f>
        <v/>
      </c>
      <c r="C4326" s="121" t="str">
        <f>IF(Data!$B4326:$C$5009&lt;&gt;"",Data!C4326,"")</f>
        <v/>
      </c>
    </row>
    <row r="4327" spans="1:3">
      <c r="A4327" s="121">
        <v>4318</v>
      </c>
      <c r="B4327" s="121" t="str">
        <f>IF(Data!B4327:$B$5009&lt;&gt;"",Data!B4327,"")</f>
        <v/>
      </c>
      <c r="C4327" s="121" t="str">
        <f>IF(Data!$B4327:$C$5009&lt;&gt;"",Data!C4327,"")</f>
        <v/>
      </c>
    </row>
    <row r="4328" spans="1:3">
      <c r="A4328" s="6">
        <v>4319</v>
      </c>
      <c r="B4328" s="121" t="str">
        <f>IF(Data!B4328:$B$5009&lt;&gt;"",Data!B4328,"")</f>
        <v/>
      </c>
      <c r="C4328" s="121" t="str">
        <f>IF(Data!$B4328:$C$5009&lt;&gt;"",Data!C4328,"")</f>
        <v/>
      </c>
    </row>
    <row r="4329" spans="1:3">
      <c r="A4329" s="121">
        <v>4320</v>
      </c>
      <c r="B4329" s="121" t="str">
        <f>IF(Data!B4329:$B$5009&lt;&gt;"",Data!B4329,"")</f>
        <v/>
      </c>
      <c r="C4329" s="121" t="str">
        <f>IF(Data!$B4329:$C$5009&lt;&gt;"",Data!C4329,"")</f>
        <v/>
      </c>
    </row>
    <row r="4330" spans="1:3">
      <c r="A4330" s="6">
        <v>4321</v>
      </c>
      <c r="B4330" s="121" t="str">
        <f>IF(Data!B4330:$B$5009&lt;&gt;"",Data!B4330,"")</f>
        <v/>
      </c>
      <c r="C4330" s="121" t="str">
        <f>IF(Data!$B4330:$C$5009&lt;&gt;"",Data!C4330,"")</f>
        <v/>
      </c>
    </row>
    <row r="4331" spans="1:3">
      <c r="A4331" s="121">
        <v>4322</v>
      </c>
      <c r="B4331" s="121" t="str">
        <f>IF(Data!B4331:$B$5009&lt;&gt;"",Data!B4331,"")</f>
        <v/>
      </c>
      <c r="C4331" s="121" t="str">
        <f>IF(Data!$B4331:$C$5009&lt;&gt;"",Data!C4331,"")</f>
        <v/>
      </c>
    </row>
    <row r="4332" spans="1:3">
      <c r="A4332" s="6">
        <v>4323</v>
      </c>
      <c r="B4332" s="121" t="str">
        <f>IF(Data!B4332:$B$5009&lt;&gt;"",Data!B4332,"")</f>
        <v/>
      </c>
      <c r="C4332" s="121" t="str">
        <f>IF(Data!$B4332:$C$5009&lt;&gt;"",Data!C4332,"")</f>
        <v/>
      </c>
    </row>
    <row r="4333" spans="1:3">
      <c r="A4333" s="121">
        <v>4324</v>
      </c>
      <c r="B4333" s="121" t="str">
        <f>IF(Data!B4333:$B$5009&lt;&gt;"",Data!B4333,"")</f>
        <v/>
      </c>
      <c r="C4333" s="121" t="str">
        <f>IF(Data!$B4333:$C$5009&lt;&gt;"",Data!C4333,"")</f>
        <v/>
      </c>
    </row>
    <row r="4334" spans="1:3">
      <c r="A4334" s="6">
        <v>4325</v>
      </c>
      <c r="B4334" s="121" t="str">
        <f>IF(Data!B4334:$B$5009&lt;&gt;"",Data!B4334,"")</f>
        <v/>
      </c>
      <c r="C4334" s="121" t="str">
        <f>IF(Data!$B4334:$C$5009&lt;&gt;"",Data!C4334,"")</f>
        <v/>
      </c>
    </row>
    <row r="4335" spans="1:3">
      <c r="A4335" s="121">
        <v>4326</v>
      </c>
      <c r="B4335" s="121" t="str">
        <f>IF(Data!B4335:$B$5009&lt;&gt;"",Data!B4335,"")</f>
        <v/>
      </c>
      <c r="C4335" s="121" t="str">
        <f>IF(Data!$B4335:$C$5009&lt;&gt;"",Data!C4335,"")</f>
        <v/>
      </c>
    </row>
    <row r="4336" spans="1:3">
      <c r="A4336" s="6">
        <v>4327</v>
      </c>
      <c r="B4336" s="121" t="str">
        <f>IF(Data!B4336:$B$5009&lt;&gt;"",Data!B4336,"")</f>
        <v/>
      </c>
      <c r="C4336" s="121" t="str">
        <f>IF(Data!$B4336:$C$5009&lt;&gt;"",Data!C4336,"")</f>
        <v/>
      </c>
    </row>
    <row r="4337" spans="1:3">
      <c r="A4337" s="121">
        <v>4328</v>
      </c>
      <c r="B4337" s="121" t="str">
        <f>IF(Data!B4337:$B$5009&lt;&gt;"",Data!B4337,"")</f>
        <v/>
      </c>
      <c r="C4337" s="121" t="str">
        <f>IF(Data!$B4337:$C$5009&lt;&gt;"",Data!C4337,"")</f>
        <v/>
      </c>
    </row>
    <row r="4338" spans="1:3">
      <c r="A4338" s="6">
        <v>4329</v>
      </c>
      <c r="B4338" s="121" t="str">
        <f>IF(Data!B4338:$B$5009&lt;&gt;"",Data!B4338,"")</f>
        <v/>
      </c>
      <c r="C4338" s="121" t="str">
        <f>IF(Data!$B4338:$C$5009&lt;&gt;"",Data!C4338,"")</f>
        <v/>
      </c>
    </row>
    <row r="4339" spans="1:3">
      <c r="A4339" s="121">
        <v>4330</v>
      </c>
      <c r="B4339" s="121" t="str">
        <f>IF(Data!B4339:$B$5009&lt;&gt;"",Data!B4339,"")</f>
        <v/>
      </c>
      <c r="C4339" s="121" t="str">
        <f>IF(Data!$B4339:$C$5009&lt;&gt;"",Data!C4339,"")</f>
        <v/>
      </c>
    </row>
    <row r="4340" spans="1:3">
      <c r="A4340" s="6">
        <v>4331</v>
      </c>
      <c r="B4340" s="121" t="str">
        <f>IF(Data!B4340:$B$5009&lt;&gt;"",Data!B4340,"")</f>
        <v/>
      </c>
      <c r="C4340" s="121" t="str">
        <f>IF(Data!$B4340:$C$5009&lt;&gt;"",Data!C4340,"")</f>
        <v/>
      </c>
    </row>
    <row r="4341" spans="1:3">
      <c r="A4341" s="121">
        <v>4332</v>
      </c>
      <c r="B4341" s="121" t="str">
        <f>IF(Data!B4341:$B$5009&lt;&gt;"",Data!B4341,"")</f>
        <v/>
      </c>
      <c r="C4341" s="121" t="str">
        <f>IF(Data!$B4341:$C$5009&lt;&gt;"",Data!C4341,"")</f>
        <v/>
      </c>
    </row>
    <row r="4342" spans="1:3">
      <c r="A4342" s="6">
        <v>4333</v>
      </c>
      <c r="B4342" s="121" t="str">
        <f>IF(Data!B4342:$B$5009&lt;&gt;"",Data!B4342,"")</f>
        <v/>
      </c>
      <c r="C4342" s="121" t="str">
        <f>IF(Data!$B4342:$C$5009&lt;&gt;"",Data!C4342,"")</f>
        <v/>
      </c>
    </row>
    <row r="4343" spans="1:3">
      <c r="A4343" s="121">
        <v>4334</v>
      </c>
      <c r="B4343" s="121" t="str">
        <f>IF(Data!B4343:$B$5009&lt;&gt;"",Data!B4343,"")</f>
        <v/>
      </c>
      <c r="C4343" s="121" t="str">
        <f>IF(Data!$B4343:$C$5009&lt;&gt;"",Data!C4343,"")</f>
        <v/>
      </c>
    </row>
    <row r="4344" spans="1:3">
      <c r="A4344" s="6">
        <v>4335</v>
      </c>
      <c r="B4344" s="121" t="str">
        <f>IF(Data!B4344:$B$5009&lt;&gt;"",Data!B4344,"")</f>
        <v/>
      </c>
      <c r="C4344" s="121" t="str">
        <f>IF(Data!$B4344:$C$5009&lt;&gt;"",Data!C4344,"")</f>
        <v/>
      </c>
    </row>
    <row r="4345" spans="1:3">
      <c r="A4345" s="121">
        <v>4336</v>
      </c>
      <c r="B4345" s="121" t="str">
        <f>IF(Data!B4345:$B$5009&lt;&gt;"",Data!B4345,"")</f>
        <v/>
      </c>
      <c r="C4345" s="121" t="str">
        <f>IF(Data!$B4345:$C$5009&lt;&gt;"",Data!C4345,"")</f>
        <v/>
      </c>
    </row>
    <row r="4346" spans="1:3">
      <c r="A4346" s="6">
        <v>4337</v>
      </c>
      <c r="B4346" s="121" t="str">
        <f>IF(Data!B4346:$B$5009&lt;&gt;"",Data!B4346,"")</f>
        <v/>
      </c>
      <c r="C4346" s="121" t="str">
        <f>IF(Data!$B4346:$C$5009&lt;&gt;"",Data!C4346,"")</f>
        <v/>
      </c>
    </row>
    <row r="4347" spans="1:3">
      <c r="A4347" s="121">
        <v>4338</v>
      </c>
      <c r="B4347" s="121" t="str">
        <f>IF(Data!B4347:$B$5009&lt;&gt;"",Data!B4347,"")</f>
        <v/>
      </c>
      <c r="C4347" s="121" t="str">
        <f>IF(Data!$B4347:$C$5009&lt;&gt;"",Data!C4347,"")</f>
        <v/>
      </c>
    </row>
    <row r="4348" spans="1:3">
      <c r="A4348" s="6">
        <v>4339</v>
      </c>
      <c r="B4348" s="121" t="str">
        <f>IF(Data!B4348:$B$5009&lt;&gt;"",Data!B4348,"")</f>
        <v/>
      </c>
      <c r="C4348" s="121" t="str">
        <f>IF(Data!$B4348:$C$5009&lt;&gt;"",Data!C4348,"")</f>
        <v/>
      </c>
    </row>
    <row r="4349" spans="1:3">
      <c r="A4349" s="121">
        <v>4340</v>
      </c>
      <c r="B4349" s="121" t="str">
        <f>IF(Data!B4349:$B$5009&lt;&gt;"",Data!B4349,"")</f>
        <v/>
      </c>
      <c r="C4349" s="121" t="str">
        <f>IF(Data!$B4349:$C$5009&lt;&gt;"",Data!C4349,"")</f>
        <v/>
      </c>
    </row>
    <row r="4350" spans="1:3">
      <c r="A4350" s="6">
        <v>4341</v>
      </c>
      <c r="B4350" s="121" t="str">
        <f>IF(Data!B4350:$B$5009&lt;&gt;"",Data!B4350,"")</f>
        <v/>
      </c>
      <c r="C4350" s="121" t="str">
        <f>IF(Data!$B4350:$C$5009&lt;&gt;"",Data!C4350,"")</f>
        <v/>
      </c>
    </row>
    <row r="4351" spans="1:3">
      <c r="A4351" s="121">
        <v>4342</v>
      </c>
      <c r="B4351" s="121" t="str">
        <f>IF(Data!B4351:$B$5009&lt;&gt;"",Data!B4351,"")</f>
        <v/>
      </c>
      <c r="C4351" s="121" t="str">
        <f>IF(Data!$B4351:$C$5009&lt;&gt;"",Data!C4351,"")</f>
        <v/>
      </c>
    </row>
    <row r="4352" spans="1:3">
      <c r="A4352" s="6">
        <v>4343</v>
      </c>
      <c r="B4352" s="121" t="str">
        <f>IF(Data!B4352:$B$5009&lt;&gt;"",Data!B4352,"")</f>
        <v/>
      </c>
      <c r="C4352" s="121" t="str">
        <f>IF(Data!$B4352:$C$5009&lt;&gt;"",Data!C4352,"")</f>
        <v/>
      </c>
    </row>
    <row r="4353" spans="1:3">
      <c r="A4353" s="121">
        <v>4344</v>
      </c>
      <c r="B4353" s="121" t="str">
        <f>IF(Data!B4353:$B$5009&lt;&gt;"",Data!B4353,"")</f>
        <v/>
      </c>
      <c r="C4353" s="121" t="str">
        <f>IF(Data!$B4353:$C$5009&lt;&gt;"",Data!C4353,"")</f>
        <v/>
      </c>
    </row>
    <row r="4354" spans="1:3">
      <c r="A4354" s="6">
        <v>4345</v>
      </c>
      <c r="B4354" s="121" t="str">
        <f>IF(Data!B4354:$B$5009&lt;&gt;"",Data!B4354,"")</f>
        <v/>
      </c>
      <c r="C4354" s="121" t="str">
        <f>IF(Data!$B4354:$C$5009&lt;&gt;"",Data!C4354,"")</f>
        <v/>
      </c>
    </row>
    <row r="4355" spans="1:3">
      <c r="A4355" s="121">
        <v>4346</v>
      </c>
      <c r="B4355" s="121" t="str">
        <f>IF(Data!B4355:$B$5009&lt;&gt;"",Data!B4355,"")</f>
        <v/>
      </c>
      <c r="C4355" s="121" t="str">
        <f>IF(Data!$B4355:$C$5009&lt;&gt;"",Data!C4355,"")</f>
        <v/>
      </c>
    </row>
    <row r="4356" spans="1:3">
      <c r="A4356" s="6">
        <v>4347</v>
      </c>
      <c r="B4356" s="121" t="str">
        <f>IF(Data!B4356:$B$5009&lt;&gt;"",Data!B4356,"")</f>
        <v/>
      </c>
      <c r="C4356" s="121" t="str">
        <f>IF(Data!$B4356:$C$5009&lt;&gt;"",Data!C4356,"")</f>
        <v/>
      </c>
    </row>
    <row r="4357" spans="1:3">
      <c r="A4357" s="121">
        <v>4348</v>
      </c>
      <c r="B4357" s="121" t="str">
        <f>IF(Data!B4357:$B$5009&lt;&gt;"",Data!B4357,"")</f>
        <v/>
      </c>
      <c r="C4357" s="121" t="str">
        <f>IF(Data!$B4357:$C$5009&lt;&gt;"",Data!C4357,"")</f>
        <v/>
      </c>
    </row>
    <row r="4358" spans="1:3">
      <c r="A4358" s="6">
        <v>4349</v>
      </c>
      <c r="B4358" s="121" t="str">
        <f>IF(Data!B4358:$B$5009&lt;&gt;"",Data!B4358,"")</f>
        <v/>
      </c>
      <c r="C4358" s="121" t="str">
        <f>IF(Data!$B4358:$C$5009&lt;&gt;"",Data!C4358,"")</f>
        <v/>
      </c>
    </row>
    <row r="4359" spans="1:3">
      <c r="A4359" s="121">
        <v>4350</v>
      </c>
      <c r="B4359" s="121" t="str">
        <f>IF(Data!B4359:$B$5009&lt;&gt;"",Data!B4359,"")</f>
        <v/>
      </c>
      <c r="C4359" s="121" t="str">
        <f>IF(Data!$B4359:$C$5009&lt;&gt;"",Data!C4359,"")</f>
        <v/>
      </c>
    </row>
    <row r="4360" spans="1:3">
      <c r="A4360" s="6">
        <v>4351</v>
      </c>
      <c r="B4360" s="121" t="str">
        <f>IF(Data!B4360:$B$5009&lt;&gt;"",Data!B4360,"")</f>
        <v/>
      </c>
      <c r="C4360" s="121" t="str">
        <f>IF(Data!$B4360:$C$5009&lt;&gt;"",Data!C4360,"")</f>
        <v/>
      </c>
    </row>
    <row r="4361" spans="1:3">
      <c r="A4361" s="121">
        <v>4352</v>
      </c>
      <c r="B4361" s="121" t="str">
        <f>IF(Data!B4361:$B$5009&lt;&gt;"",Data!B4361,"")</f>
        <v/>
      </c>
      <c r="C4361" s="121" t="str">
        <f>IF(Data!$B4361:$C$5009&lt;&gt;"",Data!C4361,"")</f>
        <v/>
      </c>
    </row>
    <row r="4362" spans="1:3">
      <c r="A4362" s="6">
        <v>4353</v>
      </c>
      <c r="B4362" s="121" t="str">
        <f>IF(Data!B4362:$B$5009&lt;&gt;"",Data!B4362,"")</f>
        <v/>
      </c>
      <c r="C4362" s="121" t="str">
        <f>IF(Data!$B4362:$C$5009&lt;&gt;"",Data!C4362,"")</f>
        <v/>
      </c>
    </row>
    <row r="4363" spans="1:3">
      <c r="A4363" s="121">
        <v>4354</v>
      </c>
      <c r="B4363" s="121" t="str">
        <f>IF(Data!B4363:$B$5009&lt;&gt;"",Data!B4363,"")</f>
        <v/>
      </c>
      <c r="C4363" s="121" t="str">
        <f>IF(Data!$B4363:$C$5009&lt;&gt;"",Data!C4363,"")</f>
        <v/>
      </c>
    </row>
    <row r="4364" spans="1:3">
      <c r="A4364" s="6">
        <v>4355</v>
      </c>
      <c r="B4364" s="121" t="str">
        <f>IF(Data!B4364:$B$5009&lt;&gt;"",Data!B4364,"")</f>
        <v/>
      </c>
      <c r="C4364" s="121" t="str">
        <f>IF(Data!$B4364:$C$5009&lt;&gt;"",Data!C4364,"")</f>
        <v/>
      </c>
    </row>
    <row r="4365" spans="1:3">
      <c r="A4365" s="121">
        <v>4356</v>
      </c>
      <c r="B4365" s="121" t="str">
        <f>IF(Data!B4365:$B$5009&lt;&gt;"",Data!B4365,"")</f>
        <v/>
      </c>
      <c r="C4365" s="121" t="str">
        <f>IF(Data!$B4365:$C$5009&lt;&gt;"",Data!C4365,"")</f>
        <v/>
      </c>
    </row>
    <row r="4366" spans="1:3">
      <c r="A4366" s="6">
        <v>4357</v>
      </c>
      <c r="B4366" s="121" t="str">
        <f>IF(Data!B4366:$B$5009&lt;&gt;"",Data!B4366,"")</f>
        <v/>
      </c>
      <c r="C4366" s="121" t="str">
        <f>IF(Data!$B4366:$C$5009&lt;&gt;"",Data!C4366,"")</f>
        <v/>
      </c>
    </row>
    <row r="4367" spans="1:3">
      <c r="A4367" s="121">
        <v>4358</v>
      </c>
      <c r="B4367" s="121" t="str">
        <f>IF(Data!B4367:$B$5009&lt;&gt;"",Data!B4367,"")</f>
        <v/>
      </c>
      <c r="C4367" s="121" t="str">
        <f>IF(Data!$B4367:$C$5009&lt;&gt;"",Data!C4367,"")</f>
        <v/>
      </c>
    </row>
    <row r="4368" spans="1:3">
      <c r="A4368" s="6">
        <v>4359</v>
      </c>
      <c r="B4368" s="121" t="str">
        <f>IF(Data!B4368:$B$5009&lt;&gt;"",Data!B4368,"")</f>
        <v/>
      </c>
      <c r="C4368" s="121" t="str">
        <f>IF(Data!$B4368:$C$5009&lt;&gt;"",Data!C4368,"")</f>
        <v/>
      </c>
    </row>
    <row r="4369" spans="1:3">
      <c r="A4369" s="121">
        <v>4360</v>
      </c>
      <c r="B4369" s="121" t="str">
        <f>IF(Data!B4369:$B$5009&lt;&gt;"",Data!B4369,"")</f>
        <v/>
      </c>
      <c r="C4369" s="121" t="str">
        <f>IF(Data!$B4369:$C$5009&lt;&gt;"",Data!C4369,"")</f>
        <v/>
      </c>
    </row>
    <row r="4370" spans="1:3">
      <c r="A4370" s="6">
        <v>4361</v>
      </c>
      <c r="B4370" s="121" t="str">
        <f>IF(Data!B4370:$B$5009&lt;&gt;"",Data!B4370,"")</f>
        <v/>
      </c>
      <c r="C4370" s="121" t="str">
        <f>IF(Data!$B4370:$C$5009&lt;&gt;"",Data!C4370,"")</f>
        <v/>
      </c>
    </row>
    <row r="4371" spans="1:3">
      <c r="A4371" s="121">
        <v>4362</v>
      </c>
      <c r="B4371" s="121" t="str">
        <f>IF(Data!B4371:$B$5009&lt;&gt;"",Data!B4371,"")</f>
        <v/>
      </c>
      <c r="C4371" s="121" t="str">
        <f>IF(Data!$B4371:$C$5009&lt;&gt;"",Data!C4371,"")</f>
        <v/>
      </c>
    </row>
    <row r="4372" spans="1:3">
      <c r="A4372" s="6">
        <v>4363</v>
      </c>
      <c r="B4372" s="121" t="str">
        <f>IF(Data!B4372:$B$5009&lt;&gt;"",Data!B4372,"")</f>
        <v/>
      </c>
      <c r="C4372" s="121" t="str">
        <f>IF(Data!$B4372:$C$5009&lt;&gt;"",Data!C4372,"")</f>
        <v/>
      </c>
    </row>
    <row r="4373" spans="1:3">
      <c r="A4373" s="121">
        <v>4364</v>
      </c>
      <c r="B4373" s="121" t="str">
        <f>IF(Data!B4373:$B$5009&lt;&gt;"",Data!B4373,"")</f>
        <v/>
      </c>
      <c r="C4373" s="121" t="str">
        <f>IF(Data!$B4373:$C$5009&lt;&gt;"",Data!C4373,"")</f>
        <v/>
      </c>
    </row>
    <row r="4374" spans="1:3">
      <c r="A4374" s="6">
        <v>4365</v>
      </c>
      <c r="B4374" s="121" t="str">
        <f>IF(Data!B4374:$B$5009&lt;&gt;"",Data!B4374,"")</f>
        <v/>
      </c>
      <c r="C4374" s="121" t="str">
        <f>IF(Data!$B4374:$C$5009&lt;&gt;"",Data!C4374,"")</f>
        <v/>
      </c>
    </row>
    <row r="4375" spans="1:3">
      <c r="A4375" s="121">
        <v>4366</v>
      </c>
      <c r="B4375" s="121" t="str">
        <f>IF(Data!B4375:$B$5009&lt;&gt;"",Data!B4375,"")</f>
        <v/>
      </c>
      <c r="C4375" s="121" t="str">
        <f>IF(Data!$B4375:$C$5009&lt;&gt;"",Data!C4375,"")</f>
        <v/>
      </c>
    </row>
    <row r="4376" spans="1:3">
      <c r="A4376" s="6">
        <v>4367</v>
      </c>
      <c r="B4376" s="121" t="str">
        <f>IF(Data!B4376:$B$5009&lt;&gt;"",Data!B4376,"")</f>
        <v/>
      </c>
      <c r="C4376" s="121" t="str">
        <f>IF(Data!$B4376:$C$5009&lt;&gt;"",Data!C4376,"")</f>
        <v/>
      </c>
    </row>
    <row r="4377" spans="1:3">
      <c r="A4377" s="121">
        <v>4368</v>
      </c>
      <c r="B4377" s="121" t="str">
        <f>IF(Data!B4377:$B$5009&lt;&gt;"",Data!B4377,"")</f>
        <v/>
      </c>
      <c r="C4377" s="121" t="str">
        <f>IF(Data!$B4377:$C$5009&lt;&gt;"",Data!C4377,"")</f>
        <v/>
      </c>
    </row>
    <row r="4378" spans="1:3">
      <c r="A4378" s="6">
        <v>4369</v>
      </c>
      <c r="B4378" s="121" t="str">
        <f>IF(Data!B4378:$B$5009&lt;&gt;"",Data!B4378,"")</f>
        <v/>
      </c>
      <c r="C4378" s="121" t="str">
        <f>IF(Data!$B4378:$C$5009&lt;&gt;"",Data!C4378,"")</f>
        <v/>
      </c>
    </row>
    <row r="4379" spans="1:3">
      <c r="A4379" s="121">
        <v>4370</v>
      </c>
      <c r="B4379" s="121" t="str">
        <f>IF(Data!B4379:$B$5009&lt;&gt;"",Data!B4379,"")</f>
        <v/>
      </c>
      <c r="C4379" s="121" t="str">
        <f>IF(Data!$B4379:$C$5009&lt;&gt;"",Data!C4379,"")</f>
        <v/>
      </c>
    </row>
    <row r="4380" spans="1:3">
      <c r="A4380" s="6">
        <v>4371</v>
      </c>
      <c r="B4380" s="121" t="str">
        <f>IF(Data!B4380:$B$5009&lt;&gt;"",Data!B4380,"")</f>
        <v/>
      </c>
      <c r="C4380" s="121" t="str">
        <f>IF(Data!$B4380:$C$5009&lt;&gt;"",Data!C4380,"")</f>
        <v/>
      </c>
    </row>
    <row r="4381" spans="1:3">
      <c r="A4381" s="121">
        <v>4372</v>
      </c>
      <c r="B4381" s="121" t="str">
        <f>IF(Data!B4381:$B$5009&lt;&gt;"",Data!B4381,"")</f>
        <v/>
      </c>
      <c r="C4381" s="121" t="str">
        <f>IF(Data!$B4381:$C$5009&lt;&gt;"",Data!C4381,"")</f>
        <v/>
      </c>
    </row>
    <row r="4382" spans="1:3">
      <c r="A4382" s="6">
        <v>4373</v>
      </c>
      <c r="B4382" s="121" t="str">
        <f>IF(Data!B4382:$B$5009&lt;&gt;"",Data!B4382,"")</f>
        <v/>
      </c>
      <c r="C4382" s="121" t="str">
        <f>IF(Data!$B4382:$C$5009&lt;&gt;"",Data!C4382,"")</f>
        <v/>
      </c>
    </row>
    <row r="4383" spans="1:3">
      <c r="A4383" s="121">
        <v>4374</v>
      </c>
      <c r="B4383" s="121" t="str">
        <f>IF(Data!B4383:$B$5009&lt;&gt;"",Data!B4383,"")</f>
        <v/>
      </c>
      <c r="C4383" s="121" t="str">
        <f>IF(Data!$B4383:$C$5009&lt;&gt;"",Data!C4383,"")</f>
        <v/>
      </c>
    </row>
    <row r="4384" spans="1:3">
      <c r="A4384" s="6">
        <v>4375</v>
      </c>
      <c r="B4384" s="121" t="str">
        <f>IF(Data!B4384:$B$5009&lt;&gt;"",Data!B4384,"")</f>
        <v/>
      </c>
      <c r="C4384" s="121" t="str">
        <f>IF(Data!$B4384:$C$5009&lt;&gt;"",Data!C4384,"")</f>
        <v/>
      </c>
    </row>
    <row r="4385" spans="1:3">
      <c r="A4385" s="121">
        <v>4376</v>
      </c>
      <c r="B4385" s="121" t="str">
        <f>IF(Data!B4385:$B$5009&lt;&gt;"",Data!B4385,"")</f>
        <v/>
      </c>
      <c r="C4385" s="121" t="str">
        <f>IF(Data!$B4385:$C$5009&lt;&gt;"",Data!C4385,"")</f>
        <v/>
      </c>
    </row>
    <row r="4386" spans="1:3">
      <c r="A4386" s="6">
        <v>4377</v>
      </c>
      <c r="B4386" s="121" t="str">
        <f>IF(Data!B4386:$B$5009&lt;&gt;"",Data!B4386,"")</f>
        <v/>
      </c>
      <c r="C4386" s="121" t="str">
        <f>IF(Data!$B4386:$C$5009&lt;&gt;"",Data!C4386,"")</f>
        <v/>
      </c>
    </row>
    <row r="4387" spans="1:3">
      <c r="A4387" s="121">
        <v>4378</v>
      </c>
      <c r="B4387" s="121" t="str">
        <f>IF(Data!B4387:$B$5009&lt;&gt;"",Data!B4387,"")</f>
        <v/>
      </c>
      <c r="C4387" s="121" t="str">
        <f>IF(Data!$B4387:$C$5009&lt;&gt;"",Data!C4387,"")</f>
        <v/>
      </c>
    </row>
    <row r="4388" spans="1:3">
      <c r="A4388" s="6">
        <v>4379</v>
      </c>
      <c r="B4388" s="121" t="str">
        <f>IF(Data!B4388:$B$5009&lt;&gt;"",Data!B4388,"")</f>
        <v/>
      </c>
      <c r="C4388" s="121" t="str">
        <f>IF(Data!$B4388:$C$5009&lt;&gt;"",Data!C4388,"")</f>
        <v/>
      </c>
    </row>
    <row r="4389" spans="1:3">
      <c r="A4389" s="121">
        <v>4380</v>
      </c>
      <c r="B4389" s="121" t="str">
        <f>IF(Data!B4389:$B$5009&lt;&gt;"",Data!B4389,"")</f>
        <v/>
      </c>
      <c r="C4389" s="121" t="str">
        <f>IF(Data!$B4389:$C$5009&lt;&gt;"",Data!C4389,"")</f>
        <v/>
      </c>
    </row>
    <row r="4390" spans="1:3">
      <c r="A4390" s="6">
        <v>4381</v>
      </c>
      <c r="B4390" s="121" t="str">
        <f>IF(Data!B4390:$B$5009&lt;&gt;"",Data!B4390,"")</f>
        <v/>
      </c>
      <c r="C4390" s="121" t="str">
        <f>IF(Data!$B4390:$C$5009&lt;&gt;"",Data!C4390,"")</f>
        <v/>
      </c>
    </row>
    <row r="4391" spans="1:3">
      <c r="A4391" s="121">
        <v>4382</v>
      </c>
      <c r="B4391" s="121" t="str">
        <f>IF(Data!B4391:$B$5009&lt;&gt;"",Data!B4391,"")</f>
        <v/>
      </c>
      <c r="C4391" s="121" t="str">
        <f>IF(Data!$B4391:$C$5009&lt;&gt;"",Data!C4391,"")</f>
        <v/>
      </c>
    </row>
    <row r="4392" spans="1:3">
      <c r="A4392" s="6">
        <v>4383</v>
      </c>
      <c r="B4392" s="121" t="str">
        <f>IF(Data!B4392:$B$5009&lt;&gt;"",Data!B4392,"")</f>
        <v/>
      </c>
      <c r="C4392" s="121" t="str">
        <f>IF(Data!$B4392:$C$5009&lt;&gt;"",Data!C4392,"")</f>
        <v/>
      </c>
    </row>
    <row r="4393" spans="1:3">
      <c r="A4393" s="121">
        <v>4384</v>
      </c>
      <c r="B4393" s="121" t="str">
        <f>IF(Data!B4393:$B$5009&lt;&gt;"",Data!B4393,"")</f>
        <v/>
      </c>
      <c r="C4393" s="121" t="str">
        <f>IF(Data!$B4393:$C$5009&lt;&gt;"",Data!C4393,"")</f>
        <v/>
      </c>
    </row>
    <row r="4394" spans="1:3">
      <c r="A4394" s="6">
        <v>4385</v>
      </c>
      <c r="B4394" s="121" t="str">
        <f>IF(Data!B4394:$B$5009&lt;&gt;"",Data!B4394,"")</f>
        <v/>
      </c>
      <c r="C4394" s="121" t="str">
        <f>IF(Data!$B4394:$C$5009&lt;&gt;"",Data!C4394,"")</f>
        <v/>
      </c>
    </row>
    <row r="4395" spans="1:3">
      <c r="A4395" s="121">
        <v>4386</v>
      </c>
      <c r="B4395" s="121" t="str">
        <f>IF(Data!B4395:$B$5009&lt;&gt;"",Data!B4395,"")</f>
        <v/>
      </c>
      <c r="C4395" s="121" t="str">
        <f>IF(Data!$B4395:$C$5009&lt;&gt;"",Data!C4395,"")</f>
        <v/>
      </c>
    </row>
    <row r="4396" spans="1:3">
      <c r="A4396" s="6">
        <v>4387</v>
      </c>
      <c r="B4396" s="121" t="str">
        <f>IF(Data!B4396:$B$5009&lt;&gt;"",Data!B4396,"")</f>
        <v/>
      </c>
      <c r="C4396" s="121" t="str">
        <f>IF(Data!$B4396:$C$5009&lt;&gt;"",Data!C4396,"")</f>
        <v/>
      </c>
    </row>
    <row r="4397" spans="1:3">
      <c r="A4397" s="121">
        <v>4388</v>
      </c>
      <c r="B4397" s="121" t="str">
        <f>IF(Data!B4397:$B$5009&lt;&gt;"",Data!B4397,"")</f>
        <v/>
      </c>
      <c r="C4397" s="121" t="str">
        <f>IF(Data!$B4397:$C$5009&lt;&gt;"",Data!C4397,"")</f>
        <v/>
      </c>
    </row>
    <row r="4398" spans="1:3">
      <c r="A4398" s="6">
        <v>4389</v>
      </c>
      <c r="B4398" s="121" t="str">
        <f>IF(Data!B4398:$B$5009&lt;&gt;"",Data!B4398,"")</f>
        <v/>
      </c>
      <c r="C4398" s="121" t="str">
        <f>IF(Data!$B4398:$C$5009&lt;&gt;"",Data!C4398,"")</f>
        <v/>
      </c>
    </row>
    <row r="4399" spans="1:3">
      <c r="A4399" s="121">
        <v>4390</v>
      </c>
      <c r="B4399" s="121" t="str">
        <f>IF(Data!B4399:$B$5009&lt;&gt;"",Data!B4399,"")</f>
        <v/>
      </c>
      <c r="C4399" s="121" t="str">
        <f>IF(Data!$B4399:$C$5009&lt;&gt;"",Data!C4399,"")</f>
        <v/>
      </c>
    </row>
    <row r="4400" spans="1:3">
      <c r="A4400" s="6">
        <v>4391</v>
      </c>
      <c r="B4400" s="121" t="str">
        <f>IF(Data!B4400:$B$5009&lt;&gt;"",Data!B4400,"")</f>
        <v/>
      </c>
      <c r="C4400" s="121" t="str">
        <f>IF(Data!$B4400:$C$5009&lt;&gt;"",Data!C4400,"")</f>
        <v/>
      </c>
    </row>
    <row r="4401" spans="1:3">
      <c r="A4401" s="121">
        <v>4392</v>
      </c>
      <c r="B4401" s="121" t="str">
        <f>IF(Data!B4401:$B$5009&lt;&gt;"",Data!B4401,"")</f>
        <v/>
      </c>
      <c r="C4401" s="121" t="str">
        <f>IF(Data!$B4401:$C$5009&lt;&gt;"",Data!C4401,"")</f>
        <v/>
      </c>
    </row>
    <row r="4402" spans="1:3">
      <c r="A4402" s="6">
        <v>4393</v>
      </c>
      <c r="B4402" s="121" t="str">
        <f>IF(Data!B4402:$B$5009&lt;&gt;"",Data!B4402,"")</f>
        <v/>
      </c>
      <c r="C4402" s="121" t="str">
        <f>IF(Data!$B4402:$C$5009&lt;&gt;"",Data!C4402,"")</f>
        <v/>
      </c>
    </row>
    <row r="4403" spans="1:3">
      <c r="A4403" s="121">
        <v>4394</v>
      </c>
      <c r="B4403" s="121" t="str">
        <f>IF(Data!B4403:$B$5009&lt;&gt;"",Data!B4403,"")</f>
        <v/>
      </c>
      <c r="C4403" s="121" t="str">
        <f>IF(Data!$B4403:$C$5009&lt;&gt;"",Data!C4403,"")</f>
        <v/>
      </c>
    </row>
    <row r="4404" spans="1:3">
      <c r="A4404" s="6">
        <v>4395</v>
      </c>
      <c r="B4404" s="121" t="str">
        <f>IF(Data!B4404:$B$5009&lt;&gt;"",Data!B4404,"")</f>
        <v/>
      </c>
      <c r="C4404" s="121" t="str">
        <f>IF(Data!$B4404:$C$5009&lt;&gt;"",Data!C4404,"")</f>
        <v/>
      </c>
    </row>
    <row r="4405" spans="1:3">
      <c r="A4405" s="121">
        <v>4396</v>
      </c>
      <c r="B4405" s="121" t="str">
        <f>IF(Data!B4405:$B$5009&lt;&gt;"",Data!B4405,"")</f>
        <v/>
      </c>
      <c r="C4405" s="121" t="str">
        <f>IF(Data!$B4405:$C$5009&lt;&gt;"",Data!C4405,"")</f>
        <v/>
      </c>
    </row>
    <row r="4406" spans="1:3">
      <c r="A4406" s="6">
        <v>4397</v>
      </c>
      <c r="B4406" s="121" t="str">
        <f>IF(Data!B4406:$B$5009&lt;&gt;"",Data!B4406,"")</f>
        <v/>
      </c>
      <c r="C4406" s="121" t="str">
        <f>IF(Data!$B4406:$C$5009&lt;&gt;"",Data!C4406,"")</f>
        <v/>
      </c>
    </row>
    <row r="4407" spans="1:3">
      <c r="A4407" s="121">
        <v>4398</v>
      </c>
      <c r="B4407" s="121" t="str">
        <f>IF(Data!B4407:$B$5009&lt;&gt;"",Data!B4407,"")</f>
        <v/>
      </c>
      <c r="C4407" s="121" t="str">
        <f>IF(Data!$B4407:$C$5009&lt;&gt;"",Data!C4407,"")</f>
        <v/>
      </c>
    </row>
    <row r="4408" spans="1:3">
      <c r="A4408" s="6">
        <v>4399</v>
      </c>
      <c r="B4408" s="121" t="str">
        <f>IF(Data!B4408:$B$5009&lt;&gt;"",Data!B4408,"")</f>
        <v/>
      </c>
      <c r="C4408" s="121" t="str">
        <f>IF(Data!$B4408:$C$5009&lt;&gt;"",Data!C4408,"")</f>
        <v/>
      </c>
    </row>
    <row r="4409" spans="1:3">
      <c r="A4409" s="121">
        <v>4400</v>
      </c>
      <c r="B4409" s="121" t="str">
        <f>IF(Data!B4409:$B$5009&lt;&gt;"",Data!B4409,"")</f>
        <v/>
      </c>
      <c r="C4409" s="121" t="str">
        <f>IF(Data!$B4409:$C$5009&lt;&gt;"",Data!C4409,"")</f>
        <v/>
      </c>
    </row>
    <row r="4410" spans="1:3">
      <c r="A4410" s="6">
        <v>4401</v>
      </c>
      <c r="B4410" s="121" t="str">
        <f>IF(Data!B4410:$B$5009&lt;&gt;"",Data!B4410,"")</f>
        <v/>
      </c>
      <c r="C4410" s="121" t="str">
        <f>IF(Data!$B4410:$C$5009&lt;&gt;"",Data!C4410,"")</f>
        <v/>
      </c>
    </row>
    <row r="4411" spans="1:3">
      <c r="A4411" s="121">
        <v>4402</v>
      </c>
      <c r="B4411" s="121" t="str">
        <f>IF(Data!B4411:$B$5009&lt;&gt;"",Data!B4411,"")</f>
        <v/>
      </c>
      <c r="C4411" s="121" t="str">
        <f>IF(Data!$B4411:$C$5009&lt;&gt;"",Data!C4411,"")</f>
        <v/>
      </c>
    </row>
    <row r="4412" spans="1:3">
      <c r="A4412" s="6">
        <v>4403</v>
      </c>
      <c r="B4412" s="121" t="str">
        <f>IF(Data!B4412:$B$5009&lt;&gt;"",Data!B4412,"")</f>
        <v/>
      </c>
      <c r="C4412" s="121" t="str">
        <f>IF(Data!$B4412:$C$5009&lt;&gt;"",Data!C4412,"")</f>
        <v/>
      </c>
    </row>
    <row r="4413" spans="1:3">
      <c r="A4413" s="121">
        <v>4404</v>
      </c>
      <c r="B4413" s="121" t="str">
        <f>IF(Data!B4413:$B$5009&lt;&gt;"",Data!B4413,"")</f>
        <v/>
      </c>
      <c r="C4413" s="121" t="str">
        <f>IF(Data!$B4413:$C$5009&lt;&gt;"",Data!C4413,"")</f>
        <v/>
      </c>
    </row>
    <row r="4414" spans="1:3">
      <c r="A4414" s="6">
        <v>4405</v>
      </c>
      <c r="B4414" s="121" t="str">
        <f>IF(Data!B4414:$B$5009&lt;&gt;"",Data!B4414,"")</f>
        <v/>
      </c>
      <c r="C4414" s="121" t="str">
        <f>IF(Data!$B4414:$C$5009&lt;&gt;"",Data!C4414,"")</f>
        <v/>
      </c>
    </row>
    <row r="4415" spans="1:3">
      <c r="A4415" s="121">
        <v>4406</v>
      </c>
      <c r="B4415" s="121" t="str">
        <f>IF(Data!B4415:$B$5009&lt;&gt;"",Data!B4415,"")</f>
        <v/>
      </c>
      <c r="C4415" s="121" t="str">
        <f>IF(Data!$B4415:$C$5009&lt;&gt;"",Data!C4415,"")</f>
        <v/>
      </c>
    </row>
    <row r="4416" spans="1:3">
      <c r="A4416" s="6">
        <v>4407</v>
      </c>
      <c r="B4416" s="121" t="str">
        <f>IF(Data!B4416:$B$5009&lt;&gt;"",Data!B4416,"")</f>
        <v/>
      </c>
      <c r="C4416" s="121" t="str">
        <f>IF(Data!$B4416:$C$5009&lt;&gt;"",Data!C4416,"")</f>
        <v/>
      </c>
    </row>
    <row r="4417" spans="1:3">
      <c r="A4417" s="121">
        <v>4408</v>
      </c>
      <c r="B4417" s="121" t="str">
        <f>IF(Data!B4417:$B$5009&lt;&gt;"",Data!B4417,"")</f>
        <v/>
      </c>
      <c r="C4417" s="121" t="str">
        <f>IF(Data!$B4417:$C$5009&lt;&gt;"",Data!C4417,"")</f>
        <v/>
      </c>
    </row>
    <row r="4418" spans="1:3">
      <c r="A4418" s="6">
        <v>4409</v>
      </c>
      <c r="B4418" s="121" t="str">
        <f>IF(Data!B4418:$B$5009&lt;&gt;"",Data!B4418,"")</f>
        <v/>
      </c>
      <c r="C4418" s="121" t="str">
        <f>IF(Data!$B4418:$C$5009&lt;&gt;"",Data!C4418,"")</f>
        <v/>
      </c>
    </row>
    <row r="4419" spans="1:3">
      <c r="A4419" s="121">
        <v>4410</v>
      </c>
      <c r="B4419" s="121" t="str">
        <f>IF(Data!B4419:$B$5009&lt;&gt;"",Data!B4419,"")</f>
        <v/>
      </c>
      <c r="C4419" s="121" t="str">
        <f>IF(Data!$B4419:$C$5009&lt;&gt;"",Data!C4419,"")</f>
        <v/>
      </c>
    </row>
    <row r="4420" spans="1:3">
      <c r="A4420" s="6">
        <v>4411</v>
      </c>
      <c r="B4420" s="121" t="str">
        <f>IF(Data!B4420:$B$5009&lt;&gt;"",Data!B4420,"")</f>
        <v/>
      </c>
      <c r="C4420" s="121" t="str">
        <f>IF(Data!$B4420:$C$5009&lt;&gt;"",Data!C4420,"")</f>
        <v/>
      </c>
    </row>
    <row r="4421" spans="1:3">
      <c r="A4421" s="121">
        <v>4412</v>
      </c>
      <c r="B4421" s="121" t="str">
        <f>IF(Data!B4421:$B$5009&lt;&gt;"",Data!B4421,"")</f>
        <v/>
      </c>
      <c r="C4421" s="121" t="str">
        <f>IF(Data!$B4421:$C$5009&lt;&gt;"",Data!C4421,"")</f>
        <v/>
      </c>
    </row>
    <row r="4422" spans="1:3">
      <c r="A4422" s="6">
        <v>4413</v>
      </c>
      <c r="B4422" s="121" t="str">
        <f>IF(Data!B4422:$B$5009&lt;&gt;"",Data!B4422,"")</f>
        <v/>
      </c>
      <c r="C4422" s="121" t="str">
        <f>IF(Data!$B4422:$C$5009&lt;&gt;"",Data!C4422,"")</f>
        <v/>
      </c>
    </row>
    <row r="4423" spans="1:3">
      <c r="A4423" s="121">
        <v>4414</v>
      </c>
      <c r="B4423" s="121" t="str">
        <f>IF(Data!B4423:$B$5009&lt;&gt;"",Data!B4423,"")</f>
        <v/>
      </c>
      <c r="C4423" s="121" t="str">
        <f>IF(Data!$B4423:$C$5009&lt;&gt;"",Data!C4423,"")</f>
        <v/>
      </c>
    </row>
    <row r="4424" spans="1:3">
      <c r="A4424" s="6">
        <v>4415</v>
      </c>
      <c r="B4424" s="121" t="str">
        <f>IF(Data!B4424:$B$5009&lt;&gt;"",Data!B4424,"")</f>
        <v/>
      </c>
      <c r="C4424" s="121" t="str">
        <f>IF(Data!$B4424:$C$5009&lt;&gt;"",Data!C4424,"")</f>
        <v/>
      </c>
    </row>
    <row r="4425" spans="1:3">
      <c r="A4425" s="121">
        <v>4416</v>
      </c>
      <c r="B4425" s="121" t="str">
        <f>IF(Data!B4425:$B$5009&lt;&gt;"",Data!B4425,"")</f>
        <v/>
      </c>
      <c r="C4425" s="121" t="str">
        <f>IF(Data!$B4425:$C$5009&lt;&gt;"",Data!C4425,"")</f>
        <v/>
      </c>
    </row>
    <row r="4426" spans="1:3">
      <c r="A4426" s="6">
        <v>4417</v>
      </c>
      <c r="B4426" s="121" t="str">
        <f>IF(Data!B4426:$B$5009&lt;&gt;"",Data!B4426,"")</f>
        <v/>
      </c>
      <c r="C4426" s="121" t="str">
        <f>IF(Data!$B4426:$C$5009&lt;&gt;"",Data!C4426,"")</f>
        <v/>
      </c>
    </row>
    <row r="4427" spans="1:3">
      <c r="A4427" s="121">
        <v>4418</v>
      </c>
      <c r="B4427" s="121" t="str">
        <f>IF(Data!B4427:$B$5009&lt;&gt;"",Data!B4427,"")</f>
        <v/>
      </c>
      <c r="C4427" s="121" t="str">
        <f>IF(Data!$B4427:$C$5009&lt;&gt;"",Data!C4427,"")</f>
        <v/>
      </c>
    </row>
    <row r="4428" spans="1:3">
      <c r="A4428" s="6">
        <v>4419</v>
      </c>
      <c r="B4428" s="121" t="str">
        <f>IF(Data!B4428:$B$5009&lt;&gt;"",Data!B4428,"")</f>
        <v/>
      </c>
      <c r="C4428" s="121" t="str">
        <f>IF(Data!$B4428:$C$5009&lt;&gt;"",Data!C4428,"")</f>
        <v/>
      </c>
    </row>
    <row r="4429" spans="1:3">
      <c r="A4429" s="121">
        <v>4420</v>
      </c>
      <c r="B4429" s="121" t="str">
        <f>IF(Data!B4429:$B$5009&lt;&gt;"",Data!B4429,"")</f>
        <v/>
      </c>
      <c r="C4429" s="121" t="str">
        <f>IF(Data!$B4429:$C$5009&lt;&gt;"",Data!C4429,"")</f>
        <v/>
      </c>
    </row>
    <row r="4430" spans="1:3">
      <c r="A4430" s="6">
        <v>4421</v>
      </c>
      <c r="B4430" s="121" t="str">
        <f>IF(Data!B4430:$B$5009&lt;&gt;"",Data!B4430,"")</f>
        <v/>
      </c>
      <c r="C4430" s="121" t="str">
        <f>IF(Data!$B4430:$C$5009&lt;&gt;"",Data!C4430,"")</f>
        <v/>
      </c>
    </row>
    <row r="4431" spans="1:3">
      <c r="A4431" s="121">
        <v>4422</v>
      </c>
      <c r="B4431" s="121" t="str">
        <f>IF(Data!B4431:$B$5009&lt;&gt;"",Data!B4431,"")</f>
        <v/>
      </c>
      <c r="C4431" s="121" t="str">
        <f>IF(Data!$B4431:$C$5009&lt;&gt;"",Data!C4431,"")</f>
        <v/>
      </c>
    </row>
    <row r="4432" spans="1:3">
      <c r="A4432" s="6">
        <v>4423</v>
      </c>
      <c r="B4432" s="121" t="str">
        <f>IF(Data!B4432:$B$5009&lt;&gt;"",Data!B4432,"")</f>
        <v/>
      </c>
      <c r="C4432" s="121" t="str">
        <f>IF(Data!$B4432:$C$5009&lt;&gt;"",Data!C4432,"")</f>
        <v/>
      </c>
    </row>
    <row r="4433" spans="1:3">
      <c r="A4433" s="121">
        <v>4424</v>
      </c>
      <c r="B4433" s="121" t="str">
        <f>IF(Data!B4433:$B$5009&lt;&gt;"",Data!B4433,"")</f>
        <v/>
      </c>
      <c r="C4433" s="121" t="str">
        <f>IF(Data!$B4433:$C$5009&lt;&gt;"",Data!C4433,"")</f>
        <v/>
      </c>
    </row>
    <row r="4434" spans="1:3">
      <c r="A4434" s="6">
        <v>4425</v>
      </c>
      <c r="B4434" s="121" t="str">
        <f>IF(Data!B4434:$B$5009&lt;&gt;"",Data!B4434,"")</f>
        <v/>
      </c>
      <c r="C4434" s="121" t="str">
        <f>IF(Data!$B4434:$C$5009&lt;&gt;"",Data!C4434,"")</f>
        <v/>
      </c>
    </row>
    <row r="4435" spans="1:3">
      <c r="A4435" s="121">
        <v>4426</v>
      </c>
      <c r="B4435" s="121" t="str">
        <f>IF(Data!B4435:$B$5009&lt;&gt;"",Data!B4435,"")</f>
        <v/>
      </c>
      <c r="C4435" s="121" t="str">
        <f>IF(Data!$B4435:$C$5009&lt;&gt;"",Data!C4435,"")</f>
        <v/>
      </c>
    </row>
    <row r="4436" spans="1:3">
      <c r="A4436" s="6">
        <v>4427</v>
      </c>
      <c r="B4436" s="121" t="str">
        <f>IF(Data!B4436:$B$5009&lt;&gt;"",Data!B4436,"")</f>
        <v/>
      </c>
      <c r="C4436" s="121" t="str">
        <f>IF(Data!$B4436:$C$5009&lt;&gt;"",Data!C4436,"")</f>
        <v/>
      </c>
    </row>
    <row r="4437" spans="1:3">
      <c r="A4437" s="121">
        <v>4428</v>
      </c>
      <c r="B4437" s="121" t="str">
        <f>IF(Data!B4437:$B$5009&lt;&gt;"",Data!B4437,"")</f>
        <v/>
      </c>
      <c r="C4437" s="121" t="str">
        <f>IF(Data!$B4437:$C$5009&lt;&gt;"",Data!C4437,"")</f>
        <v/>
      </c>
    </row>
    <row r="4438" spans="1:3">
      <c r="A4438" s="6">
        <v>4429</v>
      </c>
      <c r="B4438" s="121" t="str">
        <f>IF(Data!B4438:$B$5009&lt;&gt;"",Data!B4438,"")</f>
        <v/>
      </c>
      <c r="C4438" s="121" t="str">
        <f>IF(Data!$B4438:$C$5009&lt;&gt;"",Data!C4438,"")</f>
        <v/>
      </c>
    </row>
    <row r="4439" spans="1:3">
      <c r="A4439" s="121">
        <v>4430</v>
      </c>
      <c r="B4439" s="121" t="str">
        <f>IF(Data!B4439:$B$5009&lt;&gt;"",Data!B4439,"")</f>
        <v/>
      </c>
      <c r="C4439" s="121" t="str">
        <f>IF(Data!$B4439:$C$5009&lt;&gt;"",Data!C4439,"")</f>
        <v/>
      </c>
    </row>
    <row r="4440" spans="1:3">
      <c r="A4440" s="6">
        <v>4431</v>
      </c>
      <c r="B4440" s="121" t="str">
        <f>IF(Data!B4440:$B$5009&lt;&gt;"",Data!B4440,"")</f>
        <v/>
      </c>
      <c r="C4440" s="121" t="str">
        <f>IF(Data!$B4440:$C$5009&lt;&gt;"",Data!C4440,"")</f>
        <v/>
      </c>
    </row>
    <row r="4441" spans="1:3">
      <c r="A4441" s="121">
        <v>4432</v>
      </c>
      <c r="B4441" s="121" t="str">
        <f>IF(Data!B4441:$B$5009&lt;&gt;"",Data!B4441,"")</f>
        <v/>
      </c>
      <c r="C4441" s="121" t="str">
        <f>IF(Data!$B4441:$C$5009&lt;&gt;"",Data!C4441,"")</f>
        <v/>
      </c>
    </row>
    <row r="4442" spans="1:3">
      <c r="A4442" s="6">
        <v>4433</v>
      </c>
      <c r="B4442" s="121" t="str">
        <f>IF(Data!B4442:$B$5009&lt;&gt;"",Data!B4442,"")</f>
        <v/>
      </c>
      <c r="C4442" s="121" t="str">
        <f>IF(Data!$B4442:$C$5009&lt;&gt;"",Data!C4442,"")</f>
        <v/>
      </c>
    </row>
    <row r="4443" spans="1:3">
      <c r="A4443" s="121">
        <v>4434</v>
      </c>
      <c r="B4443" s="121" t="str">
        <f>IF(Data!B4443:$B$5009&lt;&gt;"",Data!B4443,"")</f>
        <v/>
      </c>
      <c r="C4443" s="121" t="str">
        <f>IF(Data!$B4443:$C$5009&lt;&gt;"",Data!C4443,"")</f>
        <v/>
      </c>
    </row>
    <row r="4444" spans="1:3">
      <c r="A4444" s="6">
        <v>4435</v>
      </c>
      <c r="B4444" s="121" t="str">
        <f>IF(Data!B4444:$B$5009&lt;&gt;"",Data!B4444,"")</f>
        <v/>
      </c>
      <c r="C4444" s="121" t="str">
        <f>IF(Data!$B4444:$C$5009&lt;&gt;"",Data!C4444,"")</f>
        <v/>
      </c>
    </row>
    <row r="4445" spans="1:3">
      <c r="A4445" s="121">
        <v>4436</v>
      </c>
      <c r="B4445" s="121" t="str">
        <f>IF(Data!B4445:$B$5009&lt;&gt;"",Data!B4445,"")</f>
        <v/>
      </c>
      <c r="C4445" s="121" t="str">
        <f>IF(Data!$B4445:$C$5009&lt;&gt;"",Data!C4445,"")</f>
        <v/>
      </c>
    </row>
    <row r="4446" spans="1:3">
      <c r="A4446" s="6">
        <v>4437</v>
      </c>
      <c r="B4446" s="121" t="str">
        <f>IF(Data!B4446:$B$5009&lt;&gt;"",Data!B4446,"")</f>
        <v/>
      </c>
      <c r="C4446" s="121" t="str">
        <f>IF(Data!$B4446:$C$5009&lt;&gt;"",Data!C4446,"")</f>
        <v/>
      </c>
    </row>
    <row r="4447" spans="1:3">
      <c r="A4447" s="121">
        <v>4438</v>
      </c>
      <c r="B4447" s="121" t="str">
        <f>IF(Data!B4447:$B$5009&lt;&gt;"",Data!B4447,"")</f>
        <v/>
      </c>
      <c r="C4447" s="121" t="str">
        <f>IF(Data!$B4447:$C$5009&lt;&gt;"",Data!C4447,"")</f>
        <v/>
      </c>
    </row>
    <row r="4448" spans="1:3">
      <c r="A4448" s="6">
        <v>4439</v>
      </c>
      <c r="B4448" s="121" t="str">
        <f>IF(Data!B4448:$B$5009&lt;&gt;"",Data!B4448,"")</f>
        <v/>
      </c>
      <c r="C4448" s="121" t="str">
        <f>IF(Data!$B4448:$C$5009&lt;&gt;"",Data!C4448,"")</f>
        <v/>
      </c>
    </row>
    <row r="4449" spans="1:3">
      <c r="A4449" s="121">
        <v>4440</v>
      </c>
      <c r="B4449" s="121" t="str">
        <f>IF(Data!B4449:$B$5009&lt;&gt;"",Data!B4449,"")</f>
        <v/>
      </c>
      <c r="C4449" s="121" t="str">
        <f>IF(Data!$B4449:$C$5009&lt;&gt;"",Data!C4449,"")</f>
        <v/>
      </c>
    </row>
    <row r="4450" spans="1:3">
      <c r="A4450" s="6">
        <v>4441</v>
      </c>
      <c r="B4450" s="121" t="str">
        <f>IF(Data!B4450:$B$5009&lt;&gt;"",Data!B4450,"")</f>
        <v/>
      </c>
      <c r="C4450" s="121" t="str">
        <f>IF(Data!$B4450:$C$5009&lt;&gt;"",Data!C4450,"")</f>
        <v/>
      </c>
    </row>
    <row r="4451" spans="1:3">
      <c r="A4451" s="121">
        <v>4442</v>
      </c>
      <c r="B4451" s="121" t="str">
        <f>IF(Data!B4451:$B$5009&lt;&gt;"",Data!B4451,"")</f>
        <v/>
      </c>
      <c r="C4451" s="121" t="str">
        <f>IF(Data!$B4451:$C$5009&lt;&gt;"",Data!C4451,"")</f>
        <v/>
      </c>
    </row>
    <row r="4452" spans="1:3">
      <c r="A4452" s="6">
        <v>4443</v>
      </c>
      <c r="B4452" s="121" t="str">
        <f>IF(Data!B4452:$B$5009&lt;&gt;"",Data!B4452,"")</f>
        <v/>
      </c>
      <c r="C4452" s="121" t="str">
        <f>IF(Data!$B4452:$C$5009&lt;&gt;"",Data!C4452,"")</f>
        <v/>
      </c>
    </row>
    <row r="4453" spans="1:3">
      <c r="A4453" s="121">
        <v>4444</v>
      </c>
      <c r="B4453" s="121" t="str">
        <f>IF(Data!B4453:$B$5009&lt;&gt;"",Data!B4453,"")</f>
        <v/>
      </c>
      <c r="C4453" s="121" t="str">
        <f>IF(Data!$B4453:$C$5009&lt;&gt;"",Data!C4453,"")</f>
        <v/>
      </c>
    </row>
    <row r="4454" spans="1:3">
      <c r="A4454" s="6">
        <v>4445</v>
      </c>
      <c r="B4454" s="121" t="str">
        <f>IF(Data!B4454:$B$5009&lt;&gt;"",Data!B4454,"")</f>
        <v/>
      </c>
      <c r="C4454" s="121" t="str">
        <f>IF(Data!$B4454:$C$5009&lt;&gt;"",Data!C4454,"")</f>
        <v/>
      </c>
    </row>
    <row r="4455" spans="1:3">
      <c r="A4455" s="121">
        <v>4446</v>
      </c>
      <c r="B4455" s="121" t="str">
        <f>IF(Data!B4455:$B$5009&lt;&gt;"",Data!B4455,"")</f>
        <v/>
      </c>
      <c r="C4455" s="121" t="str">
        <f>IF(Data!$B4455:$C$5009&lt;&gt;"",Data!C4455,"")</f>
        <v/>
      </c>
    </row>
    <row r="4456" spans="1:3">
      <c r="A4456" s="6">
        <v>4447</v>
      </c>
      <c r="B4456" s="121" t="str">
        <f>IF(Data!B4456:$B$5009&lt;&gt;"",Data!B4456,"")</f>
        <v/>
      </c>
      <c r="C4456" s="121" t="str">
        <f>IF(Data!$B4456:$C$5009&lt;&gt;"",Data!C4456,"")</f>
        <v/>
      </c>
    </row>
    <row r="4457" spans="1:3">
      <c r="A4457" s="121">
        <v>4448</v>
      </c>
      <c r="B4457" s="121" t="str">
        <f>IF(Data!B4457:$B$5009&lt;&gt;"",Data!B4457,"")</f>
        <v/>
      </c>
      <c r="C4457" s="121" t="str">
        <f>IF(Data!$B4457:$C$5009&lt;&gt;"",Data!C4457,"")</f>
        <v/>
      </c>
    </row>
    <row r="4458" spans="1:3">
      <c r="A4458" s="6">
        <v>4449</v>
      </c>
      <c r="B4458" s="121" t="str">
        <f>IF(Data!B4458:$B$5009&lt;&gt;"",Data!B4458,"")</f>
        <v/>
      </c>
      <c r="C4458" s="121" t="str">
        <f>IF(Data!$B4458:$C$5009&lt;&gt;"",Data!C4458,"")</f>
        <v/>
      </c>
    </row>
    <row r="4459" spans="1:3">
      <c r="A4459" s="121">
        <v>4450</v>
      </c>
      <c r="B4459" s="121" t="str">
        <f>IF(Data!B4459:$B$5009&lt;&gt;"",Data!B4459,"")</f>
        <v/>
      </c>
      <c r="C4459" s="121" t="str">
        <f>IF(Data!$B4459:$C$5009&lt;&gt;"",Data!C4459,"")</f>
        <v/>
      </c>
    </row>
    <row r="4460" spans="1:3">
      <c r="A4460" s="6">
        <v>4451</v>
      </c>
      <c r="B4460" s="121" t="str">
        <f>IF(Data!B4460:$B$5009&lt;&gt;"",Data!B4460,"")</f>
        <v/>
      </c>
      <c r="C4460" s="121" t="str">
        <f>IF(Data!$B4460:$C$5009&lt;&gt;"",Data!C4460,"")</f>
        <v/>
      </c>
    </row>
    <row r="4461" spans="1:3">
      <c r="A4461" s="121">
        <v>4452</v>
      </c>
      <c r="B4461" s="121" t="str">
        <f>IF(Data!B4461:$B$5009&lt;&gt;"",Data!B4461,"")</f>
        <v/>
      </c>
      <c r="C4461" s="121" t="str">
        <f>IF(Data!$B4461:$C$5009&lt;&gt;"",Data!C4461,"")</f>
        <v/>
      </c>
    </row>
    <row r="4462" spans="1:3">
      <c r="A4462" s="6">
        <v>4453</v>
      </c>
      <c r="B4462" s="121" t="str">
        <f>IF(Data!B4462:$B$5009&lt;&gt;"",Data!B4462,"")</f>
        <v/>
      </c>
      <c r="C4462" s="121" t="str">
        <f>IF(Data!$B4462:$C$5009&lt;&gt;"",Data!C4462,"")</f>
        <v/>
      </c>
    </row>
    <row r="4463" spans="1:3">
      <c r="A4463" s="121">
        <v>4454</v>
      </c>
      <c r="B4463" s="121" t="str">
        <f>IF(Data!B4463:$B$5009&lt;&gt;"",Data!B4463,"")</f>
        <v/>
      </c>
      <c r="C4463" s="121" t="str">
        <f>IF(Data!$B4463:$C$5009&lt;&gt;"",Data!C4463,"")</f>
        <v/>
      </c>
    </row>
    <row r="4464" spans="1:3">
      <c r="A4464" s="6">
        <v>4455</v>
      </c>
      <c r="B4464" s="121" t="str">
        <f>IF(Data!B4464:$B$5009&lt;&gt;"",Data!B4464,"")</f>
        <v/>
      </c>
      <c r="C4464" s="121" t="str">
        <f>IF(Data!$B4464:$C$5009&lt;&gt;"",Data!C4464,"")</f>
        <v/>
      </c>
    </row>
    <row r="4465" spans="1:3">
      <c r="A4465" s="121">
        <v>4456</v>
      </c>
      <c r="B4465" s="121" t="str">
        <f>IF(Data!B4465:$B$5009&lt;&gt;"",Data!B4465,"")</f>
        <v/>
      </c>
      <c r="C4465" s="121" t="str">
        <f>IF(Data!$B4465:$C$5009&lt;&gt;"",Data!C4465,"")</f>
        <v/>
      </c>
    </row>
    <row r="4466" spans="1:3">
      <c r="A4466" s="6">
        <v>4457</v>
      </c>
      <c r="B4466" s="121" t="str">
        <f>IF(Data!B4466:$B$5009&lt;&gt;"",Data!B4466,"")</f>
        <v/>
      </c>
      <c r="C4466" s="121" t="str">
        <f>IF(Data!$B4466:$C$5009&lt;&gt;"",Data!C4466,"")</f>
        <v/>
      </c>
    </row>
    <row r="4467" spans="1:3">
      <c r="A4467" s="121">
        <v>4458</v>
      </c>
      <c r="B4467" s="121" t="str">
        <f>IF(Data!B4467:$B$5009&lt;&gt;"",Data!B4467,"")</f>
        <v/>
      </c>
      <c r="C4467" s="121" t="str">
        <f>IF(Data!$B4467:$C$5009&lt;&gt;"",Data!C4467,"")</f>
        <v/>
      </c>
    </row>
    <row r="4468" spans="1:3">
      <c r="A4468" s="6">
        <v>4459</v>
      </c>
      <c r="B4468" s="121" t="str">
        <f>IF(Data!B4468:$B$5009&lt;&gt;"",Data!B4468,"")</f>
        <v/>
      </c>
      <c r="C4468" s="121" t="str">
        <f>IF(Data!$B4468:$C$5009&lt;&gt;"",Data!C4468,"")</f>
        <v/>
      </c>
    </row>
    <row r="4469" spans="1:3">
      <c r="A4469" s="121">
        <v>4460</v>
      </c>
      <c r="B4469" s="121" t="str">
        <f>IF(Data!B4469:$B$5009&lt;&gt;"",Data!B4469,"")</f>
        <v/>
      </c>
      <c r="C4469" s="121" t="str">
        <f>IF(Data!$B4469:$C$5009&lt;&gt;"",Data!C4469,"")</f>
        <v/>
      </c>
    </row>
    <row r="4470" spans="1:3">
      <c r="A4470" s="6">
        <v>4461</v>
      </c>
      <c r="B4470" s="121" t="str">
        <f>IF(Data!B4470:$B$5009&lt;&gt;"",Data!B4470,"")</f>
        <v/>
      </c>
      <c r="C4470" s="121" t="str">
        <f>IF(Data!$B4470:$C$5009&lt;&gt;"",Data!C4470,"")</f>
        <v/>
      </c>
    </row>
    <row r="4471" spans="1:3">
      <c r="A4471" s="121">
        <v>4462</v>
      </c>
      <c r="B4471" s="121" t="str">
        <f>IF(Data!B4471:$B$5009&lt;&gt;"",Data!B4471,"")</f>
        <v/>
      </c>
      <c r="C4471" s="121" t="str">
        <f>IF(Data!$B4471:$C$5009&lt;&gt;"",Data!C4471,"")</f>
        <v/>
      </c>
    </row>
    <row r="4472" spans="1:3">
      <c r="A4472" s="6">
        <v>4463</v>
      </c>
      <c r="B4472" s="121" t="str">
        <f>IF(Data!B4472:$B$5009&lt;&gt;"",Data!B4472,"")</f>
        <v/>
      </c>
      <c r="C4472" s="121" t="str">
        <f>IF(Data!$B4472:$C$5009&lt;&gt;"",Data!C4472,"")</f>
        <v/>
      </c>
    </row>
    <row r="4473" spans="1:3">
      <c r="A4473" s="121">
        <v>4464</v>
      </c>
      <c r="B4473" s="121" t="str">
        <f>IF(Data!B4473:$B$5009&lt;&gt;"",Data!B4473,"")</f>
        <v/>
      </c>
      <c r="C4473" s="121" t="str">
        <f>IF(Data!$B4473:$C$5009&lt;&gt;"",Data!C4473,"")</f>
        <v/>
      </c>
    </row>
    <row r="4474" spans="1:3">
      <c r="A4474" s="6">
        <v>4465</v>
      </c>
      <c r="B4474" s="121" t="str">
        <f>IF(Data!B4474:$B$5009&lt;&gt;"",Data!B4474,"")</f>
        <v/>
      </c>
      <c r="C4474" s="121" t="str">
        <f>IF(Data!$B4474:$C$5009&lt;&gt;"",Data!C4474,"")</f>
        <v/>
      </c>
    </row>
    <row r="4475" spans="1:3">
      <c r="A4475" s="121">
        <v>4466</v>
      </c>
      <c r="B4475" s="121" t="str">
        <f>IF(Data!B4475:$B$5009&lt;&gt;"",Data!B4475,"")</f>
        <v/>
      </c>
      <c r="C4475" s="121" t="str">
        <f>IF(Data!$B4475:$C$5009&lt;&gt;"",Data!C4475,"")</f>
        <v/>
      </c>
    </row>
    <row r="4476" spans="1:3">
      <c r="A4476" s="6">
        <v>4467</v>
      </c>
      <c r="B4476" s="121" t="str">
        <f>IF(Data!B4476:$B$5009&lt;&gt;"",Data!B4476,"")</f>
        <v/>
      </c>
      <c r="C4476" s="121" t="str">
        <f>IF(Data!$B4476:$C$5009&lt;&gt;"",Data!C4476,"")</f>
        <v/>
      </c>
    </row>
    <row r="4477" spans="1:3">
      <c r="A4477" s="121">
        <v>4468</v>
      </c>
      <c r="B4477" s="121" t="str">
        <f>IF(Data!B4477:$B$5009&lt;&gt;"",Data!B4477,"")</f>
        <v/>
      </c>
      <c r="C4477" s="121" t="str">
        <f>IF(Data!$B4477:$C$5009&lt;&gt;"",Data!C4477,"")</f>
        <v/>
      </c>
    </row>
    <row r="4478" spans="1:3">
      <c r="A4478" s="6">
        <v>4469</v>
      </c>
      <c r="B4478" s="121" t="str">
        <f>IF(Data!B4478:$B$5009&lt;&gt;"",Data!B4478,"")</f>
        <v/>
      </c>
      <c r="C4478" s="121" t="str">
        <f>IF(Data!$B4478:$C$5009&lt;&gt;"",Data!C4478,"")</f>
        <v/>
      </c>
    </row>
    <row r="4479" spans="1:3">
      <c r="A4479" s="121">
        <v>4470</v>
      </c>
      <c r="B4479" s="121" t="str">
        <f>IF(Data!B4479:$B$5009&lt;&gt;"",Data!B4479,"")</f>
        <v/>
      </c>
      <c r="C4479" s="121" t="str">
        <f>IF(Data!$B4479:$C$5009&lt;&gt;"",Data!C4479,"")</f>
        <v/>
      </c>
    </row>
    <row r="4480" spans="1:3">
      <c r="A4480" s="6">
        <v>4471</v>
      </c>
      <c r="B4480" s="121" t="str">
        <f>IF(Data!B4480:$B$5009&lt;&gt;"",Data!B4480,"")</f>
        <v/>
      </c>
      <c r="C4480" s="121" t="str">
        <f>IF(Data!$B4480:$C$5009&lt;&gt;"",Data!C4480,"")</f>
        <v/>
      </c>
    </row>
    <row r="4481" spans="1:3">
      <c r="A4481" s="121">
        <v>4472</v>
      </c>
      <c r="B4481" s="121" t="str">
        <f>IF(Data!B4481:$B$5009&lt;&gt;"",Data!B4481,"")</f>
        <v/>
      </c>
      <c r="C4481" s="121" t="str">
        <f>IF(Data!$B4481:$C$5009&lt;&gt;"",Data!C4481,"")</f>
        <v/>
      </c>
    </row>
    <row r="4482" spans="1:3">
      <c r="A4482" s="6">
        <v>4473</v>
      </c>
      <c r="B4482" s="121" t="str">
        <f>IF(Data!B4482:$B$5009&lt;&gt;"",Data!B4482,"")</f>
        <v/>
      </c>
      <c r="C4482" s="121" t="str">
        <f>IF(Data!$B4482:$C$5009&lt;&gt;"",Data!C4482,"")</f>
        <v/>
      </c>
    </row>
    <row r="4483" spans="1:3">
      <c r="A4483" s="121">
        <v>4474</v>
      </c>
      <c r="B4483" s="121" t="str">
        <f>IF(Data!B4483:$B$5009&lt;&gt;"",Data!B4483,"")</f>
        <v/>
      </c>
      <c r="C4483" s="121" t="str">
        <f>IF(Data!$B4483:$C$5009&lt;&gt;"",Data!C4483,"")</f>
        <v/>
      </c>
    </row>
    <row r="4484" spans="1:3">
      <c r="A4484" s="6">
        <v>4475</v>
      </c>
      <c r="B4484" s="121" t="str">
        <f>IF(Data!B4484:$B$5009&lt;&gt;"",Data!B4484,"")</f>
        <v/>
      </c>
      <c r="C4484" s="121" t="str">
        <f>IF(Data!$B4484:$C$5009&lt;&gt;"",Data!C4484,"")</f>
        <v/>
      </c>
    </row>
    <row r="4485" spans="1:3">
      <c r="A4485" s="121">
        <v>4476</v>
      </c>
      <c r="B4485" s="121" t="str">
        <f>IF(Data!B4485:$B$5009&lt;&gt;"",Data!B4485,"")</f>
        <v/>
      </c>
      <c r="C4485" s="121" t="str">
        <f>IF(Data!$B4485:$C$5009&lt;&gt;"",Data!C4485,"")</f>
        <v/>
      </c>
    </row>
    <row r="4486" spans="1:3">
      <c r="A4486" s="6">
        <v>4477</v>
      </c>
      <c r="B4486" s="121" t="str">
        <f>IF(Data!B4486:$B$5009&lt;&gt;"",Data!B4486,"")</f>
        <v/>
      </c>
      <c r="C4486" s="121" t="str">
        <f>IF(Data!$B4486:$C$5009&lt;&gt;"",Data!C4486,"")</f>
        <v/>
      </c>
    </row>
    <row r="4487" spans="1:3">
      <c r="A4487" s="121">
        <v>4478</v>
      </c>
      <c r="B4487" s="121" t="str">
        <f>IF(Data!B4487:$B$5009&lt;&gt;"",Data!B4487,"")</f>
        <v/>
      </c>
      <c r="C4487" s="121" t="str">
        <f>IF(Data!$B4487:$C$5009&lt;&gt;"",Data!C4487,"")</f>
        <v/>
      </c>
    </row>
    <row r="4488" spans="1:3">
      <c r="A4488" s="6">
        <v>4479</v>
      </c>
      <c r="B4488" s="121" t="str">
        <f>IF(Data!B4488:$B$5009&lt;&gt;"",Data!B4488,"")</f>
        <v/>
      </c>
      <c r="C4488" s="121" t="str">
        <f>IF(Data!$B4488:$C$5009&lt;&gt;"",Data!C4488,"")</f>
        <v/>
      </c>
    </row>
    <row r="4489" spans="1:3">
      <c r="A4489" s="121">
        <v>4480</v>
      </c>
      <c r="B4489" s="121" t="str">
        <f>IF(Data!B4489:$B$5009&lt;&gt;"",Data!B4489,"")</f>
        <v/>
      </c>
      <c r="C4489" s="121" t="str">
        <f>IF(Data!$B4489:$C$5009&lt;&gt;"",Data!C4489,"")</f>
        <v/>
      </c>
    </row>
    <row r="4490" spans="1:3">
      <c r="A4490" s="6">
        <v>4481</v>
      </c>
      <c r="B4490" s="121" t="str">
        <f>IF(Data!B4490:$B$5009&lt;&gt;"",Data!B4490,"")</f>
        <v/>
      </c>
      <c r="C4490" s="121" t="str">
        <f>IF(Data!$B4490:$C$5009&lt;&gt;"",Data!C4490,"")</f>
        <v/>
      </c>
    </row>
    <row r="4491" spans="1:3">
      <c r="A4491" s="121">
        <v>4482</v>
      </c>
      <c r="B4491" s="121" t="str">
        <f>IF(Data!B4491:$B$5009&lt;&gt;"",Data!B4491,"")</f>
        <v/>
      </c>
      <c r="C4491" s="121" t="str">
        <f>IF(Data!$B4491:$C$5009&lt;&gt;"",Data!C4491,"")</f>
        <v/>
      </c>
    </row>
    <row r="4492" spans="1:3">
      <c r="A4492" s="6">
        <v>4483</v>
      </c>
      <c r="B4492" s="121" t="str">
        <f>IF(Data!B4492:$B$5009&lt;&gt;"",Data!B4492,"")</f>
        <v/>
      </c>
      <c r="C4492" s="121" t="str">
        <f>IF(Data!$B4492:$C$5009&lt;&gt;"",Data!C4492,"")</f>
        <v/>
      </c>
    </row>
    <row r="4493" spans="1:3">
      <c r="A4493" s="121">
        <v>4484</v>
      </c>
      <c r="B4493" s="121" t="str">
        <f>IF(Data!B4493:$B$5009&lt;&gt;"",Data!B4493,"")</f>
        <v/>
      </c>
      <c r="C4493" s="121" t="str">
        <f>IF(Data!$B4493:$C$5009&lt;&gt;"",Data!C4493,"")</f>
        <v/>
      </c>
    </row>
    <row r="4494" spans="1:3">
      <c r="A4494" s="6">
        <v>4485</v>
      </c>
      <c r="B4494" s="121" t="str">
        <f>IF(Data!B4494:$B$5009&lt;&gt;"",Data!B4494,"")</f>
        <v/>
      </c>
      <c r="C4494" s="121" t="str">
        <f>IF(Data!$B4494:$C$5009&lt;&gt;"",Data!C4494,"")</f>
        <v/>
      </c>
    </row>
    <row r="4495" spans="1:3">
      <c r="A4495" s="121">
        <v>4486</v>
      </c>
      <c r="B4495" s="121" t="str">
        <f>IF(Data!B4495:$B$5009&lt;&gt;"",Data!B4495,"")</f>
        <v/>
      </c>
      <c r="C4495" s="121" t="str">
        <f>IF(Data!$B4495:$C$5009&lt;&gt;"",Data!C4495,"")</f>
        <v/>
      </c>
    </row>
    <row r="4496" spans="1:3">
      <c r="A4496" s="6">
        <v>4487</v>
      </c>
      <c r="B4496" s="121" t="str">
        <f>IF(Data!B4496:$B$5009&lt;&gt;"",Data!B4496,"")</f>
        <v/>
      </c>
      <c r="C4496" s="121" t="str">
        <f>IF(Data!$B4496:$C$5009&lt;&gt;"",Data!C4496,"")</f>
        <v/>
      </c>
    </row>
    <row r="4497" spans="1:3">
      <c r="A4497" s="121">
        <v>4488</v>
      </c>
      <c r="B4497" s="121" t="str">
        <f>IF(Data!B4497:$B$5009&lt;&gt;"",Data!B4497,"")</f>
        <v/>
      </c>
      <c r="C4497" s="121" t="str">
        <f>IF(Data!$B4497:$C$5009&lt;&gt;"",Data!C4497,"")</f>
        <v/>
      </c>
    </row>
    <row r="4498" spans="1:3">
      <c r="A4498" s="6">
        <v>4489</v>
      </c>
      <c r="B4498" s="121" t="str">
        <f>IF(Data!B4498:$B$5009&lt;&gt;"",Data!B4498,"")</f>
        <v/>
      </c>
      <c r="C4498" s="121" t="str">
        <f>IF(Data!$B4498:$C$5009&lt;&gt;"",Data!C4498,"")</f>
        <v/>
      </c>
    </row>
    <row r="4499" spans="1:3">
      <c r="A4499" s="121">
        <v>4490</v>
      </c>
      <c r="B4499" s="121" t="str">
        <f>IF(Data!B4499:$B$5009&lt;&gt;"",Data!B4499,"")</f>
        <v/>
      </c>
      <c r="C4499" s="121" t="str">
        <f>IF(Data!$B4499:$C$5009&lt;&gt;"",Data!C4499,"")</f>
        <v/>
      </c>
    </row>
    <row r="4500" spans="1:3">
      <c r="A4500" s="6">
        <v>4491</v>
      </c>
      <c r="B4500" s="121" t="str">
        <f>IF(Data!B4500:$B$5009&lt;&gt;"",Data!B4500,"")</f>
        <v/>
      </c>
      <c r="C4500" s="121" t="str">
        <f>IF(Data!$B4500:$C$5009&lt;&gt;"",Data!C4500,"")</f>
        <v/>
      </c>
    </row>
    <row r="4501" spans="1:3">
      <c r="A4501" s="121">
        <v>4492</v>
      </c>
      <c r="B4501" s="121" t="str">
        <f>IF(Data!B4501:$B$5009&lt;&gt;"",Data!B4501,"")</f>
        <v/>
      </c>
      <c r="C4501" s="121" t="str">
        <f>IF(Data!$B4501:$C$5009&lt;&gt;"",Data!C4501,"")</f>
        <v/>
      </c>
    </row>
    <row r="4502" spans="1:3">
      <c r="A4502" s="6">
        <v>4493</v>
      </c>
      <c r="B4502" s="121" t="str">
        <f>IF(Data!B4502:$B$5009&lt;&gt;"",Data!B4502,"")</f>
        <v/>
      </c>
      <c r="C4502" s="121" t="str">
        <f>IF(Data!$B4502:$C$5009&lt;&gt;"",Data!C4502,"")</f>
        <v/>
      </c>
    </row>
    <row r="4503" spans="1:3">
      <c r="A4503" s="121">
        <v>4494</v>
      </c>
      <c r="B4503" s="121" t="str">
        <f>IF(Data!B4503:$B$5009&lt;&gt;"",Data!B4503,"")</f>
        <v/>
      </c>
      <c r="C4503" s="121" t="str">
        <f>IF(Data!$B4503:$C$5009&lt;&gt;"",Data!C4503,"")</f>
        <v/>
      </c>
    </row>
    <row r="4504" spans="1:3">
      <c r="A4504" s="6">
        <v>4495</v>
      </c>
      <c r="B4504" s="121" t="str">
        <f>IF(Data!B4504:$B$5009&lt;&gt;"",Data!B4504,"")</f>
        <v/>
      </c>
      <c r="C4504" s="121" t="str">
        <f>IF(Data!$B4504:$C$5009&lt;&gt;"",Data!C4504,"")</f>
        <v/>
      </c>
    </row>
    <row r="4505" spans="1:3">
      <c r="A4505" s="121">
        <v>4496</v>
      </c>
      <c r="B4505" s="121" t="str">
        <f>IF(Data!B4505:$B$5009&lt;&gt;"",Data!B4505,"")</f>
        <v/>
      </c>
      <c r="C4505" s="121" t="str">
        <f>IF(Data!$B4505:$C$5009&lt;&gt;"",Data!C4505,"")</f>
        <v/>
      </c>
    </row>
    <row r="4506" spans="1:3">
      <c r="A4506" s="6">
        <v>4497</v>
      </c>
      <c r="B4506" s="121" t="str">
        <f>IF(Data!B4506:$B$5009&lt;&gt;"",Data!B4506,"")</f>
        <v/>
      </c>
      <c r="C4506" s="121" t="str">
        <f>IF(Data!$B4506:$C$5009&lt;&gt;"",Data!C4506,"")</f>
        <v/>
      </c>
    </row>
    <row r="4507" spans="1:3">
      <c r="A4507" s="121">
        <v>4498</v>
      </c>
      <c r="B4507" s="121" t="str">
        <f>IF(Data!B4507:$B$5009&lt;&gt;"",Data!B4507,"")</f>
        <v/>
      </c>
      <c r="C4507" s="121" t="str">
        <f>IF(Data!$B4507:$C$5009&lt;&gt;"",Data!C4507,"")</f>
        <v/>
      </c>
    </row>
    <row r="4508" spans="1:3">
      <c r="A4508" s="6">
        <v>4499</v>
      </c>
      <c r="B4508" s="121" t="str">
        <f>IF(Data!B4508:$B$5009&lt;&gt;"",Data!B4508,"")</f>
        <v/>
      </c>
      <c r="C4508" s="121" t="str">
        <f>IF(Data!$B4508:$C$5009&lt;&gt;"",Data!C4508,"")</f>
        <v/>
      </c>
    </row>
    <row r="4509" spans="1:3">
      <c r="A4509" s="121">
        <v>4500</v>
      </c>
      <c r="B4509" s="121" t="str">
        <f>IF(Data!B4509:$B$5009&lt;&gt;"",Data!B4509,"")</f>
        <v/>
      </c>
      <c r="C4509" s="121" t="str">
        <f>IF(Data!$B4509:$C$5009&lt;&gt;"",Data!C4509,"")</f>
        <v/>
      </c>
    </row>
    <row r="4510" spans="1:3">
      <c r="A4510" s="6">
        <v>4501</v>
      </c>
      <c r="B4510" s="121" t="str">
        <f>IF(Data!B4510:$B$5009&lt;&gt;"",Data!B4510,"")</f>
        <v/>
      </c>
      <c r="C4510" s="121" t="str">
        <f>IF(Data!$B4510:$C$5009&lt;&gt;"",Data!C4510,"")</f>
        <v/>
      </c>
    </row>
    <row r="4511" spans="1:3">
      <c r="A4511" s="121">
        <v>4502</v>
      </c>
      <c r="B4511" s="121" t="str">
        <f>IF(Data!B4511:$B$5009&lt;&gt;"",Data!B4511,"")</f>
        <v/>
      </c>
      <c r="C4511" s="121" t="str">
        <f>IF(Data!$B4511:$C$5009&lt;&gt;"",Data!C4511,"")</f>
        <v/>
      </c>
    </row>
    <row r="4512" spans="1:3">
      <c r="A4512" s="6">
        <v>4503</v>
      </c>
      <c r="B4512" s="121" t="str">
        <f>IF(Data!B4512:$B$5009&lt;&gt;"",Data!B4512,"")</f>
        <v/>
      </c>
      <c r="C4512" s="121" t="str">
        <f>IF(Data!$B4512:$C$5009&lt;&gt;"",Data!C4512,"")</f>
        <v/>
      </c>
    </row>
    <row r="4513" spans="1:3">
      <c r="A4513" s="121">
        <v>4504</v>
      </c>
      <c r="B4513" s="121" t="str">
        <f>IF(Data!B4513:$B$5009&lt;&gt;"",Data!B4513,"")</f>
        <v/>
      </c>
      <c r="C4513" s="121" t="str">
        <f>IF(Data!$B4513:$C$5009&lt;&gt;"",Data!C4513,"")</f>
        <v/>
      </c>
    </row>
    <row r="4514" spans="1:3">
      <c r="A4514" s="6">
        <v>4505</v>
      </c>
      <c r="B4514" s="121" t="str">
        <f>IF(Data!B4514:$B$5009&lt;&gt;"",Data!B4514,"")</f>
        <v/>
      </c>
      <c r="C4514" s="121" t="str">
        <f>IF(Data!$B4514:$C$5009&lt;&gt;"",Data!C4514,"")</f>
        <v/>
      </c>
    </row>
    <row r="4515" spans="1:3">
      <c r="A4515" s="121">
        <v>4506</v>
      </c>
      <c r="B4515" s="121" t="str">
        <f>IF(Data!B4515:$B$5009&lt;&gt;"",Data!B4515,"")</f>
        <v/>
      </c>
      <c r="C4515" s="121" t="str">
        <f>IF(Data!$B4515:$C$5009&lt;&gt;"",Data!C4515,"")</f>
        <v/>
      </c>
    </row>
    <row r="4516" spans="1:3">
      <c r="A4516" s="6">
        <v>4507</v>
      </c>
      <c r="B4516" s="121" t="str">
        <f>IF(Data!B4516:$B$5009&lt;&gt;"",Data!B4516,"")</f>
        <v/>
      </c>
      <c r="C4516" s="121" t="str">
        <f>IF(Data!$B4516:$C$5009&lt;&gt;"",Data!C4516,"")</f>
        <v/>
      </c>
    </row>
    <row r="4517" spans="1:3">
      <c r="A4517" s="121">
        <v>4508</v>
      </c>
      <c r="B4517" s="121" t="str">
        <f>IF(Data!B4517:$B$5009&lt;&gt;"",Data!B4517,"")</f>
        <v/>
      </c>
      <c r="C4517" s="121" t="str">
        <f>IF(Data!$B4517:$C$5009&lt;&gt;"",Data!C4517,"")</f>
        <v/>
      </c>
    </row>
    <row r="4518" spans="1:3">
      <c r="A4518" s="6">
        <v>4509</v>
      </c>
      <c r="B4518" s="121" t="str">
        <f>IF(Data!B4518:$B$5009&lt;&gt;"",Data!B4518,"")</f>
        <v/>
      </c>
      <c r="C4518" s="121" t="str">
        <f>IF(Data!$B4518:$C$5009&lt;&gt;"",Data!C4518,"")</f>
        <v/>
      </c>
    </row>
    <row r="4519" spans="1:3">
      <c r="A4519" s="121">
        <v>4510</v>
      </c>
      <c r="B4519" s="121" t="str">
        <f>IF(Data!B4519:$B$5009&lt;&gt;"",Data!B4519,"")</f>
        <v/>
      </c>
      <c r="C4519" s="121" t="str">
        <f>IF(Data!$B4519:$C$5009&lt;&gt;"",Data!C4519,"")</f>
        <v/>
      </c>
    </row>
    <row r="4520" spans="1:3">
      <c r="A4520" s="6">
        <v>4511</v>
      </c>
      <c r="B4520" s="121" t="str">
        <f>IF(Data!B4520:$B$5009&lt;&gt;"",Data!B4520,"")</f>
        <v/>
      </c>
      <c r="C4520" s="121" t="str">
        <f>IF(Data!$B4520:$C$5009&lt;&gt;"",Data!C4520,"")</f>
        <v/>
      </c>
    </row>
    <row r="4521" spans="1:3">
      <c r="A4521" s="121">
        <v>4512</v>
      </c>
      <c r="B4521" s="121" t="str">
        <f>IF(Data!B4521:$B$5009&lt;&gt;"",Data!B4521,"")</f>
        <v/>
      </c>
      <c r="C4521" s="121" t="str">
        <f>IF(Data!$B4521:$C$5009&lt;&gt;"",Data!C4521,"")</f>
        <v/>
      </c>
    </row>
    <row r="4522" spans="1:3">
      <c r="A4522" s="6">
        <v>4513</v>
      </c>
      <c r="B4522" s="121" t="str">
        <f>IF(Data!B4522:$B$5009&lt;&gt;"",Data!B4522,"")</f>
        <v/>
      </c>
      <c r="C4522" s="121" t="str">
        <f>IF(Data!$B4522:$C$5009&lt;&gt;"",Data!C4522,"")</f>
        <v/>
      </c>
    </row>
    <row r="4523" spans="1:3">
      <c r="A4523" s="121">
        <v>4514</v>
      </c>
      <c r="B4523" s="121" t="str">
        <f>IF(Data!B4523:$B$5009&lt;&gt;"",Data!B4523,"")</f>
        <v/>
      </c>
      <c r="C4523" s="121" t="str">
        <f>IF(Data!$B4523:$C$5009&lt;&gt;"",Data!C4523,"")</f>
        <v/>
      </c>
    </row>
    <row r="4524" spans="1:3">
      <c r="A4524" s="6">
        <v>4515</v>
      </c>
      <c r="B4524" s="121" t="str">
        <f>IF(Data!B4524:$B$5009&lt;&gt;"",Data!B4524,"")</f>
        <v/>
      </c>
      <c r="C4524" s="121" t="str">
        <f>IF(Data!$B4524:$C$5009&lt;&gt;"",Data!C4524,"")</f>
        <v/>
      </c>
    </row>
    <row r="4525" spans="1:3">
      <c r="A4525" s="121">
        <v>4516</v>
      </c>
      <c r="B4525" s="121" t="str">
        <f>IF(Data!B4525:$B$5009&lt;&gt;"",Data!B4525,"")</f>
        <v/>
      </c>
      <c r="C4525" s="121" t="str">
        <f>IF(Data!$B4525:$C$5009&lt;&gt;"",Data!C4525,"")</f>
        <v/>
      </c>
    </row>
    <row r="4526" spans="1:3">
      <c r="A4526" s="6">
        <v>4517</v>
      </c>
      <c r="B4526" s="121" t="str">
        <f>IF(Data!B4526:$B$5009&lt;&gt;"",Data!B4526,"")</f>
        <v/>
      </c>
      <c r="C4526" s="121" t="str">
        <f>IF(Data!$B4526:$C$5009&lt;&gt;"",Data!C4526,"")</f>
        <v/>
      </c>
    </row>
    <row r="4527" spans="1:3">
      <c r="A4527" s="121">
        <v>4518</v>
      </c>
      <c r="B4527" s="121" t="str">
        <f>IF(Data!B4527:$B$5009&lt;&gt;"",Data!B4527,"")</f>
        <v/>
      </c>
      <c r="C4527" s="121" t="str">
        <f>IF(Data!$B4527:$C$5009&lt;&gt;"",Data!C4527,"")</f>
        <v/>
      </c>
    </row>
    <row r="4528" spans="1:3">
      <c r="A4528" s="6">
        <v>4519</v>
      </c>
      <c r="B4528" s="121" t="str">
        <f>IF(Data!B4528:$B$5009&lt;&gt;"",Data!B4528,"")</f>
        <v/>
      </c>
      <c r="C4528" s="121" t="str">
        <f>IF(Data!$B4528:$C$5009&lt;&gt;"",Data!C4528,"")</f>
        <v/>
      </c>
    </row>
    <row r="4529" spans="1:3">
      <c r="A4529" s="121">
        <v>4520</v>
      </c>
      <c r="B4529" s="121" t="str">
        <f>IF(Data!B4529:$B$5009&lt;&gt;"",Data!B4529,"")</f>
        <v/>
      </c>
      <c r="C4529" s="121" t="str">
        <f>IF(Data!$B4529:$C$5009&lt;&gt;"",Data!C4529,"")</f>
        <v/>
      </c>
    </row>
    <row r="4530" spans="1:3">
      <c r="A4530" s="6">
        <v>4521</v>
      </c>
      <c r="B4530" s="121" t="str">
        <f>IF(Data!B4530:$B$5009&lt;&gt;"",Data!B4530,"")</f>
        <v/>
      </c>
      <c r="C4530" s="121" t="str">
        <f>IF(Data!$B4530:$C$5009&lt;&gt;"",Data!C4530,"")</f>
        <v/>
      </c>
    </row>
    <row r="4531" spans="1:3">
      <c r="A4531" s="121">
        <v>4522</v>
      </c>
      <c r="B4531" s="121" t="str">
        <f>IF(Data!B4531:$B$5009&lt;&gt;"",Data!B4531,"")</f>
        <v/>
      </c>
      <c r="C4531" s="121" t="str">
        <f>IF(Data!$B4531:$C$5009&lt;&gt;"",Data!C4531,"")</f>
        <v/>
      </c>
    </row>
    <row r="4532" spans="1:3">
      <c r="A4532" s="6">
        <v>4523</v>
      </c>
      <c r="B4532" s="121" t="str">
        <f>IF(Data!B4532:$B$5009&lt;&gt;"",Data!B4532,"")</f>
        <v/>
      </c>
      <c r="C4532" s="121" t="str">
        <f>IF(Data!$B4532:$C$5009&lt;&gt;"",Data!C4532,"")</f>
        <v/>
      </c>
    </row>
    <row r="4533" spans="1:3">
      <c r="A4533" s="121">
        <v>4524</v>
      </c>
      <c r="B4533" s="121" t="str">
        <f>IF(Data!B4533:$B$5009&lt;&gt;"",Data!B4533,"")</f>
        <v/>
      </c>
      <c r="C4533" s="121" t="str">
        <f>IF(Data!$B4533:$C$5009&lt;&gt;"",Data!C4533,"")</f>
        <v/>
      </c>
    </row>
    <row r="4534" spans="1:3">
      <c r="A4534" s="6">
        <v>4525</v>
      </c>
      <c r="B4534" s="121" t="str">
        <f>IF(Data!B4534:$B$5009&lt;&gt;"",Data!B4534,"")</f>
        <v/>
      </c>
      <c r="C4534" s="121" t="str">
        <f>IF(Data!$B4534:$C$5009&lt;&gt;"",Data!C4534,"")</f>
        <v/>
      </c>
    </row>
    <row r="4535" spans="1:3">
      <c r="A4535" s="121">
        <v>4526</v>
      </c>
      <c r="B4535" s="121" t="str">
        <f>IF(Data!B4535:$B$5009&lt;&gt;"",Data!B4535,"")</f>
        <v/>
      </c>
      <c r="C4535" s="121" t="str">
        <f>IF(Data!$B4535:$C$5009&lt;&gt;"",Data!C4535,"")</f>
        <v/>
      </c>
    </row>
    <row r="4536" spans="1:3">
      <c r="A4536" s="6">
        <v>4527</v>
      </c>
      <c r="B4536" s="121" t="str">
        <f>IF(Data!B4536:$B$5009&lt;&gt;"",Data!B4536,"")</f>
        <v/>
      </c>
      <c r="C4536" s="121" t="str">
        <f>IF(Data!$B4536:$C$5009&lt;&gt;"",Data!C4536,"")</f>
        <v/>
      </c>
    </row>
    <row r="4537" spans="1:3">
      <c r="A4537" s="121">
        <v>4528</v>
      </c>
      <c r="B4537" s="121" t="str">
        <f>IF(Data!B4537:$B$5009&lt;&gt;"",Data!B4537,"")</f>
        <v/>
      </c>
      <c r="C4537" s="121" t="str">
        <f>IF(Data!$B4537:$C$5009&lt;&gt;"",Data!C4537,"")</f>
        <v/>
      </c>
    </row>
    <row r="4538" spans="1:3">
      <c r="A4538" s="6">
        <v>4529</v>
      </c>
      <c r="B4538" s="121" t="str">
        <f>IF(Data!B4538:$B$5009&lt;&gt;"",Data!B4538,"")</f>
        <v/>
      </c>
      <c r="C4538" s="121" t="str">
        <f>IF(Data!$B4538:$C$5009&lt;&gt;"",Data!C4538,"")</f>
        <v/>
      </c>
    </row>
    <row r="4539" spans="1:3">
      <c r="A4539" s="121">
        <v>4530</v>
      </c>
      <c r="B4539" s="121" t="str">
        <f>IF(Data!B4539:$B$5009&lt;&gt;"",Data!B4539,"")</f>
        <v/>
      </c>
      <c r="C4539" s="121" t="str">
        <f>IF(Data!$B4539:$C$5009&lt;&gt;"",Data!C4539,"")</f>
        <v/>
      </c>
    </row>
    <row r="4540" spans="1:3">
      <c r="A4540" s="6">
        <v>4531</v>
      </c>
      <c r="B4540" s="121" t="str">
        <f>IF(Data!B4540:$B$5009&lt;&gt;"",Data!B4540,"")</f>
        <v/>
      </c>
      <c r="C4540" s="121" t="str">
        <f>IF(Data!$B4540:$C$5009&lt;&gt;"",Data!C4540,"")</f>
        <v/>
      </c>
    </row>
    <row r="4541" spans="1:3">
      <c r="A4541" s="121">
        <v>4532</v>
      </c>
      <c r="B4541" s="121" t="str">
        <f>IF(Data!B4541:$B$5009&lt;&gt;"",Data!B4541,"")</f>
        <v/>
      </c>
      <c r="C4541" s="121" t="str">
        <f>IF(Data!$B4541:$C$5009&lt;&gt;"",Data!C4541,"")</f>
        <v/>
      </c>
    </row>
    <row r="4542" spans="1:3">
      <c r="A4542" s="6">
        <v>4533</v>
      </c>
      <c r="B4542" s="121" t="str">
        <f>IF(Data!B4542:$B$5009&lt;&gt;"",Data!B4542,"")</f>
        <v/>
      </c>
      <c r="C4542" s="121" t="str">
        <f>IF(Data!$B4542:$C$5009&lt;&gt;"",Data!C4542,"")</f>
        <v/>
      </c>
    </row>
    <row r="4543" spans="1:3">
      <c r="A4543" s="121">
        <v>4534</v>
      </c>
      <c r="B4543" s="121" t="str">
        <f>IF(Data!B4543:$B$5009&lt;&gt;"",Data!B4543,"")</f>
        <v/>
      </c>
      <c r="C4543" s="121" t="str">
        <f>IF(Data!$B4543:$C$5009&lt;&gt;"",Data!C4543,"")</f>
        <v/>
      </c>
    </row>
    <row r="4544" spans="1:3">
      <c r="A4544" s="6">
        <v>4535</v>
      </c>
      <c r="B4544" s="121" t="str">
        <f>IF(Data!B4544:$B$5009&lt;&gt;"",Data!B4544,"")</f>
        <v/>
      </c>
      <c r="C4544" s="121" t="str">
        <f>IF(Data!$B4544:$C$5009&lt;&gt;"",Data!C4544,"")</f>
        <v/>
      </c>
    </row>
    <row r="4545" spans="1:3">
      <c r="A4545" s="121">
        <v>4536</v>
      </c>
      <c r="B4545" s="121" t="str">
        <f>IF(Data!B4545:$B$5009&lt;&gt;"",Data!B4545,"")</f>
        <v/>
      </c>
      <c r="C4545" s="121" t="str">
        <f>IF(Data!$B4545:$C$5009&lt;&gt;"",Data!C4545,"")</f>
        <v/>
      </c>
    </row>
    <row r="4546" spans="1:3">
      <c r="A4546" s="6">
        <v>4537</v>
      </c>
      <c r="B4546" s="121" t="str">
        <f>IF(Data!B4546:$B$5009&lt;&gt;"",Data!B4546,"")</f>
        <v/>
      </c>
      <c r="C4546" s="121" t="str">
        <f>IF(Data!$B4546:$C$5009&lt;&gt;"",Data!C4546,"")</f>
        <v/>
      </c>
    </row>
    <row r="4547" spans="1:3">
      <c r="A4547" s="121">
        <v>4538</v>
      </c>
      <c r="B4547" s="121" t="str">
        <f>IF(Data!B4547:$B$5009&lt;&gt;"",Data!B4547,"")</f>
        <v/>
      </c>
      <c r="C4547" s="121" t="str">
        <f>IF(Data!$B4547:$C$5009&lt;&gt;"",Data!C4547,"")</f>
        <v/>
      </c>
    </row>
    <row r="4548" spans="1:3">
      <c r="A4548" s="6">
        <v>4539</v>
      </c>
      <c r="B4548" s="121" t="str">
        <f>IF(Data!B4548:$B$5009&lt;&gt;"",Data!B4548,"")</f>
        <v/>
      </c>
      <c r="C4548" s="121" t="str">
        <f>IF(Data!$B4548:$C$5009&lt;&gt;"",Data!C4548,"")</f>
        <v/>
      </c>
    </row>
    <row r="4549" spans="1:3">
      <c r="A4549" s="121">
        <v>4540</v>
      </c>
      <c r="B4549" s="121" t="str">
        <f>IF(Data!B4549:$B$5009&lt;&gt;"",Data!B4549,"")</f>
        <v/>
      </c>
      <c r="C4549" s="121" t="str">
        <f>IF(Data!$B4549:$C$5009&lt;&gt;"",Data!C4549,"")</f>
        <v/>
      </c>
    </row>
    <row r="4550" spans="1:3">
      <c r="A4550" s="6">
        <v>4541</v>
      </c>
      <c r="B4550" s="121" t="str">
        <f>IF(Data!B4550:$B$5009&lt;&gt;"",Data!B4550,"")</f>
        <v/>
      </c>
      <c r="C4550" s="121" t="str">
        <f>IF(Data!$B4550:$C$5009&lt;&gt;"",Data!C4550,"")</f>
        <v/>
      </c>
    </row>
    <row r="4551" spans="1:3">
      <c r="A4551" s="121">
        <v>4542</v>
      </c>
      <c r="B4551" s="121" t="str">
        <f>IF(Data!B4551:$B$5009&lt;&gt;"",Data!B4551,"")</f>
        <v/>
      </c>
      <c r="C4551" s="121" t="str">
        <f>IF(Data!$B4551:$C$5009&lt;&gt;"",Data!C4551,"")</f>
        <v/>
      </c>
    </row>
    <row r="4552" spans="1:3">
      <c r="A4552" s="6">
        <v>4543</v>
      </c>
      <c r="B4552" s="121" t="str">
        <f>IF(Data!B4552:$B$5009&lt;&gt;"",Data!B4552,"")</f>
        <v/>
      </c>
      <c r="C4552" s="121" t="str">
        <f>IF(Data!$B4552:$C$5009&lt;&gt;"",Data!C4552,"")</f>
        <v/>
      </c>
    </row>
    <row r="4553" spans="1:3">
      <c r="A4553" s="121">
        <v>4544</v>
      </c>
      <c r="B4553" s="121" t="str">
        <f>IF(Data!B4553:$B$5009&lt;&gt;"",Data!B4553,"")</f>
        <v/>
      </c>
      <c r="C4553" s="121" t="str">
        <f>IF(Data!$B4553:$C$5009&lt;&gt;"",Data!C4553,"")</f>
        <v/>
      </c>
    </row>
    <row r="4554" spans="1:3">
      <c r="A4554" s="6">
        <v>4545</v>
      </c>
      <c r="B4554" s="121" t="str">
        <f>IF(Data!B4554:$B$5009&lt;&gt;"",Data!B4554,"")</f>
        <v/>
      </c>
      <c r="C4554" s="121" t="str">
        <f>IF(Data!$B4554:$C$5009&lt;&gt;"",Data!C4554,"")</f>
        <v/>
      </c>
    </row>
    <row r="4555" spans="1:3">
      <c r="A4555" s="121">
        <v>4546</v>
      </c>
      <c r="B4555" s="121" t="str">
        <f>IF(Data!B4555:$B$5009&lt;&gt;"",Data!B4555,"")</f>
        <v/>
      </c>
      <c r="C4555" s="121" t="str">
        <f>IF(Data!$B4555:$C$5009&lt;&gt;"",Data!C4555,"")</f>
        <v/>
      </c>
    </row>
    <row r="4556" spans="1:3">
      <c r="A4556" s="6">
        <v>4547</v>
      </c>
      <c r="B4556" s="121" t="str">
        <f>IF(Data!B4556:$B$5009&lt;&gt;"",Data!B4556,"")</f>
        <v/>
      </c>
      <c r="C4556" s="121" t="str">
        <f>IF(Data!$B4556:$C$5009&lt;&gt;"",Data!C4556,"")</f>
        <v/>
      </c>
    </row>
    <row r="4557" spans="1:3">
      <c r="A4557" s="121">
        <v>4548</v>
      </c>
      <c r="B4557" s="121" t="str">
        <f>IF(Data!B4557:$B$5009&lt;&gt;"",Data!B4557,"")</f>
        <v/>
      </c>
      <c r="C4557" s="121" t="str">
        <f>IF(Data!$B4557:$C$5009&lt;&gt;"",Data!C4557,"")</f>
        <v/>
      </c>
    </row>
    <row r="4558" spans="1:3">
      <c r="A4558" s="6">
        <v>4549</v>
      </c>
      <c r="B4558" s="121" t="str">
        <f>IF(Data!B4558:$B$5009&lt;&gt;"",Data!B4558,"")</f>
        <v/>
      </c>
      <c r="C4558" s="121" t="str">
        <f>IF(Data!$B4558:$C$5009&lt;&gt;"",Data!C4558,"")</f>
        <v/>
      </c>
    </row>
    <row r="4559" spans="1:3">
      <c r="A4559" s="121">
        <v>4550</v>
      </c>
      <c r="B4559" s="121" t="str">
        <f>IF(Data!B4559:$B$5009&lt;&gt;"",Data!B4559,"")</f>
        <v/>
      </c>
      <c r="C4559" s="121" t="str">
        <f>IF(Data!$B4559:$C$5009&lt;&gt;"",Data!C4559,"")</f>
        <v/>
      </c>
    </row>
    <row r="4560" spans="1:3">
      <c r="A4560" s="6">
        <v>4551</v>
      </c>
      <c r="B4560" s="121" t="str">
        <f>IF(Data!B4560:$B$5009&lt;&gt;"",Data!B4560,"")</f>
        <v/>
      </c>
      <c r="C4560" s="121" t="str">
        <f>IF(Data!$B4560:$C$5009&lt;&gt;"",Data!C4560,"")</f>
        <v/>
      </c>
    </row>
    <row r="4561" spans="1:3">
      <c r="A4561" s="121">
        <v>4552</v>
      </c>
      <c r="B4561" s="121" t="str">
        <f>IF(Data!B4561:$B$5009&lt;&gt;"",Data!B4561,"")</f>
        <v/>
      </c>
      <c r="C4561" s="121" t="str">
        <f>IF(Data!$B4561:$C$5009&lt;&gt;"",Data!C4561,"")</f>
        <v/>
      </c>
    </row>
    <row r="4562" spans="1:3">
      <c r="A4562" s="6">
        <v>4553</v>
      </c>
      <c r="B4562" s="121" t="str">
        <f>IF(Data!B4562:$B$5009&lt;&gt;"",Data!B4562,"")</f>
        <v/>
      </c>
      <c r="C4562" s="121" t="str">
        <f>IF(Data!$B4562:$C$5009&lt;&gt;"",Data!C4562,"")</f>
        <v/>
      </c>
    </row>
    <row r="4563" spans="1:3">
      <c r="A4563" s="121">
        <v>4554</v>
      </c>
      <c r="B4563" s="121" t="str">
        <f>IF(Data!B4563:$B$5009&lt;&gt;"",Data!B4563,"")</f>
        <v/>
      </c>
      <c r="C4563" s="121" t="str">
        <f>IF(Data!$B4563:$C$5009&lt;&gt;"",Data!C4563,"")</f>
        <v/>
      </c>
    </row>
    <row r="4564" spans="1:3">
      <c r="A4564" s="6">
        <v>4555</v>
      </c>
      <c r="B4564" s="121" t="str">
        <f>IF(Data!B4564:$B$5009&lt;&gt;"",Data!B4564,"")</f>
        <v/>
      </c>
      <c r="C4564" s="121" t="str">
        <f>IF(Data!$B4564:$C$5009&lt;&gt;"",Data!C4564,"")</f>
        <v/>
      </c>
    </row>
    <row r="4565" spans="1:3">
      <c r="A4565" s="121">
        <v>4556</v>
      </c>
      <c r="B4565" s="121" t="str">
        <f>IF(Data!B4565:$B$5009&lt;&gt;"",Data!B4565,"")</f>
        <v/>
      </c>
      <c r="C4565" s="121" t="str">
        <f>IF(Data!$B4565:$C$5009&lt;&gt;"",Data!C4565,"")</f>
        <v/>
      </c>
    </row>
    <row r="4566" spans="1:3">
      <c r="A4566" s="6">
        <v>4557</v>
      </c>
      <c r="B4566" s="121" t="str">
        <f>IF(Data!B4566:$B$5009&lt;&gt;"",Data!B4566,"")</f>
        <v/>
      </c>
      <c r="C4566" s="121" t="str">
        <f>IF(Data!$B4566:$C$5009&lt;&gt;"",Data!C4566,"")</f>
        <v/>
      </c>
    </row>
    <row r="4567" spans="1:3">
      <c r="A4567" s="121">
        <v>4558</v>
      </c>
      <c r="B4567" s="121" t="str">
        <f>IF(Data!B4567:$B$5009&lt;&gt;"",Data!B4567,"")</f>
        <v/>
      </c>
      <c r="C4567" s="121" t="str">
        <f>IF(Data!$B4567:$C$5009&lt;&gt;"",Data!C4567,"")</f>
        <v/>
      </c>
    </row>
    <row r="4568" spans="1:3">
      <c r="A4568" s="6">
        <v>4559</v>
      </c>
      <c r="B4568" s="121" t="str">
        <f>IF(Data!B4568:$B$5009&lt;&gt;"",Data!B4568,"")</f>
        <v/>
      </c>
      <c r="C4568" s="121" t="str">
        <f>IF(Data!$B4568:$C$5009&lt;&gt;"",Data!C4568,"")</f>
        <v/>
      </c>
    </row>
    <row r="4569" spans="1:3">
      <c r="A4569" s="121">
        <v>4560</v>
      </c>
      <c r="B4569" s="121" t="str">
        <f>IF(Data!B4569:$B$5009&lt;&gt;"",Data!B4569,"")</f>
        <v/>
      </c>
      <c r="C4569" s="121" t="str">
        <f>IF(Data!$B4569:$C$5009&lt;&gt;"",Data!C4569,"")</f>
        <v/>
      </c>
    </row>
    <row r="4570" spans="1:3">
      <c r="A4570" s="6">
        <v>4561</v>
      </c>
      <c r="B4570" s="121" t="str">
        <f>IF(Data!B4570:$B$5009&lt;&gt;"",Data!B4570,"")</f>
        <v/>
      </c>
      <c r="C4570" s="121" t="str">
        <f>IF(Data!$B4570:$C$5009&lt;&gt;"",Data!C4570,"")</f>
        <v/>
      </c>
    </row>
    <row r="4571" spans="1:3">
      <c r="A4571" s="121">
        <v>4562</v>
      </c>
      <c r="B4571" s="121" t="str">
        <f>IF(Data!B4571:$B$5009&lt;&gt;"",Data!B4571,"")</f>
        <v/>
      </c>
      <c r="C4571" s="121" t="str">
        <f>IF(Data!$B4571:$C$5009&lt;&gt;"",Data!C4571,"")</f>
        <v/>
      </c>
    </row>
    <row r="4572" spans="1:3">
      <c r="A4572" s="6">
        <v>4563</v>
      </c>
      <c r="B4572" s="121" t="str">
        <f>IF(Data!B4572:$B$5009&lt;&gt;"",Data!B4572,"")</f>
        <v/>
      </c>
      <c r="C4572" s="121" t="str">
        <f>IF(Data!$B4572:$C$5009&lt;&gt;"",Data!C4572,"")</f>
        <v/>
      </c>
    </row>
    <row r="4573" spans="1:3">
      <c r="A4573" s="121">
        <v>4564</v>
      </c>
      <c r="B4573" s="121" t="str">
        <f>IF(Data!B4573:$B$5009&lt;&gt;"",Data!B4573,"")</f>
        <v/>
      </c>
      <c r="C4573" s="121" t="str">
        <f>IF(Data!$B4573:$C$5009&lt;&gt;"",Data!C4573,"")</f>
        <v/>
      </c>
    </row>
    <row r="4574" spans="1:3">
      <c r="A4574" s="6">
        <v>4565</v>
      </c>
      <c r="B4574" s="121" t="str">
        <f>IF(Data!B4574:$B$5009&lt;&gt;"",Data!B4574,"")</f>
        <v/>
      </c>
      <c r="C4574" s="121" t="str">
        <f>IF(Data!$B4574:$C$5009&lt;&gt;"",Data!C4574,"")</f>
        <v/>
      </c>
    </row>
    <row r="4575" spans="1:3">
      <c r="A4575" s="121">
        <v>4566</v>
      </c>
      <c r="B4575" s="121" t="str">
        <f>IF(Data!B4575:$B$5009&lt;&gt;"",Data!B4575,"")</f>
        <v/>
      </c>
      <c r="C4575" s="121" t="str">
        <f>IF(Data!$B4575:$C$5009&lt;&gt;"",Data!C4575,"")</f>
        <v/>
      </c>
    </row>
    <row r="4576" spans="1:3">
      <c r="A4576" s="6">
        <v>4567</v>
      </c>
      <c r="B4576" s="121" t="str">
        <f>IF(Data!B4576:$B$5009&lt;&gt;"",Data!B4576,"")</f>
        <v/>
      </c>
      <c r="C4576" s="121" t="str">
        <f>IF(Data!$B4576:$C$5009&lt;&gt;"",Data!C4576,"")</f>
        <v/>
      </c>
    </row>
    <row r="4577" spans="1:3">
      <c r="A4577" s="121">
        <v>4568</v>
      </c>
      <c r="B4577" s="121" t="str">
        <f>IF(Data!B4577:$B$5009&lt;&gt;"",Data!B4577,"")</f>
        <v/>
      </c>
      <c r="C4577" s="121" t="str">
        <f>IF(Data!$B4577:$C$5009&lt;&gt;"",Data!C4577,"")</f>
        <v/>
      </c>
    </row>
    <row r="4578" spans="1:3">
      <c r="A4578" s="6">
        <v>4569</v>
      </c>
      <c r="B4578" s="121" t="str">
        <f>IF(Data!B4578:$B$5009&lt;&gt;"",Data!B4578,"")</f>
        <v/>
      </c>
      <c r="C4578" s="121" t="str">
        <f>IF(Data!$B4578:$C$5009&lt;&gt;"",Data!C4578,"")</f>
        <v/>
      </c>
    </row>
    <row r="4579" spans="1:3">
      <c r="A4579" s="121">
        <v>4570</v>
      </c>
      <c r="B4579" s="121" t="str">
        <f>IF(Data!B4579:$B$5009&lt;&gt;"",Data!B4579,"")</f>
        <v/>
      </c>
      <c r="C4579" s="121" t="str">
        <f>IF(Data!$B4579:$C$5009&lt;&gt;"",Data!C4579,"")</f>
        <v/>
      </c>
    </row>
    <row r="4580" spans="1:3">
      <c r="A4580" s="6">
        <v>4571</v>
      </c>
      <c r="B4580" s="121" t="str">
        <f>IF(Data!B4580:$B$5009&lt;&gt;"",Data!B4580,"")</f>
        <v/>
      </c>
      <c r="C4580" s="121" t="str">
        <f>IF(Data!$B4580:$C$5009&lt;&gt;"",Data!C4580,"")</f>
        <v/>
      </c>
    </row>
    <row r="4581" spans="1:3">
      <c r="A4581" s="121">
        <v>4572</v>
      </c>
      <c r="B4581" s="121" t="str">
        <f>IF(Data!B4581:$B$5009&lt;&gt;"",Data!B4581,"")</f>
        <v/>
      </c>
      <c r="C4581" s="121" t="str">
        <f>IF(Data!$B4581:$C$5009&lt;&gt;"",Data!C4581,"")</f>
        <v/>
      </c>
    </row>
    <row r="4582" spans="1:3">
      <c r="A4582" s="6">
        <v>4573</v>
      </c>
      <c r="B4582" s="121" t="str">
        <f>IF(Data!B4582:$B$5009&lt;&gt;"",Data!B4582,"")</f>
        <v/>
      </c>
      <c r="C4582" s="121" t="str">
        <f>IF(Data!$B4582:$C$5009&lt;&gt;"",Data!C4582,"")</f>
        <v/>
      </c>
    </row>
    <row r="4583" spans="1:3">
      <c r="A4583" s="121">
        <v>4574</v>
      </c>
      <c r="B4583" s="121" t="str">
        <f>IF(Data!B4583:$B$5009&lt;&gt;"",Data!B4583,"")</f>
        <v/>
      </c>
      <c r="C4583" s="121" t="str">
        <f>IF(Data!$B4583:$C$5009&lt;&gt;"",Data!C4583,"")</f>
        <v/>
      </c>
    </row>
    <row r="4584" spans="1:3">
      <c r="A4584" s="6">
        <v>4575</v>
      </c>
      <c r="B4584" s="121" t="str">
        <f>IF(Data!B4584:$B$5009&lt;&gt;"",Data!B4584,"")</f>
        <v/>
      </c>
      <c r="C4584" s="121" t="str">
        <f>IF(Data!$B4584:$C$5009&lt;&gt;"",Data!C4584,"")</f>
        <v/>
      </c>
    </row>
    <row r="4585" spans="1:3">
      <c r="A4585" s="121">
        <v>4576</v>
      </c>
      <c r="B4585" s="121" t="str">
        <f>IF(Data!B4585:$B$5009&lt;&gt;"",Data!B4585,"")</f>
        <v/>
      </c>
      <c r="C4585" s="121" t="str">
        <f>IF(Data!$B4585:$C$5009&lt;&gt;"",Data!C4585,"")</f>
        <v/>
      </c>
    </row>
    <row r="4586" spans="1:3">
      <c r="A4586" s="6">
        <v>4577</v>
      </c>
      <c r="B4586" s="121" t="str">
        <f>IF(Data!B4586:$B$5009&lt;&gt;"",Data!B4586,"")</f>
        <v/>
      </c>
      <c r="C4586" s="121" t="str">
        <f>IF(Data!$B4586:$C$5009&lt;&gt;"",Data!C4586,"")</f>
        <v/>
      </c>
    </row>
    <row r="4587" spans="1:3">
      <c r="A4587" s="121">
        <v>4578</v>
      </c>
      <c r="B4587" s="121" t="str">
        <f>IF(Data!B4587:$B$5009&lt;&gt;"",Data!B4587,"")</f>
        <v/>
      </c>
      <c r="C4587" s="121" t="str">
        <f>IF(Data!$B4587:$C$5009&lt;&gt;"",Data!C4587,"")</f>
        <v/>
      </c>
    </row>
    <row r="4588" spans="1:3">
      <c r="A4588" s="6">
        <v>4579</v>
      </c>
      <c r="B4588" s="121" t="str">
        <f>IF(Data!B4588:$B$5009&lt;&gt;"",Data!B4588,"")</f>
        <v/>
      </c>
      <c r="C4588" s="121" t="str">
        <f>IF(Data!$B4588:$C$5009&lt;&gt;"",Data!C4588,"")</f>
        <v/>
      </c>
    </row>
    <row r="4589" spans="1:3">
      <c r="A4589" s="121">
        <v>4580</v>
      </c>
      <c r="B4589" s="121" t="str">
        <f>IF(Data!B4589:$B$5009&lt;&gt;"",Data!B4589,"")</f>
        <v/>
      </c>
      <c r="C4589" s="121" t="str">
        <f>IF(Data!$B4589:$C$5009&lt;&gt;"",Data!C4589,"")</f>
        <v/>
      </c>
    </row>
    <row r="4590" spans="1:3">
      <c r="A4590" s="6">
        <v>4581</v>
      </c>
      <c r="B4590" s="121" t="str">
        <f>IF(Data!B4590:$B$5009&lt;&gt;"",Data!B4590,"")</f>
        <v/>
      </c>
      <c r="C4590" s="121" t="str">
        <f>IF(Data!$B4590:$C$5009&lt;&gt;"",Data!C4590,"")</f>
        <v/>
      </c>
    </row>
    <row r="4591" spans="1:3">
      <c r="A4591" s="121">
        <v>4582</v>
      </c>
      <c r="B4591" s="121" t="str">
        <f>IF(Data!B4591:$B$5009&lt;&gt;"",Data!B4591,"")</f>
        <v/>
      </c>
      <c r="C4591" s="121" t="str">
        <f>IF(Data!$B4591:$C$5009&lt;&gt;"",Data!C4591,"")</f>
        <v/>
      </c>
    </row>
    <row r="4592" spans="1:3">
      <c r="A4592" s="6">
        <v>4583</v>
      </c>
      <c r="B4592" s="121" t="str">
        <f>IF(Data!B4592:$B$5009&lt;&gt;"",Data!B4592,"")</f>
        <v/>
      </c>
      <c r="C4592" s="121" t="str">
        <f>IF(Data!$B4592:$C$5009&lt;&gt;"",Data!C4592,"")</f>
        <v/>
      </c>
    </row>
    <row r="4593" spans="1:3">
      <c r="A4593" s="121">
        <v>4584</v>
      </c>
      <c r="B4593" s="121" t="str">
        <f>IF(Data!B4593:$B$5009&lt;&gt;"",Data!B4593,"")</f>
        <v/>
      </c>
      <c r="C4593" s="121" t="str">
        <f>IF(Data!$B4593:$C$5009&lt;&gt;"",Data!C4593,"")</f>
        <v/>
      </c>
    </row>
    <row r="4594" spans="1:3">
      <c r="A4594" s="6">
        <v>4585</v>
      </c>
      <c r="B4594" s="121" t="str">
        <f>IF(Data!B4594:$B$5009&lt;&gt;"",Data!B4594,"")</f>
        <v/>
      </c>
      <c r="C4594" s="121" t="str">
        <f>IF(Data!$B4594:$C$5009&lt;&gt;"",Data!C4594,"")</f>
        <v/>
      </c>
    </row>
    <row r="4595" spans="1:3">
      <c r="A4595" s="121">
        <v>4586</v>
      </c>
      <c r="B4595" s="121" t="str">
        <f>IF(Data!B4595:$B$5009&lt;&gt;"",Data!B4595,"")</f>
        <v/>
      </c>
      <c r="C4595" s="121" t="str">
        <f>IF(Data!$B4595:$C$5009&lt;&gt;"",Data!C4595,"")</f>
        <v/>
      </c>
    </row>
    <row r="4596" spans="1:3">
      <c r="A4596" s="6">
        <v>4587</v>
      </c>
      <c r="B4596" s="121" t="str">
        <f>IF(Data!B4596:$B$5009&lt;&gt;"",Data!B4596,"")</f>
        <v/>
      </c>
      <c r="C4596" s="121" t="str">
        <f>IF(Data!$B4596:$C$5009&lt;&gt;"",Data!C4596,"")</f>
        <v/>
      </c>
    </row>
    <row r="4597" spans="1:3">
      <c r="A4597" s="121">
        <v>4588</v>
      </c>
      <c r="B4597" s="121" t="str">
        <f>IF(Data!B4597:$B$5009&lt;&gt;"",Data!B4597,"")</f>
        <v/>
      </c>
      <c r="C4597" s="121" t="str">
        <f>IF(Data!$B4597:$C$5009&lt;&gt;"",Data!C4597,"")</f>
        <v/>
      </c>
    </row>
    <row r="4598" spans="1:3">
      <c r="A4598" s="6">
        <v>4589</v>
      </c>
      <c r="B4598" s="121" t="str">
        <f>IF(Data!B4598:$B$5009&lt;&gt;"",Data!B4598,"")</f>
        <v/>
      </c>
      <c r="C4598" s="121" t="str">
        <f>IF(Data!$B4598:$C$5009&lt;&gt;"",Data!C4598,"")</f>
        <v/>
      </c>
    </row>
    <row r="4599" spans="1:3">
      <c r="A4599" s="121">
        <v>4590</v>
      </c>
      <c r="B4599" s="121" t="str">
        <f>IF(Data!B4599:$B$5009&lt;&gt;"",Data!B4599,"")</f>
        <v/>
      </c>
      <c r="C4599" s="121" t="str">
        <f>IF(Data!$B4599:$C$5009&lt;&gt;"",Data!C4599,"")</f>
        <v/>
      </c>
    </row>
    <row r="4600" spans="1:3">
      <c r="A4600" s="6">
        <v>4591</v>
      </c>
      <c r="B4600" s="121" t="str">
        <f>IF(Data!B4600:$B$5009&lt;&gt;"",Data!B4600,"")</f>
        <v/>
      </c>
      <c r="C4600" s="121" t="str">
        <f>IF(Data!$B4600:$C$5009&lt;&gt;"",Data!C4600,"")</f>
        <v/>
      </c>
    </row>
    <row r="4601" spans="1:3">
      <c r="A4601" s="121">
        <v>4592</v>
      </c>
      <c r="B4601" s="121" t="str">
        <f>IF(Data!B4601:$B$5009&lt;&gt;"",Data!B4601,"")</f>
        <v/>
      </c>
      <c r="C4601" s="121" t="str">
        <f>IF(Data!$B4601:$C$5009&lt;&gt;"",Data!C4601,"")</f>
        <v/>
      </c>
    </row>
    <row r="4602" spans="1:3">
      <c r="A4602" s="6">
        <v>4593</v>
      </c>
      <c r="B4602" s="121" t="str">
        <f>IF(Data!B4602:$B$5009&lt;&gt;"",Data!B4602,"")</f>
        <v/>
      </c>
      <c r="C4602" s="121" t="str">
        <f>IF(Data!$B4602:$C$5009&lt;&gt;"",Data!C4602,"")</f>
        <v/>
      </c>
    </row>
    <row r="4603" spans="1:3">
      <c r="A4603" s="121">
        <v>4594</v>
      </c>
      <c r="B4603" s="121" t="str">
        <f>IF(Data!B4603:$B$5009&lt;&gt;"",Data!B4603,"")</f>
        <v/>
      </c>
      <c r="C4603" s="121" t="str">
        <f>IF(Data!$B4603:$C$5009&lt;&gt;"",Data!C4603,"")</f>
        <v/>
      </c>
    </row>
    <row r="4604" spans="1:3">
      <c r="A4604" s="6">
        <v>4595</v>
      </c>
      <c r="B4604" s="121" t="str">
        <f>IF(Data!B4604:$B$5009&lt;&gt;"",Data!B4604,"")</f>
        <v/>
      </c>
      <c r="C4604" s="121" t="str">
        <f>IF(Data!$B4604:$C$5009&lt;&gt;"",Data!C4604,"")</f>
        <v/>
      </c>
    </row>
    <row r="4605" spans="1:3">
      <c r="A4605" s="121">
        <v>4596</v>
      </c>
      <c r="B4605" s="121" t="str">
        <f>IF(Data!B4605:$B$5009&lt;&gt;"",Data!B4605,"")</f>
        <v/>
      </c>
      <c r="C4605" s="121" t="str">
        <f>IF(Data!$B4605:$C$5009&lt;&gt;"",Data!C4605,"")</f>
        <v/>
      </c>
    </row>
    <row r="4606" spans="1:3">
      <c r="A4606" s="6">
        <v>4597</v>
      </c>
      <c r="B4606" s="121" t="str">
        <f>IF(Data!B4606:$B$5009&lt;&gt;"",Data!B4606,"")</f>
        <v/>
      </c>
      <c r="C4606" s="121" t="str">
        <f>IF(Data!$B4606:$C$5009&lt;&gt;"",Data!C4606,"")</f>
        <v/>
      </c>
    </row>
    <row r="4607" spans="1:3">
      <c r="A4607" s="121">
        <v>4598</v>
      </c>
      <c r="B4607" s="121" t="str">
        <f>IF(Data!B4607:$B$5009&lt;&gt;"",Data!B4607,"")</f>
        <v/>
      </c>
      <c r="C4607" s="121" t="str">
        <f>IF(Data!$B4607:$C$5009&lt;&gt;"",Data!C4607,"")</f>
        <v/>
      </c>
    </row>
    <row r="4608" spans="1:3">
      <c r="A4608" s="6">
        <v>4599</v>
      </c>
      <c r="B4608" s="121" t="str">
        <f>IF(Data!B4608:$B$5009&lt;&gt;"",Data!B4608,"")</f>
        <v/>
      </c>
      <c r="C4608" s="121" t="str">
        <f>IF(Data!$B4608:$C$5009&lt;&gt;"",Data!C4608,"")</f>
        <v/>
      </c>
    </row>
    <row r="4609" spans="1:3">
      <c r="A4609" s="121">
        <v>4600</v>
      </c>
      <c r="B4609" s="121" t="str">
        <f>IF(Data!B4609:$B$5009&lt;&gt;"",Data!B4609,"")</f>
        <v/>
      </c>
      <c r="C4609" s="121" t="str">
        <f>IF(Data!$B4609:$C$5009&lt;&gt;"",Data!C4609,"")</f>
        <v/>
      </c>
    </row>
    <row r="4610" spans="1:3">
      <c r="A4610" s="6">
        <v>4601</v>
      </c>
      <c r="B4610" s="121" t="str">
        <f>IF(Data!B4610:$B$5009&lt;&gt;"",Data!B4610,"")</f>
        <v/>
      </c>
      <c r="C4610" s="121" t="str">
        <f>IF(Data!$B4610:$C$5009&lt;&gt;"",Data!C4610,"")</f>
        <v/>
      </c>
    </row>
    <row r="4611" spans="1:3">
      <c r="A4611" s="121">
        <v>4602</v>
      </c>
      <c r="B4611" s="121" t="str">
        <f>IF(Data!B4611:$B$5009&lt;&gt;"",Data!B4611,"")</f>
        <v/>
      </c>
      <c r="C4611" s="121" t="str">
        <f>IF(Data!$B4611:$C$5009&lt;&gt;"",Data!C4611,"")</f>
        <v/>
      </c>
    </row>
    <row r="4612" spans="1:3">
      <c r="A4612" s="6">
        <v>4603</v>
      </c>
      <c r="B4612" s="121" t="str">
        <f>IF(Data!B4612:$B$5009&lt;&gt;"",Data!B4612,"")</f>
        <v/>
      </c>
      <c r="C4612" s="121" t="str">
        <f>IF(Data!$B4612:$C$5009&lt;&gt;"",Data!C4612,"")</f>
        <v/>
      </c>
    </row>
    <row r="4613" spans="1:3">
      <c r="A4613" s="121">
        <v>4604</v>
      </c>
      <c r="B4613" s="121" t="str">
        <f>IF(Data!B4613:$B$5009&lt;&gt;"",Data!B4613,"")</f>
        <v/>
      </c>
      <c r="C4613" s="121" t="str">
        <f>IF(Data!$B4613:$C$5009&lt;&gt;"",Data!C4613,"")</f>
        <v/>
      </c>
    </row>
    <row r="4614" spans="1:3">
      <c r="A4614" s="6">
        <v>4605</v>
      </c>
      <c r="B4614" s="121" t="str">
        <f>IF(Data!B4614:$B$5009&lt;&gt;"",Data!B4614,"")</f>
        <v/>
      </c>
      <c r="C4614" s="121" t="str">
        <f>IF(Data!$B4614:$C$5009&lt;&gt;"",Data!C4614,"")</f>
        <v/>
      </c>
    </row>
    <row r="4615" spans="1:3">
      <c r="A4615" s="121">
        <v>4606</v>
      </c>
      <c r="B4615" s="121" t="str">
        <f>IF(Data!B4615:$B$5009&lt;&gt;"",Data!B4615,"")</f>
        <v/>
      </c>
      <c r="C4615" s="121" t="str">
        <f>IF(Data!$B4615:$C$5009&lt;&gt;"",Data!C4615,"")</f>
        <v/>
      </c>
    </row>
    <row r="4616" spans="1:3">
      <c r="A4616" s="6">
        <v>4607</v>
      </c>
      <c r="B4616" s="121" t="str">
        <f>IF(Data!B4616:$B$5009&lt;&gt;"",Data!B4616,"")</f>
        <v/>
      </c>
      <c r="C4616" s="121" t="str">
        <f>IF(Data!$B4616:$C$5009&lt;&gt;"",Data!C4616,"")</f>
        <v/>
      </c>
    </row>
    <row r="4617" spans="1:3">
      <c r="A4617" s="121">
        <v>4608</v>
      </c>
      <c r="B4617" s="121" t="str">
        <f>IF(Data!B4617:$B$5009&lt;&gt;"",Data!B4617,"")</f>
        <v/>
      </c>
      <c r="C4617" s="121" t="str">
        <f>IF(Data!$B4617:$C$5009&lt;&gt;"",Data!C4617,"")</f>
        <v/>
      </c>
    </row>
    <row r="4618" spans="1:3">
      <c r="A4618" s="6">
        <v>4609</v>
      </c>
      <c r="B4618" s="121" t="str">
        <f>IF(Data!B4618:$B$5009&lt;&gt;"",Data!B4618,"")</f>
        <v/>
      </c>
      <c r="C4618" s="121" t="str">
        <f>IF(Data!$B4618:$C$5009&lt;&gt;"",Data!C4618,"")</f>
        <v/>
      </c>
    </row>
    <row r="4619" spans="1:3">
      <c r="A4619" s="121">
        <v>4610</v>
      </c>
      <c r="B4619" s="121" t="str">
        <f>IF(Data!B4619:$B$5009&lt;&gt;"",Data!B4619,"")</f>
        <v/>
      </c>
      <c r="C4619" s="121" t="str">
        <f>IF(Data!$B4619:$C$5009&lt;&gt;"",Data!C4619,"")</f>
        <v/>
      </c>
    </row>
    <row r="4620" spans="1:3">
      <c r="A4620" s="6">
        <v>4611</v>
      </c>
      <c r="B4620" s="121" t="str">
        <f>IF(Data!B4620:$B$5009&lt;&gt;"",Data!B4620,"")</f>
        <v/>
      </c>
      <c r="C4620" s="121" t="str">
        <f>IF(Data!$B4620:$C$5009&lt;&gt;"",Data!C4620,"")</f>
        <v/>
      </c>
    </row>
    <row r="4621" spans="1:3">
      <c r="A4621" s="121">
        <v>4612</v>
      </c>
      <c r="B4621" s="121" t="str">
        <f>IF(Data!B4621:$B$5009&lt;&gt;"",Data!B4621,"")</f>
        <v/>
      </c>
      <c r="C4621" s="121" t="str">
        <f>IF(Data!$B4621:$C$5009&lt;&gt;"",Data!C4621,"")</f>
        <v/>
      </c>
    </row>
    <row r="4622" spans="1:3">
      <c r="A4622" s="6">
        <v>4613</v>
      </c>
      <c r="B4622" s="121" t="str">
        <f>IF(Data!B4622:$B$5009&lt;&gt;"",Data!B4622,"")</f>
        <v/>
      </c>
      <c r="C4622" s="121" t="str">
        <f>IF(Data!$B4622:$C$5009&lt;&gt;"",Data!C4622,"")</f>
        <v/>
      </c>
    </row>
    <row r="4623" spans="1:3">
      <c r="A4623" s="121">
        <v>4614</v>
      </c>
      <c r="B4623" s="121" t="str">
        <f>IF(Data!B4623:$B$5009&lt;&gt;"",Data!B4623,"")</f>
        <v/>
      </c>
      <c r="C4623" s="121" t="str">
        <f>IF(Data!$B4623:$C$5009&lt;&gt;"",Data!C4623,"")</f>
        <v/>
      </c>
    </row>
    <row r="4624" spans="1:3">
      <c r="A4624" s="6">
        <v>4615</v>
      </c>
      <c r="B4624" s="121" t="str">
        <f>IF(Data!B4624:$B$5009&lt;&gt;"",Data!B4624,"")</f>
        <v/>
      </c>
      <c r="C4624" s="121" t="str">
        <f>IF(Data!$B4624:$C$5009&lt;&gt;"",Data!C4624,"")</f>
        <v/>
      </c>
    </row>
    <row r="4625" spans="1:3">
      <c r="A4625" s="121">
        <v>4616</v>
      </c>
      <c r="B4625" s="121" t="str">
        <f>IF(Data!B4625:$B$5009&lt;&gt;"",Data!B4625,"")</f>
        <v/>
      </c>
      <c r="C4625" s="121" t="str">
        <f>IF(Data!$B4625:$C$5009&lt;&gt;"",Data!C4625,"")</f>
        <v/>
      </c>
    </row>
    <row r="4626" spans="1:3">
      <c r="A4626" s="6">
        <v>4617</v>
      </c>
      <c r="B4626" s="121" t="str">
        <f>IF(Data!B4626:$B$5009&lt;&gt;"",Data!B4626,"")</f>
        <v/>
      </c>
      <c r="C4626" s="121" t="str">
        <f>IF(Data!$B4626:$C$5009&lt;&gt;"",Data!C4626,"")</f>
        <v/>
      </c>
    </row>
    <row r="4627" spans="1:3">
      <c r="A4627" s="121">
        <v>4618</v>
      </c>
      <c r="B4627" s="121" t="str">
        <f>IF(Data!B4627:$B$5009&lt;&gt;"",Data!B4627,"")</f>
        <v/>
      </c>
      <c r="C4627" s="121" t="str">
        <f>IF(Data!$B4627:$C$5009&lt;&gt;"",Data!C4627,"")</f>
        <v/>
      </c>
    </row>
    <row r="4628" spans="1:3">
      <c r="A4628" s="6">
        <v>4619</v>
      </c>
      <c r="B4628" s="121" t="str">
        <f>IF(Data!B4628:$B$5009&lt;&gt;"",Data!B4628,"")</f>
        <v/>
      </c>
      <c r="C4628" s="121" t="str">
        <f>IF(Data!$B4628:$C$5009&lt;&gt;"",Data!C4628,"")</f>
        <v/>
      </c>
    </row>
    <row r="4629" spans="1:3">
      <c r="A4629" s="121">
        <v>4620</v>
      </c>
      <c r="B4629" s="121" t="str">
        <f>IF(Data!B4629:$B$5009&lt;&gt;"",Data!B4629,"")</f>
        <v/>
      </c>
      <c r="C4629" s="121" t="str">
        <f>IF(Data!$B4629:$C$5009&lt;&gt;"",Data!C4629,"")</f>
        <v/>
      </c>
    </row>
    <row r="4630" spans="1:3">
      <c r="A4630" s="6">
        <v>4621</v>
      </c>
      <c r="B4630" s="121" t="str">
        <f>IF(Data!B4630:$B$5009&lt;&gt;"",Data!B4630,"")</f>
        <v/>
      </c>
      <c r="C4630" s="121" t="str">
        <f>IF(Data!$B4630:$C$5009&lt;&gt;"",Data!C4630,"")</f>
        <v/>
      </c>
    </row>
    <row r="4631" spans="1:3">
      <c r="A4631" s="121">
        <v>4622</v>
      </c>
      <c r="B4631" s="121" t="str">
        <f>IF(Data!B4631:$B$5009&lt;&gt;"",Data!B4631,"")</f>
        <v/>
      </c>
      <c r="C4631" s="121" t="str">
        <f>IF(Data!$B4631:$C$5009&lt;&gt;"",Data!C4631,"")</f>
        <v/>
      </c>
    </row>
    <row r="4632" spans="1:3">
      <c r="A4632" s="6">
        <v>4623</v>
      </c>
      <c r="B4632" s="121" t="str">
        <f>IF(Data!B4632:$B$5009&lt;&gt;"",Data!B4632,"")</f>
        <v/>
      </c>
      <c r="C4632" s="121" t="str">
        <f>IF(Data!$B4632:$C$5009&lt;&gt;"",Data!C4632,"")</f>
        <v/>
      </c>
    </row>
    <row r="4633" spans="1:3">
      <c r="A4633" s="121">
        <v>4624</v>
      </c>
      <c r="B4633" s="121" t="str">
        <f>IF(Data!B4633:$B$5009&lt;&gt;"",Data!B4633,"")</f>
        <v/>
      </c>
      <c r="C4633" s="121" t="str">
        <f>IF(Data!$B4633:$C$5009&lt;&gt;"",Data!C4633,"")</f>
        <v/>
      </c>
    </row>
    <row r="4634" spans="1:3">
      <c r="A4634" s="6">
        <v>4625</v>
      </c>
      <c r="B4634" s="121" t="str">
        <f>IF(Data!B4634:$B$5009&lt;&gt;"",Data!B4634,"")</f>
        <v/>
      </c>
      <c r="C4634" s="121" t="str">
        <f>IF(Data!$B4634:$C$5009&lt;&gt;"",Data!C4634,"")</f>
        <v/>
      </c>
    </row>
    <row r="4635" spans="1:3">
      <c r="A4635" s="121">
        <v>4626</v>
      </c>
      <c r="B4635" s="121" t="str">
        <f>IF(Data!B4635:$B$5009&lt;&gt;"",Data!B4635,"")</f>
        <v/>
      </c>
      <c r="C4635" s="121" t="str">
        <f>IF(Data!$B4635:$C$5009&lt;&gt;"",Data!C4635,"")</f>
        <v/>
      </c>
    </row>
    <row r="4636" spans="1:3">
      <c r="A4636" s="6">
        <v>4627</v>
      </c>
      <c r="B4636" s="121" t="str">
        <f>IF(Data!B4636:$B$5009&lt;&gt;"",Data!B4636,"")</f>
        <v/>
      </c>
      <c r="C4636" s="121" t="str">
        <f>IF(Data!$B4636:$C$5009&lt;&gt;"",Data!C4636,"")</f>
        <v/>
      </c>
    </row>
    <row r="4637" spans="1:3">
      <c r="A4637" s="121">
        <v>4628</v>
      </c>
      <c r="B4637" s="121" t="str">
        <f>IF(Data!B4637:$B$5009&lt;&gt;"",Data!B4637,"")</f>
        <v/>
      </c>
      <c r="C4637" s="121" t="str">
        <f>IF(Data!$B4637:$C$5009&lt;&gt;"",Data!C4637,"")</f>
        <v/>
      </c>
    </row>
    <row r="4638" spans="1:3">
      <c r="A4638" s="6">
        <v>4629</v>
      </c>
      <c r="B4638" s="121" t="str">
        <f>IF(Data!B4638:$B$5009&lt;&gt;"",Data!B4638,"")</f>
        <v/>
      </c>
      <c r="C4638" s="121" t="str">
        <f>IF(Data!$B4638:$C$5009&lt;&gt;"",Data!C4638,"")</f>
        <v/>
      </c>
    </row>
    <row r="4639" spans="1:3">
      <c r="A4639" s="121">
        <v>4630</v>
      </c>
      <c r="B4639" s="121" t="str">
        <f>IF(Data!B4639:$B$5009&lt;&gt;"",Data!B4639,"")</f>
        <v/>
      </c>
      <c r="C4639" s="121" t="str">
        <f>IF(Data!$B4639:$C$5009&lt;&gt;"",Data!C4639,"")</f>
        <v/>
      </c>
    </row>
    <row r="4640" spans="1:3">
      <c r="A4640" s="6">
        <v>4631</v>
      </c>
      <c r="B4640" s="121" t="str">
        <f>IF(Data!B4640:$B$5009&lt;&gt;"",Data!B4640,"")</f>
        <v/>
      </c>
      <c r="C4640" s="121" t="str">
        <f>IF(Data!$B4640:$C$5009&lt;&gt;"",Data!C4640,"")</f>
        <v/>
      </c>
    </row>
    <row r="4641" spans="1:3">
      <c r="A4641" s="121">
        <v>4632</v>
      </c>
      <c r="B4641" s="121" t="str">
        <f>IF(Data!B4641:$B$5009&lt;&gt;"",Data!B4641,"")</f>
        <v/>
      </c>
      <c r="C4641" s="121" t="str">
        <f>IF(Data!$B4641:$C$5009&lt;&gt;"",Data!C4641,"")</f>
        <v/>
      </c>
    </row>
    <row r="4642" spans="1:3">
      <c r="A4642" s="6">
        <v>4633</v>
      </c>
      <c r="B4642" s="121" t="str">
        <f>IF(Data!B4642:$B$5009&lt;&gt;"",Data!B4642,"")</f>
        <v/>
      </c>
      <c r="C4642" s="121" t="str">
        <f>IF(Data!$B4642:$C$5009&lt;&gt;"",Data!C4642,"")</f>
        <v/>
      </c>
    </row>
    <row r="4643" spans="1:3">
      <c r="A4643" s="121">
        <v>4634</v>
      </c>
      <c r="B4643" s="121" t="str">
        <f>IF(Data!B4643:$B$5009&lt;&gt;"",Data!B4643,"")</f>
        <v/>
      </c>
      <c r="C4643" s="121" t="str">
        <f>IF(Data!$B4643:$C$5009&lt;&gt;"",Data!C4643,"")</f>
        <v/>
      </c>
    </row>
    <row r="4644" spans="1:3">
      <c r="A4644" s="6">
        <v>4635</v>
      </c>
      <c r="B4644" s="121" t="str">
        <f>IF(Data!B4644:$B$5009&lt;&gt;"",Data!B4644,"")</f>
        <v/>
      </c>
      <c r="C4644" s="121" t="str">
        <f>IF(Data!$B4644:$C$5009&lt;&gt;"",Data!C4644,"")</f>
        <v/>
      </c>
    </row>
    <row r="4645" spans="1:3">
      <c r="A4645" s="121">
        <v>4636</v>
      </c>
      <c r="B4645" s="121" t="str">
        <f>IF(Data!B4645:$B$5009&lt;&gt;"",Data!B4645,"")</f>
        <v/>
      </c>
      <c r="C4645" s="121" t="str">
        <f>IF(Data!$B4645:$C$5009&lt;&gt;"",Data!C4645,"")</f>
        <v/>
      </c>
    </row>
    <row r="4646" spans="1:3">
      <c r="A4646" s="6">
        <v>4637</v>
      </c>
      <c r="B4646" s="121" t="str">
        <f>IF(Data!B4646:$B$5009&lt;&gt;"",Data!B4646,"")</f>
        <v/>
      </c>
      <c r="C4646" s="121" t="str">
        <f>IF(Data!$B4646:$C$5009&lt;&gt;"",Data!C4646,"")</f>
        <v/>
      </c>
    </row>
    <row r="4647" spans="1:3">
      <c r="A4647" s="121">
        <v>4638</v>
      </c>
      <c r="B4647" s="121" t="str">
        <f>IF(Data!B4647:$B$5009&lt;&gt;"",Data!B4647,"")</f>
        <v/>
      </c>
      <c r="C4647" s="121" t="str">
        <f>IF(Data!$B4647:$C$5009&lt;&gt;"",Data!C4647,"")</f>
        <v/>
      </c>
    </row>
    <row r="4648" spans="1:3">
      <c r="A4648" s="6">
        <v>4639</v>
      </c>
      <c r="B4648" s="121" t="str">
        <f>IF(Data!B4648:$B$5009&lt;&gt;"",Data!B4648,"")</f>
        <v/>
      </c>
      <c r="C4648" s="121" t="str">
        <f>IF(Data!$B4648:$C$5009&lt;&gt;"",Data!C4648,"")</f>
        <v/>
      </c>
    </row>
    <row r="4649" spans="1:3">
      <c r="A4649" s="121">
        <v>4640</v>
      </c>
      <c r="B4649" s="121" t="str">
        <f>IF(Data!B4649:$B$5009&lt;&gt;"",Data!B4649,"")</f>
        <v/>
      </c>
      <c r="C4649" s="121" t="str">
        <f>IF(Data!$B4649:$C$5009&lt;&gt;"",Data!C4649,"")</f>
        <v/>
      </c>
    </row>
    <row r="4650" spans="1:3">
      <c r="A4650" s="6">
        <v>4641</v>
      </c>
      <c r="B4650" s="121" t="str">
        <f>IF(Data!B4650:$B$5009&lt;&gt;"",Data!B4650,"")</f>
        <v/>
      </c>
      <c r="C4650" s="121" t="str">
        <f>IF(Data!$B4650:$C$5009&lt;&gt;"",Data!C4650,"")</f>
        <v/>
      </c>
    </row>
    <row r="4651" spans="1:3">
      <c r="A4651" s="121">
        <v>4642</v>
      </c>
      <c r="B4651" s="121" t="str">
        <f>IF(Data!B4651:$B$5009&lt;&gt;"",Data!B4651,"")</f>
        <v/>
      </c>
      <c r="C4651" s="121" t="str">
        <f>IF(Data!$B4651:$C$5009&lt;&gt;"",Data!C4651,"")</f>
        <v/>
      </c>
    </row>
    <row r="4652" spans="1:3">
      <c r="A4652" s="6">
        <v>4643</v>
      </c>
      <c r="B4652" s="121" t="str">
        <f>IF(Data!B4652:$B$5009&lt;&gt;"",Data!B4652,"")</f>
        <v/>
      </c>
      <c r="C4652" s="121" t="str">
        <f>IF(Data!$B4652:$C$5009&lt;&gt;"",Data!C4652,"")</f>
        <v/>
      </c>
    </row>
    <row r="4653" spans="1:3">
      <c r="A4653" s="121">
        <v>4644</v>
      </c>
      <c r="B4653" s="121" t="str">
        <f>IF(Data!B4653:$B$5009&lt;&gt;"",Data!B4653,"")</f>
        <v/>
      </c>
      <c r="C4653" s="121" t="str">
        <f>IF(Data!$B4653:$C$5009&lt;&gt;"",Data!C4653,"")</f>
        <v/>
      </c>
    </row>
    <row r="4654" spans="1:3">
      <c r="A4654" s="6">
        <v>4645</v>
      </c>
      <c r="B4654" s="121" t="str">
        <f>IF(Data!B4654:$B$5009&lt;&gt;"",Data!B4654,"")</f>
        <v/>
      </c>
      <c r="C4654" s="121" t="str">
        <f>IF(Data!$B4654:$C$5009&lt;&gt;"",Data!C4654,"")</f>
        <v/>
      </c>
    </row>
    <row r="4655" spans="1:3">
      <c r="A4655" s="121">
        <v>4646</v>
      </c>
      <c r="B4655" s="121" t="str">
        <f>IF(Data!B4655:$B$5009&lt;&gt;"",Data!B4655,"")</f>
        <v/>
      </c>
      <c r="C4655" s="121" t="str">
        <f>IF(Data!$B4655:$C$5009&lt;&gt;"",Data!C4655,"")</f>
        <v/>
      </c>
    </row>
    <row r="4656" spans="1:3">
      <c r="A4656" s="6">
        <v>4647</v>
      </c>
      <c r="B4656" s="121" t="str">
        <f>IF(Data!B4656:$B$5009&lt;&gt;"",Data!B4656,"")</f>
        <v/>
      </c>
      <c r="C4656" s="121" t="str">
        <f>IF(Data!$B4656:$C$5009&lt;&gt;"",Data!C4656,"")</f>
        <v/>
      </c>
    </row>
    <row r="4657" spans="1:3">
      <c r="A4657" s="121">
        <v>4648</v>
      </c>
      <c r="B4657" s="121" t="str">
        <f>IF(Data!B4657:$B$5009&lt;&gt;"",Data!B4657,"")</f>
        <v/>
      </c>
      <c r="C4657" s="121" t="str">
        <f>IF(Data!$B4657:$C$5009&lt;&gt;"",Data!C4657,"")</f>
        <v/>
      </c>
    </row>
    <row r="4658" spans="1:3">
      <c r="A4658" s="6">
        <v>4649</v>
      </c>
      <c r="B4658" s="121" t="str">
        <f>IF(Data!B4658:$B$5009&lt;&gt;"",Data!B4658,"")</f>
        <v/>
      </c>
      <c r="C4658" s="121" t="str">
        <f>IF(Data!$B4658:$C$5009&lt;&gt;"",Data!C4658,"")</f>
        <v/>
      </c>
    </row>
    <row r="4659" spans="1:3">
      <c r="A4659" s="121">
        <v>4650</v>
      </c>
      <c r="B4659" s="121" t="str">
        <f>IF(Data!B4659:$B$5009&lt;&gt;"",Data!B4659,"")</f>
        <v/>
      </c>
      <c r="C4659" s="121" t="str">
        <f>IF(Data!$B4659:$C$5009&lt;&gt;"",Data!C4659,"")</f>
        <v/>
      </c>
    </row>
    <row r="4660" spans="1:3">
      <c r="A4660" s="6">
        <v>4651</v>
      </c>
      <c r="B4660" s="121" t="str">
        <f>IF(Data!B4660:$B$5009&lt;&gt;"",Data!B4660,"")</f>
        <v/>
      </c>
      <c r="C4660" s="121" t="str">
        <f>IF(Data!$B4660:$C$5009&lt;&gt;"",Data!C4660,"")</f>
        <v/>
      </c>
    </row>
    <row r="4661" spans="1:3">
      <c r="A4661" s="121">
        <v>4652</v>
      </c>
      <c r="B4661" s="121" t="str">
        <f>IF(Data!B4661:$B$5009&lt;&gt;"",Data!B4661,"")</f>
        <v/>
      </c>
      <c r="C4661" s="121" t="str">
        <f>IF(Data!$B4661:$C$5009&lt;&gt;"",Data!C4661,"")</f>
        <v/>
      </c>
    </row>
    <row r="4662" spans="1:3">
      <c r="A4662" s="6">
        <v>4653</v>
      </c>
      <c r="B4662" s="121" t="str">
        <f>IF(Data!B4662:$B$5009&lt;&gt;"",Data!B4662,"")</f>
        <v/>
      </c>
      <c r="C4662" s="121" t="str">
        <f>IF(Data!$B4662:$C$5009&lt;&gt;"",Data!C4662,"")</f>
        <v/>
      </c>
    </row>
    <row r="4663" spans="1:3">
      <c r="A4663" s="121">
        <v>4654</v>
      </c>
      <c r="B4663" s="121" t="str">
        <f>IF(Data!B4663:$B$5009&lt;&gt;"",Data!B4663,"")</f>
        <v/>
      </c>
      <c r="C4663" s="121" t="str">
        <f>IF(Data!$B4663:$C$5009&lt;&gt;"",Data!C4663,"")</f>
        <v/>
      </c>
    </row>
    <row r="4664" spans="1:3">
      <c r="A4664" s="6">
        <v>4655</v>
      </c>
      <c r="B4664" s="121" t="str">
        <f>IF(Data!B4664:$B$5009&lt;&gt;"",Data!B4664,"")</f>
        <v/>
      </c>
      <c r="C4664" s="121" t="str">
        <f>IF(Data!$B4664:$C$5009&lt;&gt;"",Data!C4664,"")</f>
        <v/>
      </c>
    </row>
    <row r="4665" spans="1:3">
      <c r="A4665" s="121">
        <v>4656</v>
      </c>
      <c r="B4665" s="121" t="str">
        <f>IF(Data!B4665:$B$5009&lt;&gt;"",Data!B4665,"")</f>
        <v/>
      </c>
      <c r="C4665" s="121" t="str">
        <f>IF(Data!$B4665:$C$5009&lt;&gt;"",Data!C4665,"")</f>
        <v/>
      </c>
    </row>
    <row r="4666" spans="1:3">
      <c r="A4666" s="6">
        <v>4657</v>
      </c>
      <c r="B4666" s="121" t="str">
        <f>IF(Data!B4666:$B$5009&lt;&gt;"",Data!B4666,"")</f>
        <v/>
      </c>
      <c r="C4666" s="121" t="str">
        <f>IF(Data!$B4666:$C$5009&lt;&gt;"",Data!C4666,"")</f>
        <v/>
      </c>
    </row>
    <row r="4667" spans="1:3">
      <c r="A4667" s="121">
        <v>4658</v>
      </c>
      <c r="B4667" s="121" t="str">
        <f>IF(Data!B4667:$B$5009&lt;&gt;"",Data!B4667,"")</f>
        <v/>
      </c>
      <c r="C4667" s="121" t="str">
        <f>IF(Data!$B4667:$C$5009&lt;&gt;"",Data!C4667,"")</f>
        <v/>
      </c>
    </row>
    <row r="4668" spans="1:3">
      <c r="A4668" s="6">
        <v>4659</v>
      </c>
      <c r="B4668" s="121" t="str">
        <f>IF(Data!B4668:$B$5009&lt;&gt;"",Data!B4668,"")</f>
        <v/>
      </c>
      <c r="C4668" s="121" t="str">
        <f>IF(Data!$B4668:$C$5009&lt;&gt;"",Data!C4668,"")</f>
        <v/>
      </c>
    </row>
    <row r="4669" spans="1:3">
      <c r="A4669" s="121">
        <v>4660</v>
      </c>
      <c r="B4669" s="121" t="str">
        <f>IF(Data!B4669:$B$5009&lt;&gt;"",Data!B4669,"")</f>
        <v/>
      </c>
      <c r="C4669" s="121" t="str">
        <f>IF(Data!$B4669:$C$5009&lt;&gt;"",Data!C4669,"")</f>
        <v/>
      </c>
    </row>
    <row r="4670" spans="1:3">
      <c r="A4670" s="6">
        <v>4661</v>
      </c>
      <c r="B4670" s="121" t="str">
        <f>IF(Data!B4670:$B$5009&lt;&gt;"",Data!B4670,"")</f>
        <v/>
      </c>
      <c r="C4670" s="121" t="str">
        <f>IF(Data!$B4670:$C$5009&lt;&gt;"",Data!C4670,"")</f>
        <v/>
      </c>
    </row>
    <row r="4671" spans="1:3">
      <c r="A4671" s="121">
        <v>4662</v>
      </c>
      <c r="B4671" s="121" t="str">
        <f>IF(Data!B4671:$B$5009&lt;&gt;"",Data!B4671,"")</f>
        <v/>
      </c>
      <c r="C4671" s="121" t="str">
        <f>IF(Data!$B4671:$C$5009&lt;&gt;"",Data!C4671,"")</f>
        <v/>
      </c>
    </row>
    <row r="4672" spans="1:3">
      <c r="A4672" s="6">
        <v>4663</v>
      </c>
      <c r="B4672" s="121" t="str">
        <f>IF(Data!B4672:$B$5009&lt;&gt;"",Data!B4672,"")</f>
        <v/>
      </c>
      <c r="C4672" s="121" t="str">
        <f>IF(Data!$B4672:$C$5009&lt;&gt;"",Data!C4672,"")</f>
        <v/>
      </c>
    </row>
    <row r="4673" spans="1:3">
      <c r="A4673" s="121">
        <v>4664</v>
      </c>
      <c r="B4673" s="121" t="str">
        <f>IF(Data!B4673:$B$5009&lt;&gt;"",Data!B4673,"")</f>
        <v/>
      </c>
      <c r="C4673" s="121" t="str">
        <f>IF(Data!$B4673:$C$5009&lt;&gt;"",Data!C4673,"")</f>
        <v/>
      </c>
    </row>
    <row r="4674" spans="1:3">
      <c r="A4674" s="6">
        <v>4665</v>
      </c>
      <c r="B4674" s="121" t="str">
        <f>IF(Data!B4674:$B$5009&lt;&gt;"",Data!B4674,"")</f>
        <v/>
      </c>
      <c r="C4674" s="121" t="str">
        <f>IF(Data!$B4674:$C$5009&lt;&gt;"",Data!C4674,"")</f>
        <v/>
      </c>
    </row>
    <row r="4675" spans="1:3">
      <c r="A4675" s="121">
        <v>4666</v>
      </c>
      <c r="B4675" s="121" t="str">
        <f>IF(Data!B4675:$B$5009&lt;&gt;"",Data!B4675,"")</f>
        <v/>
      </c>
      <c r="C4675" s="121" t="str">
        <f>IF(Data!$B4675:$C$5009&lt;&gt;"",Data!C4675,"")</f>
        <v/>
      </c>
    </row>
    <row r="4676" spans="1:3">
      <c r="A4676" s="6">
        <v>4667</v>
      </c>
      <c r="B4676" s="121" t="str">
        <f>IF(Data!B4676:$B$5009&lt;&gt;"",Data!B4676,"")</f>
        <v/>
      </c>
      <c r="C4676" s="121" t="str">
        <f>IF(Data!$B4676:$C$5009&lt;&gt;"",Data!C4676,"")</f>
        <v/>
      </c>
    </row>
    <row r="4677" spans="1:3">
      <c r="A4677" s="121">
        <v>4668</v>
      </c>
      <c r="B4677" s="121" t="str">
        <f>IF(Data!B4677:$B$5009&lt;&gt;"",Data!B4677,"")</f>
        <v/>
      </c>
      <c r="C4677" s="121" t="str">
        <f>IF(Data!$B4677:$C$5009&lt;&gt;"",Data!C4677,"")</f>
        <v/>
      </c>
    </row>
    <row r="4678" spans="1:3">
      <c r="A4678" s="6">
        <v>4669</v>
      </c>
      <c r="B4678" s="121" t="str">
        <f>IF(Data!B4678:$B$5009&lt;&gt;"",Data!B4678,"")</f>
        <v/>
      </c>
      <c r="C4678" s="121" t="str">
        <f>IF(Data!$B4678:$C$5009&lt;&gt;"",Data!C4678,"")</f>
        <v/>
      </c>
    </row>
    <row r="4679" spans="1:3">
      <c r="A4679" s="121">
        <v>4670</v>
      </c>
      <c r="B4679" s="121" t="str">
        <f>IF(Data!B4679:$B$5009&lt;&gt;"",Data!B4679,"")</f>
        <v/>
      </c>
      <c r="C4679" s="121" t="str">
        <f>IF(Data!$B4679:$C$5009&lt;&gt;"",Data!C4679,"")</f>
        <v/>
      </c>
    </row>
    <row r="4680" spans="1:3">
      <c r="A4680" s="6">
        <v>4671</v>
      </c>
      <c r="B4680" s="121" t="str">
        <f>IF(Data!B4680:$B$5009&lt;&gt;"",Data!B4680,"")</f>
        <v/>
      </c>
      <c r="C4680" s="121" t="str">
        <f>IF(Data!$B4680:$C$5009&lt;&gt;"",Data!C4680,"")</f>
        <v/>
      </c>
    </row>
    <row r="4681" spans="1:3">
      <c r="A4681" s="121">
        <v>4672</v>
      </c>
      <c r="B4681" s="121" t="str">
        <f>IF(Data!B4681:$B$5009&lt;&gt;"",Data!B4681,"")</f>
        <v/>
      </c>
      <c r="C4681" s="121" t="str">
        <f>IF(Data!$B4681:$C$5009&lt;&gt;"",Data!C4681,"")</f>
        <v/>
      </c>
    </row>
    <row r="4682" spans="1:3">
      <c r="A4682" s="6">
        <v>4673</v>
      </c>
      <c r="B4682" s="121" t="str">
        <f>IF(Data!B4682:$B$5009&lt;&gt;"",Data!B4682,"")</f>
        <v/>
      </c>
      <c r="C4682" s="121" t="str">
        <f>IF(Data!$B4682:$C$5009&lt;&gt;"",Data!C4682,"")</f>
        <v/>
      </c>
    </row>
    <row r="4683" spans="1:3">
      <c r="A4683" s="121">
        <v>4674</v>
      </c>
      <c r="B4683" s="121" t="str">
        <f>IF(Data!B4683:$B$5009&lt;&gt;"",Data!B4683,"")</f>
        <v/>
      </c>
      <c r="C4683" s="121" t="str">
        <f>IF(Data!$B4683:$C$5009&lt;&gt;"",Data!C4683,"")</f>
        <v/>
      </c>
    </row>
    <row r="4684" spans="1:3">
      <c r="A4684" s="6">
        <v>4675</v>
      </c>
      <c r="B4684" s="121" t="str">
        <f>IF(Data!B4684:$B$5009&lt;&gt;"",Data!B4684,"")</f>
        <v/>
      </c>
      <c r="C4684" s="121" t="str">
        <f>IF(Data!$B4684:$C$5009&lt;&gt;"",Data!C4684,"")</f>
        <v/>
      </c>
    </row>
    <row r="4685" spans="1:3">
      <c r="A4685" s="121">
        <v>4676</v>
      </c>
      <c r="B4685" s="121" t="str">
        <f>IF(Data!B4685:$B$5009&lt;&gt;"",Data!B4685,"")</f>
        <v/>
      </c>
      <c r="C4685" s="121" t="str">
        <f>IF(Data!$B4685:$C$5009&lt;&gt;"",Data!C4685,"")</f>
        <v/>
      </c>
    </row>
    <row r="4686" spans="1:3">
      <c r="A4686" s="6">
        <v>4677</v>
      </c>
      <c r="B4686" s="121" t="str">
        <f>IF(Data!B4686:$B$5009&lt;&gt;"",Data!B4686,"")</f>
        <v/>
      </c>
      <c r="C4686" s="121" t="str">
        <f>IF(Data!$B4686:$C$5009&lt;&gt;"",Data!C4686,"")</f>
        <v/>
      </c>
    </row>
    <row r="4687" spans="1:3">
      <c r="A4687" s="121">
        <v>4678</v>
      </c>
      <c r="B4687" s="121" t="str">
        <f>IF(Data!B4687:$B$5009&lt;&gt;"",Data!B4687,"")</f>
        <v/>
      </c>
      <c r="C4687" s="121" t="str">
        <f>IF(Data!$B4687:$C$5009&lt;&gt;"",Data!C4687,"")</f>
        <v/>
      </c>
    </row>
    <row r="4688" spans="1:3">
      <c r="A4688" s="6">
        <v>4679</v>
      </c>
      <c r="B4688" s="121" t="str">
        <f>IF(Data!B4688:$B$5009&lt;&gt;"",Data!B4688,"")</f>
        <v/>
      </c>
      <c r="C4688" s="121" t="str">
        <f>IF(Data!$B4688:$C$5009&lt;&gt;"",Data!C4688,"")</f>
        <v/>
      </c>
    </row>
    <row r="4689" spans="1:3">
      <c r="A4689" s="121">
        <v>4680</v>
      </c>
      <c r="B4689" s="121" t="str">
        <f>IF(Data!B4689:$B$5009&lt;&gt;"",Data!B4689,"")</f>
        <v/>
      </c>
      <c r="C4689" s="121" t="str">
        <f>IF(Data!$B4689:$C$5009&lt;&gt;"",Data!C4689,"")</f>
        <v/>
      </c>
    </row>
    <row r="4690" spans="1:3">
      <c r="A4690" s="6">
        <v>4681</v>
      </c>
      <c r="B4690" s="121" t="str">
        <f>IF(Data!B4690:$B$5009&lt;&gt;"",Data!B4690,"")</f>
        <v/>
      </c>
      <c r="C4690" s="121" t="str">
        <f>IF(Data!$B4690:$C$5009&lt;&gt;"",Data!C4690,"")</f>
        <v/>
      </c>
    </row>
    <row r="4691" spans="1:3">
      <c r="A4691" s="121">
        <v>4682</v>
      </c>
      <c r="B4691" s="121" t="str">
        <f>IF(Data!B4691:$B$5009&lt;&gt;"",Data!B4691,"")</f>
        <v/>
      </c>
      <c r="C4691" s="121" t="str">
        <f>IF(Data!$B4691:$C$5009&lt;&gt;"",Data!C4691,"")</f>
        <v/>
      </c>
    </row>
    <row r="4692" spans="1:3">
      <c r="A4692" s="6">
        <v>4683</v>
      </c>
      <c r="B4692" s="121" t="str">
        <f>IF(Data!B4692:$B$5009&lt;&gt;"",Data!B4692,"")</f>
        <v/>
      </c>
      <c r="C4692" s="121" t="str">
        <f>IF(Data!$B4692:$C$5009&lt;&gt;"",Data!C4692,"")</f>
        <v/>
      </c>
    </row>
    <row r="4693" spans="1:3">
      <c r="A4693" s="121">
        <v>4684</v>
      </c>
      <c r="B4693" s="121" t="str">
        <f>IF(Data!B4693:$B$5009&lt;&gt;"",Data!B4693,"")</f>
        <v/>
      </c>
      <c r="C4693" s="121" t="str">
        <f>IF(Data!$B4693:$C$5009&lt;&gt;"",Data!C4693,"")</f>
        <v/>
      </c>
    </row>
    <row r="4694" spans="1:3">
      <c r="A4694" s="6">
        <v>4685</v>
      </c>
      <c r="B4694" s="121" t="str">
        <f>IF(Data!B4694:$B$5009&lt;&gt;"",Data!B4694,"")</f>
        <v/>
      </c>
      <c r="C4694" s="121" t="str">
        <f>IF(Data!$B4694:$C$5009&lt;&gt;"",Data!C4694,"")</f>
        <v/>
      </c>
    </row>
    <row r="4695" spans="1:3">
      <c r="A4695" s="121">
        <v>4686</v>
      </c>
      <c r="B4695" s="121" t="str">
        <f>IF(Data!B4695:$B$5009&lt;&gt;"",Data!B4695,"")</f>
        <v/>
      </c>
      <c r="C4695" s="121" t="str">
        <f>IF(Data!$B4695:$C$5009&lt;&gt;"",Data!C4695,"")</f>
        <v/>
      </c>
    </row>
    <row r="4696" spans="1:3">
      <c r="A4696" s="6">
        <v>4687</v>
      </c>
      <c r="B4696" s="121" t="str">
        <f>IF(Data!B4696:$B$5009&lt;&gt;"",Data!B4696,"")</f>
        <v/>
      </c>
      <c r="C4696" s="121" t="str">
        <f>IF(Data!$B4696:$C$5009&lt;&gt;"",Data!C4696,"")</f>
        <v/>
      </c>
    </row>
    <row r="4697" spans="1:3">
      <c r="A4697" s="121">
        <v>4688</v>
      </c>
      <c r="B4697" s="121" t="str">
        <f>IF(Data!B4697:$B$5009&lt;&gt;"",Data!B4697,"")</f>
        <v/>
      </c>
      <c r="C4697" s="121" t="str">
        <f>IF(Data!$B4697:$C$5009&lt;&gt;"",Data!C4697,"")</f>
        <v/>
      </c>
    </row>
    <row r="4698" spans="1:3">
      <c r="A4698" s="6">
        <v>4689</v>
      </c>
      <c r="B4698" s="121" t="str">
        <f>IF(Data!B4698:$B$5009&lt;&gt;"",Data!B4698,"")</f>
        <v/>
      </c>
      <c r="C4698" s="121" t="str">
        <f>IF(Data!$B4698:$C$5009&lt;&gt;"",Data!C4698,"")</f>
        <v/>
      </c>
    </row>
    <row r="4699" spans="1:3">
      <c r="A4699" s="121">
        <v>4690</v>
      </c>
      <c r="B4699" s="121" t="str">
        <f>IF(Data!B4699:$B$5009&lt;&gt;"",Data!B4699,"")</f>
        <v/>
      </c>
      <c r="C4699" s="121" t="str">
        <f>IF(Data!$B4699:$C$5009&lt;&gt;"",Data!C4699,"")</f>
        <v/>
      </c>
    </row>
    <row r="4700" spans="1:3">
      <c r="A4700" s="6">
        <v>4691</v>
      </c>
      <c r="B4700" s="121" t="str">
        <f>IF(Data!B4700:$B$5009&lt;&gt;"",Data!B4700,"")</f>
        <v/>
      </c>
      <c r="C4700" s="121" t="str">
        <f>IF(Data!$B4700:$C$5009&lt;&gt;"",Data!C4700,"")</f>
        <v/>
      </c>
    </row>
    <row r="4701" spans="1:3">
      <c r="A4701" s="121">
        <v>4692</v>
      </c>
      <c r="B4701" s="121" t="str">
        <f>IF(Data!B4701:$B$5009&lt;&gt;"",Data!B4701,"")</f>
        <v/>
      </c>
      <c r="C4701" s="121" t="str">
        <f>IF(Data!$B4701:$C$5009&lt;&gt;"",Data!C4701,"")</f>
        <v/>
      </c>
    </row>
    <row r="4702" spans="1:3">
      <c r="A4702" s="6">
        <v>4693</v>
      </c>
      <c r="B4702" s="121" t="str">
        <f>IF(Data!B4702:$B$5009&lt;&gt;"",Data!B4702,"")</f>
        <v/>
      </c>
      <c r="C4702" s="121" t="str">
        <f>IF(Data!$B4702:$C$5009&lt;&gt;"",Data!C4702,"")</f>
        <v/>
      </c>
    </row>
    <row r="4703" spans="1:3">
      <c r="A4703" s="121">
        <v>4694</v>
      </c>
      <c r="B4703" s="121" t="str">
        <f>IF(Data!B4703:$B$5009&lt;&gt;"",Data!B4703,"")</f>
        <v/>
      </c>
      <c r="C4703" s="121" t="str">
        <f>IF(Data!$B4703:$C$5009&lt;&gt;"",Data!C4703,"")</f>
        <v/>
      </c>
    </row>
    <row r="4704" spans="1:3">
      <c r="A4704" s="6">
        <v>4695</v>
      </c>
      <c r="B4704" s="121" t="str">
        <f>IF(Data!B4704:$B$5009&lt;&gt;"",Data!B4704,"")</f>
        <v/>
      </c>
      <c r="C4704" s="121" t="str">
        <f>IF(Data!$B4704:$C$5009&lt;&gt;"",Data!C4704,"")</f>
        <v/>
      </c>
    </row>
    <row r="4705" spans="1:3">
      <c r="A4705" s="121">
        <v>4696</v>
      </c>
      <c r="B4705" s="121" t="str">
        <f>IF(Data!B4705:$B$5009&lt;&gt;"",Data!B4705,"")</f>
        <v/>
      </c>
      <c r="C4705" s="121" t="str">
        <f>IF(Data!$B4705:$C$5009&lt;&gt;"",Data!C4705,"")</f>
        <v/>
      </c>
    </row>
    <row r="4706" spans="1:3">
      <c r="A4706" s="6">
        <v>4697</v>
      </c>
      <c r="B4706" s="121" t="str">
        <f>IF(Data!B4706:$B$5009&lt;&gt;"",Data!B4706,"")</f>
        <v/>
      </c>
      <c r="C4706" s="121" t="str">
        <f>IF(Data!$B4706:$C$5009&lt;&gt;"",Data!C4706,"")</f>
        <v/>
      </c>
    </row>
    <row r="4707" spans="1:3">
      <c r="A4707" s="121">
        <v>4698</v>
      </c>
      <c r="B4707" s="121" t="str">
        <f>IF(Data!B4707:$B$5009&lt;&gt;"",Data!B4707,"")</f>
        <v/>
      </c>
      <c r="C4707" s="121" t="str">
        <f>IF(Data!$B4707:$C$5009&lt;&gt;"",Data!C4707,"")</f>
        <v/>
      </c>
    </row>
    <row r="4708" spans="1:3">
      <c r="A4708" s="6">
        <v>4699</v>
      </c>
      <c r="B4708" s="121" t="str">
        <f>IF(Data!B4708:$B$5009&lt;&gt;"",Data!B4708,"")</f>
        <v/>
      </c>
      <c r="C4708" s="121" t="str">
        <f>IF(Data!$B4708:$C$5009&lt;&gt;"",Data!C4708,"")</f>
        <v/>
      </c>
    </row>
    <row r="4709" spans="1:3">
      <c r="A4709" s="121">
        <v>4700</v>
      </c>
      <c r="B4709" s="121" t="str">
        <f>IF(Data!B4709:$B$5009&lt;&gt;"",Data!B4709,"")</f>
        <v/>
      </c>
      <c r="C4709" s="121" t="str">
        <f>IF(Data!$B4709:$C$5009&lt;&gt;"",Data!C4709,"")</f>
        <v/>
      </c>
    </row>
    <row r="4710" spans="1:3">
      <c r="A4710" s="6">
        <v>4701</v>
      </c>
      <c r="B4710" s="121" t="str">
        <f>IF(Data!B4710:$B$5009&lt;&gt;"",Data!B4710,"")</f>
        <v/>
      </c>
      <c r="C4710" s="121" t="str">
        <f>IF(Data!$B4710:$C$5009&lt;&gt;"",Data!C4710,"")</f>
        <v/>
      </c>
    </row>
    <row r="4711" spans="1:3">
      <c r="A4711" s="121">
        <v>4702</v>
      </c>
      <c r="B4711" s="121" t="str">
        <f>IF(Data!B4711:$B$5009&lt;&gt;"",Data!B4711,"")</f>
        <v/>
      </c>
      <c r="C4711" s="121" t="str">
        <f>IF(Data!$B4711:$C$5009&lt;&gt;"",Data!C4711,"")</f>
        <v/>
      </c>
    </row>
    <row r="4712" spans="1:3">
      <c r="A4712" s="6">
        <v>4703</v>
      </c>
      <c r="B4712" s="121" t="str">
        <f>IF(Data!B4712:$B$5009&lt;&gt;"",Data!B4712,"")</f>
        <v/>
      </c>
      <c r="C4712" s="121" t="str">
        <f>IF(Data!$B4712:$C$5009&lt;&gt;"",Data!C4712,"")</f>
        <v/>
      </c>
    </row>
    <row r="4713" spans="1:3">
      <c r="A4713" s="121">
        <v>4704</v>
      </c>
      <c r="B4713" s="121" t="str">
        <f>IF(Data!B4713:$B$5009&lt;&gt;"",Data!B4713,"")</f>
        <v/>
      </c>
      <c r="C4713" s="121" t="str">
        <f>IF(Data!$B4713:$C$5009&lt;&gt;"",Data!C4713,"")</f>
        <v/>
      </c>
    </row>
    <row r="4714" spans="1:3">
      <c r="A4714" s="6">
        <v>4705</v>
      </c>
      <c r="B4714" s="121" t="str">
        <f>IF(Data!B4714:$B$5009&lt;&gt;"",Data!B4714,"")</f>
        <v/>
      </c>
      <c r="C4714" s="121" t="str">
        <f>IF(Data!$B4714:$C$5009&lt;&gt;"",Data!C4714,"")</f>
        <v/>
      </c>
    </row>
    <row r="4715" spans="1:3">
      <c r="A4715" s="121">
        <v>4706</v>
      </c>
      <c r="B4715" s="121" t="str">
        <f>IF(Data!B4715:$B$5009&lt;&gt;"",Data!B4715,"")</f>
        <v/>
      </c>
      <c r="C4715" s="121" t="str">
        <f>IF(Data!$B4715:$C$5009&lt;&gt;"",Data!C4715,"")</f>
        <v/>
      </c>
    </row>
    <row r="4716" spans="1:3">
      <c r="A4716" s="6">
        <v>4707</v>
      </c>
      <c r="B4716" s="121" t="str">
        <f>IF(Data!B4716:$B$5009&lt;&gt;"",Data!B4716,"")</f>
        <v/>
      </c>
      <c r="C4716" s="121" t="str">
        <f>IF(Data!$B4716:$C$5009&lt;&gt;"",Data!C4716,"")</f>
        <v/>
      </c>
    </row>
    <row r="4717" spans="1:3">
      <c r="A4717" s="121">
        <v>4708</v>
      </c>
      <c r="B4717" s="121" t="str">
        <f>IF(Data!B4717:$B$5009&lt;&gt;"",Data!B4717,"")</f>
        <v/>
      </c>
      <c r="C4717" s="121" t="str">
        <f>IF(Data!$B4717:$C$5009&lt;&gt;"",Data!C4717,"")</f>
        <v/>
      </c>
    </row>
    <row r="4718" spans="1:3">
      <c r="A4718" s="6">
        <v>4709</v>
      </c>
      <c r="B4718" s="121" t="str">
        <f>IF(Data!B4718:$B$5009&lt;&gt;"",Data!B4718,"")</f>
        <v/>
      </c>
      <c r="C4718" s="121" t="str">
        <f>IF(Data!$B4718:$C$5009&lt;&gt;"",Data!C4718,"")</f>
        <v/>
      </c>
    </row>
    <row r="4719" spans="1:3">
      <c r="A4719" s="121">
        <v>4710</v>
      </c>
      <c r="B4719" s="121" t="str">
        <f>IF(Data!B4719:$B$5009&lt;&gt;"",Data!B4719,"")</f>
        <v/>
      </c>
      <c r="C4719" s="121" t="str">
        <f>IF(Data!$B4719:$C$5009&lt;&gt;"",Data!C4719,"")</f>
        <v/>
      </c>
    </row>
    <row r="4720" spans="1:3">
      <c r="A4720" s="6">
        <v>4711</v>
      </c>
      <c r="B4720" s="121" t="str">
        <f>IF(Data!B4720:$B$5009&lt;&gt;"",Data!B4720,"")</f>
        <v/>
      </c>
      <c r="C4720" s="121" t="str">
        <f>IF(Data!$B4720:$C$5009&lt;&gt;"",Data!C4720,"")</f>
        <v/>
      </c>
    </row>
    <row r="4721" spans="1:3">
      <c r="A4721" s="121">
        <v>4712</v>
      </c>
      <c r="B4721" s="121" t="str">
        <f>IF(Data!B4721:$B$5009&lt;&gt;"",Data!B4721,"")</f>
        <v/>
      </c>
      <c r="C4721" s="121" t="str">
        <f>IF(Data!$B4721:$C$5009&lt;&gt;"",Data!C4721,"")</f>
        <v/>
      </c>
    </row>
    <row r="4722" spans="1:3">
      <c r="A4722" s="6">
        <v>4713</v>
      </c>
      <c r="B4722" s="121" t="str">
        <f>IF(Data!B4722:$B$5009&lt;&gt;"",Data!B4722,"")</f>
        <v/>
      </c>
      <c r="C4722" s="121" t="str">
        <f>IF(Data!$B4722:$C$5009&lt;&gt;"",Data!C4722,"")</f>
        <v/>
      </c>
    </row>
    <row r="4723" spans="1:3">
      <c r="A4723" s="121">
        <v>4714</v>
      </c>
      <c r="B4723" s="121" t="str">
        <f>IF(Data!B4723:$B$5009&lt;&gt;"",Data!B4723,"")</f>
        <v/>
      </c>
      <c r="C4723" s="121" t="str">
        <f>IF(Data!$B4723:$C$5009&lt;&gt;"",Data!C4723,"")</f>
        <v/>
      </c>
    </row>
    <row r="4724" spans="1:3">
      <c r="A4724" s="6">
        <v>4715</v>
      </c>
      <c r="B4724" s="121" t="str">
        <f>IF(Data!B4724:$B$5009&lt;&gt;"",Data!B4724,"")</f>
        <v/>
      </c>
      <c r="C4724" s="121" t="str">
        <f>IF(Data!$B4724:$C$5009&lt;&gt;"",Data!C4724,"")</f>
        <v/>
      </c>
    </row>
    <row r="4725" spans="1:3">
      <c r="A4725" s="121">
        <v>4716</v>
      </c>
      <c r="B4725" s="121" t="str">
        <f>IF(Data!B4725:$B$5009&lt;&gt;"",Data!B4725,"")</f>
        <v/>
      </c>
      <c r="C4725" s="121" t="str">
        <f>IF(Data!$B4725:$C$5009&lt;&gt;"",Data!C4725,"")</f>
        <v/>
      </c>
    </row>
    <row r="4726" spans="1:3">
      <c r="A4726" s="6">
        <v>4717</v>
      </c>
      <c r="B4726" s="121" t="str">
        <f>IF(Data!B4726:$B$5009&lt;&gt;"",Data!B4726,"")</f>
        <v/>
      </c>
      <c r="C4726" s="121" t="str">
        <f>IF(Data!$B4726:$C$5009&lt;&gt;"",Data!C4726,"")</f>
        <v/>
      </c>
    </row>
    <row r="4727" spans="1:3">
      <c r="A4727" s="121">
        <v>4718</v>
      </c>
      <c r="B4727" s="121" t="str">
        <f>IF(Data!B4727:$B$5009&lt;&gt;"",Data!B4727,"")</f>
        <v/>
      </c>
      <c r="C4727" s="121" t="str">
        <f>IF(Data!$B4727:$C$5009&lt;&gt;"",Data!C4727,"")</f>
        <v/>
      </c>
    </row>
    <row r="4728" spans="1:3">
      <c r="A4728" s="6">
        <v>4719</v>
      </c>
      <c r="B4728" s="121" t="str">
        <f>IF(Data!B4728:$B$5009&lt;&gt;"",Data!B4728,"")</f>
        <v/>
      </c>
      <c r="C4728" s="121" t="str">
        <f>IF(Data!$B4728:$C$5009&lt;&gt;"",Data!C4728,"")</f>
        <v/>
      </c>
    </row>
    <row r="4729" spans="1:3">
      <c r="A4729" s="121">
        <v>4720</v>
      </c>
      <c r="B4729" s="121" t="str">
        <f>IF(Data!B4729:$B$5009&lt;&gt;"",Data!B4729,"")</f>
        <v/>
      </c>
      <c r="C4729" s="121" t="str">
        <f>IF(Data!$B4729:$C$5009&lt;&gt;"",Data!C4729,"")</f>
        <v/>
      </c>
    </row>
    <row r="4730" spans="1:3">
      <c r="A4730" s="6">
        <v>4721</v>
      </c>
      <c r="B4730" s="121" t="str">
        <f>IF(Data!B4730:$B$5009&lt;&gt;"",Data!B4730,"")</f>
        <v/>
      </c>
      <c r="C4730" s="121" t="str">
        <f>IF(Data!$B4730:$C$5009&lt;&gt;"",Data!C4730,"")</f>
        <v/>
      </c>
    </row>
    <row r="4731" spans="1:3">
      <c r="A4731" s="121">
        <v>4722</v>
      </c>
      <c r="B4731" s="121" t="str">
        <f>IF(Data!B4731:$B$5009&lt;&gt;"",Data!B4731,"")</f>
        <v/>
      </c>
      <c r="C4731" s="121" t="str">
        <f>IF(Data!$B4731:$C$5009&lt;&gt;"",Data!C4731,"")</f>
        <v/>
      </c>
    </row>
    <row r="4732" spans="1:3">
      <c r="A4732" s="6">
        <v>4723</v>
      </c>
      <c r="B4732" s="121" t="str">
        <f>IF(Data!B4732:$B$5009&lt;&gt;"",Data!B4732,"")</f>
        <v/>
      </c>
      <c r="C4732" s="121" t="str">
        <f>IF(Data!$B4732:$C$5009&lt;&gt;"",Data!C4732,"")</f>
        <v/>
      </c>
    </row>
    <row r="4733" spans="1:3">
      <c r="A4733" s="121">
        <v>4724</v>
      </c>
      <c r="B4733" s="121" t="str">
        <f>IF(Data!B4733:$B$5009&lt;&gt;"",Data!B4733,"")</f>
        <v/>
      </c>
      <c r="C4733" s="121" t="str">
        <f>IF(Data!$B4733:$C$5009&lt;&gt;"",Data!C4733,"")</f>
        <v/>
      </c>
    </row>
    <row r="4734" spans="1:3">
      <c r="A4734" s="6">
        <v>4725</v>
      </c>
      <c r="B4734" s="121" t="str">
        <f>IF(Data!B4734:$B$5009&lt;&gt;"",Data!B4734,"")</f>
        <v/>
      </c>
      <c r="C4734" s="121" t="str">
        <f>IF(Data!$B4734:$C$5009&lt;&gt;"",Data!C4734,"")</f>
        <v/>
      </c>
    </row>
    <row r="4735" spans="1:3">
      <c r="A4735" s="121">
        <v>4726</v>
      </c>
      <c r="B4735" s="121" t="str">
        <f>IF(Data!B4735:$B$5009&lt;&gt;"",Data!B4735,"")</f>
        <v/>
      </c>
      <c r="C4735" s="121" t="str">
        <f>IF(Data!$B4735:$C$5009&lt;&gt;"",Data!C4735,"")</f>
        <v/>
      </c>
    </row>
    <row r="4736" spans="1:3">
      <c r="A4736" s="6">
        <v>4727</v>
      </c>
      <c r="B4736" s="121" t="str">
        <f>IF(Data!B4736:$B$5009&lt;&gt;"",Data!B4736,"")</f>
        <v/>
      </c>
      <c r="C4736" s="121" t="str">
        <f>IF(Data!$B4736:$C$5009&lt;&gt;"",Data!C4736,"")</f>
        <v/>
      </c>
    </row>
    <row r="4737" spans="1:3">
      <c r="A4737" s="121">
        <v>4728</v>
      </c>
      <c r="B4737" s="121" t="str">
        <f>IF(Data!B4737:$B$5009&lt;&gt;"",Data!B4737,"")</f>
        <v/>
      </c>
      <c r="C4737" s="121" t="str">
        <f>IF(Data!$B4737:$C$5009&lt;&gt;"",Data!C4737,"")</f>
        <v/>
      </c>
    </row>
    <row r="4738" spans="1:3">
      <c r="A4738" s="6">
        <v>4729</v>
      </c>
      <c r="B4738" s="121" t="str">
        <f>IF(Data!B4738:$B$5009&lt;&gt;"",Data!B4738,"")</f>
        <v/>
      </c>
      <c r="C4738" s="121" t="str">
        <f>IF(Data!$B4738:$C$5009&lt;&gt;"",Data!C4738,"")</f>
        <v/>
      </c>
    </row>
    <row r="4739" spans="1:3">
      <c r="A4739" s="121">
        <v>4730</v>
      </c>
      <c r="B4739" s="121" t="str">
        <f>IF(Data!B4739:$B$5009&lt;&gt;"",Data!B4739,"")</f>
        <v/>
      </c>
      <c r="C4739" s="121" t="str">
        <f>IF(Data!$B4739:$C$5009&lt;&gt;"",Data!C4739,"")</f>
        <v/>
      </c>
    </row>
    <row r="4740" spans="1:3">
      <c r="A4740" s="6">
        <v>4731</v>
      </c>
      <c r="B4740" s="121" t="str">
        <f>IF(Data!B4740:$B$5009&lt;&gt;"",Data!B4740,"")</f>
        <v/>
      </c>
      <c r="C4740" s="121" t="str">
        <f>IF(Data!$B4740:$C$5009&lt;&gt;"",Data!C4740,"")</f>
        <v/>
      </c>
    </row>
    <row r="4741" spans="1:3">
      <c r="A4741" s="121">
        <v>4732</v>
      </c>
      <c r="B4741" s="121" t="str">
        <f>IF(Data!B4741:$B$5009&lt;&gt;"",Data!B4741,"")</f>
        <v/>
      </c>
      <c r="C4741" s="121" t="str">
        <f>IF(Data!$B4741:$C$5009&lt;&gt;"",Data!C4741,"")</f>
        <v/>
      </c>
    </row>
    <row r="4742" spans="1:3">
      <c r="A4742" s="6">
        <v>4733</v>
      </c>
      <c r="B4742" s="121" t="str">
        <f>IF(Data!B4742:$B$5009&lt;&gt;"",Data!B4742,"")</f>
        <v/>
      </c>
      <c r="C4742" s="121" t="str">
        <f>IF(Data!$B4742:$C$5009&lt;&gt;"",Data!C4742,"")</f>
        <v/>
      </c>
    </row>
    <row r="4743" spans="1:3">
      <c r="A4743" s="121">
        <v>4734</v>
      </c>
      <c r="B4743" s="121" t="str">
        <f>IF(Data!B4743:$B$5009&lt;&gt;"",Data!B4743,"")</f>
        <v/>
      </c>
      <c r="C4743" s="121" t="str">
        <f>IF(Data!$B4743:$C$5009&lt;&gt;"",Data!C4743,"")</f>
        <v/>
      </c>
    </row>
    <row r="4744" spans="1:3">
      <c r="A4744" s="6">
        <v>4735</v>
      </c>
      <c r="B4744" s="121" t="str">
        <f>IF(Data!B4744:$B$5009&lt;&gt;"",Data!B4744,"")</f>
        <v/>
      </c>
      <c r="C4744" s="121" t="str">
        <f>IF(Data!$B4744:$C$5009&lt;&gt;"",Data!C4744,"")</f>
        <v/>
      </c>
    </row>
    <row r="4745" spans="1:3">
      <c r="A4745" s="121">
        <v>4736</v>
      </c>
      <c r="B4745" s="121" t="str">
        <f>IF(Data!B4745:$B$5009&lt;&gt;"",Data!B4745,"")</f>
        <v/>
      </c>
      <c r="C4745" s="121" t="str">
        <f>IF(Data!$B4745:$C$5009&lt;&gt;"",Data!C4745,"")</f>
        <v/>
      </c>
    </row>
    <row r="4746" spans="1:3">
      <c r="A4746" s="6">
        <v>4737</v>
      </c>
      <c r="B4746" s="121" t="str">
        <f>IF(Data!B4746:$B$5009&lt;&gt;"",Data!B4746,"")</f>
        <v/>
      </c>
      <c r="C4746" s="121" t="str">
        <f>IF(Data!$B4746:$C$5009&lt;&gt;"",Data!C4746,"")</f>
        <v/>
      </c>
    </row>
    <row r="4747" spans="1:3">
      <c r="A4747" s="121">
        <v>4738</v>
      </c>
      <c r="B4747" s="121" t="str">
        <f>IF(Data!B4747:$B$5009&lt;&gt;"",Data!B4747,"")</f>
        <v/>
      </c>
      <c r="C4747" s="121" t="str">
        <f>IF(Data!$B4747:$C$5009&lt;&gt;"",Data!C4747,"")</f>
        <v/>
      </c>
    </row>
    <row r="4748" spans="1:3">
      <c r="A4748" s="6">
        <v>4739</v>
      </c>
      <c r="B4748" s="121" t="str">
        <f>IF(Data!B4748:$B$5009&lt;&gt;"",Data!B4748,"")</f>
        <v/>
      </c>
      <c r="C4748" s="121" t="str">
        <f>IF(Data!$B4748:$C$5009&lt;&gt;"",Data!C4748,"")</f>
        <v/>
      </c>
    </row>
    <row r="4749" spans="1:3">
      <c r="A4749" s="121">
        <v>4740</v>
      </c>
      <c r="B4749" s="121" t="str">
        <f>IF(Data!B4749:$B$5009&lt;&gt;"",Data!B4749,"")</f>
        <v/>
      </c>
      <c r="C4749" s="121" t="str">
        <f>IF(Data!$B4749:$C$5009&lt;&gt;"",Data!C4749,"")</f>
        <v/>
      </c>
    </row>
    <row r="4750" spans="1:3">
      <c r="A4750" s="6">
        <v>4741</v>
      </c>
      <c r="B4750" s="121" t="str">
        <f>IF(Data!B4750:$B$5009&lt;&gt;"",Data!B4750,"")</f>
        <v/>
      </c>
      <c r="C4750" s="121" t="str">
        <f>IF(Data!$B4750:$C$5009&lt;&gt;"",Data!C4750,"")</f>
        <v/>
      </c>
    </row>
    <row r="4751" spans="1:3">
      <c r="A4751" s="121">
        <v>4742</v>
      </c>
      <c r="B4751" s="121" t="str">
        <f>IF(Data!B4751:$B$5009&lt;&gt;"",Data!B4751,"")</f>
        <v/>
      </c>
      <c r="C4751" s="121" t="str">
        <f>IF(Data!$B4751:$C$5009&lt;&gt;"",Data!C4751,"")</f>
        <v/>
      </c>
    </row>
    <row r="4752" spans="1:3">
      <c r="A4752" s="6">
        <v>4743</v>
      </c>
      <c r="B4752" s="121" t="str">
        <f>IF(Data!B4752:$B$5009&lt;&gt;"",Data!B4752,"")</f>
        <v/>
      </c>
      <c r="C4752" s="121" t="str">
        <f>IF(Data!$B4752:$C$5009&lt;&gt;"",Data!C4752,"")</f>
        <v/>
      </c>
    </row>
    <row r="4753" spans="1:3">
      <c r="A4753" s="121">
        <v>4744</v>
      </c>
      <c r="B4753" s="121" t="str">
        <f>IF(Data!B4753:$B$5009&lt;&gt;"",Data!B4753,"")</f>
        <v/>
      </c>
      <c r="C4753" s="121" t="str">
        <f>IF(Data!$B4753:$C$5009&lt;&gt;"",Data!C4753,"")</f>
        <v/>
      </c>
    </row>
    <row r="4754" spans="1:3">
      <c r="A4754" s="6">
        <v>4745</v>
      </c>
      <c r="B4754" s="121" t="str">
        <f>IF(Data!B4754:$B$5009&lt;&gt;"",Data!B4754,"")</f>
        <v/>
      </c>
      <c r="C4754" s="121" t="str">
        <f>IF(Data!$B4754:$C$5009&lt;&gt;"",Data!C4754,"")</f>
        <v/>
      </c>
    </row>
    <row r="4755" spans="1:3">
      <c r="A4755" s="121">
        <v>4746</v>
      </c>
      <c r="B4755" s="121" t="str">
        <f>IF(Data!B4755:$B$5009&lt;&gt;"",Data!B4755,"")</f>
        <v/>
      </c>
      <c r="C4755" s="121" t="str">
        <f>IF(Data!$B4755:$C$5009&lt;&gt;"",Data!C4755,"")</f>
        <v/>
      </c>
    </row>
    <row r="4756" spans="1:3">
      <c r="A4756" s="6">
        <v>4747</v>
      </c>
      <c r="B4756" s="121" t="str">
        <f>IF(Data!B4756:$B$5009&lt;&gt;"",Data!B4756,"")</f>
        <v/>
      </c>
      <c r="C4756" s="121" t="str">
        <f>IF(Data!$B4756:$C$5009&lt;&gt;"",Data!C4756,"")</f>
        <v/>
      </c>
    </row>
    <row r="4757" spans="1:3">
      <c r="A4757" s="121">
        <v>4748</v>
      </c>
      <c r="B4757" s="121" t="str">
        <f>IF(Data!B4757:$B$5009&lt;&gt;"",Data!B4757,"")</f>
        <v/>
      </c>
      <c r="C4757" s="121" t="str">
        <f>IF(Data!$B4757:$C$5009&lt;&gt;"",Data!C4757,"")</f>
        <v/>
      </c>
    </row>
    <row r="4758" spans="1:3">
      <c r="A4758" s="6">
        <v>4749</v>
      </c>
      <c r="B4758" s="121" t="str">
        <f>IF(Data!B4758:$B$5009&lt;&gt;"",Data!B4758,"")</f>
        <v/>
      </c>
      <c r="C4758" s="121" t="str">
        <f>IF(Data!$B4758:$C$5009&lt;&gt;"",Data!C4758,"")</f>
        <v/>
      </c>
    </row>
    <row r="4759" spans="1:3">
      <c r="A4759" s="121">
        <v>4750</v>
      </c>
      <c r="B4759" s="121" t="str">
        <f>IF(Data!B4759:$B$5009&lt;&gt;"",Data!B4759,"")</f>
        <v/>
      </c>
      <c r="C4759" s="121" t="str">
        <f>IF(Data!$B4759:$C$5009&lt;&gt;"",Data!C4759,"")</f>
        <v/>
      </c>
    </row>
    <row r="4760" spans="1:3">
      <c r="A4760" s="6">
        <v>4751</v>
      </c>
      <c r="B4760" s="121" t="str">
        <f>IF(Data!B4760:$B$5009&lt;&gt;"",Data!B4760,"")</f>
        <v/>
      </c>
      <c r="C4760" s="121" t="str">
        <f>IF(Data!$B4760:$C$5009&lt;&gt;"",Data!C4760,"")</f>
        <v/>
      </c>
    </row>
    <row r="4761" spans="1:3">
      <c r="A4761" s="121">
        <v>4752</v>
      </c>
      <c r="B4761" s="121" t="str">
        <f>IF(Data!B4761:$B$5009&lt;&gt;"",Data!B4761,"")</f>
        <v/>
      </c>
      <c r="C4761" s="121" t="str">
        <f>IF(Data!$B4761:$C$5009&lt;&gt;"",Data!C4761,"")</f>
        <v/>
      </c>
    </row>
    <row r="4762" spans="1:3">
      <c r="A4762" s="6">
        <v>4753</v>
      </c>
      <c r="B4762" s="121" t="str">
        <f>IF(Data!B4762:$B$5009&lt;&gt;"",Data!B4762,"")</f>
        <v/>
      </c>
      <c r="C4762" s="121" t="str">
        <f>IF(Data!$B4762:$C$5009&lt;&gt;"",Data!C4762,"")</f>
        <v/>
      </c>
    </row>
    <row r="4763" spans="1:3">
      <c r="A4763" s="121">
        <v>4754</v>
      </c>
      <c r="B4763" s="121" t="str">
        <f>IF(Data!B4763:$B$5009&lt;&gt;"",Data!B4763,"")</f>
        <v/>
      </c>
      <c r="C4763" s="121" t="str">
        <f>IF(Data!$B4763:$C$5009&lt;&gt;"",Data!C4763,"")</f>
        <v/>
      </c>
    </row>
    <row r="4764" spans="1:3">
      <c r="A4764" s="6">
        <v>4755</v>
      </c>
      <c r="B4764" s="121" t="str">
        <f>IF(Data!B4764:$B$5009&lt;&gt;"",Data!B4764,"")</f>
        <v/>
      </c>
      <c r="C4764" s="121" t="str">
        <f>IF(Data!$B4764:$C$5009&lt;&gt;"",Data!C4764,"")</f>
        <v/>
      </c>
    </row>
    <row r="4765" spans="1:3">
      <c r="A4765" s="121">
        <v>4756</v>
      </c>
      <c r="B4765" s="121" t="str">
        <f>IF(Data!B4765:$B$5009&lt;&gt;"",Data!B4765,"")</f>
        <v/>
      </c>
      <c r="C4765" s="121" t="str">
        <f>IF(Data!$B4765:$C$5009&lt;&gt;"",Data!C4765,"")</f>
        <v/>
      </c>
    </row>
    <row r="4766" spans="1:3">
      <c r="A4766" s="6">
        <v>4757</v>
      </c>
      <c r="B4766" s="121" t="str">
        <f>IF(Data!B4766:$B$5009&lt;&gt;"",Data!B4766,"")</f>
        <v/>
      </c>
      <c r="C4766" s="121" t="str">
        <f>IF(Data!$B4766:$C$5009&lt;&gt;"",Data!C4766,"")</f>
        <v/>
      </c>
    </row>
    <row r="4767" spans="1:3">
      <c r="A4767" s="121">
        <v>4758</v>
      </c>
      <c r="B4767" s="121" t="str">
        <f>IF(Data!B4767:$B$5009&lt;&gt;"",Data!B4767,"")</f>
        <v/>
      </c>
      <c r="C4767" s="121" t="str">
        <f>IF(Data!$B4767:$C$5009&lt;&gt;"",Data!C4767,"")</f>
        <v/>
      </c>
    </row>
    <row r="4768" spans="1:3">
      <c r="A4768" s="6">
        <v>4759</v>
      </c>
      <c r="B4768" s="121" t="str">
        <f>IF(Data!B4768:$B$5009&lt;&gt;"",Data!B4768,"")</f>
        <v/>
      </c>
      <c r="C4768" s="121" t="str">
        <f>IF(Data!$B4768:$C$5009&lt;&gt;"",Data!C4768,"")</f>
        <v/>
      </c>
    </row>
    <row r="4769" spans="1:3">
      <c r="A4769" s="121">
        <v>4760</v>
      </c>
      <c r="B4769" s="121" t="str">
        <f>IF(Data!B4769:$B$5009&lt;&gt;"",Data!B4769,"")</f>
        <v/>
      </c>
      <c r="C4769" s="121" t="str">
        <f>IF(Data!$B4769:$C$5009&lt;&gt;"",Data!C4769,"")</f>
        <v/>
      </c>
    </row>
    <row r="4770" spans="1:3">
      <c r="A4770" s="6">
        <v>4761</v>
      </c>
      <c r="B4770" s="121" t="str">
        <f>IF(Data!B4770:$B$5009&lt;&gt;"",Data!B4770,"")</f>
        <v/>
      </c>
      <c r="C4770" s="121" t="str">
        <f>IF(Data!$B4770:$C$5009&lt;&gt;"",Data!C4770,"")</f>
        <v/>
      </c>
    </row>
    <row r="4771" spans="1:3">
      <c r="A4771" s="121">
        <v>4762</v>
      </c>
      <c r="B4771" s="121" t="str">
        <f>IF(Data!B4771:$B$5009&lt;&gt;"",Data!B4771,"")</f>
        <v/>
      </c>
      <c r="C4771" s="121" t="str">
        <f>IF(Data!$B4771:$C$5009&lt;&gt;"",Data!C4771,"")</f>
        <v/>
      </c>
    </row>
    <row r="4772" spans="1:3">
      <c r="A4772" s="6">
        <v>4763</v>
      </c>
      <c r="B4772" s="121" t="str">
        <f>IF(Data!B4772:$B$5009&lt;&gt;"",Data!B4772,"")</f>
        <v/>
      </c>
      <c r="C4772" s="121" t="str">
        <f>IF(Data!$B4772:$C$5009&lt;&gt;"",Data!C4772,"")</f>
        <v/>
      </c>
    </row>
    <row r="4773" spans="1:3">
      <c r="A4773" s="121">
        <v>4764</v>
      </c>
      <c r="B4773" s="121" t="str">
        <f>IF(Data!B4773:$B$5009&lt;&gt;"",Data!B4773,"")</f>
        <v/>
      </c>
      <c r="C4773" s="121" t="str">
        <f>IF(Data!$B4773:$C$5009&lt;&gt;"",Data!C4773,"")</f>
        <v/>
      </c>
    </row>
    <row r="4774" spans="1:3">
      <c r="A4774" s="6">
        <v>4765</v>
      </c>
      <c r="B4774" s="121" t="str">
        <f>IF(Data!B4774:$B$5009&lt;&gt;"",Data!B4774,"")</f>
        <v/>
      </c>
      <c r="C4774" s="121" t="str">
        <f>IF(Data!$B4774:$C$5009&lt;&gt;"",Data!C4774,"")</f>
        <v/>
      </c>
    </row>
    <row r="4775" spans="1:3">
      <c r="A4775" s="121">
        <v>4766</v>
      </c>
      <c r="B4775" s="121" t="str">
        <f>IF(Data!B4775:$B$5009&lt;&gt;"",Data!B4775,"")</f>
        <v/>
      </c>
      <c r="C4775" s="121" t="str">
        <f>IF(Data!$B4775:$C$5009&lt;&gt;"",Data!C4775,"")</f>
        <v/>
      </c>
    </row>
    <row r="4776" spans="1:3">
      <c r="A4776" s="6">
        <v>4767</v>
      </c>
      <c r="B4776" s="121" t="str">
        <f>IF(Data!B4776:$B$5009&lt;&gt;"",Data!B4776,"")</f>
        <v/>
      </c>
      <c r="C4776" s="121" t="str">
        <f>IF(Data!$B4776:$C$5009&lt;&gt;"",Data!C4776,"")</f>
        <v/>
      </c>
    </row>
    <row r="4777" spans="1:3">
      <c r="A4777" s="121">
        <v>4768</v>
      </c>
      <c r="B4777" s="121" t="str">
        <f>IF(Data!B4777:$B$5009&lt;&gt;"",Data!B4777,"")</f>
        <v/>
      </c>
      <c r="C4777" s="121" t="str">
        <f>IF(Data!$B4777:$C$5009&lt;&gt;"",Data!C4777,"")</f>
        <v/>
      </c>
    </row>
    <row r="4778" spans="1:3">
      <c r="A4778" s="6">
        <v>4769</v>
      </c>
      <c r="B4778" s="121" t="str">
        <f>IF(Data!B4778:$B$5009&lt;&gt;"",Data!B4778,"")</f>
        <v/>
      </c>
      <c r="C4778" s="121" t="str">
        <f>IF(Data!$B4778:$C$5009&lt;&gt;"",Data!C4778,"")</f>
        <v/>
      </c>
    </row>
    <row r="4779" spans="1:3">
      <c r="A4779" s="121">
        <v>4770</v>
      </c>
      <c r="B4779" s="121" t="str">
        <f>IF(Data!B4779:$B$5009&lt;&gt;"",Data!B4779,"")</f>
        <v/>
      </c>
      <c r="C4779" s="121" t="str">
        <f>IF(Data!$B4779:$C$5009&lt;&gt;"",Data!C4779,"")</f>
        <v/>
      </c>
    </row>
    <row r="4780" spans="1:3">
      <c r="A4780" s="6">
        <v>4771</v>
      </c>
      <c r="B4780" s="121" t="str">
        <f>IF(Data!B4780:$B$5009&lt;&gt;"",Data!B4780,"")</f>
        <v/>
      </c>
      <c r="C4780" s="121" t="str">
        <f>IF(Data!$B4780:$C$5009&lt;&gt;"",Data!C4780,"")</f>
        <v/>
      </c>
    </row>
    <row r="4781" spans="1:3">
      <c r="A4781" s="121">
        <v>4772</v>
      </c>
      <c r="B4781" s="121" t="str">
        <f>IF(Data!B4781:$B$5009&lt;&gt;"",Data!B4781,"")</f>
        <v/>
      </c>
      <c r="C4781" s="121" t="str">
        <f>IF(Data!$B4781:$C$5009&lt;&gt;"",Data!C4781,"")</f>
        <v/>
      </c>
    </row>
    <row r="4782" spans="1:3">
      <c r="A4782" s="6">
        <v>4773</v>
      </c>
      <c r="B4782" s="121" t="str">
        <f>IF(Data!B4782:$B$5009&lt;&gt;"",Data!B4782,"")</f>
        <v/>
      </c>
      <c r="C4782" s="121" t="str">
        <f>IF(Data!$B4782:$C$5009&lt;&gt;"",Data!C4782,"")</f>
        <v/>
      </c>
    </row>
    <row r="4783" spans="1:3">
      <c r="A4783" s="121">
        <v>4774</v>
      </c>
      <c r="B4783" s="121" t="str">
        <f>IF(Data!B4783:$B$5009&lt;&gt;"",Data!B4783,"")</f>
        <v/>
      </c>
      <c r="C4783" s="121" t="str">
        <f>IF(Data!$B4783:$C$5009&lt;&gt;"",Data!C4783,"")</f>
        <v/>
      </c>
    </row>
    <row r="4784" spans="1:3">
      <c r="A4784" s="6">
        <v>4775</v>
      </c>
      <c r="B4784" s="121" t="str">
        <f>IF(Data!B4784:$B$5009&lt;&gt;"",Data!B4784,"")</f>
        <v/>
      </c>
      <c r="C4784" s="121" t="str">
        <f>IF(Data!$B4784:$C$5009&lt;&gt;"",Data!C4784,"")</f>
        <v/>
      </c>
    </row>
    <row r="4785" spans="1:3">
      <c r="A4785" s="121">
        <v>4776</v>
      </c>
      <c r="B4785" s="121" t="str">
        <f>IF(Data!B4785:$B$5009&lt;&gt;"",Data!B4785,"")</f>
        <v/>
      </c>
      <c r="C4785" s="121" t="str">
        <f>IF(Data!$B4785:$C$5009&lt;&gt;"",Data!C4785,"")</f>
        <v/>
      </c>
    </row>
    <row r="4786" spans="1:3">
      <c r="A4786" s="6">
        <v>4777</v>
      </c>
      <c r="B4786" s="121" t="str">
        <f>IF(Data!B4786:$B$5009&lt;&gt;"",Data!B4786,"")</f>
        <v/>
      </c>
      <c r="C4786" s="121" t="str">
        <f>IF(Data!$B4786:$C$5009&lt;&gt;"",Data!C4786,"")</f>
        <v/>
      </c>
    </row>
    <row r="4787" spans="1:3">
      <c r="A4787" s="121">
        <v>4778</v>
      </c>
      <c r="B4787" s="121" t="str">
        <f>IF(Data!B4787:$B$5009&lt;&gt;"",Data!B4787,"")</f>
        <v/>
      </c>
      <c r="C4787" s="121" t="str">
        <f>IF(Data!$B4787:$C$5009&lt;&gt;"",Data!C4787,"")</f>
        <v/>
      </c>
    </row>
    <row r="4788" spans="1:3">
      <c r="A4788" s="6">
        <v>4779</v>
      </c>
      <c r="B4788" s="121" t="str">
        <f>IF(Data!B4788:$B$5009&lt;&gt;"",Data!B4788,"")</f>
        <v/>
      </c>
      <c r="C4788" s="121" t="str">
        <f>IF(Data!$B4788:$C$5009&lt;&gt;"",Data!C4788,"")</f>
        <v/>
      </c>
    </row>
    <row r="4789" spans="1:3">
      <c r="A4789" s="121">
        <v>4780</v>
      </c>
      <c r="B4789" s="121" t="str">
        <f>IF(Data!B4789:$B$5009&lt;&gt;"",Data!B4789,"")</f>
        <v/>
      </c>
      <c r="C4789" s="121" t="str">
        <f>IF(Data!$B4789:$C$5009&lt;&gt;"",Data!C4789,"")</f>
        <v/>
      </c>
    </row>
    <row r="4790" spans="1:3">
      <c r="A4790" s="6">
        <v>4781</v>
      </c>
      <c r="B4790" s="121" t="str">
        <f>IF(Data!B4790:$B$5009&lt;&gt;"",Data!B4790,"")</f>
        <v/>
      </c>
      <c r="C4790" s="121" t="str">
        <f>IF(Data!$B4790:$C$5009&lt;&gt;"",Data!C4790,"")</f>
        <v/>
      </c>
    </row>
    <row r="4791" spans="1:3">
      <c r="A4791" s="121">
        <v>4782</v>
      </c>
      <c r="B4791" s="121" t="str">
        <f>IF(Data!B4791:$B$5009&lt;&gt;"",Data!B4791,"")</f>
        <v/>
      </c>
      <c r="C4791" s="121" t="str">
        <f>IF(Data!$B4791:$C$5009&lt;&gt;"",Data!C4791,"")</f>
        <v/>
      </c>
    </row>
    <row r="4792" spans="1:3">
      <c r="A4792" s="6">
        <v>4783</v>
      </c>
      <c r="B4792" s="121" t="str">
        <f>IF(Data!B4792:$B$5009&lt;&gt;"",Data!B4792,"")</f>
        <v/>
      </c>
      <c r="C4792" s="121" t="str">
        <f>IF(Data!$B4792:$C$5009&lt;&gt;"",Data!C4792,"")</f>
        <v/>
      </c>
    </row>
    <row r="4793" spans="1:3">
      <c r="A4793" s="121">
        <v>4784</v>
      </c>
      <c r="B4793" s="121" t="str">
        <f>IF(Data!B4793:$B$5009&lt;&gt;"",Data!B4793,"")</f>
        <v/>
      </c>
      <c r="C4793" s="121" t="str">
        <f>IF(Data!$B4793:$C$5009&lt;&gt;"",Data!C4793,"")</f>
        <v/>
      </c>
    </row>
    <row r="4794" spans="1:3">
      <c r="A4794" s="6">
        <v>4785</v>
      </c>
      <c r="B4794" s="121" t="str">
        <f>IF(Data!B4794:$B$5009&lt;&gt;"",Data!B4794,"")</f>
        <v/>
      </c>
      <c r="C4794" s="121" t="str">
        <f>IF(Data!$B4794:$C$5009&lt;&gt;"",Data!C4794,"")</f>
        <v/>
      </c>
    </row>
    <row r="4795" spans="1:3">
      <c r="A4795" s="121">
        <v>4786</v>
      </c>
      <c r="B4795" s="121" t="str">
        <f>IF(Data!B4795:$B$5009&lt;&gt;"",Data!B4795,"")</f>
        <v/>
      </c>
      <c r="C4795" s="121" t="str">
        <f>IF(Data!$B4795:$C$5009&lt;&gt;"",Data!C4795,"")</f>
        <v/>
      </c>
    </row>
    <row r="4796" spans="1:3">
      <c r="A4796" s="6">
        <v>4787</v>
      </c>
      <c r="B4796" s="121" t="str">
        <f>IF(Data!B4796:$B$5009&lt;&gt;"",Data!B4796,"")</f>
        <v/>
      </c>
      <c r="C4796" s="121" t="str">
        <f>IF(Data!$B4796:$C$5009&lt;&gt;"",Data!C4796,"")</f>
        <v/>
      </c>
    </row>
    <row r="4797" spans="1:3">
      <c r="A4797" s="121">
        <v>4788</v>
      </c>
      <c r="B4797" s="121" t="str">
        <f>IF(Data!B4797:$B$5009&lt;&gt;"",Data!B4797,"")</f>
        <v/>
      </c>
      <c r="C4797" s="121" t="str">
        <f>IF(Data!$B4797:$C$5009&lt;&gt;"",Data!C4797,"")</f>
        <v/>
      </c>
    </row>
    <row r="4798" spans="1:3">
      <c r="A4798" s="6">
        <v>4789</v>
      </c>
      <c r="B4798" s="121" t="str">
        <f>IF(Data!B4798:$B$5009&lt;&gt;"",Data!B4798,"")</f>
        <v/>
      </c>
      <c r="C4798" s="121" t="str">
        <f>IF(Data!$B4798:$C$5009&lt;&gt;"",Data!C4798,"")</f>
        <v/>
      </c>
    </row>
    <row r="4799" spans="1:3">
      <c r="A4799" s="121">
        <v>4790</v>
      </c>
      <c r="B4799" s="121" t="str">
        <f>IF(Data!B4799:$B$5009&lt;&gt;"",Data!B4799,"")</f>
        <v/>
      </c>
      <c r="C4799" s="121" t="str">
        <f>IF(Data!$B4799:$C$5009&lt;&gt;"",Data!C4799,"")</f>
        <v/>
      </c>
    </row>
    <row r="4800" spans="1:3">
      <c r="A4800" s="6">
        <v>4791</v>
      </c>
      <c r="B4800" s="121" t="str">
        <f>IF(Data!B4800:$B$5009&lt;&gt;"",Data!B4800,"")</f>
        <v/>
      </c>
      <c r="C4800" s="121" t="str">
        <f>IF(Data!$B4800:$C$5009&lt;&gt;"",Data!C4800,"")</f>
        <v/>
      </c>
    </row>
    <row r="4801" spans="1:3">
      <c r="A4801" s="121">
        <v>4792</v>
      </c>
      <c r="B4801" s="121" t="str">
        <f>IF(Data!B4801:$B$5009&lt;&gt;"",Data!B4801,"")</f>
        <v/>
      </c>
      <c r="C4801" s="121" t="str">
        <f>IF(Data!$B4801:$C$5009&lt;&gt;"",Data!C4801,"")</f>
        <v/>
      </c>
    </row>
    <row r="4802" spans="1:3">
      <c r="A4802" s="6">
        <v>4793</v>
      </c>
      <c r="B4802" s="121" t="str">
        <f>IF(Data!B4802:$B$5009&lt;&gt;"",Data!B4802,"")</f>
        <v/>
      </c>
      <c r="C4802" s="121" t="str">
        <f>IF(Data!$B4802:$C$5009&lt;&gt;"",Data!C4802,"")</f>
        <v/>
      </c>
    </row>
    <row r="4803" spans="1:3">
      <c r="A4803" s="121">
        <v>4794</v>
      </c>
      <c r="B4803" s="121" t="str">
        <f>IF(Data!B4803:$B$5009&lt;&gt;"",Data!B4803,"")</f>
        <v/>
      </c>
      <c r="C4803" s="121" t="str">
        <f>IF(Data!$B4803:$C$5009&lt;&gt;"",Data!C4803,"")</f>
        <v/>
      </c>
    </row>
    <row r="4804" spans="1:3">
      <c r="A4804" s="6">
        <v>4795</v>
      </c>
      <c r="B4804" s="121" t="str">
        <f>IF(Data!B4804:$B$5009&lt;&gt;"",Data!B4804,"")</f>
        <v/>
      </c>
      <c r="C4804" s="121" t="str">
        <f>IF(Data!$B4804:$C$5009&lt;&gt;"",Data!C4804,"")</f>
        <v/>
      </c>
    </row>
    <row r="4805" spans="1:3">
      <c r="A4805" s="121">
        <v>4796</v>
      </c>
      <c r="B4805" s="121" t="str">
        <f>IF(Data!B4805:$B$5009&lt;&gt;"",Data!B4805,"")</f>
        <v/>
      </c>
      <c r="C4805" s="121" t="str">
        <f>IF(Data!$B4805:$C$5009&lt;&gt;"",Data!C4805,"")</f>
        <v/>
      </c>
    </row>
    <row r="4806" spans="1:3">
      <c r="A4806" s="6">
        <v>4797</v>
      </c>
      <c r="B4806" s="121" t="str">
        <f>IF(Data!B4806:$B$5009&lt;&gt;"",Data!B4806,"")</f>
        <v/>
      </c>
      <c r="C4806" s="121" t="str">
        <f>IF(Data!$B4806:$C$5009&lt;&gt;"",Data!C4806,"")</f>
        <v/>
      </c>
    </row>
    <row r="4807" spans="1:3">
      <c r="A4807" s="121">
        <v>4798</v>
      </c>
      <c r="B4807" s="121" t="str">
        <f>IF(Data!B4807:$B$5009&lt;&gt;"",Data!B4807,"")</f>
        <v/>
      </c>
      <c r="C4807" s="121" t="str">
        <f>IF(Data!$B4807:$C$5009&lt;&gt;"",Data!C4807,"")</f>
        <v/>
      </c>
    </row>
    <row r="4808" spans="1:3">
      <c r="A4808" s="6">
        <v>4799</v>
      </c>
      <c r="B4808" s="121" t="str">
        <f>IF(Data!B4808:$B$5009&lt;&gt;"",Data!B4808,"")</f>
        <v/>
      </c>
      <c r="C4808" s="121" t="str">
        <f>IF(Data!$B4808:$C$5009&lt;&gt;"",Data!C4808,"")</f>
        <v/>
      </c>
    </row>
    <row r="4809" spans="1:3">
      <c r="A4809" s="121">
        <v>4800</v>
      </c>
      <c r="B4809" s="121" t="str">
        <f>IF(Data!B4809:$B$5009&lt;&gt;"",Data!B4809,"")</f>
        <v/>
      </c>
      <c r="C4809" s="121" t="str">
        <f>IF(Data!$B4809:$C$5009&lt;&gt;"",Data!C4809,"")</f>
        <v/>
      </c>
    </row>
    <row r="4810" spans="1:3">
      <c r="A4810" s="6">
        <v>4801</v>
      </c>
      <c r="B4810" s="121" t="str">
        <f>IF(Data!B4810:$B$5009&lt;&gt;"",Data!B4810,"")</f>
        <v/>
      </c>
      <c r="C4810" s="121" t="str">
        <f>IF(Data!$B4810:$C$5009&lt;&gt;"",Data!C4810,"")</f>
        <v/>
      </c>
    </row>
    <row r="4811" spans="1:3">
      <c r="A4811" s="121">
        <v>4802</v>
      </c>
      <c r="B4811" s="121" t="str">
        <f>IF(Data!B4811:$B$5009&lt;&gt;"",Data!B4811,"")</f>
        <v/>
      </c>
      <c r="C4811" s="121" t="str">
        <f>IF(Data!$B4811:$C$5009&lt;&gt;"",Data!C4811,"")</f>
        <v/>
      </c>
    </row>
    <row r="4812" spans="1:3">
      <c r="A4812" s="6">
        <v>4803</v>
      </c>
      <c r="B4812" s="121" t="str">
        <f>IF(Data!B4812:$B$5009&lt;&gt;"",Data!B4812,"")</f>
        <v/>
      </c>
      <c r="C4812" s="121" t="str">
        <f>IF(Data!$B4812:$C$5009&lt;&gt;"",Data!C4812,"")</f>
        <v/>
      </c>
    </row>
    <row r="4813" spans="1:3">
      <c r="A4813" s="121">
        <v>4804</v>
      </c>
      <c r="B4813" s="121" t="str">
        <f>IF(Data!B4813:$B$5009&lt;&gt;"",Data!B4813,"")</f>
        <v/>
      </c>
      <c r="C4813" s="121" t="str">
        <f>IF(Data!$B4813:$C$5009&lt;&gt;"",Data!C4813,"")</f>
        <v/>
      </c>
    </row>
    <row r="4814" spans="1:3">
      <c r="A4814" s="6">
        <v>4805</v>
      </c>
      <c r="B4814" s="121" t="str">
        <f>IF(Data!B4814:$B$5009&lt;&gt;"",Data!B4814,"")</f>
        <v/>
      </c>
      <c r="C4814" s="121" t="str">
        <f>IF(Data!$B4814:$C$5009&lt;&gt;"",Data!C4814,"")</f>
        <v/>
      </c>
    </row>
    <row r="4815" spans="1:3">
      <c r="A4815" s="121">
        <v>4806</v>
      </c>
      <c r="B4815" s="121" t="str">
        <f>IF(Data!B4815:$B$5009&lt;&gt;"",Data!B4815,"")</f>
        <v/>
      </c>
      <c r="C4815" s="121" t="str">
        <f>IF(Data!$B4815:$C$5009&lt;&gt;"",Data!C4815,"")</f>
        <v/>
      </c>
    </row>
    <row r="4816" spans="1:3">
      <c r="A4816" s="6">
        <v>4807</v>
      </c>
      <c r="B4816" s="121" t="str">
        <f>IF(Data!B4816:$B$5009&lt;&gt;"",Data!B4816,"")</f>
        <v/>
      </c>
      <c r="C4816" s="121" t="str">
        <f>IF(Data!$B4816:$C$5009&lt;&gt;"",Data!C4816,"")</f>
        <v/>
      </c>
    </row>
    <row r="4817" spans="1:3">
      <c r="A4817" s="121">
        <v>4808</v>
      </c>
      <c r="B4817" s="121" t="str">
        <f>IF(Data!B4817:$B$5009&lt;&gt;"",Data!B4817,"")</f>
        <v/>
      </c>
      <c r="C4817" s="121" t="str">
        <f>IF(Data!$B4817:$C$5009&lt;&gt;"",Data!C4817,"")</f>
        <v/>
      </c>
    </row>
    <row r="4818" spans="1:3">
      <c r="A4818" s="6">
        <v>4809</v>
      </c>
      <c r="B4818" s="121" t="str">
        <f>IF(Data!B4818:$B$5009&lt;&gt;"",Data!B4818,"")</f>
        <v/>
      </c>
      <c r="C4818" s="121" t="str">
        <f>IF(Data!$B4818:$C$5009&lt;&gt;"",Data!C4818,"")</f>
        <v/>
      </c>
    </row>
    <row r="4819" spans="1:3">
      <c r="A4819" s="121">
        <v>4810</v>
      </c>
      <c r="B4819" s="121" t="str">
        <f>IF(Data!B4819:$B$5009&lt;&gt;"",Data!B4819,"")</f>
        <v/>
      </c>
      <c r="C4819" s="121" t="str">
        <f>IF(Data!$B4819:$C$5009&lt;&gt;"",Data!C4819,"")</f>
        <v/>
      </c>
    </row>
    <row r="4820" spans="1:3">
      <c r="A4820" s="6">
        <v>4811</v>
      </c>
      <c r="B4820" s="121" t="str">
        <f>IF(Data!B4820:$B$5009&lt;&gt;"",Data!B4820,"")</f>
        <v/>
      </c>
      <c r="C4820" s="121" t="str">
        <f>IF(Data!$B4820:$C$5009&lt;&gt;"",Data!C4820,"")</f>
        <v/>
      </c>
    </row>
    <row r="4821" spans="1:3">
      <c r="A4821" s="121">
        <v>4812</v>
      </c>
      <c r="B4821" s="121" t="str">
        <f>IF(Data!B4821:$B$5009&lt;&gt;"",Data!B4821,"")</f>
        <v/>
      </c>
      <c r="C4821" s="121" t="str">
        <f>IF(Data!$B4821:$C$5009&lt;&gt;"",Data!C4821,"")</f>
        <v/>
      </c>
    </row>
    <row r="4822" spans="1:3">
      <c r="A4822" s="6">
        <v>4813</v>
      </c>
      <c r="B4822" s="121" t="str">
        <f>IF(Data!B4822:$B$5009&lt;&gt;"",Data!B4822,"")</f>
        <v/>
      </c>
      <c r="C4822" s="121" t="str">
        <f>IF(Data!$B4822:$C$5009&lt;&gt;"",Data!C4822,"")</f>
        <v/>
      </c>
    </row>
    <row r="4823" spans="1:3">
      <c r="A4823" s="121">
        <v>4814</v>
      </c>
      <c r="B4823" s="121" t="str">
        <f>IF(Data!B4823:$B$5009&lt;&gt;"",Data!B4823,"")</f>
        <v/>
      </c>
      <c r="C4823" s="121" t="str">
        <f>IF(Data!$B4823:$C$5009&lt;&gt;"",Data!C4823,"")</f>
        <v/>
      </c>
    </row>
    <row r="4824" spans="1:3">
      <c r="A4824" s="6">
        <v>4815</v>
      </c>
      <c r="B4824" s="121" t="str">
        <f>IF(Data!B4824:$B$5009&lt;&gt;"",Data!B4824,"")</f>
        <v/>
      </c>
      <c r="C4824" s="121" t="str">
        <f>IF(Data!$B4824:$C$5009&lt;&gt;"",Data!C4824,"")</f>
        <v/>
      </c>
    </row>
    <row r="4825" spans="1:3">
      <c r="A4825" s="121">
        <v>4816</v>
      </c>
      <c r="B4825" s="121" t="str">
        <f>IF(Data!B4825:$B$5009&lt;&gt;"",Data!B4825,"")</f>
        <v/>
      </c>
      <c r="C4825" s="121" t="str">
        <f>IF(Data!$B4825:$C$5009&lt;&gt;"",Data!C4825,"")</f>
        <v/>
      </c>
    </row>
    <row r="4826" spans="1:3">
      <c r="A4826" s="6">
        <v>4817</v>
      </c>
      <c r="B4826" s="121" t="str">
        <f>IF(Data!B4826:$B$5009&lt;&gt;"",Data!B4826,"")</f>
        <v/>
      </c>
      <c r="C4826" s="121" t="str">
        <f>IF(Data!$B4826:$C$5009&lt;&gt;"",Data!C4826,"")</f>
        <v/>
      </c>
    </row>
    <row r="4827" spans="1:3">
      <c r="A4827" s="121">
        <v>4818</v>
      </c>
      <c r="B4827" s="121" t="str">
        <f>IF(Data!B4827:$B$5009&lt;&gt;"",Data!B4827,"")</f>
        <v/>
      </c>
      <c r="C4827" s="121" t="str">
        <f>IF(Data!$B4827:$C$5009&lt;&gt;"",Data!C4827,"")</f>
        <v/>
      </c>
    </row>
    <row r="4828" spans="1:3">
      <c r="A4828" s="6">
        <v>4819</v>
      </c>
      <c r="B4828" s="121" t="str">
        <f>IF(Data!B4828:$B$5009&lt;&gt;"",Data!B4828,"")</f>
        <v/>
      </c>
      <c r="C4828" s="121" t="str">
        <f>IF(Data!$B4828:$C$5009&lt;&gt;"",Data!C4828,"")</f>
        <v/>
      </c>
    </row>
    <row r="4829" spans="1:3">
      <c r="A4829" s="121">
        <v>4820</v>
      </c>
      <c r="B4829" s="121" t="str">
        <f>IF(Data!B4829:$B$5009&lt;&gt;"",Data!B4829,"")</f>
        <v/>
      </c>
      <c r="C4829" s="121" t="str">
        <f>IF(Data!$B4829:$C$5009&lt;&gt;"",Data!C4829,"")</f>
        <v/>
      </c>
    </row>
    <row r="4830" spans="1:3">
      <c r="A4830" s="6">
        <v>4821</v>
      </c>
      <c r="B4830" s="121" t="str">
        <f>IF(Data!B4830:$B$5009&lt;&gt;"",Data!B4830,"")</f>
        <v/>
      </c>
      <c r="C4830" s="121" t="str">
        <f>IF(Data!$B4830:$C$5009&lt;&gt;"",Data!C4830,"")</f>
        <v/>
      </c>
    </row>
    <row r="4831" spans="1:3">
      <c r="A4831" s="121">
        <v>4822</v>
      </c>
      <c r="B4831" s="121" t="str">
        <f>IF(Data!B4831:$B$5009&lt;&gt;"",Data!B4831,"")</f>
        <v/>
      </c>
      <c r="C4831" s="121" t="str">
        <f>IF(Data!$B4831:$C$5009&lt;&gt;"",Data!C4831,"")</f>
        <v/>
      </c>
    </row>
    <row r="4832" spans="1:3">
      <c r="A4832" s="6">
        <v>4823</v>
      </c>
      <c r="B4832" s="121" t="str">
        <f>IF(Data!B4832:$B$5009&lt;&gt;"",Data!B4832,"")</f>
        <v/>
      </c>
      <c r="C4832" s="121" t="str">
        <f>IF(Data!$B4832:$C$5009&lt;&gt;"",Data!C4832,"")</f>
        <v/>
      </c>
    </row>
    <row r="4833" spans="1:3">
      <c r="A4833" s="121">
        <v>4824</v>
      </c>
      <c r="B4833" s="121" t="str">
        <f>IF(Data!B4833:$B$5009&lt;&gt;"",Data!B4833,"")</f>
        <v/>
      </c>
      <c r="C4833" s="121" t="str">
        <f>IF(Data!$B4833:$C$5009&lt;&gt;"",Data!C4833,"")</f>
        <v/>
      </c>
    </row>
    <row r="4834" spans="1:3">
      <c r="A4834" s="6">
        <v>4825</v>
      </c>
      <c r="B4834" s="121" t="str">
        <f>IF(Data!B4834:$B$5009&lt;&gt;"",Data!B4834,"")</f>
        <v/>
      </c>
      <c r="C4834" s="121" t="str">
        <f>IF(Data!$B4834:$C$5009&lt;&gt;"",Data!C4834,"")</f>
        <v/>
      </c>
    </row>
    <row r="4835" spans="1:3">
      <c r="A4835" s="121">
        <v>4826</v>
      </c>
      <c r="B4835" s="121" t="str">
        <f>IF(Data!B4835:$B$5009&lt;&gt;"",Data!B4835,"")</f>
        <v/>
      </c>
      <c r="C4835" s="121" t="str">
        <f>IF(Data!$B4835:$C$5009&lt;&gt;"",Data!C4835,"")</f>
        <v/>
      </c>
    </row>
    <row r="4836" spans="1:3">
      <c r="A4836" s="6">
        <v>4827</v>
      </c>
      <c r="B4836" s="121" t="str">
        <f>IF(Data!B4836:$B$5009&lt;&gt;"",Data!B4836,"")</f>
        <v/>
      </c>
      <c r="C4836" s="121" t="str">
        <f>IF(Data!$B4836:$C$5009&lt;&gt;"",Data!C4836,"")</f>
        <v/>
      </c>
    </row>
    <row r="4837" spans="1:3">
      <c r="A4837" s="121">
        <v>4828</v>
      </c>
      <c r="B4837" s="121" t="str">
        <f>IF(Data!B4837:$B$5009&lt;&gt;"",Data!B4837,"")</f>
        <v/>
      </c>
      <c r="C4837" s="121" t="str">
        <f>IF(Data!$B4837:$C$5009&lt;&gt;"",Data!C4837,"")</f>
        <v/>
      </c>
    </row>
    <row r="4838" spans="1:3">
      <c r="A4838" s="6">
        <v>4829</v>
      </c>
      <c r="B4838" s="121" t="str">
        <f>IF(Data!B4838:$B$5009&lt;&gt;"",Data!B4838,"")</f>
        <v/>
      </c>
      <c r="C4838" s="121" t="str">
        <f>IF(Data!$B4838:$C$5009&lt;&gt;"",Data!C4838,"")</f>
        <v/>
      </c>
    </row>
    <row r="4839" spans="1:3">
      <c r="A4839" s="121">
        <v>4830</v>
      </c>
      <c r="B4839" s="121" t="str">
        <f>IF(Data!B4839:$B$5009&lt;&gt;"",Data!B4839,"")</f>
        <v/>
      </c>
      <c r="C4839" s="121" t="str">
        <f>IF(Data!$B4839:$C$5009&lt;&gt;"",Data!C4839,"")</f>
        <v/>
      </c>
    </row>
    <row r="4840" spans="1:3">
      <c r="A4840" s="6">
        <v>4831</v>
      </c>
      <c r="B4840" s="121" t="str">
        <f>IF(Data!B4840:$B$5009&lt;&gt;"",Data!B4840,"")</f>
        <v/>
      </c>
      <c r="C4840" s="121" t="str">
        <f>IF(Data!$B4840:$C$5009&lt;&gt;"",Data!C4840,"")</f>
        <v/>
      </c>
    </row>
    <row r="4841" spans="1:3">
      <c r="A4841" s="121">
        <v>4832</v>
      </c>
      <c r="B4841" s="121" t="str">
        <f>IF(Data!B4841:$B$5009&lt;&gt;"",Data!B4841,"")</f>
        <v/>
      </c>
      <c r="C4841" s="121" t="str">
        <f>IF(Data!$B4841:$C$5009&lt;&gt;"",Data!C4841,"")</f>
        <v/>
      </c>
    </row>
    <row r="4842" spans="1:3">
      <c r="A4842" s="6">
        <v>4833</v>
      </c>
      <c r="B4842" s="121" t="str">
        <f>IF(Data!B4842:$B$5009&lt;&gt;"",Data!B4842,"")</f>
        <v/>
      </c>
      <c r="C4842" s="121" t="str">
        <f>IF(Data!$B4842:$C$5009&lt;&gt;"",Data!C4842,"")</f>
        <v/>
      </c>
    </row>
    <row r="4843" spans="1:3">
      <c r="A4843" s="121">
        <v>4834</v>
      </c>
      <c r="B4843" s="121" t="str">
        <f>IF(Data!B4843:$B$5009&lt;&gt;"",Data!B4843,"")</f>
        <v/>
      </c>
      <c r="C4843" s="121" t="str">
        <f>IF(Data!$B4843:$C$5009&lt;&gt;"",Data!C4843,"")</f>
        <v/>
      </c>
    </row>
    <row r="4844" spans="1:3">
      <c r="A4844" s="6">
        <v>4835</v>
      </c>
      <c r="B4844" s="121" t="str">
        <f>IF(Data!B4844:$B$5009&lt;&gt;"",Data!B4844,"")</f>
        <v/>
      </c>
      <c r="C4844" s="121" t="str">
        <f>IF(Data!$B4844:$C$5009&lt;&gt;"",Data!C4844,"")</f>
        <v/>
      </c>
    </row>
    <row r="4845" spans="1:3">
      <c r="A4845" s="121">
        <v>4836</v>
      </c>
      <c r="B4845" s="121" t="str">
        <f>IF(Data!B4845:$B$5009&lt;&gt;"",Data!B4845,"")</f>
        <v/>
      </c>
      <c r="C4845" s="121" t="str">
        <f>IF(Data!$B4845:$C$5009&lt;&gt;"",Data!C4845,"")</f>
        <v/>
      </c>
    </row>
    <row r="4846" spans="1:3">
      <c r="A4846" s="6">
        <v>4837</v>
      </c>
      <c r="B4846" s="121" t="str">
        <f>IF(Data!B4846:$B$5009&lt;&gt;"",Data!B4846,"")</f>
        <v/>
      </c>
      <c r="C4846" s="121" t="str">
        <f>IF(Data!$B4846:$C$5009&lt;&gt;"",Data!C4846,"")</f>
        <v/>
      </c>
    </row>
    <row r="4847" spans="1:3">
      <c r="A4847" s="121">
        <v>4838</v>
      </c>
      <c r="B4847" s="121" t="str">
        <f>IF(Data!B4847:$B$5009&lt;&gt;"",Data!B4847,"")</f>
        <v/>
      </c>
      <c r="C4847" s="121" t="str">
        <f>IF(Data!$B4847:$C$5009&lt;&gt;"",Data!C4847,"")</f>
        <v/>
      </c>
    </row>
    <row r="4848" spans="1:3">
      <c r="A4848" s="6">
        <v>4839</v>
      </c>
      <c r="B4848" s="121" t="str">
        <f>IF(Data!B4848:$B$5009&lt;&gt;"",Data!B4848,"")</f>
        <v/>
      </c>
      <c r="C4848" s="121" t="str">
        <f>IF(Data!$B4848:$C$5009&lt;&gt;"",Data!C4848,"")</f>
        <v/>
      </c>
    </row>
    <row r="4849" spans="1:3">
      <c r="A4849" s="121">
        <v>4840</v>
      </c>
      <c r="B4849" s="121" t="str">
        <f>IF(Data!B4849:$B$5009&lt;&gt;"",Data!B4849,"")</f>
        <v/>
      </c>
      <c r="C4849" s="121" t="str">
        <f>IF(Data!$B4849:$C$5009&lt;&gt;"",Data!C4849,"")</f>
        <v/>
      </c>
    </row>
    <row r="4850" spans="1:3">
      <c r="A4850" s="6">
        <v>4841</v>
      </c>
      <c r="B4850" s="121" t="str">
        <f>IF(Data!B4850:$B$5009&lt;&gt;"",Data!B4850,"")</f>
        <v/>
      </c>
      <c r="C4850" s="121" t="str">
        <f>IF(Data!$B4850:$C$5009&lt;&gt;"",Data!C4850,"")</f>
        <v/>
      </c>
    </row>
    <row r="4851" spans="1:3">
      <c r="A4851" s="121">
        <v>4842</v>
      </c>
      <c r="B4851" s="121" t="str">
        <f>IF(Data!B4851:$B$5009&lt;&gt;"",Data!B4851,"")</f>
        <v/>
      </c>
      <c r="C4851" s="121" t="str">
        <f>IF(Data!$B4851:$C$5009&lt;&gt;"",Data!C4851,"")</f>
        <v/>
      </c>
    </row>
    <row r="4852" spans="1:3">
      <c r="A4852" s="6">
        <v>4843</v>
      </c>
      <c r="B4852" s="121" t="str">
        <f>IF(Data!B4852:$B$5009&lt;&gt;"",Data!B4852,"")</f>
        <v/>
      </c>
      <c r="C4852" s="121" t="str">
        <f>IF(Data!$B4852:$C$5009&lt;&gt;"",Data!C4852,"")</f>
        <v/>
      </c>
    </row>
    <row r="4853" spans="1:3">
      <c r="A4853" s="121">
        <v>4844</v>
      </c>
      <c r="B4853" s="121" t="str">
        <f>IF(Data!B4853:$B$5009&lt;&gt;"",Data!B4853,"")</f>
        <v/>
      </c>
      <c r="C4853" s="121" t="str">
        <f>IF(Data!$B4853:$C$5009&lt;&gt;"",Data!C4853,"")</f>
        <v/>
      </c>
    </row>
    <row r="4854" spans="1:3">
      <c r="A4854" s="6">
        <v>4845</v>
      </c>
      <c r="B4854" s="121" t="str">
        <f>IF(Data!B4854:$B$5009&lt;&gt;"",Data!B4854,"")</f>
        <v/>
      </c>
      <c r="C4854" s="121" t="str">
        <f>IF(Data!$B4854:$C$5009&lt;&gt;"",Data!C4854,"")</f>
        <v/>
      </c>
    </row>
    <row r="4855" spans="1:3">
      <c r="A4855" s="121">
        <v>4846</v>
      </c>
      <c r="B4855" s="121" t="str">
        <f>IF(Data!B4855:$B$5009&lt;&gt;"",Data!B4855,"")</f>
        <v/>
      </c>
      <c r="C4855" s="121" t="str">
        <f>IF(Data!$B4855:$C$5009&lt;&gt;"",Data!C4855,"")</f>
        <v/>
      </c>
    </row>
    <row r="4856" spans="1:3">
      <c r="A4856" s="6">
        <v>4847</v>
      </c>
      <c r="B4856" s="121" t="str">
        <f>IF(Data!B4856:$B$5009&lt;&gt;"",Data!B4856,"")</f>
        <v/>
      </c>
      <c r="C4856" s="121" t="str">
        <f>IF(Data!$B4856:$C$5009&lt;&gt;"",Data!C4856,"")</f>
        <v/>
      </c>
    </row>
    <row r="4857" spans="1:3">
      <c r="A4857" s="121">
        <v>4848</v>
      </c>
      <c r="B4857" s="121" t="str">
        <f>IF(Data!B4857:$B$5009&lt;&gt;"",Data!B4857,"")</f>
        <v/>
      </c>
      <c r="C4857" s="121" t="str">
        <f>IF(Data!$B4857:$C$5009&lt;&gt;"",Data!C4857,"")</f>
        <v/>
      </c>
    </row>
    <row r="4858" spans="1:3">
      <c r="A4858" s="6">
        <v>4849</v>
      </c>
      <c r="B4858" s="121" t="str">
        <f>IF(Data!B4858:$B$5009&lt;&gt;"",Data!B4858,"")</f>
        <v/>
      </c>
      <c r="C4858" s="121" t="str">
        <f>IF(Data!$B4858:$C$5009&lt;&gt;"",Data!C4858,"")</f>
        <v/>
      </c>
    </row>
    <row r="4859" spans="1:3">
      <c r="A4859" s="121">
        <v>4850</v>
      </c>
      <c r="B4859" s="121" t="str">
        <f>IF(Data!B4859:$B$5009&lt;&gt;"",Data!B4859,"")</f>
        <v/>
      </c>
      <c r="C4859" s="121" t="str">
        <f>IF(Data!$B4859:$C$5009&lt;&gt;"",Data!C4859,"")</f>
        <v/>
      </c>
    </row>
    <row r="4860" spans="1:3">
      <c r="A4860" s="6">
        <v>4851</v>
      </c>
      <c r="B4860" s="121" t="str">
        <f>IF(Data!B4860:$B$5009&lt;&gt;"",Data!B4860,"")</f>
        <v/>
      </c>
      <c r="C4860" s="121" t="str">
        <f>IF(Data!$B4860:$C$5009&lt;&gt;"",Data!C4860,"")</f>
        <v/>
      </c>
    </row>
    <row r="4861" spans="1:3">
      <c r="A4861" s="121">
        <v>4852</v>
      </c>
      <c r="B4861" s="121" t="str">
        <f>IF(Data!B4861:$B$5009&lt;&gt;"",Data!B4861,"")</f>
        <v/>
      </c>
      <c r="C4861" s="121" t="str">
        <f>IF(Data!$B4861:$C$5009&lt;&gt;"",Data!C4861,"")</f>
        <v/>
      </c>
    </row>
    <row r="4862" spans="1:3">
      <c r="A4862" s="6">
        <v>4853</v>
      </c>
      <c r="B4862" s="121" t="str">
        <f>IF(Data!B4862:$B$5009&lt;&gt;"",Data!B4862,"")</f>
        <v/>
      </c>
      <c r="C4862" s="121" t="str">
        <f>IF(Data!$B4862:$C$5009&lt;&gt;"",Data!C4862,"")</f>
        <v/>
      </c>
    </row>
    <row r="4863" spans="1:3">
      <c r="A4863" s="121">
        <v>4854</v>
      </c>
      <c r="B4863" s="121" t="str">
        <f>IF(Data!B4863:$B$5009&lt;&gt;"",Data!B4863,"")</f>
        <v/>
      </c>
      <c r="C4863" s="121" t="str">
        <f>IF(Data!$B4863:$C$5009&lt;&gt;"",Data!C4863,"")</f>
        <v/>
      </c>
    </row>
    <row r="4864" spans="1:3">
      <c r="A4864" s="6">
        <v>4855</v>
      </c>
      <c r="B4864" s="121" t="str">
        <f>IF(Data!B4864:$B$5009&lt;&gt;"",Data!B4864,"")</f>
        <v/>
      </c>
      <c r="C4864" s="121" t="str">
        <f>IF(Data!$B4864:$C$5009&lt;&gt;"",Data!C4864,"")</f>
        <v/>
      </c>
    </row>
    <row r="4865" spans="1:3">
      <c r="A4865" s="121">
        <v>4856</v>
      </c>
      <c r="B4865" s="121" t="str">
        <f>IF(Data!B4865:$B$5009&lt;&gt;"",Data!B4865,"")</f>
        <v/>
      </c>
      <c r="C4865" s="121" t="str">
        <f>IF(Data!$B4865:$C$5009&lt;&gt;"",Data!C4865,"")</f>
        <v/>
      </c>
    </row>
    <row r="4866" spans="1:3">
      <c r="A4866" s="6">
        <v>4857</v>
      </c>
      <c r="B4866" s="121" t="str">
        <f>IF(Data!B4866:$B$5009&lt;&gt;"",Data!B4866,"")</f>
        <v/>
      </c>
      <c r="C4866" s="121" t="str">
        <f>IF(Data!$B4866:$C$5009&lt;&gt;"",Data!C4866,"")</f>
        <v/>
      </c>
    </row>
    <row r="4867" spans="1:3">
      <c r="A4867" s="121">
        <v>4858</v>
      </c>
      <c r="B4867" s="121" t="str">
        <f>IF(Data!B4867:$B$5009&lt;&gt;"",Data!B4867,"")</f>
        <v/>
      </c>
      <c r="C4867" s="121" t="str">
        <f>IF(Data!$B4867:$C$5009&lt;&gt;"",Data!C4867,"")</f>
        <v/>
      </c>
    </row>
    <row r="4868" spans="1:3">
      <c r="A4868" s="6">
        <v>4859</v>
      </c>
      <c r="B4868" s="121" t="str">
        <f>IF(Data!B4868:$B$5009&lt;&gt;"",Data!B4868,"")</f>
        <v/>
      </c>
      <c r="C4868" s="121" t="str">
        <f>IF(Data!$B4868:$C$5009&lt;&gt;"",Data!C4868,"")</f>
        <v/>
      </c>
    </row>
    <row r="4869" spans="1:3">
      <c r="A4869" s="121">
        <v>4860</v>
      </c>
      <c r="B4869" s="121" t="str">
        <f>IF(Data!B4869:$B$5009&lt;&gt;"",Data!B4869,"")</f>
        <v/>
      </c>
      <c r="C4869" s="121" t="str">
        <f>IF(Data!$B4869:$C$5009&lt;&gt;"",Data!C4869,"")</f>
        <v/>
      </c>
    </row>
    <row r="4870" spans="1:3">
      <c r="A4870" s="6">
        <v>4861</v>
      </c>
      <c r="B4870" s="121" t="str">
        <f>IF(Data!B4870:$B$5009&lt;&gt;"",Data!B4870,"")</f>
        <v/>
      </c>
      <c r="C4870" s="121" t="str">
        <f>IF(Data!$B4870:$C$5009&lt;&gt;"",Data!C4870,"")</f>
        <v/>
      </c>
    </row>
    <row r="4871" spans="1:3">
      <c r="A4871" s="121">
        <v>4862</v>
      </c>
      <c r="B4871" s="121" t="str">
        <f>IF(Data!B4871:$B$5009&lt;&gt;"",Data!B4871,"")</f>
        <v/>
      </c>
      <c r="C4871" s="121" t="str">
        <f>IF(Data!$B4871:$C$5009&lt;&gt;"",Data!C4871,"")</f>
        <v/>
      </c>
    </row>
    <row r="4872" spans="1:3">
      <c r="A4872" s="6">
        <v>4863</v>
      </c>
      <c r="B4872" s="121" t="str">
        <f>IF(Data!B4872:$B$5009&lt;&gt;"",Data!B4872,"")</f>
        <v/>
      </c>
      <c r="C4872" s="121" t="str">
        <f>IF(Data!$B4872:$C$5009&lt;&gt;"",Data!C4872,"")</f>
        <v/>
      </c>
    </row>
    <row r="4873" spans="1:3">
      <c r="A4873" s="121">
        <v>4864</v>
      </c>
      <c r="B4873" s="121" t="str">
        <f>IF(Data!B4873:$B$5009&lt;&gt;"",Data!B4873,"")</f>
        <v/>
      </c>
      <c r="C4873" s="121" t="str">
        <f>IF(Data!$B4873:$C$5009&lt;&gt;"",Data!C4873,"")</f>
        <v/>
      </c>
    </row>
    <row r="4874" spans="1:3">
      <c r="A4874" s="6">
        <v>4865</v>
      </c>
      <c r="B4874" s="121" t="str">
        <f>IF(Data!B4874:$B$5009&lt;&gt;"",Data!B4874,"")</f>
        <v/>
      </c>
      <c r="C4874" s="121" t="str">
        <f>IF(Data!$B4874:$C$5009&lt;&gt;"",Data!C4874,"")</f>
        <v/>
      </c>
    </row>
    <row r="4875" spans="1:3">
      <c r="A4875" s="121">
        <v>4866</v>
      </c>
      <c r="B4875" s="121" t="str">
        <f>IF(Data!B4875:$B$5009&lt;&gt;"",Data!B4875,"")</f>
        <v/>
      </c>
      <c r="C4875" s="121" t="str">
        <f>IF(Data!$B4875:$C$5009&lt;&gt;"",Data!C4875,"")</f>
        <v/>
      </c>
    </row>
    <row r="4876" spans="1:3">
      <c r="A4876" s="6">
        <v>4867</v>
      </c>
      <c r="B4876" s="121" t="str">
        <f>IF(Data!B4876:$B$5009&lt;&gt;"",Data!B4876,"")</f>
        <v/>
      </c>
      <c r="C4876" s="121" t="str">
        <f>IF(Data!$B4876:$C$5009&lt;&gt;"",Data!C4876,"")</f>
        <v/>
      </c>
    </row>
    <row r="4877" spans="1:3">
      <c r="A4877" s="121">
        <v>4868</v>
      </c>
      <c r="B4877" s="121" t="str">
        <f>IF(Data!B4877:$B$5009&lt;&gt;"",Data!B4877,"")</f>
        <v/>
      </c>
      <c r="C4877" s="121" t="str">
        <f>IF(Data!$B4877:$C$5009&lt;&gt;"",Data!C4877,"")</f>
        <v/>
      </c>
    </row>
    <row r="4878" spans="1:3">
      <c r="A4878" s="6">
        <v>4869</v>
      </c>
      <c r="B4878" s="121" t="str">
        <f>IF(Data!B4878:$B$5009&lt;&gt;"",Data!B4878,"")</f>
        <v/>
      </c>
      <c r="C4878" s="121" t="str">
        <f>IF(Data!$B4878:$C$5009&lt;&gt;"",Data!C4878,"")</f>
        <v/>
      </c>
    </row>
    <row r="4879" spans="1:3">
      <c r="A4879" s="121">
        <v>4870</v>
      </c>
      <c r="B4879" s="121" t="str">
        <f>IF(Data!B4879:$B$5009&lt;&gt;"",Data!B4879,"")</f>
        <v/>
      </c>
      <c r="C4879" s="121" t="str">
        <f>IF(Data!$B4879:$C$5009&lt;&gt;"",Data!C4879,"")</f>
        <v/>
      </c>
    </row>
    <row r="4880" spans="1:3">
      <c r="A4880" s="6">
        <v>4871</v>
      </c>
      <c r="B4880" s="121" t="str">
        <f>IF(Data!B4880:$B$5009&lt;&gt;"",Data!B4880,"")</f>
        <v/>
      </c>
      <c r="C4880" s="121" t="str">
        <f>IF(Data!$B4880:$C$5009&lt;&gt;"",Data!C4880,"")</f>
        <v/>
      </c>
    </row>
    <row r="4881" spans="1:3">
      <c r="A4881" s="121">
        <v>4872</v>
      </c>
      <c r="B4881" s="121" t="str">
        <f>IF(Data!B4881:$B$5009&lt;&gt;"",Data!B4881,"")</f>
        <v/>
      </c>
      <c r="C4881" s="121" t="str">
        <f>IF(Data!$B4881:$C$5009&lt;&gt;"",Data!C4881,"")</f>
        <v/>
      </c>
    </row>
    <row r="4882" spans="1:3">
      <c r="A4882" s="6">
        <v>4873</v>
      </c>
      <c r="B4882" s="121" t="str">
        <f>IF(Data!B4882:$B$5009&lt;&gt;"",Data!B4882,"")</f>
        <v/>
      </c>
      <c r="C4882" s="121" t="str">
        <f>IF(Data!$B4882:$C$5009&lt;&gt;"",Data!C4882,"")</f>
        <v/>
      </c>
    </row>
    <row r="4883" spans="1:3">
      <c r="A4883" s="121">
        <v>4874</v>
      </c>
      <c r="B4883" s="121" t="str">
        <f>IF(Data!B4883:$B$5009&lt;&gt;"",Data!B4883,"")</f>
        <v/>
      </c>
      <c r="C4883" s="121" t="str">
        <f>IF(Data!$B4883:$C$5009&lt;&gt;"",Data!C4883,"")</f>
        <v/>
      </c>
    </row>
    <row r="4884" spans="1:3">
      <c r="A4884" s="6">
        <v>4875</v>
      </c>
      <c r="B4884" s="121" t="str">
        <f>IF(Data!B4884:$B$5009&lt;&gt;"",Data!B4884,"")</f>
        <v/>
      </c>
      <c r="C4884" s="121" t="str">
        <f>IF(Data!$B4884:$C$5009&lt;&gt;"",Data!C4884,"")</f>
        <v/>
      </c>
    </row>
    <row r="4885" spans="1:3">
      <c r="A4885" s="121">
        <v>4876</v>
      </c>
      <c r="B4885" s="121" t="str">
        <f>IF(Data!B4885:$B$5009&lt;&gt;"",Data!B4885,"")</f>
        <v/>
      </c>
      <c r="C4885" s="121" t="str">
        <f>IF(Data!$B4885:$C$5009&lt;&gt;"",Data!C4885,"")</f>
        <v/>
      </c>
    </row>
    <row r="4886" spans="1:3">
      <c r="A4886" s="6">
        <v>4877</v>
      </c>
      <c r="B4886" s="121" t="str">
        <f>IF(Data!B4886:$B$5009&lt;&gt;"",Data!B4886,"")</f>
        <v/>
      </c>
      <c r="C4886" s="121" t="str">
        <f>IF(Data!$B4886:$C$5009&lt;&gt;"",Data!C4886,"")</f>
        <v/>
      </c>
    </row>
    <row r="4887" spans="1:3">
      <c r="A4887" s="121">
        <v>4878</v>
      </c>
      <c r="B4887" s="121" t="str">
        <f>IF(Data!B4887:$B$5009&lt;&gt;"",Data!B4887,"")</f>
        <v/>
      </c>
      <c r="C4887" s="121" t="str">
        <f>IF(Data!$B4887:$C$5009&lt;&gt;"",Data!C4887,"")</f>
        <v/>
      </c>
    </row>
    <row r="4888" spans="1:3">
      <c r="A4888" s="6">
        <v>4879</v>
      </c>
      <c r="B4888" s="121" t="str">
        <f>IF(Data!B4888:$B$5009&lt;&gt;"",Data!B4888,"")</f>
        <v/>
      </c>
      <c r="C4888" s="121" t="str">
        <f>IF(Data!$B4888:$C$5009&lt;&gt;"",Data!C4888,"")</f>
        <v/>
      </c>
    </row>
    <row r="4889" spans="1:3">
      <c r="A4889" s="121">
        <v>4880</v>
      </c>
      <c r="B4889" s="121" t="str">
        <f>IF(Data!B4889:$B$5009&lt;&gt;"",Data!B4889,"")</f>
        <v/>
      </c>
      <c r="C4889" s="121" t="str">
        <f>IF(Data!$B4889:$C$5009&lt;&gt;"",Data!C4889,"")</f>
        <v/>
      </c>
    </row>
    <row r="4890" spans="1:3">
      <c r="A4890" s="6">
        <v>4881</v>
      </c>
      <c r="B4890" s="121" t="str">
        <f>IF(Data!B4890:$B$5009&lt;&gt;"",Data!B4890,"")</f>
        <v/>
      </c>
      <c r="C4890" s="121" t="str">
        <f>IF(Data!$B4890:$C$5009&lt;&gt;"",Data!C4890,"")</f>
        <v/>
      </c>
    </row>
    <row r="4891" spans="1:3">
      <c r="A4891" s="121">
        <v>4882</v>
      </c>
      <c r="B4891" s="121" t="str">
        <f>IF(Data!B4891:$B$5009&lt;&gt;"",Data!B4891,"")</f>
        <v/>
      </c>
      <c r="C4891" s="121" t="str">
        <f>IF(Data!$B4891:$C$5009&lt;&gt;"",Data!C4891,"")</f>
        <v/>
      </c>
    </row>
    <row r="4892" spans="1:3">
      <c r="A4892" s="6">
        <v>4883</v>
      </c>
      <c r="B4892" s="121" t="str">
        <f>IF(Data!B4892:$B$5009&lt;&gt;"",Data!B4892,"")</f>
        <v/>
      </c>
      <c r="C4892" s="121" t="str">
        <f>IF(Data!$B4892:$C$5009&lt;&gt;"",Data!C4892,"")</f>
        <v/>
      </c>
    </row>
    <row r="4893" spans="1:3">
      <c r="A4893" s="121">
        <v>4884</v>
      </c>
      <c r="B4893" s="121" t="str">
        <f>IF(Data!B4893:$B$5009&lt;&gt;"",Data!B4893,"")</f>
        <v/>
      </c>
      <c r="C4893" s="121" t="str">
        <f>IF(Data!$B4893:$C$5009&lt;&gt;"",Data!C4893,"")</f>
        <v/>
      </c>
    </row>
    <row r="4894" spans="1:3">
      <c r="A4894" s="6">
        <v>4885</v>
      </c>
      <c r="B4894" s="121" t="str">
        <f>IF(Data!B4894:$B$5009&lt;&gt;"",Data!B4894,"")</f>
        <v/>
      </c>
      <c r="C4894" s="121" t="str">
        <f>IF(Data!$B4894:$C$5009&lt;&gt;"",Data!C4894,"")</f>
        <v/>
      </c>
    </row>
    <row r="4895" spans="1:3">
      <c r="A4895" s="121">
        <v>4886</v>
      </c>
      <c r="B4895" s="121" t="str">
        <f>IF(Data!B4895:$B$5009&lt;&gt;"",Data!B4895,"")</f>
        <v/>
      </c>
      <c r="C4895" s="121" t="str">
        <f>IF(Data!$B4895:$C$5009&lt;&gt;"",Data!C4895,"")</f>
        <v/>
      </c>
    </row>
    <row r="4896" spans="1:3">
      <c r="A4896" s="6">
        <v>4887</v>
      </c>
      <c r="B4896" s="121" t="str">
        <f>IF(Data!B4896:$B$5009&lt;&gt;"",Data!B4896,"")</f>
        <v/>
      </c>
      <c r="C4896" s="121" t="str">
        <f>IF(Data!$B4896:$C$5009&lt;&gt;"",Data!C4896,"")</f>
        <v/>
      </c>
    </row>
    <row r="4897" spans="1:3">
      <c r="A4897" s="121">
        <v>4888</v>
      </c>
      <c r="B4897" s="121" t="str">
        <f>IF(Data!B4897:$B$5009&lt;&gt;"",Data!B4897,"")</f>
        <v/>
      </c>
      <c r="C4897" s="121" t="str">
        <f>IF(Data!$B4897:$C$5009&lt;&gt;"",Data!C4897,"")</f>
        <v/>
      </c>
    </row>
    <row r="4898" spans="1:3">
      <c r="A4898" s="6">
        <v>4889</v>
      </c>
      <c r="B4898" s="121" t="str">
        <f>IF(Data!B4898:$B$5009&lt;&gt;"",Data!B4898,"")</f>
        <v/>
      </c>
      <c r="C4898" s="121" t="str">
        <f>IF(Data!$B4898:$C$5009&lt;&gt;"",Data!C4898,"")</f>
        <v/>
      </c>
    </row>
    <row r="4899" spans="1:3">
      <c r="A4899" s="121">
        <v>4890</v>
      </c>
      <c r="B4899" s="121" t="str">
        <f>IF(Data!B4899:$B$5009&lt;&gt;"",Data!B4899,"")</f>
        <v/>
      </c>
      <c r="C4899" s="121" t="str">
        <f>IF(Data!$B4899:$C$5009&lt;&gt;"",Data!C4899,"")</f>
        <v/>
      </c>
    </row>
    <row r="4900" spans="1:3">
      <c r="A4900" s="6">
        <v>4891</v>
      </c>
      <c r="B4900" s="121" t="str">
        <f>IF(Data!B4900:$B$5009&lt;&gt;"",Data!B4900,"")</f>
        <v/>
      </c>
      <c r="C4900" s="121" t="str">
        <f>IF(Data!$B4900:$C$5009&lt;&gt;"",Data!C4900,"")</f>
        <v/>
      </c>
    </row>
    <row r="4901" spans="1:3">
      <c r="A4901" s="121">
        <v>4892</v>
      </c>
      <c r="B4901" s="121" t="str">
        <f>IF(Data!B4901:$B$5009&lt;&gt;"",Data!B4901,"")</f>
        <v/>
      </c>
      <c r="C4901" s="121" t="str">
        <f>IF(Data!$B4901:$C$5009&lt;&gt;"",Data!C4901,"")</f>
        <v/>
      </c>
    </row>
    <row r="4902" spans="1:3">
      <c r="A4902" s="6">
        <v>4893</v>
      </c>
      <c r="B4902" s="121" t="str">
        <f>IF(Data!B4902:$B$5009&lt;&gt;"",Data!B4902,"")</f>
        <v/>
      </c>
      <c r="C4902" s="121" t="str">
        <f>IF(Data!$B4902:$C$5009&lt;&gt;"",Data!C4902,"")</f>
        <v/>
      </c>
    </row>
    <row r="4903" spans="1:3">
      <c r="A4903" s="121">
        <v>4894</v>
      </c>
      <c r="B4903" s="121" t="str">
        <f>IF(Data!B4903:$B$5009&lt;&gt;"",Data!B4903,"")</f>
        <v/>
      </c>
      <c r="C4903" s="121" t="str">
        <f>IF(Data!$B4903:$C$5009&lt;&gt;"",Data!C4903,"")</f>
        <v/>
      </c>
    </row>
    <row r="4904" spans="1:3">
      <c r="A4904" s="6">
        <v>4895</v>
      </c>
      <c r="B4904" s="121" t="str">
        <f>IF(Data!B4904:$B$5009&lt;&gt;"",Data!B4904,"")</f>
        <v/>
      </c>
      <c r="C4904" s="121" t="str">
        <f>IF(Data!$B4904:$C$5009&lt;&gt;"",Data!C4904,"")</f>
        <v/>
      </c>
    </row>
    <row r="4905" spans="1:3">
      <c r="A4905" s="121">
        <v>4896</v>
      </c>
      <c r="B4905" s="121" t="str">
        <f>IF(Data!B4905:$B$5009&lt;&gt;"",Data!B4905,"")</f>
        <v/>
      </c>
      <c r="C4905" s="121" t="str">
        <f>IF(Data!$B4905:$C$5009&lt;&gt;"",Data!C4905,"")</f>
        <v/>
      </c>
    </row>
    <row r="4906" spans="1:3">
      <c r="A4906" s="6">
        <v>4897</v>
      </c>
      <c r="B4906" s="121" t="str">
        <f>IF(Data!B4906:$B$5009&lt;&gt;"",Data!B4906,"")</f>
        <v/>
      </c>
      <c r="C4906" s="121" t="str">
        <f>IF(Data!$B4906:$C$5009&lt;&gt;"",Data!C4906,"")</f>
        <v/>
      </c>
    </row>
    <row r="4907" spans="1:3">
      <c r="A4907" s="121">
        <v>4898</v>
      </c>
      <c r="B4907" s="121" t="str">
        <f>IF(Data!B4907:$B$5009&lt;&gt;"",Data!B4907,"")</f>
        <v/>
      </c>
      <c r="C4907" s="121" t="str">
        <f>IF(Data!$B4907:$C$5009&lt;&gt;"",Data!C4907,"")</f>
        <v/>
      </c>
    </row>
    <row r="4908" spans="1:3">
      <c r="A4908" s="6">
        <v>4899</v>
      </c>
      <c r="B4908" s="121" t="str">
        <f>IF(Data!B4908:$B$5009&lt;&gt;"",Data!B4908,"")</f>
        <v/>
      </c>
      <c r="C4908" s="121" t="str">
        <f>IF(Data!$B4908:$C$5009&lt;&gt;"",Data!C4908,"")</f>
        <v/>
      </c>
    </row>
    <row r="4909" spans="1:3">
      <c r="A4909" s="121">
        <v>4900</v>
      </c>
      <c r="B4909" s="121" t="str">
        <f>IF(Data!B4909:$B$5009&lt;&gt;"",Data!B4909,"")</f>
        <v/>
      </c>
      <c r="C4909" s="121" t="str">
        <f>IF(Data!$B4909:$C$5009&lt;&gt;"",Data!C4909,"")</f>
        <v/>
      </c>
    </row>
    <row r="4910" spans="1:3">
      <c r="A4910" s="6">
        <v>4901</v>
      </c>
      <c r="B4910" s="121" t="str">
        <f>IF(Data!B4910:$B$5009&lt;&gt;"",Data!B4910,"")</f>
        <v/>
      </c>
      <c r="C4910" s="121" t="str">
        <f>IF(Data!$B4910:$C$5009&lt;&gt;"",Data!C4910,"")</f>
        <v/>
      </c>
    </row>
    <row r="4911" spans="1:3">
      <c r="A4911" s="121">
        <v>4902</v>
      </c>
      <c r="B4911" s="121" t="str">
        <f>IF(Data!B4911:$B$5009&lt;&gt;"",Data!B4911,"")</f>
        <v/>
      </c>
      <c r="C4911" s="121" t="str">
        <f>IF(Data!$B4911:$C$5009&lt;&gt;"",Data!C4911,"")</f>
        <v/>
      </c>
    </row>
    <row r="4912" spans="1:3">
      <c r="A4912" s="6">
        <v>4903</v>
      </c>
      <c r="B4912" s="121" t="str">
        <f>IF(Data!B4912:$B$5009&lt;&gt;"",Data!B4912,"")</f>
        <v/>
      </c>
      <c r="C4912" s="121" t="str">
        <f>IF(Data!$B4912:$C$5009&lt;&gt;"",Data!C4912,"")</f>
        <v/>
      </c>
    </row>
    <row r="4913" spans="1:3">
      <c r="A4913" s="121">
        <v>4904</v>
      </c>
      <c r="B4913" s="121" t="str">
        <f>IF(Data!B4913:$B$5009&lt;&gt;"",Data!B4913,"")</f>
        <v/>
      </c>
      <c r="C4913" s="121" t="str">
        <f>IF(Data!$B4913:$C$5009&lt;&gt;"",Data!C4913,"")</f>
        <v/>
      </c>
    </row>
    <row r="4914" spans="1:3">
      <c r="A4914" s="6">
        <v>4905</v>
      </c>
      <c r="B4914" s="121" t="str">
        <f>IF(Data!B4914:$B$5009&lt;&gt;"",Data!B4914,"")</f>
        <v/>
      </c>
      <c r="C4914" s="121" t="str">
        <f>IF(Data!$B4914:$C$5009&lt;&gt;"",Data!C4914,"")</f>
        <v/>
      </c>
    </row>
    <row r="4915" spans="1:3">
      <c r="A4915" s="121">
        <v>4906</v>
      </c>
      <c r="B4915" s="121" t="str">
        <f>IF(Data!B4915:$B$5009&lt;&gt;"",Data!B4915,"")</f>
        <v/>
      </c>
      <c r="C4915" s="121" t="str">
        <f>IF(Data!$B4915:$C$5009&lt;&gt;"",Data!C4915,"")</f>
        <v/>
      </c>
    </row>
    <row r="4916" spans="1:3">
      <c r="A4916" s="6">
        <v>4907</v>
      </c>
      <c r="B4916" s="121" t="str">
        <f>IF(Data!B4916:$B$5009&lt;&gt;"",Data!B4916,"")</f>
        <v/>
      </c>
      <c r="C4916" s="121" t="str">
        <f>IF(Data!$B4916:$C$5009&lt;&gt;"",Data!C4916,"")</f>
        <v/>
      </c>
    </row>
    <row r="4917" spans="1:3">
      <c r="A4917" s="121">
        <v>4908</v>
      </c>
      <c r="B4917" s="121" t="str">
        <f>IF(Data!B4917:$B$5009&lt;&gt;"",Data!B4917,"")</f>
        <v/>
      </c>
      <c r="C4917" s="121" t="str">
        <f>IF(Data!$B4917:$C$5009&lt;&gt;"",Data!C4917,"")</f>
        <v/>
      </c>
    </row>
    <row r="4918" spans="1:3">
      <c r="A4918" s="6">
        <v>4909</v>
      </c>
      <c r="B4918" s="121" t="str">
        <f>IF(Data!B4918:$B$5009&lt;&gt;"",Data!B4918,"")</f>
        <v/>
      </c>
      <c r="C4918" s="121" t="str">
        <f>IF(Data!$B4918:$C$5009&lt;&gt;"",Data!C4918,"")</f>
        <v/>
      </c>
    </row>
    <row r="4919" spans="1:3">
      <c r="A4919" s="121">
        <v>4910</v>
      </c>
      <c r="B4919" s="121" t="str">
        <f>IF(Data!B4919:$B$5009&lt;&gt;"",Data!B4919,"")</f>
        <v/>
      </c>
      <c r="C4919" s="121" t="str">
        <f>IF(Data!$B4919:$C$5009&lt;&gt;"",Data!C4919,"")</f>
        <v/>
      </c>
    </row>
    <row r="4920" spans="1:3">
      <c r="A4920" s="6">
        <v>4911</v>
      </c>
      <c r="B4920" s="121" t="str">
        <f>IF(Data!B4920:$B$5009&lt;&gt;"",Data!B4920,"")</f>
        <v/>
      </c>
      <c r="C4920" s="121" t="str">
        <f>IF(Data!$B4920:$C$5009&lt;&gt;"",Data!C4920,"")</f>
        <v/>
      </c>
    </row>
    <row r="4921" spans="1:3">
      <c r="A4921" s="121">
        <v>4912</v>
      </c>
      <c r="B4921" s="121" t="str">
        <f>IF(Data!B4921:$B$5009&lt;&gt;"",Data!B4921,"")</f>
        <v/>
      </c>
      <c r="C4921" s="121" t="str">
        <f>IF(Data!$B4921:$C$5009&lt;&gt;"",Data!C4921,"")</f>
        <v/>
      </c>
    </row>
    <row r="4922" spans="1:3">
      <c r="A4922" s="6">
        <v>4913</v>
      </c>
      <c r="B4922" s="121" t="str">
        <f>IF(Data!B4922:$B$5009&lt;&gt;"",Data!B4922,"")</f>
        <v/>
      </c>
      <c r="C4922" s="121" t="str">
        <f>IF(Data!$B4922:$C$5009&lt;&gt;"",Data!C4922,"")</f>
        <v/>
      </c>
    </row>
    <row r="4923" spans="1:3">
      <c r="A4923" s="121">
        <v>4914</v>
      </c>
      <c r="B4923" s="121" t="str">
        <f>IF(Data!B4923:$B$5009&lt;&gt;"",Data!B4923,"")</f>
        <v/>
      </c>
      <c r="C4923" s="121" t="str">
        <f>IF(Data!$B4923:$C$5009&lt;&gt;"",Data!C4923,"")</f>
        <v/>
      </c>
    </row>
    <row r="4924" spans="1:3">
      <c r="A4924" s="6">
        <v>4915</v>
      </c>
      <c r="B4924" s="121" t="str">
        <f>IF(Data!B4924:$B$5009&lt;&gt;"",Data!B4924,"")</f>
        <v/>
      </c>
      <c r="C4924" s="121" t="str">
        <f>IF(Data!$B4924:$C$5009&lt;&gt;"",Data!C4924,"")</f>
        <v/>
      </c>
    </row>
    <row r="4925" spans="1:3">
      <c r="A4925" s="121">
        <v>4916</v>
      </c>
      <c r="B4925" s="121" t="str">
        <f>IF(Data!B4925:$B$5009&lt;&gt;"",Data!B4925,"")</f>
        <v/>
      </c>
      <c r="C4925" s="121" t="str">
        <f>IF(Data!$B4925:$C$5009&lt;&gt;"",Data!C4925,"")</f>
        <v/>
      </c>
    </row>
    <row r="4926" spans="1:3">
      <c r="A4926" s="6">
        <v>4917</v>
      </c>
      <c r="B4926" s="121" t="str">
        <f>IF(Data!B4926:$B$5009&lt;&gt;"",Data!B4926,"")</f>
        <v/>
      </c>
      <c r="C4926" s="121" t="str">
        <f>IF(Data!$B4926:$C$5009&lt;&gt;"",Data!C4926,"")</f>
        <v/>
      </c>
    </row>
    <row r="4927" spans="1:3">
      <c r="A4927" s="121">
        <v>4918</v>
      </c>
      <c r="B4927" s="121" t="str">
        <f>IF(Data!B4927:$B$5009&lt;&gt;"",Data!B4927,"")</f>
        <v/>
      </c>
      <c r="C4927" s="121" t="str">
        <f>IF(Data!$B4927:$C$5009&lt;&gt;"",Data!C4927,"")</f>
        <v/>
      </c>
    </row>
    <row r="4928" spans="1:3">
      <c r="A4928" s="6">
        <v>4919</v>
      </c>
      <c r="B4928" s="121" t="str">
        <f>IF(Data!B4928:$B$5009&lt;&gt;"",Data!B4928,"")</f>
        <v/>
      </c>
      <c r="C4928" s="121" t="str">
        <f>IF(Data!$B4928:$C$5009&lt;&gt;"",Data!C4928,"")</f>
        <v/>
      </c>
    </row>
    <row r="4929" spans="1:3">
      <c r="A4929" s="121">
        <v>4920</v>
      </c>
      <c r="B4929" s="121" t="str">
        <f>IF(Data!B4929:$B$5009&lt;&gt;"",Data!B4929,"")</f>
        <v/>
      </c>
      <c r="C4929" s="121" t="str">
        <f>IF(Data!$B4929:$C$5009&lt;&gt;"",Data!C4929,"")</f>
        <v/>
      </c>
    </row>
    <row r="4930" spans="1:3">
      <c r="A4930" s="6">
        <v>4921</v>
      </c>
      <c r="B4930" s="121" t="str">
        <f>IF(Data!B4930:$B$5009&lt;&gt;"",Data!B4930,"")</f>
        <v/>
      </c>
      <c r="C4930" s="121" t="str">
        <f>IF(Data!$B4930:$C$5009&lt;&gt;"",Data!C4930,"")</f>
        <v/>
      </c>
    </row>
    <row r="4931" spans="1:3">
      <c r="A4931" s="121">
        <v>4922</v>
      </c>
      <c r="B4931" s="121" t="str">
        <f>IF(Data!B4931:$B$5009&lt;&gt;"",Data!B4931,"")</f>
        <v/>
      </c>
      <c r="C4931" s="121" t="str">
        <f>IF(Data!$B4931:$C$5009&lt;&gt;"",Data!C4931,"")</f>
        <v/>
      </c>
    </row>
    <row r="4932" spans="1:3">
      <c r="A4932" s="6">
        <v>4923</v>
      </c>
      <c r="B4932" s="121" t="str">
        <f>IF(Data!B4932:$B$5009&lt;&gt;"",Data!B4932,"")</f>
        <v/>
      </c>
      <c r="C4932" s="121" t="str">
        <f>IF(Data!$B4932:$C$5009&lt;&gt;"",Data!C4932,"")</f>
        <v/>
      </c>
    </row>
    <row r="4933" spans="1:3">
      <c r="A4933" s="121">
        <v>4924</v>
      </c>
      <c r="B4933" s="121" t="str">
        <f>IF(Data!B4933:$B$5009&lt;&gt;"",Data!B4933,"")</f>
        <v/>
      </c>
      <c r="C4933" s="121" t="str">
        <f>IF(Data!$B4933:$C$5009&lt;&gt;"",Data!C4933,"")</f>
        <v/>
      </c>
    </row>
    <row r="4934" spans="1:3">
      <c r="A4934" s="6">
        <v>4925</v>
      </c>
      <c r="B4934" s="121" t="str">
        <f>IF(Data!B4934:$B$5009&lt;&gt;"",Data!B4934,"")</f>
        <v/>
      </c>
      <c r="C4934" s="121" t="str">
        <f>IF(Data!$B4934:$C$5009&lt;&gt;"",Data!C4934,"")</f>
        <v/>
      </c>
    </row>
    <row r="4935" spans="1:3">
      <c r="A4935" s="121">
        <v>4926</v>
      </c>
      <c r="B4935" s="121" t="str">
        <f>IF(Data!B4935:$B$5009&lt;&gt;"",Data!B4935,"")</f>
        <v/>
      </c>
      <c r="C4935" s="121" t="str">
        <f>IF(Data!$B4935:$C$5009&lt;&gt;"",Data!C4935,"")</f>
        <v/>
      </c>
    </row>
    <row r="4936" spans="1:3">
      <c r="A4936" s="6">
        <v>4927</v>
      </c>
      <c r="B4936" s="121" t="str">
        <f>IF(Data!B4936:$B$5009&lt;&gt;"",Data!B4936,"")</f>
        <v/>
      </c>
      <c r="C4936" s="121" t="str">
        <f>IF(Data!$B4936:$C$5009&lt;&gt;"",Data!C4936,"")</f>
        <v/>
      </c>
    </row>
    <row r="4937" spans="1:3">
      <c r="A4937" s="121">
        <v>4928</v>
      </c>
      <c r="B4937" s="121" t="str">
        <f>IF(Data!B4937:$B$5009&lt;&gt;"",Data!B4937,"")</f>
        <v/>
      </c>
      <c r="C4937" s="121" t="str">
        <f>IF(Data!$B4937:$C$5009&lt;&gt;"",Data!C4937,"")</f>
        <v/>
      </c>
    </row>
    <row r="4938" spans="1:3">
      <c r="A4938" s="6">
        <v>4929</v>
      </c>
      <c r="B4938" s="121" t="str">
        <f>IF(Data!B4938:$B$5009&lt;&gt;"",Data!B4938,"")</f>
        <v/>
      </c>
      <c r="C4938" s="121" t="str">
        <f>IF(Data!$B4938:$C$5009&lt;&gt;"",Data!C4938,"")</f>
        <v/>
      </c>
    </row>
    <row r="4939" spans="1:3">
      <c r="A4939" s="121">
        <v>4930</v>
      </c>
      <c r="B4939" s="121" t="str">
        <f>IF(Data!B4939:$B$5009&lt;&gt;"",Data!B4939,"")</f>
        <v/>
      </c>
      <c r="C4939" s="121" t="str">
        <f>IF(Data!$B4939:$C$5009&lt;&gt;"",Data!C4939,"")</f>
        <v/>
      </c>
    </row>
    <row r="4940" spans="1:3">
      <c r="A4940" s="6">
        <v>4931</v>
      </c>
      <c r="B4940" s="121" t="str">
        <f>IF(Data!B4940:$B$5009&lt;&gt;"",Data!B4940,"")</f>
        <v/>
      </c>
      <c r="C4940" s="121" t="str">
        <f>IF(Data!$B4940:$C$5009&lt;&gt;"",Data!C4940,"")</f>
        <v/>
      </c>
    </row>
    <row r="4941" spans="1:3">
      <c r="A4941" s="121">
        <v>4932</v>
      </c>
      <c r="B4941" s="121" t="str">
        <f>IF(Data!B4941:$B$5009&lt;&gt;"",Data!B4941,"")</f>
        <v/>
      </c>
      <c r="C4941" s="121" t="str">
        <f>IF(Data!$B4941:$C$5009&lt;&gt;"",Data!C4941,"")</f>
        <v/>
      </c>
    </row>
    <row r="4942" spans="1:3">
      <c r="A4942" s="6">
        <v>4933</v>
      </c>
      <c r="B4942" s="121" t="str">
        <f>IF(Data!B4942:$B$5009&lt;&gt;"",Data!B4942,"")</f>
        <v/>
      </c>
      <c r="C4942" s="121" t="str">
        <f>IF(Data!$B4942:$C$5009&lt;&gt;"",Data!C4942,"")</f>
        <v/>
      </c>
    </row>
    <row r="4943" spans="1:3">
      <c r="A4943" s="121">
        <v>4934</v>
      </c>
      <c r="B4943" s="121" t="str">
        <f>IF(Data!B4943:$B$5009&lt;&gt;"",Data!B4943,"")</f>
        <v/>
      </c>
      <c r="C4943" s="121" t="str">
        <f>IF(Data!$B4943:$C$5009&lt;&gt;"",Data!C4943,"")</f>
        <v/>
      </c>
    </row>
    <row r="4944" spans="1:3">
      <c r="A4944" s="6">
        <v>4935</v>
      </c>
      <c r="B4944" s="121" t="str">
        <f>IF(Data!B4944:$B$5009&lt;&gt;"",Data!B4944,"")</f>
        <v/>
      </c>
      <c r="C4944" s="121" t="str">
        <f>IF(Data!$B4944:$C$5009&lt;&gt;"",Data!C4944,"")</f>
        <v/>
      </c>
    </row>
    <row r="4945" spans="1:3">
      <c r="A4945" s="121">
        <v>4936</v>
      </c>
      <c r="B4945" s="121" t="str">
        <f>IF(Data!B4945:$B$5009&lt;&gt;"",Data!B4945,"")</f>
        <v/>
      </c>
      <c r="C4945" s="121" t="str">
        <f>IF(Data!$B4945:$C$5009&lt;&gt;"",Data!C4945,"")</f>
        <v/>
      </c>
    </row>
    <row r="4946" spans="1:3">
      <c r="A4946" s="6">
        <v>4937</v>
      </c>
      <c r="B4946" s="121" t="str">
        <f>IF(Data!B4946:$B$5009&lt;&gt;"",Data!B4946,"")</f>
        <v/>
      </c>
      <c r="C4946" s="121" t="str">
        <f>IF(Data!$B4946:$C$5009&lt;&gt;"",Data!C4946,"")</f>
        <v/>
      </c>
    </row>
    <row r="4947" spans="1:3">
      <c r="A4947" s="121">
        <v>4938</v>
      </c>
      <c r="B4947" s="121" t="str">
        <f>IF(Data!B4947:$B$5009&lt;&gt;"",Data!B4947,"")</f>
        <v/>
      </c>
      <c r="C4947" s="121" t="str">
        <f>IF(Data!$B4947:$C$5009&lt;&gt;"",Data!C4947,"")</f>
        <v/>
      </c>
    </row>
    <row r="4948" spans="1:3">
      <c r="A4948" s="6">
        <v>4939</v>
      </c>
      <c r="B4948" s="121" t="str">
        <f>IF(Data!B4948:$B$5009&lt;&gt;"",Data!B4948,"")</f>
        <v/>
      </c>
      <c r="C4948" s="121" t="str">
        <f>IF(Data!$B4948:$C$5009&lt;&gt;"",Data!C4948,"")</f>
        <v/>
      </c>
    </row>
    <row r="4949" spans="1:3">
      <c r="A4949" s="121">
        <v>4940</v>
      </c>
      <c r="B4949" s="121" t="str">
        <f>IF(Data!B4949:$B$5009&lt;&gt;"",Data!B4949,"")</f>
        <v/>
      </c>
      <c r="C4949" s="121" t="str">
        <f>IF(Data!$B4949:$C$5009&lt;&gt;"",Data!C4949,"")</f>
        <v/>
      </c>
    </row>
    <row r="4950" spans="1:3">
      <c r="A4950" s="6">
        <v>4941</v>
      </c>
      <c r="B4950" s="121" t="str">
        <f>IF(Data!B4950:$B$5009&lt;&gt;"",Data!B4950,"")</f>
        <v/>
      </c>
      <c r="C4950" s="121" t="str">
        <f>IF(Data!$B4950:$C$5009&lt;&gt;"",Data!C4950,"")</f>
        <v/>
      </c>
    </row>
    <row r="4951" spans="1:3">
      <c r="A4951" s="121">
        <v>4942</v>
      </c>
      <c r="B4951" s="121" t="str">
        <f>IF(Data!B4951:$B$5009&lt;&gt;"",Data!B4951,"")</f>
        <v/>
      </c>
      <c r="C4951" s="121" t="str">
        <f>IF(Data!$B4951:$C$5009&lt;&gt;"",Data!C4951,"")</f>
        <v/>
      </c>
    </row>
    <row r="4952" spans="1:3">
      <c r="A4952" s="6">
        <v>4943</v>
      </c>
      <c r="B4952" s="121" t="str">
        <f>IF(Data!B4952:$B$5009&lt;&gt;"",Data!B4952,"")</f>
        <v/>
      </c>
      <c r="C4952" s="121" t="str">
        <f>IF(Data!$B4952:$C$5009&lt;&gt;"",Data!C4952,"")</f>
        <v/>
      </c>
    </row>
    <row r="4953" spans="1:3">
      <c r="A4953" s="121">
        <v>4944</v>
      </c>
      <c r="B4953" s="121" t="str">
        <f>IF(Data!B4953:$B$5009&lt;&gt;"",Data!B4953,"")</f>
        <v/>
      </c>
      <c r="C4953" s="121" t="str">
        <f>IF(Data!$B4953:$C$5009&lt;&gt;"",Data!C4953,"")</f>
        <v/>
      </c>
    </row>
    <row r="4954" spans="1:3">
      <c r="A4954" s="6">
        <v>4945</v>
      </c>
      <c r="B4954" s="121" t="str">
        <f>IF(Data!B4954:$B$5009&lt;&gt;"",Data!B4954,"")</f>
        <v/>
      </c>
      <c r="C4954" s="121" t="str">
        <f>IF(Data!$B4954:$C$5009&lt;&gt;"",Data!C4954,"")</f>
        <v/>
      </c>
    </row>
    <row r="4955" spans="1:3">
      <c r="A4955" s="121">
        <v>4946</v>
      </c>
      <c r="B4955" s="121" t="str">
        <f>IF(Data!B4955:$B$5009&lt;&gt;"",Data!B4955,"")</f>
        <v/>
      </c>
      <c r="C4955" s="121" t="str">
        <f>IF(Data!$B4955:$C$5009&lt;&gt;"",Data!C4955,"")</f>
        <v/>
      </c>
    </row>
    <row r="4956" spans="1:3">
      <c r="A4956" s="6">
        <v>4947</v>
      </c>
      <c r="B4956" s="121" t="str">
        <f>IF(Data!B4956:$B$5009&lt;&gt;"",Data!B4956,"")</f>
        <v/>
      </c>
      <c r="C4956" s="121" t="str">
        <f>IF(Data!$B4956:$C$5009&lt;&gt;"",Data!C4956,"")</f>
        <v/>
      </c>
    </row>
    <row r="4957" spans="1:3">
      <c r="A4957" s="121">
        <v>4948</v>
      </c>
      <c r="B4957" s="121" t="str">
        <f>IF(Data!B4957:$B$5009&lt;&gt;"",Data!B4957,"")</f>
        <v/>
      </c>
      <c r="C4957" s="121" t="str">
        <f>IF(Data!$B4957:$C$5009&lt;&gt;"",Data!C4957,"")</f>
        <v/>
      </c>
    </row>
    <row r="4958" spans="1:3">
      <c r="A4958" s="6">
        <v>4949</v>
      </c>
      <c r="B4958" s="121" t="str">
        <f>IF(Data!B4958:$B$5009&lt;&gt;"",Data!B4958,"")</f>
        <v/>
      </c>
      <c r="C4958" s="121" t="str">
        <f>IF(Data!$B4958:$C$5009&lt;&gt;"",Data!C4958,"")</f>
        <v/>
      </c>
    </row>
    <row r="4959" spans="1:3">
      <c r="A4959" s="121">
        <v>4950</v>
      </c>
      <c r="B4959" s="121" t="str">
        <f>IF(Data!B4959:$B$5009&lt;&gt;"",Data!B4959,"")</f>
        <v/>
      </c>
      <c r="C4959" s="121" t="str">
        <f>IF(Data!$B4959:$C$5009&lt;&gt;"",Data!C4959,"")</f>
        <v/>
      </c>
    </row>
    <row r="4960" spans="1:3">
      <c r="A4960" s="6">
        <v>4951</v>
      </c>
      <c r="B4960" s="121" t="str">
        <f>IF(Data!B4960:$B$5009&lt;&gt;"",Data!B4960,"")</f>
        <v/>
      </c>
      <c r="C4960" s="121" t="str">
        <f>IF(Data!$B4960:$C$5009&lt;&gt;"",Data!C4960,"")</f>
        <v/>
      </c>
    </row>
    <row r="4961" spans="1:3">
      <c r="A4961" s="121">
        <v>4952</v>
      </c>
      <c r="B4961" s="121" t="str">
        <f>IF(Data!B4961:$B$5009&lt;&gt;"",Data!B4961,"")</f>
        <v/>
      </c>
      <c r="C4961" s="121" t="str">
        <f>IF(Data!$B4961:$C$5009&lt;&gt;"",Data!C4961,"")</f>
        <v/>
      </c>
    </row>
    <row r="4962" spans="1:3">
      <c r="A4962" s="6">
        <v>4953</v>
      </c>
      <c r="B4962" s="121" t="str">
        <f>IF(Data!B4962:$B$5009&lt;&gt;"",Data!B4962,"")</f>
        <v/>
      </c>
      <c r="C4962" s="121" t="str">
        <f>IF(Data!$B4962:$C$5009&lt;&gt;"",Data!C4962,"")</f>
        <v/>
      </c>
    </row>
    <row r="4963" spans="1:3">
      <c r="A4963" s="121">
        <v>4954</v>
      </c>
      <c r="B4963" s="121" t="str">
        <f>IF(Data!B4963:$B$5009&lt;&gt;"",Data!B4963,"")</f>
        <v/>
      </c>
      <c r="C4963" s="121" t="str">
        <f>IF(Data!$B4963:$C$5009&lt;&gt;"",Data!C4963,"")</f>
        <v/>
      </c>
    </row>
    <row r="4964" spans="1:3">
      <c r="A4964" s="6">
        <v>4955</v>
      </c>
      <c r="B4964" s="121" t="str">
        <f>IF(Data!B4964:$B$5009&lt;&gt;"",Data!B4964,"")</f>
        <v/>
      </c>
      <c r="C4964" s="121" t="str">
        <f>IF(Data!$B4964:$C$5009&lt;&gt;"",Data!C4964,"")</f>
        <v/>
      </c>
    </row>
    <row r="4965" spans="1:3">
      <c r="A4965" s="121">
        <v>4956</v>
      </c>
      <c r="B4965" s="121" t="str">
        <f>IF(Data!B4965:$B$5009&lt;&gt;"",Data!B4965,"")</f>
        <v/>
      </c>
      <c r="C4965" s="121" t="str">
        <f>IF(Data!$B4965:$C$5009&lt;&gt;"",Data!C4965,"")</f>
        <v/>
      </c>
    </row>
    <row r="4966" spans="1:3">
      <c r="A4966" s="6">
        <v>4957</v>
      </c>
      <c r="B4966" s="121" t="str">
        <f>IF(Data!B4966:$B$5009&lt;&gt;"",Data!B4966,"")</f>
        <v/>
      </c>
      <c r="C4966" s="121" t="str">
        <f>IF(Data!$B4966:$C$5009&lt;&gt;"",Data!C4966,"")</f>
        <v/>
      </c>
    </row>
    <row r="4967" spans="1:3">
      <c r="A4967" s="121">
        <v>4958</v>
      </c>
      <c r="B4967" s="121" t="str">
        <f>IF(Data!B4967:$B$5009&lt;&gt;"",Data!B4967,"")</f>
        <v/>
      </c>
      <c r="C4967" s="121" t="str">
        <f>IF(Data!$B4967:$C$5009&lt;&gt;"",Data!C4967,"")</f>
        <v/>
      </c>
    </row>
    <row r="4968" spans="1:3">
      <c r="A4968" s="6">
        <v>4959</v>
      </c>
      <c r="B4968" s="121" t="str">
        <f>IF(Data!B4968:$B$5009&lt;&gt;"",Data!B4968,"")</f>
        <v/>
      </c>
      <c r="C4968" s="121" t="str">
        <f>IF(Data!$B4968:$C$5009&lt;&gt;"",Data!C4968,"")</f>
        <v/>
      </c>
    </row>
    <row r="4969" spans="1:3">
      <c r="A4969" s="121">
        <v>4960</v>
      </c>
      <c r="B4969" s="121" t="str">
        <f>IF(Data!B4969:$B$5009&lt;&gt;"",Data!B4969,"")</f>
        <v/>
      </c>
      <c r="C4969" s="121" t="str">
        <f>IF(Data!$B4969:$C$5009&lt;&gt;"",Data!C4969,"")</f>
        <v/>
      </c>
    </row>
    <row r="4970" spans="1:3">
      <c r="A4970" s="6">
        <v>4961</v>
      </c>
      <c r="B4970" s="121" t="str">
        <f>IF(Data!B4970:$B$5009&lt;&gt;"",Data!B4970,"")</f>
        <v/>
      </c>
      <c r="C4970" s="121" t="str">
        <f>IF(Data!$B4970:$C$5009&lt;&gt;"",Data!C4970,"")</f>
        <v/>
      </c>
    </row>
    <row r="4971" spans="1:3">
      <c r="A4971" s="121">
        <v>4962</v>
      </c>
      <c r="B4971" s="121" t="str">
        <f>IF(Data!B4971:$B$5009&lt;&gt;"",Data!B4971,"")</f>
        <v/>
      </c>
      <c r="C4971" s="121" t="str">
        <f>IF(Data!$B4971:$C$5009&lt;&gt;"",Data!C4971,"")</f>
        <v/>
      </c>
    </row>
    <row r="4972" spans="1:3">
      <c r="A4972" s="6">
        <v>4963</v>
      </c>
      <c r="B4972" s="121" t="str">
        <f>IF(Data!B4972:$B$5009&lt;&gt;"",Data!B4972,"")</f>
        <v/>
      </c>
      <c r="C4972" s="121" t="str">
        <f>IF(Data!$B4972:$C$5009&lt;&gt;"",Data!C4972,"")</f>
        <v/>
      </c>
    </row>
    <row r="4973" spans="1:3">
      <c r="A4973" s="121">
        <v>4964</v>
      </c>
      <c r="B4973" s="121" t="str">
        <f>IF(Data!B4973:$B$5009&lt;&gt;"",Data!B4973,"")</f>
        <v/>
      </c>
      <c r="C4973" s="121" t="str">
        <f>IF(Data!$B4973:$C$5009&lt;&gt;"",Data!C4973,"")</f>
        <v/>
      </c>
    </row>
    <row r="4974" spans="1:3">
      <c r="A4974" s="6">
        <v>4965</v>
      </c>
      <c r="B4974" s="121" t="str">
        <f>IF(Data!B4974:$B$5009&lt;&gt;"",Data!B4974,"")</f>
        <v/>
      </c>
      <c r="C4974" s="121" t="str">
        <f>IF(Data!$B4974:$C$5009&lt;&gt;"",Data!C4974,"")</f>
        <v/>
      </c>
    </row>
    <row r="4975" spans="1:3">
      <c r="A4975" s="121">
        <v>4966</v>
      </c>
      <c r="B4975" s="121" t="str">
        <f>IF(Data!B4975:$B$5009&lt;&gt;"",Data!B4975,"")</f>
        <v/>
      </c>
      <c r="C4975" s="121" t="str">
        <f>IF(Data!$B4975:$C$5009&lt;&gt;"",Data!C4975,"")</f>
        <v/>
      </c>
    </row>
    <row r="4976" spans="1:3">
      <c r="A4976" s="6">
        <v>4967</v>
      </c>
      <c r="B4976" s="121" t="str">
        <f>IF(Data!B4976:$B$5009&lt;&gt;"",Data!B4976,"")</f>
        <v/>
      </c>
      <c r="C4976" s="121" t="str">
        <f>IF(Data!$B4976:$C$5009&lt;&gt;"",Data!C4976,"")</f>
        <v/>
      </c>
    </row>
    <row r="4977" spans="1:3">
      <c r="A4977" s="121">
        <v>4968</v>
      </c>
      <c r="B4977" s="121" t="str">
        <f>IF(Data!B4977:$B$5009&lt;&gt;"",Data!B4977,"")</f>
        <v/>
      </c>
      <c r="C4977" s="121" t="str">
        <f>IF(Data!$B4977:$C$5009&lt;&gt;"",Data!C4977,"")</f>
        <v/>
      </c>
    </row>
    <row r="4978" spans="1:3">
      <c r="A4978" s="6">
        <v>4969</v>
      </c>
      <c r="B4978" s="121" t="str">
        <f>IF(Data!B4978:$B$5009&lt;&gt;"",Data!B4978,"")</f>
        <v/>
      </c>
      <c r="C4978" s="121" t="str">
        <f>IF(Data!$B4978:$C$5009&lt;&gt;"",Data!C4978,"")</f>
        <v/>
      </c>
    </row>
    <row r="4979" spans="1:3">
      <c r="A4979" s="121">
        <v>4970</v>
      </c>
      <c r="B4979" s="121" t="str">
        <f>IF(Data!B4979:$B$5009&lt;&gt;"",Data!B4979,"")</f>
        <v/>
      </c>
      <c r="C4979" s="121" t="str">
        <f>IF(Data!$B4979:$C$5009&lt;&gt;"",Data!C4979,"")</f>
        <v/>
      </c>
    </row>
    <row r="4980" spans="1:3">
      <c r="A4980" s="6">
        <v>4971</v>
      </c>
      <c r="B4980" s="121" t="str">
        <f>IF(Data!B4980:$B$5009&lt;&gt;"",Data!B4980,"")</f>
        <v/>
      </c>
      <c r="C4980" s="121" t="str">
        <f>IF(Data!$B4980:$C$5009&lt;&gt;"",Data!C4980,"")</f>
        <v/>
      </c>
    </row>
    <row r="4981" spans="1:3">
      <c r="A4981" s="121">
        <v>4972</v>
      </c>
      <c r="B4981" s="121" t="str">
        <f>IF(Data!B4981:$B$5009&lt;&gt;"",Data!B4981,"")</f>
        <v/>
      </c>
      <c r="C4981" s="121" t="str">
        <f>IF(Data!$B4981:$C$5009&lt;&gt;"",Data!C4981,"")</f>
        <v/>
      </c>
    </row>
    <row r="4982" spans="1:3">
      <c r="A4982" s="6">
        <v>4973</v>
      </c>
      <c r="B4982" s="121" t="str">
        <f>IF(Data!B4982:$B$5009&lt;&gt;"",Data!B4982,"")</f>
        <v/>
      </c>
      <c r="C4982" s="121" t="str">
        <f>IF(Data!$B4982:$C$5009&lt;&gt;"",Data!C4982,"")</f>
        <v/>
      </c>
    </row>
    <row r="4983" spans="1:3">
      <c r="A4983" s="121">
        <v>4974</v>
      </c>
      <c r="B4983" s="121" t="str">
        <f>IF(Data!B4983:$B$5009&lt;&gt;"",Data!B4983,"")</f>
        <v/>
      </c>
      <c r="C4983" s="121" t="str">
        <f>IF(Data!$B4983:$C$5009&lt;&gt;"",Data!C4983,"")</f>
        <v/>
      </c>
    </row>
    <row r="4984" spans="1:3">
      <c r="A4984" s="6">
        <v>4975</v>
      </c>
      <c r="B4984" s="121" t="str">
        <f>IF(Data!B4984:$B$5009&lt;&gt;"",Data!B4984,"")</f>
        <v/>
      </c>
      <c r="C4984" s="121" t="str">
        <f>IF(Data!$B4984:$C$5009&lt;&gt;"",Data!C4984,"")</f>
        <v/>
      </c>
    </row>
    <row r="4985" spans="1:3">
      <c r="A4985" s="121">
        <v>4976</v>
      </c>
      <c r="B4985" s="121" t="str">
        <f>IF(Data!B4985:$B$5009&lt;&gt;"",Data!B4985,"")</f>
        <v/>
      </c>
      <c r="C4985" s="121" t="str">
        <f>IF(Data!$B4985:$C$5009&lt;&gt;"",Data!C4985,"")</f>
        <v/>
      </c>
    </row>
    <row r="4986" spans="1:3">
      <c r="A4986" s="6">
        <v>4977</v>
      </c>
      <c r="B4986" s="121" t="str">
        <f>IF(Data!B4986:$B$5009&lt;&gt;"",Data!B4986,"")</f>
        <v/>
      </c>
      <c r="C4986" s="121" t="str">
        <f>IF(Data!$B4986:$C$5009&lt;&gt;"",Data!C4986,"")</f>
        <v/>
      </c>
    </row>
    <row r="4987" spans="1:3">
      <c r="A4987" s="121">
        <v>4978</v>
      </c>
      <c r="B4987" s="121" t="str">
        <f>IF(Data!B4987:$B$5009&lt;&gt;"",Data!B4987,"")</f>
        <v/>
      </c>
      <c r="C4987" s="121" t="str">
        <f>IF(Data!$B4987:$C$5009&lt;&gt;"",Data!C4987,"")</f>
        <v/>
      </c>
    </row>
    <row r="4988" spans="1:3">
      <c r="A4988" s="6">
        <v>4979</v>
      </c>
      <c r="B4988" s="121" t="str">
        <f>IF(Data!B4988:$B$5009&lt;&gt;"",Data!B4988,"")</f>
        <v/>
      </c>
      <c r="C4988" s="121" t="str">
        <f>IF(Data!$B4988:$C$5009&lt;&gt;"",Data!C4988,"")</f>
        <v/>
      </c>
    </row>
    <row r="4989" spans="1:3">
      <c r="A4989" s="121">
        <v>4980</v>
      </c>
      <c r="B4989" s="121" t="str">
        <f>IF(Data!B4989:$B$5009&lt;&gt;"",Data!B4989,"")</f>
        <v/>
      </c>
      <c r="C4989" s="121" t="str">
        <f>IF(Data!$B4989:$C$5009&lt;&gt;"",Data!C4989,"")</f>
        <v/>
      </c>
    </row>
    <row r="4990" spans="1:3">
      <c r="A4990" s="6">
        <v>4981</v>
      </c>
      <c r="B4990" s="121" t="str">
        <f>IF(Data!B4990:$B$5009&lt;&gt;"",Data!B4990,"")</f>
        <v/>
      </c>
      <c r="C4990" s="121" t="str">
        <f>IF(Data!$B4990:$C$5009&lt;&gt;"",Data!C4990,"")</f>
        <v/>
      </c>
    </row>
    <row r="4991" spans="1:3">
      <c r="A4991" s="121">
        <v>4982</v>
      </c>
      <c r="B4991" s="121" t="str">
        <f>IF(Data!B4991:$B$5009&lt;&gt;"",Data!B4991,"")</f>
        <v/>
      </c>
      <c r="C4991" s="121" t="str">
        <f>IF(Data!$B4991:$C$5009&lt;&gt;"",Data!C4991,"")</f>
        <v/>
      </c>
    </row>
    <row r="4992" spans="1:3">
      <c r="A4992" s="6">
        <v>4983</v>
      </c>
      <c r="B4992" s="121" t="str">
        <f>IF(Data!B4992:$B$5009&lt;&gt;"",Data!B4992,"")</f>
        <v/>
      </c>
      <c r="C4992" s="121" t="str">
        <f>IF(Data!$B4992:$C$5009&lt;&gt;"",Data!C4992,"")</f>
        <v/>
      </c>
    </row>
    <row r="4993" spans="1:3">
      <c r="A4993" s="121">
        <v>4984</v>
      </c>
      <c r="B4993" s="121" t="str">
        <f>IF(Data!B4993:$B$5009&lt;&gt;"",Data!B4993,"")</f>
        <v/>
      </c>
      <c r="C4993" s="121" t="str">
        <f>IF(Data!$B4993:$C$5009&lt;&gt;"",Data!C4993,"")</f>
        <v/>
      </c>
    </row>
    <row r="4994" spans="1:3">
      <c r="A4994" s="6">
        <v>4985</v>
      </c>
      <c r="B4994" s="121" t="str">
        <f>IF(Data!B4994:$B$5009&lt;&gt;"",Data!B4994,"")</f>
        <v/>
      </c>
      <c r="C4994" s="121" t="str">
        <f>IF(Data!$B4994:$C$5009&lt;&gt;"",Data!C4994,"")</f>
        <v/>
      </c>
    </row>
    <row r="4995" spans="1:3">
      <c r="A4995" s="121">
        <v>4986</v>
      </c>
      <c r="B4995" s="121" t="str">
        <f>IF(Data!B4995:$B$5009&lt;&gt;"",Data!B4995,"")</f>
        <v/>
      </c>
      <c r="C4995" s="121" t="str">
        <f>IF(Data!$B4995:$C$5009&lt;&gt;"",Data!C4995,"")</f>
        <v/>
      </c>
    </row>
    <row r="4996" spans="1:3">
      <c r="A4996" s="6">
        <v>4987</v>
      </c>
      <c r="B4996" s="121" t="str">
        <f>IF(Data!B4996:$B$5009&lt;&gt;"",Data!B4996,"")</f>
        <v/>
      </c>
      <c r="C4996" s="121" t="str">
        <f>IF(Data!$B4996:$C$5009&lt;&gt;"",Data!C4996,"")</f>
        <v/>
      </c>
    </row>
    <row r="4997" spans="1:3">
      <c r="A4997" s="121">
        <v>4988</v>
      </c>
      <c r="B4997" s="121" t="str">
        <f>IF(Data!B4997:$B$5009&lt;&gt;"",Data!B4997,"")</f>
        <v/>
      </c>
      <c r="C4997" s="121" t="str">
        <f>IF(Data!$B4997:$C$5009&lt;&gt;"",Data!C4997,"")</f>
        <v/>
      </c>
    </row>
    <row r="4998" spans="1:3">
      <c r="A4998" s="6">
        <v>4989</v>
      </c>
      <c r="B4998" s="121" t="str">
        <f>IF(Data!B4998:$B$5009&lt;&gt;"",Data!B4998,"")</f>
        <v/>
      </c>
      <c r="C4998" s="121" t="str">
        <f>IF(Data!$B4998:$C$5009&lt;&gt;"",Data!C4998,"")</f>
        <v/>
      </c>
    </row>
    <row r="4999" spans="1:3">
      <c r="A4999" s="121">
        <v>4990</v>
      </c>
      <c r="B4999" s="121" t="str">
        <f>IF(Data!B4999:$B$5009&lt;&gt;"",Data!B4999,"")</f>
        <v/>
      </c>
      <c r="C4999" s="121" t="str">
        <f>IF(Data!$B4999:$C$5009&lt;&gt;"",Data!C4999,"")</f>
        <v/>
      </c>
    </row>
    <row r="5000" spans="1:3">
      <c r="A5000" s="6">
        <v>4991</v>
      </c>
      <c r="B5000" s="121" t="str">
        <f>IF(Data!B5000:$B$5009&lt;&gt;"",Data!B5000,"")</f>
        <v/>
      </c>
      <c r="C5000" s="121" t="str">
        <f>IF(Data!$B5000:$C$5009&lt;&gt;"",Data!C5000,"")</f>
        <v/>
      </c>
    </row>
    <row r="5001" spans="1:3">
      <c r="A5001" s="121">
        <v>4992</v>
      </c>
      <c r="B5001" s="121" t="str">
        <f>IF(Data!B5001:$B$5009&lt;&gt;"",Data!B5001,"")</f>
        <v/>
      </c>
      <c r="C5001" s="121" t="str">
        <f>IF(Data!$B5001:$C$5009&lt;&gt;"",Data!C5001,"")</f>
        <v/>
      </c>
    </row>
    <row r="5002" spans="1:3">
      <c r="A5002" s="6">
        <v>4993</v>
      </c>
      <c r="B5002" s="121" t="str">
        <f>IF(Data!B5002:$B$5009&lt;&gt;"",Data!B5002,"")</f>
        <v/>
      </c>
      <c r="C5002" s="121" t="str">
        <f>IF(Data!$B5002:$C$5009&lt;&gt;"",Data!C5002,"")</f>
        <v/>
      </c>
    </row>
    <row r="5003" spans="1:3">
      <c r="A5003" s="121">
        <v>4994</v>
      </c>
      <c r="B5003" s="121" t="str">
        <f>IF(Data!B5003:$B$5009&lt;&gt;"",Data!B5003,"")</f>
        <v/>
      </c>
      <c r="C5003" s="121" t="str">
        <f>IF(Data!$B5003:$C$5009&lt;&gt;"",Data!C5003,"")</f>
        <v/>
      </c>
    </row>
    <row r="5004" spans="1:3">
      <c r="A5004" s="6">
        <v>4995</v>
      </c>
      <c r="B5004" s="121" t="str">
        <f>IF(Data!B5004:$B$5009&lt;&gt;"",Data!B5004,"")</f>
        <v/>
      </c>
      <c r="C5004" s="121" t="str">
        <f>IF(Data!$B5004:$C$5009&lt;&gt;"",Data!C5004,"")</f>
        <v/>
      </c>
    </row>
    <row r="5005" spans="1:3">
      <c r="A5005" s="121">
        <v>4996</v>
      </c>
      <c r="B5005" s="121" t="str">
        <f>IF(Data!B5005:$B$5009&lt;&gt;"",Data!B5005,"")</f>
        <v/>
      </c>
      <c r="C5005" s="121" t="str">
        <f>IF(Data!$B5005:$C$5009&lt;&gt;"",Data!C5005,"")</f>
        <v/>
      </c>
    </row>
    <row r="5006" spans="1:3">
      <c r="A5006" s="6">
        <v>4997</v>
      </c>
      <c r="B5006" s="121" t="str">
        <f>IF(Data!B5006:$B$5009&lt;&gt;"",Data!B5006,"")</f>
        <v/>
      </c>
      <c r="C5006" s="121" t="str">
        <f>IF(Data!$B5006:$C$5009&lt;&gt;"",Data!C5006,"")</f>
        <v/>
      </c>
    </row>
    <row r="5007" spans="1:3">
      <c r="A5007" s="121">
        <v>4998</v>
      </c>
      <c r="B5007" s="121" t="str">
        <f>IF(Data!B5007:$B$5009&lt;&gt;"",Data!B5007,"")</f>
        <v/>
      </c>
      <c r="C5007" s="121" t="str">
        <f>IF(Data!$B5007:$C$5009&lt;&gt;"",Data!C5007,"")</f>
        <v/>
      </c>
    </row>
    <row r="5008" spans="1:3">
      <c r="A5008" s="6">
        <v>4999</v>
      </c>
      <c r="B5008" s="121" t="str">
        <f>IF(Data!B5008:$B$5009&lt;&gt;"",Data!B5008,"")</f>
        <v/>
      </c>
      <c r="C5008" s="121" t="str">
        <f>IF(Data!$B5008:$C$5009&lt;&gt;"",Data!C5008,"")</f>
        <v/>
      </c>
    </row>
    <row r="5009" spans="1:7" s="164" customFormat="1">
      <c r="A5009" s="168">
        <v>5000</v>
      </c>
      <c r="B5009" s="168" t="str">
        <f>IF(Data!B5009:$B$5009&lt;&gt;"",Data!B5009,"")</f>
        <v/>
      </c>
      <c r="C5009" s="121" t="str">
        <f>IF(Data!$B5009:$C$5009&lt;&gt;"",Data!C5009,"")</f>
        <v/>
      </c>
      <c r="G5009" s="165"/>
    </row>
    <row r="5010" spans="1:7">
      <c r="B5010" s="121" t="str">
        <f>IF(Data!B$5009:$B5010&lt;&gt;"",Data!B5010,"")</f>
        <v/>
      </c>
      <c r="C5010" s="121" t="str">
        <f>IF(Data!$B$5009:$C5010&lt;&gt;"",Data!C5010,"")</f>
        <v/>
      </c>
    </row>
    <row r="5011" spans="1:7">
      <c r="B5011" s="121" t="str">
        <f>IF(Data!B$5009:$B5011&lt;&gt;"",Data!B5011,"")</f>
        <v/>
      </c>
      <c r="C5011" s="121" t="str">
        <f>IF(Data!$B$5009:$C5011&lt;&gt;"",Data!C5011,"")</f>
        <v/>
      </c>
    </row>
    <row r="5012" spans="1:7">
      <c r="B5012" s="121" t="str">
        <f>IF(Data!B$5009:$B5012&lt;&gt;"",Data!B5012,"")</f>
        <v/>
      </c>
      <c r="C5012" s="121" t="str">
        <f>IF(Data!$B$5009:$C5012&lt;&gt;"",Data!C5012,"")</f>
        <v/>
      </c>
    </row>
    <row r="5013" spans="1:7">
      <c r="B5013" s="121" t="str">
        <f>IF(Data!B$5009:$B5013&lt;&gt;"",Data!B5013,"")</f>
        <v/>
      </c>
      <c r="C5013" s="121" t="str">
        <f>IF(Data!$B$5009:$C5013&lt;&gt;"",Data!C5013,"")</f>
        <v/>
      </c>
    </row>
    <row r="5014" spans="1:7">
      <c r="B5014" s="121" t="str">
        <f>IF(Data!B$5009:$B5014&lt;&gt;"",Data!B5014,"")</f>
        <v/>
      </c>
      <c r="C5014" s="121" t="str">
        <f>IF(Data!$B$5009:$C5014&lt;&gt;"",Data!C5014,"")</f>
        <v/>
      </c>
    </row>
    <row r="5015" spans="1:7">
      <c r="B5015" s="121" t="str">
        <f>IF(Data!B$5009:$B5015&lt;&gt;"",Data!B5015,"")</f>
        <v/>
      </c>
      <c r="C5015" s="121" t="str">
        <f>IF(Data!$B$5009:$C5015&lt;&gt;"",Data!C5015,"")</f>
        <v/>
      </c>
    </row>
    <row r="5016" spans="1:7">
      <c r="B5016" s="121" t="str">
        <f>IF(Data!B$5009:$B5016&lt;&gt;"",Data!B5016,"")</f>
        <v/>
      </c>
      <c r="C5016" s="121" t="str">
        <f>IF(Data!$B$5009:$C5016&lt;&gt;"",Data!C5016,"")</f>
        <v/>
      </c>
    </row>
    <row r="5017" spans="1:7">
      <c r="B5017" s="121" t="str">
        <f>IF(Data!B$5009:$B5017&lt;&gt;"",Data!B5017,"")</f>
        <v/>
      </c>
      <c r="C5017" s="121" t="str">
        <f>IF(Data!$B$5009:$C5017&lt;&gt;"",Data!C5017,"")</f>
        <v/>
      </c>
    </row>
    <row r="5018" spans="1:7">
      <c r="B5018" s="121" t="str">
        <f>IF(Data!B$5009:$B5018&lt;&gt;"",Data!B5018,"")</f>
        <v/>
      </c>
      <c r="C5018" s="121" t="str">
        <f>IF(Data!$B$5009:$C5018&lt;&gt;"",Data!C5018,"")</f>
        <v/>
      </c>
    </row>
    <row r="5019" spans="1:7">
      <c r="B5019" s="121" t="str">
        <f>IF(Data!B$5009:$B5019&lt;&gt;"",Data!B5019,"")</f>
        <v/>
      </c>
      <c r="C5019" s="121" t="str">
        <f>IF(Data!$B$5009:$C5019&lt;&gt;"",Data!C5019,"")</f>
        <v/>
      </c>
    </row>
    <row r="5020" spans="1:7">
      <c r="B5020" s="121" t="str">
        <f>IF(Data!B$5009:$B5020&lt;&gt;"",Data!B5020,"")</f>
        <v/>
      </c>
      <c r="C5020" s="121" t="str">
        <f>IF(Data!$B$5009:$C5020&lt;&gt;"",Data!C5020,"")</f>
        <v/>
      </c>
    </row>
    <row r="5021" spans="1:7">
      <c r="B5021" s="121" t="str">
        <f>IF(Data!B$5009:$B5021&lt;&gt;"",Data!B5021,"")</f>
        <v/>
      </c>
      <c r="C5021" s="121" t="str">
        <f>IF(Data!$B$5009:$C5021&lt;&gt;"",Data!C5021,"")</f>
        <v/>
      </c>
    </row>
    <row r="5022" spans="1:7">
      <c r="B5022" s="121" t="str">
        <f>IF(Data!B$5009:$B5022&lt;&gt;"",Data!B5022,"")</f>
        <v/>
      </c>
      <c r="C5022" s="121" t="str">
        <f>IF(Data!$B$5009:$C5022&lt;&gt;"",Data!C5022,"")</f>
        <v/>
      </c>
    </row>
    <row r="5023" spans="1:7">
      <c r="B5023" s="121" t="str">
        <f>IF(Data!B$5009:$B5023&lt;&gt;"",Data!B5023,"")</f>
        <v/>
      </c>
      <c r="C5023" s="121" t="str">
        <f>IF(Data!$B$5009:$C5023&lt;&gt;"",Data!C5023,"")</f>
        <v/>
      </c>
    </row>
  </sheetData>
  <sheetProtection algorithmName="SHA-512" hashValue="lf45e3PbIzYxuRxjmb58sRArfOGWqLbY77+i/aYFdjmuYjxtGMsf1ORVOEiE4svWgVrU+tgaR8JtKkYyzupWaQ==" saltValue="rXadrEYBYOocYz16VSGvGg==" spinCount="100000" sheet="1" objects="1" scenarios="1"/>
  <mergeCells count="6">
    <mergeCell ref="F56:G56"/>
    <mergeCell ref="F57:G57"/>
    <mergeCell ref="F58:F59"/>
    <mergeCell ref="F65:F66"/>
    <mergeCell ref="F61:G61"/>
    <mergeCell ref="F62:G64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T5141"/>
  <sheetViews>
    <sheetView zoomScale="88" zoomScaleNormal="88" workbookViewId="0">
      <selection activeCell="A10" sqref="A10"/>
    </sheetView>
  </sheetViews>
  <sheetFormatPr defaultRowHeight="14.5"/>
  <cols>
    <col min="1" max="3" width="8.7265625" style="42"/>
    <col min="4" max="4" width="4.26953125" style="42" customWidth="1"/>
    <col min="5" max="5" width="68.36328125" style="42" customWidth="1"/>
    <col min="6" max="6" width="10.26953125" style="42" customWidth="1"/>
    <col min="7" max="7" width="11.26953125" style="42" customWidth="1"/>
    <col min="8" max="16384" width="8.7265625" style="42"/>
  </cols>
  <sheetData>
    <row r="1" spans="1:20" ht="18.5">
      <c r="A1" s="183" t="s">
        <v>5</v>
      </c>
      <c r="B1" s="184"/>
      <c r="C1" s="184"/>
      <c r="D1" s="185"/>
      <c r="E1" s="185"/>
      <c r="F1" s="186"/>
      <c r="G1" s="187"/>
      <c r="H1" s="188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</row>
    <row r="2" spans="1:20" ht="18.5">
      <c r="A2" s="189"/>
      <c r="B2" s="190"/>
      <c r="C2" s="191" t="s">
        <v>50</v>
      </c>
      <c r="D2" s="192"/>
      <c r="E2" s="192"/>
      <c r="F2" s="192"/>
      <c r="G2" s="193"/>
      <c r="H2" s="194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</row>
    <row r="3" spans="1:20" ht="18.5">
      <c r="A3" s="195"/>
      <c r="B3" s="196" t="s">
        <v>4</v>
      </c>
      <c r="C3" s="197"/>
      <c r="D3" s="197"/>
      <c r="E3" s="197"/>
      <c r="F3" s="197"/>
      <c r="G3" s="198"/>
      <c r="H3" s="199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</row>
    <row r="4" spans="1:20">
      <c r="A4" s="200"/>
      <c r="B4" s="200"/>
      <c r="C4" s="200"/>
      <c r="D4" s="107"/>
      <c r="E4" s="107"/>
      <c r="F4" s="107"/>
      <c r="G4" s="107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</row>
    <row r="5" spans="1:20" ht="20.5" customHeight="1">
      <c r="A5" s="201" t="s">
        <v>31</v>
      </c>
      <c r="B5" s="111"/>
      <c r="C5" s="112"/>
      <c r="D5" s="113"/>
      <c r="E5" s="202"/>
      <c r="F5" s="203"/>
      <c r="G5" s="203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</row>
    <row r="6" spans="1:20">
      <c r="A6" s="115"/>
      <c r="B6" s="116"/>
      <c r="C6" s="116"/>
      <c r="D6" s="1"/>
      <c r="E6" s="203"/>
      <c r="F6" s="203"/>
      <c r="G6" s="203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</row>
    <row r="7" spans="1:20">
      <c r="A7" s="115"/>
      <c r="B7" s="117" t="s">
        <v>33</v>
      </c>
      <c r="C7" s="117" t="s">
        <v>33</v>
      </c>
      <c r="D7" s="1"/>
      <c r="E7" s="203"/>
      <c r="F7" s="204" t="s">
        <v>33</v>
      </c>
      <c r="G7" s="203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</row>
    <row r="8" spans="1:20">
      <c r="A8" s="205"/>
      <c r="B8" s="206"/>
      <c r="C8" s="206"/>
      <c r="D8" s="41"/>
      <c r="E8" s="203"/>
      <c r="F8" s="203"/>
      <c r="G8" s="203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</row>
    <row r="9" spans="1:20">
      <c r="A9" s="207" t="s">
        <v>1</v>
      </c>
      <c r="B9" s="208" t="s">
        <v>51</v>
      </c>
      <c r="C9" s="208" t="s">
        <v>2</v>
      </c>
      <c r="D9" s="41"/>
      <c r="E9" s="15" t="s">
        <v>52</v>
      </c>
      <c r="F9" s="209">
        <f>Data!F9</f>
        <v>1</v>
      </c>
      <c r="G9" s="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</row>
    <row r="10" spans="1:20" ht="20.5">
      <c r="A10" s="6">
        <v>1</v>
      </c>
      <c r="B10" s="210">
        <f>IF(Data!B10:$B$5009&lt;&gt;"",Data!B10,"")</f>
        <v>38</v>
      </c>
      <c r="C10" s="210">
        <f>IF(Data!$B10:$C$5009&lt;&gt;"",Data!C10,"")</f>
        <v>20</v>
      </c>
      <c r="D10" s="41"/>
      <c r="E10" s="9" t="s">
        <v>34</v>
      </c>
      <c r="F10" s="211"/>
      <c r="G10" s="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</row>
    <row r="11" spans="1:20" ht="20.5">
      <c r="A11" s="6">
        <v>2</v>
      </c>
      <c r="B11" s="210">
        <f>IF(Data!B11:$B$5009&lt;&gt;"",Data!B11,"")</f>
        <v>40</v>
      </c>
      <c r="C11" s="210">
        <f>IF(Data!$B11:$C$5009&lt;&gt;"",Data!C11,"")</f>
        <v>32</v>
      </c>
      <c r="D11" s="41"/>
      <c r="E11" s="9" t="s">
        <v>53</v>
      </c>
      <c r="F11" s="16"/>
      <c r="G11" s="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0" ht="20.5">
      <c r="A12" s="6">
        <v>3</v>
      </c>
      <c r="B12" s="210">
        <f>IF(Data!B12:$B$5009&lt;&gt;"",Data!B12,"")</f>
        <v>45</v>
      </c>
      <c r="C12" s="210">
        <f>IF(Data!$B12:$C$5009&lt;&gt;"",Data!C12,"")</f>
        <v>37</v>
      </c>
      <c r="D12" s="41"/>
      <c r="E12" s="9" t="s">
        <v>54</v>
      </c>
      <c r="F12" s="16"/>
      <c r="G12" s="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0" ht="20.5">
      <c r="A13" s="6">
        <v>4</v>
      </c>
      <c r="B13" s="210">
        <f>IF(Data!B13:$B$5009&lt;&gt;"",Data!B13,"")</f>
        <v>42</v>
      </c>
      <c r="C13" s="210">
        <f>IF(Data!$B13:$C$5009&lt;&gt;"",Data!C13,"")</f>
        <v>27</v>
      </c>
      <c r="D13" s="41"/>
      <c r="E13" s="9" t="s">
        <v>55</v>
      </c>
      <c r="F13" s="212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20" ht="20.5">
      <c r="A14" s="6">
        <v>5</v>
      </c>
      <c r="B14" s="210">
        <f>IF(Data!B14:$B$5009&lt;&gt;"",Data!B14,"")</f>
        <v>34</v>
      </c>
      <c r="C14" s="210">
        <f>IF(Data!$B14:$C$5009&lt;&gt;"",Data!C14,"")</f>
        <v>27</v>
      </c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0" ht="20.5">
      <c r="A15" s="6">
        <v>6</v>
      </c>
      <c r="B15" s="210">
        <f>IF(Data!B15:$B$5009&lt;&gt;"",Data!B15,"")</f>
        <v>39</v>
      </c>
      <c r="C15" s="210">
        <f>IF(Data!$B15:$C$5009&lt;&gt;"",Data!C15,"")</f>
        <v>25</v>
      </c>
      <c r="D15" s="41"/>
      <c r="E15" s="213" t="s">
        <v>15</v>
      </c>
      <c r="F15" s="208" t="s">
        <v>3</v>
      </c>
      <c r="G15" s="208" t="s">
        <v>2</v>
      </c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0" ht="20.5">
      <c r="A16" s="6">
        <v>7</v>
      </c>
      <c r="B16" s="210">
        <f>IF(Data!B16:$B$5009&lt;&gt;"",Data!B16,"")</f>
        <v>35</v>
      </c>
      <c r="C16" s="210">
        <f>IF(Data!$B16:$C$5009&lt;&gt;"",Data!C16,"")</f>
        <v>30</v>
      </c>
      <c r="D16" s="41"/>
      <c r="E16" s="171" t="s">
        <v>23</v>
      </c>
      <c r="F16" s="13">
        <f>AVERAGE(B:B)</f>
        <v>38.4</v>
      </c>
      <c r="G16" s="13">
        <f>AVERAGE(C:C)</f>
        <v>27.90909090909091</v>
      </c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</row>
    <row r="17" spans="1:20" ht="20.5">
      <c r="A17" s="6">
        <v>8</v>
      </c>
      <c r="B17" s="210">
        <f>IF(Data!B17:$B$5009&lt;&gt;"",Data!B17,"")</f>
        <v>36</v>
      </c>
      <c r="C17" s="210">
        <f>IF(Data!$B17:$C$5009&lt;&gt;"",Data!C17,"")</f>
        <v>31</v>
      </c>
      <c r="D17" s="41"/>
      <c r="E17" s="171" t="s">
        <v>24</v>
      </c>
      <c r="F17" s="13">
        <f>VAR(B:B)</f>
        <v>17.599999999999959</v>
      </c>
      <c r="G17" s="13">
        <f>VAR(C:C)</f>
        <v>25.290909090909008</v>
      </c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 ht="20.5">
      <c r="A18" s="6">
        <v>9</v>
      </c>
      <c r="B18" s="210">
        <f>IF(Data!B18:$B$5009&lt;&gt;"",Data!B18,"")</f>
        <v>43</v>
      </c>
      <c r="C18" s="210">
        <f>IF(Data!$B18:$C$5009&lt;&gt;"",Data!C18,"")</f>
        <v>28</v>
      </c>
      <c r="D18" s="41"/>
      <c r="E18" s="171" t="s">
        <v>25</v>
      </c>
      <c r="F18" s="13">
        <f>STDEV(B:B)</f>
        <v>4.1952353926806012</v>
      </c>
      <c r="G18" s="13">
        <f>STDEV(C:C)</f>
        <v>5.0290067698213541</v>
      </c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 ht="20.5">
      <c r="A19" s="6">
        <v>10</v>
      </c>
      <c r="B19" s="210">
        <f>IF(Data!B19:$B$5009&lt;&gt;"",Data!B19,"")</f>
        <v>32</v>
      </c>
      <c r="C19" s="210">
        <f>IF(Data!$B19:$C$5009&lt;&gt;"",Data!C19,"")</f>
        <v>30</v>
      </c>
      <c r="D19" s="41"/>
      <c r="E19" s="171" t="s">
        <v>27</v>
      </c>
      <c r="F19" s="177">
        <f>COUNT(B:B)</f>
        <v>10</v>
      </c>
      <c r="G19" s="177">
        <f>COUNT(C:C)</f>
        <v>11</v>
      </c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 ht="20.5">
      <c r="A20" s="6">
        <v>11</v>
      </c>
      <c r="B20" s="210" t="str">
        <f>IF(Data!B20:$B$5009&lt;&gt;"",Data!B20,"")</f>
        <v/>
      </c>
      <c r="C20" s="210">
        <f>IF(Data!$B20:$C$5009&lt;&gt;"",Data!C20,"")</f>
        <v>20</v>
      </c>
      <c r="D20" s="41"/>
      <c r="E20" s="175" t="s">
        <v>56</v>
      </c>
      <c r="F20" s="214">
        <f>F17/F19</f>
        <v>1.7599999999999958</v>
      </c>
      <c r="G20" s="2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 ht="20.5">
      <c r="A21" s="6">
        <v>12</v>
      </c>
      <c r="B21" s="210" t="str">
        <f>IF(Data!B21:$B$5009&lt;&gt;"",Data!B21,"")</f>
        <v/>
      </c>
      <c r="C21" s="210" t="str">
        <f>IF(Data!$B21:$C$5009&lt;&gt;"",Data!C21,"")</f>
        <v/>
      </c>
      <c r="D21" s="41"/>
      <c r="E21" s="175" t="s">
        <v>57</v>
      </c>
      <c r="F21" s="214">
        <f>G17/G19</f>
        <v>2.2991735537190006</v>
      </c>
      <c r="G21" s="2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t="20.5">
      <c r="A22" s="6">
        <v>13</v>
      </c>
      <c r="B22" s="210" t="str">
        <f>IF(Data!B22:$B$5009&lt;&gt;"",Data!B22,"")</f>
        <v/>
      </c>
      <c r="C22" s="210" t="str">
        <f>IF(Data!$B22:$C$5009&lt;&gt;"",Data!C22,"")</f>
        <v/>
      </c>
      <c r="D22" s="41"/>
      <c r="E22" s="175" t="s">
        <v>58</v>
      </c>
      <c r="F22" s="182">
        <f>(F20+F21)^2</f>
        <v>16.476889939211706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 ht="20.5">
      <c r="A23" s="6">
        <v>14</v>
      </c>
      <c r="B23" s="210" t="str">
        <f>IF(Data!B23:$B$5009&lt;&gt;"",Data!B23,"")</f>
        <v/>
      </c>
      <c r="C23" s="210" t="str">
        <f>IF(Data!$B23:$C$5009&lt;&gt;"",Data!C23,"")</f>
        <v/>
      </c>
      <c r="D23" s="41"/>
      <c r="E23" s="175" t="s">
        <v>59</v>
      </c>
      <c r="F23" s="182">
        <f>(F20^2)/(F19-1)+(F21^2)/(G19-1)</f>
        <v>0.87279768078986186</v>
      </c>
      <c r="G23" s="1"/>
      <c r="H23" s="41">
        <f>G18*SQRT(G19)</f>
        <v>16.679328523654636</v>
      </c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 ht="20.5">
      <c r="A24" s="6">
        <v>15</v>
      </c>
      <c r="B24" s="210" t="str">
        <f>IF(Data!B24:$B$5009&lt;&gt;"",Data!B24,"")</f>
        <v/>
      </c>
      <c r="C24" s="210" t="str">
        <f>IF(Data!$B24:$C$5009&lt;&gt;"",Data!C24,"")</f>
        <v/>
      </c>
      <c r="D24" s="41"/>
      <c r="E24" s="175" t="s">
        <v>26</v>
      </c>
      <c r="F24" s="182">
        <f>F22/F23</f>
        <v>18.878246702374941</v>
      </c>
      <c r="G24" s="1"/>
      <c r="H24" s="41">
        <f>H23*1.96</f>
        <v>32.691483906363089</v>
      </c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 ht="20.5">
      <c r="A25" s="6">
        <v>16</v>
      </c>
      <c r="B25" s="210" t="str">
        <f>IF(Data!B25:$B$5009&lt;&gt;"",Data!B25,"")</f>
        <v/>
      </c>
      <c r="C25" s="210" t="str">
        <f>IF(Data!$B25:$C$5009&lt;&gt;"",Data!C25,"")</f>
        <v/>
      </c>
      <c r="D25" s="41"/>
      <c r="E25" s="175" t="s">
        <v>60</v>
      </c>
      <c r="F25" s="182">
        <f>F16-G16</f>
        <v>10.490909090909089</v>
      </c>
      <c r="G25" s="1"/>
      <c r="H25" s="215">
        <f>F16-H24</f>
        <v>5.7085160936369093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 ht="20.5">
      <c r="A26" s="6">
        <v>17</v>
      </c>
      <c r="B26" s="210" t="str">
        <f>IF(Data!B26:$B$5009&lt;&gt;"",Data!B26,"")</f>
        <v/>
      </c>
      <c r="C26" s="210" t="str">
        <f>IF(Data!$B26:$C$5009&lt;&gt;"",Data!C26,"")</f>
        <v/>
      </c>
      <c r="D26" s="41"/>
      <c r="E26" s="216" t="s">
        <v>14</v>
      </c>
      <c r="F26" s="217">
        <f>SQRT(F18^2/F19+G18^2/G19)</f>
        <v>2.0147390783223016</v>
      </c>
      <c r="G26" s="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 ht="20.5">
      <c r="A27" s="6">
        <v>18</v>
      </c>
      <c r="B27" s="210" t="str">
        <f>IF(Data!B27:$B$5009&lt;&gt;"",Data!B27,"")</f>
        <v/>
      </c>
      <c r="C27" s="210" t="str">
        <f>IF(Data!$B27:$C$5009&lt;&gt;"",Data!C27,"")</f>
        <v/>
      </c>
      <c r="D27" s="41"/>
      <c r="E27" s="175" t="s">
        <v>22</v>
      </c>
      <c r="F27" s="182">
        <f>F25/F26</f>
        <v>5.2070807598793385</v>
      </c>
      <c r="G27" s="1"/>
      <c r="H27" s="41">
        <f>F17/F19</f>
        <v>1.7599999999999958</v>
      </c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 ht="20.5">
      <c r="A28" s="6">
        <v>19</v>
      </c>
      <c r="B28" s="210" t="str">
        <f>IF(Data!B28:$B$5009&lt;&gt;"",Data!B28,"")</f>
        <v/>
      </c>
      <c r="C28" s="210" t="str">
        <f>IF(Data!$B28:$C$5009&lt;&gt;"",Data!C28,"")</f>
        <v/>
      </c>
      <c r="D28" s="41"/>
      <c r="E28" s="177" t="s">
        <v>20</v>
      </c>
      <c r="F28" s="182">
        <f>IF(COUNT(B:B)&gt;0, _xlfn.T.DIST.2T(ABS(F27),F24),"")</f>
        <v>5.9434819138121638E-5</v>
      </c>
      <c r="G28" s="1"/>
      <c r="H28" s="41">
        <f>G17/G19</f>
        <v>2.2991735537190006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t="20.5">
      <c r="A29" s="6">
        <v>20</v>
      </c>
      <c r="B29" s="210" t="str">
        <f>IF(Data!B29:$B$5009&lt;&gt;"",Data!B29,"")</f>
        <v/>
      </c>
      <c r="C29" s="210" t="str">
        <f>IF(Data!$B29:$C$5009&lt;&gt;"",Data!C29,"")</f>
        <v/>
      </c>
      <c r="D29" s="41"/>
      <c r="E29" s="177" t="s">
        <v>21</v>
      </c>
      <c r="F29" s="182">
        <f>F28/2</f>
        <v>2.9717409569060819E-5</v>
      </c>
      <c r="G29" s="1"/>
      <c r="H29" s="41">
        <f>SQRT(H27+H28)</f>
        <v>2.0147390783223011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 ht="20.5">
      <c r="A30" s="6">
        <v>21</v>
      </c>
      <c r="B30" s="210" t="str">
        <f>IF(Data!B30:$B$5009&lt;&gt;"",Data!B30,"")</f>
        <v/>
      </c>
      <c r="C30" s="210" t="str">
        <f>IF(Data!$B30:$C$5009&lt;&gt;"",Data!C30,"")</f>
        <v/>
      </c>
      <c r="D30" s="41"/>
      <c r="E30" s="177" t="s">
        <v>16</v>
      </c>
      <c r="F30" s="182">
        <f>_xlfn.T.INV(0.95,F24)</f>
        <v>1.7340636066175383</v>
      </c>
      <c r="G30" s="1"/>
      <c r="H30" s="41">
        <f>1.96*H29</f>
        <v>3.9488885935117102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 ht="20.5">
      <c r="A31" s="6">
        <v>22</v>
      </c>
      <c r="B31" s="210" t="str">
        <f>IF(Data!B31:$B$5009&lt;&gt;"",Data!B31,"")</f>
        <v/>
      </c>
      <c r="C31" s="210" t="str">
        <f>IF(Data!$B31:$C$5009&lt;&gt;"",Data!C31,"")</f>
        <v/>
      </c>
      <c r="D31" s="41"/>
      <c r="E31" s="177" t="s">
        <v>17</v>
      </c>
      <c r="F31" s="182">
        <f>_xlfn.T.INV.2T(0.05,F24)</f>
        <v>2.1009220402410378</v>
      </c>
      <c r="G31" s="1"/>
      <c r="H31" s="215">
        <f>F16-G16</f>
        <v>10.490909090909089</v>
      </c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 ht="20.5">
      <c r="A32" s="6">
        <v>23</v>
      </c>
      <c r="B32" s="210" t="str">
        <f>IF(Data!B32:$B$5009&lt;&gt;"",Data!B32,"")</f>
        <v/>
      </c>
      <c r="C32" s="210" t="str">
        <f>IF(Data!$B32:$C$5009&lt;&gt;"",Data!C32,"")</f>
        <v/>
      </c>
      <c r="D32" s="41"/>
      <c r="E32" s="177" t="s">
        <v>18</v>
      </c>
      <c r="F32" s="182">
        <f>IF(COUNT(B:B)&gt;0, F25-(ABS(_xlfn.T.INV(0.025,F24))*F26),"")</f>
        <v>6.2580993559268503</v>
      </c>
      <c r="G32" s="1"/>
      <c r="H32" s="215">
        <f>H30+H31</f>
        <v>14.4397976844208</v>
      </c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0" ht="20.5">
      <c r="A33" s="6">
        <v>24</v>
      </c>
      <c r="B33" s="210" t="str">
        <f>IF(Data!B33:$B$5009&lt;&gt;"",Data!B33,"")</f>
        <v/>
      </c>
      <c r="C33" s="210" t="str">
        <f>IF(Data!$B33:$C$5009&lt;&gt;"",Data!C33,"")</f>
        <v/>
      </c>
      <c r="D33" s="41"/>
      <c r="E33" s="177" t="s">
        <v>61</v>
      </c>
      <c r="F33" s="182">
        <f>IF(COUNT(B:B)&gt;0, F25+(ABS(_xlfn.T.INV(0.025,F24))*F26),"")</f>
        <v>14.723718825891327</v>
      </c>
      <c r="G33" s="1"/>
      <c r="H33" s="215">
        <f>H31-H30</f>
        <v>6.5420204973973783</v>
      </c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0" ht="20.5">
      <c r="A34" s="6">
        <v>25</v>
      </c>
      <c r="B34" s="210" t="str">
        <f>IF(Data!B34:$B$5009&lt;&gt;"",Data!B34,"")</f>
        <v/>
      </c>
      <c r="C34" s="210" t="str">
        <f>IF(Data!$B34:$C$5009&lt;&gt;"",Data!C34,"")</f>
        <v/>
      </c>
      <c r="D34" s="41"/>
      <c r="E34" s="1"/>
      <c r="F34" s="1"/>
      <c r="G34" s="203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0" ht="20.5">
      <c r="A35" s="6">
        <v>26</v>
      </c>
      <c r="B35" s="210" t="str">
        <f>IF(Data!B35:$B$5009&lt;&gt;"",Data!B35,"")</f>
        <v/>
      </c>
      <c r="C35" s="210" t="str">
        <f>IF(Data!$B35:$C$5009&lt;&gt;"",Data!C35,"")</f>
        <v/>
      </c>
      <c r="D35" s="41"/>
      <c r="E35" s="41"/>
      <c r="F35" s="41">
        <f>F25-(ABS(_xlfn.T.INV(0.025,F24))*F26)</f>
        <v>6.2580993559268503</v>
      </c>
      <c r="G35" s="41"/>
      <c r="H35" s="41">
        <f>SQRT(21)</f>
        <v>4.5825756949558398</v>
      </c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0" ht="20.5">
      <c r="A36" s="6">
        <v>27</v>
      </c>
      <c r="B36" s="210" t="str">
        <f>IF(Data!B36:$B$5009&lt;&gt;"",Data!B36,"")</f>
        <v/>
      </c>
      <c r="C36" s="210" t="str">
        <f>IF(Data!$B36:$C$5009&lt;&gt;"",Data!C36,"")</f>
        <v/>
      </c>
      <c r="D36" s="41"/>
      <c r="E36" s="41"/>
      <c r="F36" s="41">
        <f>CONFIDENCE(0.05,G18,11)</f>
        <v>2.9718984720613371</v>
      </c>
      <c r="G36" s="41"/>
      <c r="H36" s="41">
        <f>F26*H35</f>
        <v>9.232694331997509</v>
      </c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0" ht="20.5">
      <c r="A37" s="6">
        <v>28</v>
      </c>
      <c r="B37" s="210" t="str">
        <f>IF(Data!B37:$B$5009&lt;&gt;"",Data!B37,"")</f>
        <v/>
      </c>
      <c r="C37" s="210" t="str">
        <f>IF(Data!$B37:$C$5009&lt;&gt;"",Data!C37,"")</f>
        <v/>
      </c>
      <c r="D37" s="41"/>
      <c r="E37" s="41"/>
      <c r="F37" s="215">
        <f>F36+G16</f>
        <v>30.880989381152247</v>
      </c>
      <c r="G37" s="41"/>
      <c r="H37" s="41">
        <f>1.96*H36</f>
        <v>18.096080890715118</v>
      </c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0" ht="20.5">
      <c r="A38" s="6">
        <v>29</v>
      </c>
      <c r="B38" s="210" t="str">
        <f>IF(Data!B38:$B$5009&lt;&gt;"",Data!B38,"")</f>
        <v/>
      </c>
      <c r="C38" s="210" t="str">
        <f>IF(Data!$B38:$C$5009&lt;&gt;"",Data!C38,"")</f>
        <v/>
      </c>
      <c r="D38" s="41"/>
      <c r="E38" s="41">
        <f>CONFIDENCE(0.05,2.5,50)</f>
        <v>0.69295191217483865</v>
      </c>
      <c r="F38" s="41"/>
      <c r="G38" s="41"/>
      <c r="H38" s="215">
        <f>F16-H37</f>
        <v>20.30391910928488</v>
      </c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0" ht="20.5">
      <c r="A39" s="6">
        <v>30</v>
      </c>
      <c r="B39" s="210" t="str">
        <f>IF(Data!B39:$B$5009&lt;&gt;"",Data!B39,"")</f>
        <v/>
      </c>
      <c r="C39" s="210" t="str">
        <f>IF(Data!$B39:$C$5009&lt;&gt;"",Data!C39,"")</f>
        <v/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0" ht="20.5">
      <c r="A40" s="6">
        <v>31</v>
      </c>
      <c r="B40" s="210" t="str">
        <f>IF(Data!B40:$B$5009&lt;&gt;"",Data!B40,"")</f>
        <v/>
      </c>
      <c r="C40" s="210" t="str">
        <f>IF(Data!$B40:$C$5009&lt;&gt;"",Data!C40,"")</f>
        <v/>
      </c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</row>
    <row r="41" spans="1:20" ht="20.5">
      <c r="A41" s="6">
        <v>32</v>
      </c>
      <c r="B41" s="210" t="str">
        <f>IF(Data!B41:$B$5009&lt;&gt;"",Data!B41,"")</f>
        <v/>
      </c>
      <c r="C41" s="210" t="str">
        <f>IF(Data!$B41:$C$5009&lt;&gt;"",Data!C41,"")</f>
        <v/>
      </c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</row>
    <row r="42" spans="1:20" ht="20.5">
      <c r="A42" s="6">
        <v>33</v>
      </c>
      <c r="B42" s="210" t="str">
        <f>IF(Data!B42:$B$5009&lt;&gt;"",Data!B42,"")</f>
        <v/>
      </c>
      <c r="C42" s="210" t="str">
        <f>IF(Data!$B42:$C$5009&lt;&gt;"",Data!C42,"")</f>
        <v/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</row>
    <row r="43" spans="1:20" ht="20.5">
      <c r="A43" s="6">
        <v>34</v>
      </c>
      <c r="B43" s="210" t="str">
        <f>IF(Data!B43:$B$5009&lt;&gt;"",Data!B43,"")</f>
        <v/>
      </c>
      <c r="C43" s="210" t="str">
        <f>IF(Data!$B43:$C$5009&lt;&gt;"",Data!C43,"")</f>
        <v/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</row>
    <row r="44" spans="1:20" ht="20.5">
      <c r="A44" s="6">
        <v>35</v>
      </c>
      <c r="B44" s="210" t="str">
        <f>IF(Data!B44:$B$5009&lt;&gt;"",Data!B44,"")</f>
        <v/>
      </c>
      <c r="C44" s="210" t="str">
        <f>IF(Data!$B44:$C$5009&lt;&gt;"",Data!C44,"")</f>
        <v/>
      </c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</row>
    <row r="45" spans="1:20" ht="20.5">
      <c r="A45" s="6">
        <v>36</v>
      </c>
      <c r="B45" s="210" t="str">
        <f>IF(Data!B45:$B$5009&lt;&gt;"",Data!B45,"")</f>
        <v/>
      </c>
      <c r="C45" s="210" t="str">
        <f>IF(Data!$B45:$C$5009&lt;&gt;"",Data!C45,"")</f>
        <v/>
      </c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</row>
    <row r="46" spans="1:20" ht="20.5">
      <c r="A46" s="6">
        <v>37</v>
      </c>
      <c r="B46" s="210" t="str">
        <f>IF(Data!B46:$B$5009&lt;&gt;"",Data!B46,"")</f>
        <v/>
      </c>
      <c r="C46" s="210" t="str">
        <f>IF(Data!$B46:$C$5009&lt;&gt;"",Data!C46,"")</f>
        <v/>
      </c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</row>
    <row r="47" spans="1:20" ht="20.5">
      <c r="A47" s="6">
        <v>38</v>
      </c>
      <c r="B47" s="210" t="str">
        <f>IF(Data!B47:$B$5009&lt;&gt;"",Data!B47,"")</f>
        <v/>
      </c>
      <c r="C47" s="210" t="str">
        <f>IF(Data!$B47:$C$5009&lt;&gt;"",Data!C47,"")</f>
        <v/>
      </c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</row>
    <row r="48" spans="1:20" ht="20.5">
      <c r="A48" s="6">
        <v>39</v>
      </c>
      <c r="B48" s="210" t="str">
        <f>IF(Data!B48:$B$5009&lt;&gt;"",Data!B48,"")</f>
        <v/>
      </c>
      <c r="C48" s="210" t="str">
        <f>IF(Data!$B48:$C$5009&lt;&gt;"",Data!C48,"")</f>
        <v/>
      </c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</row>
    <row r="49" spans="1:20" ht="20.5">
      <c r="A49" s="6">
        <v>40</v>
      </c>
      <c r="B49" s="210" t="str">
        <f>IF(Data!B49:$B$5009&lt;&gt;"",Data!B49,"")</f>
        <v/>
      </c>
      <c r="C49" s="210" t="str">
        <f>IF(Data!$B49:$C$5009&lt;&gt;"",Data!C49,"")</f>
        <v/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</row>
    <row r="50" spans="1:20" ht="20.5">
      <c r="A50" s="6">
        <v>41</v>
      </c>
      <c r="B50" s="210" t="str">
        <f>IF(Data!B50:$B$5009&lt;&gt;"",Data!B50,"")</f>
        <v/>
      </c>
      <c r="C50" s="210" t="str">
        <f>IF(Data!$B50:$C$5009&lt;&gt;"",Data!C50,"")</f>
        <v/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</row>
    <row r="51" spans="1:20" ht="20.5">
      <c r="A51" s="6">
        <v>42</v>
      </c>
      <c r="B51" s="210" t="str">
        <f>IF(Data!B51:$B$5009&lt;&gt;"",Data!B51,"")</f>
        <v/>
      </c>
      <c r="C51" s="210" t="str">
        <f>IF(Data!$B51:$C$5009&lt;&gt;"",Data!C51,"")</f>
        <v/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</row>
    <row r="52" spans="1:20" ht="20.5">
      <c r="A52" s="6">
        <v>43</v>
      </c>
      <c r="B52" s="210" t="str">
        <f>IF(Data!B52:$B$5009&lt;&gt;"",Data!B52,"")</f>
        <v/>
      </c>
      <c r="C52" s="210" t="str">
        <f>IF(Data!$B52:$C$5009&lt;&gt;"",Data!C52,"")</f>
        <v/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</row>
    <row r="53" spans="1:20" ht="20.5">
      <c r="A53" s="6">
        <v>44</v>
      </c>
      <c r="B53" s="210" t="str">
        <f>IF(Data!B53:$B$5009&lt;&gt;"",Data!B53,"")</f>
        <v/>
      </c>
      <c r="C53" s="210" t="str">
        <f>IF(Data!$B53:$C$5009&lt;&gt;"",Data!C53,"")</f>
        <v/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</row>
    <row r="54" spans="1:20" ht="20.5">
      <c r="A54" s="6">
        <v>45</v>
      </c>
      <c r="B54" s="210" t="str">
        <f>IF(Data!B54:$B$5009&lt;&gt;"",Data!B54,"")</f>
        <v/>
      </c>
      <c r="C54" s="210" t="str">
        <f>IF(Data!$B54:$C$5009&lt;&gt;"",Data!C54,"")</f>
        <v/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</row>
    <row r="55" spans="1:20" ht="20.5">
      <c r="A55" s="6">
        <v>46</v>
      </c>
      <c r="B55" s="210" t="str">
        <f>IF(Data!B55:$B$5009&lt;&gt;"",Data!B55,"")</f>
        <v/>
      </c>
      <c r="C55" s="210" t="str">
        <f>IF(Data!$B55:$C$5009&lt;&gt;"",Data!C55,"")</f>
        <v/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</row>
    <row r="56" spans="1:20" ht="20.5">
      <c r="A56" s="6">
        <v>47</v>
      </c>
      <c r="B56" s="210" t="str">
        <f>IF(Data!B56:$B$5009&lt;&gt;"",Data!B56,"")</f>
        <v/>
      </c>
      <c r="C56" s="210" t="str">
        <f>IF(Data!$B56:$C$5009&lt;&gt;"",Data!C56,"")</f>
        <v/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</row>
    <row r="57" spans="1:20" ht="20.5">
      <c r="A57" s="6">
        <v>48</v>
      </c>
      <c r="B57" s="210" t="str">
        <f>IF(Data!B57:$B$5009&lt;&gt;"",Data!B57,"")</f>
        <v/>
      </c>
      <c r="C57" s="210" t="str">
        <f>IF(Data!$B57:$C$5009&lt;&gt;"",Data!C57,"")</f>
        <v/>
      </c>
    </row>
    <row r="58" spans="1:20" ht="20.5">
      <c r="A58" s="6">
        <v>49</v>
      </c>
      <c r="B58" s="210" t="str">
        <f>IF(Data!B58:$B$5009&lt;&gt;"",Data!B58,"")</f>
        <v/>
      </c>
      <c r="C58" s="210" t="str">
        <f>IF(Data!$B58:$C$5009&lt;&gt;"",Data!C58,"")</f>
        <v/>
      </c>
    </row>
    <row r="59" spans="1:20" ht="20.5">
      <c r="A59" s="6">
        <v>50</v>
      </c>
      <c r="B59" s="210" t="str">
        <f>IF(Data!B59:$B$5009&lt;&gt;"",Data!B59,"")</f>
        <v/>
      </c>
      <c r="C59" s="210" t="str">
        <f>IF(Data!$B59:$C$5009&lt;&gt;"",Data!C59,"")</f>
        <v/>
      </c>
    </row>
    <row r="60" spans="1:20" ht="20.5">
      <c r="A60" s="6">
        <v>51</v>
      </c>
      <c r="B60" s="210" t="str">
        <f>IF(Data!B60:$B$5009&lt;&gt;"",Data!B60,"")</f>
        <v/>
      </c>
      <c r="C60" s="210" t="str">
        <f>IF(Data!$B60:$C$5009&lt;&gt;"",Data!C60,"")</f>
        <v/>
      </c>
    </row>
    <row r="61" spans="1:20" ht="20.5">
      <c r="A61" s="6">
        <v>52</v>
      </c>
      <c r="B61" s="210" t="str">
        <f>IF(Data!B61:$B$5009&lt;&gt;"",Data!B61,"")</f>
        <v/>
      </c>
      <c r="C61" s="210" t="str">
        <f>IF(Data!$B61:$C$5009&lt;&gt;"",Data!C61,"")</f>
        <v/>
      </c>
    </row>
    <row r="62" spans="1:20" ht="20.5">
      <c r="A62" s="6">
        <v>53</v>
      </c>
      <c r="B62" s="210" t="str">
        <f>IF(Data!B62:$B$5009&lt;&gt;"",Data!B62,"")</f>
        <v/>
      </c>
      <c r="C62" s="210" t="str">
        <f>IF(Data!$B62:$C$5009&lt;&gt;"",Data!C62,"")</f>
        <v/>
      </c>
    </row>
    <row r="63" spans="1:20" ht="20.5">
      <c r="A63" s="6">
        <v>54</v>
      </c>
      <c r="B63" s="210" t="str">
        <f>IF(Data!B63:$B$5009&lt;&gt;"",Data!B63,"")</f>
        <v/>
      </c>
      <c r="C63" s="210" t="str">
        <f>IF(Data!$B63:$C$5009&lt;&gt;"",Data!C63,"")</f>
        <v/>
      </c>
    </row>
    <row r="64" spans="1:20" ht="20.5">
      <c r="A64" s="6">
        <v>55</v>
      </c>
      <c r="B64" s="210" t="str">
        <f>IF(Data!B64:$B$5009&lt;&gt;"",Data!B64,"")</f>
        <v/>
      </c>
      <c r="C64" s="210" t="str">
        <f>IF(Data!$B64:$C$5009&lt;&gt;"",Data!C64,"")</f>
        <v/>
      </c>
    </row>
    <row r="65" spans="1:3" ht="20.5">
      <c r="A65" s="6">
        <v>56</v>
      </c>
      <c r="B65" s="210" t="str">
        <f>IF(Data!B65:$B$5009&lt;&gt;"",Data!B65,"")</f>
        <v/>
      </c>
      <c r="C65" s="210" t="str">
        <f>IF(Data!$B65:$C$5009&lt;&gt;"",Data!C65,"")</f>
        <v/>
      </c>
    </row>
    <row r="66" spans="1:3" ht="20.5">
      <c r="A66" s="6">
        <v>57</v>
      </c>
      <c r="B66" s="210" t="str">
        <f>IF(Data!B66:$B$5009&lt;&gt;"",Data!B66,"")</f>
        <v/>
      </c>
      <c r="C66" s="210" t="str">
        <f>IF(Data!$B66:$C$5009&lt;&gt;"",Data!C66,"")</f>
        <v/>
      </c>
    </row>
    <row r="67" spans="1:3" ht="20.5">
      <c r="A67" s="6">
        <v>58</v>
      </c>
      <c r="B67" s="210" t="str">
        <f>IF(Data!B67:$B$5009&lt;&gt;"",Data!B67,"")</f>
        <v/>
      </c>
      <c r="C67" s="210" t="str">
        <f>IF(Data!$B67:$C$5009&lt;&gt;"",Data!C67,"")</f>
        <v/>
      </c>
    </row>
    <row r="68" spans="1:3" ht="20.5">
      <c r="A68" s="6">
        <v>59</v>
      </c>
      <c r="B68" s="210" t="str">
        <f>IF(Data!B68:$B$5009&lt;&gt;"",Data!B68,"")</f>
        <v/>
      </c>
      <c r="C68" s="210" t="str">
        <f>IF(Data!$B68:$C$5009&lt;&gt;"",Data!C68,"")</f>
        <v/>
      </c>
    </row>
    <row r="69" spans="1:3" ht="20.5">
      <c r="A69" s="6">
        <v>60</v>
      </c>
      <c r="B69" s="210" t="str">
        <f>IF(Data!B69:$B$5009&lt;&gt;"",Data!B69,"")</f>
        <v/>
      </c>
      <c r="C69" s="210" t="str">
        <f>IF(Data!$B69:$C$5009&lt;&gt;"",Data!C69,"")</f>
        <v/>
      </c>
    </row>
    <row r="70" spans="1:3" ht="20.5">
      <c r="A70" s="6">
        <v>61</v>
      </c>
      <c r="B70" s="210" t="str">
        <f>IF(Data!B70:$B$5009&lt;&gt;"",Data!B70,"")</f>
        <v/>
      </c>
      <c r="C70" s="210" t="str">
        <f>IF(Data!$B70:$C$5009&lt;&gt;"",Data!C70,"")</f>
        <v/>
      </c>
    </row>
    <row r="71" spans="1:3" ht="20.5">
      <c r="A71" s="6">
        <v>62</v>
      </c>
      <c r="B71" s="210" t="str">
        <f>IF(Data!B71:$B$5009&lt;&gt;"",Data!B71,"")</f>
        <v/>
      </c>
      <c r="C71" s="210" t="str">
        <f>IF(Data!$B71:$C$5009&lt;&gt;"",Data!C71,"")</f>
        <v/>
      </c>
    </row>
    <row r="72" spans="1:3" ht="20.5">
      <c r="A72" s="6">
        <v>63</v>
      </c>
      <c r="B72" s="210" t="str">
        <f>IF(Data!B72:$B$5009&lt;&gt;"",Data!B72,"")</f>
        <v/>
      </c>
      <c r="C72" s="210" t="str">
        <f>IF(Data!$B72:$C$5009&lt;&gt;"",Data!C72,"")</f>
        <v/>
      </c>
    </row>
    <row r="73" spans="1:3" ht="20.5">
      <c r="A73" s="6">
        <v>64</v>
      </c>
      <c r="B73" s="210" t="str">
        <f>IF(Data!B73:$B$5009&lt;&gt;"",Data!B73,"")</f>
        <v/>
      </c>
      <c r="C73" s="210" t="str">
        <f>IF(Data!$B73:$C$5009&lt;&gt;"",Data!C73,"")</f>
        <v/>
      </c>
    </row>
    <row r="74" spans="1:3" ht="20.5">
      <c r="A74" s="6">
        <v>65</v>
      </c>
      <c r="B74" s="210" t="str">
        <f>IF(Data!B74:$B$5009&lt;&gt;"",Data!B74,"")</f>
        <v/>
      </c>
      <c r="C74" s="210" t="str">
        <f>IF(Data!$B74:$C$5009&lt;&gt;"",Data!C74,"")</f>
        <v/>
      </c>
    </row>
    <row r="75" spans="1:3" ht="20.5">
      <c r="A75" s="6">
        <v>66</v>
      </c>
      <c r="B75" s="210" t="str">
        <f>IF(Data!B75:$B$5009&lt;&gt;"",Data!B75,"")</f>
        <v/>
      </c>
      <c r="C75" s="210" t="str">
        <f>IF(Data!$B75:$C$5009&lt;&gt;"",Data!C75,"")</f>
        <v/>
      </c>
    </row>
    <row r="76" spans="1:3" ht="20.5">
      <c r="A76" s="6">
        <v>67</v>
      </c>
      <c r="B76" s="210" t="str">
        <f>IF(Data!B76:$B$5009&lt;&gt;"",Data!B76,"")</f>
        <v/>
      </c>
      <c r="C76" s="210" t="str">
        <f>IF(Data!$B76:$C$5009&lt;&gt;"",Data!C76,"")</f>
        <v/>
      </c>
    </row>
    <row r="77" spans="1:3" ht="20.5">
      <c r="A77" s="6">
        <v>68</v>
      </c>
      <c r="B77" s="210" t="str">
        <f>IF(Data!B77:$B$5009&lt;&gt;"",Data!B77,"")</f>
        <v/>
      </c>
      <c r="C77" s="210" t="str">
        <f>IF(Data!$B77:$C$5009&lt;&gt;"",Data!C77,"")</f>
        <v/>
      </c>
    </row>
    <row r="78" spans="1:3" ht="20.5">
      <c r="A78" s="6">
        <v>69</v>
      </c>
      <c r="B78" s="210" t="str">
        <f>IF(Data!B78:$B$5009&lt;&gt;"",Data!B78,"")</f>
        <v/>
      </c>
      <c r="C78" s="210" t="str">
        <f>IF(Data!$B78:$C$5009&lt;&gt;"",Data!C78,"")</f>
        <v/>
      </c>
    </row>
    <row r="79" spans="1:3" ht="20.5">
      <c r="A79" s="6">
        <v>70</v>
      </c>
      <c r="B79" s="210" t="str">
        <f>IF(Data!B79:$B$5009&lt;&gt;"",Data!B79,"")</f>
        <v/>
      </c>
      <c r="C79" s="210" t="str">
        <f>IF(Data!$B79:$C$5009&lt;&gt;"",Data!C79,"")</f>
        <v/>
      </c>
    </row>
    <row r="80" spans="1:3" ht="20.5">
      <c r="A80" s="6">
        <v>71</v>
      </c>
      <c r="B80" s="210" t="str">
        <f>IF(Data!B80:$B$5009&lt;&gt;"",Data!B80,"")</f>
        <v/>
      </c>
      <c r="C80" s="210" t="str">
        <f>IF(Data!$B80:$C$5009&lt;&gt;"",Data!C80,"")</f>
        <v/>
      </c>
    </row>
    <row r="81" spans="1:3" ht="20.5">
      <c r="A81" s="6">
        <v>72</v>
      </c>
      <c r="B81" s="210" t="str">
        <f>IF(Data!B81:$B$5009&lt;&gt;"",Data!B81,"")</f>
        <v/>
      </c>
      <c r="C81" s="210" t="str">
        <f>IF(Data!$B81:$C$5009&lt;&gt;"",Data!C81,"")</f>
        <v/>
      </c>
    </row>
    <row r="82" spans="1:3" ht="20.5">
      <c r="A82" s="6">
        <v>73</v>
      </c>
      <c r="B82" s="210" t="str">
        <f>IF(Data!B82:$B$5009&lt;&gt;"",Data!B82,"")</f>
        <v/>
      </c>
      <c r="C82" s="210" t="str">
        <f>IF(Data!$B82:$C$5009&lt;&gt;"",Data!C82,"")</f>
        <v/>
      </c>
    </row>
    <row r="83" spans="1:3" ht="20.5">
      <c r="A83" s="6">
        <v>74</v>
      </c>
      <c r="B83" s="210" t="str">
        <f>IF(Data!B83:$B$5009&lt;&gt;"",Data!B83,"")</f>
        <v/>
      </c>
      <c r="C83" s="210" t="str">
        <f>IF(Data!$B83:$C$5009&lt;&gt;"",Data!C83,"")</f>
        <v/>
      </c>
    </row>
    <row r="84" spans="1:3" ht="20.5">
      <c r="A84" s="6">
        <v>75</v>
      </c>
      <c r="B84" s="210" t="str">
        <f>IF(Data!B84:$B$5009&lt;&gt;"",Data!B84,"")</f>
        <v/>
      </c>
      <c r="C84" s="210" t="str">
        <f>IF(Data!$B84:$C$5009&lt;&gt;"",Data!C84,"")</f>
        <v/>
      </c>
    </row>
    <row r="85" spans="1:3" ht="20.5">
      <c r="A85" s="6">
        <v>76</v>
      </c>
      <c r="B85" s="210" t="str">
        <f>IF(Data!B85:$B$5009&lt;&gt;"",Data!B85,"")</f>
        <v/>
      </c>
      <c r="C85" s="210" t="str">
        <f>IF(Data!$B85:$C$5009&lt;&gt;"",Data!C85,"")</f>
        <v/>
      </c>
    </row>
    <row r="86" spans="1:3" ht="20.5">
      <c r="A86" s="6">
        <v>77</v>
      </c>
      <c r="B86" s="210" t="str">
        <f>IF(Data!B86:$B$5009&lt;&gt;"",Data!B86,"")</f>
        <v/>
      </c>
      <c r="C86" s="210" t="str">
        <f>IF(Data!$B86:$C$5009&lt;&gt;"",Data!C86,"")</f>
        <v/>
      </c>
    </row>
    <row r="87" spans="1:3" ht="20.5">
      <c r="A87" s="6">
        <v>78</v>
      </c>
      <c r="B87" s="210" t="str">
        <f>IF(Data!B87:$B$5009&lt;&gt;"",Data!B87,"")</f>
        <v/>
      </c>
      <c r="C87" s="210" t="str">
        <f>IF(Data!$B87:$C$5009&lt;&gt;"",Data!C87,"")</f>
        <v/>
      </c>
    </row>
    <row r="88" spans="1:3" ht="20.5">
      <c r="A88" s="6">
        <v>79</v>
      </c>
      <c r="B88" s="210" t="str">
        <f>IF(Data!B88:$B$5009&lt;&gt;"",Data!B88,"")</f>
        <v/>
      </c>
      <c r="C88" s="210" t="str">
        <f>IF(Data!$B88:$C$5009&lt;&gt;"",Data!C88,"")</f>
        <v/>
      </c>
    </row>
    <row r="89" spans="1:3" ht="20.5">
      <c r="A89" s="6">
        <v>80</v>
      </c>
      <c r="B89" s="210" t="str">
        <f>IF(Data!B89:$B$5009&lt;&gt;"",Data!B89,"")</f>
        <v/>
      </c>
      <c r="C89" s="210" t="str">
        <f>IF(Data!$B89:$C$5009&lt;&gt;"",Data!C89,"")</f>
        <v/>
      </c>
    </row>
    <row r="90" spans="1:3" ht="20.5">
      <c r="A90" s="6">
        <v>81</v>
      </c>
      <c r="B90" s="210" t="str">
        <f>IF(Data!B90:$B$5009&lt;&gt;"",Data!B90,"")</f>
        <v/>
      </c>
      <c r="C90" s="210" t="str">
        <f>IF(Data!$B90:$C$5009&lt;&gt;"",Data!C90,"")</f>
        <v/>
      </c>
    </row>
    <row r="91" spans="1:3" ht="20.5">
      <c r="A91" s="6">
        <v>82</v>
      </c>
      <c r="B91" s="210" t="str">
        <f>IF(Data!B91:$B$5009&lt;&gt;"",Data!B91,"")</f>
        <v/>
      </c>
      <c r="C91" s="210" t="str">
        <f>IF(Data!$B91:$C$5009&lt;&gt;"",Data!C91,"")</f>
        <v/>
      </c>
    </row>
    <row r="92" spans="1:3" ht="20.5">
      <c r="A92" s="6">
        <v>83</v>
      </c>
      <c r="B92" s="210" t="str">
        <f>IF(Data!B92:$B$5009&lt;&gt;"",Data!B92,"")</f>
        <v/>
      </c>
      <c r="C92" s="210" t="str">
        <f>IF(Data!$B92:$C$5009&lt;&gt;"",Data!C92,"")</f>
        <v/>
      </c>
    </row>
    <row r="93" spans="1:3" ht="20.5">
      <c r="A93" s="6">
        <v>84</v>
      </c>
      <c r="B93" s="210" t="str">
        <f>IF(Data!B93:$B$5009&lt;&gt;"",Data!B93,"")</f>
        <v/>
      </c>
      <c r="C93" s="210" t="str">
        <f>IF(Data!$B93:$C$5009&lt;&gt;"",Data!C93,"")</f>
        <v/>
      </c>
    </row>
    <row r="94" spans="1:3" ht="20.5">
      <c r="A94" s="6">
        <v>85</v>
      </c>
      <c r="B94" s="210" t="str">
        <f>IF(Data!B94:$B$5009&lt;&gt;"",Data!B94,"")</f>
        <v/>
      </c>
      <c r="C94" s="210" t="str">
        <f>IF(Data!$B94:$C$5009&lt;&gt;"",Data!C94,"")</f>
        <v/>
      </c>
    </row>
    <row r="95" spans="1:3" ht="20.5">
      <c r="A95" s="6">
        <v>86</v>
      </c>
      <c r="B95" s="210" t="str">
        <f>IF(Data!B95:$B$5009&lt;&gt;"",Data!B95,"")</f>
        <v/>
      </c>
      <c r="C95" s="210" t="str">
        <f>IF(Data!$B95:$C$5009&lt;&gt;"",Data!C95,"")</f>
        <v/>
      </c>
    </row>
    <row r="96" spans="1:3" ht="20.5">
      <c r="A96" s="6">
        <v>87</v>
      </c>
      <c r="B96" s="210" t="str">
        <f>IF(Data!B96:$B$5009&lt;&gt;"",Data!B96,"")</f>
        <v/>
      </c>
      <c r="C96" s="210" t="str">
        <f>IF(Data!$B96:$C$5009&lt;&gt;"",Data!C96,"")</f>
        <v/>
      </c>
    </row>
    <row r="97" spans="1:3" ht="20.5">
      <c r="A97" s="6">
        <v>88</v>
      </c>
      <c r="B97" s="210" t="str">
        <f>IF(Data!B97:$B$5009&lt;&gt;"",Data!B97,"")</f>
        <v/>
      </c>
      <c r="C97" s="210" t="str">
        <f>IF(Data!$B97:$C$5009&lt;&gt;"",Data!C97,"")</f>
        <v/>
      </c>
    </row>
    <row r="98" spans="1:3" ht="20.5">
      <c r="A98" s="6">
        <v>89</v>
      </c>
      <c r="B98" s="210" t="str">
        <f>IF(Data!B98:$B$5009&lt;&gt;"",Data!B98,"")</f>
        <v/>
      </c>
      <c r="C98" s="210" t="str">
        <f>IF(Data!$B98:$C$5009&lt;&gt;"",Data!C98,"")</f>
        <v/>
      </c>
    </row>
    <row r="99" spans="1:3" ht="20.5">
      <c r="A99" s="6">
        <v>90</v>
      </c>
      <c r="B99" s="210" t="str">
        <f>IF(Data!B99:$B$5009&lt;&gt;"",Data!B99,"")</f>
        <v/>
      </c>
      <c r="C99" s="210" t="str">
        <f>IF(Data!$B99:$C$5009&lt;&gt;"",Data!C99,"")</f>
        <v/>
      </c>
    </row>
    <row r="100" spans="1:3" ht="20.5">
      <c r="A100" s="6">
        <v>91</v>
      </c>
      <c r="B100" s="210" t="str">
        <f>IF(Data!B100:$B$5009&lt;&gt;"",Data!B100,"")</f>
        <v/>
      </c>
      <c r="C100" s="210" t="str">
        <f>IF(Data!$B100:$C$5009&lt;&gt;"",Data!C100,"")</f>
        <v/>
      </c>
    </row>
    <row r="101" spans="1:3" ht="20.5">
      <c r="A101" s="6">
        <v>92</v>
      </c>
      <c r="B101" s="210" t="str">
        <f>IF(Data!B101:$B$5009&lt;&gt;"",Data!B101,"")</f>
        <v/>
      </c>
      <c r="C101" s="210" t="str">
        <f>IF(Data!$B101:$C$5009&lt;&gt;"",Data!C101,"")</f>
        <v/>
      </c>
    </row>
    <row r="102" spans="1:3" ht="20.5">
      <c r="A102" s="6">
        <v>93</v>
      </c>
      <c r="B102" s="210" t="str">
        <f>IF(Data!B102:$B$5009&lt;&gt;"",Data!B102,"")</f>
        <v/>
      </c>
      <c r="C102" s="210" t="str">
        <f>IF(Data!$B102:$C$5009&lt;&gt;"",Data!C102,"")</f>
        <v/>
      </c>
    </row>
    <row r="103" spans="1:3" ht="20.5">
      <c r="A103" s="6">
        <v>94</v>
      </c>
      <c r="B103" s="210" t="str">
        <f>IF(Data!B103:$B$5009&lt;&gt;"",Data!B103,"")</f>
        <v/>
      </c>
      <c r="C103" s="210" t="str">
        <f>IF(Data!$B103:$C$5009&lt;&gt;"",Data!C103,"")</f>
        <v/>
      </c>
    </row>
    <row r="104" spans="1:3" ht="20.5">
      <c r="A104" s="6">
        <v>95</v>
      </c>
      <c r="B104" s="210" t="str">
        <f>IF(Data!B104:$B$5009&lt;&gt;"",Data!B104,"")</f>
        <v/>
      </c>
      <c r="C104" s="210" t="str">
        <f>IF(Data!$B104:$C$5009&lt;&gt;"",Data!C104,"")</f>
        <v/>
      </c>
    </row>
    <row r="105" spans="1:3" ht="20.5">
      <c r="A105" s="6">
        <v>96</v>
      </c>
      <c r="B105" s="210" t="str">
        <f>IF(Data!B105:$B$5009&lt;&gt;"",Data!B105,"")</f>
        <v/>
      </c>
      <c r="C105" s="210" t="str">
        <f>IF(Data!$B105:$C$5009&lt;&gt;"",Data!C105,"")</f>
        <v/>
      </c>
    </row>
    <row r="106" spans="1:3" ht="20.5">
      <c r="A106" s="6">
        <v>97</v>
      </c>
      <c r="B106" s="210" t="str">
        <f>IF(Data!B106:$B$5009&lt;&gt;"",Data!B106,"")</f>
        <v/>
      </c>
      <c r="C106" s="210" t="str">
        <f>IF(Data!$B106:$C$5009&lt;&gt;"",Data!C106,"")</f>
        <v/>
      </c>
    </row>
    <row r="107" spans="1:3" ht="20.5">
      <c r="A107" s="6">
        <v>98</v>
      </c>
      <c r="B107" s="210" t="str">
        <f>IF(Data!B107:$B$5009&lt;&gt;"",Data!B107,"")</f>
        <v/>
      </c>
      <c r="C107" s="210" t="str">
        <f>IF(Data!$B107:$C$5009&lt;&gt;"",Data!C107,"")</f>
        <v/>
      </c>
    </row>
    <row r="108" spans="1:3" ht="20.5">
      <c r="A108" s="6">
        <v>99</v>
      </c>
      <c r="B108" s="210" t="str">
        <f>IF(Data!B108:$B$5009&lt;&gt;"",Data!B108,"")</f>
        <v/>
      </c>
      <c r="C108" s="210" t="str">
        <f>IF(Data!$B108:$C$5009&lt;&gt;"",Data!C108,"")</f>
        <v/>
      </c>
    </row>
    <row r="109" spans="1:3" ht="20.5">
      <c r="A109" s="6">
        <v>100</v>
      </c>
      <c r="B109" s="210" t="str">
        <f>IF(Data!B109:$B$5009&lt;&gt;"",Data!B109,"")</f>
        <v/>
      </c>
      <c r="C109" s="210" t="str">
        <f>IF(Data!$B109:$C$5009&lt;&gt;"",Data!C109,"")</f>
        <v/>
      </c>
    </row>
    <row r="110" spans="1:3" ht="20.5">
      <c r="A110" s="6">
        <v>101</v>
      </c>
      <c r="B110" s="210" t="str">
        <f>IF(Data!B110:$B$5009&lt;&gt;"",Data!B110,"")</f>
        <v/>
      </c>
      <c r="C110" s="210" t="str">
        <f>IF(Data!$B110:$C$5009&lt;&gt;"",Data!C110,"")</f>
        <v/>
      </c>
    </row>
    <row r="111" spans="1:3" ht="20.5">
      <c r="A111" s="6">
        <v>102</v>
      </c>
      <c r="B111" s="210" t="str">
        <f>IF(Data!B111:$B$5009&lt;&gt;"",Data!B111,"")</f>
        <v/>
      </c>
      <c r="C111" s="210" t="str">
        <f>IF(Data!$B111:$C$5009&lt;&gt;"",Data!C111,"")</f>
        <v/>
      </c>
    </row>
    <row r="112" spans="1:3" ht="20.5">
      <c r="A112" s="6">
        <v>103</v>
      </c>
      <c r="B112" s="210" t="str">
        <f>IF(Data!B112:$B$5009&lt;&gt;"",Data!B112,"")</f>
        <v/>
      </c>
      <c r="C112" s="210" t="str">
        <f>IF(Data!$B112:$C$5009&lt;&gt;"",Data!C112,"")</f>
        <v/>
      </c>
    </row>
    <row r="113" spans="1:3" ht="20.5">
      <c r="A113" s="6">
        <v>104</v>
      </c>
      <c r="B113" s="210" t="str">
        <f>IF(Data!B113:$B$5009&lt;&gt;"",Data!B113,"")</f>
        <v/>
      </c>
      <c r="C113" s="210" t="str">
        <f>IF(Data!$B113:$C$5009&lt;&gt;"",Data!C113,"")</f>
        <v/>
      </c>
    </row>
    <row r="114" spans="1:3" ht="20.5">
      <c r="A114" s="6">
        <v>105</v>
      </c>
      <c r="B114" s="210" t="str">
        <f>IF(Data!B114:$B$5009&lt;&gt;"",Data!B114,"")</f>
        <v/>
      </c>
      <c r="C114" s="210" t="str">
        <f>IF(Data!$B114:$C$5009&lt;&gt;"",Data!C114,"")</f>
        <v/>
      </c>
    </row>
    <row r="115" spans="1:3" ht="20.5">
      <c r="A115" s="6">
        <v>106</v>
      </c>
      <c r="B115" s="210" t="str">
        <f>IF(Data!B115:$B$5009&lt;&gt;"",Data!B115,"")</f>
        <v/>
      </c>
      <c r="C115" s="210" t="str">
        <f>IF(Data!$B115:$C$5009&lt;&gt;"",Data!C115,"")</f>
        <v/>
      </c>
    </row>
    <row r="116" spans="1:3" ht="20.5">
      <c r="A116" s="6">
        <v>107</v>
      </c>
      <c r="B116" s="210" t="str">
        <f>IF(Data!B116:$B$5009&lt;&gt;"",Data!B116,"")</f>
        <v/>
      </c>
      <c r="C116" s="210" t="str">
        <f>IF(Data!$B116:$C$5009&lt;&gt;"",Data!C116,"")</f>
        <v/>
      </c>
    </row>
    <row r="117" spans="1:3" ht="20.5">
      <c r="A117" s="6">
        <v>108</v>
      </c>
      <c r="B117" s="210" t="str">
        <f>IF(Data!B117:$B$5009&lt;&gt;"",Data!B117,"")</f>
        <v/>
      </c>
      <c r="C117" s="210" t="str">
        <f>IF(Data!$B117:$C$5009&lt;&gt;"",Data!C117,"")</f>
        <v/>
      </c>
    </row>
    <row r="118" spans="1:3" ht="20.5">
      <c r="A118" s="6">
        <v>109</v>
      </c>
      <c r="B118" s="210" t="str">
        <f>IF(Data!B118:$B$5009&lt;&gt;"",Data!B118,"")</f>
        <v/>
      </c>
      <c r="C118" s="210" t="str">
        <f>IF(Data!$B118:$C$5009&lt;&gt;"",Data!C118,"")</f>
        <v/>
      </c>
    </row>
    <row r="119" spans="1:3" ht="20.5">
      <c r="A119" s="6">
        <v>110</v>
      </c>
      <c r="B119" s="210" t="str">
        <f>IF(Data!B119:$B$5009&lt;&gt;"",Data!B119,"")</f>
        <v/>
      </c>
      <c r="C119" s="210" t="str">
        <f>IF(Data!$B119:$C$5009&lt;&gt;"",Data!C119,"")</f>
        <v/>
      </c>
    </row>
    <row r="120" spans="1:3" ht="20.5">
      <c r="A120" s="6">
        <v>111</v>
      </c>
      <c r="B120" s="210" t="str">
        <f>IF(Data!B120:$B$5009&lt;&gt;"",Data!B120,"")</f>
        <v/>
      </c>
      <c r="C120" s="210" t="str">
        <f>IF(Data!$B120:$C$5009&lt;&gt;"",Data!C120,"")</f>
        <v/>
      </c>
    </row>
    <row r="121" spans="1:3" ht="20.5">
      <c r="A121" s="6">
        <v>112</v>
      </c>
      <c r="B121" s="210" t="str">
        <f>IF(Data!B121:$B$5009&lt;&gt;"",Data!B121,"")</f>
        <v/>
      </c>
      <c r="C121" s="210" t="str">
        <f>IF(Data!$B121:$C$5009&lt;&gt;"",Data!C121,"")</f>
        <v/>
      </c>
    </row>
    <row r="122" spans="1:3" ht="20.5">
      <c r="A122" s="6">
        <v>113</v>
      </c>
      <c r="B122" s="210" t="str">
        <f>IF(Data!B122:$B$5009&lt;&gt;"",Data!B122,"")</f>
        <v/>
      </c>
      <c r="C122" s="210" t="str">
        <f>IF(Data!$B122:$C$5009&lt;&gt;"",Data!C122,"")</f>
        <v/>
      </c>
    </row>
    <row r="123" spans="1:3" ht="20.5">
      <c r="A123" s="6">
        <v>114</v>
      </c>
      <c r="B123" s="210" t="str">
        <f>IF(Data!B123:$B$5009&lt;&gt;"",Data!B123,"")</f>
        <v/>
      </c>
      <c r="C123" s="210" t="str">
        <f>IF(Data!$B123:$C$5009&lt;&gt;"",Data!C123,"")</f>
        <v/>
      </c>
    </row>
    <row r="124" spans="1:3" ht="20.5">
      <c r="A124" s="6">
        <v>115</v>
      </c>
      <c r="B124" s="210" t="str">
        <f>IF(Data!B124:$B$5009&lt;&gt;"",Data!B124,"")</f>
        <v/>
      </c>
      <c r="C124" s="210" t="str">
        <f>IF(Data!$B124:$C$5009&lt;&gt;"",Data!C124,"")</f>
        <v/>
      </c>
    </row>
    <row r="125" spans="1:3" ht="20.5">
      <c r="A125" s="6">
        <v>116</v>
      </c>
      <c r="B125" s="210" t="str">
        <f>IF(Data!B125:$B$5009&lt;&gt;"",Data!B125,"")</f>
        <v/>
      </c>
      <c r="C125" s="210" t="str">
        <f>IF(Data!$B125:$C$5009&lt;&gt;"",Data!C125,"")</f>
        <v/>
      </c>
    </row>
    <row r="126" spans="1:3" ht="20.5">
      <c r="A126" s="6">
        <v>117</v>
      </c>
      <c r="B126" s="210" t="str">
        <f>IF(Data!B126:$B$5009&lt;&gt;"",Data!B126,"")</f>
        <v/>
      </c>
      <c r="C126" s="210" t="str">
        <f>IF(Data!$B126:$C$5009&lt;&gt;"",Data!C126,"")</f>
        <v/>
      </c>
    </row>
    <row r="127" spans="1:3" ht="20.5">
      <c r="A127" s="6">
        <v>118</v>
      </c>
      <c r="B127" s="210" t="str">
        <f>IF(Data!B127:$B$5009&lt;&gt;"",Data!B127,"")</f>
        <v/>
      </c>
      <c r="C127" s="210" t="str">
        <f>IF(Data!$B127:$C$5009&lt;&gt;"",Data!C127,"")</f>
        <v/>
      </c>
    </row>
    <row r="128" spans="1:3" ht="20.5">
      <c r="A128" s="6">
        <v>119</v>
      </c>
      <c r="B128" s="210" t="str">
        <f>IF(Data!B128:$B$5009&lt;&gt;"",Data!B128,"")</f>
        <v/>
      </c>
      <c r="C128" s="210" t="str">
        <f>IF(Data!$B128:$C$5009&lt;&gt;"",Data!C128,"")</f>
        <v/>
      </c>
    </row>
    <row r="129" spans="1:3" ht="20.5">
      <c r="A129" s="6">
        <v>120</v>
      </c>
      <c r="B129" s="210" t="str">
        <f>IF(Data!B129:$B$5009&lt;&gt;"",Data!B129,"")</f>
        <v/>
      </c>
      <c r="C129" s="210" t="str">
        <f>IF(Data!$B129:$C$5009&lt;&gt;"",Data!C129,"")</f>
        <v/>
      </c>
    </row>
    <row r="130" spans="1:3" ht="20.5">
      <c r="A130" s="6">
        <v>121</v>
      </c>
      <c r="B130" s="210" t="str">
        <f>IF(Data!B130:$B$5009&lt;&gt;"",Data!B130,"")</f>
        <v/>
      </c>
      <c r="C130" s="210" t="str">
        <f>IF(Data!$B130:$C$5009&lt;&gt;"",Data!C130,"")</f>
        <v/>
      </c>
    </row>
    <row r="131" spans="1:3" ht="20.5">
      <c r="A131" s="6">
        <v>122</v>
      </c>
      <c r="B131" s="210" t="str">
        <f>IF(Data!B131:$B$5009&lt;&gt;"",Data!B131,"")</f>
        <v/>
      </c>
      <c r="C131" s="210" t="str">
        <f>IF(Data!$B131:$C$5009&lt;&gt;"",Data!C131,"")</f>
        <v/>
      </c>
    </row>
    <row r="132" spans="1:3" ht="20.5">
      <c r="A132" s="6">
        <v>123</v>
      </c>
      <c r="B132" s="210" t="str">
        <f>IF(Data!B132:$B$5009&lt;&gt;"",Data!B132,"")</f>
        <v/>
      </c>
      <c r="C132" s="210" t="str">
        <f>IF(Data!$B132:$C$5009&lt;&gt;"",Data!C132,"")</f>
        <v/>
      </c>
    </row>
    <row r="133" spans="1:3" ht="20.5">
      <c r="A133" s="6">
        <v>124</v>
      </c>
      <c r="B133" s="210" t="str">
        <f>IF(Data!B133:$B$5009&lt;&gt;"",Data!B133,"")</f>
        <v/>
      </c>
      <c r="C133" s="210" t="str">
        <f>IF(Data!$B133:$C$5009&lt;&gt;"",Data!C133,"")</f>
        <v/>
      </c>
    </row>
    <row r="134" spans="1:3" ht="20.5">
      <c r="A134" s="6">
        <v>125</v>
      </c>
      <c r="B134" s="210" t="str">
        <f>IF(Data!B134:$B$5009&lt;&gt;"",Data!B134,"")</f>
        <v/>
      </c>
      <c r="C134" s="210" t="str">
        <f>IF(Data!$B134:$C$5009&lt;&gt;"",Data!C134,"")</f>
        <v/>
      </c>
    </row>
    <row r="135" spans="1:3" ht="20.5">
      <c r="A135" s="6">
        <v>126</v>
      </c>
      <c r="B135" s="210" t="str">
        <f>IF(Data!B135:$B$5009&lt;&gt;"",Data!B135,"")</f>
        <v/>
      </c>
      <c r="C135" s="210" t="str">
        <f>IF(Data!$B135:$C$5009&lt;&gt;"",Data!C135,"")</f>
        <v/>
      </c>
    </row>
    <row r="136" spans="1:3" ht="20.5">
      <c r="A136" s="6">
        <v>127</v>
      </c>
      <c r="B136" s="210" t="str">
        <f>IF(Data!B136:$B$5009&lt;&gt;"",Data!B136,"")</f>
        <v/>
      </c>
      <c r="C136" s="210" t="str">
        <f>IF(Data!$B136:$C$5009&lt;&gt;"",Data!C136,"")</f>
        <v/>
      </c>
    </row>
    <row r="137" spans="1:3" ht="20.5">
      <c r="A137" s="6">
        <v>128</v>
      </c>
      <c r="B137" s="210" t="str">
        <f>IF(Data!B137:$B$5009&lt;&gt;"",Data!B137,"")</f>
        <v/>
      </c>
      <c r="C137" s="210" t="str">
        <f>IF(Data!$B137:$C$5009&lt;&gt;"",Data!C137,"")</f>
        <v/>
      </c>
    </row>
    <row r="138" spans="1:3" ht="20.5">
      <c r="A138" s="6">
        <v>129</v>
      </c>
      <c r="B138" s="210" t="str">
        <f>IF(Data!B138:$B$5009&lt;&gt;"",Data!B138,"")</f>
        <v/>
      </c>
      <c r="C138" s="210" t="str">
        <f>IF(Data!$B138:$C$5009&lt;&gt;"",Data!C138,"")</f>
        <v/>
      </c>
    </row>
    <row r="139" spans="1:3" ht="20.5">
      <c r="A139" s="6">
        <v>130</v>
      </c>
      <c r="B139" s="210" t="str">
        <f>IF(Data!B139:$B$5009&lt;&gt;"",Data!B139,"")</f>
        <v/>
      </c>
      <c r="C139" s="210" t="str">
        <f>IF(Data!$B139:$C$5009&lt;&gt;"",Data!C139,"")</f>
        <v/>
      </c>
    </row>
    <row r="140" spans="1:3" ht="20.5">
      <c r="A140" s="6">
        <v>131</v>
      </c>
      <c r="B140" s="210" t="str">
        <f>IF(Data!B140:$B$5009&lt;&gt;"",Data!B140,"")</f>
        <v/>
      </c>
      <c r="C140" s="210" t="str">
        <f>IF(Data!$B140:$C$5009&lt;&gt;"",Data!C140,"")</f>
        <v/>
      </c>
    </row>
    <row r="141" spans="1:3" ht="20.5">
      <c r="A141" s="6">
        <v>132</v>
      </c>
      <c r="B141" s="210" t="str">
        <f>IF(Data!B141:$B$5009&lt;&gt;"",Data!B141,"")</f>
        <v/>
      </c>
      <c r="C141" s="210" t="str">
        <f>IF(Data!$B141:$C$5009&lt;&gt;"",Data!C141,"")</f>
        <v/>
      </c>
    </row>
    <row r="142" spans="1:3" ht="20.5">
      <c r="A142" s="6">
        <v>133</v>
      </c>
      <c r="B142" s="210" t="str">
        <f>IF(Data!B142:$B$5009&lt;&gt;"",Data!B142,"")</f>
        <v/>
      </c>
      <c r="C142" s="210" t="str">
        <f>IF(Data!$B142:$C$5009&lt;&gt;"",Data!C142,"")</f>
        <v/>
      </c>
    </row>
    <row r="143" spans="1:3" ht="20.5">
      <c r="A143" s="6">
        <v>134</v>
      </c>
      <c r="B143" s="210" t="str">
        <f>IF(Data!B143:$B$5009&lt;&gt;"",Data!B143,"")</f>
        <v/>
      </c>
      <c r="C143" s="210" t="str">
        <f>IF(Data!$B143:$C$5009&lt;&gt;"",Data!C143,"")</f>
        <v/>
      </c>
    </row>
    <row r="144" spans="1:3" ht="20.5">
      <c r="A144" s="6">
        <v>135</v>
      </c>
      <c r="B144" s="210" t="str">
        <f>IF(Data!B144:$B$5009&lt;&gt;"",Data!B144,"")</f>
        <v/>
      </c>
      <c r="C144" s="210" t="str">
        <f>IF(Data!$B144:$C$5009&lt;&gt;"",Data!C144,"")</f>
        <v/>
      </c>
    </row>
    <row r="145" spans="1:3" ht="20.5">
      <c r="A145" s="6">
        <v>136</v>
      </c>
      <c r="B145" s="210" t="str">
        <f>IF(Data!B145:$B$5009&lt;&gt;"",Data!B145,"")</f>
        <v/>
      </c>
      <c r="C145" s="210" t="str">
        <f>IF(Data!$B145:$C$5009&lt;&gt;"",Data!C145,"")</f>
        <v/>
      </c>
    </row>
    <row r="146" spans="1:3" ht="20.5">
      <c r="A146" s="6">
        <v>137</v>
      </c>
      <c r="B146" s="210" t="str">
        <f>IF(Data!B146:$B$5009&lt;&gt;"",Data!B146,"")</f>
        <v/>
      </c>
      <c r="C146" s="210" t="str">
        <f>IF(Data!$B146:$C$5009&lt;&gt;"",Data!C146,"")</f>
        <v/>
      </c>
    </row>
    <row r="147" spans="1:3" ht="20.5">
      <c r="A147" s="6">
        <v>138</v>
      </c>
      <c r="B147" s="210" t="str">
        <f>IF(Data!B147:$B$5009&lt;&gt;"",Data!B147,"")</f>
        <v/>
      </c>
      <c r="C147" s="210" t="str">
        <f>IF(Data!$B147:$C$5009&lt;&gt;"",Data!C147,"")</f>
        <v/>
      </c>
    </row>
    <row r="148" spans="1:3" ht="20.5">
      <c r="A148" s="6">
        <v>139</v>
      </c>
      <c r="B148" s="210" t="str">
        <f>IF(Data!B148:$B$5009&lt;&gt;"",Data!B148,"")</f>
        <v/>
      </c>
      <c r="C148" s="210" t="str">
        <f>IF(Data!$B148:$C$5009&lt;&gt;"",Data!C148,"")</f>
        <v/>
      </c>
    </row>
    <row r="149" spans="1:3" ht="20.5">
      <c r="A149" s="6">
        <v>140</v>
      </c>
      <c r="B149" s="210" t="str">
        <f>IF(Data!B149:$B$5009&lt;&gt;"",Data!B149,"")</f>
        <v/>
      </c>
      <c r="C149" s="210" t="str">
        <f>IF(Data!$B149:$C$5009&lt;&gt;"",Data!C149,"")</f>
        <v/>
      </c>
    </row>
    <row r="150" spans="1:3" ht="20.5">
      <c r="A150" s="6">
        <v>141</v>
      </c>
      <c r="B150" s="210" t="str">
        <f>IF(Data!B150:$B$5009&lt;&gt;"",Data!B150,"")</f>
        <v/>
      </c>
      <c r="C150" s="210" t="str">
        <f>IF(Data!$B150:$C$5009&lt;&gt;"",Data!C150,"")</f>
        <v/>
      </c>
    </row>
    <row r="151" spans="1:3" ht="20.5">
      <c r="A151" s="6">
        <v>142</v>
      </c>
      <c r="B151" s="210" t="str">
        <f>IF(Data!B151:$B$5009&lt;&gt;"",Data!B151,"")</f>
        <v/>
      </c>
      <c r="C151" s="210" t="str">
        <f>IF(Data!$B151:$C$5009&lt;&gt;"",Data!C151,"")</f>
        <v/>
      </c>
    </row>
    <row r="152" spans="1:3" ht="20.5">
      <c r="A152" s="6">
        <v>143</v>
      </c>
      <c r="B152" s="210" t="str">
        <f>IF(Data!B152:$B$5009&lt;&gt;"",Data!B152,"")</f>
        <v/>
      </c>
      <c r="C152" s="210" t="str">
        <f>IF(Data!$B152:$C$5009&lt;&gt;"",Data!C152,"")</f>
        <v/>
      </c>
    </row>
    <row r="153" spans="1:3" ht="20.5">
      <c r="A153" s="6">
        <v>144</v>
      </c>
      <c r="B153" s="210" t="str">
        <f>IF(Data!B153:$B$5009&lt;&gt;"",Data!B153,"")</f>
        <v/>
      </c>
      <c r="C153" s="210" t="str">
        <f>IF(Data!$B153:$C$5009&lt;&gt;"",Data!C153,"")</f>
        <v/>
      </c>
    </row>
    <row r="154" spans="1:3" ht="20.5">
      <c r="A154" s="6">
        <v>145</v>
      </c>
      <c r="B154" s="210" t="str">
        <f>IF(Data!B154:$B$5009&lt;&gt;"",Data!B154,"")</f>
        <v/>
      </c>
      <c r="C154" s="210" t="str">
        <f>IF(Data!$B154:$C$5009&lt;&gt;"",Data!C154,"")</f>
        <v/>
      </c>
    </row>
    <row r="155" spans="1:3" ht="20.5">
      <c r="A155" s="6">
        <v>146</v>
      </c>
      <c r="B155" s="210" t="str">
        <f>IF(Data!B155:$B$5009&lt;&gt;"",Data!B155,"")</f>
        <v/>
      </c>
      <c r="C155" s="210" t="str">
        <f>IF(Data!$B155:$C$5009&lt;&gt;"",Data!C155,"")</f>
        <v/>
      </c>
    </row>
    <row r="156" spans="1:3" ht="20.5">
      <c r="A156" s="6">
        <v>147</v>
      </c>
      <c r="B156" s="210" t="str">
        <f>IF(Data!B156:$B$5009&lt;&gt;"",Data!B156,"")</f>
        <v/>
      </c>
      <c r="C156" s="210" t="str">
        <f>IF(Data!$B156:$C$5009&lt;&gt;"",Data!C156,"")</f>
        <v/>
      </c>
    </row>
    <row r="157" spans="1:3" ht="20.5">
      <c r="A157" s="6">
        <v>148</v>
      </c>
      <c r="B157" s="210" t="str">
        <f>IF(Data!B157:$B$5009&lt;&gt;"",Data!B157,"")</f>
        <v/>
      </c>
      <c r="C157" s="210" t="str">
        <f>IF(Data!$B157:$C$5009&lt;&gt;"",Data!C157,"")</f>
        <v/>
      </c>
    </row>
    <row r="158" spans="1:3" ht="20.5">
      <c r="A158" s="6">
        <v>149</v>
      </c>
      <c r="B158" s="210" t="str">
        <f>IF(Data!B158:$B$5009&lt;&gt;"",Data!B158,"")</f>
        <v/>
      </c>
      <c r="C158" s="210" t="str">
        <f>IF(Data!$B158:$C$5009&lt;&gt;"",Data!C158,"")</f>
        <v/>
      </c>
    </row>
    <row r="159" spans="1:3" ht="20.5">
      <c r="A159" s="6">
        <v>150</v>
      </c>
      <c r="B159" s="210" t="str">
        <f>IF(Data!B159:$B$5009&lt;&gt;"",Data!B159,"")</f>
        <v/>
      </c>
      <c r="C159" s="210" t="str">
        <f>IF(Data!$B159:$C$5009&lt;&gt;"",Data!C159,"")</f>
        <v/>
      </c>
    </row>
    <row r="160" spans="1:3" ht="20.5">
      <c r="A160" s="6">
        <v>151</v>
      </c>
      <c r="B160" s="210" t="str">
        <f>IF(Data!B160:$B$5009&lt;&gt;"",Data!B160,"")</f>
        <v/>
      </c>
      <c r="C160" s="210" t="str">
        <f>IF(Data!$B160:$C$5009&lt;&gt;"",Data!C160,"")</f>
        <v/>
      </c>
    </row>
    <row r="161" spans="1:3" ht="20.5">
      <c r="A161" s="6">
        <v>152</v>
      </c>
      <c r="B161" s="210" t="str">
        <f>IF(Data!B161:$B$5009&lt;&gt;"",Data!B161,"")</f>
        <v/>
      </c>
      <c r="C161" s="210" t="str">
        <f>IF(Data!$B161:$C$5009&lt;&gt;"",Data!C161,"")</f>
        <v/>
      </c>
    </row>
    <row r="162" spans="1:3" ht="20.5">
      <c r="A162" s="6">
        <v>153</v>
      </c>
      <c r="B162" s="210" t="str">
        <f>IF(Data!B162:$B$5009&lt;&gt;"",Data!B162,"")</f>
        <v/>
      </c>
      <c r="C162" s="210" t="str">
        <f>IF(Data!$B162:$C$5009&lt;&gt;"",Data!C162,"")</f>
        <v/>
      </c>
    </row>
    <row r="163" spans="1:3" ht="20.5">
      <c r="A163" s="6">
        <v>154</v>
      </c>
      <c r="B163" s="210" t="str">
        <f>IF(Data!B163:$B$5009&lt;&gt;"",Data!B163,"")</f>
        <v/>
      </c>
      <c r="C163" s="210" t="str">
        <f>IF(Data!$B163:$C$5009&lt;&gt;"",Data!C163,"")</f>
        <v/>
      </c>
    </row>
    <row r="164" spans="1:3" ht="20.5">
      <c r="A164" s="6">
        <v>155</v>
      </c>
      <c r="B164" s="210" t="str">
        <f>IF(Data!B164:$B$5009&lt;&gt;"",Data!B164,"")</f>
        <v/>
      </c>
      <c r="C164" s="210" t="str">
        <f>IF(Data!$B164:$C$5009&lt;&gt;"",Data!C164,"")</f>
        <v/>
      </c>
    </row>
    <row r="165" spans="1:3" ht="20.5">
      <c r="A165" s="6">
        <v>156</v>
      </c>
      <c r="B165" s="210" t="str">
        <f>IF(Data!B165:$B$5009&lt;&gt;"",Data!B165,"")</f>
        <v/>
      </c>
      <c r="C165" s="210" t="str">
        <f>IF(Data!$B165:$C$5009&lt;&gt;"",Data!C165,"")</f>
        <v/>
      </c>
    </row>
    <row r="166" spans="1:3" ht="20.5">
      <c r="A166" s="6">
        <v>157</v>
      </c>
      <c r="B166" s="210" t="str">
        <f>IF(Data!B166:$B$5009&lt;&gt;"",Data!B166,"")</f>
        <v/>
      </c>
      <c r="C166" s="210" t="str">
        <f>IF(Data!$B166:$C$5009&lt;&gt;"",Data!C166,"")</f>
        <v/>
      </c>
    </row>
    <row r="167" spans="1:3" ht="20.5">
      <c r="A167" s="6">
        <v>158</v>
      </c>
      <c r="B167" s="210" t="str">
        <f>IF(Data!B167:$B$5009&lt;&gt;"",Data!B167,"")</f>
        <v/>
      </c>
      <c r="C167" s="210" t="str">
        <f>IF(Data!$B167:$C$5009&lt;&gt;"",Data!C167,"")</f>
        <v/>
      </c>
    </row>
    <row r="168" spans="1:3" ht="20.5">
      <c r="A168" s="6">
        <v>159</v>
      </c>
      <c r="B168" s="210" t="str">
        <f>IF(Data!B168:$B$5009&lt;&gt;"",Data!B168,"")</f>
        <v/>
      </c>
      <c r="C168" s="210" t="str">
        <f>IF(Data!$B168:$C$5009&lt;&gt;"",Data!C168,"")</f>
        <v/>
      </c>
    </row>
    <row r="169" spans="1:3" ht="20.5">
      <c r="A169" s="6">
        <v>160</v>
      </c>
      <c r="B169" s="210" t="str">
        <f>IF(Data!B169:$B$5009&lt;&gt;"",Data!B169,"")</f>
        <v/>
      </c>
      <c r="C169" s="210" t="str">
        <f>IF(Data!$B169:$C$5009&lt;&gt;"",Data!C169,"")</f>
        <v/>
      </c>
    </row>
    <row r="170" spans="1:3" ht="20.5">
      <c r="A170" s="6">
        <v>161</v>
      </c>
      <c r="B170" s="210" t="str">
        <f>IF(Data!B170:$B$5009&lt;&gt;"",Data!B170,"")</f>
        <v/>
      </c>
      <c r="C170" s="210" t="str">
        <f>IF(Data!$B170:$C$5009&lt;&gt;"",Data!C170,"")</f>
        <v/>
      </c>
    </row>
    <row r="171" spans="1:3" ht="20.5">
      <c r="A171" s="6">
        <v>162</v>
      </c>
      <c r="B171" s="210" t="str">
        <f>IF(Data!B171:$B$5009&lt;&gt;"",Data!B171,"")</f>
        <v/>
      </c>
      <c r="C171" s="210" t="str">
        <f>IF(Data!$B171:$C$5009&lt;&gt;"",Data!C171,"")</f>
        <v/>
      </c>
    </row>
    <row r="172" spans="1:3" ht="20.5">
      <c r="A172" s="6">
        <v>163</v>
      </c>
      <c r="B172" s="210" t="str">
        <f>IF(Data!B172:$B$5009&lt;&gt;"",Data!B172,"")</f>
        <v/>
      </c>
      <c r="C172" s="210" t="str">
        <f>IF(Data!$B172:$C$5009&lt;&gt;"",Data!C172,"")</f>
        <v/>
      </c>
    </row>
    <row r="173" spans="1:3" ht="20.5">
      <c r="A173" s="6">
        <v>164</v>
      </c>
      <c r="B173" s="210" t="str">
        <f>IF(Data!B173:$B$5009&lt;&gt;"",Data!B173,"")</f>
        <v/>
      </c>
      <c r="C173" s="210" t="str">
        <f>IF(Data!$B173:$C$5009&lt;&gt;"",Data!C173,"")</f>
        <v/>
      </c>
    </row>
    <row r="174" spans="1:3" ht="20.5">
      <c r="A174" s="6">
        <v>165</v>
      </c>
      <c r="B174" s="210" t="str">
        <f>IF(Data!B174:$B$5009&lt;&gt;"",Data!B174,"")</f>
        <v/>
      </c>
      <c r="C174" s="210" t="str">
        <f>IF(Data!$B174:$C$5009&lt;&gt;"",Data!C174,"")</f>
        <v/>
      </c>
    </row>
    <row r="175" spans="1:3" ht="20.5">
      <c r="A175" s="6">
        <v>166</v>
      </c>
      <c r="B175" s="210" t="str">
        <f>IF(Data!B175:$B$5009&lt;&gt;"",Data!B175,"")</f>
        <v/>
      </c>
      <c r="C175" s="210" t="str">
        <f>IF(Data!$B175:$C$5009&lt;&gt;"",Data!C175,"")</f>
        <v/>
      </c>
    </row>
    <row r="176" spans="1:3" ht="20.5">
      <c r="A176" s="6">
        <v>167</v>
      </c>
      <c r="B176" s="210" t="str">
        <f>IF(Data!B176:$B$5009&lt;&gt;"",Data!B176,"")</f>
        <v/>
      </c>
      <c r="C176" s="210" t="str">
        <f>IF(Data!$B176:$C$5009&lt;&gt;"",Data!C176,"")</f>
        <v/>
      </c>
    </row>
    <row r="177" spans="1:3" ht="20.5">
      <c r="A177" s="6">
        <v>168</v>
      </c>
      <c r="B177" s="210" t="str">
        <f>IF(Data!B177:$B$5009&lt;&gt;"",Data!B177,"")</f>
        <v/>
      </c>
      <c r="C177" s="210" t="str">
        <f>IF(Data!$B177:$C$5009&lt;&gt;"",Data!C177,"")</f>
        <v/>
      </c>
    </row>
    <row r="178" spans="1:3" ht="20.5">
      <c r="A178" s="6">
        <v>169</v>
      </c>
      <c r="B178" s="210" t="str">
        <f>IF(Data!B178:$B$5009&lt;&gt;"",Data!B178,"")</f>
        <v/>
      </c>
      <c r="C178" s="210" t="str">
        <f>IF(Data!$B178:$C$5009&lt;&gt;"",Data!C178,"")</f>
        <v/>
      </c>
    </row>
    <row r="179" spans="1:3" ht="20.5">
      <c r="A179" s="6">
        <v>170</v>
      </c>
      <c r="B179" s="210" t="str">
        <f>IF(Data!B179:$B$5009&lt;&gt;"",Data!B179,"")</f>
        <v/>
      </c>
      <c r="C179" s="210" t="str">
        <f>IF(Data!$B179:$C$5009&lt;&gt;"",Data!C179,"")</f>
        <v/>
      </c>
    </row>
    <row r="180" spans="1:3" ht="20.5">
      <c r="A180" s="6">
        <v>171</v>
      </c>
      <c r="B180" s="210" t="str">
        <f>IF(Data!B180:$B$5009&lt;&gt;"",Data!B180,"")</f>
        <v/>
      </c>
      <c r="C180" s="210" t="str">
        <f>IF(Data!$B180:$C$5009&lt;&gt;"",Data!C180,"")</f>
        <v/>
      </c>
    </row>
    <row r="181" spans="1:3" ht="20.5">
      <c r="A181" s="6">
        <v>172</v>
      </c>
      <c r="B181" s="210" t="str">
        <f>IF(Data!B181:$B$5009&lt;&gt;"",Data!B181,"")</f>
        <v/>
      </c>
      <c r="C181" s="210" t="str">
        <f>IF(Data!$B181:$C$5009&lt;&gt;"",Data!C181,"")</f>
        <v/>
      </c>
    </row>
    <row r="182" spans="1:3" ht="20.5">
      <c r="A182" s="6">
        <v>173</v>
      </c>
      <c r="B182" s="210" t="str">
        <f>IF(Data!B182:$B$5009&lt;&gt;"",Data!B182,"")</f>
        <v/>
      </c>
      <c r="C182" s="210" t="str">
        <f>IF(Data!$B182:$C$5009&lt;&gt;"",Data!C182,"")</f>
        <v/>
      </c>
    </row>
    <row r="183" spans="1:3" ht="20.5">
      <c r="A183" s="6">
        <v>174</v>
      </c>
      <c r="B183" s="210" t="str">
        <f>IF(Data!B183:$B$5009&lt;&gt;"",Data!B183,"")</f>
        <v/>
      </c>
      <c r="C183" s="210" t="str">
        <f>IF(Data!$B183:$C$5009&lt;&gt;"",Data!C183,"")</f>
        <v/>
      </c>
    </row>
    <row r="184" spans="1:3" ht="20.5">
      <c r="A184" s="6">
        <v>175</v>
      </c>
      <c r="B184" s="210" t="str">
        <f>IF(Data!B184:$B$5009&lt;&gt;"",Data!B184,"")</f>
        <v/>
      </c>
      <c r="C184" s="210" t="str">
        <f>IF(Data!$B184:$C$5009&lt;&gt;"",Data!C184,"")</f>
        <v/>
      </c>
    </row>
    <row r="185" spans="1:3" ht="20.5">
      <c r="A185" s="6">
        <v>176</v>
      </c>
      <c r="B185" s="210" t="str">
        <f>IF(Data!B185:$B$5009&lt;&gt;"",Data!B185,"")</f>
        <v/>
      </c>
      <c r="C185" s="210" t="str">
        <f>IF(Data!$B185:$C$5009&lt;&gt;"",Data!C185,"")</f>
        <v/>
      </c>
    </row>
    <row r="186" spans="1:3" ht="20.5">
      <c r="A186" s="6">
        <v>177</v>
      </c>
      <c r="B186" s="210" t="str">
        <f>IF(Data!B186:$B$5009&lt;&gt;"",Data!B186,"")</f>
        <v/>
      </c>
      <c r="C186" s="210" t="str">
        <f>IF(Data!$B186:$C$5009&lt;&gt;"",Data!C186,"")</f>
        <v/>
      </c>
    </row>
    <row r="187" spans="1:3" ht="20.5">
      <c r="A187" s="6">
        <v>178</v>
      </c>
      <c r="B187" s="210" t="str">
        <f>IF(Data!B187:$B$5009&lt;&gt;"",Data!B187,"")</f>
        <v/>
      </c>
      <c r="C187" s="210" t="str">
        <f>IF(Data!$B187:$C$5009&lt;&gt;"",Data!C187,"")</f>
        <v/>
      </c>
    </row>
    <row r="188" spans="1:3" ht="20.5">
      <c r="A188" s="6">
        <v>179</v>
      </c>
      <c r="B188" s="210" t="str">
        <f>IF(Data!B188:$B$5009&lt;&gt;"",Data!B188,"")</f>
        <v/>
      </c>
      <c r="C188" s="210" t="str">
        <f>IF(Data!$B188:$C$5009&lt;&gt;"",Data!C188,"")</f>
        <v/>
      </c>
    </row>
    <row r="189" spans="1:3" ht="20.5">
      <c r="A189" s="6">
        <v>180</v>
      </c>
      <c r="B189" s="210" t="str">
        <f>IF(Data!B189:$B$5009&lt;&gt;"",Data!B189,"")</f>
        <v/>
      </c>
      <c r="C189" s="210" t="str">
        <f>IF(Data!$B189:$C$5009&lt;&gt;"",Data!C189,"")</f>
        <v/>
      </c>
    </row>
    <row r="190" spans="1:3" ht="20.5">
      <c r="A190" s="6">
        <v>181</v>
      </c>
      <c r="B190" s="210" t="str">
        <f>IF(Data!B190:$B$5009&lt;&gt;"",Data!B190,"")</f>
        <v/>
      </c>
      <c r="C190" s="210" t="str">
        <f>IF(Data!$B190:$C$5009&lt;&gt;"",Data!C190,"")</f>
        <v/>
      </c>
    </row>
    <row r="191" spans="1:3" ht="20.5">
      <c r="A191" s="6">
        <v>182</v>
      </c>
      <c r="B191" s="210" t="str">
        <f>IF(Data!B191:$B$5009&lt;&gt;"",Data!B191,"")</f>
        <v/>
      </c>
      <c r="C191" s="210" t="str">
        <f>IF(Data!$B191:$C$5009&lt;&gt;"",Data!C191,"")</f>
        <v/>
      </c>
    </row>
    <row r="192" spans="1:3" ht="20.5">
      <c r="A192" s="6">
        <v>183</v>
      </c>
      <c r="B192" s="210" t="str">
        <f>IF(Data!B192:$B$5009&lt;&gt;"",Data!B192,"")</f>
        <v/>
      </c>
      <c r="C192" s="210" t="str">
        <f>IF(Data!$B192:$C$5009&lt;&gt;"",Data!C192,"")</f>
        <v/>
      </c>
    </row>
    <row r="193" spans="1:3" ht="20.5">
      <c r="A193" s="6">
        <v>184</v>
      </c>
      <c r="B193" s="210" t="str">
        <f>IF(Data!B193:$B$5009&lt;&gt;"",Data!B193,"")</f>
        <v/>
      </c>
      <c r="C193" s="210" t="str">
        <f>IF(Data!$B193:$C$5009&lt;&gt;"",Data!C193,"")</f>
        <v/>
      </c>
    </row>
    <row r="194" spans="1:3" ht="20.5">
      <c r="A194" s="6">
        <v>185</v>
      </c>
      <c r="B194" s="210" t="str">
        <f>IF(Data!B194:$B$5009&lt;&gt;"",Data!B194,"")</f>
        <v/>
      </c>
      <c r="C194" s="210" t="str">
        <f>IF(Data!$B194:$C$5009&lt;&gt;"",Data!C194,"")</f>
        <v/>
      </c>
    </row>
    <row r="195" spans="1:3" ht="20.5">
      <c r="A195" s="6">
        <v>186</v>
      </c>
      <c r="B195" s="210" t="str">
        <f>IF(Data!B195:$B$5009&lt;&gt;"",Data!B195,"")</f>
        <v/>
      </c>
      <c r="C195" s="210" t="str">
        <f>IF(Data!$B195:$C$5009&lt;&gt;"",Data!C195,"")</f>
        <v/>
      </c>
    </row>
    <row r="196" spans="1:3" ht="20.5">
      <c r="A196" s="6">
        <v>187</v>
      </c>
      <c r="B196" s="210" t="str">
        <f>IF(Data!B196:$B$5009&lt;&gt;"",Data!B196,"")</f>
        <v/>
      </c>
      <c r="C196" s="210" t="str">
        <f>IF(Data!$B196:$C$5009&lt;&gt;"",Data!C196,"")</f>
        <v/>
      </c>
    </row>
    <row r="197" spans="1:3" ht="20.5">
      <c r="A197" s="6">
        <v>188</v>
      </c>
      <c r="B197" s="210" t="str">
        <f>IF(Data!B197:$B$5009&lt;&gt;"",Data!B197,"")</f>
        <v/>
      </c>
      <c r="C197" s="210" t="str">
        <f>IF(Data!$B197:$C$5009&lt;&gt;"",Data!C197,"")</f>
        <v/>
      </c>
    </row>
    <row r="198" spans="1:3" ht="20.5">
      <c r="A198" s="6">
        <v>189</v>
      </c>
      <c r="B198" s="210" t="str">
        <f>IF(Data!B198:$B$5009&lt;&gt;"",Data!B198,"")</f>
        <v/>
      </c>
      <c r="C198" s="210" t="str">
        <f>IF(Data!$B198:$C$5009&lt;&gt;"",Data!C198,"")</f>
        <v/>
      </c>
    </row>
    <row r="199" spans="1:3" ht="20.5">
      <c r="A199" s="6">
        <v>190</v>
      </c>
      <c r="B199" s="210" t="str">
        <f>IF(Data!B199:$B$5009&lt;&gt;"",Data!B199,"")</f>
        <v/>
      </c>
      <c r="C199" s="210" t="str">
        <f>IF(Data!$B199:$C$5009&lt;&gt;"",Data!C199,"")</f>
        <v/>
      </c>
    </row>
    <row r="200" spans="1:3" ht="20.5">
      <c r="A200" s="6">
        <v>191</v>
      </c>
      <c r="B200" s="210" t="str">
        <f>IF(Data!B200:$B$5009&lt;&gt;"",Data!B200,"")</f>
        <v/>
      </c>
      <c r="C200" s="210" t="str">
        <f>IF(Data!$B200:$C$5009&lt;&gt;"",Data!C200,"")</f>
        <v/>
      </c>
    </row>
    <row r="201" spans="1:3" ht="20.5">
      <c r="A201" s="6">
        <v>192</v>
      </c>
      <c r="B201" s="210" t="str">
        <f>IF(Data!B201:$B$5009&lt;&gt;"",Data!B201,"")</f>
        <v/>
      </c>
      <c r="C201" s="210" t="str">
        <f>IF(Data!$B201:$C$5009&lt;&gt;"",Data!C201,"")</f>
        <v/>
      </c>
    </row>
    <row r="202" spans="1:3" ht="20.5">
      <c r="A202" s="6">
        <v>193</v>
      </c>
      <c r="B202" s="210" t="str">
        <f>IF(Data!B202:$B$5009&lt;&gt;"",Data!B202,"")</f>
        <v/>
      </c>
      <c r="C202" s="210" t="str">
        <f>IF(Data!$B202:$C$5009&lt;&gt;"",Data!C202,"")</f>
        <v/>
      </c>
    </row>
    <row r="203" spans="1:3" ht="20.5">
      <c r="A203" s="6">
        <v>194</v>
      </c>
      <c r="B203" s="210" t="str">
        <f>IF(Data!B203:$B$5009&lt;&gt;"",Data!B203,"")</f>
        <v/>
      </c>
      <c r="C203" s="210" t="str">
        <f>IF(Data!$B203:$C$5009&lt;&gt;"",Data!C203,"")</f>
        <v/>
      </c>
    </row>
    <row r="204" spans="1:3" ht="20.5">
      <c r="A204" s="6">
        <v>195</v>
      </c>
      <c r="B204" s="210" t="str">
        <f>IF(Data!B204:$B$5009&lt;&gt;"",Data!B204,"")</f>
        <v/>
      </c>
      <c r="C204" s="210" t="str">
        <f>IF(Data!$B204:$C$5009&lt;&gt;"",Data!C204,"")</f>
        <v/>
      </c>
    </row>
    <row r="205" spans="1:3" ht="20.5">
      <c r="A205" s="6">
        <v>196</v>
      </c>
      <c r="B205" s="210" t="str">
        <f>IF(Data!B205:$B$5009&lt;&gt;"",Data!B205,"")</f>
        <v/>
      </c>
      <c r="C205" s="210" t="str">
        <f>IF(Data!$B205:$C$5009&lt;&gt;"",Data!C205,"")</f>
        <v/>
      </c>
    </row>
    <row r="206" spans="1:3" ht="20.5">
      <c r="A206" s="6">
        <v>197</v>
      </c>
      <c r="B206" s="210" t="str">
        <f>IF(Data!B206:$B$5009&lt;&gt;"",Data!B206,"")</f>
        <v/>
      </c>
      <c r="C206" s="210" t="str">
        <f>IF(Data!$B206:$C$5009&lt;&gt;"",Data!C206,"")</f>
        <v/>
      </c>
    </row>
    <row r="207" spans="1:3" ht="20.5">
      <c r="A207" s="6">
        <v>198</v>
      </c>
      <c r="B207" s="210" t="str">
        <f>IF(Data!B207:$B$5009&lt;&gt;"",Data!B207,"")</f>
        <v/>
      </c>
      <c r="C207" s="210" t="str">
        <f>IF(Data!$B207:$C$5009&lt;&gt;"",Data!C207,"")</f>
        <v/>
      </c>
    </row>
    <row r="208" spans="1:3" ht="20.5">
      <c r="A208" s="6">
        <v>199</v>
      </c>
      <c r="B208" s="210" t="str">
        <f>IF(Data!B208:$B$5009&lt;&gt;"",Data!B208,"")</f>
        <v/>
      </c>
      <c r="C208" s="210" t="str">
        <f>IF(Data!$B208:$C$5009&lt;&gt;"",Data!C208,"")</f>
        <v/>
      </c>
    </row>
    <row r="209" spans="1:3" ht="20.5">
      <c r="A209" s="6">
        <v>200</v>
      </c>
      <c r="B209" s="210" t="str">
        <f>IF(Data!B209:$B$5009&lt;&gt;"",Data!B209,"")</f>
        <v/>
      </c>
      <c r="C209" s="210" t="str">
        <f>IF(Data!$B209:$C$5009&lt;&gt;"",Data!C209,"")</f>
        <v/>
      </c>
    </row>
    <row r="210" spans="1:3" ht="20.5">
      <c r="A210" s="6">
        <v>201</v>
      </c>
      <c r="B210" s="210" t="str">
        <f>IF(Data!B210:$B$5009&lt;&gt;"",Data!B210,"")</f>
        <v/>
      </c>
      <c r="C210" s="210" t="str">
        <f>IF(Data!$B210:$C$5009&lt;&gt;"",Data!C210,"")</f>
        <v/>
      </c>
    </row>
    <row r="211" spans="1:3" ht="20.5">
      <c r="A211" s="6">
        <v>202</v>
      </c>
      <c r="B211" s="210" t="str">
        <f>IF(Data!B211:$B$5009&lt;&gt;"",Data!B211,"")</f>
        <v/>
      </c>
      <c r="C211" s="210" t="str">
        <f>IF(Data!$B211:$C$5009&lt;&gt;"",Data!C211,"")</f>
        <v/>
      </c>
    </row>
    <row r="212" spans="1:3" ht="20.5">
      <c r="A212" s="6">
        <v>203</v>
      </c>
      <c r="B212" s="210" t="str">
        <f>IF(Data!B212:$B$5009&lt;&gt;"",Data!B212,"")</f>
        <v/>
      </c>
      <c r="C212" s="210" t="str">
        <f>IF(Data!$B212:$C$5009&lt;&gt;"",Data!C212,"")</f>
        <v/>
      </c>
    </row>
    <row r="213" spans="1:3" ht="20.5">
      <c r="A213" s="6">
        <v>204</v>
      </c>
      <c r="B213" s="210" t="str">
        <f>IF(Data!B213:$B$5009&lt;&gt;"",Data!B213,"")</f>
        <v/>
      </c>
      <c r="C213" s="210" t="str">
        <f>IF(Data!$B213:$C$5009&lt;&gt;"",Data!C213,"")</f>
        <v/>
      </c>
    </row>
    <row r="214" spans="1:3" ht="20.5">
      <c r="A214" s="6">
        <v>205</v>
      </c>
      <c r="B214" s="210" t="str">
        <f>IF(Data!B214:$B$5009&lt;&gt;"",Data!B214,"")</f>
        <v/>
      </c>
      <c r="C214" s="210" t="str">
        <f>IF(Data!$B214:$C$5009&lt;&gt;"",Data!C214,"")</f>
        <v/>
      </c>
    </row>
    <row r="215" spans="1:3" ht="20.5">
      <c r="A215" s="6">
        <v>206</v>
      </c>
      <c r="B215" s="210" t="str">
        <f>IF(Data!B215:$B$5009&lt;&gt;"",Data!B215,"")</f>
        <v/>
      </c>
      <c r="C215" s="210" t="str">
        <f>IF(Data!$B215:$C$5009&lt;&gt;"",Data!C215,"")</f>
        <v/>
      </c>
    </row>
    <row r="216" spans="1:3" ht="20.5">
      <c r="A216" s="6">
        <v>207</v>
      </c>
      <c r="B216" s="210" t="str">
        <f>IF(Data!B216:$B$5009&lt;&gt;"",Data!B216,"")</f>
        <v/>
      </c>
      <c r="C216" s="210" t="str">
        <f>IF(Data!$B216:$C$5009&lt;&gt;"",Data!C216,"")</f>
        <v/>
      </c>
    </row>
    <row r="217" spans="1:3" ht="20.5">
      <c r="A217" s="6">
        <v>208</v>
      </c>
      <c r="B217" s="210" t="str">
        <f>IF(Data!B217:$B$5009&lt;&gt;"",Data!B217,"")</f>
        <v/>
      </c>
      <c r="C217" s="210" t="str">
        <f>IF(Data!$B217:$C$5009&lt;&gt;"",Data!C217,"")</f>
        <v/>
      </c>
    </row>
    <row r="218" spans="1:3" ht="20.5">
      <c r="A218" s="6">
        <v>209</v>
      </c>
      <c r="B218" s="210" t="str">
        <f>IF(Data!B218:$B$5009&lt;&gt;"",Data!B218,"")</f>
        <v/>
      </c>
      <c r="C218" s="210" t="str">
        <f>IF(Data!$B218:$C$5009&lt;&gt;"",Data!C218,"")</f>
        <v/>
      </c>
    </row>
    <row r="219" spans="1:3" ht="20.5">
      <c r="A219" s="6">
        <v>210</v>
      </c>
      <c r="B219" s="210" t="str">
        <f>IF(Data!B219:$B$5009&lt;&gt;"",Data!B219,"")</f>
        <v/>
      </c>
      <c r="C219" s="210" t="str">
        <f>IF(Data!$B219:$C$5009&lt;&gt;"",Data!C219,"")</f>
        <v/>
      </c>
    </row>
    <row r="220" spans="1:3" ht="20.5">
      <c r="A220" s="6">
        <v>211</v>
      </c>
      <c r="B220" s="210" t="str">
        <f>IF(Data!B220:$B$5009&lt;&gt;"",Data!B220,"")</f>
        <v/>
      </c>
      <c r="C220" s="210" t="str">
        <f>IF(Data!$B220:$C$5009&lt;&gt;"",Data!C220,"")</f>
        <v/>
      </c>
    </row>
    <row r="221" spans="1:3" ht="20.5">
      <c r="A221" s="6">
        <v>212</v>
      </c>
      <c r="B221" s="210" t="str">
        <f>IF(Data!B221:$B$5009&lt;&gt;"",Data!B221,"")</f>
        <v/>
      </c>
      <c r="C221" s="210" t="str">
        <f>IF(Data!$B221:$C$5009&lt;&gt;"",Data!C221,"")</f>
        <v/>
      </c>
    </row>
    <row r="222" spans="1:3" ht="20.5">
      <c r="A222" s="6">
        <v>213</v>
      </c>
      <c r="B222" s="210" t="str">
        <f>IF(Data!B222:$B$5009&lt;&gt;"",Data!B222,"")</f>
        <v/>
      </c>
      <c r="C222" s="210" t="str">
        <f>IF(Data!$B222:$C$5009&lt;&gt;"",Data!C222,"")</f>
        <v/>
      </c>
    </row>
    <row r="223" spans="1:3" ht="20.5">
      <c r="A223" s="6">
        <v>214</v>
      </c>
      <c r="B223" s="210" t="str">
        <f>IF(Data!B223:$B$5009&lt;&gt;"",Data!B223,"")</f>
        <v/>
      </c>
      <c r="C223" s="210" t="str">
        <f>IF(Data!$B223:$C$5009&lt;&gt;"",Data!C223,"")</f>
        <v/>
      </c>
    </row>
    <row r="224" spans="1:3" ht="20.5">
      <c r="A224" s="6">
        <v>215</v>
      </c>
      <c r="B224" s="210" t="str">
        <f>IF(Data!B224:$B$5009&lt;&gt;"",Data!B224,"")</f>
        <v/>
      </c>
      <c r="C224" s="210" t="str">
        <f>IF(Data!$B224:$C$5009&lt;&gt;"",Data!C224,"")</f>
        <v/>
      </c>
    </row>
    <row r="225" spans="1:3" ht="20.5">
      <c r="A225" s="6">
        <v>216</v>
      </c>
      <c r="B225" s="210" t="str">
        <f>IF(Data!B225:$B$5009&lt;&gt;"",Data!B225,"")</f>
        <v/>
      </c>
      <c r="C225" s="210" t="str">
        <f>IF(Data!$B225:$C$5009&lt;&gt;"",Data!C225,"")</f>
        <v/>
      </c>
    </row>
    <row r="226" spans="1:3" ht="20.5">
      <c r="A226" s="6">
        <v>217</v>
      </c>
      <c r="B226" s="210" t="str">
        <f>IF(Data!B226:$B$5009&lt;&gt;"",Data!B226,"")</f>
        <v/>
      </c>
      <c r="C226" s="210" t="str">
        <f>IF(Data!$B226:$C$5009&lt;&gt;"",Data!C226,"")</f>
        <v/>
      </c>
    </row>
    <row r="227" spans="1:3" ht="20.5">
      <c r="A227" s="6">
        <v>218</v>
      </c>
      <c r="B227" s="210" t="str">
        <f>IF(Data!B227:$B$5009&lt;&gt;"",Data!B227,"")</f>
        <v/>
      </c>
      <c r="C227" s="210" t="str">
        <f>IF(Data!$B227:$C$5009&lt;&gt;"",Data!C227,"")</f>
        <v/>
      </c>
    </row>
    <row r="228" spans="1:3" ht="20.5">
      <c r="A228" s="6">
        <v>219</v>
      </c>
      <c r="B228" s="210" t="str">
        <f>IF(Data!B228:$B$5009&lt;&gt;"",Data!B228,"")</f>
        <v/>
      </c>
      <c r="C228" s="210" t="str">
        <f>IF(Data!$B228:$C$5009&lt;&gt;"",Data!C228,"")</f>
        <v/>
      </c>
    </row>
    <row r="229" spans="1:3" ht="20.5">
      <c r="A229" s="6">
        <v>220</v>
      </c>
      <c r="B229" s="210" t="str">
        <f>IF(Data!B229:$B$5009&lt;&gt;"",Data!B229,"")</f>
        <v/>
      </c>
      <c r="C229" s="210" t="str">
        <f>IF(Data!$B229:$C$5009&lt;&gt;"",Data!C229,"")</f>
        <v/>
      </c>
    </row>
    <row r="230" spans="1:3" ht="20.5">
      <c r="A230" s="6">
        <v>221</v>
      </c>
      <c r="B230" s="210" t="str">
        <f>IF(Data!B230:$B$5009&lt;&gt;"",Data!B230,"")</f>
        <v/>
      </c>
      <c r="C230" s="210" t="str">
        <f>IF(Data!$B230:$C$5009&lt;&gt;"",Data!C230,"")</f>
        <v/>
      </c>
    </row>
    <row r="231" spans="1:3" ht="20.5">
      <c r="A231" s="6">
        <v>222</v>
      </c>
      <c r="B231" s="210" t="str">
        <f>IF(Data!B231:$B$5009&lt;&gt;"",Data!B231,"")</f>
        <v/>
      </c>
      <c r="C231" s="210" t="str">
        <f>IF(Data!$B231:$C$5009&lt;&gt;"",Data!C231,"")</f>
        <v/>
      </c>
    </row>
    <row r="232" spans="1:3" ht="20.5">
      <c r="A232" s="6">
        <v>223</v>
      </c>
      <c r="B232" s="210" t="str">
        <f>IF(Data!B232:$B$5009&lt;&gt;"",Data!B232,"")</f>
        <v/>
      </c>
      <c r="C232" s="210" t="str">
        <f>IF(Data!$B232:$C$5009&lt;&gt;"",Data!C232,"")</f>
        <v/>
      </c>
    </row>
    <row r="233" spans="1:3" ht="20.5">
      <c r="A233" s="6">
        <v>224</v>
      </c>
      <c r="B233" s="210" t="str">
        <f>IF(Data!B233:$B$5009&lt;&gt;"",Data!B233,"")</f>
        <v/>
      </c>
      <c r="C233" s="210" t="str">
        <f>IF(Data!$B233:$C$5009&lt;&gt;"",Data!C233,"")</f>
        <v/>
      </c>
    </row>
    <row r="234" spans="1:3" ht="20.5">
      <c r="A234" s="6">
        <v>225</v>
      </c>
      <c r="B234" s="210" t="str">
        <f>IF(Data!B234:$B$5009&lt;&gt;"",Data!B234,"")</f>
        <v/>
      </c>
      <c r="C234" s="210" t="str">
        <f>IF(Data!$B234:$C$5009&lt;&gt;"",Data!C234,"")</f>
        <v/>
      </c>
    </row>
    <row r="235" spans="1:3" ht="20.5">
      <c r="A235" s="6">
        <v>226</v>
      </c>
      <c r="B235" s="210" t="str">
        <f>IF(Data!B235:$B$5009&lt;&gt;"",Data!B235,"")</f>
        <v/>
      </c>
      <c r="C235" s="210" t="str">
        <f>IF(Data!$B235:$C$5009&lt;&gt;"",Data!C235,"")</f>
        <v/>
      </c>
    </row>
    <row r="236" spans="1:3" ht="20.5">
      <c r="A236" s="6">
        <v>227</v>
      </c>
      <c r="B236" s="210" t="str">
        <f>IF(Data!B236:$B$5009&lt;&gt;"",Data!B236,"")</f>
        <v/>
      </c>
      <c r="C236" s="210" t="str">
        <f>IF(Data!$B236:$C$5009&lt;&gt;"",Data!C236,"")</f>
        <v/>
      </c>
    </row>
    <row r="237" spans="1:3" ht="20.5">
      <c r="A237" s="6">
        <v>228</v>
      </c>
      <c r="B237" s="210" t="str">
        <f>IF(Data!B237:$B$5009&lt;&gt;"",Data!B237,"")</f>
        <v/>
      </c>
      <c r="C237" s="210" t="str">
        <f>IF(Data!$B237:$C$5009&lt;&gt;"",Data!C237,"")</f>
        <v/>
      </c>
    </row>
    <row r="238" spans="1:3" ht="20.5">
      <c r="A238" s="6">
        <v>229</v>
      </c>
      <c r="B238" s="210" t="str">
        <f>IF(Data!B238:$B$5009&lt;&gt;"",Data!B238,"")</f>
        <v/>
      </c>
      <c r="C238" s="210" t="str">
        <f>IF(Data!$B238:$C$5009&lt;&gt;"",Data!C238,"")</f>
        <v/>
      </c>
    </row>
    <row r="239" spans="1:3" ht="20.5">
      <c r="A239" s="6">
        <v>230</v>
      </c>
      <c r="B239" s="210" t="str">
        <f>IF(Data!B239:$B$5009&lt;&gt;"",Data!B239,"")</f>
        <v/>
      </c>
      <c r="C239" s="210" t="str">
        <f>IF(Data!$B239:$C$5009&lt;&gt;"",Data!C239,"")</f>
        <v/>
      </c>
    </row>
    <row r="240" spans="1:3" ht="20.5">
      <c r="A240" s="6">
        <v>231</v>
      </c>
      <c r="B240" s="210" t="str">
        <f>IF(Data!B240:$B$5009&lt;&gt;"",Data!B240,"")</f>
        <v/>
      </c>
      <c r="C240" s="210" t="str">
        <f>IF(Data!$B240:$C$5009&lt;&gt;"",Data!C240,"")</f>
        <v/>
      </c>
    </row>
    <row r="241" spans="1:3" ht="20.5">
      <c r="A241" s="6">
        <v>232</v>
      </c>
      <c r="B241" s="210" t="str">
        <f>IF(Data!B241:$B$5009&lt;&gt;"",Data!B241,"")</f>
        <v/>
      </c>
      <c r="C241" s="210" t="str">
        <f>IF(Data!$B241:$C$5009&lt;&gt;"",Data!C241,"")</f>
        <v/>
      </c>
    </row>
    <row r="242" spans="1:3" ht="20.5">
      <c r="A242" s="6">
        <v>233</v>
      </c>
      <c r="B242" s="210" t="str">
        <f>IF(Data!B242:$B$5009&lt;&gt;"",Data!B242,"")</f>
        <v/>
      </c>
      <c r="C242" s="210" t="str">
        <f>IF(Data!$B242:$C$5009&lt;&gt;"",Data!C242,"")</f>
        <v/>
      </c>
    </row>
    <row r="243" spans="1:3" ht="20.5">
      <c r="A243" s="6">
        <v>234</v>
      </c>
      <c r="B243" s="210" t="str">
        <f>IF(Data!B243:$B$5009&lt;&gt;"",Data!B243,"")</f>
        <v/>
      </c>
      <c r="C243" s="210" t="str">
        <f>IF(Data!$B243:$C$5009&lt;&gt;"",Data!C243,"")</f>
        <v/>
      </c>
    </row>
    <row r="244" spans="1:3" ht="20.5">
      <c r="A244" s="6">
        <v>235</v>
      </c>
      <c r="B244" s="210" t="str">
        <f>IF(Data!B244:$B$5009&lt;&gt;"",Data!B244,"")</f>
        <v/>
      </c>
      <c r="C244" s="210" t="str">
        <f>IF(Data!$B244:$C$5009&lt;&gt;"",Data!C244,"")</f>
        <v/>
      </c>
    </row>
    <row r="245" spans="1:3" ht="20.5">
      <c r="A245" s="6">
        <v>236</v>
      </c>
      <c r="B245" s="210" t="str">
        <f>IF(Data!B245:$B$5009&lt;&gt;"",Data!B245,"")</f>
        <v/>
      </c>
      <c r="C245" s="210" t="str">
        <f>IF(Data!$B245:$C$5009&lt;&gt;"",Data!C245,"")</f>
        <v/>
      </c>
    </row>
    <row r="246" spans="1:3" ht="20.5">
      <c r="A246" s="6">
        <v>237</v>
      </c>
      <c r="B246" s="210" t="str">
        <f>IF(Data!B246:$B$5009&lt;&gt;"",Data!B246,"")</f>
        <v/>
      </c>
      <c r="C246" s="210" t="str">
        <f>IF(Data!$B246:$C$5009&lt;&gt;"",Data!C246,"")</f>
        <v/>
      </c>
    </row>
    <row r="247" spans="1:3" ht="20.5">
      <c r="A247" s="6">
        <v>238</v>
      </c>
      <c r="B247" s="210" t="str">
        <f>IF(Data!B247:$B$5009&lt;&gt;"",Data!B247,"")</f>
        <v/>
      </c>
      <c r="C247" s="210" t="str">
        <f>IF(Data!$B247:$C$5009&lt;&gt;"",Data!C247,"")</f>
        <v/>
      </c>
    </row>
    <row r="248" spans="1:3" ht="20.5">
      <c r="A248" s="6">
        <v>239</v>
      </c>
      <c r="B248" s="210" t="str">
        <f>IF(Data!B248:$B$5009&lt;&gt;"",Data!B248,"")</f>
        <v/>
      </c>
      <c r="C248" s="210" t="str">
        <f>IF(Data!$B248:$C$5009&lt;&gt;"",Data!C248,"")</f>
        <v/>
      </c>
    </row>
    <row r="249" spans="1:3" ht="20.5">
      <c r="A249" s="6">
        <v>240</v>
      </c>
      <c r="B249" s="210" t="str">
        <f>IF(Data!B249:$B$5009&lt;&gt;"",Data!B249,"")</f>
        <v/>
      </c>
      <c r="C249" s="210" t="str">
        <f>IF(Data!$B249:$C$5009&lt;&gt;"",Data!C249,"")</f>
        <v/>
      </c>
    </row>
    <row r="250" spans="1:3" ht="20.5">
      <c r="A250" s="6">
        <v>241</v>
      </c>
      <c r="B250" s="210" t="str">
        <f>IF(Data!B250:$B$5009&lt;&gt;"",Data!B250,"")</f>
        <v/>
      </c>
      <c r="C250" s="210" t="str">
        <f>IF(Data!$B250:$C$5009&lt;&gt;"",Data!C250,"")</f>
        <v/>
      </c>
    </row>
    <row r="251" spans="1:3" ht="20.5">
      <c r="A251" s="6">
        <v>242</v>
      </c>
      <c r="B251" s="210" t="str">
        <f>IF(Data!B251:$B$5009&lt;&gt;"",Data!B251,"")</f>
        <v/>
      </c>
      <c r="C251" s="210" t="str">
        <f>IF(Data!$B251:$C$5009&lt;&gt;"",Data!C251,"")</f>
        <v/>
      </c>
    </row>
    <row r="252" spans="1:3" ht="20.5">
      <c r="A252" s="6">
        <v>243</v>
      </c>
      <c r="B252" s="210" t="str">
        <f>IF(Data!B252:$B$5009&lt;&gt;"",Data!B252,"")</f>
        <v/>
      </c>
      <c r="C252" s="210" t="str">
        <f>IF(Data!$B252:$C$5009&lt;&gt;"",Data!C252,"")</f>
        <v/>
      </c>
    </row>
    <row r="253" spans="1:3" ht="20.5">
      <c r="A253" s="6">
        <v>244</v>
      </c>
      <c r="B253" s="210" t="str">
        <f>IF(Data!B253:$B$5009&lt;&gt;"",Data!B253,"")</f>
        <v/>
      </c>
      <c r="C253" s="210" t="str">
        <f>IF(Data!$B253:$C$5009&lt;&gt;"",Data!C253,"")</f>
        <v/>
      </c>
    </row>
    <row r="254" spans="1:3" ht="20.5">
      <c r="A254" s="6">
        <v>245</v>
      </c>
      <c r="B254" s="210" t="str">
        <f>IF(Data!B254:$B$5009&lt;&gt;"",Data!B254,"")</f>
        <v/>
      </c>
      <c r="C254" s="210" t="str">
        <f>IF(Data!$B254:$C$5009&lt;&gt;"",Data!C254,"")</f>
        <v/>
      </c>
    </row>
    <row r="255" spans="1:3" ht="20.5">
      <c r="A255" s="6">
        <v>246</v>
      </c>
      <c r="B255" s="210" t="str">
        <f>IF(Data!B255:$B$5009&lt;&gt;"",Data!B255,"")</f>
        <v/>
      </c>
      <c r="C255" s="210" t="str">
        <f>IF(Data!$B255:$C$5009&lt;&gt;"",Data!C255,"")</f>
        <v/>
      </c>
    </row>
    <row r="256" spans="1:3" ht="20.5">
      <c r="A256" s="6">
        <v>247</v>
      </c>
      <c r="B256" s="210" t="str">
        <f>IF(Data!B256:$B$5009&lt;&gt;"",Data!B256,"")</f>
        <v/>
      </c>
      <c r="C256" s="210" t="str">
        <f>IF(Data!$B256:$C$5009&lt;&gt;"",Data!C256,"")</f>
        <v/>
      </c>
    </row>
    <row r="257" spans="1:3" ht="20.5">
      <c r="A257" s="6">
        <v>248</v>
      </c>
      <c r="B257" s="210" t="str">
        <f>IF(Data!B257:$B$5009&lt;&gt;"",Data!B257,"")</f>
        <v/>
      </c>
      <c r="C257" s="210" t="str">
        <f>IF(Data!$B257:$C$5009&lt;&gt;"",Data!C257,"")</f>
        <v/>
      </c>
    </row>
    <row r="258" spans="1:3" ht="20.5">
      <c r="A258" s="6">
        <v>249</v>
      </c>
      <c r="B258" s="210" t="str">
        <f>IF(Data!B258:$B$5009&lt;&gt;"",Data!B258,"")</f>
        <v/>
      </c>
      <c r="C258" s="210" t="str">
        <f>IF(Data!$B258:$C$5009&lt;&gt;"",Data!C258,"")</f>
        <v/>
      </c>
    </row>
    <row r="259" spans="1:3" ht="20.5">
      <c r="A259" s="6">
        <v>250</v>
      </c>
      <c r="B259" s="210" t="str">
        <f>IF(Data!B259:$B$5009&lt;&gt;"",Data!B259,"")</f>
        <v/>
      </c>
      <c r="C259" s="210" t="str">
        <f>IF(Data!$B259:$C$5009&lt;&gt;"",Data!C259,"")</f>
        <v/>
      </c>
    </row>
    <row r="260" spans="1:3" ht="20.5">
      <c r="A260" s="6">
        <v>251</v>
      </c>
      <c r="B260" s="210" t="str">
        <f>IF(Data!B260:$B$5009&lt;&gt;"",Data!B260,"")</f>
        <v/>
      </c>
      <c r="C260" s="210" t="str">
        <f>IF(Data!$B260:$C$5009&lt;&gt;"",Data!C260,"")</f>
        <v/>
      </c>
    </row>
    <row r="261" spans="1:3" ht="20.5">
      <c r="A261" s="6">
        <v>252</v>
      </c>
      <c r="B261" s="210" t="str">
        <f>IF(Data!B261:$B$5009&lt;&gt;"",Data!B261,"")</f>
        <v/>
      </c>
      <c r="C261" s="210" t="str">
        <f>IF(Data!$B261:$C$5009&lt;&gt;"",Data!C261,"")</f>
        <v/>
      </c>
    </row>
    <row r="262" spans="1:3" ht="20.5">
      <c r="A262" s="6">
        <v>253</v>
      </c>
      <c r="B262" s="210" t="str">
        <f>IF(Data!B262:$B$5009&lt;&gt;"",Data!B262,"")</f>
        <v/>
      </c>
      <c r="C262" s="210" t="str">
        <f>IF(Data!$B262:$C$5009&lt;&gt;"",Data!C262,"")</f>
        <v/>
      </c>
    </row>
    <row r="263" spans="1:3" ht="20.5">
      <c r="A263" s="6">
        <v>254</v>
      </c>
      <c r="B263" s="210" t="str">
        <f>IF(Data!B263:$B$5009&lt;&gt;"",Data!B263,"")</f>
        <v/>
      </c>
      <c r="C263" s="210" t="str">
        <f>IF(Data!$B263:$C$5009&lt;&gt;"",Data!C263,"")</f>
        <v/>
      </c>
    </row>
    <row r="264" spans="1:3" ht="20.5">
      <c r="A264" s="6">
        <v>255</v>
      </c>
      <c r="B264" s="210" t="str">
        <f>IF(Data!B264:$B$5009&lt;&gt;"",Data!B264,"")</f>
        <v/>
      </c>
      <c r="C264" s="210" t="str">
        <f>IF(Data!$B264:$C$5009&lt;&gt;"",Data!C264,"")</f>
        <v/>
      </c>
    </row>
    <row r="265" spans="1:3" ht="20.5">
      <c r="A265" s="6">
        <v>256</v>
      </c>
      <c r="B265" s="210" t="str">
        <f>IF(Data!B265:$B$5009&lt;&gt;"",Data!B265,"")</f>
        <v/>
      </c>
      <c r="C265" s="210" t="str">
        <f>IF(Data!$B265:$C$5009&lt;&gt;"",Data!C265,"")</f>
        <v/>
      </c>
    </row>
    <row r="266" spans="1:3" ht="20.5">
      <c r="A266" s="6">
        <v>257</v>
      </c>
      <c r="B266" s="210" t="str">
        <f>IF(Data!B266:$B$5009&lt;&gt;"",Data!B266,"")</f>
        <v/>
      </c>
      <c r="C266" s="210" t="str">
        <f>IF(Data!$B266:$C$5009&lt;&gt;"",Data!C266,"")</f>
        <v/>
      </c>
    </row>
    <row r="267" spans="1:3" ht="20.5">
      <c r="A267" s="6">
        <v>258</v>
      </c>
      <c r="B267" s="210" t="str">
        <f>IF(Data!B267:$B$5009&lt;&gt;"",Data!B267,"")</f>
        <v/>
      </c>
      <c r="C267" s="210" t="str">
        <f>IF(Data!$B267:$C$5009&lt;&gt;"",Data!C267,"")</f>
        <v/>
      </c>
    </row>
    <row r="268" spans="1:3" ht="20.5">
      <c r="A268" s="6">
        <v>259</v>
      </c>
      <c r="B268" s="210" t="str">
        <f>IF(Data!B268:$B$5009&lt;&gt;"",Data!B268,"")</f>
        <v/>
      </c>
      <c r="C268" s="210" t="str">
        <f>IF(Data!$B268:$C$5009&lt;&gt;"",Data!C268,"")</f>
        <v/>
      </c>
    </row>
    <row r="269" spans="1:3" ht="20.5">
      <c r="A269" s="6">
        <v>260</v>
      </c>
      <c r="B269" s="210" t="str">
        <f>IF(Data!B269:$B$5009&lt;&gt;"",Data!B269,"")</f>
        <v/>
      </c>
      <c r="C269" s="210" t="str">
        <f>IF(Data!$B269:$C$5009&lt;&gt;"",Data!C269,"")</f>
        <v/>
      </c>
    </row>
    <row r="270" spans="1:3" ht="20.5">
      <c r="A270" s="6">
        <v>261</v>
      </c>
      <c r="B270" s="210" t="str">
        <f>IF(Data!B270:$B$5009&lt;&gt;"",Data!B270,"")</f>
        <v/>
      </c>
      <c r="C270" s="210" t="str">
        <f>IF(Data!$B270:$C$5009&lt;&gt;"",Data!C270,"")</f>
        <v/>
      </c>
    </row>
    <row r="271" spans="1:3" ht="20.5">
      <c r="A271" s="6">
        <v>262</v>
      </c>
      <c r="B271" s="210" t="str">
        <f>IF(Data!B271:$B$5009&lt;&gt;"",Data!B271,"")</f>
        <v/>
      </c>
      <c r="C271" s="210" t="str">
        <f>IF(Data!$B271:$C$5009&lt;&gt;"",Data!C271,"")</f>
        <v/>
      </c>
    </row>
    <row r="272" spans="1:3" ht="20.5">
      <c r="A272" s="6">
        <v>263</v>
      </c>
      <c r="B272" s="210" t="str">
        <f>IF(Data!B272:$B$5009&lt;&gt;"",Data!B272,"")</f>
        <v/>
      </c>
      <c r="C272" s="210" t="str">
        <f>IF(Data!$B272:$C$5009&lt;&gt;"",Data!C272,"")</f>
        <v/>
      </c>
    </row>
    <row r="273" spans="1:3" ht="20.5">
      <c r="A273" s="6">
        <v>264</v>
      </c>
      <c r="B273" s="210" t="str">
        <f>IF(Data!B273:$B$5009&lt;&gt;"",Data!B273,"")</f>
        <v/>
      </c>
      <c r="C273" s="210" t="str">
        <f>IF(Data!$B273:$C$5009&lt;&gt;"",Data!C273,"")</f>
        <v/>
      </c>
    </row>
    <row r="274" spans="1:3" ht="20.5">
      <c r="A274" s="6">
        <v>265</v>
      </c>
      <c r="B274" s="210" t="str">
        <f>IF(Data!B274:$B$5009&lt;&gt;"",Data!B274,"")</f>
        <v/>
      </c>
      <c r="C274" s="210" t="str">
        <f>IF(Data!$B274:$C$5009&lt;&gt;"",Data!C274,"")</f>
        <v/>
      </c>
    </row>
    <row r="275" spans="1:3" ht="20.5">
      <c r="A275" s="6">
        <v>266</v>
      </c>
      <c r="B275" s="210" t="str">
        <f>IF(Data!B275:$B$5009&lt;&gt;"",Data!B275,"")</f>
        <v/>
      </c>
      <c r="C275" s="210" t="str">
        <f>IF(Data!$B275:$C$5009&lt;&gt;"",Data!C275,"")</f>
        <v/>
      </c>
    </row>
    <row r="276" spans="1:3" ht="20.5">
      <c r="A276" s="6">
        <v>267</v>
      </c>
      <c r="B276" s="210" t="str">
        <f>IF(Data!B276:$B$5009&lt;&gt;"",Data!B276,"")</f>
        <v/>
      </c>
      <c r="C276" s="210" t="str">
        <f>IF(Data!$B276:$C$5009&lt;&gt;"",Data!C276,"")</f>
        <v/>
      </c>
    </row>
    <row r="277" spans="1:3" ht="20.5">
      <c r="A277" s="6">
        <v>268</v>
      </c>
      <c r="B277" s="210" t="str">
        <f>IF(Data!B277:$B$5009&lt;&gt;"",Data!B277,"")</f>
        <v/>
      </c>
      <c r="C277" s="210" t="str">
        <f>IF(Data!$B277:$C$5009&lt;&gt;"",Data!C277,"")</f>
        <v/>
      </c>
    </row>
    <row r="278" spans="1:3" ht="20.5">
      <c r="A278" s="6">
        <v>269</v>
      </c>
      <c r="B278" s="210" t="str">
        <f>IF(Data!B278:$B$5009&lt;&gt;"",Data!B278,"")</f>
        <v/>
      </c>
      <c r="C278" s="210" t="str">
        <f>IF(Data!$B278:$C$5009&lt;&gt;"",Data!C278,"")</f>
        <v/>
      </c>
    </row>
    <row r="279" spans="1:3" ht="20.5">
      <c r="A279" s="6">
        <v>270</v>
      </c>
      <c r="B279" s="210" t="str">
        <f>IF(Data!B279:$B$5009&lt;&gt;"",Data!B279,"")</f>
        <v/>
      </c>
      <c r="C279" s="210" t="str">
        <f>IF(Data!$B279:$C$5009&lt;&gt;"",Data!C279,"")</f>
        <v/>
      </c>
    </row>
    <row r="280" spans="1:3" ht="20.5">
      <c r="A280" s="6">
        <v>271</v>
      </c>
      <c r="B280" s="210" t="str">
        <f>IF(Data!B280:$B$5009&lt;&gt;"",Data!B280,"")</f>
        <v/>
      </c>
      <c r="C280" s="210" t="str">
        <f>IF(Data!$B280:$C$5009&lt;&gt;"",Data!C280,"")</f>
        <v/>
      </c>
    </row>
    <row r="281" spans="1:3" ht="20.5">
      <c r="A281" s="6">
        <v>272</v>
      </c>
      <c r="B281" s="210" t="str">
        <f>IF(Data!B281:$B$5009&lt;&gt;"",Data!B281,"")</f>
        <v/>
      </c>
      <c r="C281" s="210" t="str">
        <f>IF(Data!$B281:$C$5009&lt;&gt;"",Data!C281,"")</f>
        <v/>
      </c>
    </row>
    <row r="282" spans="1:3" ht="20.5">
      <c r="A282" s="6">
        <v>273</v>
      </c>
      <c r="B282" s="210" t="str">
        <f>IF(Data!B282:$B$5009&lt;&gt;"",Data!B282,"")</f>
        <v/>
      </c>
      <c r="C282" s="210" t="str">
        <f>IF(Data!$B282:$C$5009&lt;&gt;"",Data!C282,"")</f>
        <v/>
      </c>
    </row>
    <row r="283" spans="1:3" ht="20.5">
      <c r="A283" s="6">
        <v>274</v>
      </c>
      <c r="B283" s="210" t="str">
        <f>IF(Data!B283:$B$5009&lt;&gt;"",Data!B283,"")</f>
        <v/>
      </c>
      <c r="C283" s="210" t="str">
        <f>IF(Data!$B283:$C$5009&lt;&gt;"",Data!C283,"")</f>
        <v/>
      </c>
    </row>
    <row r="284" spans="1:3" ht="20.5">
      <c r="A284" s="6">
        <v>275</v>
      </c>
      <c r="B284" s="210" t="str">
        <f>IF(Data!B284:$B$5009&lt;&gt;"",Data!B284,"")</f>
        <v/>
      </c>
      <c r="C284" s="210" t="str">
        <f>IF(Data!$B284:$C$5009&lt;&gt;"",Data!C284,"")</f>
        <v/>
      </c>
    </row>
    <row r="285" spans="1:3" ht="20.5">
      <c r="A285" s="6">
        <v>276</v>
      </c>
      <c r="B285" s="210" t="str">
        <f>IF(Data!B285:$B$5009&lt;&gt;"",Data!B285,"")</f>
        <v/>
      </c>
      <c r="C285" s="210" t="str">
        <f>IF(Data!$B285:$C$5009&lt;&gt;"",Data!C285,"")</f>
        <v/>
      </c>
    </row>
    <row r="286" spans="1:3" ht="20.5">
      <c r="A286" s="6">
        <v>277</v>
      </c>
      <c r="B286" s="210" t="str">
        <f>IF(Data!B286:$B$5009&lt;&gt;"",Data!B286,"")</f>
        <v/>
      </c>
      <c r="C286" s="210" t="str">
        <f>IF(Data!$B286:$C$5009&lt;&gt;"",Data!C286,"")</f>
        <v/>
      </c>
    </row>
    <row r="287" spans="1:3" ht="20.5">
      <c r="A287" s="6">
        <v>278</v>
      </c>
      <c r="B287" s="210" t="str">
        <f>IF(Data!B287:$B$5009&lt;&gt;"",Data!B287,"")</f>
        <v/>
      </c>
      <c r="C287" s="210" t="str">
        <f>IF(Data!$B287:$C$5009&lt;&gt;"",Data!C287,"")</f>
        <v/>
      </c>
    </row>
    <row r="288" spans="1:3" ht="20.5">
      <c r="A288" s="6">
        <v>279</v>
      </c>
      <c r="B288" s="210" t="str">
        <f>IF(Data!B288:$B$5009&lt;&gt;"",Data!B288,"")</f>
        <v/>
      </c>
      <c r="C288" s="210" t="str">
        <f>IF(Data!$B288:$C$5009&lt;&gt;"",Data!C288,"")</f>
        <v/>
      </c>
    </row>
    <row r="289" spans="1:3" ht="20.5">
      <c r="A289" s="6">
        <v>280</v>
      </c>
      <c r="B289" s="210" t="str">
        <f>IF(Data!B289:$B$5009&lt;&gt;"",Data!B289,"")</f>
        <v/>
      </c>
      <c r="C289" s="210" t="str">
        <f>IF(Data!$B289:$C$5009&lt;&gt;"",Data!C289,"")</f>
        <v/>
      </c>
    </row>
    <row r="290" spans="1:3" ht="20.5">
      <c r="A290" s="6">
        <v>281</v>
      </c>
      <c r="B290" s="210" t="str">
        <f>IF(Data!B290:$B$5009&lt;&gt;"",Data!B290,"")</f>
        <v/>
      </c>
      <c r="C290" s="210" t="str">
        <f>IF(Data!$B290:$C$5009&lt;&gt;"",Data!C290,"")</f>
        <v/>
      </c>
    </row>
    <row r="291" spans="1:3" ht="20.5">
      <c r="A291" s="6">
        <v>282</v>
      </c>
      <c r="B291" s="210" t="str">
        <f>IF(Data!B291:$B$5009&lt;&gt;"",Data!B291,"")</f>
        <v/>
      </c>
      <c r="C291" s="210" t="str">
        <f>IF(Data!$B291:$C$5009&lt;&gt;"",Data!C291,"")</f>
        <v/>
      </c>
    </row>
    <row r="292" spans="1:3" ht="20.5">
      <c r="A292" s="6">
        <v>283</v>
      </c>
      <c r="B292" s="210" t="str">
        <f>IF(Data!B292:$B$5009&lt;&gt;"",Data!B292,"")</f>
        <v/>
      </c>
      <c r="C292" s="210" t="str">
        <f>IF(Data!$B292:$C$5009&lt;&gt;"",Data!C292,"")</f>
        <v/>
      </c>
    </row>
    <row r="293" spans="1:3" ht="20.5">
      <c r="A293" s="6">
        <v>284</v>
      </c>
      <c r="B293" s="210" t="str">
        <f>IF(Data!B293:$B$5009&lt;&gt;"",Data!B293,"")</f>
        <v/>
      </c>
      <c r="C293" s="210" t="str">
        <f>IF(Data!$B293:$C$5009&lt;&gt;"",Data!C293,"")</f>
        <v/>
      </c>
    </row>
    <row r="294" spans="1:3" ht="20.5">
      <c r="A294" s="6">
        <v>285</v>
      </c>
      <c r="B294" s="210" t="str">
        <f>IF(Data!B294:$B$5009&lt;&gt;"",Data!B294,"")</f>
        <v/>
      </c>
      <c r="C294" s="210" t="str">
        <f>IF(Data!$B294:$C$5009&lt;&gt;"",Data!C294,"")</f>
        <v/>
      </c>
    </row>
    <row r="295" spans="1:3" ht="20.5">
      <c r="A295" s="6">
        <v>286</v>
      </c>
      <c r="B295" s="210" t="str">
        <f>IF(Data!B295:$B$5009&lt;&gt;"",Data!B295,"")</f>
        <v/>
      </c>
      <c r="C295" s="210" t="str">
        <f>IF(Data!$B295:$C$5009&lt;&gt;"",Data!C295,"")</f>
        <v/>
      </c>
    </row>
    <row r="296" spans="1:3" ht="20.5">
      <c r="A296" s="6">
        <v>287</v>
      </c>
      <c r="B296" s="210" t="str">
        <f>IF(Data!B296:$B$5009&lt;&gt;"",Data!B296,"")</f>
        <v/>
      </c>
      <c r="C296" s="210" t="str">
        <f>IF(Data!$B296:$C$5009&lt;&gt;"",Data!C296,"")</f>
        <v/>
      </c>
    </row>
    <row r="297" spans="1:3" ht="20.5">
      <c r="A297" s="6">
        <v>288</v>
      </c>
      <c r="B297" s="210" t="str">
        <f>IF(Data!B297:$B$5009&lt;&gt;"",Data!B297,"")</f>
        <v/>
      </c>
      <c r="C297" s="210" t="str">
        <f>IF(Data!$B297:$C$5009&lt;&gt;"",Data!C297,"")</f>
        <v/>
      </c>
    </row>
    <row r="298" spans="1:3" ht="20.5">
      <c r="A298" s="6">
        <v>289</v>
      </c>
      <c r="B298" s="210" t="str">
        <f>IF(Data!B298:$B$5009&lt;&gt;"",Data!B298,"")</f>
        <v/>
      </c>
      <c r="C298" s="210" t="str">
        <f>IF(Data!$B298:$C$5009&lt;&gt;"",Data!C298,"")</f>
        <v/>
      </c>
    </row>
    <row r="299" spans="1:3" ht="20.5">
      <c r="A299" s="6">
        <v>290</v>
      </c>
      <c r="B299" s="210" t="str">
        <f>IF(Data!B299:$B$5009&lt;&gt;"",Data!B299,"")</f>
        <v/>
      </c>
      <c r="C299" s="210" t="str">
        <f>IF(Data!$B299:$C$5009&lt;&gt;"",Data!C299,"")</f>
        <v/>
      </c>
    </row>
    <row r="300" spans="1:3" ht="20.5">
      <c r="A300" s="6">
        <v>291</v>
      </c>
      <c r="B300" s="210" t="str">
        <f>IF(Data!B300:$B$5009&lt;&gt;"",Data!B300,"")</f>
        <v/>
      </c>
      <c r="C300" s="210" t="str">
        <f>IF(Data!$B300:$C$5009&lt;&gt;"",Data!C300,"")</f>
        <v/>
      </c>
    </row>
    <row r="301" spans="1:3" ht="20.5">
      <c r="A301" s="6">
        <v>292</v>
      </c>
      <c r="B301" s="210" t="str">
        <f>IF(Data!B301:$B$5009&lt;&gt;"",Data!B301,"")</f>
        <v/>
      </c>
      <c r="C301" s="210" t="str">
        <f>IF(Data!$B301:$C$5009&lt;&gt;"",Data!C301,"")</f>
        <v/>
      </c>
    </row>
    <row r="302" spans="1:3" ht="20.5">
      <c r="A302" s="6">
        <v>293</v>
      </c>
      <c r="B302" s="210" t="str">
        <f>IF(Data!B302:$B$5009&lt;&gt;"",Data!B302,"")</f>
        <v/>
      </c>
      <c r="C302" s="210" t="str">
        <f>IF(Data!$B302:$C$5009&lt;&gt;"",Data!C302,"")</f>
        <v/>
      </c>
    </row>
    <row r="303" spans="1:3" ht="20.5">
      <c r="A303" s="6">
        <v>294</v>
      </c>
      <c r="B303" s="210" t="str">
        <f>IF(Data!B303:$B$5009&lt;&gt;"",Data!B303,"")</f>
        <v/>
      </c>
      <c r="C303" s="210" t="str">
        <f>IF(Data!$B303:$C$5009&lt;&gt;"",Data!C303,"")</f>
        <v/>
      </c>
    </row>
    <row r="304" spans="1:3" ht="20.5">
      <c r="A304" s="6">
        <v>295</v>
      </c>
      <c r="B304" s="210" t="str">
        <f>IF(Data!B304:$B$5009&lt;&gt;"",Data!B304,"")</f>
        <v/>
      </c>
      <c r="C304" s="210" t="str">
        <f>IF(Data!$B304:$C$5009&lt;&gt;"",Data!C304,"")</f>
        <v/>
      </c>
    </row>
    <row r="305" spans="1:3" ht="20.5">
      <c r="A305" s="6">
        <v>296</v>
      </c>
      <c r="B305" s="210" t="str">
        <f>IF(Data!B305:$B$5009&lt;&gt;"",Data!B305,"")</f>
        <v/>
      </c>
      <c r="C305" s="210" t="str">
        <f>IF(Data!$B305:$C$5009&lt;&gt;"",Data!C305,"")</f>
        <v/>
      </c>
    </row>
    <row r="306" spans="1:3" ht="20.5">
      <c r="A306" s="6">
        <v>297</v>
      </c>
      <c r="B306" s="210" t="str">
        <f>IF(Data!B306:$B$5009&lt;&gt;"",Data!B306,"")</f>
        <v/>
      </c>
      <c r="C306" s="210" t="str">
        <f>IF(Data!$B306:$C$5009&lt;&gt;"",Data!C306,"")</f>
        <v/>
      </c>
    </row>
    <row r="307" spans="1:3" ht="20.5">
      <c r="A307" s="6">
        <v>298</v>
      </c>
      <c r="B307" s="210" t="str">
        <f>IF(Data!B307:$B$5009&lt;&gt;"",Data!B307,"")</f>
        <v/>
      </c>
      <c r="C307" s="210" t="str">
        <f>IF(Data!$B307:$C$5009&lt;&gt;"",Data!C307,"")</f>
        <v/>
      </c>
    </row>
    <row r="308" spans="1:3" ht="20.5">
      <c r="A308" s="6">
        <v>299</v>
      </c>
      <c r="B308" s="210" t="str">
        <f>IF(Data!B308:$B$5009&lt;&gt;"",Data!B308,"")</f>
        <v/>
      </c>
      <c r="C308" s="210" t="str">
        <f>IF(Data!$B308:$C$5009&lt;&gt;"",Data!C308,"")</f>
        <v/>
      </c>
    </row>
    <row r="309" spans="1:3" ht="20.5">
      <c r="A309" s="6">
        <v>300</v>
      </c>
      <c r="B309" s="210" t="str">
        <f>IF(Data!B309:$B$5009&lt;&gt;"",Data!B309,"")</f>
        <v/>
      </c>
      <c r="C309" s="210" t="str">
        <f>IF(Data!$B309:$C$5009&lt;&gt;"",Data!C309,"")</f>
        <v/>
      </c>
    </row>
    <row r="310" spans="1:3" ht="20.5">
      <c r="A310" s="6">
        <v>301</v>
      </c>
      <c r="B310" s="210" t="str">
        <f>IF(Data!B310:$B$5009&lt;&gt;"",Data!B310,"")</f>
        <v/>
      </c>
      <c r="C310" s="210" t="str">
        <f>IF(Data!$B310:$C$5009&lt;&gt;"",Data!C310,"")</f>
        <v/>
      </c>
    </row>
    <row r="311" spans="1:3" ht="20.5">
      <c r="A311" s="6">
        <v>302</v>
      </c>
      <c r="B311" s="210" t="str">
        <f>IF(Data!B311:$B$5009&lt;&gt;"",Data!B311,"")</f>
        <v/>
      </c>
      <c r="C311" s="210" t="str">
        <f>IF(Data!$B311:$C$5009&lt;&gt;"",Data!C311,"")</f>
        <v/>
      </c>
    </row>
    <row r="312" spans="1:3" ht="20.5">
      <c r="A312" s="6">
        <v>303</v>
      </c>
      <c r="B312" s="210" t="str">
        <f>IF(Data!B312:$B$5009&lt;&gt;"",Data!B312,"")</f>
        <v/>
      </c>
      <c r="C312" s="210" t="str">
        <f>IF(Data!$B312:$C$5009&lt;&gt;"",Data!C312,"")</f>
        <v/>
      </c>
    </row>
    <row r="313" spans="1:3" ht="20.5">
      <c r="A313" s="6">
        <v>304</v>
      </c>
      <c r="B313" s="210" t="str">
        <f>IF(Data!B313:$B$5009&lt;&gt;"",Data!B313,"")</f>
        <v/>
      </c>
      <c r="C313" s="210" t="str">
        <f>IF(Data!$B313:$C$5009&lt;&gt;"",Data!C313,"")</f>
        <v/>
      </c>
    </row>
    <row r="314" spans="1:3" ht="20.5">
      <c r="A314" s="6">
        <v>305</v>
      </c>
      <c r="B314" s="210" t="str">
        <f>IF(Data!B314:$B$5009&lt;&gt;"",Data!B314,"")</f>
        <v/>
      </c>
      <c r="C314" s="210" t="str">
        <f>IF(Data!$B314:$C$5009&lt;&gt;"",Data!C314,"")</f>
        <v/>
      </c>
    </row>
    <row r="315" spans="1:3" ht="20.5">
      <c r="A315" s="6">
        <v>306</v>
      </c>
      <c r="B315" s="210" t="str">
        <f>IF(Data!B315:$B$5009&lt;&gt;"",Data!B315,"")</f>
        <v/>
      </c>
      <c r="C315" s="210" t="str">
        <f>IF(Data!$B315:$C$5009&lt;&gt;"",Data!C315,"")</f>
        <v/>
      </c>
    </row>
    <row r="316" spans="1:3" ht="20.5">
      <c r="A316" s="6">
        <v>307</v>
      </c>
      <c r="B316" s="210" t="str">
        <f>IF(Data!B316:$B$5009&lt;&gt;"",Data!B316,"")</f>
        <v/>
      </c>
      <c r="C316" s="210" t="str">
        <f>IF(Data!$B316:$C$5009&lt;&gt;"",Data!C316,"")</f>
        <v/>
      </c>
    </row>
    <row r="317" spans="1:3" ht="20.5">
      <c r="A317" s="6">
        <v>308</v>
      </c>
      <c r="B317" s="210" t="str">
        <f>IF(Data!B317:$B$5009&lt;&gt;"",Data!B317,"")</f>
        <v/>
      </c>
      <c r="C317" s="210" t="str">
        <f>IF(Data!$B317:$C$5009&lt;&gt;"",Data!C317,"")</f>
        <v/>
      </c>
    </row>
    <row r="318" spans="1:3" ht="20.5">
      <c r="A318" s="6">
        <v>309</v>
      </c>
      <c r="B318" s="210" t="str">
        <f>IF(Data!B318:$B$5009&lt;&gt;"",Data!B318,"")</f>
        <v/>
      </c>
      <c r="C318" s="210" t="str">
        <f>IF(Data!$B318:$C$5009&lt;&gt;"",Data!C318,"")</f>
        <v/>
      </c>
    </row>
    <row r="319" spans="1:3" ht="20.5">
      <c r="A319" s="6">
        <v>310</v>
      </c>
      <c r="B319" s="210" t="str">
        <f>IF(Data!B319:$B$5009&lt;&gt;"",Data!B319,"")</f>
        <v/>
      </c>
      <c r="C319" s="210" t="str">
        <f>IF(Data!$B319:$C$5009&lt;&gt;"",Data!C319,"")</f>
        <v/>
      </c>
    </row>
    <row r="320" spans="1:3" ht="20.5">
      <c r="A320" s="6">
        <v>311</v>
      </c>
      <c r="B320" s="210" t="str">
        <f>IF(Data!B320:$B$5009&lt;&gt;"",Data!B320,"")</f>
        <v/>
      </c>
      <c r="C320" s="210" t="str">
        <f>IF(Data!$B320:$C$5009&lt;&gt;"",Data!C320,"")</f>
        <v/>
      </c>
    </row>
    <row r="321" spans="1:3" ht="20.5">
      <c r="A321" s="6">
        <v>312</v>
      </c>
      <c r="B321" s="210" t="str">
        <f>IF(Data!B321:$B$5009&lt;&gt;"",Data!B321,"")</f>
        <v/>
      </c>
      <c r="C321" s="210" t="str">
        <f>IF(Data!$B321:$C$5009&lt;&gt;"",Data!C321,"")</f>
        <v/>
      </c>
    </row>
    <row r="322" spans="1:3" ht="20.5">
      <c r="A322" s="6">
        <v>313</v>
      </c>
      <c r="B322" s="210" t="str">
        <f>IF(Data!B322:$B$5009&lt;&gt;"",Data!B322,"")</f>
        <v/>
      </c>
      <c r="C322" s="210" t="str">
        <f>IF(Data!$B322:$C$5009&lt;&gt;"",Data!C322,"")</f>
        <v/>
      </c>
    </row>
    <row r="323" spans="1:3" ht="20.5">
      <c r="A323" s="6">
        <v>314</v>
      </c>
      <c r="B323" s="210" t="str">
        <f>IF(Data!B323:$B$5009&lt;&gt;"",Data!B323,"")</f>
        <v/>
      </c>
      <c r="C323" s="210" t="str">
        <f>IF(Data!$B323:$C$5009&lt;&gt;"",Data!C323,"")</f>
        <v/>
      </c>
    </row>
    <row r="324" spans="1:3" ht="20.5">
      <c r="A324" s="6">
        <v>315</v>
      </c>
      <c r="B324" s="210" t="str">
        <f>IF(Data!B324:$B$5009&lt;&gt;"",Data!B324,"")</f>
        <v/>
      </c>
      <c r="C324" s="210" t="str">
        <f>IF(Data!$B324:$C$5009&lt;&gt;"",Data!C324,"")</f>
        <v/>
      </c>
    </row>
    <row r="325" spans="1:3" ht="20.5">
      <c r="A325" s="6">
        <v>316</v>
      </c>
      <c r="B325" s="210" t="str">
        <f>IF(Data!B325:$B$5009&lt;&gt;"",Data!B325,"")</f>
        <v/>
      </c>
      <c r="C325" s="210" t="str">
        <f>IF(Data!$B325:$C$5009&lt;&gt;"",Data!C325,"")</f>
        <v/>
      </c>
    </row>
    <row r="326" spans="1:3" ht="20.5">
      <c r="A326" s="6">
        <v>317</v>
      </c>
      <c r="B326" s="210" t="str">
        <f>IF(Data!B326:$B$5009&lt;&gt;"",Data!B326,"")</f>
        <v/>
      </c>
      <c r="C326" s="210" t="str">
        <f>IF(Data!$B326:$C$5009&lt;&gt;"",Data!C326,"")</f>
        <v/>
      </c>
    </row>
    <row r="327" spans="1:3" ht="20.5">
      <c r="A327" s="6">
        <v>318</v>
      </c>
      <c r="B327" s="210" t="str">
        <f>IF(Data!B327:$B$5009&lt;&gt;"",Data!B327,"")</f>
        <v/>
      </c>
      <c r="C327" s="210" t="str">
        <f>IF(Data!$B327:$C$5009&lt;&gt;"",Data!C327,"")</f>
        <v/>
      </c>
    </row>
    <row r="328" spans="1:3" ht="20.5">
      <c r="A328" s="6">
        <v>319</v>
      </c>
      <c r="B328" s="210" t="str">
        <f>IF(Data!B328:$B$5009&lt;&gt;"",Data!B328,"")</f>
        <v/>
      </c>
      <c r="C328" s="210" t="str">
        <f>IF(Data!$B328:$C$5009&lt;&gt;"",Data!C328,"")</f>
        <v/>
      </c>
    </row>
    <row r="329" spans="1:3" ht="20.5">
      <c r="A329" s="6">
        <v>320</v>
      </c>
      <c r="B329" s="210" t="str">
        <f>IF(Data!B329:$B$5009&lt;&gt;"",Data!B329,"")</f>
        <v/>
      </c>
      <c r="C329" s="210" t="str">
        <f>IF(Data!$B329:$C$5009&lt;&gt;"",Data!C329,"")</f>
        <v/>
      </c>
    </row>
    <row r="330" spans="1:3" ht="20.5">
      <c r="A330" s="6">
        <v>321</v>
      </c>
      <c r="B330" s="210" t="str">
        <f>IF(Data!B330:$B$5009&lt;&gt;"",Data!B330,"")</f>
        <v/>
      </c>
      <c r="C330" s="210" t="str">
        <f>IF(Data!$B330:$C$5009&lt;&gt;"",Data!C330,"")</f>
        <v/>
      </c>
    </row>
    <row r="331" spans="1:3" ht="20.5">
      <c r="A331" s="6">
        <v>322</v>
      </c>
      <c r="B331" s="210" t="str">
        <f>IF(Data!B331:$B$5009&lt;&gt;"",Data!B331,"")</f>
        <v/>
      </c>
      <c r="C331" s="210" t="str">
        <f>IF(Data!$B331:$C$5009&lt;&gt;"",Data!C331,"")</f>
        <v/>
      </c>
    </row>
    <row r="332" spans="1:3" ht="20.5">
      <c r="A332" s="6">
        <v>323</v>
      </c>
      <c r="B332" s="210" t="str">
        <f>IF(Data!B332:$B$5009&lt;&gt;"",Data!B332,"")</f>
        <v/>
      </c>
      <c r="C332" s="210" t="str">
        <f>IF(Data!$B332:$C$5009&lt;&gt;"",Data!C332,"")</f>
        <v/>
      </c>
    </row>
    <row r="333" spans="1:3" ht="20.5">
      <c r="A333" s="6">
        <v>324</v>
      </c>
      <c r="B333" s="210" t="str">
        <f>IF(Data!B333:$B$5009&lt;&gt;"",Data!B333,"")</f>
        <v/>
      </c>
      <c r="C333" s="210" t="str">
        <f>IF(Data!$B333:$C$5009&lt;&gt;"",Data!C333,"")</f>
        <v/>
      </c>
    </row>
    <row r="334" spans="1:3" ht="20.5">
      <c r="A334" s="6">
        <v>325</v>
      </c>
      <c r="B334" s="210" t="str">
        <f>IF(Data!B334:$B$5009&lt;&gt;"",Data!B334,"")</f>
        <v/>
      </c>
      <c r="C334" s="210" t="str">
        <f>IF(Data!$B334:$C$5009&lt;&gt;"",Data!C334,"")</f>
        <v/>
      </c>
    </row>
    <row r="335" spans="1:3" ht="20.5">
      <c r="A335" s="6">
        <v>326</v>
      </c>
      <c r="B335" s="210" t="str">
        <f>IF(Data!B335:$B$5009&lt;&gt;"",Data!B335,"")</f>
        <v/>
      </c>
      <c r="C335" s="210" t="str">
        <f>IF(Data!$B335:$C$5009&lt;&gt;"",Data!C335,"")</f>
        <v/>
      </c>
    </row>
    <row r="336" spans="1:3" ht="20.5">
      <c r="A336" s="6">
        <v>327</v>
      </c>
      <c r="B336" s="210" t="str">
        <f>IF(Data!B336:$B$5009&lt;&gt;"",Data!B336,"")</f>
        <v/>
      </c>
      <c r="C336" s="210" t="str">
        <f>IF(Data!$B336:$C$5009&lt;&gt;"",Data!C336,"")</f>
        <v/>
      </c>
    </row>
    <row r="337" spans="1:3" ht="20.5">
      <c r="A337" s="6">
        <v>328</v>
      </c>
      <c r="B337" s="210" t="str">
        <f>IF(Data!B337:$B$5009&lt;&gt;"",Data!B337,"")</f>
        <v/>
      </c>
      <c r="C337" s="210" t="str">
        <f>IF(Data!$B337:$C$5009&lt;&gt;"",Data!C337,"")</f>
        <v/>
      </c>
    </row>
    <row r="338" spans="1:3" ht="20.5">
      <c r="A338" s="6">
        <v>329</v>
      </c>
      <c r="B338" s="210" t="str">
        <f>IF(Data!B338:$B$5009&lt;&gt;"",Data!B338,"")</f>
        <v/>
      </c>
      <c r="C338" s="210" t="str">
        <f>IF(Data!$B338:$C$5009&lt;&gt;"",Data!C338,"")</f>
        <v/>
      </c>
    </row>
    <row r="339" spans="1:3" ht="20.5">
      <c r="A339" s="6">
        <v>330</v>
      </c>
      <c r="B339" s="210" t="str">
        <f>IF(Data!B339:$B$5009&lt;&gt;"",Data!B339,"")</f>
        <v/>
      </c>
      <c r="C339" s="210" t="str">
        <f>IF(Data!$B339:$C$5009&lt;&gt;"",Data!C339,"")</f>
        <v/>
      </c>
    </row>
    <row r="340" spans="1:3" ht="20.5">
      <c r="A340" s="6">
        <v>331</v>
      </c>
      <c r="B340" s="210" t="str">
        <f>IF(Data!B340:$B$5009&lt;&gt;"",Data!B340,"")</f>
        <v/>
      </c>
      <c r="C340" s="210" t="str">
        <f>IF(Data!$B340:$C$5009&lt;&gt;"",Data!C340,"")</f>
        <v/>
      </c>
    </row>
    <row r="341" spans="1:3" ht="20.5">
      <c r="A341" s="6">
        <v>332</v>
      </c>
      <c r="B341" s="210" t="str">
        <f>IF(Data!B341:$B$5009&lt;&gt;"",Data!B341,"")</f>
        <v/>
      </c>
      <c r="C341" s="210" t="str">
        <f>IF(Data!$B341:$C$5009&lt;&gt;"",Data!C341,"")</f>
        <v/>
      </c>
    </row>
    <row r="342" spans="1:3" ht="20.5">
      <c r="A342" s="6">
        <v>333</v>
      </c>
      <c r="B342" s="210" t="str">
        <f>IF(Data!B342:$B$5009&lt;&gt;"",Data!B342,"")</f>
        <v/>
      </c>
      <c r="C342" s="210" t="str">
        <f>IF(Data!$B342:$C$5009&lt;&gt;"",Data!C342,"")</f>
        <v/>
      </c>
    </row>
    <row r="343" spans="1:3" ht="20.5">
      <c r="A343" s="6">
        <v>334</v>
      </c>
      <c r="B343" s="210" t="str">
        <f>IF(Data!B343:$B$5009&lt;&gt;"",Data!B343,"")</f>
        <v/>
      </c>
      <c r="C343" s="210" t="str">
        <f>IF(Data!$B343:$C$5009&lt;&gt;"",Data!C343,"")</f>
        <v/>
      </c>
    </row>
    <row r="344" spans="1:3" ht="20.5">
      <c r="A344" s="6">
        <v>335</v>
      </c>
      <c r="B344" s="210" t="str">
        <f>IF(Data!B344:$B$5009&lt;&gt;"",Data!B344,"")</f>
        <v/>
      </c>
      <c r="C344" s="210" t="str">
        <f>IF(Data!$B344:$C$5009&lt;&gt;"",Data!C344,"")</f>
        <v/>
      </c>
    </row>
    <row r="345" spans="1:3" ht="20.5">
      <c r="A345" s="6">
        <v>336</v>
      </c>
      <c r="B345" s="210" t="str">
        <f>IF(Data!B345:$B$5009&lt;&gt;"",Data!B345,"")</f>
        <v/>
      </c>
      <c r="C345" s="210" t="str">
        <f>IF(Data!$B345:$C$5009&lt;&gt;"",Data!C345,"")</f>
        <v/>
      </c>
    </row>
    <row r="346" spans="1:3" ht="20.5">
      <c r="A346" s="6">
        <v>337</v>
      </c>
      <c r="B346" s="210" t="str">
        <f>IF(Data!B346:$B$5009&lt;&gt;"",Data!B346,"")</f>
        <v/>
      </c>
      <c r="C346" s="210" t="str">
        <f>IF(Data!$B346:$C$5009&lt;&gt;"",Data!C346,"")</f>
        <v/>
      </c>
    </row>
    <row r="347" spans="1:3" ht="20.5">
      <c r="A347" s="6">
        <v>338</v>
      </c>
      <c r="B347" s="210" t="str">
        <f>IF(Data!B347:$B$5009&lt;&gt;"",Data!B347,"")</f>
        <v/>
      </c>
      <c r="C347" s="210" t="str">
        <f>IF(Data!$B347:$C$5009&lt;&gt;"",Data!C347,"")</f>
        <v/>
      </c>
    </row>
    <row r="348" spans="1:3" ht="20.5">
      <c r="A348" s="6">
        <v>339</v>
      </c>
      <c r="B348" s="210" t="str">
        <f>IF(Data!B348:$B$5009&lt;&gt;"",Data!B348,"")</f>
        <v/>
      </c>
      <c r="C348" s="210" t="str">
        <f>IF(Data!$B348:$C$5009&lt;&gt;"",Data!C348,"")</f>
        <v/>
      </c>
    </row>
    <row r="349" spans="1:3" ht="20.5">
      <c r="A349" s="6">
        <v>340</v>
      </c>
      <c r="B349" s="210" t="str">
        <f>IF(Data!B349:$B$5009&lt;&gt;"",Data!B349,"")</f>
        <v/>
      </c>
      <c r="C349" s="210" t="str">
        <f>IF(Data!$B349:$C$5009&lt;&gt;"",Data!C349,"")</f>
        <v/>
      </c>
    </row>
    <row r="350" spans="1:3" ht="20.5">
      <c r="A350" s="6">
        <v>341</v>
      </c>
      <c r="B350" s="210" t="str">
        <f>IF(Data!B350:$B$5009&lt;&gt;"",Data!B350,"")</f>
        <v/>
      </c>
      <c r="C350" s="210" t="str">
        <f>IF(Data!$B350:$C$5009&lt;&gt;"",Data!C350,"")</f>
        <v/>
      </c>
    </row>
    <row r="351" spans="1:3" ht="20.5">
      <c r="A351" s="6">
        <v>342</v>
      </c>
      <c r="B351" s="210" t="str">
        <f>IF(Data!B351:$B$5009&lt;&gt;"",Data!B351,"")</f>
        <v/>
      </c>
      <c r="C351" s="210" t="str">
        <f>IF(Data!$B351:$C$5009&lt;&gt;"",Data!C351,"")</f>
        <v/>
      </c>
    </row>
    <row r="352" spans="1:3" ht="20.5">
      <c r="A352" s="6">
        <v>343</v>
      </c>
      <c r="B352" s="210" t="str">
        <f>IF(Data!B352:$B$5009&lt;&gt;"",Data!B352,"")</f>
        <v/>
      </c>
      <c r="C352" s="210" t="str">
        <f>IF(Data!$B352:$C$5009&lt;&gt;"",Data!C352,"")</f>
        <v/>
      </c>
    </row>
    <row r="353" spans="1:3" ht="20.5">
      <c r="A353" s="6">
        <v>344</v>
      </c>
      <c r="B353" s="210" t="str">
        <f>IF(Data!B353:$B$5009&lt;&gt;"",Data!B353,"")</f>
        <v/>
      </c>
      <c r="C353" s="210" t="str">
        <f>IF(Data!$B353:$C$5009&lt;&gt;"",Data!C353,"")</f>
        <v/>
      </c>
    </row>
    <row r="354" spans="1:3" ht="20.5">
      <c r="A354" s="6">
        <v>345</v>
      </c>
      <c r="B354" s="210" t="str">
        <f>IF(Data!B354:$B$5009&lt;&gt;"",Data!B354,"")</f>
        <v/>
      </c>
      <c r="C354" s="210" t="str">
        <f>IF(Data!$B354:$C$5009&lt;&gt;"",Data!C354,"")</f>
        <v/>
      </c>
    </row>
    <row r="355" spans="1:3" ht="20.5">
      <c r="A355" s="6">
        <v>346</v>
      </c>
      <c r="B355" s="210" t="str">
        <f>IF(Data!B355:$B$5009&lt;&gt;"",Data!B355,"")</f>
        <v/>
      </c>
      <c r="C355" s="210" t="str">
        <f>IF(Data!$B355:$C$5009&lt;&gt;"",Data!C355,"")</f>
        <v/>
      </c>
    </row>
    <row r="356" spans="1:3" ht="20.5">
      <c r="A356" s="6">
        <v>347</v>
      </c>
      <c r="B356" s="210" t="str">
        <f>IF(Data!B356:$B$5009&lt;&gt;"",Data!B356,"")</f>
        <v/>
      </c>
      <c r="C356" s="210" t="str">
        <f>IF(Data!$B356:$C$5009&lt;&gt;"",Data!C356,"")</f>
        <v/>
      </c>
    </row>
    <row r="357" spans="1:3" ht="20.5">
      <c r="A357" s="6">
        <v>348</v>
      </c>
      <c r="B357" s="210" t="str">
        <f>IF(Data!B357:$B$5009&lt;&gt;"",Data!B357,"")</f>
        <v/>
      </c>
      <c r="C357" s="210" t="str">
        <f>IF(Data!$B357:$C$5009&lt;&gt;"",Data!C357,"")</f>
        <v/>
      </c>
    </row>
    <row r="358" spans="1:3" ht="20.5">
      <c r="A358" s="6">
        <v>349</v>
      </c>
      <c r="B358" s="210" t="str">
        <f>IF(Data!B358:$B$5009&lt;&gt;"",Data!B358,"")</f>
        <v/>
      </c>
      <c r="C358" s="210" t="str">
        <f>IF(Data!$B358:$C$5009&lt;&gt;"",Data!C358,"")</f>
        <v/>
      </c>
    </row>
    <row r="359" spans="1:3" ht="20.5">
      <c r="A359" s="6">
        <v>350</v>
      </c>
      <c r="B359" s="210" t="str">
        <f>IF(Data!B359:$B$5009&lt;&gt;"",Data!B359,"")</f>
        <v/>
      </c>
      <c r="C359" s="210" t="str">
        <f>IF(Data!$B359:$C$5009&lt;&gt;"",Data!C359,"")</f>
        <v/>
      </c>
    </row>
    <row r="360" spans="1:3" ht="20.5">
      <c r="A360" s="6">
        <v>351</v>
      </c>
      <c r="B360" s="210" t="str">
        <f>IF(Data!B360:$B$5009&lt;&gt;"",Data!B360,"")</f>
        <v/>
      </c>
      <c r="C360" s="210" t="str">
        <f>IF(Data!$B360:$C$5009&lt;&gt;"",Data!C360,"")</f>
        <v/>
      </c>
    </row>
    <row r="361" spans="1:3" ht="20.5">
      <c r="A361" s="6">
        <v>352</v>
      </c>
      <c r="B361" s="210" t="str">
        <f>IF(Data!B361:$B$5009&lt;&gt;"",Data!B361,"")</f>
        <v/>
      </c>
      <c r="C361" s="210" t="str">
        <f>IF(Data!$B361:$C$5009&lt;&gt;"",Data!C361,"")</f>
        <v/>
      </c>
    </row>
    <row r="362" spans="1:3" ht="20.5">
      <c r="A362" s="6">
        <v>353</v>
      </c>
      <c r="B362" s="210" t="str">
        <f>IF(Data!B362:$B$5009&lt;&gt;"",Data!B362,"")</f>
        <v/>
      </c>
      <c r="C362" s="210" t="str">
        <f>IF(Data!$B362:$C$5009&lt;&gt;"",Data!C362,"")</f>
        <v/>
      </c>
    </row>
    <row r="363" spans="1:3" ht="20.5">
      <c r="A363" s="6">
        <v>354</v>
      </c>
      <c r="B363" s="210" t="str">
        <f>IF(Data!B363:$B$5009&lt;&gt;"",Data!B363,"")</f>
        <v/>
      </c>
      <c r="C363" s="210" t="str">
        <f>IF(Data!$B363:$C$5009&lt;&gt;"",Data!C363,"")</f>
        <v/>
      </c>
    </row>
    <row r="364" spans="1:3" ht="20.5">
      <c r="A364" s="6">
        <v>355</v>
      </c>
      <c r="B364" s="210" t="str">
        <f>IF(Data!B364:$B$5009&lt;&gt;"",Data!B364,"")</f>
        <v/>
      </c>
      <c r="C364" s="210" t="str">
        <f>IF(Data!$B364:$C$5009&lt;&gt;"",Data!C364,"")</f>
        <v/>
      </c>
    </row>
    <row r="365" spans="1:3" ht="20.5">
      <c r="A365" s="6">
        <v>356</v>
      </c>
      <c r="B365" s="210" t="str">
        <f>IF(Data!B365:$B$5009&lt;&gt;"",Data!B365,"")</f>
        <v/>
      </c>
      <c r="C365" s="210" t="str">
        <f>IF(Data!$B365:$C$5009&lt;&gt;"",Data!C365,"")</f>
        <v/>
      </c>
    </row>
    <row r="366" spans="1:3" ht="20.5">
      <c r="A366" s="6">
        <v>357</v>
      </c>
      <c r="B366" s="210" t="str">
        <f>IF(Data!B366:$B$5009&lt;&gt;"",Data!B366,"")</f>
        <v/>
      </c>
      <c r="C366" s="210" t="str">
        <f>IF(Data!$B366:$C$5009&lt;&gt;"",Data!C366,"")</f>
        <v/>
      </c>
    </row>
    <row r="367" spans="1:3" ht="20.5">
      <c r="A367" s="6">
        <v>358</v>
      </c>
      <c r="B367" s="210" t="str">
        <f>IF(Data!B367:$B$5009&lt;&gt;"",Data!B367,"")</f>
        <v/>
      </c>
      <c r="C367" s="210" t="str">
        <f>IF(Data!$B367:$C$5009&lt;&gt;"",Data!C367,"")</f>
        <v/>
      </c>
    </row>
    <row r="368" spans="1:3" ht="20.5">
      <c r="A368" s="6">
        <v>359</v>
      </c>
      <c r="B368" s="210" t="str">
        <f>IF(Data!B368:$B$5009&lt;&gt;"",Data!B368,"")</f>
        <v/>
      </c>
      <c r="C368" s="210" t="str">
        <f>IF(Data!$B368:$C$5009&lt;&gt;"",Data!C368,"")</f>
        <v/>
      </c>
    </row>
    <row r="369" spans="1:3" ht="20.5">
      <c r="A369" s="6">
        <v>360</v>
      </c>
      <c r="B369" s="210" t="str">
        <f>IF(Data!B369:$B$5009&lt;&gt;"",Data!B369,"")</f>
        <v/>
      </c>
      <c r="C369" s="210" t="str">
        <f>IF(Data!$B369:$C$5009&lt;&gt;"",Data!C369,"")</f>
        <v/>
      </c>
    </row>
    <row r="370" spans="1:3" ht="20.5">
      <c r="A370" s="6">
        <v>361</v>
      </c>
      <c r="B370" s="210" t="str">
        <f>IF(Data!B370:$B$5009&lt;&gt;"",Data!B370,"")</f>
        <v/>
      </c>
      <c r="C370" s="210" t="str">
        <f>IF(Data!$B370:$C$5009&lt;&gt;"",Data!C370,"")</f>
        <v/>
      </c>
    </row>
    <row r="371" spans="1:3" ht="20.5">
      <c r="A371" s="6">
        <v>362</v>
      </c>
      <c r="B371" s="210" t="str">
        <f>IF(Data!B371:$B$5009&lt;&gt;"",Data!B371,"")</f>
        <v/>
      </c>
      <c r="C371" s="210" t="str">
        <f>IF(Data!$B371:$C$5009&lt;&gt;"",Data!C371,"")</f>
        <v/>
      </c>
    </row>
    <row r="372" spans="1:3" ht="20.5">
      <c r="A372" s="6">
        <v>363</v>
      </c>
      <c r="B372" s="210" t="str">
        <f>IF(Data!B372:$B$5009&lt;&gt;"",Data!B372,"")</f>
        <v/>
      </c>
      <c r="C372" s="210" t="str">
        <f>IF(Data!$B372:$C$5009&lt;&gt;"",Data!C372,"")</f>
        <v/>
      </c>
    </row>
    <row r="373" spans="1:3" ht="20.5">
      <c r="A373" s="6">
        <v>364</v>
      </c>
      <c r="B373" s="210" t="str">
        <f>IF(Data!B373:$B$5009&lt;&gt;"",Data!B373,"")</f>
        <v/>
      </c>
      <c r="C373" s="210" t="str">
        <f>IF(Data!$B373:$C$5009&lt;&gt;"",Data!C373,"")</f>
        <v/>
      </c>
    </row>
    <row r="374" spans="1:3" ht="20.5">
      <c r="A374" s="6">
        <v>365</v>
      </c>
      <c r="B374" s="210" t="str">
        <f>IF(Data!B374:$B$5009&lt;&gt;"",Data!B374,"")</f>
        <v/>
      </c>
      <c r="C374" s="210" t="str">
        <f>IF(Data!$B374:$C$5009&lt;&gt;"",Data!C374,"")</f>
        <v/>
      </c>
    </row>
    <row r="375" spans="1:3" ht="20.5">
      <c r="A375" s="6">
        <v>366</v>
      </c>
      <c r="B375" s="210" t="str">
        <f>IF(Data!B375:$B$5009&lt;&gt;"",Data!B375,"")</f>
        <v/>
      </c>
      <c r="C375" s="210" t="str">
        <f>IF(Data!$B375:$C$5009&lt;&gt;"",Data!C375,"")</f>
        <v/>
      </c>
    </row>
    <row r="376" spans="1:3" ht="20.5">
      <c r="A376" s="6">
        <v>367</v>
      </c>
      <c r="B376" s="210" t="str">
        <f>IF(Data!B376:$B$5009&lt;&gt;"",Data!B376,"")</f>
        <v/>
      </c>
      <c r="C376" s="210" t="str">
        <f>IF(Data!$B376:$C$5009&lt;&gt;"",Data!C376,"")</f>
        <v/>
      </c>
    </row>
    <row r="377" spans="1:3" ht="20.5">
      <c r="A377" s="6">
        <v>368</v>
      </c>
      <c r="B377" s="210" t="str">
        <f>IF(Data!B377:$B$5009&lt;&gt;"",Data!B377,"")</f>
        <v/>
      </c>
      <c r="C377" s="210" t="str">
        <f>IF(Data!$B377:$C$5009&lt;&gt;"",Data!C377,"")</f>
        <v/>
      </c>
    </row>
    <row r="378" spans="1:3" ht="20.5">
      <c r="A378" s="6">
        <v>369</v>
      </c>
      <c r="B378" s="210" t="str">
        <f>IF(Data!B378:$B$5009&lt;&gt;"",Data!B378,"")</f>
        <v/>
      </c>
      <c r="C378" s="210" t="str">
        <f>IF(Data!$B378:$C$5009&lt;&gt;"",Data!C378,"")</f>
        <v/>
      </c>
    </row>
    <row r="379" spans="1:3" ht="20.5">
      <c r="A379" s="6">
        <v>370</v>
      </c>
      <c r="B379" s="210" t="str">
        <f>IF(Data!B379:$B$5009&lt;&gt;"",Data!B379,"")</f>
        <v/>
      </c>
      <c r="C379" s="210" t="str">
        <f>IF(Data!$B379:$C$5009&lt;&gt;"",Data!C379,"")</f>
        <v/>
      </c>
    </row>
    <row r="380" spans="1:3" ht="20.5">
      <c r="A380" s="6">
        <v>371</v>
      </c>
      <c r="B380" s="210" t="str">
        <f>IF(Data!B380:$B$5009&lt;&gt;"",Data!B380,"")</f>
        <v/>
      </c>
      <c r="C380" s="210" t="str">
        <f>IF(Data!$B380:$C$5009&lt;&gt;"",Data!C380,"")</f>
        <v/>
      </c>
    </row>
    <row r="381" spans="1:3" ht="20.5">
      <c r="A381" s="6">
        <v>372</v>
      </c>
      <c r="B381" s="210" t="str">
        <f>IF(Data!B381:$B$5009&lt;&gt;"",Data!B381,"")</f>
        <v/>
      </c>
      <c r="C381" s="210" t="str">
        <f>IF(Data!$B381:$C$5009&lt;&gt;"",Data!C381,"")</f>
        <v/>
      </c>
    </row>
    <row r="382" spans="1:3" ht="20.5">
      <c r="A382" s="6">
        <v>373</v>
      </c>
      <c r="B382" s="210" t="str">
        <f>IF(Data!B382:$B$5009&lt;&gt;"",Data!B382,"")</f>
        <v/>
      </c>
      <c r="C382" s="210" t="str">
        <f>IF(Data!$B382:$C$5009&lt;&gt;"",Data!C382,"")</f>
        <v/>
      </c>
    </row>
    <row r="383" spans="1:3" ht="20.5">
      <c r="A383" s="6">
        <v>374</v>
      </c>
      <c r="B383" s="210" t="str">
        <f>IF(Data!B383:$B$5009&lt;&gt;"",Data!B383,"")</f>
        <v/>
      </c>
      <c r="C383" s="210" t="str">
        <f>IF(Data!$B383:$C$5009&lt;&gt;"",Data!C383,"")</f>
        <v/>
      </c>
    </row>
    <row r="384" spans="1:3" ht="20.5">
      <c r="A384" s="6">
        <v>375</v>
      </c>
      <c r="B384" s="210" t="str">
        <f>IF(Data!B384:$B$5009&lt;&gt;"",Data!B384,"")</f>
        <v/>
      </c>
      <c r="C384" s="210" t="str">
        <f>IF(Data!$B384:$C$5009&lt;&gt;"",Data!C384,"")</f>
        <v/>
      </c>
    </row>
    <row r="385" spans="1:3" ht="20.5">
      <c r="A385" s="6">
        <v>376</v>
      </c>
      <c r="B385" s="210" t="str">
        <f>IF(Data!B385:$B$5009&lt;&gt;"",Data!B385,"")</f>
        <v/>
      </c>
      <c r="C385" s="210" t="str">
        <f>IF(Data!$B385:$C$5009&lt;&gt;"",Data!C385,"")</f>
        <v/>
      </c>
    </row>
    <row r="386" spans="1:3" ht="20.5">
      <c r="A386" s="6">
        <v>377</v>
      </c>
      <c r="B386" s="210" t="str">
        <f>IF(Data!B386:$B$5009&lt;&gt;"",Data!B386,"")</f>
        <v/>
      </c>
      <c r="C386" s="210" t="str">
        <f>IF(Data!$B386:$C$5009&lt;&gt;"",Data!C386,"")</f>
        <v/>
      </c>
    </row>
    <row r="387" spans="1:3" ht="20.5">
      <c r="A387" s="6">
        <v>378</v>
      </c>
      <c r="B387" s="210" t="str">
        <f>IF(Data!B387:$B$5009&lt;&gt;"",Data!B387,"")</f>
        <v/>
      </c>
      <c r="C387" s="210" t="str">
        <f>IF(Data!$B387:$C$5009&lt;&gt;"",Data!C387,"")</f>
        <v/>
      </c>
    </row>
    <row r="388" spans="1:3" ht="20.5">
      <c r="A388" s="6">
        <v>379</v>
      </c>
      <c r="B388" s="210" t="str">
        <f>IF(Data!B388:$B$5009&lt;&gt;"",Data!B388,"")</f>
        <v/>
      </c>
      <c r="C388" s="210" t="str">
        <f>IF(Data!$B388:$C$5009&lt;&gt;"",Data!C388,"")</f>
        <v/>
      </c>
    </row>
    <row r="389" spans="1:3" ht="20.5">
      <c r="A389" s="6">
        <v>380</v>
      </c>
      <c r="B389" s="210" t="str">
        <f>IF(Data!B389:$B$5009&lt;&gt;"",Data!B389,"")</f>
        <v/>
      </c>
      <c r="C389" s="210" t="str">
        <f>IF(Data!$B389:$C$5009&lt;&gt;"",Data!C389,"")</f>
        <v/>
      </c>
    </row>
    <row r="390" spans="1:3" ht="20.5">
      <c r="A390" s="6">
        <v>381</v>
      </c>
      <c r="B390" s="210" t="str">
        <f>IF(Data!B390:$B$5009&lt;&gt;"",Data!B390,"")</f>
        <v/>
      </c>
      <c r="C390" s="210" t="str">
        <f>IF(Data!$B390:$C$5009&lt;&gt;"",Data!C390,"")</f>
        <v/>
      </c>
    </row>
    <row r="391" spans="1:3" ht="20.5">
      <c r="A391" s="6">
        <v>382</v>
      </c>
      <c r="B391" s="210" t="str">
        <f>IF(Data!B391:$B$5009&lt;&gt;"",Data!B391,"")</f>
        <v/>
      </c>
      <c r="C391" s="210" t="str">
        <f>IF(Data!$B391:$C$5009&lt;&gt;"",Data!C391,"")</f>
        <v/>
      </c>
    </row>
    <row r="392" spans="1:3" ht="20.5">
      <c r="A392" s="6">
        <v>383</v>
      </c>
      <c r="B392" s="210" t="str">
        <f>IF(Data!B392:$B$5009&lt;&gt;"",Data!B392,"")</f>
        <v/>
      </c>
      <c r="C392" s="210" t="str">
        <f>IF(Data!$B392:$C$5009&lt;&gt;"",Data!C392,"")</f>
        <v/>
      </c>
    </row>
    <row r="393" spans="1:3" ht="20.5">
      <c r="A393" s="6">
        <v>384</v>
      </c>
      <c r="B393" s="210" t="str">
        <f>IF(Data!B393:$B$5009&lt;&gt;"",Data!B393,"")</f>
        <v/>
      </c>
      <c r="C393" s="210" t="str">
        <f>IF(Data!$B393:$C$5009&lt;&gt;"",Data!C393,"")</f>
        <v/>
      </c>
    </row>
    <row r="394" spans="1:3" ht="20.5">
      <c r="A394" s="6">
        <v>385</v>
      </c>
      <c r="B394" s="210" t="str">
        <f>IF(Data!B394:$B$5009&lt;&gt;"",Data!B394,"")</f>
        <v/>
      </c>
      <c r="C394" s="210" t="str">
        <f>IF(Data!$B394:$C$5009&lt;&gt;"",Data!C394,"")</f>
        <v/>
      </c>
    </row>
    <row r="395" spans="1:3" ht="20.5">
      <c r="A395" s="6">
        <v>386</v>
      </c>
      <c r="B395" s="210" t="str">
        <f>IF(Data!B395:$B$5009&lt;&gt;"",Data!B395,"")</f>
        <v/>
      </c>
      <c r="C395" s="210" t="str">
        <f>IF(Data!$B395:$C$5009&lt;&gt;"",Data!C395,"")</f>
        <v/>
      </c>
    </row>
    <row r="396" spans="1:3" ht="20.5">
      <c r="A396" s="6">
        <v>387</v>
      </c>
      <c r="B396" s="210" t="str">
        <f>IF(Data!B396:$B$5009&lt;&gt;"",Data!B396,"")</f>
        <v/>
      </c>
      <c r="C396" s="210" t="str">
        <f>IF(Data!$B396:$C$5009&lt;&gt;"",Data!C396,"")</f>
        <v/>
      </c>
    </row>
    <row r="397" spans="1:3" ht="20.5">
      <c r="A397" s="6">
        <v>388</v>
      </c>
      <c r="B397" s="210" t="str">
        <f>IF(Data!B397:$B$5009&lt;&gt;"",Data!B397,"")</f>
        <v/>
      </c>
      <c r="C397" s="210" t="str">
        <f>IF(Data!$B397:$C$5009&lt;&gt;"",Data!C397,"")</f>
        <v/>
      </c>
    </row>
    <row r="398" spans="1:3" ht="20.5">
      <c r="A398" s="6">
        <v>389</v>
      </c>
      <c r="B398" s="210" t="str">
        <f>IF(Data!B398:$B$5009&lt;&gt;"",Data!B398,"")</f>
        <v/>
      </c>
      <c r="C398" s="210" t="str">
        <f>IF(Data!$B398:$C$5009&lt;&gt;"",Data!C398,"")</f>
        <v/>
      </c>
    </row>
    <row r="399" spans="1:3" ht="20.5">
      <c r="A399" s="6">
        <v>390</v>
      </c>
      <c r="B399" s="210" t="str">
        <f>IF(Data!B399:$B$5009&lt;&gt;"",Data!B399,"")</f>
        <v/>
      </c>
      <c r="C399" s="210" t="str">
        <f>IF(Data!$B399:$C$5009&lt;&gt;"",Data!C399,"")</f>
        <v/>
      </c>
    </row>
    <row r="400" spans="1:3" ht="20.5">
      <c r="A400" s="6">
        <v>391</v>
      </c>
      <c r="B400" s="210" t="str">
        <f>IF(Data!B400:$B$5009&lt;&gt;"",Data!B400,"")</f>
        <v/>
      </c>
      <c r="C400" s="210" t="str">
        <f>IF(Data!$B400:$C$5009&lt;&gt;"",Data!C400,"")</f>
        <v/>
      </c>
    </row>
    <row r="401" spans="1:3" ht="20.5">
      <c r="A401" s="6">
        <v>392</v>
      </c>
      <c r="B401" s="210" t="str">
        <f>IF(Data!B401:$B$5009&lt;&gt;"",Data!B401,"")</f>
        <v/>
      </c>
      <c r="C401" s="210" t="str">
        <f>IF(Data!$B401:$C$5009&lt;&gt;"",Data!C401,"")</f>
        <v/>
      </c>
    </row>
    <row r="402" spans="1:3" ht="20.5">
      <c r="A402" s="6">
        <v>393</v>
      </c>
      <c r="B402" s="210" t="str">
        <f>IF(Data!B402:$B$5009&lt;&gt;"",Data!B402,"")</f>
        <v/>
      </c>
      <c r="C402" s="210" t="str">
        <f>IF(Data!$B402:$C$5009&lt;&gt;"",Data!C402,"")</f>
        <v/>
      </c>
    </row>
    <row r="403" spans="1:3" ht="20.5">
      <c r="A403" s="6">
        <v>394</v>
      </c>
      <c r="B403" s="210" t="str">
        <f>IF(Data!B403:$B$5009&lt;&gt;"",Data!B403,"")</f>
        <v/>
      </c>
      <c r="C403" s="210" t="str">
        <f>IF(Data!$B403:$C$5009&lt;&gt;"",Data!C403,"")</f>
        <v/>
      </c>
    </row>
    <row r="404" spans="1:3" ht="20.5">
      <c r="A404" s="6">
        <v>395</v>
      </c>
      <c r="B404" s="210" t="str">
        <f>IF(Data!B404:$B$5009&lt;&gt;"",Data!B404,"")</f>
        <v/>
      </c>
      <c r="C404" s="210" t="str">
        <f>IF(Data!$B404:$C$5009&lt;&gt;"",Data!C404,"")</f>
        <v/>
      </c>
    </row>
    <row r="405" spans="1:3" ht="20.5">
      <c r="A405" s="6">
        <v>396</v>
      </c>
      <c r="B405" s="210" t="str">
        <f>IF(Data!B405:$B$5009&lt;&gt;"",Data!B405,"")</f>
        <v/>
      </c>
      <c r="C405" s="210" t="str">
        <f>IF(Data!$B405:$C$5009&lt;&gt;"",Data!C405,"")</f>
        <v/>
      </c>
    </row>
    <row r="406" spans="1:3" ht="20.5">
      <c r="A406" s="6">
        <v>397</v>
      </c>
      <c r="B406" s="210" t="str">
        <f>IF(Data!B406:$B$5009&lt;&gt;"",Data!B406,"")</f>
        <v/>
      </c>
      <c r="C406" s="210" t="str">
        <f>IF(Data!$B406:$C$5009&lt;&gt;"",Data!C406,"")</f>
        <v/>
      </c>
    </row>
    <row r="407" spans="1:3" ht="20.5">
      <c r="A407" s="6">
        <v>398</v>
      </c>
      <c r="B407" s="210" t="str">
        <f>IF(Data!B407:$B$5009&lt;&gt;"",Data!B407,"")</f>
        <v/>
      </c>
      <c r="C407" s="210" t="str">
        <f>IF(Data!$B407:$C$5009&lt;&gt;"",Data!C407,"")</f>
        <v/>
      </c>
    </row>
    <row r="408" spans="1:3" ht="20.5">
      <c r="A408" s="6">
        <v>399</v>
      </c>
      <c r="B408" s="210" t="str">
        <f>IF(Data!B408:$B$5009&lt;&gt;"",Data!B408,"")</f>
        <v/>
      </c>
      <c r="C408" s="210" t="str">
        <f>IF(Data!$B408:$C$5009&lt;&gt;"",Data!C408,"")</f>
        <v/>
      </c>
    </row>
    <row r="409" spans="1:3" ht="20.5">
      <c r="A409" s="6">
        <v>400</v>
      </c>
      <c r="B409" s="210" t="str">
        <f>IF(Data!B409:$B$5009&lt;&gt;"",Data!B409,"")</f>
        <v/>
      </c>
      <c r="C409" s="210" t="str">
        <f>IF(Data!$B409:$C$5009&lt;&gt;"",Data!C409,"")</f>
        <v/>
      </c>
    </row>
    <row r="410" spans="1:3" ht="20.5">
      <c r="A410" s="6">
        <v>401</v>
      </c>
      <c r="B410" s="210" t="str">
        <f>IF(Data!B410:$B$5009&lt;&gt;"",Data!B410,"")</f>
        <v/>
      </c>
      <c r="C410" s="210" t="str">
        <f>IF(Data!$B410:$C$5009&lt;&gt;"",Data!C410,"")</f>
        <v/>
      </c>
    </row>
    <row r="411" spans="1:3" ht="20.5">
      <c r="A411" s="6">
        <v>402</v>
      </c>
      <c r="B411" s="210" t="str">
        <f>IF(Data!B411:$B$5009&lt;&gt;"",Data!B411,"")</f>
        <v/>
      </c>
      <c r="C411" s="210" t="str">
        <f>IF(Data!$B411:$C$5009&lt;&gt;"",Data!C411,"")</f>
        <v/>
      </c>
    </row>
    <row r="412" spans="1:3" ht="20.5">
      <c r="A412" s="6">
        <v>403</v>
      </c>
      <c r="B412" s="210" t="str">
        <f>IF(Data!B412:$B$5009&lt;&gt;"",Data!B412,"")</f>
        <v/>
      </c>
      <c r="C412" s="210" t="str">
        <f>IF(Data!$B412:$C$5009&lt;&gt;"",Data!C412,"")</f>
        <v/>
      </c>
    </row>
    <row r="413" spans="1:3" ht="20.5">
      <c r="A413" s="6">
        <v>404</v>
      </c>
      <c r="B413" s="210" t="str">
        <f>IF(Data!B413:$B$5009&lt;&gt;"",Data!B413,"")</f>
        <v/>
      </c>
      <c r="C413" s="210" t="str">
        <f>IF(Data!$B413:$C$5009&lt;&gt;"",Data!C413,"")</f>
        <v/>
      </c>
    </row>
    <row r="414" spans="1:3" ht="20.5">
      <c r="A414" s="6">
        <v>405</v>
      </c>
      <c r="B414" s="210" t="str">
        <f>IF(Data!B414:$B$5009&lt;&gt;"",Data!B414,"")</f>
        <v/>
      </c>
      <c r="C414" s="210" t="str">
        <f>IF(Data!$B414:$C$5009&lt;&gt;"",Data!C414,"")</f>
        <v/>
      </c>
    </row>
    <row r="415" spans="1:3" ht="20.5">
      <c r="A415" s="6">
        <v>406</v>
      </c>
      <c r="B415" s="210" t="str">
        <f>IF(Data!B415:$B$5009&lt;&gt;"",Data!B415,"")</f>
        <v/>
      </c>
      <c r="C415" s="210" t="str">
        <f>IF(Data!$B415:$C$5009&lt;&gt;"",Data!C415,"")</f>
        <v/>
      </c>
    </row>
    <row r="416" spans="1:3" ht="20.5">
      <c r="A416" s="6">
        <v>407</v>
      </c>
      <c r="B416" s="210" t="str">
        <f>IF(Data!B416:$B$5009&lt;&gt;"",Data!B416,"")</f>
        <v/>
      </c>
      <c r="C416" s="210" t="str">
        <f>IF(Data!$B416:$C$5009&lt;&gt;"",Data!C416,"")</f>
        <v/>
      </c>
    </row>
    <row r="417" spans="1:3" ht="20.5">
      <c r="A417" s="6">
        <v>408</v>
      </c>
      <c r="B417" s="210" t="str">
        <f>IF(Data!B417:$B$5009&lt;&gt;"",Data!B417,"")</f>
        <v/>
      </c>
      <c r="C417" s="210" t="str">
        <f>IF(Data!$B417:$C$5009&lt;&gt;"",Data!C417,"")</f>
        <v/>
      </c>
    </row>
    <row r="418" spans="1:3" ht="20.5">
      <c r="A418" s="6">
        <v>409</v>
      </c>
      <c r="B418" s="210" t="str">
        <f>IF(Data!B418:$B$5009&lt;&gt;"",Data!B418,"")</f>
        <v/>
      </c>
      <c r="C418" s="210" t="str">
        <f>IF(Data!$B418:$C$5009&lt;&gt;"",Data!C418,"")</f>
        <v/>
      </c>
    </row>
    <row r="419" spans="1:3" ht="20.5">
      <c r="A419" s="6">
        <v>410</v>
      </c>
      <c r="B419" s="210" t="str">
        <f>IF(Data!B419:$B$5009&lt;&gt;"",Data!B419,"")</f>
        <v/>
      </c>
      <c r="C419" s="210" t="str">
        <f>IF(Data!$B419:$C$5009&lt;&gt;"",Data!C419,"")</f>
        <v/>
      </c>
    </row>
    <row r="420" spans="1:3" ht="20.5">
      <c r="A420" s="6">
        <v>411</v>
      </c>
      <c r="B420" s="210" t="str">
        <f>IF(Data!B420:$B$5009&lt;&gt;"",Data!B420,"")</f>
        <v/>
      </c>
      <c r="C420" s="210" t="str">
        <f>IF(Data!$B420:$C$5009&lt;&gt;"",Data!C420,"")</f>
        <v/>
      </c>
    </row>
    <row r="421" spans="1:3" ht="20.5">
      <c r="A421" s="6">
        <v>412</v>
      </c>
      <c r="B421" s="210" t="str">
        <f>IF(Data!B421:$B$5009&lt;&gt;"",Data!B421,"")</f>
        <v/>
      </c>
      <c r="C421" s="210" t="str">
        <f>IF(Data!$B421:$C$5009&lt;&gt;"",Data!C421,"")</f>
        <v/>
      </c>
    </row>
    <row r="422" spans="1:3" ht="20.5">
      <c r="A422" s="6">
        <v>413</v>
      </c>
      <c r="B422" s="210" t="str">
        <f>IF(Data!B422:$B$5009&lt;&gt;"",Data!B422,"")</f>
        <v/>
      </c>
      <c r="C422" s="210" t="str">
        <f>IF(Data!$B422:$C$5009&lt;&gt;"",Data!C422,"")</f>
        <v/>
      </c>
    </row>
    <row r="423" spans="1:3" ht="20.5">
      <c r="A423" s="6">
        <v>414</v>
      </c>
      <c r="B423" s="210" t="str">
        <f>IF(Data!B423:$B$5009&lt;&gt;"",Data!B423,"")</f>
        <v/>
      </c>
      <c r="C423" s="210" t="str">
        <f>IF(Data!$B423:$C$5009&lt;&gt;"",Data!C423,"")</f>
        <v/>
      </c>
    </row>
    <row r="424" spans="1:3" ht="20.5">
      <c r="A424" s="6">
        <v>415</v>
      </c>
      <c r="B424" s="210" t="str">
        <f>IF(Data!B424:$B$5009&lt;&gt;"",Data!B424,"")</f>
        <v/>
      </c>
      <c r="C424" s="210" t="str">
        <f>IF(Data!$B424:$C$5009&lt;&gt;"",Data!C424,"")</f>
        <v/>
      </c>
    </row>
    <row r="425" spans="1:3" ht="20.5">
      <c r="A425" s="6">
        <v>416</v>
      </c>
      <c r="B425" s="210" t="str">
        <f>IF(Data!B425:$B$5009&lt;&gt;"",Data!B425,"")</f>
        <v/>
      </c>
      <c r="C425" s="210" t="str">
        <f>IF(Data!$B425:$C$5009&lt;&gt;"",Data!C425,"")</f>
        <v/>
      </c>
    </row>
    <row r="426" spans="1:3" ht="20.5">
      <c r="A426" s="6">
        <v>417</v>
      </c>
      <c r="B426" s="210" t="str">
        <f>IF(Data!B426:$B$5009&lt;&gt;"",Data!B426,"")</f>
        <v/>
      </c>
      <c r="C426" s="210" t="str">
        <f>IF(Data!$B426:$C$5009&lt;&gt;"",Data!C426,"")</f>
        <v/>
      </c>
    </row>
    <row r="427" spans="1:3" ht="20.5">
      <c r="A427" s="6">
        <v>418</v>
      </c>
      <c r="B427" s="210" t="str">
        <f>IF(Data!B427:$B$5009&lt;&gt;"",Data!B427,"")</f>
        <v/>
      </c>
      <c r="C427" s="210" t="str">
        <f>IF(Data!$B427:$C$5009&lt;&gt;"",Data!C427,"")</f>
        <v/>
      </c>
    </row>
    <row r="428" spans="1:3" ht="20.5">
      <c r="A428" s="6">
        <v>419</v>
      </c>
      <c r="B428" s="210" t="str">
        <f>IF(Data!B428:$B$5009&lt;&gt;"",Data!B428,"")</f>
        <v/>
      </c>
      <c r="C428" s="210" t="str">
        <f>IF(Data!$B428:$C$5009&lt;&gt;"",Data!C428,"")</f>
        <v/>
      </c>
    </row>
    <row r="429" spans="1:3" ht="20.5">
      <c r="A429" s="6">
        <v>420</v>
      </c>
      <c r="B429" s="210" t="str">
        <f>IF(Data!B429:$B$5009&lt;&gt;"",Data!B429,"")</f>
        <v/>
      </c>
      <c r="C429" s="210" t="str">
        <f>IF(Data!$B429:$C$5009&lt;&gt;"",Data!C429,"")</f>
        <v/>
      </c>
    </row>
    <row r="430" spans="1:3" ht="20.5">
      <c r="A430" s="6">
        <v>421</v>
      </c>
      <c r="B430" s="210" t="str">
        <f>IF(Data!B430:$B$5009&lt;&gt;"",Data!B430,"")</f>
        <v/>
      </c>
      <c r="C430" s="210" t="str">
        <f>IF(Data!$B430:$C$5009&lt;&gt;"",Data!C430,"")</f>
        <v/>
      </c>
    </row>
    <row r="431" spans="1:3" ht="20.5">
      <c r="A431" s="6">
        <v>422</v>
      </c>
      <c r="B431" s="210" t="str">
        <f>IF(Data!B431:$B$5009&lt;&gt;"",Data!B431,"")</f>
        <v/>
      </c>
      <c r="C431" s="210" t="str">
        <f>IF(Data!$B431:$C$5009&lt;&gt;"",Data!C431,"")</f>
        <v/>
      </c>
    </row>
    <row r="432" spans="1:3" ht="20.5">
      <c r="A432" s="6">
        <v>423</v>
      </c>
      <c r="B432" s="210" t="str">
        <f>IF(Data!B432:$B$5009&lt;&gt;"",Data!B432,"")</f>
        <v/>
      </c>
      <c r="C432" s="210" t="str">
        <f>IF(Data!$B432:$C$5009&lt;&gt;"",Data!C432,"")</f>
        <v/>
      </c>
    </row>
    <row r="433" spans="1:3" ht="20.5">
      <c r="A433" s="6">
        <v>424</v>
      </c>
      <c r="B433" s="210" t="str">
        <f>IF(Data!B433:$B$5009&lt;&gt;"",Data!B433,"")</f>
        <v/>
      </c>
      <c r="C433" s="210" t="str">
        <f>IF(Data!$B433:$C$5009&lt;&gt;"",Data!C433,"")</f>
        <v/>
      </c>
    </row>
    <row r="434" spans="1:3" ht="20.5">
      <c r="A434" s="6">
        <v>425</v>
      </c>
      <c r="B434" s="210" t="str">
        <f>IF(Data!B434:$B$5009&lt;&gt;"",Data!B434,"")</f>
        <v/>
      </c>
      <c r="C434" s="210" t="str">
        <f>IF(Data!$B434:$C$5009&lt;&gt;"",Data!C434,"")</f>
        <v/>
      </c>
    </row>
    <row r="435" spans="1:3" ht="20.5">
      <c r="A435" s="6">
        <v>426</v>
      </c>
      <c r="B435" s="210" t="str">
        <f>IF(Data!B435:$B$5009&lt;&gt;"",Data!B435,"")</f>
        <v/>
      </c>
      <c r="C435" s="210" t="str">
        <f>IF(Data!$B435:$C$5009&lt;&gt;"",Data!C435,"")</f>
        <v/>
      </c>
    </row>
    <row r="436" spans="1:3" ht="20.5">
      <c r="A436" s="6">
        <v>427</v>
      </c>
      <c r="B436" s="210" t="str">
        <f>IF(Data!B436:$B$5009&lt;&gt;"",Data!B436,"")</f>
        <v/>
      </c>
      <c r="C436" s="210" t="str">
        <f>IF(Data!$B436:$C$5009&lt;&gt;"",Data!C436,"")</f>
        <v/>
      </c>
    </row>
    <row r="437" spans="1:3" ht="20.5">
      <c r="A437" s="6">
        <v>428</v>
      </c>
      <c r="B437" s="210" t="str">
        <f>IF(Data!B437:$B$5009&lt;&gt;"",Data!B437,"")</f>
        <v/>
      </c>
      <c r="C437" s="210" t="str">
        <f>IF(Data!$B437:$C$5009&lt;&gt;"",Data!C437,"")</f>
        <v/>
      </c>
    </row>
    <row r="438" spans="1:3" ht="20.5">
      <c r="A438" s="6">
        <v>429</v>
      </c>
      <c r="B438" s="210" t="str">
        <f>IF(Data!B438:$B$5009&lt;&gt;"",Data!B438,"")</f>
        <v/>
      </c>
      <c r="C438" s="210" t="str">
        <f>IF(Data!$B438:$C$5009&lt;&gt;"",Data!C438,"")</f>
        <v/>
      </c>
    </row>
    <row r="439" spans="1:3" ht="20.5">
      <c r="A439" s="6">
        <v>430</v>
      </c>
      <c r="B439" s="210" t="str">
        <f>IF(Data!B439:$B$5009&lt;&gt;"",Data!B439,"")</f>
        <v/>
      </c>
      <c r="C439" s="210" t="str">
        <f>IF(Data!$B439:$C$5009&lt;&gt;"",Data!C439,"")</f>
        <v/>
      </c>
    </row>
    <row r="440" spans="1:3" ht="20.5">
      <c r="A440" s="6">
        <v>431</v>
      </c>
      <c r="B440" s="210" t="str">
        <f>IF(Data!B440:$B$5009&lt;&gt;"",Data!B440,"")</f>
        <v/>
      </c>
      <c r="C440" s="210" t="str">
        <f>IF(Data!$B440:$C$5009&lt;&gt;"",Data!C440,"")</f>
        <v/>
      </c>
    </row>
    <row r="441" spans="1:3" ht="20.5">
      <c r="A441" s="6">
        <v>432</v>
      </c>
      <c r="B441" s="210" t="str">
        <f>IF(Data!B441:$B$5009&lt;&gt;"",Data!B441,"")</f>
        <v/>
      </c>
      <c r="C441" s="210" t="str">
        <f>IF(Data!$B441:$C$5009&lt;&gt;"",Data!C441,"")</f>
        <v/>
      </c>
    </row>
    <row r="442" spans="1:3" ht="20.5">
      <c r="A442" s="6">
        <v>433</v>
      </c>
      <c r="B442" s="210" t="str">
        <f>IF(Data!B442:$B$5009&lt;&gt;"",Data!B442,"")</f>
        <v/>
      </c>
      <c r="C442" s="210" t="str">
        <f>IF(Data!$B442:$C$5009&lt;&gt;"",Data!C442,"")</f>
        <v/>
      </c>
    </row>
    <row r="443" spans="1:3" ht="20.5">
      <c r="A443" s="6">
        <v>434</v>
      </c>
      <c r="B443" s="210" t="str">
        <f>IF(Data!B443:$B$5009&lt;&gt;"",Data!B443,"")</f>
        <v/>
      </c>
      <c r="C443" s="210" t="str">
        <f>IF(Data!$B443:$C$5009&lt;&gt;"",Data!C443,"")</f>
        <v/>
      </c>
    </row>
    <row r="444" spans="1:3" ht="20.5">
      <c r="A444" s="6">
        <v>435</v>
      </c>
      <c r="B444" s="210" t="str">
        <f>IF(Data!B444:$B$5009&lt;&gt;"",Data!B444,"")</f>
        <v/>
      </c>
      <c r="C444" s="210" t="str">
        <f>IF(Data!$B444:$C$5009&lt;&gt;"",Data!C444,"")</f>
        <v/>
      </c>
    </row>
    <row r="445" spans="1:3" ht="20.5">
      <c r="A445" s="6">
        <v>436</v>
      </c>
      <c r="B445" s="210" t="str">
        <f>IF(Data!B445:$B$5009&lt;&gt;"",Data!B445,"")</f>
        <v/>
      </c>
      <c r="C445" s="210" t="str">
        <f>IF(Data!$B445:$C$5009&lt;&gt;"",Data!C445,"")</f>
        <v/>
      </c>
    </row>
    <row r="446" spans="1:3" ht="20.5">
      <c r="A446" s="6">
        <v>437</v>
      </c>
      <c r="B446" s="210" t="str">
        <f>IF(Data!B446:$B$5009&lt;&gt;"",Data!B446,"")</f>
        <v/>
      </c>
      <c r="C446" s="210" t="str">
        <f>IF(Data!$B446:$C$5009&lt;&gt;"",Data!C446,"")</f>
        <v/>
      </c>
    </row>
    <row r="447" spans="1:3" ht="20.5">
      <c r="A447" s="6">
        <v>438</v>
      </c>
      <c r="B447" s="210" t="str">
        <f>IF(Data!B447:$B$5009&lt;&gt;"",Data!B447,"")</f>
        <v/>
      </c>
      <c r="C447" s="210" t="str">
        <f>IF(Data!$B447:$C$5009&lt;&gt;"",Data!C447,"")</f>
        <v/>
      </c>
    </row>
    <row r="448" spans="1:3" ht="20.5">
      <c r="A448" s="6">
        <v>439</v>
      </c>
      <c r="B448" s="210" t="str">
        <f>IF(Data!B448:$B$5009&lt;&gt;"",Data!B448,"")</f>
        <v/>
      </c>
      <c r="C448" s="210" t="str">
        <f>IF(Data!$B448:$C$5009&lt;&gt;"",Data!C448,"")</f>
        <v/>
      </c>
    </row>
    <row r="449" spans="1:3" ht="20.5">
      <c r="A449" s="6">
        <v>440</v>
      </c>
      <c r="B449" s="210" t="str">
        <f>IF(Data!B449:$B$5009&lt;&gt;"",Data!B449,"")</f>
        <v/>
      </c>
      <c r="C449" s="210" t="str">
        <f>IF(Data!$B449:$C$5009&lt;&gt;"",Data!C449,"")</f>
        <v/>
      </c>
    </row>
    <row r="450" spans="1:3" ht="20.5">
      <c r="A450" s="6">
        <v>441</v>
      </c>
      <c r="B450" s="210" t="str">
        <f>IF(Data!B450:$B$5009&lt;&gt;"",Data!B450,"")</f>
        <v/>
      </c>
      <c r="C450" s="210" t="str">
        <f>IF(Data!$B450:$C$5009&lt;&gt;"",Data!C450,"")</f>
        <v/>
      </c>
    </row>
    <row r="451" spans="1:3" ht="20.5">
      <c r="A451" s="6">
        <v>442</v>
      </c>
      <c r="B451" s="210" t="str">
        <f>IF(Data!B451:$B$5009&lt;&gt;"",Data!B451,"")</f>
        <v/>
      </c>
      <c r="C451" s="210" t="str">
        <f>IF(Data!$B451:$C$5009&lt;&gt;"",Data!C451,"")</f>
        <v/>
      </c>
    </row>
    <row r="452" spans="1:3" ht="20.5">
      <c r="A452" s="6">
        <v>443</v>
      </c>
      <c r="B452" s="210" t="str">
        <f>IF(Data!B452:$B$5009&lt;&gt;"",Data!B452,"")</f>
        <v/>
      </c>
      <c r="C452" s="210" t="str">
        <f>IF(Data!$B452:$C$5009&lt;&gt;"",Data!C452,"")</f>
        <v/>
      </c>
    </row>
    <row r="453" spans="1:3" ht="20.5">
      <c r="A453" s="6">
        <v>444</v>
      </c>
      <c r="B453" s="210" t="str">
        <f>IF(Data!B453:$B$5009&lt;&gt;"",Data!B453,"")</f>
        <v/>
      </c>
      <c r="C453" s="210" t="str">
        <f>IF(Data!$B453:$C$5009&lt;&gt;"",Data!C453,"")</f>
        <v/>
      </c>
    </row>
    <row r="454" spans="1:3" ht="20.5">
      <c r="A454" s="6">
        <v>445</v>
      </c>
      <c r="B454" s="210" t="str">
        <f>IF(Data!B454:$B$5009&lt;&gt;"",Data!B454,"")</f>
        <v/>
      </c>
      <c r="C454" s="210" t="str">
        <f>IF(Data!$B454:$C$5009&lt;&gt;"",Data!C454,"")</f>
        <v/>
      </c>
    </row>
    <row r="455" spans="1:3" ht="20.5">
      <c r="A455" s="6">
        <v>446</v>
      </c>
      <c r="B455" s="210" t="str">
        <f>IF(Data!B455:$B$5009&lt;&gt;"",Data!B455,"")</f>
        <v/>
      </c>
      <c r="C455" s="210" t="str">
        <f>IF(Data!$B455:$C$5009&lt;&gt;"",Data!C455,"")</f>
        <v/>
      </c>
    </row>
    <row r="456" spans="1:3" ht="20.5">
      <c r="A456" s="6">
        <v>447</v>
      </c>
      <c r="B456" s="210" t="str">
        <f>IF(Data!B456:$B$5009&lt;&gt;"",Data!B456,"")</f>
        <v/>
      </c>
      <c r="C456" s="210" t="str">
        <f>IF(Data!$B456:$C$5009&lt;&gt;"",Data!C456,"")</f>
        <v/>
      </c>
    </row>
    <row r="457" spans="1:3" ht="20.5">
      <c r="A457" s="6">
        <v>448</v>
      </c>
      <c r="B457" s="210" t="str">
        <f>IF(Data!B457:$B$5009&lt;&gt;"",Data!B457,"")</f>
        <v/>
      </c>
      <c r="C457" s="210" t="str">
        <f>IF(Data!$B457:$C$5009&lt;&gt;"",Data!C457,"")</f>
        <v/>
      </c>
    </row>
    <row r="458" spans="1:3" ht="20.5">
      <c r="A458" s="6">
        <v>449</v>
      </c>
      <c r="B458" s="210" t="str">
        <f>IF(Data!B458:$B$5009&lt;&gt;"",Data!B458,"")</f>
        <v/>
      </c>
      <c r="C458" s="210" t="str">
        <f>IF(Data!$B458:$C$5009&lt;&gt;"",Data!C458,"")</f>
        <v/>
      </c>
    </row>
    <row r="459" spans="1:3" ht="20.5">
      <c r="A459" s="6">
        <v>450</v>
      </c>
      <c r="B459" s="210" t="str">
        <f>IF(Data!B459:$B$5009&lt;&gt;"",Data!B459,"")</f>
        <v/>
      </c>
      <c r="C459" s="210" t="str">
        <f>IF(Data!$B459:$C$5009&lt;&gt;"",Data!C459,"")</f>
        <v/>
      </c>
    </row>
    <row r="460" spans="1:3" ht="20.5">
      <c r="A460" s="6">
        <v>451</v>
      </c>
      <c r="B460" s="210" t="str">
        <f>IF(Data!B460:$B$5009&lt;&gt;"",Data!B460,"")</f>
        <v/>
      </c>
      <c r="C460" s="210" t="str">
        <f>IF(Data!$B460:$C$5009&lt;&gt;"",Data!C460,"")</f>
        <v/>
      </c>
    </row>
    <row r="461" spans="1:3" ht="20.5">
      <c r="A461" s="6">
        <v>452</v>
      </c>
      <c r="B461" s="210" t="str">
        <f>IF(Data!B461:$B$5009&lt;&gt;"",Data!B461,"")</f>
        <v/>
      </c>
      <c r="C461" s="210" t="str">
        <f>IF(Data!$B461:$C$5009&lt;&gt;"",Data!C461,"")</f>
        <v/>
      </c>
    </row>
    <row r="462" spans="1:3" ht="20.5">
      <c r="A462" s="6">
        <v>453</v>
      </c>
      <c r="B462" s="210" t="str">
        <f>IF(Data!B462:$B$5009&lt;&gt;"",Data!B462,"")</f>
        <v/>
      </c>
      <c r="C462" s="210" t="str">
        <f>IF(Data!$B462:$C$5009&lt;&gt;"",Data!C462,"")</f>
        <v/>
      </c>
    </row>
    <row r="463" spans="1:3" ht="20.5">
      <c r="A463" s="6">
        <v>454</v>
      </c>
      <c r="B463" s="210" t="str">
        <f>IF(Data!B463:$B$5009&lt;&gt;"",Data!B463,"")</f>
        <v/>
      </c>
      <c r="C463" s="210" t="str">
        <f>IF(Data!$B463:$C$5009&lt;&gt;"",Data!C463,"")</f>
        <v/>
      </c>
    </row>
    <row r="464" spans="1:3" ht="20.5">
      <c r="A464" s="6">
        <v>455</v>
      </c>
      <c r="B464" s="210" t="str">
        <f>IF(Data!B464:$B$5009&lt;&gt;"",Data!B464,"")</f>
        <v/>
      </c>
      <c r="C464" s="210" t="str">
        <f>IF(Data!$B464:$C$5009&lt;&gt;"",Data!C464,"")</f>
        <v/>
      </c>
    </row>
    <row r="465" spans="1:3" ht="20.5">
      <c r="A465" s="6">
        <v>456</v>
      </c>
      <c r="B465" s="210" t="str">
        <f>IF(Data!B465:$B$5009&lt;&gt;"",Data!B465,"")</f>
        <v/>
      </c>
      <c r="C465" s="210" t="str">
        <f>IF(Data!$B465:$C$5009&lt;&gt;"",Data!C465,"")</f>
        <v/>
      </c>
    </row>
    <row r="466" spans="1:3" ht="20.5">
      <c r="A466" s="6">
        <v>457</v>
      </c>
      <c r="B466" s="210" t="str">
        <f>IF(Data!B466:$B$5009&lt;&gt;"",Data!B466,"")</f>
        <v/>
      </c>
      <c r="C466" s="210" t="str">
        <f>IF(Data!$B466:$C$5009&lt;&gt;"",Data!C466,"")</f>
        <v/>
      </c>
    </row>
    <row r="467" spans="1:3" ht="20.5">
      <c r="A467" s="6">
        <v>458</v>
      </c>
      <c r="B467" s="210" t="str">
        <f>IF(Data!B467:$B$5009&lt;&gt;"",Data!B467,"")</f>
        <v/>
      </c>
      <c r="C467" s="210" t="str">
        <f>IF(Data!$B467:$C$5009&lt;&gt;"",Data!C467,"")</f>
        <v/>
      </c>
    </row>
    <row r="468" spans="1:3" ht="20.5">
      <c r="A468" s="6">
        <v>459</v>
      </c>
      <c r="B468" s="210" t="str">
        <f>IF(Data!B468:$B$5009&lt;&gt;"",Data!B468,"")</f>
        <v/>
      </c>
      <c r="C468" s="210" t="str">
        <f>IF(Data!$B468:$C$5009&lt;&gt;"",Data!C468,"")</f>
        <v/>
      </c>
    </row>
    <row r="469" spans="1:3" ht="20.5">
      <c r="A469" s="6">
        <v>460</v>
      </c>
      <c r="B469" s="210" t="str">
        <f>IF(Data!B469:$B$5009&lt;&gt;"",Data!B469,"")</f>
        <v/>
      </c>
      <c r="C469" s="210" t="str">
        <f>IF(Data!$B469:$C$5009&lt;&gt;"",Data!C469,"")</f>
        <v/>
      </c>
    </row>
    <row r="470" spans="1:3" ht="20.5">
      <c r="A470" s="6">
        <v>461</v>
      </c>
      <c r="B470" s="210" t="str">
        <f>IF(Data!B470:$B$5009&lt;&gt;"",Data!B470,"")</f>
        <v/>
      </c>
      <c r="C470" s="210" t="str">
        <f>IF(Data!$B470:$C$5009&lt;&gt;"",Data!C470,"")</f>
        <v/>
      </c>
    </row>
    <row r="471" spans="1:3" ht="20.5">
      <c r="A471" s="6">
        <v>462</v>
      </c>
      <c r="B471" s="210" t="str">
        <f>IF(Data!B471:$B$5009&lt;&gt;"",Data!B471,"")</f>
        <v/>
      </c>
      <c r="C471" s="210" t="str">
        <f>IF(Data!$B471:$C$5009&lt;&gt;"",Data!C471,"")</f>
        <v/>
      </c>
    </row>
    <row r="472" spans="1:3" ht="20.5">
      <c r="A472" s="6">
        <v>463</v>
      </c>
      <c r="B472" s="210" t="str">
        <f>IF(Data!B472:$B$5009&lt;&gt;"",Data!B472,"")</f>
        <v/>
      </c>
      <c r="C472" s="210" t="str">
        <f>IF(Data!$B472:$C$5009&lt;&gt;"",Data!C472,"")</f>
        <v/>
      </c>
    </row>
    <row r="473" spans="1:3" ht="20.5">
      <c r="A473" s="6">
        <v>464</v>
      </c>
      <c r="B473" s="210" t="str">
        <f>IF(Data!B473:$B$5009&lt;&gt;"",Data!B473,"")</f>
        <v/>
      </c>
      <c r="C473" s="210" t="str">
        <f>IF(Data!$B473:$C$5009&lt;&gt;"",Data!C473,"")</f>
        <v/>
      </c>
    </row>
    <row r="474" spans="1:3" ht="20.5">
      <c r="A474" s="6">
        <v>465</v>
      </c>
      <c r="B474" s="210" t="str">
        <f>IF(Data!B474:$B$5009&lt;&gt;"",Data!B474,"")</f>
        <v/>
      </c>
      <c r="C474" s="210" t="str">
        <f>IF(Data!$B474:$C$5009&lt;&gt;"",Data!C474,"")</f>
        <v/>
      </c>
    </row>
    <row r="475" spans="1:3" ht="20.5">
      <c r="A475" s="6">
        <v>466</v>
      </c>
      <c r="B475" s="210" t="str">
        <f>IF(Data!B475:$B$5009&lt;&gt;"",Data!B475,"")</f>
        <v/>
      </c>
      <c r="C475" s="210" t="str">
        <f>IF(Data!$B475:$C$5009&lt;&gt;"",Data!C475,"")</f>
        <v/>
      </c>
    </row>
    <row r="476" spans="1:3" ht="20.5">
      <c r="A476" s="6">
        <v>467</v>
      </c>
      <c r="B476" s="210" t="str">
        <f>IF(Data!B476:$B$5009&lt;&gt;"",Data!B476,"")</f>
        <v/>
      </c>
      <c r="C476" s="210" t="str">
        <f>IF(Data!$B476:$C$5009&lt;&gt;"",Data!C476,"")</f>
        <v/>
      </c>
    </row>
    <row r="477" spans="1:3" ht="20.5">
      <c r="A477" s="6">
        <v>468</v>
      </c>
      <c r="B477" s="210" t="str">
        <f>IF(Data!B477:$B$5009&lt;&gt;"",Data!B477,"")</f>
        <v/>
      </c>
      <c r="C477" s="210" t="str">
        <f>IF(Data!$B477:$C$5009&lt;&gt;"",Data!C477,"")</f>
        <v/>
      </c>
    </row>
    <row r="478" spans="1:3" ht="20.5">
      <c r="A478" s="6">
        <v>469</v>
      </c>
      <c r="B478" s="210" t="str">
        <f>IF(Data!B478:$B$5009&lt;&gt;"",Data!B478,"")</f>
        <v/>
      </c>
      <c r="C478" s="210" t="str">
        <f>IF(Data!$B478:$C$5009&lt;&gt;"",Data!C478,"")</f>
        <v/>
      </c>
    </row>
    <row r="479" spans="1:3" ht="20.5">
      <c r="A479" s="6">
        <v>470</v>
      </c>
      <c r="B479" s="210" t="str">
        <f>IF(Data!B479:$B$5009&lt;&gt;"",Data!B479,"")</f>
        <v/>
      </c>
      <c r="C479" s="210" t="str">
        <f>IF(Data!$B479:$C$5009&lt;&gt;"",Data!C479,"")</f>
        <v/>
      </c>
    </row>
    <row r="480" spans="1:3" ht="20.5">
      <c r="A480" s="6">
        <v>471</v>
      </c>
      <c r="B480" s="210" t="str">
        <f>IF(Data!B480:$B$5009&lt;&gt;"",Data!B480,"")</f>
        <v/>
      </c>
      <c r="C480" s="210" t="str">
        <f>IF(Data!$B480:$C$5009&lt;&gt;"",Data!C480,"")</f>
        <v/>
      </c>
    </row>
    <row r="481" spans="1:3" ht="20.5">
      <c r="A481" s="6">
        <v>472</v>
      </c>
      <c r="B481" s="210" t="str">
        <f>IF(Data!B481:$B$5009&lt;&gt;"",Data!B481,"")</f>
        <v/>
      </c>
      <c r="C481" s="210" t="str">
        <f>IF(Data!$B481:$C$5009&lt;&gt;"",Data!C481,"")</f>
        <v/>
      </c>
    </row>
    <row r="482" spans="1:3" ht="20.5">
      <c r="A482" s="6">
        <v>473</v>
      </c>
      <c r="B482" s="210" t="str">
        <f>IF(Data!B482:$B$5009&lt;&gt;"",Data!B482,"")</f>
        <v/>
      </c>
      <c r="C482" s="210" t="str">
        <f>IF(Data!$B482:$C$5009&lt;&gt;"",Data!C482,"")</f>
        <v/>
      </c>
    </row>
    <row r="483" spans="1:3" ht="20.5">
      <c r="A483" s="6">
        <v>474</v>
      </c>
      <c r="B483" s="210" t="str">
        <f>IF(Data!B483:$B$5009&lt;&gt;"",Data!B483,"")</f>
        <v/>
      </c>
      <c r="C483" s="210" t="str">
        <f>IF(Data!$B483:$C$5009&lt;&gt;"",Data!C483,"")</f>
        <v/>
      </c>
    </row>
    <row r="484" spans="1:3" ht="20.5">
      <c r="A484" s="6">
        <v>475</v>
      </c>
      <c r="B484" s="210" t="str">
        <f>IF(Data!B484:$B$5009&lt;&gt;"",Data!B484,"")</f>
        <v/>
      </c>
      <c r="C484" s="210" t="str">
        <f>IF(Data!$B484:$C$5009&lt;&gt;"",Data!C484,"")</f>
        <v/>
      </c>
    </row>
    <row r="485" spans="1:3" ht="20.5">
      <c r="A485" s="6">
        <v>476</v>
      </c>
      <c r="B485" s="210" t="str">
        <f>IF(Data!B485:$B$5009&lt;&gt;"",Data!B485,"")</f>
        <v/>
      </c>
      <c r="C485" s="210" t="str">
        <f>IF(Data!$B485:$C$5009&lt;&gt;"",Data!C485,"")</f>
        <v/>
      </c>
    </row>
    <row r="486" spans="1:3" ht="20.5">
      <c r="A486" s="6">
        <v>477</v>
      </c>
      <c r="B486" s="210" t="str">
        <f>IF(Data!B486:$B$5009&lt;&gt;"",Data!B486,"")</f>
        <v/>
      </c>
      <c r="C486" s="210" t="str">
        <f>IF(Data!$B486:$C$5009&lt;&gt;"",Data!C486,"")</f>
        <v/>
      </c>
    </row>
    <row r="487" spans="1:3" ht="20.5">
      <c r="A487" s="6">
        <v>478</v>
      </c>
      <c r="B487" s="210" t="str">
        <f>IF(Data!B487:$B$5009&lt;&gt;"",Data!B487,"")</f>
        <v/>
      </c>
      <c r="C487" s="210" t="str">
        <f>IF(Data!$B487:$C$5009&lt;&gt;"",Data!C487,"")</f>
        <v/>
      </c>
    </row>
    <row r="488" spans="1:3" ht="20.5">
      <c r="A488" s="6">
        <v>479</v>
      </c>
      <c r="B488" s="210" t="str">
        <f>IF(Data!B488:$B$5009&lt;&gt;"",Data!B488,"")</f>
        <v/>
      </c>
      <c r="C488" s="210" t="str">
        <f>IF(Data!$B488:$C$5009&lt;&gt;"",Data!C488,"")</f>
        <v/>
      </c>
    </row>
    <row r="489" spans="1:3" ht="20.5">
      <c r="A489" s="6">
        <v>480</v>
      </c>
      <c r="B489" s="210" t="str">
        <f>IF(Data!B489:$B$5009&lt;&gt;"",Data!B489,"")</f>
        <v/>
      </c>
      <c r="C489" s="210" t="str">
        <f>IF(Data!$B489:$C$5009&lt;&gt;"",Data!C489,"")</f>
        <v/>
      </c>
    </row>
    <row r="490" spans="1:3" ht="20.5">
      <c r="A490" s="6">
        <v>481</v>
      </c>
      <c r="B490" s="210" t="str">
        <f>IF(Data!B490:$B$5009&lt;&gt;"",Data!B490,"")</f>
        <v/>
      </c>
      <c r="C490" s="210" t="str">
        <f>IF(Data!$B490:$C$5009&lt;&gt;"",Data!C490,"")</f>
        <v/>
      </c>
    </row>
    <row r="491" spans="1:3" ht="20.5">
      <c r="A491" s="6">
        <v>482</v>
      </c>
      <c r="B491" s="210" t="str">
        <f>IF(Data!B491:$B$5009&lt;&gt;"",Data!B491,"")</f>
        <v/>
      </c>
      <c r="C491" s="210" t="str">
        <f>IF(Data!$B491:$C$5009&lt;&gt;"",Data!C491,"")</f>
        <v/>
      </c>
    </row>
    <row r="492" spans="1:3" ht="20.5">
      <c r="A492" s="6">
        <v>483</v>
      </c>
      <c r="B492" s="210" t="str">
        <f>IF(Data!B492:$B$5009&lt;&gt;"",Data!B492,"")</f>
        <v/>
      </c>
      <c r="C492" s="210" t="str">
        <f>IF(Data!$B492:$C$5009&lt;&gt;"",Data!C492,"")</f>
        <v/>
      </c>
    </row>
    <row r="493" spans="1:3" ht="20.5">
      <c r="A493" s="6">
        <v>484</v>
      </c>
      <c r="B493" s="210" t="str">
        <f>IF(Data!B493:$B$5009&lt;&gt;"",Data!B493,"")</f>
        <v/>
      </c>
      <c r="C493" s="210" t="str">
        <f>IF(Data!$B493:$C$5009&lt;&gt;"",Data!C493,"")</f>
        <v/>
      </c>
    </row>
    <row r="494" spans="1:3" ht="20.5">
      <c r="A494" s="6">
        <v>485</v>
      </c>
      <c r="B494" s="210" t="str">
        <f>IF(Data!B494:$B$5009&lt;&gt;"",Data!B494,"")</f>
        <v/>
      </c>
      <c r="C494" s="210" t="str">
        <f>IF(Data!$B494:$C$5009&lt;&gt;"",Data!C494,"")</f>
        <v/>
      </c>
    </row>
    <row r="495" spans="1:3" ht="20.5">
      <c r="A495" s="6">
        <v>486</v>
      </c>
      <c r="B495" s="210" t="str">
        <f>IF(Data!B495:$B$5009&lt;&gt;"",Data!B495,"")</f>
        <v/>
      </c>
      <c r="C495" s="210" t="str">
        <f>IF(Data!$B495:$C$5009&lt;&gt;"",Data!C495,"")</f>
        <v/>
      </c>
    </row>
    <row r="496" spans="1:3" ht="20.5">
      <c r="A496" s="6">
        <v>487</v>
      </c>
      <c r="B496" s="210" t="str">
        <f>IF(Data!B496:$B$5009&lt;&gt;"",Data!B496,"")</f>
        <v/>
      </c>
      <c r="C496" s="210" t="str">
        <f>IF(Data!$B496:$C$5009&lt;&gt;"",Data!C496,"")</f>
        <v/>
      </c>
    </row>
    <row r="497" spans="1:3" ht="20.5">
      <c r="A497" s="6">
        <v>488</v>
      </c>
      <c r="B497" s="210" t="str">
        <f>IF(Data!B497:$B$5009&lt;&gt;"",Data!B497,"")</f>
        <v/>
      </c>
      <c r="C497" s="210" t="str">
        <f>IF(Data!$B497:$C$5009&lt;&gt;"",Data!C497,"")</f>
        <v/>
      </c>
    </row>
    <row r="498" spans="1:3" ht="20.5">
      <c r="A498" s="6">
        <v>489</v>
      </c>
      <c r="B498" s="210" t="str">
        <f>IF(Data!B498:$B$5009&lt;&gt;"",Data!B498,"")</f>
        <v/>
      </c>
      <c r="C498" s="210" t="str">
        <f>IF(Data!$B498:$C$5009&lt;&gt;"",Data!C498,"")</f>
        <v/>
      </c>
    </row>
    <row r="499" spans="1:3" ht="20.5">
      <c r="A499" s="6">
        <v>490</v>
      </c>
      <c r="B499" s="210" t="str">
        <f>IF(Data!B499:$B$5009&lt;&gt;"",Data!B499,"")</f>
        <v/>
      </c>
      <c r="C499" s="210" t="str">
        <f>IF(Data!$B499:$C$5009&lt;&gt;"",Data!C499,"")</f>
        <v/>
      </c>
    </row>
    <row r="500" spans="1:3" ht="20.5">
      <c r="A500" s="6">
        <v>491</v>
      </c>
      <c r="B500" s="210" t="str">
        <f>IF(Data!B500:$B$5009&lt;&gt;"",Data!B500,"")</f>
        <v/>
      </c>
      <c r="C500" s="210" t="str">
        <f>IF(Data!$B500:$C$5009&lt;&gt;"",Data!C500,"")</f>
        <v/>
      </c>
    </row>
    <row r="501" spans="1:3" ht="20.5">
      <c r="A501" s="6">
        <v>492</v>
      </c>
      <c r="B501" s="210" t="str">
        <f>IF(Data!B501:$B$5009&lt;&gt;"",Data!B501,"")</f>
        <v/>
      </c>
      <c r="C501" s="210" t="str">
        <f>IF(Data!$B501:$C$5009&lt;&gt;"",Data!C501,"")</f>
        <v/>
      </c>
    </row>
    <row r="502" spans="1:3" ht="20.5">
      <c r="A502" s="6">
        <v>493</v>
      </c>
      <c r="B502" s="210" t="str">
        <f>IF(Data!B502:$B$5009&lt;&gt;"",Data!B502,"")</f>
        <v/>
      </c>
      <c r="C502" s="210" t="str">
        <f>IF(Data!$B502:$C$5009&lt;&gt;"",Data!C502,"")</f>
        <v/>
      </c>
    </row>
    <row r="503" spans="1:3" ht="20.5">
      <c r="A503" s="6">
        <v>494</v>
      </c>
      <c r="B503" s="210" t="str">
        <f>IF(Data!B503:$B$5009&lt;&gt;"",Data!B503,"")</f>
        <v/>
      </c>
      <c r="C503" s="210" t="str">
        <f>IF(Data!$B503:$C$5009&lt;&gt;"",Data!C503,"")</f>
        <v/>
      </c>
    </row>
    <row r="504" spans="1:3" ht="20.5">
      <c r="A504" s="6">
        <v>495</v>
      </c>
      <c r="B504" s="210" t="str">
        <f>IF(Data!B504:$B$5009&lt;&gt;"",Data!B504,"")</f>
        <v/>
      </c>
      <c r="C504" s="210" t="str">
        <f>IF(Data!$B504:$C$5009&lt;&gt;"",Data!C504,"")</f>
        <v/>
      </c>
    </row>
    <row r="505" spans="1:3" ht="20.5">
      <c r="A505" s="6">
        <v>496</v>
      </c>
      <c r="B505" s="210" t="str">
        <f>IF(Data!B505:$B$5009&lt;&gt;"",Data!B505,"")</f>
        <v/>
      </c>
      <c r="C505" s="210" t="str">
        <f>IF(Data!$B505:$C$5009&lt;&gt;"",Data!C505,"")</f>
        <v/>
      </c>
    </row>
    <row r="506" spans="1:3" ht="20.5">
      <c r="A506" s="6">
        <v>497</v>
      </c>
      <c r="B506" s="210" t="str">
        <f>IF(Data!B506:$B$5009&lt;&gt;"",Data!B506,"")</f>
        <v/>
      </c>
      <c r="C506" s="210" t="str">
        <f>IF(Data!$B506:$C$5009&lt;&gt;"",Data!C506,"")</f>
        <v/>
      </c>
    </row>
    <row r="507" spans="1:3" ht="20.5">
      <c r="A507" s="6">
        <v>498</v>
      </c>
      <c r="B507" s="210" t="str">
        <f>IF(Data!B507:$B$5009&lt;&gt;"",Data!B507,"")</f>
        <v/>
      </c>
      <c r="C507" s="210" t="str">
        <f>IF(Data!$B507:$C$5009&lt;&gt;"",Data!C507,"")</f>
        <v/>
      </c>
    </row>
    <row r="508" spans="1:3" ht="20.5">
      <c r="A508" s="6">
        <v>499</v>
      </c>
      <c r="B508" s="210" t="str">
        <f>IF(Data!B508:$B$5009&lt;&gt;"",Data!B508,"")</f>
        <v/>
      </c>
      <c r="C508" s="210" t="str">
        <f>IF(Data!$B508:$C$5009&lt;&gt;"",Data!C508,"")</f>
        <v/>
      </c>
    </row>
    <row r="509" spans="1:3" ht="20.5">
      <c r="A509" s="6">
        <v>500</v>
      </c>
      <c r="B509" s="210" t="str">
        <f>IF(Data!B509:$B$5009&lt;&gt;"",Data!B509,"")</f>
        <v/>
      </c>
      <c r="C509" s="210" t="str">
        <f>IF(Data!$B509:$C$5009&lt;&gt;"",Data!C509,"")</f>
        <v/>
      </c>
    </row>
    <row r="510" spans="1:3" ht="20.5">
      <c r="A510" s="6">
        <v>501</v>
      </c>
      <c r="B510" s="210" t="str">
        <f>IF(Data!B510:$B$5009&lt;&gt;"",Data!B510,"")</f>
        <v/>
      </c>
      <c r="C510" s="210" t="str">
        <f>IF(Data!$B510:$C$5009&lt;&gt;"",Data!C510,"")</f>
        <v/>
      </c>
    </row>
    <row r="511" spans="1:3" ht="20.5">
      <c r="A511" s="6">
        <v>502</v>
      </c>
      <c r="B511" s="210" t="str">
        <f>IF(Data!B511:$B$5009&lt;&gt;"",Data!B511,"")</f>
        <v/>
      </c>
      <c r="C511" s="210" t="str">
        <f>IF(Data!$B511:$C$5009&lt;&gt;"",Data!C511,"")</f>
        <v/>
      </c>
    </row>
    <row r="512" spans="1:3" ht="20.5">
      <c r="A512" s="6">
        <v>503</v>
      </c>
      <c r="B512" s="210" t="str">
        <f>IF(Data!B512:$B$5009&lt;&gt;"",Data!B512,"")</f>
        <v/>
      </c>
      <c r="C512" s="210" t="str">
        <f>IF(Data!$B512:$C$5009&lt;&gt;"",Data!C512,"")</f>
        <v/>
      </c>
    </row>
    <row r="513" spans="1:3" ht="20.5">
      <c r="A513" s="6">
        <v>504</v>
      </c>
      <c r="B513" s="210" t="str">
        <f>IF(Data!B513:$B$5009&lt;&gt;"",Data!B513,"")</f>
        <v/>
      </c>
      <c r="C513" s="210" t="str">
        <f>IF(Data!$B513:$C$5009&lt;&gt;"",Data!C513,"")</f>
        <v/>
      </c>
    </row>
    <row r="514" spans="1:3" ht="20.5">
      <c r="A514" s="6">
        <v>505</v>
      </c>
      <c r="B514" s="210" t="str">
        <f>IF(Data!B514:$B$5009&lt;&gt;"",Data!B514,"")</f>
        <v/>
      </c>
      <c r="C514" s="210" t="str">
        <f>IF(Data!$B514:$C$5009&lt;&gt;"",Data!C514,"")</f>
        <v/>
      </c>
    </row>
    <row r="515" spans="1:3" ht="20.5">
      <c r="A515" s="6">
        <v>506</v>
      </c>
      <c r="B515" s="210" t="str">
        <f>IF(Data!B515:$B$5009&lt;&gt;"",Data!B515,"")</f>
        <v/>
      </c>
      <c r="C515" s="210" t="str">
        <f>IF(Data!$B515:$C$5009&lt;&gt;"",Data!C515,"")</f>
        <v/>
      </c>
    </row>
    <row r="516" spans="1:3" ht="20.5">
      <c r="A516" s="6">
        <v>507</v>
      </c>
      <c r="B516" s="210" t="str">
        <f>IF(Data!B516:$B$5009&lt;&gt;"",Data!B516,"")</f>
        <v/>
      </c>
      <c r="C516" s="210" t="str">
        <f>IF(Data!$B516:$C$5009&lt;&gt;"",Data!C516,"")</f>
        <v/>
      </c>
    </row>
    <row r="517" spans="1:3" ht="20.5">
      <c r="A517" s="6">
        <v>508</v>
      </c>
      <c r="B517" s="210" t="str">
        <f>IF(Data!B517:$B$5009&lt;&gt;"",Data!B517,"")</f>
        <v/>
      </c>
      <c r="C517" s="210" t="str">
        <f>IF(Data!$B517:$C$5009&lt;&gt;"",Data!C517,"")</f>
        <v/>
      </c>
    </row>
    <row r="518" spans="1:3" ht="20.5">
      <c r="A518" s="6">
        <v>509</v>
      </c>
      <c r="B518" s="210" t="str">
        <f>IF(Data!B518:$B$5009&lt;&gt;"",Data!B518,"")</f>
        <v/>
      </c>
      <c r="C518" s="210" t="str">
        <f>IF(Data!$B518:$C$5009&lt;&gt;"",Data!C518,"")</f>
        <v/>
      </c>
    </row>
    <row r="519" spans="1:3" ht="20.5">
      <c r="A519" s="6">
        <v>510</v>
      </c>
      <c r="B519" s="210" t="str">
        <f>IF(Data!B519:$B$5009&lt;&gt;"",Data!B519,"")</f>
        <v/>
      </c>
      <c r="C519" s="210" t="str">
        <f>IF(Data!$B519:$C$5009&lt;&gt;"",Data!C519,"")</f>
        <v/>
      </c>
    </row>
    <row r="520" spans="1:3" ht="20.5">
      <c r="A520" s="6">
        <v>511</v>
      </c>
      <c r="B520" s="210" t="str">
        <f>IF(Data!B520:$B$5009&lt;&gt;"",Data!B520,"")</f>
        <v/>
      </c>
      <c r="C520" s="210" t="str">
        <f>IF(Data!$B520:$C$5009&lt;&gt;"",Data!C520,"")</f>
        <v/>
      </c>
    </row>
    <row r="521" spans="1:3" ht="20.5">
      <c r="A521" s="6">
        <v>512</v>
      </c>
      <c r="B521" s="210" t="str">
        <f>IF(Data!B521:$B$5009&lt;&gt;"",Data!B521,"")</f>
        <v/>
      </c>
      <c r="C521" s="210" t="str">
        <f>IF(Data!$B521:$C$5009&lt;&gt;"",Data!C521,"")</f>
        <v/>
      </c>
    </row>
    <row r="522" spans="1:3" ht="20.5">
      <c r="A522" s="6">
        <v>513</v>
      </c>
      <c r="B522" s="210" t="str">
        <f>IF(Data!B522:$B$5009&lt;&gt;"",Data!B522,"")</f>
        <v/>
      </c>
      <c r="C522" s="210" t="str">
        <f>IF(Data!$B522:$C$5009&lt;&gt;"",Data!C522,"")</f>
        <v/>
      </c>
    </row>
    <row r="523" spans="1:3" ht="20.5">
      <c r="A523" s="6">
        <v>514</v>
      </c>
      <c r="B523" s="210" t="str">
        <f>IF(Data!B523:$B$5009&lt;&gt;"",Data!B523,"")</f>
        <v/>
      </c>
      <c r="C523" s="210" t="str">
        <f>IF(Data!$B523:$C$5009&lt;&gt;"",Data!C523,"")</f>
        <v/>
      </c>
    </row>
    <row r="524" spans="1:3" ht="20.5">
      <c r="A524" s="6">
        <v>515</v>
      </c>
      <c r="B524" s="210" t="str">
        <f>IF(Data!B524:$B$5009&lt;&gt;"",Data!B524,"")</f>
        <v/>
      </c>
      <c r="C524" s="210" t="str">
        <f>IF(Data!$B524:$C$5009&lt;&gt;"",Data!C524,"")</f>
        <v/>
      </c>
    </row>
    <row r="525" spans="1:3" ht="20.5">
      <c r="A525" s="6">
        <v>516</v>
      </c>
      <c r="B525" s="210" t="str">
        <f>IF(Data!B525:$B$5009&lt;&gt;"",Data!B525,"")</f>
        <v/>
      </c>
      <c r="C525" s="210" t="str">
        <f>IF(Data!$B525:$C$5009&lt;&gt;"",Data!C525,"")</f>
        <v/>
      </c>
    </row>
    <row r="526" spans="1:3" ht="20.5">
      <c r="A526" s="6">
        <v>517</v>
      </c>
      <c r="B526" s="210" t="str">
        <f>IF(Data!B526:$B$5009&lt;&gt;"",Data!B526,"")</f>
        <v/>
      </c>
      <c r="C526" s="210" t="str">
        <f>IF(Data!$B526:$C$5009&lt;&gt;"",Data!C526,"")</f>
        <v/>
      </c>
    </row>
    <row r="527" spans="1:3" ht="20.5">
      <c r="A527" s="6">
        <v>518</v>
      </c>
      <c r="B527" s="210" t="str">
        <f>IF(Data!B527:$B$5009&lt;&gt;"",Data!B527,"")</f>
        <v/>
      </c>
      <c r="C527" s="210" t="str">
        <f>IF(Data!$B527:$C$5009&lt;&gt;"",Data!C527,"")</f>
        <v/>
      </c>
    </row>
    <row r="528" spans="1:3" ht="20.5">
      <c r="A528" s="6">
        <v>519</v>
      </c>
      <c r="B528" s="210" t="str">
        <f>IF(Data!B528:$B$5009&lt;&gt;"",Data!B528,"")</f>
        <v/>
      </c>
      <c r="C528" s="210" t="str">
        <f>IF(Data!$B528:$C$5009&lt;&gt;"",Data!C528,"")</f>
        <v/>
      </c>
    </row>
    <row r="529" spans="1:3" ht="20.5">
      <c r="A529" s="6">
        <v>520</v>
      </c>
      <c r="B529" s="210" t="str">
        <f>IF(Data!B529:$B$5009&lt;&gt;"",Data!B529,"")</f>
        <v/>
      </c>
      <c r="C529" s="210" t="str">
        <f>IF(Data!$B529:$C$5009&lt;&gt;"",Data!C529,"")</f>
        <v/>
      </c>
    </row>
    <row r="530" spans="1:3" ht="20.5">
      <c r="A530" s="6">
        <v>521</v>
      </c>
      <c r="B530" s="210" t="str">
        <f>IF(Data!B530:$B$5009&lt;&gt;"",Data!B530,"")</f>
        <v/>
      </c>
      <c r="C530" s="210" t="str">
        <f>IF(Data!$B530:$C$5009&lt;&gt;"",Data!C530,"")</f>
        <v/>
      </c>
    </row>
    <row r="531" spans="1:3" ht="20.5">
      <c r="A531" s="6">
        <v>522</v>
      </c>
      <c r="B531" s="210" t="str">
        <f>IF(Data!B531:$B$5009&lt;&gt;"",Data!B531,"")</f>
        <v/>
      </c>
      <c r="C531" s="210" t="str">
        <f>IF(Data!$B531:$C$5009&lt;&gt;"",Data!C531,"")</f>
        <v/>
      </c>
    </row>
    <row r="532" spans="1:3" ht="20.5">
      <c r="A532" s="6">
        <v>523</v>
      </c>
      <c r="B532" s="210" t="str">
        <f>IF(Data!B532:$B$5009&lt;&gt;"",Data!B532,"")</f>
        <v/>
      </c>
      <c r="C532" s="210" t="str">
        <f>IF(Data!$B532:$C$5009&lt;&gt;"",Data!C532,"")</f>
        <v/>
      </c>
    </row>
    <row r="533" spans="1:3" ht="20.5">
      <c r="A533" s="6">
        <v>524</v>
      </c>
      <c r="B533" s="210" t="str">
        <f>IF(Data!B533:$B$5009&lt;&gt;"",Data!B533,"")</f>
        <v/>
      </c>
      <c r="C533" s="210" t="str">
        <f>IF(Data!$B533:$C$5009&lt;&gt;"",Data!C533,"")</f>
        <v/>
      </c>
    </row>
    <row r="534" spans="1:3" ht="20.5">
      <c r="A534" s="6">
        <v>525</v>
      </c>
      <c r="B534" s="210" t="str">
        <f>IF(Data!B534:$B$5009&lt;&gt;"",Data!B534,"")</f>
        <v/>
      </c>
      <c r="C534" s="210" t="str">
        <f>IF(Data!$B534:$C$5009&lt;&gt;"",Data!C534,"")</f>
        <v/>
      </c>
    </row>
    <row r="535" spans="1:3" ht="20.5">
      <c r="A535" s="6">
        <v>526</v>
      </c>
      <c r="B535" s="210" t="str">
        <f>IF(Data!B535:$B$5009&lt;&gt;"",Data!B535,"")</f>
        <v/>
      </c>
      <c r="C535" s="210" t="str">
        <f>IF(Data!$B535:$C$5009&lt;&gt;"",Data!C535,"")</f>
        <v/>
      </c>
    </row>
    <row r="536" spans="1:3" ht="20.5">
      <c r="A536" s="6">
        <v>527</v>
      </c>
      <c r="B536" s="210" t="str">
        <f>IF(Data!B536:$B$5009&lt;&gt;"",Data!B536,"")</f>
        <v/>
      </c>
      <c r="C536" s="210" t="str">
        <f>IF(Data!$B536:$C$5009&lt;&gt;"",Data!C536,"")</f>
        <v/>
      </c>
    </row>
    <row r="537" spans="1:3" ht="20.5">
      <c r="A537" s="6">
        <v>528</v>
      </c>
      <c r="B537" s="210" t="str">
        <f>IF(Data!B537:$B$5009&lt;&gt;"",Data!B537,"")</f>
        <v/>
      </c>
      <c r="C537" s="210" t="str">
        <f>IF(Data!$B537:$C$5009&lt;&gt;"",Data!C537,"")</f>
        <v/>
      </c>
    </row>
    <row r="538" spans="1:3" ht="20.5">
      <c r="A538" s="6">
        <v>529</v>
      </c>
      <c r="B538" s="210" t="str">
        <f>IF(Data!B538:$B$5009&lt;&gt;"",Data!B538,"")</f>
        <v/>
      </c>
      <c r="C538" s="210" t="str">
        <f>IF(Data!$B538:$C$5009&lt;&gt;"",Data!C538,"")</f>
        <v/>
      </c>
    </row>
    <row r="539" spans="1:3" ht="20.5">
      <c r="A539" s="6">
        <v>530</v>
      </c>
      <c r="B539" s="210" t="str">
        <f>IF(Data!B539:$B$5009&lt;&gt;"",Data!B539,"")</f>
        <v/>
      </c>
      <c r="C539" s="210" t="str">
        <f>IF(Data!$B539:$C$5009&lt;&gt;"",Data!C539,"")</f>
        <v/>
      </c>
    </row>
    <row r="540" spans="1:3" ht="20.5">
      <c r="A540" s="6">
        <v>531</v>
      </c>
      <c r="B540" s="210" t="str">
        <f>IF(Data!B540:$B$5009&lt;&gt;"",Data!B540,"")</f>
        <v/>
      </c>
      <c r="C540" s="210" t="str">
        <f>IF(Data!$B540:$C$5009&lt;&gt;"",Data!C540,"")</f>
        <v/>
      </c>
    </row>
    <row r="541" spans="1:3" ht="20.5">
      <c r="A541" s="6">
        <v>532</v>
      </c>
      <c r="B541" s="210" t="str">
        <f>IF(Data!B541:$B$5009&lt;&gt;"",Data!B541,"")</f>
        <v/>
      </c>
      <c r="C541" s="210" t="str">
        <f>IF(Data!$B541:$C$5009&lt;&gt;"",Data!C541,"")</f>
        <v/>
      </c>
    </row>
    <row r="542" spans="1:3" ht="20.5">
      <c r="A542" s="6">
        <v>533</v>
      </c>
      <c r="B542" s="210" t="str">
        <f>IF(Data!B542:$B$5009&lt;&gt;"",Data!B542,"")</f>
        <v/>
      </c>
      <c r="C542" s="210" t="str">
        <f>IF(Data!$B542:$C$5009&lt;&gt;"",Data!C542,"")</f>
        <v/>
      </c>
    </row>
    <row r="543" spans="1:3" ht="20.5">
      <c r="A543" s="6">
        <v>534</v>
      </c>
      <c r="B543" s="210" t="str">
        <f>IF(Data!B543:$B$5009&lt;&gt;"",Data!B543,"")</f>
        <v/>
      </c>
      <c r="C543" s="210" t="str">
        <f>IF(Data!$B543:$C$5009&lt;&gt;"",Data!C543,"")</f>
        <v/>
      </c>
    </row>
    <row r="544" spans="1:3" ht="20.5">
      <c r="A544" s="6">
        <v>535</v>
      </c>
      <c r="B544" s="210" t="str">
        <f>IF(Data!B544:$B$5009&lt;&gt;"",Data!B544,"")</f>
        <v/>
      </c>
      <c r="C544" s="210" t="str">
        <f>IF(Data!$B544:$C$5009&lt;&gt;"",Data!C544,"")</f>
        <v/>
      </c>
    </row>
    <row r="545" spans="1:3" ht="20.5">
      <c r="A545" s="6">
        <v>536</v>
      </c>
      <c r="B545" s="210" t="str">
        <f>IF(Data!B545:$B$5009&lt;&gt;"",Data!B545,"")</f>
        <v/>
      </c>
      <c r="C545" s="210" t="str">
        <f>IF(Data!$B545:$C$5009&lt;&gt;"",Data!C545,"")</f>
        <v/>
      </c>
    </row>
    <row r="546" spans="1:3" ht="20.5">
      <c r="A546" s="6">
        <v>537</v>
      </c>
      <c r="B546" s="210" t="str">
        <f>IF(Data!B546:$B$5009&lt;&gt;"",Data!B546,"")</f>
        <v/>
      </c>
      <c r="C546" s="210" t="str">
        <f>IF(Data!$B546:$C$5009&lt;&gt;"",Data!C546,"")</f>
        <v/>
      </c>
    </row>
    <row r="547" spans="1:3" ht="20.5">
      <c r="A547" s="6">
        <v>538</v>
      </c>
      <c r="B547" s="210" t="str">
        <f>IF(Data!B547:$B$5009&lt;&gt;"",Data!B547,"")</f>
        <v/>
      </c>
      <c r="C547" s="210" t="str">
        <f>IF(Data!$B547:$C$5009&lt;&gt;"",Data!C547,"")</f>
        <v/>
      </c>
    </row>
    <row r="548" spans="1:3" ht="20.5">
      <c r="A548" s="6">
        <v>539</v>
      </c>
      <c r="B548" s="210" t="str">
        <f>IF(Data!B548:$B$5009&lt;&gt;"",Data!B548,"")</f>
        <v/>
      </c>
      <c r="C548" s="210" t="str">
        <f>IF(Data!$B548:$C$5009&lt;&gt;"",Data!C548,"")</f>
        <v/>
      </c>
    </row>
    <row r="549" spans="1:3" ht="20.5">
      <c r="A549" s="6">
        <v>540</v>
      </c>
      <c r="B549" s="210" t="str">
        <f>IF(Data!B549:$B$5009&lt;&gt;"",Data!B549,"")</f>
        <v/>
      </c>
      <c r="C549" s="210" t="str">
        <f>IF(Data!$B549:$C$5009&lt;&gt;"",Data!C549,"")</f>
        <v/>
      </c>
    </row>
    <row r="550" spans="1:3" ht="20.5">
      <c r="A550" s="6">
        <v>541</v>
      </c>
      <c r="B550" s="210" t="str">
        <f>IF(Data!B550:$B$5009&lt;&gt;"",Data!B550,"")</f>
        <v/>
      </c>
      <c r="C550" s="210" t="str">
        <f>IF(Data!$B550:$C$5009&lt;&gt;"",Data!C550,"")</f>
        <v/>
      </c>
    </row>
    <row r="551" spans="1:3" ht="20.5">
      <c r="A551" s="6">
        <v>542</v>
      </c>
      <c r="B551" s="210" t="str">
        <f>IF(Data!B551:$B$5009&lt;&gt;"",Data!B551,"")</f>
        <v/>
      </c>
      <c r="C551" s="210" t="str">
        <f>IF(Data!$B551:$C$5009&lt;&gt;"",Data!C551,"")</f>
        <v/>
      </c>
    </row>
    <row r="552" spans="1:3" ht="20.5">
      <c r="A552" s="6">
        <v>543</v>
      </c>
      <c r="B552" s="210" t="str">
        <f>IF(Data!B552:$B$5009&lt;&gt;"",Data!B552,"")</f>
        <v/>
      </c>
      <c r="C552" s="210" t="str">
        <f>IF(Data!$B552:$C$5009&lt;&gt;"",Data!C552,"")</f>
        <v/>
      </c>
    </row>
    <row r="553" spans="1:3" ht="20.5">
      <c r="A553" s="6">
        <v>544</v>
      </c>
      <c r="B553" s="210" t="str">
        <f>IF(Data!B553:$B$5009&lt;&gt;"",Data!B553,"")</f>
        <v/>
      </c>
      <c r="C553" s="210" t="str">
        <f>IF(Data!$B553:$C$5009&lt;&gt;"",Data!C553,"")</f>
        <v/>
      </c>
    </row>
    <row r="554" spans="1:3" ht="20.5">
      <c r="A554" s="6">
        <v>545</v>
      </c>
      <c r="B554" s="210" t="str">
        <f>IF(Data!B554:$B$5009&lt;&gt;"",Data!B554,"")</f>
        <v/>
      </c>
      <c r="C554" s="210" t="str">
        <f>IF(Data!$B554:$C$5009&lt;&gt;"",Data!C554,"")</f>
        <v/>
      </c>
    </row>
    <row r="555" spans="1:3" ht="20.5">
      <c r="A555" s="6">
        <v>546</v>
      </c>
      <c r="B555" s="210" t="str">
        <f>IF(Data!B555:$B$5009&lt;&gt;"",Data!B555,"")</f>
        <v/>
      </c>
      <c r="C555" s="210" t="str">
        <f>IF(Data!$B555:$C$5009&lt;&gt;"",Data!C555,"")</f>
        <v/>
      </c>
    </row>
    <row r="556" spans="1:3" ht="20.5">
      <c r="A556" s="6">
        <v>547</v>
      </c>
      <c r="B556" s="210" t="str">
        <f>IF(Data!B556:$B$5009&lt;&gt;"",Data!B556,"")</f>
        <v/>
      </c>
      <c r="C556" s="210" t="str">
        <f>IF(Data!$B556:$C$5009&lt;&gt;"",Data!C556,"")</f>
        <v/>
      </c>
    </row>
    <row r="557" spans="1:3" ht="20.5">
      <c r="A557" s="6">
        <v>548</v>
      </c>
      <c r="B557" s="210" t="str">
        <f>IF(Data!B557:$B$5009&lt;&gt;"",Data!B557,"")</f>
        <v/>
      </c>
      <c r="C557" s="210" t="str">
        <f>IF(Data!$B557:$C$5009&lt;&gt;"",Data!C557,"")</f>
        <v/>
      </c>
    </row>
    <row r="558" spans="1:3" ht="20.5">
      <c r="A558" s="6">
        <v>549</v>
      </c>
      <c r="B558" s="210" t="str">
        <f>IF(Data!B558:$B$5009&lt;&gt;"",Data!B558,"")</f>
        <v/>
      </c>
      <c r="C558" s="210" t="str">
        <f>IF(Data!$B558:$C$5009&lt;&gt;"",Data!C558,"")</f>
        <v/>
      </c>
    </row>
    <row r="559" spans="1:3" ht="20.5">
      <c r="A559" s="6">
        <v>550</v>
      </c>
      <c r="B559" s="210" t="str">
        <f>IF(Data!B559:$B$5009&lt;&gt;"",Data!B559,"")</f>
        <v/>
      </c>
      <c r="C559" s="210" t="str">
        <f>IF(Data!$B559:$C$5009&lt;&gt;"",Data!C559,"")</f>
        <v/>
      </c>
    </row>
    <row r="560" spans="1:3" ht="20.5">
      <c r="A560" s="6">
        <v>551</v>
      </c>
      <c r="B560" s="210" t="str">
        <f>IF(Data!B560:$B$5009&lt;&gt;"",Data!B560,"")</f>
        <v/>
      </c>
      <c r="C560" s="210" t="str">
        <f>IF(Data!$B560:$C$5009&lt;&gt;"",Data!C560,"")</f>
        <v/>
      </c>
    </row>
    <row r="561" spans="1:3" ht="20.5">
      <c r="A561" s="6">
        <v>552</v>
      </c>
      <c r="B561" s="210" t="str">
        <f>IF(Data!B561:$B$5009&lt;&gt;"",Data!B561,"")</f>
        <v/>
      </c>
      <c r="C561" s="210" t="str">
        <f>IF(Data!$B561:$C$5009&lt;&gt;"",Data!C561,"")</f>
        <v/>
      </c>
    </row>
    <row r="562" spans="1:3" ht="20.5">
      <c r="A562" s="6">
        <v>553</v>
      </c>
      <c r="B562" s="210" t="str">
        <f>IF(Data!B562:$B$5009&lt;&gt;"",Data!B562,"")</f>
        <v/>
      </c>
      <c r="C562" s="210" t="str">
        <f>IF(Data!$B562:$C$5009&lt;&gt;"",Data!C562,"")</f>
        <v/>
      </c>
    </row>
    <row r="563" spans="1:3" ht="20.5">
      <c r="A563" s="6">
        <v>554</v>
      </c>
      <c r="B563" s="210" t="str">
        <f>IF(Data!B563:$B$5009&lt;&gt;"",Data!B563,"")</f>
        <v/>
      </c>
      <c r="C563" s="210" t="str">
        <f>IF(Data!$B563:$C$5009&lt;&gt;"",Data!C563,"")</f>
        <v/>
      </c>
    </row>
    <row r="564" spans="1:3" ht="20.5">
      <c r="A564" s="6">
        <v>555</v>
      </c>
      <c r="B564" s="210" t="str">
        <f>IF(Data!B564:$B$5009&lt;&gt;"",Data!B564,"")</f>
        <v/>
      </c>
      <c r="C564" s="210" t="str">
        <f>IF(Data!$B564:$C$5009&lt;&gt;"",Data!C564,"")</f>
        <v/>
      </c>
    </row>
    <row r="565" spans="1:3" ht="20.5">
      <c r="A565" s="6">
        <v>556</v>
      </c>
      <c r="B565" s="210" t="str">
        <f>IF(Data!B565:$B$5009&lt;&gt;"",Data!B565,"")</f>
        <v/>
      </c>
      <c r="C565" s="210" t="str">
        <f>IF(Data!$B565:$C$5009&lt;&gt;"",Data!C565,"")</f>
        <v/>
      </c>
    </row>
    <row r="566" spans="1:3" ht="20.5">
      <c r="A566" s="6">
        <v>557</v>
      </c>
      <c r="B566" s="210" t="str">
        <f>IF(Data!B566:$B$5009&lt;&gt;"",Data!B566,"")</f>
        <v/>
      </c>
      <c r="C566" s="210" t="str">
        <f>IF(Data!$B566:$C$5009&lt;&gt;"",Data!C566,"")</f>
        <v/>
      </c>
    </row>
    <row r="567" spans="1:3" ht="20.5">
      <c r="A567" s="6">
        <v>558</v>
      </c>
      <c r="B567" s="210" t="str">
        <f>IF(Data!B567:$B$5009&lt;&gt;"",Data!B567,"")</f>
        <v/>
      </c>
      <c r="C567" s="210" t="str">
        <f>IF(Data!$B567:$C$5009&lt;&gt;"",Data!C567,"")</f>
        <v/>
      </c>
    </row>
    <row r="568" spans="1:3" ht="20.5">
      <c r="A568" s="6">
        <v>559</v>
      </c>
      <c r="B568" s="210" t="str">
        <f>IF(Data!B568:$B$5009&lt;&gt;"",Data!B568,"")</f>
        <v/>
      </c>
      <c r="C568" s="210" t="str">
        <f>IF(Data!$B568:$C$5009&lt;&gt;"",Data!C568,"")</f>
        <v/>
      </c>
    </row>
    <row r="569" spans="1:3" ht="20.5">
      <c r="A569" s="6">
        <v>560</v>
      </c>
      <c r="B569" s="210" t="str">
        <f>IF(Data!B569:$B$5009&lt;&gt;"",Data!B569,"")</f>
        <v/>
      </c>
      <c r="C569" s="210" t="str">
        <f>IF(Data!$B569:$C$5009&lt;&gt;"",Data!C569,"")</f>
        <v/>
      </c>
    </row>
    <row r="570" spans="1:3" ht="20.5">
      <c r="A570" s="6">
        <v>561</v>
      </c>
      <c r="B570" s="210" t="str">
        <f>IF(Data!B570:$B$5009&lt;&gt;"",Data!B570,"")</f>
        <v/>
      </c>
      <c r="C570" s="210" t="str">
        <f>IF(Data!$B570:$C$5009&lt;&gt;"",Data!C570,"")</f>
        <v/>
      </c>
    </row>
    <row r="571" spans="1:3" ht="20.5">
      <c r="A571" s="6">
        <v>562</v>
      </c>
      <c r="B571" s="210" t="str">
        <f>IF(Data!B571:$B$5009&lt;&gt;"",Data!B571,"")</f>
        <v/>
      </c>
      <c r="C571" s="210" t="str">
        <f>IF(Data!$B571:$C$5009&lt;&gt;"",Data!C571,"")</f>
        <v/>
      </c>
    </row>
    <row r="572" spans="1:3" ht="20.5">
      <c r="A572" s="6">
        <v>563</v>
      </c>
      <c r="B572" s="210" t="str">
        <f>IF(Data!B572:$B$5009&lt;&gt;"",Data!B572,"")</f>
        <v/>
      </c>
      <c r="C572" s="210" t="str">
        <f>IF(Data!$B572:$C$5009&lt;&gt;"",Data!C572,"")</f>
        <v/>
      </c>
    </row>
    <row r="573" spans="1:3" ht="20.5">
      <c r="A573" s="6">
        <v>564</v>
      </c>
      <c r="B573" s="210" t="str">
        <f>IF(Data!B573:$B$5009&lt;&gt;"",Data!B573,"")</f>
        <v/>
      </c>
      <c r="C573" s="210" t="str">
        <f>IF(Data!$B573:$C$5009&lt;&gt;"",Data!C573,"")</f>
        <v/>
      </c>
    </row>
    <row r="574" spans="1:3" ht="20.5">
      <c r="A574" s="6">
        <v>565</v>
      </c>
      <c r="B574" s="210" t="str">
        <f>IF(Data!B574:$B$5009&lt;&gt;"",Data!B574,"")</f>
        <v/>
      </c>
      <c r="C574" s="210" t="str">
        <f>IF(Data!$B574:$C$5009&lt;&gt;"",Data!C574,"")</f>
        <v/>
      </c>
    </row>
    <row r="575" spans="1:3" ht="20.5">
      <c r="A575" s="6">
        <v>566</v>
      </c>
      <c r="B575" s="210" t="str">
        <f>IF(Data!B575:$B$5009&lt;&gt;"",Data!B575,"")</f>
        <v/>
      </c>
      <c r="C575" s="210" t="str">
        <f>IF(Data!$B575:$C$5009&lt;&gt;"",Data!C575,"")</f>
        <v/>
      </c>
    </row>
    <row r="576" spans="1:3" ht="20.5">
      <c r="A576" s="6">
        <v>567</v>
      </c>
      <c r="B576" s="210" t="str">
        <f>IF(Data!B576:$B$5009&lt;&gt;"",Data!B576,"")</f>
        <v/>
      </c>
      <c r="C576" s="210" t="str">
        <f>IF(Data!$B576:$C$5009&lt;&gt;"",Data!C576,"")</f>
        <v/>
      </c>
    </row>
    <row r="577" spans="1:3" ht="20.5">
      <c r="A577" s="6">
        <v>568</v>
      </c>
      <c r="B577" s="210" t="str">
        <f>IF(Data!B577:$B$5009&lt;&gt;"",Data!B577,"")</f>
        <v/>
      </c>
      <c r="C577" s="210" t="str">
        <f>IF(Data!$B577:$C$5009&lt;&gt;"",Data!C577,"")</f>
        <v/>
      </c>
    </row>
    <row r="578" spans="1:3" ht="20.5">
      <c r="A578" s="6">
        <v>569</v>
      </c>
      <c r="B578" s="210" t="str">
        <f>IF(Data!B578:$B$5009&lt;&gt;"",Data!B578,"")</f>
        <v/>
      </c>
      <c r="C578" s="210" t="str">
        <f>IF(Data!$B578:$C$5009&lt;&gt;"",Data!C578,"")</f>
        <v/>
      </c>
    </row>
    <row r="579" spans="1:3" ht="20.5">
      <c r="A579" s="6">
        <v>570</v>
      </c>
      <c r="B579" s="210" t="str">
        <f>IF(Data!B579:$B$5009&lt;&gt;"",Data!B579,"")</f>
        <v/>
      </c>
      <c r="C579" s="210" t="str">
        <f>IF(Data!$B579:$C$5009&lt;&gt;"",Data!C579,"")</f>
        <v/>
      </c>
    </row>
    <row r="580" spans="1:3" ht="20.5">
      <c r="A580" s="6">
        <v>571</v>
      </c>
      <c r="B580" s="210" t="str">
        <f>IF(Data!B580:$B$5009&lt;&gt;"",Data!B580,"")</f>
        <v/>
      </c>
      <c r="C580" s="210" t="str">
        <f>IF(Data!$B580:$C$5009&lt;&gt;"",Data!C580,"")</f>
        <v/>
      </c>
    </row>
    <row r="581" spans="1:3" ht="20.5">
      <c r="A581" s="6">
        <v>572</v>
      </c>
      <c r="B581" s="210" t="str">
        <f>IF(Data!B581:$B$5009&lt;&gt;"",Data!B581,"")</f>
        <v/>
      </c>
      <c r="C581" s="210" t="str">
        <f>IF(Data!$B581:$C$5009&lt;&gt;"",Data!C581,"")</f>
        <v/>
      </c>
    </row>
    <row r="582" spans="1:3" ht="20.5">
      <c r="A582" s="6">
        <v>573</v>
      </c>
      <c r="B582" s="210" t="str">
        <f>IF(Data!B582:$B$5009&lt;&gt;"",Data!B582,"")</f>
        <v/>
      </c>
      <c r="C582" s="210" t="str">
        <f>IF(Data!$B582:$C$5009&lt;&gt;"",Data!C582,"")</f>
        <v/>
      </c>
    </row>
    <row r="583" spans="1:3" ht="20.5">
      <c r="A583" s="6">
        <v>574</v>
      </c>
      <c r="B583" s="210" t="str">
        <f>IF(Data!B583:$B$5009&lt;&gt;"",Data!B583,"")</f>
        <v/>
      </c>
      <c r="C583" s="210" t="str">
        <f>IF(Data!$B583:$C$5009&lt;&gt;"",Data!C583,"")</f>
        <v/>
      </c>
    </row>
    <row r="584" spans="1:3" ht="20.5">
      <c r="A584" s="6">
        <v>575</v>
      </c>
      <c r="B584" s="210" t="str">
        <f>IF(Data!B584:$B$5009&lt;&gt;"",Data!B584,"")</f>
        <v/>
      </c>
      <c r="C584" s="210" t="str">
        <f>IF(Data!$B584:$C$5009&lt;&gt;"",Data!C584,"")</f>
        <v/>
      </c>
    </row>
    <row r="585" spans="1:3" ht="20.5">
      <c r="A585" s="6">
        <v>576</v>
      </c>
      <c r="B585" s="210" t="str">
        <f>IF(Data!B585:$B$5009&lt;&gt;"",Data!B585,"")</f>
        <v/>
      </c>
      <c r="C585" s="210" t="str">
        <f>IF(Data!$B585:$C$5009&lt;&gt;"",Data!C585,"")</f>
        <v/>
      </c>
    </row>
    <row r="586" spans="1:3" ht="20.5">
      <c r="A586" s="6">
        <v>577</v>
      </c>
      <c r="B586" s="210" t="str">
        <f>IF(Data!B586:$B$5009&lt;&gt;"",Data!B586,"")</f>
        <v/>
      </c>
      <c r="C586" s="210" t="str">
        <f>IF(Data!$B586:$C$5009&lt;&gt;"",Data!C586,"")</f>
        <v/>
      </c>
    </row>
    <row r="587" spans="1:3" ht="20.5">
      <c r="A587" s="6">
        <v>578</v>
      </c>
      <c r="B587" s="210" t="str">
        <f>IF(Data!B587:$B$5009&lt;&gt;"",Data!B587,"")</f>
        <v/>
      </c>
      <c r="C587" s="210" t="str">
        <f>IF(Data!$B587:$C$5009&lt;&gt;"",Data!C587,"")</f>
        <v/>
      </c>
    </row>
    <row r="588" spans="1:3" ht="20.5">
      <c r="A588" s="6">
        <v>579</v>
      </c>
      <c r="B588" s="210" t="str">
        <f>IF(Data!B588:$B$5009&lt;&gt;"",Data!B588,"")</f>
        <v/>
      </c>
      <c r="C588" s="210" t="str">
        <f>IF(Data!$B588:$C$5009&lt;&gt;"",Data!C588,"")</f>
        <v/>
      </c>
    </row>
    <row r="589" spans="1:3" ht="20.5">
      <c r="A589" s="6">
        <v>580</v>
      </c>
      <c r="B589" s="210" t="str">
        <f>IF(Data!B589:$B$5009&lt;&gt;"",Data!B589,"")</f>
        <v/>
      </c>
      <c r="C589" s="210" t="str">
        <f>IF(Data!$B589:$C$5009&lt;&gt;"",Data!C589,"")</f>
        <v/>
      </c>
    </row>
    <row r="590" spans="1:3" ht="20.5">
      <c r="A590" s="6">
        <v>581</v>
      </c>
      <c r="B590" s="210" t="str">
        <f>IF(Data!B590:$B$5009&lt;&gt;"",Data!B590,"")</f>
        <v/>
      </c>
      <c r="C590" s="210" t="str">
        <f>IF(Data!$B590:$C$5009&lt;&gt;"",Data!C590,"")</f>
        <v/>
      </c>
    </row>
    <row r="591" spans="1:3" ht="20.5">
      <c r="A591" s="6">
        <v>582</v>
      </c>
      <c r="B591" s="210" t="str">
        <f>IF(Data!B591:$B$5009&lt;&gt;"",Data!B591,"")</f>
        <v/>
      </c>
      <c r="C591" s="210" t="str">
        <f>IF(Data!$B591:$C$5009&lt;&gt;"",Data!C591,"")</f>
        <v/>
      </c>
    </row>
    <row r="592" spans="1:3" ht="20.5">
      <c r="A592" s="6">
        <v>583</v>
      </c>
      <c r="B592" s="210" t="str">
        <f>IF(Data!B592:$B$5009&lt;&gt;"",Data!B592,"")</f>
        <v/>
      </c>
      <c r="C592" s="210" t="str">
        <f>IF(Data!$B592:$C$5009&lt;&gt;"",Data!C592,"")</f>
        <v/>
      </c>
    </row>
    <row r="593" spans="1:3" ht="20.5">
      <c r="A593" s="6">
        <v>584</v>
      </c>
      <c r="B593" s="210" t="str">
        <f>IF(Data!B593:$B$5009&lt;&gt;"",Data!B593,"")</f>
        <v/>
      </c>
      <c r="C593" s="210" t="str">
        <f>IF(Data!$B593:$C$5009&lt;&gt;"",Data!C593,"")</f>
        <v/>
      </c>
    </row>
    <row r="594" spans="1:3" ht="20.5">
      <c r="A594" s="6">
        <v>585</v>
      </c>
      <c r="B594" s="210" t="str">
        <f>IF(Data!B594:$B$5009&lt;&gt;"",Data!B594,"")</f>
        <v/>
      </c>
      <c r="C594" s="210" t="str">
        <f>IF(Data!$B594:$C$5009&lt;&gt;"",Data!C594,"")</f>
        <v/>
      </c>
    </row>
    <row r="595" spans="1:3" ht="20.5">
      <c r="A595" s="6">
        <v>586</v>
      </c>
      <c r="B595" s="210" t="str">
        <f>IF(Data!B595:$B$5009&lt;&gt;"",Data!B595,"")</f>
        <v/>
      </c>
      <c r="C595" s="210" t="str">
        <f>IF(Data!$B595:$C$5009&lt;&gt;"",Data!C595,"")</f>
        <v/>
      </c>
    </row>
    <row r="596" spans="1:3" ht="20.5">
      <c r="A596" s="6">
        <v>587</v>
      </c>
      <c r="B596" s="210" t="str">
        <f>IF(Data!B596:$B$5009&lt;&gt;"",Data!B596,"")</f>
        <v/>
      </c>
      <c r="C596" s="210" t="str">
        <f>IF(Data!$B596:$C$5009&lt;&gt;"",Data!C596,"")</f>
        <v/>
      </c>
    </row>
    <row r="597" spans="1:3" ht="20.5">
      <c r="A597" s="6">
        <v>588</v>
      </c>
      <c r="B597" s="210" t="str">
        <f>IF(Data!B597:$B$5009&lt;&gt;"",Data!B597,"")</f>
        <v/>
      </c>
      <c r="C597" s="210" t="str">
        <f>IF(Data!$B597:$C$5009&lt;&gt;"",Data!C597,"")</f>
        <v/>
      </c>
    </row>
    <row r="598" spans="1:3" ht="20.5">
      <c r="A598" s="6">
        <v>589</v>
      </c>
      <c r="B598" s="210" t="str">
        <f>IF(Data!B598:$B$5009&lt;&gt;"",Data!B598,"")</f>
        <v/>
      </c>
      <c r="C598" s="210" t="str">
        <f>IF(Data!$B598:$C$5009&lt;&gt;"",Data!C598,"")</f>
        <v/>
      </c>
    </row>
    <row r="599" spans="1:3" ht="20.5">
      <c r="A599" s="6">
        <v>590</v>
      </c>
      <c r="B599" s="210" t="str">
        <f>IF(Data!B599:$B$5009&lt;&gt;"",Data!B599,"")</f>
        <v/>
      </c>
      <c r="C599" s="210" t="str">
        <f>IF(Data!$B599:$C$5009&lt;&gt;"",Data!C599,"")</f>
        <v/>
      </c>
    </row>
    <row r="600" spans="1:3" ht="20.5">
      <c r="A600" s="6">
        <v>591</v>
      </c>
      <c r="B600" s="210" t="str">
        <f>IF(Data!B600:$B$5009&lt;&gt;"",Data!B600,"")</f>
        <v/>
      </c>
      <c r="C600" s="210" t="str">
        <f>IF(Data!$B600:$C$5009&lt;&gt;"",Data!C600,"")</f>
        <v/>
      </c>
    </row>
    <row r="601" spans="1:3" ht="20.5">
      <c r="A601" s="6">
        <v>592</v>
      </c>
      <c r="B601" s="210" t="str">
        <f>IF(Data!B601:$B$5009&lt;&gt;"",Data!B601,"")</f>
        <v/>
      </c>
      <c r="C601" s="210" t="str">
        <f>IF(Data!$B601:$C$5009&lt;&gt;"",Data!C601,"")</f>
        <v/>
      </c>
    </row>
    <row r="602" spans="1:3" ht="20.5">
      <c r="A602" s="6">
        <v>593</v>
      </c>
      <c r="B602" s="210" t="str">
        <f>IF(Data!B602:$B$5009&lt;&gt;"",Data!B602,"")</f>
        <v/>
      </c>
      <c r="C602" s="210" t="str">
        <f>IF(Data!$B602:$C$5009&lt;&gt;"",Data!C602,"")</f>
        <v/>
      </c>
    </row>
    <row r="603" spans="1:3" ht="20.5">
      <c r="A603" s="6">
        <v>594</v>
      </c>
      <c r="B603" s="210" t="str">
        <f>IF(Data!B603:$B$5009&lt;&gt;"",Data!B603,"")</f>
        <v/>
      </c>
      <c r="C603" s="210" t="str">
        <f>IF(Data!$B603:$C$5009&lt;&gt;"",Data!C603,"")</f>
        <v/>
      </c>
    </row>
    <row r="604" spans="1:3" ht="20.5">
      <c r="A604" s="6">
        <v>595</v>
      </c>
      <c r="B604" s="210" t="str">
        <f>IF(Data!B604:$B$5009&lt;&gt;"",Data!B604,"")</f>
        <v/>
      </c>
      <c r="C604" s="210" t="str">
        <f>IF(Data!$B604:$C$5009&lt;&gt;"",Data!C604,"")</f>
        <v/>
      </c>
    </row>
    <row r="605" spans="1:3" ht="20.5">
      <c r="A605" s="6">
        <v>596</v>
      </c>
      <c r="B605" s="210" t="str">
        <f>IF(Data!B605:$B$5009&lt;&gt;"",Data!B605,"")</f>
        <v/>
      </c>
      <c r="C605" s="210" t="str">
        <f>IF(Data!$B605:$C$5009&lt;&gt;"",Data!C605,"")</f>
        <v/>
      </c>
    </row>
    <row r="606" spans="1:3" ht="20.5">
      <c r="A606" s="6">
        <v>597</v>
      </c>
      <c r="B606" s="210" t="str">
        <f>IF(Data!B606:$B$5009&lt;&gt;"",Data!B606,"")</f>
        <v/>
      </c>
      <c r="C606" s="210" t="str">
        <f>IF(Data!$B606:$C$5009&lt;&gt;"",Data!C606,"")</f>
        <v/>
      </c>
    </row>
    <row r="607" spans="1:3" ht="20.5">
      <c r="A607" s="6">
        <v>598</v>
      </c>
      <c r="B607" s="210" t="str">
        <f>IF(Data!B607:$B$5009&lt;&gt;"",Data!B607,"")</f>
        <v/>
      </c>
      <c r="C607" s="210" t="str">
        <f>IF(Data!$B607:$C$5009&lt;&gt;"",Data!C607,"")</f>
        <v/>
      </c>
    </row>
    <row r="608" spans="1:3" ht="20.5">
      <c r="A608" s="6">
        <v>599</v>
      </c>
      <c r="B608" s="210" t="str">
        <f>IF(Data!B608:$B$5009&lt;&gt;"",Data!B608,"")</f>
        <v/>
      </c>
      <c r="C608" s="210" t="str">
        <f>IF(Data!$B608:$C$5009&lt;&gt;"",Data!C608,"")</f>
        <v/>
      </c>
    </row>
    <row r="609" spans="1:3" ht="20.5">
      <c r="A609" s="6">
        <v>600</v>
      </c>
      <c r="B609" s="210" t="str">
        <f>IF(Data!B609:$B$5009&lt;&gt;"",Data!B609,"")</f>
        <v/>
      </c>
      <c r="C609" s="210" t="str">
        <f>IF(Data!$B609:$C$5009&lt;&gt;"",Data!C609,"")</f>
        <v/>
      </c>
    </row>
    <row r="610" spans="1:3" ht="20.5">
      <c r="A610" s="6">
        <v>601</v>
      </c>
      <c r="B610" s="210" t="str">
        <f>IF(Data!B610:$B$5009&lt;&gt;"",Data!B610,"")</f>
        <v/>
      </c>
      <c r="C610" s="210" t="str">
        <f>IF(Data!$B610:$C$5009&lt;&gt;"",Data!C610,"")</f>
        <v/>
      </c>
    </row>
    <row r="611" spans="1:3" ht="20.5">
      <c r="A611" s="6">
        <v>602</v>
      </c>
      <c r="B611" s="210" t="str">
        <f>IF(Data!B611:$B$5009&lt;&gt;"",Data!B611,"")</f>
        <v/>
      </c>
      <c r="C611" s="210" t="str">
        <f>IF(Data!$B611:$C$5009&lt;&gt;"",Data!C611,"")</f>
        <v/>
      </c>
    </row>
    <row r="612" spans="1:3" ht="20.5">
      <c r="A612" s="6">
        <v>603</v>
      </c>
      <c r="B612" s="210" t="str">
        <f>IF(Data!B612:$B$5009&lt;&gt;"",Data!B612,"")</f>
        <v/>
      </c>
      <c r="C612" s="210" t="str">
        <f>IF(Data!$B612:$C$5009&lt;&gt;"",Data!C612,"")</f>
        <v/>
      </c>
    </row>
    <row r="613" spans="1:3" ht="20.5">
      <c r="A613" s="6">
        <v>604</v>
      </c>
      <c r="B613" s="210" t="str">
        <f>IF(Data!B613:$B$5009&lt;&gt;"",Data!B613,"")</f>
        <v/>
      </c>
      <c r="C613" s="210" t="str">
        <f>IF(Data!$B613:$C$5009&lt;&gt;"",Data!C613,"")</f>
        <v/>
      </c>
    </row>
    <row r="614" spans="1:3" ht="20.5">
      <c r="A614" s="6">
        <v>605</v>
      </c>
      <c r="B614" s="210" t="str">
        <f>IF(Data!B614:$B$5009&lt;&gt;"",Data!B614,"")</f>
        <v/>
      </c>
      <c r="C614" s="210" t="str">
        <f>IF(Data!$B614:$C$5009&lt;&gt;"",Data!C614,"")</f>
        <v/>
      </c>
    </row>
    <row r="615" spans="1:3" ht="20.5">
      <c r="A615" s="6">
        <v>606</v>
      </c>
      <c r="B615" s="210" t="str">
        <f>IF(Data!B615:$B$5009&lt;&gt;"",Data!B615,"")</f>
        <v/>
      </c>
      <c r="C615" s="210" t="str">
        <f>IF(Data!$B615:$C$5009&lt;&gt;"",Data!C615,"")</f>
        <v/>
      </c>
    </row>
    <row r="616" spans="1:3" ht="20.5">
      <c r="A616" s="6">
        <v>607</v>
      </c>
      <c r="B616" s="210" t="str">
        <f>IF(Data!B616:$B$5009&lt;&gt;"",Data!B616,"")</f>
        <v/>
      </c>
      <c r="C616" s="210" t="str">
        <f>IF(Data!$B616:$C$5009&lt;&gt;"",Data!C616,"")</f>
        <v/>
      </c>
    </row>
    <row r="617" spans="1:3" ht="20.5">
      <c r="A617" s="6">
        <v>608</v>
      </c>
      <c r="B617" s="210" t="str">
        <f>IF(Data!B617:$B$5009&lt;&gt;"",Data!B617,"")</f>
        <v/>
      </c>
      <c r="C617" s="210" t="str">
        <f>IF(Data!$B617:$C$5009&lt;&gt;"",Data!C617,"")</f>
        <v/>
      </c>
    </row>
    <row r="618" spans="1:3" ht="20.5">
      <c r="A618" s="6">
        <v>609</v>
      </c>
      <c r="B618" s="210" t="str">
        <f>IF(Data!B618:$B$5009&lt;&gt;"",Data!B618,"")</f>
        <v/>
      </c>
      <c r="C618" s="210" t="str">
        <f>IF(Data!$B618:$C$5009&lt;&gt;"",Data!C618,"")</f>
        <v/>
      </c>
    </row>
    <row r="619" spans="1:3" ht="20.5">
      <c r="A619" s="6">
        <v>610</v>
      </c>
      <c r="B619" s="210" t="str">
        <f>IF(Data!B619:$B$5009&lt;&gt;"",Data!B619,"")</f>
        <v/>
      </c>
      <c r="C619" s="210" t="str">
        <f>IF(Data!$B619:$C$5009&lt;&gt;"",Data!C619,"")</f>
        <v/>
      </c>
    </row>
    <row r="620" spans="1:3" ht="20.5">
      <c r="A620" s="6">
        <v>611</v>
      </c>
      <c r="B620" s="210" t="str">
        <f>IF(Data!B620:$B$5009&lt;&gt;"",Data!B620,"")</f>
        <v/>
      </c>
      <c r="C620" s="210" t="str">
        <f>IF(Data!$B620:$C$5009&lt;&gt;"",Data!C620,"")</f>
        <v/>
      </c>
    </row>
    <row r="621" spans="1:3" ht="20.5">
      <c r="A621" s="6">
        <v>612</v>
      </c>
      <c r="B621" s="210" t="str">
        <f>IF(Data!B621:$B$5009&lt;&gt;"",Data!B621,"")</f>
        <v/>
      </c>
      <c r="C621" s="210" t="str">
        <f>IF(Data!$B621:$C$5009&lt;&gt;"",Data!C621,"")</f>
        <v/>
      </c>
    </row>
    <row r="622" spans="1:3" ht="20.5">
      <c r="A622" s="6">
        <v>613</v>
      </c>
      <c r="B622" s="210" t="str">
        <f>IF(Data!B622:$B$5009&lt;&gt;"",Data!B622,"")</f>
        <v/>
      </c>
      <c r="C622" s="210" t="str">
        <f>IF(Data!$B622:$C$5009&lt;&gt;"",Data!C622,"")</f>
        <v/>
      </c>
    </row>
    <row r="623" spans="1:3" ht="20.5">
      <c r="A623" s="6">
        <v>614</v>
      </c>
      <c r="B623" s="210" t="str">
        <f>IF(Data!B623:$B$5009&lt;&gt;"",Data!B623,"")</f>
        <v/>
      </c>
      <c r="C623" s="210" t="str">
        <f>IF(Data!$B623:$C$5009&lt;&gt;"",Data!C623,"")</f>
        <v/>
      </c>
    </row>
    <row r="624" spans="1:3" ht="20.5">
      <c r="A624" s="6">
        <v>615</v>
      </c>
      <c r="B624" s="210" t="str">
        <f>IF(Data!B624:$B$5009&lt;&gt;"",Data!B624,"")</f>
        <v/>
      </c>
      <c r="C624" s="210" t="str">
        <f>IF(Data!$B624:$C$5009&lt;&gt;"",Data!C624,"")</f>
        <v/>
      </c>
    </row>
    <row r="625" spans="1:3" ht="20.5">
      <c r="A625" s="6">
        <v>616</v>
      </c>
      <c r="B625" s="210" t="str">
        <f>IF(Data!B625:$B$5009&lt;&gt;"",Data!B625,"")</f>
        <v/>
      </c>
      <c r="C625" s="210" t="str">
        <f>IF(Data!$B625:$C$5009&lt;&gt;"",Data!C625,"")</f>
        <v/>
      </c>
    </row>
    <row r="626" spans="1:3" ht="20.5">
      <c r="A626" s="6">
        <v>617</v>
      </c>
      <c r="B626" s="210" t="str">
        <f>IF(Data!B626:$B$5009&lt;&gt;"",Data!B626,"")</f>
        <v/>
      </c>
      <c r="C626" s="210" t="str">
        <f>IF(Data!$B626:$C$5009&lt;&gt;"",Data!C626,"")</f>
        <v/>
      </c>
    </row>
    <row r="627" spans="1:3" ht="20.5">
      <c r="A627" s="6">
        <v>618</v>
      </c>
      <c r="B627" s="210" t="str">
        <f>IF(Data!B627:$B$5009&lt;&gt;"",Data!B627,"")</f>
        <v/>
      </c>
      <c r="C627" s="210" t="str">
        <f>IF(Data!$B627:$C$5009&lt;&gt;"",Data!C627,"")</f>
        <v/>
      </c>
    </row>
    <row r="628" spans="1:3" ht="20.5">
      <c r="A628" s="6">
        <v>619</v>
      </c>
      <c r="B628" s="210" t="str">
        <f>IF(Data!B628:$B$5009&lt;&gt;"",Data!B628,"")</f>
        <v/>
      </c>
      <c r="C628" s="210" t="str">
        <f>IF(Data!$B628:$C$5009&lt;&gt;"",Data!C628,"")</f>
        <v/>
      </c>
    </row>
    <row r="629" spans="1:3" ht="20.5">
      <c r="A629" s="6">
        <v>620</v>
      </c>
      <c r="B629" s="210" t="str">
        <f>IF(Data!B629:$B$5009&lt;&gt;"",Data!B629,"")</f>
        <v/>
      </c>
      <c r="C629" s="210" t="str">
        <f>IF(Data!$B629:$C$5009&lt;&gt;"",Data!C629,"")</f>
        <v/>
      </c>
    </row>
    <row r="630" spans="1:3" ht="20.5">
      <c r="A630" s="6">
        <v>621</v>
      </c>
      <c r="B630" s="210" t="str">
        <f>IF(Data!B630:$B$5009&lt;&gt;"",Data!B630,"")</f>
        <v/>
      </c>
      <c r="C630" s="210" t="str">
        <f>IF(Data!$B630:$C$5009&lt;&gt;"",Data!C630,"")</f>
        <v/>
      </c>
    </row>
    <row r="631" spans="1:3" ht="20.5">
      <c r="A631" s="6">
        <v>622</v>
      </c>
      <c r="B631" s="210" t="str">
        <f>IF(Data!B631:$B$5009&lt;&gt;"",Data!B631,"")</f>
        <v/>
      </c>
      <c r="C631" s="210" t="str">
        <f>IF(Data!$B631:$C$5009&lt;&gt;"",Data!C631,"")</f>
        <v/>
      </c>
    </row>
    <row r="632" spans="1:3" ht="20.5">
      <c r="A632" s="6">
        <v>623</v>
      </c>
      <c r="B632" s="210" t="str">
        <f>IF(Data!B632:$B$5009&lt;&gt;"",Data!B632,"")</f>
        <v/>
      </c>
      <c r="C632" s="210" t="str">
        <f>IF(Data!$B632:$C$5009&lt;&gt;"",Data!C632,"")</f>
        <v/>
      </c>
    </row>
    <row r="633" spans="1:3" ht="20.5">
      <c r="A633" s="6">
        <v>624</v>
      </c>
      <c r="B633" s="210" t="str">
        <f>IF(Data!B633:$B$5009&lt;&gt;"",Data!B633,"")</f>
        <v/>
      </c>
      <c r="C633" s="210" t="str">
        <f>IF(Data!$B633:$C$5009&lt;&gt;"",Data!C633,"")</f>
        <v/>
      </c>
    </row>
    <row r="634" spans="1:3" ht="20.5">
      <c r="A634" s="6">
        <v>625</v>
      </c>
      <c r="B634" s="210" t="str">
        <f>IF(Data!B634:$B$5009&lt;&gt;"",Data!B634,"")</f>
        <v/>
      </c>
      <c r="C634" s="210" t="str">
        <f>IF(Data!$B634:$C$5009&lt;&gt;"",Data!C634,"")</f>
        <v/>
      </c>
    </row>
    <row r="635" spans="1:3" ht="20.5">
      <c r="A635" s="6">
        <v>626</v>
      </c>
      <c r="B635" s="210" t="str">
        <f>IF(Data!B635:$B$5009&lt;&gt;"",Data!B635,"")</f>
        <v/>
      </c>
      <c r="C635" s="210" t="str">
        <f>IF(Data!$B635:$C$5009&lt;&gt;"",Data!C635,"")</f>
        <v/>
      </c>
    </row>
    <row r="636" spans="1:3" ht="20.5">
      <c r="A636" s="6">
        <v>627</v>
      </c>
      <c r="B636" s="210" t="str">
        <f>IF(Data!B636:$B$5009&lt;&gt;"",Data!B636,"")</f>
        <v/>
      </c>
      <c r="C636" s="210" t="str">
        <f>IF(Data!$B636:$C$5009&lt;&gt;"",Data!C636,"")</f>
        <v/>
      </c>
    </row>
    <row r="637" spans="1:3" ht="20.5">
      <c r="A637" s="6">
        <v>628</v>
      </c>
      <c r="B637" s="210" t="str">
        <f>IF(Data!B637:$B$5009&lt;&gt;"",Data!B637,"")</f>
        <v/>
      </c>
      <c r="C637" s="210" t="str">
        <f>IF(Data!$B637:$C$5009&lt;&gt;"",Data!C637,"")</f>
        <v/>
      </c>
    </row>
    <row r="638" spans="1:3" ht="20.5">
      <c r="A638" s="6">
        <v>629</v>
      </c>
      <c r="B638" s="210" t="str">
        <f>IF(Data!B638:$B$5009&lt;&gt;"",Data!B638,"")</f>
        <v/>
      </c>
      <c r="C638" s="210" t="str">
        <f>IF(Data!$B638:$C$5009&lt;&gt;"",Data!C638,"")</f>
        <v/>
      </c>
    </row>
    <row r="639" spans="1:3" ht="20.5">
      <c r="A639" s="6">
        <v>630</v>
      </c>
      <c r="B639" s="210" t="str">
        <f>IF(Data!B639:$B$5009&lt;&gt;"",Data!B639,"")</f>
        <v/>
      </c>
      <c r="C639" s="210" t="str">
        <f>IF(Data!$B639:$C$5009&lt;&gt;"",Data!C639,"")</f>
        <v/>
      </c>
    </row>
    <row r="640" spans="1:3" ht="20.5">
      <c r="A640" s="6">
        <v>631</v>
      </c>
      <c r="B640" s="210" t="str">
        <f>IF(Data!B640:$B$5009&lt;&gt;"",Data!B640,"")</f>
        <v/>
      </c>
      <c r="C640" s="210" t="str">
        <f>IF(Data!$B640:$C$5009&lt;&gt;"",Data!C640,"")</f>
        <v/>
      </c>
    </row>
    <row r="641" spans="1:3" ht="20.5">
      <c r="A641" s="6">
        <v>632</v>
      </c>
      <c r="B641" s="210" t="str">
        <f>IF(Data!B641:$B$5009&lt;&gt;"",Data!B641,"")</f>
        <v/>
      </c>
      <c r="C641" s="210" t="str">
        <f>IF(Data!$B641:$C$5009&lt;&gt;"",Data!C641,"")</f>
        <v/>
      </c>
    </row>
    <row r="642" spans="1:3" ht="20.5">
      <c r="A642" s="6">
        <v>633</v>
      </c>
      <c r="B642" s="210" t="str">
        <f>IF(Data!B642:$B$5009&lt;&gt;"",Data!B642,"")</f>
        <v/>
      </c>
      <c r="C642" s="210" t="str">
        <f>IF(Data!$B642:$C$5009&lt;&gt;"",Data!C642,"")</f>
        <v/>
      </c>
    </row>
    <row r="643" spans="1:3" ht="20.5">
      <c r="A643" s="6">
        <v>634</v>
      </c>
      <c r="B643" s="210" t="str">
        <f>IF(Data!B643:$B$5009&lt;&gt;"",Data!B643,"")</f>
        <v/>
      </c>
      <c r="C643" s="210" t="str">
        <f>IF(Data!$B643:$C$5009&lt;&gt;"",Data!C643,"")</f>
        <v/>
      </c>
    </row>
    <row r="644" spans="1:3" ht="20.5">
      <c r="A644" s="6">
        <v>635</v>
      </c>
      <c r="B644" s="210" t="str">
        <f>IF(Data!B644:$B$5009&lt;&gt;"",Data!B644,"")</f>
        <v/>
      </c>
      <c r="C644" s="210" t="str">
        <f>IF(Data!$B644:$C$5009&lt;&gt;"",Data!C644,"")</f>
        <v/>
      </c>
    </row>
    <row r="645" spans="1:3" ht="20.5">
      <c r="A645" s="6">
        <v>636</v>
      </c>
      <c r="B645" s="210" t="str">
        <f>IF(Data!B645:$B$5009&lt;&gt;"",Data!B645,"")</f>
        <v/>
      </c>
      <c r="C645" s="210" t="str">
        <f>IF(Data!$B645:$C$5009&lt;&gt;"",Data!C645,"")</f>
        <v/>
      </c>
    </row>
    <row r="646" spans="1:3" ht="20.5">
      <c r="A646" s="6">
        <v>637</v>
      </c>
      <c r="B646" s="210" t="str">
        <f>IF(Data!B646:$B$5009&lt;&gt;"",Data!B646,"")</f>
        <v/>
      </c>
      <c r="C646" s="210" t="str">
        <f>IF(Data!$B646:$C$5009&lt;&gt;"",Data!C646,"")</f>
        <v/>
      </c>
    </row>
    <row r="647" spans="1:3" ht="20.5">
      <c r="A647" s="6">
        <v>638</v>
      </c>
      <c r="B647" s="210" t="str">
        <f>IF(Data!B647:$B$5009&lt;&gt;"",Data!B647,"")</f>
        <v/>
      </c>
      <c r="C647" s="210" t="str">
        <f>IF(Data!$B647:$C$5009&lt;&gt;"",Data!C647,"")</f>
        <v/>
      </c>
    </row>
    <row r="648" spans="1:3" ht="20.5">
      <c r="A648" s="6">
        <v>639</v>
      </c>
      <c r="B648" s="210" t="str">
        <f>IF(Data!B648:$B$5009&lt;&gt;"",Data!B648,"")</f>
        <v/>
      </c>
      <c r="C648" s="210" t="str">
        <f>IF(Data!$B648:$C$5009&lt;&gt;"",Data!C648,"")</f>
        <v/>
      </c>
    </row>
    <row r="649" spans="1:3" ht="20.5">
      <c r="A649" s="6">
        <v>640</v>
      </c>
      <c r="B649" s="210" t="str">
        <f>IF(Data!B649:$B$5009&lt;&gt;"",Data!B649,"")</f>
        <v/>
      </c>
      <c r="C649" s="210" t="str">
        <f>IF(Data!$B649:$C$5009&lt;&gt;"",Data!C649,"")</f>
        <v/>
      </c>
    </row>
    <row r="650" spans="1:3" ht="20.5">
      <c r="A650" s="6">
        <v>641</v>
      </c>
      <c r="B650" s="210" t="str">
        <f>IF(Data!B650:$B$5009&lt;&gt;"",Data!B650,"")</f>
        <v/>
      </c>
      <c r="C650" s="210" t="str">
        <f>IF(Data!$B650:$C$5009&lt;&gt;"",Data!C650,"")</f>
        <v/>
      </c>
    </row>
    <row r="651" spans="1:3" ht="20.5">
      <c r="A651" s="6">
        <v>642</v>
      </c>
      <c r="B651" s="210" t="str">
        <f>IF(Data!B651:$B$5009&lt;&gt;"",Data!B651,"")</f>
        <v/>
      </c>
      <c r="C651" s="210" t="str">
        <f>IF(Data!$B651:$C$5009&lt;&gt;"",Data!C651,"")</f>
        <v/>
      </c>
    </row>
    <row r="652" spans="1:3" ht="20.5">
      <c r="A652" s="6">
        <v>643</v>
      </c>
      <c r="B652" s="210" t="str">
        <f>IF(Data!B652:$B$5009&lt;&gt;"",Data!B652,"")</f>
        <v/>
      </c>
      <c r="C652" s="210" t="str">
        <f>IF(Data!$B652:$C$5009&lt;&gt;"",Data!C652,"")</f>
        <v/>
      </c>
    </row>
    <row r="653" spans="1:3" ht="20.5">
      <c r="A653" s="6">
        <v>644</v>
      </c>
      <c r="B653" s="210" t="str">
        <f>IF(Data!B653:$B$5009&lt;&gt;"",Data!B653,"")</f>
        <v/>
      </c>
      <c r="C653" s="210" t="str">
        <f>IF(Data!$B653:$C$5009&lt;&gt;"",Data!C653,"")</f>
        <v/>
      </c>
    </row>
    <row r="654" spans="1:3" ht="20.5">
      <c r="A654" s="6">
        <v>645</v>
      </c>
      <c r="B654" s="210" t="str">
        <f>IF(Data!B654:$B$5009&lt;&gt;"",Data!B654,"")</f>
        <v/>
      </c>
      <c r="C654" s="210" t="str">
        <f>IF(Data!$B654:$C$5009&lt;&gt;"",Data!C654,"")</f>
        <v/>
      </c>
    </row>
    <row r="655" spans="1:3" ht="20.5">
      <c r="A655" s="6">
        <v>646</v>
      </c>
      <c r="B655" s="210" t="str">
        <f>IF(Data!B655:$B$5009&lt;&gt;"",Data!B655,"")</f>
        <v/>
      </c>
      <c r="C655" s="210" t="str">
        <f>IF(Data!$B655:$C$5009&lt;&gt;"",Data!C655,"")</f>
        <v/>
      </c>
    </row>
    <row r="656" spans="1:3" ht="20.5">
      <c r="A656" s="6">
        <v>647</v>
      </c>
      <c r="B656" s="210" t="str">
        <f>IF(Data!B656:$B$5009&lt;&gt;"",Data!B656,"")</f>
        <v/>
      </c>
      <c r="C656" s="210" t="str">
        <f>IF(Data!$B656:$C$5009&lt;&gt;"",Data!C656,"")</f>
        <v/>
      </c>
    </row>
    <row r="657" spans="1:3" ht="20.5">
      <c r="A657" s="6">
        <v>648</v>
      </c>
      <c r="B657" s="210" t="str">
        <f>IF(Data!B657:$B$5009&lt;&gt;"",Data!B657,"")</f>
        <v/>
      </c>
      <c r="C657" s="210" t="str">
        <f>IF(Data!$B657:$C$5009&lt;&gt;"",Data!C657,"")</f>
        <v/>
      </c>
    </row>
    <row r="658" spans="1:3" ht="20.5">
      <c r="A658" s="6">
        <v>649</v>
      </c>
      <c r="B658" s="210" t="str">
        <f>IF(Data!B658:$B$5009&lt;&gt;"",Data!B658,"")</f>
        <v/>
      </c>
      <c r="C658" s="210" t="str">
        <f>IF(Data!$B658:$C$5009&lt;&gt;"",Data!C658,"")</f>
        <v/>
      </c>
    </row>
    <row r="659" spans="1:3" ht="20.5">
      <c r="A659" s="6">
        <v>650</v>
      </c>
      <c r="B659" s="210" t="str">
        <f>IF(Data!B659:$B$5009&lt;&gt;"",Data!B659,"")</f>
        <v/>
      </c>
      <c r="C659" s="210" t="str">
        <f>IF(Data!$B659:$C$5009&lt;&gt;"",Data!C659,"")</f>
        <v/>
      </c>
    </row>
    <row r="660" spans="1:3" ht="20.5">
      <c r="A660" s="6">
        <v>651</v>
      </c>
      <c r="B660" s="210" t="str">
        <f>IF(Data!B660:$B$5009&lt;&gt;"",Data!B660,"")</f>
        <v/>
      </c>
      <c r="C660" s="210" t="str">
        <f>IF(Data!$B660:$C$5009&lt;&gt;"",Data!C660,"")</f>
        <v/>
      </c>
    </row>
    <row r="661" spans="1:3" ht="20.5">
      <c r="A661" s="6">
        <v>652</v>
      </c>
      <c r="B661" s="210" t="str">
        <f>IF(Data!B661:$B$5009&lt;&gt;"",Data!B661,"")</f>
        <v/>
      </c>
      <c r="C661" s="210" t="str">
        <f>IF(Data!$B661:$C$5009&lt;&gt;"",Data!C661,"")</f>
        <v/>
      </c>
    </row>
    <row r="662" spans="1:3" ht="20.5">
      <c r="A662" s="6">
        <v>653</v>
      </c>
      <c r="B662" s="210" t="str">
        <f>IF(Data!B662:$B$5009&lt;&gt;"",Data!B662,"")</f>
        <v/>
      </c>
      <c r="C662" s="210" t="str">
        <f>IF(Data!$B662:$C$5009&lt;&gt;"",Data!C662,"")</f>
        <v/>
      </c>
    </row>
    <row r="663" spans="1:3" ht="20.5">
      <c r="A663" s="6">
        <v>654</v>
      </c>
      <c r="B663" s="210" t="str">
        <f>IF(Data!B663:$B$5009&lt;&gt;"",Data!B663,"")</f>
        <v/>
      </c>
      <c r="C663" s="210" t="str">
        <f>IF(Data!$B663:$C$5009&lt;&gt;"",Data!C663,"")</f>
        <v/>
      </c>
    </row>
    <row r="664" spans="1:3" ht="20.5">
      <c r="A664" s="6">
        <v>655</v>
      </c>
      <c r="B664" s="210" t="str">
        <f>IF(Data!B664:$B$5009&lt;&gt;"",Data!B664,"")</f>
        <v/>
      </c>
      <c r="C664" s="210" t="str">
        <f>IF(Data!$B664:$C$5009&lt;&gt;"",Data!C664,"")</f>
        <v/>
      </c>
    </row>
    <row r="665" spans="1:3" ht="20.5">
      <c r="A665" s="6">
        <v>656</v>
      </c>
      <c r="B665" s="210" t="str">
        <f>IF(Data!B665:$B$5009&lt;&gt;"",Data!B665,"")</f>
        <v/>
      </c>
      <c r="C665" s="210" t="str">
        <f>IF(Data!$B665:$C$5009&lt;&gt;"",Data!C665,"")</f>
        <v/>
      </c>
    </row>
    <row r="666" spans="1:3" ht="20.5">
      <c r="A666" s="6">
        <v>657</v>
      </c>
      <c r="B666" s="210" t="str">
        <f>IF(Data!B666:$B$5009&lt;&gt;"",Data!B666,"")</f>
        <v/>
      </c>
      <c r="C666" s="210" t="str">
        <f>IF(Data!$B666:$C$5009&lt;&gt;"",Data!C666,"")</f>
        <v/>
      </c>
    </row>
    <row r="667" spans="1:3" ht="20.5">
      <c r="A667" s="6">
        <v>658</v>
      </c>
      <c r="B667" s="210" t="str">
        <f>IF(Data!B667:$B$5009&lt;&gt;"",Data!B667,"")</f>
        <v/>
      </c>
      <c r="C667" s="210" t="str">
        <f>IF(Data!$B667:$C$5009&lt;&gt;"",Data!C667,"")</f>
        <v/>
      </c>
    </row>
    <row r="668" spans="1:3" ht="20.5">
      <c r="A668" s="6">
        <v>659</v>
      </c>
      <c r="B668" s="210" t="str">
        <f>IF(Data!B668:$B$5009&lt;&gt;"",Data!B668,"")</f>
        <v/>
      </c>
      <c r="C668" s="210" t="str">
        <f>IF(Data!$B668:$C$5009&lt;&gt;"",Data!C668,"")</f>
        <v/>
      </c>
    </row>
    <row r="669" spans="1:3" ht="20.5">
      <c r="A669" s="6">
        <v>660</v>
      </c>
      <c r="B669" s="210" t="str">
        <f>IF(Data!B669:$B$5009&lt;&gt;"",Data!B669,"")</f>
        <v/>
      </c>
      <c r="C669" s="210" t="str">
        <f>IF(Data!$B669:$C$5009&lt;&gt;"",Data!C669,"")</f>
        <v/>
      </c>
    </row>
    <row r="670" spans="1:3" ht="20.5">
      <c r="A670" s="6">
        <v>661</v>
      </c>
      <c r="B670" s="210" t="str">
        <f>IF(Data!B670:$B$5009&lt;&gt;"",Data!B670,"")</f>
        <v/>
      </c>
      <c r="C670" s="210" t="str">
        <f>IF(Data!$B670:$C$5009&lt;&gt;"",Data!C670,"")</f>
        <v/>
      </c>
    </row>
    <row r="671" spans="1:3" ht="20.5">
      <c r="A671" s="6">
        <v>662</v>
      </c>
      <c r="B671" s="210" t="str">
        <f>IF(Data!B671:$B$5009&lt;&gt;"",Data!B671,"")</f>
        <v/>
      </c>
      <c r="C671" s="210" t="str">
        <f>IF(Data!$B671:$C$5009&lt;&gt;"",Data!C671,"")</f>
        <v/>
      </c>
    </row>
    <row r="672" spans="1:3" ht="20.5">
      <c r="A672" s="6">
        <v>663</v>
      </c>
      <c r="B672" s="210" t="str">
        <f>IF(Data!B672:$B$5009&lt;&gt;"",Data!B672,"")</f>
        <v/>
      </c>
      <c r="C672" s="210" t="str">
        <f>IF(Data!$B672:$C$5009&lt;&gt;"",Data!C672,"")</f>
        <v/>
      </c>
    </row>
    <row r="673" spans="1:3" ht="20.5">
      <c r="A673" s="6">
        <v>664</v>
      </c>
      <c r="B673" s="210" t="str">
        <f>IF(Data!B673:$B$5009&lt;&gt;"",Data!B673,"")</f>
        <v/>
      </c>
      <c r="C673" s="210" t="str">
        <f>IF(Data!$B673:$C$5009&lt;&gt;"",Data!C673,"")</f>
        <v/>
      </c>
    </row>
    <row r="674" spans="1:3" ht="20.5">
      <c r="A674" s="6">
        <v>665</v>
      </c>
      <c r="B674" s="210" t="str">
        <f>IF(Data!B674:$B$5009&lt;&gt;"",Data!B674,"")</f>
        <v/>
      </c>
      <c r="C674" s="210" t="str">
        <f>IF(Data!$B674:$C$5009&lt;&gt;"",Data!C674,"")</f>
        <v/>
      </c>
    </row>
    <row r="675" spans="1:3" ht="20.5">
      <c r="A675" s="6">
        <v>666</v>
      </c>
      <c r="B675" s="210" t="str">
        <f>IF(Data!B675:$B$5009&lt;&gt;"",Data!B675,"")</f>
        <v/>
      </c>
      <c r="C675" s="210" t="str">
        <f>IF(Data!$B675:$C$5009&lt;&gt;"",Data!C675,"")</f>
        <v/>
      </c>
    </row>
    <row r="676" spans="1:3" ht="20.5">
      <c r="A676" s="6">
        <v>667</v>
      </c>
      <c r="B676" s="210" t="str">
        <f>IF(Data!B676:$B$5009&lt;&gt;"",Data!B676,"")</f>
        <v/>
      </c>
      <c r="C676" s="210" t="str">
        <f>IF(Data!$B676:$C$5009&lt;&gt;"",Data!C676,"")</f>
        <v/>
      </c>
    </row>
    <row r="677" spans="1:3" ht="20.5">
      <c r="A677" s="6">
        <v>668</v>
      </c>
      <c r="B677" s="210" t="str">
        <f>IF(Data!B677:$B$5009&lt;&gt;"",Data!B677,"")</f>
        <v/>
      </c>
      <c r="C677" s="210" t="str">
        <f>IF(Data!$B677:$C$5009&lt;&gt;"",Data!C677,"")</f>
        <v/>
      </c>
    </row>
    <row r="678" spans="1:3" ht="20.5">
      <c r="A678" s="6">
        <v>669</v>
      </c>
      <c r="B678" s="210" t="str">
        <f>IF(Data!B678:$B$5009&lt;&gt;"",Data!B678,"")</f>
        <v/>
      </c>
      <c r="C678" s="210" t="str">
        <f>IF(Data!$B678:$C$5009&lt;&gt;"",Data!C678,"")</f>
        <v/>
      </c>
    </row>
    <row r="679" spans="1:3" ht="20.5">
      <c r="A679" s="6">
        <v>670</v>
      </c>
      <c r="B679" s="210" t="str">
        <f>IF(Data!B679:$B$5009&lt;&gt;"",Data!B679,"")</f>
        <v/>
      </c>
      <c r="C679" s="210" t="str">
        <f>IF(Data!$B679:$C$5009&lt;&gt;"",Data!C679,"")</f>
        <v/>
      </c>
    </row>
    <row r="680" spans="1:3" ht="20.5">
      <c r="A680" s="6">
        <v>671</v>
      </c>
      <c r="B680" s="210" t="str">
        <f>IF(Data!B680:$B$5009&lt;&gt;"",Data!B680,"")</f>
        <v/>
      </c>
      <c r="C680" s="210" t="str">
        <f>IF(Data!$B680:$C$5009&lt;&gt;"",Data!C680,"")</f>
        <v/>
      </c>
    </row>
    <row r="681" spans="1:3" ht="20.5">
      <c r="A681" s="6">
        <v>672</v>
      </c>
      <c r="B681" s="210" t="str">
        <f>IF(Data!B681:$B$5009&lt;&gt;"",Data!B681,"")</f>
        <v/>
      </c>
      <c r="C681" s="210" t="str">
        <f>IF(Data!$B681:$C$5009&lt;&gt;"",Data!C681,"")</f>
        <v/>
      </c>
    </row>
    <row r="682" spans="1:3" ht="20.5">
      <c r="A682" s="6">
        <v>673</v>
      </c>
      <c r="B682" s="210" t="str">
        <f>IF(Data!B682:$B$5009&lt;&gt;"",Data!B682,"")</f>
        <v/>
      </c>
      <c r="C682" s="210" t="str">
        <f>IF(Data!$B682:$C$5009&lt;&gt;"",Data!C682,"")</f>
        <v/>
      </c>
    </row>
    <row r="683" spans="1:3" ht="20.5">
      <c r="A683" s="6">
        <v>674</v>
      </c>
      <c r="B683" s="210" t="str">
        <f>IF(Data!B683:$B$5009&lt;&gt;"",Data!B683,"")</f>
        <v/>
      </c>
      <c r="C683" s="210" t="str">
        <f>IF(Data!$B683:$C$5009&lt;&gt;"",Data!C683,"")</f>
        <v/>
      </c>
    </row>
    <row r="684" spans="1:3" ht="20.5">
      <c r="A684" s="6">
        <v>675</v>
      </c>
      <c r="B684" s="210" t="str">
        <f>IF(Data!B684:$B$5009&lt;&gt;"",Data!B684,"")</f>
        <v/>
      </c>
      <c r="C684" s="210" t="str">
        <f>IF(Data!$B684:$C$5009&lt;&gt;"",Data!C684,"")</f>
        <v/>
      </c>
    </row>
    <row r="685" spans="1:3" ht="20.5">
      <c r="A685" s="6">
        <v>676</v>
      </c>
      <c r="B685" s="210" t="str">
        <f>IF(Data!B685:$B$5009&lt;&gt;"",Data!B685,"")</f>
        <v/>
      </c>
      <c r="C685" s="210" t="str">
        <f>IF(Data!$B685:$C$5009&lt;&gt;"",Data!C685,"")</f>
        <v/>
      </c>
    </row>
    <row r="686" spans="1:3" ht="20.5">
      <c r="A686" s="6">
        <v>677</v>
      </c>
      <c r="B686" s="210" t="str">
        <f>IF(Data!B686:$B$5009&lt;&gt;"",Data!B686,"")</f>
        <v/>
      </c>
      <c r="C686" s="210" t="str">
        <f>IF(Data!$B686:$C$5009&lt;&gt;"",Data!C686,"")</f>
        <v/>
      </c>
    </row>
    <row r="687" spans="1:3" ht="20.5">
      <c r="A687" s="6">
        <v>678</v>
      </c>
      <c r="B687" s="210" t="str">
        <f>IF(Data!B687:$B$5009&lt;&gt;"",Data!B687,"")</f>
        <v/>
      </c>
      <c r="C687" s="210" t="str">
        <f>IF(Data!$B687:$C$5009&lt;&gt;"",Data!C687,"")</f>
        <v/>
      </c>
    </row>
    <row r="688" spans="1:3" ht="20.5">
      <c r="A688" s="6">
        <v>679</v>
      </c>
      <c r="B688" s="210" t="str">
        <f>IF(Data!B688:$B$5009&lt;&gt;"",Data!B688,"")</f>
        <v/>
      </c>
      <c r="C688" s="210" t="str">
        <f>IF(Data!$B688:$C$5009&lt;&gt;"",Data!C688,"")</f>
        <v/>
      </c>
    </row>
    <row r="689" spans="1:3" ht="20.5">
      <c r="A689" s="6">
        <v>680</v>
      </c>
      <c r="B689" s="210" t="str">
        <f>IF(Data!B689:$B$5009&lt;&gt;"",Data!B689,"")</f>
        <v/>
      </c>
      <c r="C689" s="210" t="str">
        <f>IF(Data!$B689:$C$5009&lt;&gt;"",Data!C689,"")</f>
        <v/>
      </c>
    </row>
    <row r="690" spans="1:3" ht="20.5">
      <c r="A690" s="6">
        <v>681</v>
      </c>
      <c r="B690" s="210" t="str">
        <f>IF(Data!B690:$B$5009&lt;&gt;"",Data!B690,"")</f>
        <v/>
      </c>
      <c r="C690" s="210" t="str">
        <f>IF(Data!$B690:$C$5009&lt;&gt;"",Data!C690,"")</f>
        <v/>
      </c>
    </row>
    <row r="691" spans="1:3" ht="20.5">
      <c r="A691" s="6">
        <v>682</v>
      </c>
      <c r="B691" s="210" t="str">
        <f>IF(Data!B691:$B$5009&lt;&gt;"",Data!B691,"")</f>
        <v/>
      </c>
      <c r="C691" s="210" t="str">
        <f>IF(Data!$B691:$C$5009&lt;&gt;"",Data!C691,"")</f>
        <v/>
      </c>
    </row>
    <row r="692" spans="1:3" ht="20.5">
      <c r="A692" s="6">
        <v>683</v>
      </c>
      <c r="B692" s="210" t="str">
        <f>IF(Data!B692:$B$5009&lt;&gt;"",Data!B692,"")</f>
        <v/>
      </c>
      <c r="C692" s="210" t="str">
        <f>IF(Data!$B692:$C$5009&lt;&gt;"",Data!C692,"")</f>
        <v/>
      </c>
    </row>
    <row r="693" spans="1:3" ht="20.5">
      <c r="A693" s="6">
        <v>684</v>
      </c>
      <c r="B693" s="210" t="str">
        <f>IF(Data!B693:$B$5009&lt;&gt;"",Data!B693,"")</f>
        <v/>
      </c>
      <c r="C693" s="210" t="str">
        <f>IF(Data!$B693:$C$5009&lt;&gt;"",Data!C693,"")</f>
        <v/>
      </c>
    </row>
    <row r="694" spans="1:3" ht="20.5">
      <c r="A694" s="6">
        <v>685</v>
      </c>
      <c r="B694" s="210" t="str">
        <f>IF(Data!B694:$B$5009&lt;&gt;"",Data!B694,"")</f>
        <v/>
      </c>
      <c r="C694" s="210" t="str">
        <f>IF(Data!$B694:$C$5009&lt;&gt;"",Data!C694,"")</f>
        <v/>
      </c>
    </row>
    <row r="695" spans="1:3" ht="20.5">
      <c r="A695" s="6">
        <v>686</v>
      </c>
      <c r="B695" s="210" t="str">
        <f>IF(Data!B695:$B$5009&lt;&gt;"",Data!B695,"")</f>
        <v/>
      </c>
      <c r="C695" s="210" t="str">
        <f>IF(Data!$B695:$C$5009&lt;&gt;"",Data!C695,"")</f>
        <v/>
      </c>
    </row>
    <row r="696" spans="1:3" ht="20.5">
      <c r="A696" s="6">
        <v>687</v>
      </c>
      <c r="B696" s="210" t="str">
        <f>IF(Data!B696:$B$5009&lt;&gt;"",Data!B696,"")</f>
        <v/>
      </c>
      <c r="C696" s="210" t="str">
        <f>IF(Data!$B696:$C$5009&lt;&gt;"",Data!C696,"")</f>
        <v/>
      </c>
    </row>
    <row r="697" spans="1:3" ht="20.5">
      <c r="A697" s="6">
        <v>688</v>
      </c>
      <c r="B697" s="210" t="str">
        <f>IF(Data!B697:$B$5009&lt;&gt;"",Data!B697,"")</f>
        <v/>
      </c>
      <c r="C697" s="210" t="str">
        <f>IF(Data!$B697:$C$5009&lt;&gt;"",Data!C697,"")</f>
        <v/>
      </c>
    </row>
    <row r="698" spans="1:3" ht="20.5">
      <c r="A698" s="6">
        <v>689</v>
      </c>
      <c r="B698" s="210" t="str">
        <f>IF(Data!B698:$B$5009&lt;&gt;"",Data!B698,"")</f>
        <v/>
      </c>
      <c r="C698" s="210" t="str">
        <f>IF(Data!$B698:$C$5009&lt;&gt;"",Data!C698,"")</f>
        <v/>
      </c>
    </row>
    <row r="699" spans="1:3" ht="20.5">
      <c r="A699" s="6">
        <v>690</v>
      </c>
      <c r="B699" s="210" t="str">
        <f>IF(Data!B699:$B$5009&lt;&gt;"",Data!B699,"")</f>
        <v/>
      </c>
      <c r="C699" s="210" t="str">
        <f>IF(Data!$B699:$C$5009&lt;&gt;"",Data!C699,"")</f>
        <v/>
      </c>
    </row>
    <row r="700" spans="1:3" ht="20.5">
      <c r="A700" s="6">
        <v>691</v>
      </c>
      <c r="B700" s="210" t="str">
        <f>IF(Data!B700:$B$5009&lt;&gt;"",Data!B700,"")</f>
        <v/>
      </c>
      <c r="C700" s="210" t="str">
        <f>IF(Data!$B700:$C$5009&lt;&gt;"",Data!C700,"")</f>
        <v/>
      </c>
    </row>
    <row r="701" spans="1:3" ht="20.5">
      <c r="A701" s="6">
        <v>692</v>
      </c>
      <c r="B701" s="210" t="str">
        <f>IF(Data!B701:$B$5009&lt;&gt;"",Data!B701,"")</f>
        <v/>
      </c>
      <c r="C701" s="210" t="str">
        <f>IF(Data!$B701:$C$5009&lt;&gt;"",Data!C701,"")</f>
        <v/>
      </c>
    </row>
    <row r="702" spans="1:3" ht="20.5">
      <c r="A702" s="6">
        <v>693</v>
      </c>
      <c r="B702" s="210" t="str">
        <f>IF(Data!B702:$B$5009&lt;&gt;"",Data!B702,"")</f>
        <v/>
      </c>
      <c r="C702" s="210" t="str">
        <f>IF(Data!$B702:$C$5009&lt;&gt;"",Data!C702,"")</f>
        <v/>
      </c>
    </row>
    <row r="703" spans="1:3" ht="20.5">
      <c r="A703" s="6">
        <v>694</v>
      </c>
      <c r="B703" s="210" t="str">
        <f>IF(Data!B703:$B$5009&lt;&gt;"",Data!B703,"")</f>
        <v/>
      </c>
      <c r="C703" s="210" t="str">
        <f>IF(Data!$B703:$C$5009&lt;&gt;"",Data!C703,"")</f>
        <v/>
      </c>
    </row>
    <row r="704" spans="1:3" ht="20.5">
      <c r="A704" s="6">
        <v>695</v>
      </c>
      <c r="B704" s="210" t="str">
        <f>IF(Data!B704:$B$5009&lt;&gt;"",Data!B704,"")</f>
        <v/>
      </c>
      <c r="C704" s="210" t="str">
        <f>IF(Data!$B704:$C$5009&lt;&gt;"",Data!C704,"")</f>
        <v/>
      </c>
    </row>
    <row r="705" spans="1:3" ht="20.5">
      <c r="A705" s="6">
        <v>696</v>
      </c>
      <c r="B705" s="210" t="str">
        <f>IF(Data!B705:$B$5009&lt;&gt;"",Data!B705,"")</f>
        <v/>
      </c>
      <c r="C705" s="210" t="str">
        <f>IF(Data!$B705:$C$5009&lt;&gt;"",Data!C705,"")</f>
        <v/>
      </c>
    </row>
    <row r="706" spans="1:3" ht="20.5">
      <c r="A706" s="6">
        <v>697</v>
      </c>
      <c r="B706" s="210" t="str">
        <f>IF(Data!B706:$B$5009&lt;&gt;"",Data!B706,"")</f>
        <v/>
      </c>
      <c r="C706" s="210" t="str">
        <f>IF(Data!$B706:$C$5009&lt;&gt;"",Data!C706,"")</f>
        <v/>
      </c>
    </row>
    <row r="707" spans="1:3" ht="20.5">
      <c r="A707" s="6">
        <v>698</v>
      </c>
      <c r="B707" s="210" t="str">
        <f>IF(Data!B707:$B$5009&lt;&gt;"",Data!B707,"")</f>
        <v/>
      </c>
      <c r="C707" s="210" t="str">
        <f>IF(Data!$B707:$C$5009&lt;&gt;"",Data!C707,"")</f>
        <v/>
      </c>
    </row>
    <row r="708" spans="1:3" ht="20.5">
      <c r="A708" s="6">
        <v>699</v>
      </c>
      <c r="B708" s="210" t="str">
        <f>IF(Data!B708:$B$5009&lt;&gt;"",Data!B708,"")</f>
        <v/>
      </c>
      <c r="C708" s="210" t="str">
        <f>IF(Data!$B708:$C$5009&lt;&gt;"",Data!C708,"")</f>
        <v/>
      </c>
    </row>
    <row r="709" spans="1:3" ht="20.5">
      <c r="A709" s="6">
        <v>700</v>
      </c>
      <c r="B709" s="210" t="str">
        <f>IF(Data!B709:$B$5009&lt;&gt;"",Data!B709,"")</f>
        <v/>
      </c>
      <c r="C709" s="210" t="str">
        <f>IF(Data!$B709:$C$5009&lt;&gt;"",Data!C709,"")</f>
        <v/>
      </c>
    </row>
    <row r="710" spans="1:3" ht="20.5">
      <c r="A710" s="6">
        <v>701</v>
      </c>
      <c r="B710" s="210" t="str">
        <f>IF(Data!B710:$B$5009&lt;&gt;"",Data!B710,"")</f>
        <v/>
      </c>
      <c r="C710" s="210" t="str">
        <f>IF(Data!$B710:$C$5009&lt;&gt;"",Data!C710,"")</f>
        <v/>
      </c>
    </row>
    <row r="711" spans="1:3" ht="20.5">
      <c r="A711" s="6">
        <v>702</v>
      </c>
      <c r="B711" s="210" t="str">
        <f>IF(Data!B711:$B$5009&lt;&gt;"",Data!B711,"")</f>
        <v/>
      </c>
      <c r="C711" s="210" t="str">
        <f>IF(Data!$B711:$C$5009&lt;&gt;"",Data!C711,"")</f>
        <v/>
      </c>
    </row>
    <row r="712" spans="1:3" ht="20.5">
      <c r="A712" s="6">
        <v>703</v>
      </c>
      <c r="B712" s="210" t="str">
        <f>IF(Data!B712:$B$5009&lt;&gt;"",Data!B712,"")</f>
        <v/>
      </c>
      <c r="C712" s="210" t="str">
        <f>IF(Data!$B712:$C$5009&lt;&gt;"",Data!C712,"")</f>
        <v/>
      </c>
    </row>
    <row r="713" spans="1:3" ht="20.5">
      <c r="A713" s="6">
        <v>704</v>
      </c>
      <c r="B713" s="210" t="str">
        <f>IF(Data!B713:$B$5009&lt;&gt;"",Data!B713,"")</f>
        <v/>
      </c>
      <c r="C713" s="210" t="str">
        <f>IF(Data!$B713:$C$5009&lt;&gt;"",Data!C713,"")</f>
        <v/>
      </c>
    </row>
    <row r="714" spans="1:3" ht="20.5">
      <c r="A714" s="6">
        <v>705</v>
      </c>
      <c r="B714" s="210" t="str">
        <f>IF(Data!B714:$B$5009&lt;&gt;"",Data!B714,"")</f>
        <v/>
      </c>
      <c r="C714" s="210" t="str">
        <f>IF(Data!$B714:$C$5009&lt;&gt;"",Data!C714,"")</f>
        <v/>
      </c>
    </row>
    <row r="715" spans="1:3" ht="20.5">
      <c r="A715" s="6">
        <v>706</v>
      </c>
      <c r="B715" s="210" t="str">
        <f>IF(Data!B715:$B$5009&lt;&gt;"",Data!B715,"")</f>
        <v/>
      </c>
      <c r="C715" s="210" t="str">
        <f>IF(Data!$B715:$C$5009&lt;&gt;"",Data!C715,"")</f>
        <v/>
      </c>
    </row>
    <row r="716" spans="1:3" ht="20.5">
      <c r="A716" s="6">
        <v>707</v>
      </c>
      <c r="B716" s="210" t="str">
        <f>IF(Data!B716:$B$5009&lt;&gt;"",Data!B716,"")</f>
        <v/>
      </c>
      <c r="C716" s="210" t="str">
        <f>IF(Data!$B716:$C$5009&lt;&gt;"",Data!C716,"")</f>
        <v/>
      </c>
    </row>
    <row r="717" spans="1:3" ht="20.5">
      <c r="A717" s="6">
        <v>708</v>
      </c>
      <c r="B717" s="210" t="str">
        <f>IF(Data!B717:$B$5009&lt;&gt;"",Data!B717,"")</f>
        <v/>
      </c>
      <c r="C717" s="210" t="str">
        <f>IF(Data!$B717:$C$5009&lt;&gt;"",Data!C717,"")</f>
        <v/>
      </c>
    </row>
    <row r="718" spans="1:3" ht="20.5">
      <c r="A718" s="6">
        <v>709</v>
      </c>
      <c r="B718" s="210" t="str">
        <f>IF(Data!B718:$B$5009&lt;&gt;"",Data!B718,"")</f>
        <v/>
      </c>
      <c r="C718" s="210" t="str">
        <f>IF(Data!$B718:$C$5009&lt;&gt;"",Data!C718,"")</f>
        <v/>
      </c>
    </row>
    <row r="719" spans="1:3" ht="20.5">
      <c r="A719" s="6">
        <v>710</v>
      </c>
      <c r="B719" s="210" t="str">
        <f>IF(Data!B719:$B$5009&lt;&gt;"",Data!B719,"")</f>
        <v/>
      </c>
      <c r="C719" s="210" t="str">
        <f>IF(Data!$B719:$C$5009&lt;&gt;"",Data!C719,"")</f>
        <v/>
      </c>
    </row>
    <row r="720" spans="1:3" ht="20.5">
      <c r="A720" s="6">
        <v>711</v>
      </c>
      <c r="B720" s="210" t="str">
        <f>IF(Data!B720:$B$5009&lt;&gt;"",Data!B720,"")</f>
        <v/>
      </c>
      <c r="C720" s="210" t="str">
        <f>IF(Data!$B720:$C$5009&lt;&gt;"",Data!C720,"")</f>
        <v/>
      </c>
    </row>
    <row r="721" spans="1:3" ht="20.5">
      <c r="A721" s="6">
        <v>712</v>
      </c>
      <c r="B721" s="210" t="str">
        <f>IF(Data!B721:$B$5009&lt;&gt;"",Data!B721,"")</f>
        <v/>
      </c>
      <c r="C721" s="210" t="str">
        <f>IF(Data!$B721:$C$5009&lt;&gt;"",Data!C721,"")</f>
        <v/>
      </c>
    </row>
    <row r="722" spans="1:3" ht="20.5">
      <c r="A722" s="6">
        <v>713</v>
      </c>
      <c r="B722" s="210" t="str">
        <f>IF(Data!B722:$B$5009&lt;&gt;"",Data!B722,"")</f>
        <v/>
      </c>
      <c r="C722" s="210" t="str">
        <f>IF(Data!$B722:$C$5009&lt;&gt;"",Data!C722,"")</f>
        <v/>
      </c>
    </row>
    <row r="723" spans="1:3" ht="20.5">
      <c r="A723" s="6">
        <v>714</v>
      </c>
      <c r="B723" s="210" t="str">
        <f>IF(Data!B723:$B$5009&lt;&gt;"",Data!B723,"")</f>
        <v/>
      </c>
      <c r="C723" s="210" t="str">
        <f>IF(Data!$B723:$C$5009&lt;&gt;"",Data!C723,"")</f>
        <v/>
      </c>
    </row>
    <row r="724" spans="1:3" ht="20.5">
      <c r="A724" s="6">
        <v>715</v>
      </c>
      <c r="B724" s="210" t="str">
        <f>IF(Data!B724:$B$5009&lt;&gt;"",Data!B724,"")</f>
        <v/>
      </c>
      <c r="C724" s="210" t="str">
        <f>IF(Data!$B724:$C$5009&lt;&gt;"",Data!C724,"")</f>
        <v/>
      </c>
    </row>
    <row r="725" spans="1:3" ht="20.5">
      <c r="A725" s="6">
        <v>716</v>
      </c>
      <c r="B725" s="210" t="str">
        <f>IF(Data!B725:$B$5009&lt;&gt;"",Data!B725,"")</f>
        <v/>
      </c>
      <c r="C725" s="210" t="str">
        <f>IF(Data!$B725:$C$5009&lt;&gt;"",Data!C725,"")</f>
        <v/>
      </c>
    </row>
    <row r="726" spans="1:3" ht="20.5">
      <c r="A726" s="6">
        <v>717</v>
      </c>
      <c r="B726" s="210" t="str">
        <f>IF(Data!B726:$B$5009&lt;&gt;"",Data!B726,"")</f>
        <v/>
      </c>
      <c r="C726" s="210" t="str">
        <f>IF(Data!$B726:$C$5009&lt;&gt;"",Data!C726,"")</f>
        <v/>
      </c>
    </row>
    <row r="727" spans="1:3" ht="20.5">
      <c r="A727" s="6">
        <v>718</v>
      </c>
      <c r="B727" s="210" t="str">
        <f>IF(Data!B727:$B$5009&lt;&gt;"",Data!B727,"")</f>
        <v/>
      </c>
      <c r="C727" s="210" t="str">
        <f>IF(Data!$B727:$C$5009&lt;&gt;"",Data!C727,"")</f>
        <v/>
      </c>
    </row>
    <row r="728" spans="1:3" ht="20.5">
      <c r="A728" s="6">
        <v>719</v>
      </c>
      <c r="B728" s="210" t="str">
        <f>IF(Data!B728:$B$5009&lt;&gt;"",Data!B728,"")</f>
        <v/>
      </c>
      <c r="C728" s="210" t="str">
        <f>IF(Data!$B728:$C$5009&lt;&gt;"",Data!C728,"")</f>
        <v/>
      </c>
    </row>
    <row r="729" spans="1:3" ht="20.5">
      <c r="A729" s="6">
        <v>720</v>
      </c>
      <c r="B729" s="210" t="str">
        <f>IF(Data!B729:$B$5009&lt;&gt;"",Data!B729,"")</f>
        <v/>
      </c>
      <c r="C729" s="210" t="str">
        <f>IF(Data!$B729:$C$5009&lt;&gt;"",Data!C729,"")</f>
        <v/>
      </c>
    </row>
    <row r="730" spans="1:3" ht="20.5">
      <c r="A730" s="6">
        <v>721</v>
      </c>
      <c r="B730" s="210" t="str">
        <f>IF(Data!B730:$B$5009&lt;&gt;"",Data!B730,"")</f>
        <v/>
      </c>
      <c r="C730" s="210" t="str">
        <f>IF(Data!$B730:$C$5009&lt;&gt;"",Data!C730,"")</f>
        <v/>
      </c>
    </row>
    <row r="731" spans="1:3" ht="20.5">
      <c r="A731" s="6">
        <v>722</v>
      </c>
      <c r="B731" s="210" t="str">
        <f>IF(Data!B731:$B$5009&lt;&gt;"",Data!B731,"")</f>
        <v/>
      </c>
      <c r="C731" s="210" t="str">
        <f>IF(Data!$B731:$C$5009&lt;&gt;"",Data!C731,"")</f>
        <v/>
      </c>
    </row>
    <row r="732" spans="1:3" ht="20.5">
      <c r="A732" s="6">
        <v>723</v>
      </c>
      <c r="B732" s="210" t="str">
        <f>IF(Data!B732:$B$5009&lt;&gt;"",Data!B732,"")</f>
        <v/>
      </c>
      <c r="C732" s="210" t="str">
        <f>IF(Data!$B732:$C$5009&lt;&gt;"",Data!C732,"")</f>
        <v/>
      </c>
    </row>
    <row r="733" spans="1:3" ht="20.5">
      <c r="A733" s="6">
        <v>724</v>
      </c>
      <c r="B733" s="210" t="str">
        <f>IF(Data!B733:$B$5009&lt;&gt;"",Data!B733,"")</f>
        <v/>
      </c>
      <c r="C733" s="210" t="str">
        <f>IF(Data!$B733:$C$5009&lt;&gt;"",Data!C733,"")</f>
        <v/>
      </c>
    </row>
    <row r="734" spans="1:3" ht="20.5">
      <c r="A734" s="6">
        <v>725</v>
      </c>
      <c r="B734" s="210" t="str">
        <f>IF(Data!B734:$B$5009&lt;&gt;"",Data!B734,"")</f>
        <v/>
      </c>
      <c r="C734" s="210" t="str">
        <f>IF(Data!$B734:$C$5009&lt;&gt;"",Data!C734,"")</f>
        <v/>
      </c>
    </row>
    <row r="735" spans="1:3" ht="20.5">
      <c r="A735" s="6">
        <v>726</v>
      </c>
      <c r="B735" s="210" t="str">
        <f>IF(Data!B735:$B$5009&lt;&gt;"",Data!B735,"")</f>
        <v/>
      </c>
      <c r="C735" s="210" t="str">
        <f>IF(Data!$B735:$C$5009&lt;&gt;"",Data!C735,"")</f>
        <v/>
      </c>
    </row>
    <row r="736" spans="1:3" ht="20.5">
      <c r="A736" s="6">
        <v>727</v>
      </c>
      <c r="B736" s="210" t="str">
        <f>IF(Data!B736:$B$5009&lt;&gt;"",Data!B736,"")</f>
        <v/>
      </c>
      <c r="C736" s="210" t="str">
        <f>IF(Data!$B736:$C$5009&lt;&gt;"",Data!C736,"")</f>
        <v/>
      </c>
    </row>
    <row r="737" spans="1:3" ht="20.5">
      <c r="A737" s="6">
        <v>728</v>
      </c>
      <c r="B737" s="210" t="str">
        <f>IF(Data!B737:$B$5009&lt;&gt;"",Data!B737,"")</f>
        <v/>
      </c>
      <c r="C737" s="210" t="str">
        <f>IF(Data!$B737:$C$5009&lt;&gt;"",Data!C737,"")</f>
        <v/>
      </c>
    </row>
    <row r="738" spans="1:3" ht="20.5">
      <c r="A738" s="6">
        <v>729</v>
      </c>
      <c r="B738" s="210" t="str">
        <f>IF(Data!B738:$B$5009&lt;&gt;"",Data!B738,"")</f>
        <v/>
      </c>
      <c r="C738" s="210" t="str">
        <f>IF(Data!$B738:$C$5009&lt;&gt;"",Data!C738,"")</f>
        <v/>
      </c>
    </row>
    <row r="739" spans="1:3" ht="20.5">
      <c r="A739" s="6">
        <v>730</v>
      </c>
      <c r="B739" s="210" t="str">
        <f>IF(Data!B739:$B$5009&lt;&gt;"",Data!B739,"")</f>
        <v/>
      </c>
      <c r="C739" s="210" t="str">
        <f>IF(Data!$B739:$C$5009&lt;&gt;"",Data!C739,"")</f>
        <v/>
      </c>
    </row>
    <row r="740" spans="1:3" ht="20.5">
      <c r="A740" s="6">
        <v>731</v>
      </c>
      <c r="B740" s="210" t="str">
        <f>IF(Data!B740:$B$5009&lt;&gt;"",Data!B740,"")</f>
        <v/>
      </c>
      <c r="C740" s="210" t="str">
        <f>IF(Data!$B740:$C$5009&lt;&gt;"",Data!C740,"")</f>
        <v/>
      </c>
    </row>
    <row r="741" spans="1:3" ht="20.5">
      <c r="A741" s="6">
        <v>732</v>
      </c>
      <c r="B741" s="210" t="str">
        <f>IF(Data!B741:$B$5009&lt;&gt;"",Data!B741,"")</f>
        <v/>
      </c>
      <c r="C741" s="210" t="str">
        <f>IF(Data!$B741:$C$5009&lt;&gt;"",Data!C741,"")</f>
        <v/>
      </c>
    </row>
    <row r="742" spans="1:3" ht="20.5">
      <c r="A742" s="6">
        <v>733</v>
      </c>
      <c r="B742" s="210" t="str">
        <f>IF(Data!B742:$B$5009&lt;&gt;"",Data!B742,"")</f>
        <v/>
      </c>
      <c r="C742" s="210" t="str">
        <f>IF(Data!$B742:$C$5009&lt;&gt;"",Data!C742,"")</f>
        <v/>
      </c>
    </row>
    <row r="743" spans="1:3" ht="20.5">
      <c r="A743" s="6">
        <v>734</v>
      </c>
      <c r="B743" s="210" t="str">
        <f>IF(Data!B743:$B$5009&lt;&gt;"",Data!B743,"")</f>
        <v/>
      </c>
      <c r="C743" s="210" t="str">
        <f>IF(Data!$B743:$C$5009&lt;&gt;"",Data!C743,"")</f>
        <v/>
      </c>
    </row>
    <row r="744" spans="1:3" ht="20.5">
      <c r="A744" s="6">
        <v>735</v>
      </c>
      <c r="B744" s="210" t="str">
        <f>IF(Data!B744:$B$5009&lt;&gt;"",Data!B744,"")</f>
        <v/>
      </c>
      <c r="C744" s="210" t="str">
        <f>IF(Data!$B744:$C$5009&lt;&gt;"",Data!C744,"")</f>
        <v/>
      </c>
    </row>
    <row r="745" spans="1:3" ht="20.5">
      <c r="A745" s="6">
        <v>736</v>
      </c>
      <c r="B745" s="210" t="str">
        <f>IF(Data!B745:$B$5009&lt;&gt;"",Data!B745,"")</f>
        <v/>
      </c>
      <c r="C745" s="210" t="str">
        <f>IF(Data!$B745:$C$5009&lt;&gt;"",Data!C745,"")</f>
        <v/>
      </c>
    </row>
    <row r="746" spans="1:3" ht="20.5">
      <c r="A746" s="6">
        <v>737</v>
      </c>
      <c r="B746" s="210" t="str">
        <f>IF(Data!B746:$B$5009&lt;&gt;"",Data!B746,"")</f>
        <v/>
      </c>
      <c r="C746" s="210" t="str">
        <f>IF(Data!$B746:$C$5009&lt;&gt;"",Data!C746,"")</f>
        <v/>
      </c>
    </row>
    <row r="747" spans="1:3" ht="20.5">
      <c r="A747" s="6">
        <v>738</v>
      </c>
      <c r="B747" s="210" t="str">
        <f>IF(Data!B747:$B$5009&lt;&gt;"",Data!B747,"")</f>
        <v/>
      </c>
      <c r="C747" s="210" t="str">
        <f>IF(Data!$B747:$C$5009&lt;&gt;"",Data!C747,"")</f>
        <v/>
      </c>
    </row>
    <row r="748" spans="1:3" ht="20.5">
      <c r="A748" s="6">
        <v>739</v>
      </c>
      <c r="B748" s="210" t="str">
        <f>IF(Data!B748:$B$5009&lt;&gt;"",Data!B748,"")</f>
        <v/>
      </c>
      <c r="C748" s="210" t="str">
        <f>IF(Data!$B748:$C$5009&lt;&gt;"",Data!C748,"")</f>
        <v/>
      </c>
    </row>
    <row r="749" spans="1:3" ht="20.5">
      <c r="A749" s="6">
        <v>740</v>
      </c>
      <c r="B749" s="210" t="str">
        <f>IF(Data!B749:$B$5009&lt;&gt;"",Data!B749,"")</f>
        <v/>
      </c>
      <c r="C749" s="210" t="str">
        <f>IF(Data!$B749:$C$5009&lt;&gt;"",Data!C749,"")</f>
        <v/>
      </c>
    </row>
    <row r="750" spans="1:3" ht="20.5">
      <c r="A750" s="6">
        <v>741</v>
      </c>
      <c r="B750" s="210" t="str">
        <f>IF(Data!B750:$B$5009&lt;&gt;"",Data!B750,"")</f>
        <v/>
      </c>
      <c r="C750" s="210" t="str">
        <f>IF(Data!$B750:$C$5009&lt;&gt;"",Data!C750,"")</f>
        <v/>
      </c>
    </row>
    <row r="751" spans="1:3" ht="20.5">
      <c r="A751" s="6">
        <v>742</v>
      </c>
      <c r="B751" s="210" t="str">
        <f>IF(Data!B751:$B$5009&lt;&gt;"",Data!B751,"")</f>
        <v/>
      </c>
      <c r="C751" s="210" t="str">
        <f>IF(Data!$B751:$C$5009&lt;&gt;"",Data!C751,"")</f>
        <v/>
      </c>
    </row>
    <row r="752" spans="1:3" ht="20.5">
      <c r="A752" s="6">
        <v>743</v>
      </c>
      <c r="B752" s="210" t="str">
        <f>IF(Data!B752:$B$5009&lt;&gt;"",Data!B752,"")</f>
        <v/>
      </c>
      <c r="C752" s="210" t="str">
        <f>IF(Data!$B752:$C$5009&lt;&gt;"",Data!C752,"")</f>
        <v/>
      </c>
    </row>
    <row r="753" spans="1:3" ht="20.5">
      <c r="A753" s="6">
        <v>744</v>
      </c>
      <c r="B753" s="210" t="str">
        <f>IF(Data!B753:$B$5009&lt;&gt;"",Data!B753,"")</f>
        <v/>
      </c>
      <c r="C753" s="210" t="str">
        <f>IF(Data!$B753:$C$5009&lt;&gt;"",Data!C753,"")</f>
        <v/>
      </c>
    </row>
    <row r="754" spans="1:3" ht="20.5">
      <c r="A754" s="6">
        <v>745</v>
      </c>
      <c r="B754" s="210" t="str">
        <f>IF(Data!B754:$B$5009&lt;&gt;"",Data!B754,"")</f>
        <v/>
      </c>
      <c r="C754" s="210" t="str">
        <f>IF(Data!$B754:$C$5009&lt;&gt;"",Data!C754,"")</f>
        <v/>
      </c>
    </row>
    <row r="755" spans="1:3" ht="20.5">
      <c r="A755" s="6">
        <v>746</v>
      </c>
      <c r="B755" s="210" t="str">
        <f>IF(Data!B755:$B$5009&lt;&gt;"",Data!B755,"")</f>
        <v/>
      </c>
      <c r="C755" s="210" t="str">
        <f>IF(Data!$B755:$C$5009&lt;&gt;"",Data!C755,"")</f>
        <v/>
      </c>
    </row>
    <row r="756" spans="1:3" ht="20.5">
      <c r="A756" s="6">
        <v>747</v>
      </c>
      <c r="B756" s="210" t="str">
        <f>IF(Data!B756:$B$5009&lt;&gt;"",Data!B756,"")</f>
        <v/>
      </c>
      <c r="C756" s="210" t="str">
        <f>IF(Data!$B756:$C$5009&lt;&gt;"",Data!C756,"")</f>
        <v/>
      </c>
    </row>
    <row r="757" spans="1:3" ht="20.5">
      <c r="A757" s="6">
        <v>748</v>
      </c>
      <c r="B757" s="210" t="str">
        <f>IF(Data!B757:$B$5009&lt;&gt;"",Data!B757,"")</f>
        <v/>
      </c>
      <c r="C757" s="210" t="str">
        <f>IF(Data!$B757:$C$5009&lt;&gt;"",Data!C757,"")</f>
        <v/>
      </c>
    </row>
    <row r="758" spans="1:3" ht="20.5">
      <c r="A758" s="6">
        <v>749</v>
      </c>
      <c r="B758" s="210" t="str">
        <f>IF(Data!B758:$B$5009&lt;&gt;"",Data!B758,"")</f>
        <v/>
      </c>
      <c r="C758" s="210" t="str">
        <f>IF(Data!$B758:$C$5009&lt;&gt;"",Data!C758,"")</f>
        <v/>
      </c>
    </row>
    <row r="759" spans="1:3" ht="20.5">
      <c r="A759" s="6">
        <v>750</v>
      </c>
      <c r="B759" s="210" t="str">
        <f>IF(Data!B759:$B$5009&lt;&gt;"",Data!B759,"")</f>
        <v/>
      </c>
      <c r="C759" s="210" t="str">
        <f>IF(Data!$B759:$C$5009&lt;&gt;"",Data!C759,"")</f>
        <v/>
      </c>
    </row>
    <row r="760" spans="1:3" ht="20.5">
      <c r="A760" s="6">
        <v>751</v>
      </c>
      <c r="B760" s="210" t="str">
        <f>IF(Data!B760:$B$5009&lt;&gt;"",Data!B760,"")</f>
        <v/>
      </c>
      <c r="C760" s="210" t="str">
        <f>IF(Data!$B760:$C$5009&lt;&gt;"",Data!C760,"")</f>
        <v/>
      </c>
    </row>
    <row r="761" spans="1:3" ht="20.5">
      <c r="A761" s="6">
        <v>752</v>
      </c>
      <c r="B761" s="210" t="str">
        <f>IF(Data!B761:$B$5009&lt;&gt;"",Data!B761,"")</f>
        <v/>
      </c>
      <c r="C761" s="210" t="str">
        <f>IF(Data!$B761:$C$5009&lt;&gt;"",Data!C761,"")</f>
        <v/>
      </c>
    </row>
    <row r="762" spans="1:3" ht="20.5">
      <c r="A762" s="6">
        <v>753</v>
      </c>
      <c r="B762" s="210" t="str">
        <f>IF(Data!B762:$B$5009&lt;&gt;"",Data!B762,"")</f>
        <v/>
      </c>
      <c r="C762" s="210" t="str">
        <f>IF(Data!$B762:$C$5009&lt;&gt;"",Data!C762,"")</f>
        <v/>
      </c>
    </row>
    <row r="763" spans="1:3" ht="20.5">
      <c r="A763" s="6">
        <v>754</v>
      </c>
      <c r="B763" s="210" t="str">
        <f>IF(Data!B763:$B$5009&lt;&gt;"",Data!B763,"")</f>
        <v/>
      </c>
      <c r="C763" s="210" t="str">
        <f>IF(Data!$B763:$C$5009&lt;&gt;"",Data!C763,"")</f>
        <v/>
      </c>
    </row>
    <row r="764" spans="1:3" ht="20.5">
      <c r="A764" s="6">
        <v>755</v>
      </c>
      <c r="B764" s="210" t="str">
        <f>IF(Data!B764:$B$5009&lt;&gt;"",Data!B764,"")</f>
        <v/>
      </c>
      <c r="C764" s="210" t="str">
        <f>IF(Data!$B764:$C$5009&lt;&gt;"",Data!C764,"")</f>
        <v/>
      </c>
    </row>
    <row r="765" spans="1:3" ht="20.5">
      <c r="A765" s="6">
        <v>756</v>
      </c>
      <c r="B765" s="210" t="str">
        <f>IF(Data!B765:$B$5009&lt;&gt;"",Data!B765,"")</f>
        <v/>
      </c>
      <c r="C765" s="210" t="str">
        <f>IF(Data!$B765:$C$5009&lt;&gt;"",Data!C765,"")</f>
        <v/>
      </c>
    </row>
    <row r="766" spans="1:3" ht="20.5">
      <c r="A766" s="6">
        <v>757</v>
      </c>
      <c r="B766" s="210" t="str">
        <f>IF(Data!B766:$B$5009&lt;&gt;"",Data!B766,"")</f>
        <v/>
      </c>
      <c r="C766" s="210" t="str">
        <f>IF(Data!$B766:$C$5009&lt;&gt;"",Data!C766,"")</f>
        <v/>
      </c>
    </row>
    <row r="767" spans="1:3" ht="20.5">
      <c r="A767" s="6">
        <v>758</v>
      </c>
      <c r="B767" s="210" t="str">
        <f>IF(Data!B767:$B$5009&lt;&gt;"",Data!B767,"")</f>
        <v/>
      </c>
      <c r="C767" s="210" t="str">
        <f>IF(Data!$B767:$C$5009&lt;&gt;"",Data!C767,"")</f>
        <v/>
      </c>
    </row>
    <row r="768" spans="1:3" ht="20.5">
      <c r="A768" s="6">
        <v>759</v>
      </c>
      <c r="B768" s="210" t="str">
        <f>IF(Data!B768:$B$5009&lt;&gt;"",Data!B768,"")</f>
        <v/>
      </c>
      <c r="C768" s="210" t="str">
        <f>IF(Data!$B768:$C$5009&lt;&gt;"",Data!C768,"")</f>
        <v/>
      </c>
    </row>
    <row r="769" spans="1:3" ht="20.5">
      <c r="A769" s="6">
        <v>760</v>
      </c>
      <c r="B769" s="210" t="str">
        <f>IF(Data!B769:$B$5009&lt;&gt;"",Data!B769,"")</f>
        <v/>
      </c>
      <c r="C769" s="210" t="str">
        <f>IF(Data!$B769:$C$5009&lt;&gt;"",Data!C769,"")</f>
        <v/>
      </c>
    </row>
    <row r="770" spans="1:3" ht="20.5">
      <c r="A770" s="6">
        <v>761</v>
      </c>
      <c r="B770" s="210" t="str">
        <f>IF(Data!B770:$B$5009&lt;&gt;"",Data!B770,"")</f>
        <v/>
      </c>
      <c r="C770" s="210" t="str">
        <f>IF(Data!$B770:$C$5009&lt;&gt;"",Data!C770,"")</f>
        <v/>
      </c>
    </row>
    <row r="771" spans="1:3" ht="20.5">
      <c r="A771" s="6">
        <v>762</v>
      </c>
      <c r="B771" s="210" t="str">
        <f>IF(Data!B771:$B$5009&lt;&gt;"",Data!B771,"")</f>
        <v/>
      </c>
      <c r="C771" s="210" t="str">
        <f>IF(Data!$B771:$C$5009&lt;&gt;"",Data!C771,"")</f>
        <v/>
      </c>
    </row>
    <row r="772" spans="1:3" ht="20.5">
      <c r="A772" s="6">
        <v>763</v>
      </c>
      <c r="B772" s="210" t="str">
        <f>IF(Data!B772:$B$5009&lt;&gt;"",Data!B772,"")</f>
        <v/>
      </c>
      <c r="C772" s="210" t="str">
        <f>IF(Data!$B772:$C$5009&lt;&gt;"",Data!C772,"")</f>
        <v/>
      </c>
    </row>
    <row r="773" spans="1:3" ht="20.5">
      <c r="A773" s="6">
        <v>764</v>
      </c>
      <c r="B773" s="210" t="str">
        <f>IF(Data!B773:$B$5009&lt;&gt;"",Data!B773,"")</f>
        <v/>
      </c>
      <c r="C773" s="210" t="str">
        <f>IF(Data!$B773:$C$5009&lt;&gt;"",Data!C773,"")</f>
        <v/>
      </c>
    </row>
    <row r="774" spans="1:3" ht="20.5">
      <c r="A774" s="6">
        <v>765</v>
      </c>
      <c r="B774" s="210" t="str">
        <f>IF(Data!B774:$B$5009&lt;&gt;"",Data!B774,"")</f>
        <v/>
      </c>
      <c r="C774" s="210" t="str">
        <f>IF(Data!$B774:$C$5009&lt;&gt;"",Data!C774,"")</f>
        <v/>
      </c>
    </row>
    <row r="775" spans="1:3" ht="20.5">
      <c r="A775" s="6">
        <v>766</v>
      </c>
      <c r="B775" s="210" t="str">
        <f>IF(Data!B775:$B$5009&lt;&gt;"",Data!B775,"")</f>
        <v/>
      </c>
      <c r="C775" s="210" t="str">
        <f>IF(Data!$B775:$C$5009&lt;&gt;"",Data!C775,"")</f>
        <v/>
      </c>
    </row>
    <row r="776" spans="1:3" ht="20.5">
      <c r="A776" s="6">
        <v>767</v>
      </c>
      <c r="B776" s="210" t="str">
        <f>IF(Data!B776:$B$5009&lt;&gt;"",Data!B776,"")</f>
        <v/>
      </c>
      <c r="C776" s="210" t="str">
        <f>IF(Data!$B776:$C$5009&lt;&gt;"",Data!C776,"")</f>
        <v/>
      </c>
    </row>
    <row r="777" spans="1:3" ht="20.5">
      <c r="A777" s="6">
        <v>768</v>
      </c>
      <c r="B777" s="210" t="str">
        <f>IF(Data!B777:$B$5009&lt;&gt;"",Data!B777,"")</f>
        <v/>
      </c>
      <c r="C777" s="210" t="str">
        <f>IF(Data!$B777:$C$5009&lt;&gt;"",Data!C777,"")</f>
        <v/>
      </c>
    </row>
    <row r="778" spans="1:3" ht="20.5">
      <c r="A778" s="6">
        <v>769</v>
      </c>
      <c r="B778" s="210" t="str">
        <f>IF(Data!B778:$B$5009&lt;&gt;"",Data!B778,"")</f>
        <v/>
      </c>
      <c r="C778" s="210" t="str">
        <f>IF(Data!$B778:$C$5009&lt;&gt;"",Data!C778,"")</f>
        <v/>
      </c>
    </row>
    <row r="779" spans="1:3" ht="20.5">
      <c r="A779" s="6">
        <v>770</v>
      </c>
      <c r="B779" s="210" t="str">
        <f>IF(Data!B779:$B$5009&lt;&gt;"",Data!B779,"")</f>
        <v/>
      </c>
      <c r="C779" s="210" t="str">
        <f>IF(Data!$B779:$C$5009&lt;&gt;"",Data!C779,"")</f>
        <v/>
      </c>
    </row>
    <row r="780" spans="1:3" ht="20.5">
      <c r="A780" s="6">
        <v>771</v>
      </c>
      <c r="B780" s="210" t="str">
        <f>IF(Data!B780:$B$5009&lt;&gt;"",Data!B780,"")</f>
        <v/>
      </c>
      <c r="C780" s="210" t="str">
        <f>IF(Data!$B780:$C$5009&lt;&gt;"",Data!C780,"")</f>
        <v/>
      </c>
    </row>
    <row r="781" spans="1:3" ht="20.5">
      <c r="A781" s="6">
        <v>772</v>
      </c>
      <c r="B781" s="210" t="str">
        <f>IF(Data!B781:$B$5009&lt;&gt;"",Data!B781,"")</f>
        <v/>
      </c>
      <c r="C781" s="210" t="str">
        <f>IF(Data!$B781:$C$5009&lt;&gt;"",Data!C781,"")</f>
        <v/>
      </c>
    </row>
    <row r="782" spans="1:3" ht="20.5">
      <c r="A782" s="6">
        <v>773</v>
      </c>
      <c r="B782" s="210" t="str">
        <f>IF(Data!B782:$B$5009&lt;&gt;"",Data!B782,"")</f>
        <v/>
      </c>
      <c r="C782" s="210" t="str">
        <f>IF(Data!$B782:$C$5009&lt;&gt;"",Data!C782,"")</f>
        <v/>
      </c>
    </row>
    <row r="783" spans="1:3" ht="20.5">
      <c r="A783" s="6">
        <v>774</v>
      </c>
      <c r="B783" s="210" t="str">
        <f>IF(Data!B783:$B$5009&lt;&gt;"",Data!B783,"")</f>
        <v/>
      </c>
      <c r="C783" s="210" t="str">
        <f>IF(Data!$B783:$C$5009&lt;&gt;"",Data!C783,"")</f>
        <v/>
      </c>
    </row>
    <row r="784" spans="1:3" ht="20.5">
      <c r="A784" s="6">
        <v>775</v>
      </c>
      <c r="B784" s="210" t="str">
        <f>IF(Data!B784:$B$5009&lt;&gt;"",Data!B784,"")</f>
        <v/>
      </c>
      <c r="C784" s="210" t="str">
        <f>IF(Data!$B784:$C$5009&lt;&gt;"",Data!C784,"")</f>
        <v/>
      </c>
    </row>
    <row r="785" spans="1:3" ht="20.5">
      <c r="A785" s="6">
        <v>776</v>
      </c>
      <c r="B785" s="210" t="str">
        <f>IF(Data!B785:$B$5009&lt;&gt;"",Data!B785,"")</f>
        <v/>
      </c>
      <c r="C785" s="210" t="str">
        <f>IF(Data!$B785:$C$5009&lt;&gt;"",Data!C785,"")</f>
        <v/>
      </c>
    </row>
    <row r="786" spans="1:3" ht="20.5">
      <c r="A786" s="6">
        <v>777</v>
      </c>
      <c r="B786" s="210" t="str">
        <f>IF(Data!B786:$B$5009&lt;&gt;"",Data!B786,"")</f>
        <v/>
      </c>
      <c r="C786" s="210" t="str">
        <f>IF(Data!$B786:$C$5009&lt;&gt;"",Data!C786,"")</f>
        <v/>
      </c>
    </row>
    <row r="787" spans="1:3" ht="20.5">
      <c r="A787" s="6">
        <v>778</v>
      </c>
      <c r="B787" s="210" t="str">
        <f>IF(Data!B787:$B$5009&lt;&gt;"",Data!B787,"")</f>
        <v/>
      </c>
      <c r="C787" s="210" t="str">
        <f>IF(Data!$B787:$C$5009&lt;&gt;"",Data!C787,"")</f>
        <v/>
      </c>
    </row>
    <row r="788" spans="1:3" ht="20.5">
      <c r="A788" s="6">
        <v>779</v>
      </c>
      <c r="B788" s="210" t="str">
        <f>IF(Data!B788:$B$5009&lt;&gt;"",Data!B788,"")</f>
        <v/>
      </c>
      <c r="C788" s="210" t="str">
        <f>IF(Data!$B788:$C$5009&lt;&gt;"",Data!C788,"")</f>
        <v/>
      </c>
    </row>
    <row r="789" spans="1:3" ht="20.5">
      <c r="A789" s="6">
        <v>780</v>
      </c>
      <c r="B789" s="210" t="str">
        <f>IF(Data!B789:$B$5009&lt;&gt;"",Data!B789,"")</f>
        <v/>
      </c>
      <c r="C789" s="210" t="str">
        <f>IF(Data!$B789:$C$5009&lt;&gt;"",Data!C789,"")</f>
        <v/>
      </c>
    </row>
    <row r="790" spans="1:3" ht="20.5">
      <c r="A790" s="6">
        <v>781</v>
      </c>
      <c r="B790" s="210" t="str">
        <f>IF(Data!B790:$B$5009&lt;&gt;"",Data!B790,"")</f>
        <v/>
      </c>
      <c r="C790" s="210" t="str">
        <f>IF(Data!$B790:$C$5009&lt;&gt;"",Data!C790,"")</f>
        <v/>
      </c>
    </row>
    <row r="791" spans="1:3" ht="20.5">
      <c r="A791" s="6">
        <v>782</v>
      </c>
      <c r="B791" s="210" t="str">
        <f>IF(Data!B791:$B$5009&lt;&gt;"",Data!B791,"")</f>
        <v/>
      </c>
      <c r="C791" s="210" t="str">
        <f>IF(Data!$B791:$C$5009&lt;&gt;"",Data!C791,"")</f>
        <v/>
      </c>
    </row>
    <row r="792" spans="1:3" ht="20.5">
      <c r="A792" s="6">
        <v>783</v>
      </c>
      <c r="B792" s="210" t="str">
        <f>IF(Data!B792:$B$5009&lt;&gt;"",Data!B792,"")</f>
        <v/>
      </c>
      <c r="C792" s="210" t="str">
        <f>IF(Data!$B792:$C$5009&lt;&gt;"",Data!C792,"")</f>
        <v/>
      </c>
    </row>
    <row r="793" spans="1:3" ht="20.5">
      <c r="A793" s="6">
        <v>784</v>
      </c>
      <c r="B793" s="210" t="str">
        <f>IF(Data!B793:$B$5009&lt;&gt;"",Data!B793,"")</f>
        <v/>
      </c>
      <c r="C793" s="210" t="str">
        <f>IF(Data!$B793:$C$5009&lt;&gt;"",Data!C793,"")</f>
        <v/>
      </c>
    </row>
    <row r="794" spans="1:3" ht="20.5">
      <c r="A794" s="6">
        <v>785</v>
      </c>
      <c r="B794" s="210" t="str">
        <f>IF(Data!B794:$B$5009&lt;&gt;"",Data!B794,"")</f>
        <v/>
      </c>
      <c r="C794" s="210" t="str">
        <f>IF(Data!$B794:$C$5009&lt;&gt;"",Data!C794,"")</f>
        <v/>
      </c>
    </row>
    <row r="795" spans="1:3" ht="20.5">
      <c r="A795" s="6">
        <v>786</v>
      </c>
      <c r="B795" s="210" t="str">
        <f>IF(Data!B795:$B$5009&lt;&gt;"",Data!B795,"")</f>
        <v/>
      </c>
      <c r="C795" s="210" t="str">
        <f>IF(Data!$B795:$C$5009&lt;&gt;"",Data!C795,"")</f>
        <v/>
      </c>
    </row>
    <row r="796" spans="1:3" ht="20.5">
      <c r="A796" s="6">
        <v>787</v>
      </c>
      <c r="B796" s="210" t="str">
        <f>IF(Data!B796:$B$5009&lt;&gt;"",Data!B796,"")</f>
        <v/>
      </c>
      <c r="C796" s="210" t="str">
        <f>IF(Data!$B796:$C$5009&lt;&gt;"",Data!C796,"")</f>
        <v/>
      </c>
    </row>
    <row r="797" spans="1:3" ht="20.5">
      <c r="A797" s="6">
        <v>788</v>
      </c>
      <c r="B797" s="210" t="str">
        <f>IF(Data!B797:$B$5009&lt;&gt;"",Data!B797,"")</f>
        <v/>
      </c>
      <c r="C797" s="210" t="str">
        <f>IF(Data!$B797:$C$5009&lt;&gt;"",Data!C797,"")</f>
        <v/>
      </c>
    </row>
    <row r="798" spans="1:3" ht="20.5">
      <c r="A798" s="6">
        <v>789</v>
      </c>
      <c r="B798" s="210" t="str">
        <f>IF(Data!B798:$B$5009&lt;&gt;"",Data!B798,"")</f>
        <v/>
      </c>
      <c r="C798" s="210" t="str">
        <f>IF(Data!$B798:$C$5009&lt;&gt;"",Data!C798,"")</f>
        <v/>
      </c>
    </row>
    <row r="799" spans="1:3" ht="20.5">
      <c r="A799" s="6">
        <v>790</v>
      </c>
      <c r="B799" s="210" t="str">
        <f>IF(Data!B799:$B$5009&lt;&gt;"",Data!B799,"")</f>
        <v/>
      </c>
      <c r="C799" s="210" t="str">
        <f>IF(Data!$B799:$C$5009&lt;&gt;"",Data!C799,"")</f>
        <v/>
      </c>
    </row>
    <row r="800" spans="1:3" ht="20.5">
      <c r="A800" s="6">
        <v>791</v>
      </c>
      <c r="B800" s="210" t="str">
        <f>IF(Data!B800:$B$5009&lt;&gt;"",Data!B800,"")</f>
        <v/>
      </c>
      <c r="C800" s="210" t="str">
        <f>IF(Data!$B800:$C$5009&lt;&gt;"",Data!C800,"")</f>
        <v/>
      </c>
    </row>
    <row r="801" spans="1:3" ht="20.5">
      <c r="A801" s="6">
        <v>792</v>
      </c>
      <c r="B801" s="210" t="str">
        <f>IF(Data!B801:$B$5009&lt;&gt;"",Data!B801,"")</f>
        <v/>
      </c>
      <c r="C801" s="210" t="str">
        <f>IF(Data!$B801:$C$5009&lt;&gt;"",Data!C801,"")</f>
        <v/>
      </c>
    </row>
    <row r="802" spans="1:3" ht="20.5">
      <c r="A802" s="6">
        <v>793</v>
      </c>
      <c r="B802" s="210" t="str">
        <f>IF(Data!B802:$B$5009&lt;&gt;"",Data!B802,"")</f>
        <v/>
      </c>
      <c r="C802" s="210" t="str">
        <f>IF(Data!$B802:$C$5009&lt;&gt;"",Data!C802,"")</f>
        <v/>
      </c>
    </row>
    <row r="803" spans="1:3" ht="20.5">
      <c r="A803" s="6">
        <v>794</v>
      </c>
      <c r="B803" s="210" t="str">
        <f>IF(Data!B803:$B$5009&lt;&gt;"",Data!B803,"")</f>
        <v/>
      </c>
      <c r="C803" s="210" t="str">
        <f>IF(Data!$B803:$C$5009&lt;&gt;"",Data!C803,"")</f>
        <v/>
      </c>
    </row>
    <row r="804" spans="1:3" ht="20.5">
      <c r="A804" s="6">
        <v>795</v>
      </c>
      <c r="B804" s="210" t="str">
        <f>IF(Data!B804:$B$5009&lt;&gt;"",Data!B804,"")</f>
        <v/>
      </c>
      <c r="C804" s="210" t="str">
        <f>IF(Data!$B804:$C$5009&lt;&gt;"",Data!C804,"")</f>
        <v/>
      </c>
    </row>
    <row r="805" spans="1:3" ht="20.5">
      <c r="A805" s="6">
        <v>796</v>
      </c>
      <c r="B805" s="210" t="str">
        <f>IF(Data!B805:$B$5009&lt;&gt;"",Data!B805,"")</f>
        <v/>
      </c>
      <c r="C805" s="210" t="str">
        <f>IF(Data!$B805:$C$5009&lt;&gt;"",Data!C805,"")</f>
        <v/>
      </c>
    </row>
    <row r="806" spans="1:3" ht="20.5">
      <c r="A806" s="6">
        <v>797</v>
      </c>
      <c r="B806" s="210" t="str">
        <f>IF(Data!B806:$B$5009&lt;&gt;"",Data!B806,"")</f>
        <v/>
      </c>
      <c r="C806" s="210" t="str">
        <f>IF(Data!$B806:$C$5009&lt;&gt;"",Data!C806,"")</f>
        <v/>
      </c>
    </row>
    <row r="807" spans="1:3" ht="20.5">
      <c r="A807" s="6">
        <v>798</v>
      </c>
      <c r="B807" s="210" t="str">
        <f>IF(Data!B807:$B$5009&lt;&gt;"",Data!B807,"")</f>
        <v/>
      </c>
      <c r="C807" s="210" t="str">
        <f>IF(Data!$B807:$C$5009&lt;&gt;"",Data!C807,"")</f>
        <v/>
      </c>
    </row>
    <row r="808" spans="1:3" ht="20.5">
      <c r="A808" s="6">
        <v>799</v>
      </c>
      <c r="B808" s="210" t="str">
        <f>IF(Data!B808:$B$5009&lt;&gt;"",Data!B808,"")</f>
        <v/>
      </c>
      <c r="C808" s="210" t="str">
        <f>IF(Data!$B808:$C$5009&lt;&gt;"",Data!C808,"")</f>
        <v/>
      </c>
    </row>
    <row r="809" spans="1:3" ht="20.5">
      <c r="A809" s="6">
        <v>800</v>
      </c>
      <c r="B809" s="210" t="str">
        <f>IF(Data!B809:$B$5009&lt;&gt;"",Data!B809,"")</f>
        <v/>
      </c>
      <c r="C809" s="210" t="str">
        <f>IF(Data!$B809:$C$5009&lt;&gt;"",Data!C809,"")</f>
        <v/>
      </c>
    </row>
    <row r="810" spans="1:3" ht="20.5">
      <c r="A810" s="6">
        <v>801</v>
      </c>
      <c r="B810" s="210" t="str">
        <f>IF(Data!B810:$B$5009&lt;&gt;"",Data!B810,"")</f>
        <v/>
      </c>
      <c r="C810" s="210" t="str">
        <f>IF(Data!$B810:$C$5009&lt;&gt;"",Data!C810,"")</f>
        <v/>
      </c>
    </row>
    <row r="811" spans="1:3" ht="20.5">
      <c r="A811" s="6">
        <v>802</v>
      </c>
      <c r="B811" s="210" t="str">
        <f>IF(Data!B811:$B$5009&lt;&gt;"",Data!B811,"")</f>
        <v/>
      </c>
      <c r="C811" s="210" t="str">
        <f>IF(Data!$B811:$C$5009&lt;&gt;"",Data!C811,"")</f>
        <v/>
      </c>
    </row>
    <row r="812" spans="1:3" ht="20.5">
      <c r="A812" s="6">
        <v>803</v>
      </c>
      <c r="B812" s="210" t="str">
        <f>IF(Data!B812:$B$5009&lt;&gt;"",Data!B812,"")</f>
        <v/>
      </c>
      <c r="C812" s="210" t="str">
        <f>IF(Data!$B812:$C$5009&lt;&gt;"",Data!C812,"")</f>
        <v/>
      </c>
    </row>
    <row r="813" spans="1:3" ht="20.5">
      <c r="A813" s="6">
        <v>804</v>
      </c>
      <c r="B813" s="210" t="str">
        <f>IF(Data!B813:$B$5009&lt;&gt;"",Data!B813,"")</f>
        <v/>
      </c>
      <c r="C813" s="210" t="str">
        <f>IF(Data!$B813:$C$5009&lt;&gt;"",Data!C813,"")</f>
        <v/>
      </c>
    </row>
    <row r="814" spans="1:3" ht="20.5">
      <c r="A814" s="6">
        <v>805</v>
      </c>
      <c r="B814" s="210" t="str">
        <f>IF(Data!B814:$B$5009&lt;&gt;"",Data!B814,"")</f>
        <v/>
      </c>
      <c r="C814" s="210" t="str">
        <f>IF(Data!$B814:$C$5009&lt;&gt;"",Data!C814,"")</f>
        <v/>
      </c>
    </row>
    <row r="815" spans="1:3" ht="20.5">
      <c r="A815" s="6">
        <v>806</v>
      </c>
      <c r="B815" s="210" t="str">
        <f>IF(Data!B815:$B$5009&lt;&gt;"",Data!B815,"")</f>
        <v/>
      </c>
      <c r="C815" s="210" t="str">
        <f>IF(Data!$B815:$C$5009&lt;&gt;"",Data!C815,"")</f>
        <v/>
      </c>
    </row>
    <row r="816" spans="1:3" ht="20.5">
      <c r="A816" s="6">
        <v>807</v>
      </c>
      <c r="B816" s="210" t="str">
        <f>IF(Data!B816:$B$5009&lt;&gt;"",Data!B816,"")</f>
        <v/>
      </c>
      <c r="C816" s="210" t="str">
        <f>IF(Data!$B816:$C$5009&lt;&gt;"",Data!C816,"")</f>
        <v/>
      </c>
    </row>
    <row r="817" spans="1:3" ht="20.5">
      <c r="A817" s="6">
        <v>808</v>
      </c>
      <c r="B817" s="210" t="str">
        <f>IF(Data!B817:$B$5009&lt;&gt;"",Data!B817,"")</f>
        <v/>
      </c>
      <c r="C817" s="210" t="str">
        <f>IF(Data!$B817:$C$5009&lt;&gt;"",Data!C817,"")</f>
        <v/>
      </c>
    </row>
    <row r="818" spans="1:3" ht="20.5">
      <c r="A818" s="6">
        <v>809</v>
      </c>
      <c r="B818" s="210" t="str">
        <f>IF(Data!B818:$B$5009&lt;&gt;"",Data!B818,"")</f>
        <v/>
      </c>
      <c r="C818" s="210" t="str">
        <f>IF(Data!$B818:$C$5009&lt;&gt;"",Data!C818,"")</f>
        <v/>
      </c>
    </row>
    <row r="819" spans="1:3" ht="20.5">
      <c r="A819" s="6">
        <v>810</v>
      </c>
      <c r="B819" s="210" t="str">
        <f>IF(Data!B819:$B$5009&lt;&gt;"",Data!B819,"")</f>
        <v/>
      </c>
      <c r="C819" s="210" t="str">
        <f>IF(Data!$B819:$C$5009&lt;&gt;"",Data!C819,"")</f>
        <v/>
      </c>
    </row>
    <row r="820" spans="1:3" ht="20.5">
      <c r="A820" s="6">
        <v>811</v>
      </c>
      <c r="B820" s="210" t="str">
        <f>IF(Data!B820:$B$5009&lt;&gt;"",Data!B820,"")</f>
        <v/>
      </c>
      <c r="C820" s="210" t="str">
        <f>IF(Data!$B820:$C$5009&lt;&gt;"",Data!C820,"")</f>
        <v/>
      </c>
    </row>
    <row r="821" spans="1:3" ht="20.5">
      <c r="A821" s="6">
        <v>812</v>
      </c>
      <c r="B821" s="210" t="str">
        <f>IF(Data!B821:$B$5009&lt;&gt;"",Data!B821,"")</f>
        <v/>
      </c>
      <c r="C821" s="210" t="str">
        <f>IF(Data!$B821:$C$5009&lt;&gt;"",Data!C821,"")</f>
        <v/>
      </c>
    </row>
    <row r="822" spans="1:3" ht="20.5">
      <c r="A822" s="6">
        <v>813</v>
      </c>
      <c r="B822" s="210" t="str">
        <f>IF(Data!B822:$B$5009&lt;&gt;"",Data!B822,"")</f>
        <v/>
      </c>
      <c r="C822" s="210" t="str">
        <f>IF(Data!$B822:$C$5009&lt;&gt;"",Data!C822,"")</f>
        <v/>
      </c>
    </row>
    <row r="823" spans="1:3" ht="20.5">
      <c r="A823" s="6">
        <v>814</v>
      </c>
      <c r="B823" s="210" t="str">
        <f>IF(Data!B823:$B$5009&lt;&gt;"",Data!B823,"")</f>
        <v/>
      </c>
      <c r="C823" s="210" t="str">
        <f>IF(Data!$B823:$C$5009&lt;&gt;"",Data!C823,"")</f>
        <v/>
      </c>
    </row>
    <row r="824" spans="1:3" ht="20.5">
      <c r="A824" s="6">
        <v>815</v>
      </c>
      <c r="B824" s="210" t="str">
        <f>IF(Data!B824:$B$5009&lt;&gt;"",Data!B824,"")</f>
        <v/>
      </c>
      <c r="C824" s="210" t="str">
        <f>IF(Data!$B824:$C$5009&lt;&gt;"",Data!C824,"")</f>
        <v/>
      </c>
    </row>
    <row r="825" spans="1:3" ht="20.5">
      <c r="A825" s="6">
        <v>816</v>
      </c>
      <c r="B825" s="210" t="str">
        <f>IF(Data!B825:$B$5009&lt;&gt;"",Data!B825,"")</f>
        <v/>
      </c>
      <c r="C825" s="210" t="str">
        <f>IF(Data!$B825:$C$5009&lt;&gt;"",Data!C825,"")</f>
        <v/>
      </c>
    </row>
    <row r="826" spans="1:3" ht="20.5">
      <c r="A826" s="6">
        <v>817</v>
      </c>
      <c r="B826" s="210" t="str">
        <f>IF(Data!B826:$B$5009&lt;&gt;"",Data!B826,"")</f>
        <v/>
      </c>
      <c r="C826" s="210" t="str">
        <f>IF(Data!$B826:$C$5009&lt;&gt;"",Data!C826,"")</f>
        <v/>
      </c>
    </row>
    <row r="827" spans="1:3" ht="20.5">
      <c r="A827" s="6">
        <v>818</v>
      </c>
      <c r="B827" s="210" t="str">
        <f>IF(Data!B827:$B$5009&lt;&gt;"",Data!B827,"")</f>
        <v/>
      </c>
      <c r="C827" s="210" t="str">
        <f>IF(Data!$B827:$C$5009&lt;&gt;"",Data!C827,"")</f>
        <v/>
      </c>
    </row>
    <row r="828" spans="1:3" ht="20.5">
      <c r="A828" s="6">
        <v>819</v>
      </c>
      <c r="B828" s="210" t="str">
        <f>IF(Data!B828:$B$5009&lt;&gt;"",Data!B828,"")</f>
        <v/>
      </c>
      <c r="C828" s="210" t="str">
        <f>IF(Data!$B828:$C$5009&lt;&gt;"",Data!C828,"")</f>
        <v/>
      </c>
    </row>
    <row r="829" spans="1:3" ht="20.5">
      <c r="A829" s="6">
        <v>820</v>
      </c>
      <c r="B829" s="210" t="str">
        <f>IF(Data!B829:$B$5009&lt;&gt;"",Data!B829,"")</f>
        <v/>
      </c>
      <c r="C829" s="210" t="str">
        <f>IF(Data!$B829:$C$5009&lt;&gt;"",Data!C829,"")</f>
        <v/>
      </c>
    </row>
    <row r="830" spans="1:3" ht="20.5">
      <c r="A830" s="6">
        <v>821</v>
      </c>
      <c r="B830" s="210" t="str">
        <f>IF(Data!B830:$B$5009&lt;&gt;"",Data!B830,"")</f>
        <v/>
      </c>
      <c r="C830" s="210" t="str">
        <f>IF(Data!$B830:$C$5009&lt;&gt;"",Data!C830,"")</f>
        <v/>
      </c>
    </row>
    <row r="831" spans="1:3" ht="20.5">
      <c r="A831" s="6">
        <v>822</v>
      </c>
      <c r="B831" s="210" t="str">
        <f>IF(Data!B831:$B$5009&lt;&gt;"",Data!B831,"")</f>
        <v/>
      </c>
      <c r="C831" s="210" t="str">
        <f>IF(Data!$B831:$C$5009&lt;&gt;"",Data!C831,"")</f>
        <v/>
      </c>
    </row>
    <row r="832" spans="1:3" ht="20.5">
      <c r="A832" s="6">
        <v>823</v>
      </c>
      <c r="B832" s="210" t="str">
        <f>IF(Data!B832:$B$5009&lt;&gt;"",Data!B832,"")</f>
        <v/>
      </c>
      <c r="C832" s="210" t="str">
        <f>IF(Data!$B832:$C$5009&lt;&gt;"",Data!C832,"")</f>
        <v/>
      </c>
    </row>
    <row r="833" spans="1:3" ht="20.5">
      <c r="A833" s="6">
        <v>824</v>
      </c>
      <c r="B833" s="210" t="str">
        <f>IF(Data!B833:$B$5009&lt;&gt;"",Data!B833,"")</f>
        <v/>
      </c>
      <c r="C833" s="210" t="str">
        <f>IF(Data!$B833:$C$5009&lt;&gt;"",Data!C833,"")</f>
        <v/>
      </c>
    </row>
    <row r="834" spans="1:3" ht="20.5">
      <c r="A834" s="6">
        <v>825</v>
      </c>
      <c r="B834" s="210" t="str">
        <f>IF(Data!B834:$B$5009&lt;&gt;"",Data!B834,"")</f>
        <v/>
      </c>
      <c r="C834" s="210" t="str">
        <f>IF(Data!$B834:$C$5009&lt;&gt;"",Data!C834,"")</f>
        <v/>
      </c>
    </row>
    <row r="835" spans="1:3" ht="20.5">
      <c r="A835" s="6">
        <v>826</v>
      </c>
      <c r="B835" s="210" t="str">
        <f>IF(Data!B835:$B$5009&lt;&gt;"",Data!B835,"")</f>
        <v/>
      </c>
      <c r="C835" s="210" t="str">
        <f>IF(Data!$B835:$C$5009&lt;&gt;"",Data!C835,"")</f>
        <v/>
      </c>
    </row>
    <row r="836" spans="1:3" ht="20.5">
      <c r="A836" s="6">
        <v>827</v>
      </c>
      <c r="B836" s="210" t="str">
        <f>IF(Data!B836:$B$5009&lt;&gt;"",Data!B836,"")</f>
        <v/>
      </c>
      <c r="C836" s="210" t="str">
        <f>IF(Data!$B836:$C$5009&lt;&gt;"",Data!C836,"")</f>
        <v/>
      </c>
    </row>
    <row r="837" spans="1:3" ht="20.5">
      <c r="A837" s="6">
        <v>828</v>
      </c>
      <c r="B837" s="210" t="str">
        <f>IF(Data!B837:$B$5009&lt;&gt;"",Data!B837,"")</f>
        <v/>
      </c>
      <c r="C837" s="210" t="str">
        <f>IF(Data!$B837:$C$5009&lt;&gt;"",Data!C837,"")</f>
        <v/>
      </c>
    </row>
    <row r="838" spans="1:3" ht="20.5">
      <c r="A838" s="6">
        <v>829</v>
      </c>
      <c r="B838" s="210" t="str">
        <f>IF(Data!B838:$B$5009&lt;&gt;"",Data!B838,"")</f>
        <v/>
      </c>
      <c r="C838" s="210" t="str">
        <f>IF(Data!$B838:$C$5009&lt;&gt;"",Data!C838,"")</f>
        <v/>
      </c>
    </row>
    <row r="839" spans="1:3" ht="20.5">
      <c r="A839" s="6">
        <v>830</v>
      </c>
      <c r="B839" s="210" t="str">
        <f>IF(Data!B839:$B$5009&lt;&gt;"",Data!B839,"")</f>
        <v/>
      </c>
      <c r="C839" s="210" t="str">
        <f>IF(Data!$B839:$C$5009&lt;&gt;"",Data!C839,"")</f>
        <v/>
      </c>
    </row>
    <row r="840" spans="1:3" ht="20.5">
      <c r="A840" s="6">
        <v>831</v>
      </c>
      <c r="B840" s="210" t="str">
        <f>IF(Data!B840:$B$5009&lt;&gt;"",Data!B840,"")</f>
        <v/>
      </c>
      <c r="C840" s="210" t="str">
        <f>IF(Data!$B840:$C$5009&lt;&gt;"",Data!C840,"")</f>
        <v/>
      </c>
    </row>
    <row r="841" spans="1:3" ht="20.5">
      <c r="A841" s="6">
        <v>832</v>
      </c>
      <c r="B841" s="210" t="str">
        <f>IF(Data!B841:$B$5009&lt;&gt;"",Data!B841,"")</f>
        <v/>
      </c>
      <c r="C841" s="210" t="str">
        <f>IF(Data!$B841:$C$5009&lt;&gt;"",Data!C841,"")</f>
        <v/>
      </c>
    </row>
    <row r="842" spans="1:3" ht="20.5">
      <c r="A842" s="6">
        <v>833</v>
      </c>
      <c r="B842" s="210" t="str">
        <f>IF(Data!B842:$B$5009&lt;&gt;"",Data!B842,"")</f>
        <v/>
      </c>
      <c r="C842" s="210" t="str">
        <f>IF(Data!$B842:$C$5009&lt;&gt;"",Data!C842,"")</f>
        <v/>
      </c>
    </row>
    <row r="843" spans="1:3" ht="20.5">
      <c r="A843" s="6">
        <v>834</v>
      </c>
      <c r="B843" s="210" t="str">
        <f>IF(Data!B843:$B$5009&lt;&gt;"",Data!B843,"")</f>
        <v/>
      </c>
      <c r="C843" s="210" t="str">
        <f>IF(Data!$B843:$C$5009&lt;&gt;"",Data!C843,"")</f>
        <v/>
      </c>
    </row>
    <row r="844" spans="1:3" ht="20.5">
      <c r="A844" s="6">
        <v>835</v>
      </c>
      <c r="B844" s="210" t="str">
        <f>IF(Data!B844:$B$5009&lt;&gt;"",Data!B844,"")</f>
        <v/>
      </c>
      <c r="C844" s="210" t="str">
        <f>IF(Data!$B844:$C$5009&lt;&gt;"",Data!C844,"")</f>
        <v/>
      </c>
    </row>
    <row r="845" spans="1:3" ht="20.5">
      <c r="A845" s="6">
        <v>836</v>
      </c>
      <c r="B845" s="210" t="str">
        <f>IF(Data!B845:$B$5009&lt;&gt;"",Data!B845,"")</f>
        <v/>
      </c>
      <c r="C845" s="210" t="str">
        <f>IF(Data!$B845:$C$5009&lt;&gt;"",Data!C845,"")</f>
        <v/>
      </c>
    </row>
    <row r="846" spans="1:3" ht="20.5">
      <c r="A846" s="6">
        <v>837</v>
      </c>
      <c r="B846" s="210" t="str">
        <f>IF(Data!B846:$B$5009&lt;&gt;"",Data!B846,"")</f>
        <v/>
      </c>
      <c r="C846" s="210" t="str">
        <f>IF(Data!$B846:$C$5009&lt;&gt;"",Data!C846,"")</f>
        <v/>
      </c>
    </row>
    <row r="847" spans="1:3" ht="20.5">
      <c r="A847" s="6">
        <v>838</v>
      </c>
      <c r="B847" s="210" t="str">
        <f>IF(Data!B847:$B$5009&lt;&gt;"",Data!B847,"")</f>
        <v/>
      </c>
      <c r="C847" s="210" t="str">
        <f>IF(Data!$B847:$C$5009&lt;&gt;"",Data!C847,"")</f>
        <v/>
      </c>
    </row>
    <row r="848" spans="1:3" ht="20.5">
      <c r="A848" s="6">
        <v>839</v>
      </c>
      <c r="B848" s="210" t="str">
        <f>IF(Data!B848:$B$5009&lt;&gt;"",Data!B848,"")</f>
        <v/>
      </c>
      <c r="C848" s="210" t="str">
        <f>IF(Data!$B848:$C$5009&lt;&gt;"",Data!C848,"")</f>
        <v/>
      </c>
    </row>
    <row r="849" spans="1:3" ht="20.5">
      <c r="A849" s="6">
        <v>840</v>
      </c>
      <c r="B849" s="210" t="str">
        <f>IF(Data!B849:$B$5009&lt;&gt;"",Data!B849,"")</f>
        <v/>
      </c>
      <c r="C849" s="210" t="str">
        <f>IF(Data!$B849:$C$5009&lt;&gt;"",Data!C849,"")</f>
        <v/>
      </c>
    </row>
    <row r="850" spans="1:3" ht="20.5">
      <c r="A850" s="6">
        <v>841</v>
      </c>
      <c r="B850" s="210" t="str">
        <f>IF(Data!B850:$B$5009&lt;&gt;"",Data!B850,"")</f>
        <v/>
      </c>
      <c r="C850" s="210" t="str">
        <f>IF(Data!$B850:$C$5009&lt;&gt;"",Data!C850,"")</f>
        <v/>
      </c>
    </row>
    <row r="851" spans="1:3" ht="20.5">
      <c r="A851" s="6">
        <v>842</v>
      </c>
      <c r="B851" s="210" t="str">
        <f>IF(Data!B851:$B$5009&lt;&gt;"",Data!B851,"")</f>
        <v/>
      </c>
      <c r="C851" s="210" t="str">
        <f>IF(Data!$B851:$C$5009&lt;&gt;"",Data!C851,"")</f>
        <v/>
      </c>
    </row>
    <row r="852" spans="1:3" ht="20.5">
      <c r="A852" s="6">
        <v>843</v>
      </c>
      <c r="B852" s="210" t="str">
        <f>IF(Data!B852:$B$5009&lt;&gt;"",Data!B852,"")</f>
        <v/>
      </c>
      <c r="C852" s="210" t="str">
        <f>IF(Data!$B852:$C$5009&lt;&gt;"",Data!C852,"")</f>
        <v/>
      </c>
    </row>
    <row r="853" spans="1:3" ht="20.5">
      <c r="A853" s="6">
        <v>844</v>
      </c>
      <c r="B853" s="210" t="str">
        <f>IF(Data!B853:$B$5009&lt;&gt;"",Data!B853,"")</f>
        <v/>
      </c>
      <c r="C853" s="210" t="str">
        <f>IF(Data!$B853:$C$5009&lt;&gt;"",Data!C853,"")</f>
        <v/>
      </c>
    </row>
    <row r="854" spans="1:3" ht="20.5">
      <c r="A854" s="6">
        <v>845</v>
      </c>
      <c r="B854" s="210" t="str">
        <f>IF(Data!B854:$B$5009&lt;&gt;"",Data!B854,"")</f>
        <v/>
      </c>
      <c r="C854" s="210" t="str">
        <f>IF(Data!$B854:$C$5009&lt;&gt;"",Data!C854,"")</f>
        <v/>
      </c>
    </row>
    <row r="855" spans="1:3" ht="20.5">
      <c r="A855" s="6">
        <v>846</v>
      </c>
      <c r="B855" s="210" t="str">
        <f>IF(Data!B855:$B$5009&lt;&gt;"",Data!B855,"")</f>
        <v/>
      </c>
      <c r="C855" s="210" t="str">
        <f>IF(Data!$B855:$C$5009&lt;&gt;"",Data!C855,"")</f>
        <v/>
      </c>
    </row>
    <row r="856" spans="1:3" ht="20.5">
      <c r="A856" s="6">
        <v>847</v>
      </c>
      <c r="B856" s="210" t="str">
        <f>IF(Data!B856:$B$5009&lt;&gt;"",Data!B856,"")</f>
        <v/>
      </c>
      <c r="C856" s="210" t="str">
        <f>IF(Data!$B856:$C$5009&lt;&gt;"",Data!C856,"")</f>
        <v/>
      </c>
    </row>
    <row r="857" spans="1:3" ht="20.5">
      <c r="A857" s="6">
        <v>848</v>
      </c>
      <c r="B857" s="210" t="str">
        <f>IF(Data!B857:$B$5009&lt;&gt;"",Data!B857,"")</f>
        <v/>
      </c>
      <c r="C857" s="210" t="str">
        <f>IF(Data!$B857:$C$5009&lt;&gt;"",Data!C857,"")</f>
        <v/>
      </c>
    </row>
    <row r="858" spans="1:3" ht="20.5">
      <c r="A858" s="6">
        <v>849</v>
      </c>
      <c r="B858" s="210" t="str">
        <f>IF(Data!B858:$B$5009&lt;&gt;"",Data!B858,"")</f>
        <v/>
      </c>
      <c r="C858" s="210" t="str">
        <f>IF(Data!$B858:$C$5009&lt;&gt;"",Data!C858,"")</f>
        <v/>
      </c>
    </row>
    <row r="859" spans="1:3" ht="20.5">
      <c r="A859" s="6">
        <v>850</v>
      </c>
      <c r="B859" s="210" t="str">
        <f>IF(Data!B859:$B$5009&lt;&gt;"",Data!B859,"")</f>
        <v/>
      </c>
      <c r="C859" s="210" t="str">
        <f>IF(Data!$B859:$C$5009&lt;&gt;"",Data!C859,"")</f>
        <v/>
      </c>
    </row>
    <row r="860" spans="1:3" ht="20.5">
      <c r="A860" s="6">
        <v>851</v>
      </c>
      <c r="B860" s="210" t="str">
        <f>IF(Data!B860:$B$5009&lt;&gt;"",Data!B860,"")</f>
        <v/>
      </c>
      <c r="C860" s="210" t="str">
        <f>IF(Data!$B860:$C$5009&lt;&gt;"",Data!C860,"")</f>
        <v/>
      </c>
    </row>
    <row r="861" spans="1:3" ht="20.5">
      <c r="A861" s="6">
        <v>852</v>
      </c>
      <c r="B861" s="210" t="str">
        <f>IF(Data!B861:$B$5009&lt;&gt;"",Data!B861,"")</f>
        <v/>
      </c>
      <c r="C861" s="210" t="str">
        <f>IF(Data!$B861:$C$5009&lt;&gt;"",Data!C861,"")</f>
        <v/>
      </c>
    </row>
    <row r="862" spans="1:3" ht="20.5">
      <c r="A862" s="6">
        <v>853</v>
      </c>
      <c r="B862" s="210" t="str">
        <f>IF(Data!B862:$B$5009&lt;&gt;"",Data!B862,"")</f>
        <v/>
      </c>
      <c r="C862" s="210" t="str">
        <f>IF(Data!$B862:$C$5009&lt;&gt;"",Data!C862,"")</f>
        <v/>
      </c>
    </row>
    <row r="863" spans="1:3" ht="20.5">
      <c r="A863" s="6">
        <v>854</v>
      </c>
      <c r="B863" s="210" t="str">
        <f>IF(Data!B863:$B$5009&lt;&gt;"",Data!B863,"")</f>
        <v/>
      </c>
      <c r="C863" s="210" t="str">
        <f>IF(Data!$B863:$C$5009&lt;&gt;"",Data!C863,"")</f>
        <v/>
      </c>
    </row>
    <row r="864" spans="1:3" ht="20.5">
      <c r="A864" s="6">
        <v>855</v>
      </c>
      <c r="B864" s="210" t="str">
        <f>IF(Data!B864:$B$5009&lt;&gt;"",Data!B864,"")</f>
        <v/>
      </c>
      <c r="C864" s="210" t="str">
        <f>IF(Data!$B864:$C$5009&lt;&gt;"",Data!C864,"")</f>
        <v/>
      </c>
    </row>
    <row r="865" spans="1:3" ht="20.5">
      <c r="A865" s="6">
        <v>856</v>
      </c>
      <c r="B865" s="210" t="str">
        <f>IF(Data!B865:$B$5009&lt;&gt;"",Data!B865,"")</f>
        <v/>
      </c>
      <c r="C865" s="210" t="str">
        <f>IF(Data!$B865:$C$5009&lt;&gt;"",Data!C865,"")</f>
        <v/>
      </c>
    </row>
    <row r="866" spans="1:3" ht="20.5">
      <c r="A866" s="6">
        <v>857</v>
      </c>
      <c r="B866" s="210" t="str">
        <f>IF(Data!B866:$B$5009&lt;&gt;"",Data!B866,"")</f>
        <v/>
      </c>
      <c r="C866" s="210" t="str">
        <f>IF(Data!$B866:$C$5009&lt;&gt;"",Data!C866,"")</f>
        <v/>
      </c>
    </row>
    <row r="867" spans="1:3" ht="20.5">
      <c r="A867" s="6">
        <v>858</v>
      </c>
      <c r="B867" s="210" t="str">
        <f>IF(Data!B867:$B$5009&lt;&gt;"",Data!B867,"")</f>
        <v/>
      </c>
      <c r="C867" s="210" t="str">
        <f>IF(Data!$B867:$C$5009&lt;&gt;"",Data!C867,"")</f>
        <v/>
      </c>
    </row>
    <row r="868" spans="1:3" ht="20.5">
      <c r="A868" s="6">
        <v>859</v>
      </c>
      <c r="B868" s="210" t="str">
        <f>IF(Data!B868:$B$5009&lt;&gt;"",Data!B868,"")</f>
        <v/>
      </c>
      <c r="C868" s="210" t="str">
        <f>IF(Data!$B868:$C$5009&lt;&gt;"",Data!C868,"")</f>
        <v/>
      </c>
    </row>
    <row r="869" spans="1:3" ht="20.5">
      <c r="A869" s="6">
        <v>860</v>
      </c>
      <c r="B869" s="210" t="str">
        <f>IF(Data!B869:$B$5009&lt;&gt;"",Data!B869,"")</f>
        <v/>
      </c>
      <c r="C869" s="210" t="str">
        <f>IF(Data!$B869:$C$5009&lt;&gt;"",Data!C869,"")</f>
        <v/>
      </c>
    </row>
    <row r="870" spans="1:3" ht="20.5">
      <c r="A870" s="6">
        <v>861</v>
      </c>
      <c r="B870" s="210" t="str">
        <f>IF(Data!B870:$B$5009&lt;&gt;"",Data!B870,"")</f>
        <v/>
      </c>
      <c r="C870" s="210" t="str">
        <f>IF(Data!$B870:$C$5009&lt;&gt;"",Data!C870,"")</f>
        <v/>
      </c>
    </row>
    <row r="871" spans="1:3" ht="20.5">
      <c r="A871" s="6">
        <v>862</v>
      </c>
      <c r="B871" s="210" t="str">
        <f>IF(Data!B871:$B$5009&lt;&gt;"",Data!B871,"")</f>
        <v/>
      </c>
      <c r="C871" s="210" t="str">
        <f>IF(Data!$B871:$C$5009&lt;&gt;"",Data!C871,"")</f>
        <v/>
      </c>
    </row>
    <row r="872" spans="1:3" ht="20.5">
      <c r="A872" s="6">
        <v>863</v>
      </c>
      <c r="B872" s="210" t="str">
        <f>IF(Data!B872:$B$5009&lt;&gt;"",Data!B872,"")</f>
        <v/>
      </c>
      <c r="C872" s="210" t="str">
        <f>IF(Data!$B872:$C$5009&lt;&gt;"",Data!C872,"")</f>
        <v/>
      </c>
    </row>
    <row r="873" spans="1:3" ht="20.5">
      <c r="A873" s="6">
        <v>864</v>
      </c>
      <c r="B873" s="210" t="str">
        <f>IF(Data!B873:$B$5009&lt;&gt;"",Data!B873,"")</f>
        <v/>
      </c>
      <c r="C873" s="210" t="str">
        <f>IF(Data!$B873:$C$5009&lt;&gt;"",Data!C873,"")</f>
        <v/>
      </c>
    </row>
    <row r="874" spans="1:3" ht="20.5">
      <c r="A874" s="6">
        <v>865</v>
      </c>
      <c r="B874" s="210" t="str">
        <f>IF(Data!B874:$B$5009&lt;&gt;"",Data!B874,"")</f>
        <v/>
      </c>
      <c r="C874" s="210" t="str">
        <f>IF(Data!$B874:$C$5009&lt;&gt;"",Data!C874,"")</f>
        <v/>
      </c>
    </row>
    <row r="875" spans="1:3" ht="20.5">
      <c r="A875" s="6">
        <v>866</v>
      </c>
      <c r="B875" s="210" t="str">
        <f>IF(Data!B875:$B$5009&lt;&gt;"",Data!B875,"")</f>
        <v/>
      </c>
      <c r="C875" s="210" t="str">
        <f>IF(Data!$B875:$C$5009&lt;&gt;"",Data!C875,"")</f>
        <v/>
      </c>
    </row>
    <row r="876" spans="1:3" ht="20.5">
      <c r="A876" s="6">
        <v>867</v>
      </c>
      <c r="B876" s="210" t="str">
        <f>IF(Data!B876:$B$5009&lt;&gt;"",Data!B876,"")</f>
        <v/>
      </c>
      <c r="C876" s="210" t="str">
        <f>IF(Data!$B876:$C$5009&lt;&gt;"",Data!C876,"")</f>
        <v/>
      </c>
    </row>
    <row r="877" spans="1:3" ht="20.5">
      <c r="A877" s="6">
        <v>868</v>
      </c>
      <c r="B877" s="210" t="str">
        <f>IF(Data!B877:$B$5009&lt;&gt;"",Data!B877,"")</f>
        <v/>
      </c>
      <c r="C877" s="210" t="str">
        <f>IF(Data!$B877:$C$5009&lt;&gt;"",Data!C877,"")</f>
        <v/>
      </c>
    </row>
    <row r="878" spans="1:3" ht="20.5">
      <c r="A878" s="6">
        <v>869</v>
      </c>
      <c r="B878" s="210" t="str">
        <f>IF(Data!B878:$B$5009&lt;&gt;"",Data!B878,"")</f>
        <v/>
      </c>
      <c r="C878" s="210" t="str">
        <f>IF(Data!$B878:$C$5009&lt;&gt;"",Data!C878,"")</f>
        <v/>
      </c>
    </row>
    <row r="879" spans="1:3" ht="20.5">
      <c r="A879" s="6">
        <v>870</v>
      </c>
      <c r="B879" s="210" t="str">
        <f>IF(Data!B879:$B$5009&lt;&gt;"",Data!B879,"")</f>
        <v/>
      </c>
      <c r="C879" s="210" t="str">
        <f>IF(Data!$B879:$C$5009&lt;&gt;"",Data!C879,"")</f>
        <v/>
      </c>
    </row>
    <row r="880" spans="1:3" ht="20.5">
      <c r="A880" s="6">
        <v>871</v>
      </c>
      <c r="B880" s="210" t="str">
        <f>IF(Data!B880:$B$5009&lt;&gt;"",Data!B880,"")</f>
        <v/>
      </c>
      <c r="C880" s="210" t="str">
        <f>IF(Data!$B880:$C$5009&lt;&gt;"",Data!C880,"")</f>
        <v/>
      </c>
    </row>
    <row r="881" spans="1:3" ht="20.5">
      <c r="A881" s="6">
        <v>872</v>
      </c>
      <c r="B881" s="210" t="str">
        <f>IF(Data!B881:$B$5009&lt;&gt;"",Data!B881,"")</f>
        <v/>
      </c>
      <c r="C881" s="210" t="str">
        <f>IF(Data!$B881:$C$5009&lt;&gt;"",Data!C881,"")</f>
        <v/>
      </c>
    </row>
    <row r="882" spans="1:3" ht="20.5">
      <c r="A882" s="6">
        <v>873</v>
      </c>
      <c r="B882" s="210" t="str">
        <f>IF(Data!B882:$B$5009&lt;&gt;"",Data!B882,"")</f>
        <v/>
      </c>
      <c r="C882" s="210" t="str">
        <f>IF(Data!$B882:$C$5009&lt;&gt;"",Data!C882,"")</f>
        <v/>
      </c>
    </row>
    <row r="883" spans="1:3" ht="20.5">
      <c r="A883" s="6">
        <v>874</v>
      </c>
      <c r="B883" s="210" t="str">
        <f>IF(Data!B883:$B$5009&lt;&gt;"",Data!B883,"")</f>
        <v/>
      </c>
      <c r="C883" s="210" t="str">
        <f>IF(Data!$B883:$C$5009&lt;&gt;"",Data!C883,"")</f>
        <v/>
      </c>
    </row>
    <row r="884" spans="1:3" ht="20.5">
      <c r="A884" s="6">
        <v>875</v>
      </c>
      <c r="B884" s="210" t="str">
        <f>IF(Data!B884:$B$5009&lt;&gt;"",Data!B884,"")</f>
        <v/>
      </c>
      <c r="C884" s="210" t="str">
        <f>IF(Data!$B884:$C$5009&lt;&gt;"",Data!C884,"")</f>
        <v/>
      </c>
    </row>
    <row r="885" spans="1:3" ht="20.5">
      <c r="A885" s="6">
        <v>876</v>
      </c>
      <c r="B885" s="210" t="str">
        <f>IF(Data!B885:$B$5009&lt;&gt;"",Data!B885,"")</f>
        <v/>
      </c>
      <c r="C885" s="210" t="str">
        <f>IF(Data!$B885:$C$5009&lt;&gt;"",Data!C885,"")</f>
        <v/>
      </c>
    </row>
    <row r="886" spans="1:3" ht="20.5">
      <c r="A886" s="6">
        <v>877</v>
      </c>
      <c r="B886" s="210" t="str">
        <f>IF(Data!B886:$B$5009&lt;&gt;"",Data!B886,"")</f>
        <v/>
      </c>
      <c r="C886" s="210" t="str">
        <f>IF(Data!$B886:$C$5009&lt;&gt;"",Data!C886,"")</f>
        <v/>
      </c>
    </row>
    <row r="887" spans="1:3" ht="20.5">
      <c r="A887" s="6">
        <v>878</v>
      </c>
      <c r="B887" s="210" t="str">
        <f>IF(Data!B887:$B$5009&lt;&gt;"",Data!B887,"")</f>
        <v/>
      </c>
      <c r="C887" s="210" t="str">
        <f>IF(Data!$B887:$C$5009&lt;&gt;"",Data!C887,"")</f>
        <v/>
      </c>
    </row>
    <row r="888" spans="1:3" ht="20.5">
      <c r="A888" s="6">
        <v>879</v>
      </c>
      <c r="B888" s="210" t="str">
        <f>IF(Data!B888:$B$5009&lt;&gt;"",Data!B888,"")</f>
        <v/>
      </c>
      <c r="C888" s="210" t="str">
        <f>IF(Data!$B888:$C$5009&lt;&gt;"",Data!C888,"")</f>
        <v/>
      </c>
    </row>
    <row r="889" spans="1:3" ht="20.5">
      <c r="A889" s="6">
        <v>880</v>
      </c>
      <c r="B889" s="210" t="str">
        <f>IF(Data!B889:$B$5009&lt;&gt;"",Data!B889,"")</f>
        <v/>
      </c>
      <c r="C889" s="210" t="str">
        <f>IF(Data!$B889:$C$5009&lt;&gt;"",Data!C889,"")</f>
        <v/>
      </c>
    </row>
    <row r="890" spans="1:3" ht="20.5">
      <c r="A890" s="6">
        <v>881</v>
      </c>
      <c r="B890" s="210" t="str">
        <f>IF(Data!B890:$B$5009&lt;&gt;"",Data!B890,"")</f>
        <v/>
      </c>
      <c r="C890" s="210" t="str">
        <f>IF(Data!$B890:$C$5009&lt;&gt;"",Data!C890,"")</f>
        <v/>
      </c>
    </row>
    <row r="891" spans="1:3" ht="20.5">
      <c r="A891" s="6">
        <v>882</v>
      </c>
      <c r="B891" s="210" t="str">
        <f>IF(Data!B891:$B$5009&lt;&gt;"",Data!B891,"")</f>
        <v/>
      </c>
      <c r="C891" s="210" t="str">
        <f>IF(Data!$B891:$C$5009&lt;&gt;"",Data!C891,"")</f>
        <v/>
      </c>
    </row>
    <row r="892" spans="1:3" ht="20.5">
      <c r="A892" s="6">
        <v>883</v>
      </c>
      <c r="B892" s="210" t="str">
        <f>IF(Data!B892:$B$5009&lt;&gt;"",Data!B892,"")</f>
        <v/>
      </c>
      <c r="C892" s="210" t="str">
        <f>IF(Data!$B892:$C$5009&lt;&gt;"",Data!C892,"")</f>
        <v/>
      </c>
    </row>
    <row r="893" spans="1:3" ht="20.5">
      <c r="A893" s="6">
        <v>884</v>
      </c>
      <c r="B893" s="210" t="str">
        <f>IF(Data!B893:$B$5009&lt;&gt;"",Data!B893,"")</f>
        <v/>
      </c>
      <c r="C893" s="210" t="str">
        <f>IF(Data!$B893:$C$5009&lt;&gt;"",Data!C893,"")</f>
        <v/>
      </c>
    </row>
    <row r="894" spans="1:3" ht="20.5">
      <c r="A894" s="6">
        <v>885</v>
      </c>
      <c r="B894" s="210" t="str">
        <f>IF(Data!B894:$B$5009&lt;&gt;"",Data!B894,"")</f>
        <v/>
      </c>
      <c r="C894" s="210" t="str">
        <f>IF(Data!$B894:$C$5009&lt;&gt;"",Data!C894,"")</f>
        <v/>
      </c>
    </row>
    <row r="895" spans="1:3" ht="20.5">
      <c r="A895" s="6">
        <v>886</v>
      </c>
      <c r="B895" s="210" t="str">
        <f>IF(Data!B895:$B$5009&lt;&gt;"",Data!B895,"")</f>
        <v/>
      </c>
      <c r="C895" s="210" t="str">
        <f>IF(Data!$B895:$C$5009&lt;&gt;"",Data!C895,"")</f>
        <v/>
      </c>
    </row>
    <row r="896" spans="1:3" ht="20.5">
      <c r="A896" s="6">
        <v>887</v>
      </c>
      <c r="B896" s="210" t="str">
        <f>IF(Data!B896:$B$5009&lt;&gt;"",Data!B896,"")</f>
        <v/>
      </c>
      <c r="C896" s="210" t="str">
        <f>IF(Data!$B896:$C$5009&lt;&gt;"",Data!C896,"")</f>
        <v/>
      </c>
    </row>
    <row r="897" spans="1:3" ht="20.5">
      <c r="A897" s="6">
        <v>888</v>
      </c>
      <c r="B897" s="210" t="str">
        <f>IF(Data!B897:$B$5009&lt;&gt;"",Data!B897,"")</f>
        <v/>
      </c>
      <c r="C897" s="210" t="str">
        <f>IF(Data!$B897:$C$5009&lt;&gt;"",Data!C897,"")</f>
        <v/>
      </c>
    </row>
    <row r="898" spans="1:3" ht="20.5">
      <c r="A898" s="6">
        <v>889</v>
      </c>
      <c r="B898" s="210" t="str">
        <f>IF(Data!B898:$B$5009&lt;&gt;"",Data!B898,"")</f>
        <v/>
      </c>
      <c r="C898" s="210" t="str">
        <f>IF(Data!$B898:$C$5009&lt;&gt;"",Data!C898,"")</f>
        <v/>
      </c>
    </row>
    <row r="899" spans="1:3" ht="20.5">
      <c r="A899" s="6">
        <v>890</v>
      </c>
      <c r="B899" s="210" t="str">
        <f>IF(Data!B899:$B$5009&lt;&gt;"",Data!B899,"")</f>
        <v/>
      </c>
      <c r="C899" s="210" t="str">
        <f>IF(Data!$B899:$C$5009&lt;&gt;"",Data!C899,"")</f>
        <v/>
      </c>
    </row>
    <row r="900" spans="1:3" ht="20.5">
      <c r="A900" s="6">
        <v>891</v>
      </c>
      <c r="B900" s="210" t="str">
        <f>IF(Data!B900:$B$5009&lt;&gt;"",Data!B900,"")</f>
        <v/>
      </c>
      <c r="C900" s="210" t="str">
        <f>IF(Data!$B900:$C$5009&lt;&gt;"",Data!C900,"")</f>
        <v/>
      </c>
    </row>
    <row r="901" spans="1:3" ht="20.5">
      <c r="A901" s="6">
        <v>892</v>
      </c>
      <c r="B901" s="210" t="str">
        <f>IF(Data!B901:$B$5009&lt;&gt;"",Data!B901,"")</f>
        <v/>
      </c>
      <c r="C901" s="210" t="str">
        <f>IF(Data!$B901:$C$5009&lt;&gt;"",Data!C901,"")</f>
        <v/>
      </c>
    </row>
    <row r="902" spans="1:3" ht="20.5">
      <c r="A902" s="6">
        <v>893</v>
      </c>
      <c r="B902" s="210" t="str">
        <f>IF(Data!B902:$B$5009&lt;&gt;"",Data!B902,"")</f>
        <v/>
      </c>
      <c r="C902" s="210" t="str">
        <f>IF(Data!$B902:$C$5009&lt;&gt;"",Data!C902,"")</f>
        <v/>
      </c>
    </row>
    <row r="903" spans="1:3" ht="20.5">
      <c r="A903" s="6">
        <v>894</v>
      </c>
      <c r="B903" s="210" t="str">
        <f>IF(Data!B903:$B$5009&lt;&gt;"",Data!B903,"")</f>
        <v/>
      </c>
      <c r="C903" s="210" t="str">
        <f>IF(Data!$B903:$C$5009&lt;&gt;"",Data!C903,"")</f>
        <v/>
      </c>
    </row>
    <row r="904" spans="1:3" ht="20.5">
      <c r="A904" s="6">
        <v>895</v>
      </c>
      <c r="B904" s="210" t="str">
        <f>IF(Data!B904:$B$5009&lt;&gt;"",Data!B904,"")</f>
        <v/>
      </c>
      <c r="C904" s="210" t="str">
        <f>IF(Data!$B904:$C$5009&lt;&gt;"",Data!C904,"")</f>
        <v/>
      </c>
    </row>
    <row r="905" spans="1:3" ht="20.5">
      <c r="A905" s="6">
        <v>896</v>
      </c>
      <c r="B905" s="210" t="str">
        <f>IF(Data!B905:$B$5009&lt;&gt;"",Data!B905,"")</f>
        <v/>
      </c>
      <c r="C905" s="210" t="str">
        <f>IF(Data!$B905:$C$5009&lt;&gt;"",Data!C905,"")</f>
        <v/>
      </c>
    </row>
    <row r="906" spans="1:3" ht="20.5">
      <c r="A906" s="6">
        <v>897</v>
      </c>
      <c r="B906" s="210" t="str">
        <f>IF(Data!B906:$B$5009&lt;&gt;"",Data!B906,"")</f>
        <v/>
      </c>
      <c r="C906" s="210" t="str">
        <f>IF(Data!$B906:$C$5009&lt;&gt;"",Data!C906,"")</f>
        <v/>
      </c>
    </row>
    <row r="907" spans="1:3" ht="20.5">
      <c r="A907" s="6">
        <v>898</v>
      </c>
      <c r="B907" s="210" t="str">
        <f>IF(Data!B907:$B$5009&lt;&gt;"",Data!B907,"")</f>
        <v/>
      </c>
      <c r="C907" s="210" t="str">
        <f>IF(Data!$B907:$C$5009&lt;&gt;"",Data!C907,"")</f>
        <v/>
      </c>
    </row>
    <row r="908" spans="1:3" ht="20.5">
      <c r="A908" s="6">
        <v>899</v>
      </c>
      <c r="B908" s="210" t="str">
        <f>IF(Data!B908:$B$5009&lt;&gt;"",Data!B908,"")</f>
        <v/>
      </c>
      <c r="C908" s="210" t="str">
        <f>IF(Data!$B908:$C$5009&lt;&gt;"",Data!C908,"")</f>
        <v/>
      </c>
    </row>
    <row r="909" spans="1:3" ht="20.5">
      <c r="A909" s="6">
        <v>900</v>
      </c>
      <c r="B909" s="210" t="str">
        <f>IF(Data!B909:$B$5009&lt;&gt;"",Data!B909,"")</f>
        <v/>
      </c>
      <c r="C909" s="210" t="str">
        <f>IF(Data!$B909:$C$5009&lt;&gt;"",Data!C909,"")</f>
        <v/>
      </c>
    </row>
    <row r="910" spans="1:3" ht="20.5">
      <c r="A910" s="6">
        <v>901</v>
      </c>
      <c r="B910" s="210" t="str">
        <f>IF(Data!B910:$B$5009&lt;&gt;"",Data!B910,"")</f>
        <v/>
      </c>
      <c r="C910" s="210" t="str">
        <f>IF(Data!$B910:$C$5009&lt;&gt;"",Data!C910,"")</f>
        <v/>
      </c>
    </row>
    <row r="911" spans="1:3" ht="20.5">
      <c r="A911" s="6">
        <v>902</v>
      </c>
      <c r="B911" s="210" t="str">
        <f>IF(Data!B911:$B$5009&lt;&gt;"",Data!B911,"")</f>
        <v/>
      </c>
      <c r="C911" s="210" t="str">
        <f>IF(Data!$B911:$C$5009&lt;&gt;"",Data!C911,"")</f>
        <v/>
      </c>
    </row>
    <row r="912" spans="1:3" ht="20.5">
      <c r="A912" s="6">
        <v>903</v>
      </c>
      <c r="B912" s="210" t="str">
        <f>IF(Data!B912:$B$5009&lt;&gt;"",Data!B912,"")</f>
        <v/>
      </c>
      <c r="C912" s="210" t="str">
        <f>IF(Data!$B912:$C$5009&lt;&gt;"",Data!C912,"")</f>
        <v/>
      </c>
    </row>
    <row r="913" spans="1:3" ht="20.5">
      <c r="A913" s="6">
        <v>904</v>
      </c>
      <c r="B913" s="210" t="str">
        <f>IF(Data!B913:$B$5009&lt;&gt;"",Data!B913,"")</f>
        <v/>
      </c>
      <c r="C913" s="210" t="str">
        <f>IF(Data!$B913:$C$5009&lt;&gt;"",Data!C913,"")</f>
        <v/>
      </c>
    </row>
    <row r="914" spans="1:3" ht="20.5">
      <c r="A914" s="6">
        <v>905</v>
      </c>
      <c r="B914" s="210" t="str">
        <f>IF(Data!B914:$B$5009&lt;&gt;"",Data!B914,"")</f>
        <v/>
      </c>
      <c r="C914" s="210" t="str">
        <f>IF(Data!$B914:$C$5009&lt;&gt;"",Data!C914,"")</f>
        <v/>
      </c>
    </row>
    <row r="915" spans="1:3" ht="20.5">
      <c r="A915" s="6">
        <v>906</v>
      </c>
      <c r="B915" s="210" t="str">
        <f>IF(Data!B915:$B$5009&lt;&gt;"",Data!B915,"")</f>
        <v/>
      </c>
      <c r="C915" s="210" t="str">
        <f>IF(Data!$B915:$C$5009&lt;&gt;"",Data!C915,"")</f>
        <v/>
      </c>
    </row>
    <row r="916" spans="1:3" ht="20.5">
      <c r="A916" s="6">
        <v>907</v>
      </c>
      <c r="B916" s="210" t="str">
        <f>IF(Data!B916:$B$5009&lt;&gt;"",Data!B916,"")</f>
        <v/>
      </c>
      <c r="C916" s="210" t="str">
        <f>IF(Data!$B916:$C$5009&lt;&gt;"",Data!C916,"")</f>
        <v/>
      </c>
    </row>
    <row r="917" spans="1:3" ht="20.5">
      <c r="A917" s="6">
        <v>908</v>
      </c>
      <c r="B917" s="210" t="str">
        <f>IF(Data!B917:$B$5009&lt;&gt;"",Data!B917,"")</f>
        <v/>
      </c>
      <c r="C917" s="210" t="str">
        <f>IF(Data!$B917:$C$5009&lt;&gt;"",Data!C917,"")</f>
        <v/>
      </c>
    </row>
    <row r="918" spans="1:3" ht="20.5">
      <c r="A918" s="6">
        <v>909</v>
      </c>
      <c r="B918" s="210" t="str">
        <f>IF(Data!B918:$B$5009&lt;&gt;"",Data!B918,"")</f>
        <v/>
      </c>
      <c r="C918" s="210" t="str">
        <f>IF(Data!$B918:$C$5009&lt;&gt;"",Data!C918,"")</f>
        <v/>
      </c>
    </row>
    <row r="919" spans="1:3" ht="20.5">
      <c r="A919" s="6">
        <v>910</v>
      </c>
      <c r="B919" s="210" t="str">
        <f>IF(Data!B919:$B$5009&lt;&gt;"",Data!B919,"")</f>
        <v/>
      </c>
      <c r="C919" s="210" t="str">
        <f>IF(Data!$B919:$C$5009&lt;&gt;"",Data!C919,"")</f>
        <v/>
      </c>
    </row>
    <row r="920" spans="1:3" ht="20.5">
      <c r="A920" s="6">
        <v>911</v>
      </c>
      <c r="B920" s="210" t="str">
        <f>IF(Data!B920:$B$5009&lt;&gt;"",Data!B920,"")</f>
        <v/>
      </c>
      <c r="C920" s="210" t="str">
        <f>IF(Data!$B920:$C$5009&lt;&gt;"",Data!C920,"")</f>
        <v/>
      </c>
    </row>
    <row r="921" spans="1:3" ht="20.5">
      <c r="A921" s="6">
        <v>912</v>
      </c>
      <c r="B921" s="210" t="str">
        <f>IF(Data!B921:$B$5009&lt;&gt;"",Data!B921,"")</f>
        <v/>
      </c>
      <c r="C921" s="210" t="str">
        <f>IF(Data!$B921:$C$5009&lt;&gt;"",Data!C921,"")</f>
        <v/>
      </c>
    </row>
    <row r="922" spans="1:3" ht="20.5">
      <c r="A922" s="6">
        <v>913</v>
      </c>
      <c r="B922" s="210" t="str">
        <f>IF(Data!B922:$B$5009&lt;&gt;"",Data!B922,"")</f>
        <v/>
      </c>
      <c r="C922" s="210" t="str">
        <f>IF(Data!$B922:$C$5009&lt;&gt;"",Data!C922,"")</f>
        <v/>
      </c>
    </row>
    <row r="923" spans="1:3" ht="20.5">
      <c r="A923" s="6">
        <v>914</v>
      </c>
      <c r="B923" s="210" t="str">
        <f>IF(Data!B923:$B$5009&lt;&gt;"",Data!B923,"")</f>
        <v/>
      </c>
      <c r="C923" s="210" t="str">
        <f>IF(Data!$B923:$C$5009&lt;&gt;"",Data!C923,"")</f>
        <v/>
      </c>
    </row>
    <row r="924" spans="1:3" ht="20.5">
      <c r="A924" s="6">
        <v>915</v>
      </c>
      <c r="B924" s="210" t="str">
        <f>IF(Data!B924:$B$5009&lt;&gt;"",Data!B924,"")</f>
        <v/>
      </c>
      <c r="C924" s="210" t="str">
        <f>IF(Data!$B924:$C$5009&lt;&gt;"",Data!C924,"")</f>
        <v/>
      </c>
    </row>
    <row r="925" spans="1:3" ht="20.5">
      <c r="A925" s="6">
        <v>916</v>
      </c>
      <c r="B925" s="210" t="str">
        <f>IF(Data!B925:$B$5009&lt;&gt;"",Data!B925,"")</f>
        <v/>
      </c>
      <c r="C925" s="210" t="str">
        <f>IF(Data!$B925:$C$5009&lt;&gt;"",Data!C925,"")</f>
        <v/>
      </c>
    </row>
    <row r="926" spans="1:3" ht="20.5">
      <c r="A926" s="6">
        <v>917</v>
      </c>
      <c r="B926" s="210" t="str">
        <f>IF(Data!B926:$B$5009&lt;&gt;"",Data!B926,"")</f>
        <v/>
      </c>
      <c r="C926" s="210" t="str">
        <f>IF(Data!$B926:$C$5009&lt;&gt;"",Data!C926,"")</f>
        <v/>
      </c>
    </row>
    <row r="927" spans="1:3" ht="20.5">
      <c r="A927" s="6">
        <v>918</v>
      </c>
      <c r="B927" s="210" t="str">
        <f>IF(Data!B927:$B$5009&lt;&gt;"",Data!B927,"")</f>
        <v/>
      </c>
      <c r="C927" s="210" t="str">
        <f>IF(Data!$B927:$C$5009&lt;&gt;"",Data!C927,"")</f>
        <v/>
      </c>
    </row>
    <row r="928" spans="1:3" ht="20.5">
      <c r="A928" s="6">
        <v>919</v>
      </c>
      <c r="B928" s="210" t="str">
        <f>IF(Data!B928:$B$5009&lt;&gt;"",Data!B928,"")</f>
        <v/>
      </c>
      <c r="C928" s="210" t="str">
        <f>IF(Data!$B928:$C$5009&lt;&gt;"",Data!C928,"")</f>
        <v/>
      </c>
    </row>
    <row r="929" spans="1:3" ht="20.5">
      <c r="A929" s="6">
        <v>920</v>
      </c>
      <c r="B929" s="210" t="str">
        <f>IF(Data!B929:$B$5009&lt;&gt;"",Data!B929,"")</f>
        <v/>
      </c>
      <c r="C929" s="210" t="str">
        <f>IF(Data!$B929:$C$5009&lt;&gt;"",Data!C929,"")</f>
        <v/>
      </c>
    </row>
    <row r="930" spans="1:3" ht="20.5">
      <c r="A930" s="6">
        <v>921</v>
      </c>
      <c r="B930" s="210" t="str">
        <f>IF(Data!B930:$B$5009&lt;&gt;"",Data!B930,"")</f>
        <v/>
      </c>
      <c r="C930" s="210" t="str">
        <f>IF(Data!$B930:$C$5009&lt;&gt;"",Data!C930,"")</f>
        <v/>
      </c>
    </row>
    <row r="931" spans="1:3" ht="20.5">
      <c r="A931" s="6">
        <v>922</v>
      </c>
      <c r="B931" s="210" t="str">
        <f>IF(Data!B931:$B$5009&lt;&gt;"",Data!B931,"")</f>
        <v/>
      </c>
      <c r="C931" s="210" t="str">
        <f>IF(Data!$B931:$C$5009&lt;&gt;"",Data!C931,"")</f>
        <v/>
      </c>
    </row>
    <row r="932" spans="1:3" ht="20.5">
      <c r="A932" s="6">
        <v>923</v>
      </c>
      <c r="B932" s="210" t="str">
        <f>IF(Data!B932:$B$5009&lt;&gt;"",Data!B932,"")</f>
        <v/>
      </c>
      <c r="C932" s="210" t="str">
        <f>IF(Data!$B932:$C$5009&lt;&gt;"",Data!C932,"")</f>
        <v/>
      </c>
    </row>
    <row r="933" spans="1:3" ht="20.5">
      <c r="A933" s="6">
        <v>924</v>
      </c>
      <c r="B933" s="210" t="str">
        <f>IF(Data!B933:$B$5009&lt;&gt;"",Data!B933,"")</f>
        <v/>
      </c>
      <c r="C933" s="210" t="str">
        <f>IF(Data!$B933:$C$5009&lt;&gt;"",Data!C933,"")</f>
        <v/>
      </c>
    </row>
    <row r="934" spans="1:3" ht="20.5">
      <c r="A934" s="6">
        <v>925</v>
      </c>
      <c r="B934" s="210" t="str">
        <f>IF(Data!B934:$B$5009&lt;&gt;"",Data!B934,"")</f>
        <v/>
      </c>
      <c r="C934" s="210" t="str">
        <f>IF(Data!$B934:$C$5009&lt;&gt;"",Data!C934,"")</f>
        <v/>
      </c>
    </row>
    <row r="935" spans="1:3" ht="20.5">
      <c r="A935" s="6">
        <v>926</v>
      </c>
      <c r="B935" s="210" t="str">
        <f>IF(Data!B935:$B$5009&lt;&gt;"",Data!B935,"")</f>
        <v/>
      </c>
      <c r="C935" s="210" t="str">
        <f>IF(Data!$B935:$C$5009&lt;&gt;"",Data!C935,"")</f>
        <v/>
      </c>
    </row>
    <row r="936" spans="1:3" ht="20.5">
      <c r="A936" s="6">
        <v>927</v>
      </c>
      <c r="B936" s="210" t="str">
        <f>IF(Data!B936:$B$5009&lt;&gt;"",Data!B936,"")</f>
        <v/>
      </c>
      <c r="C936" s="210" t="str">
        <f>IF(Data!$B936:$C$5009&lt;&gt;"",Data!C936,"")</f>
        <v/>
      </c>
    </row>
    <row r="937" spans="1:3" ht="20.5">
      <c r="A937" s="6">
        <v>928</v>
      </c>
      <c r="B937" s="210" t="str">
        <f>IF(Data!B937:$B$5009&lt;&gt;"",Data!B937,"")</f>
        <v/>
      </c>
      <c r="C937" s="210" t="str">
        <f>IF(Data!$B937:$C$5009&lt;&gt;"",Data!C937,"")</f>
        <v/>
      </c>
    </row>
    <row r="938" spans="1:3" ht="20.5">
      <c r="A938" s="6">
        <v>929</v>
      </c>
      <c r="B938" s="210" t="str">
        <f>IF(Data!B938:$B$5009&lt;&gt;"",Data!B938,"")</f>
        <v/>
      </c>
      <c r="C938" s="210" t="str">
        <f>IF(Data!$B938:$C$5009&lt;&gt;"",Data!C938,"")</f>
        <v/>
      </c>
    </row>
    <row r="939" spans="1:3" ht="20.5">
      <c r="A939" s="6">
        <v>930</v>
      </c>
      <c r="B939" s="210" t="str">
        <f>IF(Data!B939:$B$5009&lt;&gt;"",Data!B939,"")</f>
        <v/>
      </c>
      <c r="C939" s="210" t="str">
        <f>IF(Data!$B939:$C$5009&lt;&gt;"",Data!C939,"")</f>
        <v/>
      </c>
    </row>
    <row r="940" spans="1:3" ht="20.5">
      <c r="A940" s="6">
        <v>931</v>
      </c>
      <c r="B940" s="210" t="str">
        <f>IF(Data!B940:$B$5009&lt;&gt;"",Data!B940,"")</f>
        <v/>
      </c>
      <c r="C940" s="210" t="str">
        <f>IF(Data!$B940:$C$5009&lt;&gt;"",Data!C940,"")</f>
        <v/>
      </c>
    </row>
    <row r="941" spans="1:3" ht="20.5">
      <c r="A941" s="6">
        <v>932</v>
      </c>
      <c r="B941" s="210" t="str">
        <f>IF(Data!B941:$B$5009&lt;&gt;"",Data!B941,"")</f>
        <v/>
      </c>
      <c r="C941" s="210" t="str">
        <f>IF(Data!$B941:$C$5009&lt;&gt;"",Data!C941,"")</f>
        <v/>
      </c>
    </row>
    <row r="942" spans="1:3" ht="20.5">
      <c r="A942" s="6">
        <v>933</v>
      </c>
      <c r="B942" s="210" t="str">
        <f>IF(Data!B942:$B$5009&lt;&gt;"",Data!B942,"")</f>
        <v/>
      </c>
      <c r="C942" s="210" t="str">
        <f>IF(Data!$B942:$C$5009&lt;&gt;"",Data!C942,"")</f>
        <v/>
      </c>
    </row>
    <row r="943" spans="1:3" ht="20.5">
      <c r="A943" s="6">
        <v>934</v>
      </c>
      <c r="B943" s="210" t="str">
        <f>IF(Data!B943:$B$5009&lt;&gt;"",Data!B943,"")</f>
        <v/>
      </c>
      <c r="C943" s="210" t="str">
        <f>IF(Data!$B943:$C$5009&lt;&gt;"",Data!C943,"")</f>
        <v/>
      </c>
    </row>
    <row r="944" spans="1:3" ht="20.5">
      <c r="A944" s="6">
        <v>935</v>
      </c>
      <c r="B944" s="210" t="str">
        <f>IF(Data!B944:$B$5009&lt;&gt;"",Data!B944,"")</f>
        <v/>
      </c>
      <c r="C944" s="210" t="str">
        <f>IF(Data!$B944:$C$5009&lt;&gt;"",Data!C944,"")</f>
        <v/>
      </c>
    </row>
    <row r="945" spans="1:3" ht="20.5">
      <c r="A945" s="6">
        <v>936</v>
      </c>
      <c r="B945" s="210" t="str">
        <f>IF(Data!B945:$B$5009&lt;&gt;"",Data!B945,"")</f>
        <v/>
      </c>
      <c r="C945" s="210" t="str">
        <f>IF(Data!$B945:$C$5009&lt;&gt;"",Data!C945,"")</f>
        <v/>
      </c>
    </row>
    <row r="946" spans="1:3" ht="20.5">
      <c r="A946" s="6">
        <v>937</v>
      </c>
      <c r="B946" s="210" t="str">
        <f>IF(Data!B946:$B$5009&lt;&gt;"",Data!B946,"")</f>
        <v/>
      </c>
      <c r="C946" s="210" t="str">
        <f>IF(Data!$B946:$C$5009&lt;&gt;"",Data!C946,"")</f>
        <v/>
      </c>
    </row>
    <row r="947" spans="1:3" ht="20.5">
      <c r="A947" s="6">
        <v>938</v>
      </c>
      <c r="B947" s="210" t="str">
        <f>IF(Data!B947:$B$5009&lt;&gt;"",Data!B947,"")</f>
        <v/>
      </c>
      <c r="C947" s="210" t="str">
        <f>IF(Data!$B947:$C$5009&lt;&gt;"",Data!C947,"")</f>
        <v/>
      </c>
    </row>
    <row r="948" spans="1:3" ht="20.5">
      <c r="A948" s="6">
        <v>939</v>
      </c>
      <c r="B948" s="210" t="str">
        <f>IF(Data!B948:$B$5009&lt;&gt;"",Data!B948,"")</f>
        <v/>
      </c>
      <c r="C948" s="210" t="str">
        <f>IF(Data!$B948:$C$5009&lt;&gt;"",Data!C948,"")</f>
        <v/>
      </c>
    </row>
    <row r="949" spans="1:3" ht="20.5">
      <c r="A949" s="6">
        <v>940</v>
      </c>
      <c r="B949" s="210" t="str">
        <f>IF(Data!B949:$B$5009&lt;&gt;"",Data!B949,"")</f>
        <v/>
      </c>
      <c r="C949" s="210" t="str">
        <f>IF(Data!$B949:$C$5009&lt;&gt;"",Data!C949,"")</f>
        <v/>
      </c>
    </row>
    <row r="950" spans="1:3" ht="20.5">
      <c r="A950" s="6">
        <v>941</v>
      </c>
      <c r="B950" s="210" t="str">
        <f>IF(Data!B950:$B$5009&lt;&gt;"",Data!B950,"")</f>
        <v/>
      </c>
      <c r="C950" s="210" t="str">
        <f>IF(Data!$B950:$C$5009&lt;&gt;"",Data!C950,"")</f>
        <v/>
      </c>
    </row>
    <row r="951" spans="1:3" ht="20.5">
      <c r="A951" s="6">
        <v>942</v>
      </c>
      <c r="B951" s="210" t="str">
        <f>IF(Data!B951:$B$5009&lt;&gt;"",Data!B951,"")</f>
        <v/>
      </c>
      <c r="C951" s="210" t="str">
        <f>IF(Data!$B951:$C$5009&lt;&gt;"",Data!C951,"")</f>
        <v/>
      </c>
    </row>
    <row r="952" spans="1:3" ht="20.5">
      <c r="A952" s="6">
        <v>943</v>
      </c>
      <c r="B952" s="210" t="str">
        <f>IF(Data!B952:$B$5009&lt;&gt;"",Data!B952,"")</f>
        <v/>
      </c>
      <c r="C952" s="210" t="str">
        <f>IF(Data!$B952:$C$5009&lt;&gt;"",Data!C952,"")</f>
        <v/>
      </c>
    </row>
    <row r="953" spans="1:3" ht="20.5">
      <c r="A953" s="6">
        <v>944</v>
      </c>
      <c r="B953" s="210" t="str">
        <f>IF(Data!B953:$B$5009&lt;&gt;"",Data!B953,"")</f>
        <v/>
      </c>
      <c r="C953" s="210" t="str">
        <f>IF(Data!$B953:$C$5009&lt;&gt;"",Data!C953,"")</f>
        <v/>
      </c>
    </row>
    <row r="954" spans="1:3" ht="20.5">
      <c r="A954" s="6">
        <v>945</v>
      </c>
      <c r="B954" s="210" t="str">
        <f>IF(Data!B954:$B$5009&lt;&gt;"",Data!B954,"")</f>
        <v/>
      </c>
      <c r="C954" s="210" t="str">
        <f>IF(Data!$B954:$C$5009&lt;&gt;"",Data!C954,"")</f>
        <v/>
      </c>
    </row>
    <row r="955" spans="1:3" ht="20.5">
      <c r="A955" s="6">
        <v>946</v>
      </c>
      <c r="B955" s="210" t="str">
        <f>IF(Data!B955:$B$5009&lt;&gt;"",Data!B955,"")</f>
        <v/>
      </c>
      <c r="C955" s="210" t="str">
        <f>IF(Data!$B955:$C$5009&lt;&gt;"",Data!C955,"")</f>
        <v/>
      </c>
    </row>
    <row r="956" spans="1:3" ht="20.5">
      <c r="A956" s="6">
        <v>947</v>
      </c>
      <c r="B956" s="210" t="str">
        <f>IF(Data!B956:$B$5009&lt;&gt;"",Data!B956,"")</f>
        <v/>
      </c>
      <c r="C956" s="210" t="str">
        <f>IF(Data!$B956:$C$5009&lt;&gt;"",Data!C956,"")</f>
        <v/>
      </c>
    </row>
    <row r="957" spans="1:3" ht="20.5">
      <c r="A957" s="6">
        <v>948</v>
      </c>
      <c r="B957" s="210" t="str">
        <f>IF(Data!B957:$B$5009&lt;&gt;"",Data!B957,"")</f>
        <v/>
      </c>
      <c r="C957" s="210" t="str">
        <f>IF(Data!$B957:$C$5009&lt;&gt;"",Data!C957,"")</f>
        <v/>
      </c>
    </row>
    <row r="958" spans="1:3" ht="20.5">
      <c r="A958" s="6">
        <v>949</v>
      </c>
      <c r="B958" s="210" t="str">
        <f>IF(Data!B958:$B$5009&lt;&gt;"",Data!B958,"")</f>
        <v/>
      </c>
      <c r="C958" s="210" t="str">
        <f>IF(Data!$B958:$C$5009&lt;&gt;"",Data!C958,"")</f>
        <v/>
      </c>
    </row>
    <row r="959" spans="1:3" ht="20.5">
      <c r="A959" s="6">
        <v>950</v>
      </c>
      <c r="B959" s="210" t="str">
        <f>IF(Data!B959:$B$5009&lt;&gt;"",Data!B959,"")</f>
        <v/>
      </c>
      <c r="C959" s="210" t="str">
        <f>IF(Data!$B959:$C$5009&lt;&gt;"",Data!C959,"")</f>
        <v/>
      </c>
    </row>
    <row r="960" spans="1:3" ht="20.5">
      <c r="A960" s="6">
        <v>951</v>
      </c>
      <c r="B960" s="210" t="str">
        <f>IF(Data!B960:$B$5009&lt;&gt;"",Data!B960,"")</f>
        <v/>
      </c>
      <c r="C960" s="210" t="str">
        <f>IF(Data!$B960:$C$5009&lt;&gt;"",Data!C960,"")</f>
        <v/>
      </c>
    </row>
    <row r="961" spans="1:3" ht="20.5">
      <c r="A961" s="6">
        <v>952</v>
      </c>
      <c r="B961" s="210" t="str">
        <f>IF(Data!B961:$B$5009&lt;&gt;"",Data!B961,"")</f>
        <v/>
      </c>
      <c r="C961" s="210" t="str">
        <f>IF(Data!$B961:$C$5009&lt;&gt;"",Data!C961,"")</f>
        <v/>
      </c>
    </row>
    <row r="962" spans="1:3" ht="20.5">
      <c r="A962" s="6">
        <v>953</v>
      </c>
      <c r="B962" s="210" t="str">
        <f>IF(Data!B962:$B$5009&lt;&gt;"",Data!B962,"")</f>
        <v/>
      </c>
      <c r="C962" s="210" t="str">
        <f>IF(Data!$B962:$C$5009&lt;&gt;"",Data!C962,"")</f>
        <v/>
      </c>
    </row>
    <row r="963" spans="1:3" ht="20.5">
      <c r="A963" s="6">
        <v>954</v>
      </c>
      <c r="B963" s="210" t="str">
        <f>IF(Data!B963:$B$5009&lt;&gt;"",Data!B963,"")</f>
        <v/>
      </c>
      <c r="C963" s="210" t="str">
        <f>IF(Data!$B963:$C$5009&lt;&gt;"",Data!C963,"")</f>
        <v/>
      </c>
    </row>
    <row r="964" spans="1:3" ht="20.5">
      <c r="A964" s="6">
        <v>955</v>
      </c>
      <c r="B964" s="210" t="str">
        <f>IF(Data!B964:$B$5009&lt;&gt;"",Data!B964,"")</f>
        <v/>
      </c>
      <c r="C964" s="210" t="str">
        <f>IF(Data!$B964:$C$5009&lt;&gt;"",Data!C964,"")</f>
        <v/>
      </c>
    </row>
    <row r="965" spans="1:3" ht="20.5">
      <c r="A965" s="6">
        <v>956</v>
      </c>
      <c r="B965" s="210" t="str">
        <f>IF(Data!B965:$B$5009&lt;&gt;"",Data!B965,"")</f>
        <v/>
      </c>
      <c r="C965" s="210" t="str">
        <f>IF(Data!$B965:$C$5009&lt;&gt;"",Data!C965,"")</f>
        <v/>
      </c>
    </row>
    <row r="966" spans="1:3" ht="20.5">
      <c r="A966" s="6">
        <v>957</v>
      </c>
      <c r="B966" s="210" t="str">
        <f>IF(Data!B966:$B$5009&lt;&gt;"",Data!B966,"")</f>
        <v/>
      </c>
      <c r="C966" s="210" t="str">
        <f>IF(Data!$B966:$C$5009&lt;&gt;"",Data!C966,"")</f>
        <v/>
      </c>
    </row>
    <row r="967" spans="1:3" ht="20.5">
      <c r="A967" s="6">
        <v>958</v>
      </c>
      <c r="B967" s="210" t="str">
        <f>IF(Data!B967:$B$5009&lt;&gt;"",Data!B967,"")</f>
        <v/>
      </c>
      <c r="C967" s="210" t="str">
        <f>IF(Data!$B967:$C$5009&lt;&gt;"",Data!C967,"")</f>
        <v/>
      </c>
    </row>
    <row r="968" spans="1:3" ht="20.5">
      <c r="A968" s="6">
        <v>959</v>
      </c>
      <c r="B968" s="210" t="str">
        <f>IF(Data!B968:$B$5009&lt;&gt;"",Data!B968,"")</f>
        <v/>
      </c>
      <c r="C968" s="210" t="str">
        <f>IF(Data!$B968:$C$5009&lt;&gt;"",Data!C968,"")</f>
        <v/>
      </c>
    </row>
    <row r="969" spans="1:3" ht="20.5">
      <c r="A969" s="6">
        <v>960</v>
      </c>
      <c r="B969" s="210" t="str">
        <f>IF(Data!B969:$B$5009&lt;&gt;"",Data!B969,"")</f>
        <v/>
      </c>
      <c r="C969" s="210" t="str">
        <f>IF(Data!$B969:$C$5009&lt;&gt;"",Data!C969,"")</f>
        <v/>
      </c>
    </row>
    <row r="970" spans="1:3" ht="20.5">
      <c r="A970" s="6">
        <v>961</v>
      </c>
      <c r="B970" s="210" t="str">
        <f>IF(Data!B970:$B$5009&lt;&gt;"",Data!B970,"")</f>
        <v/>
      </c>
      <c r="C970" s="210" t="str">
        <f>IF(Data!$B970:$C$5009&lt;&gt;"",Data!C970,"")</f>
        <v/>
      </c>
    </row>
    <row r="971" spans="1:3" ht="20.5">
      <c r="A971" s="6">
        <v>962</v>
      </c>
      <c r="B971" s="210" t="str">
        <f>IF(Data!B971:$B$5009&lt;&gt;"",Data!B971,"")</f>
        <v/>
      </c>
      <c r="C971" s="210" t="str">
        <f>IF(Data!$B971:$C$5009&lt;&gt;"",Data!C971,"")</f>
        <v/>
      </c>
    </row>
    <row r="972" spans="1:3" ht="20.5">
      <c r="A972" s="6">
        <v>963</v>
      </c>
      <c r="B972" s="210" t="str">
        <f>IF(Data!B972:$B$5009&lt;&gt;"",Data!B972,"")</f>
        <v/>
      </c>
      <c r="C972" s="210" t="str">
        <f>IF(Data!$B972:$C$5009&lt;&gt;"",Data!C972,"")</f>
        <v/>
      </c>
    </row>
    <row r="973" spans="1:3" ht="20.5">
      <c r="A973" s="6">
        <v>964</v>
      </c>
      <c r="B973" s="210" t="str">
        <f>IF(Data!B973:$B$5009&lt;&gt;"",Data!B973,"")</f>
        <v/>
      </c>
      <c r="C973" s="210" t="str">
        <f>IF(Data!$B973:$C$5009&lt;&gt;"",Data!C973,"")</f>
        <v/>
      </c>
    </row>
    <row r="974" spans="1:3" ht="20.5">
      <c r="A974" s="6">
        <v>965</v>
      </c>
      <c r="B974" s="210" t="str">
        <f>IF(Data!B974:$B$5009&lt;&gt;"",Data!B974,"")</f>
        <v/>
      </c>
      <c r="C974" s="210" t="str">
        <f>IF(Data!$B974:$C$5009&lt;&gt;"",Data!C974,"")</f>
        <v/>
      </c>
    </row>
    <row r="975" spans="1:3" ht="20.5">
      <c r="A975" s="6">
        <v>966</v>
      </c>
      <c r="B975" s="210" t="str">
        <f>IF(Data!B975:$B$5009&lt;&gt;"",Data!B975,"")</f>
        <v/>
      </c>
      <c r="C975" s="210" t="str">
        <f>IF(Data!$B975:$C$5009&lt;&gt;"",Data!C975,"")</f>
        <v/>
      </c>
    </row>
    <row r="976" spans="1:3" ht="20.5">
      <c r="A976" s="6">
        <v>967</v>
      </c>
      <c r="B976" s="210" t="str">
        <f>IF(Data!B976:$B$5009&lt;&gt;"",Data!B976,"")</f>
        <v/>
      </c>
      <c r="C976" s="210" t="str">
        <f>IF(Data!$B976:$C$5009&lt;&gt;"",Data!C976,"")</f>
        <v/>
      </c>
    </row>
    <row r="977" spans="1:3" ht="20.5">
      <c r="A977" s="6">
        <v>968</v>
      </c>
      <c r="B977" s="210" t="str">
        <f>IF(Data!B977:$B$5009&lt;&gt;"",Data!B977,"")</f>
        <v/>
      </c>
      <c r="C977" s="210" t="str">
        <f>IF(Data!$B977:$C$5009&lt;&gt;"",Data!C977,"")</f>
        <v/>
      </c>
    </row>
    <row r="978" spans="1:3" ht="20.5">
      <c r="A978" s="6">
        <v>969</v>
      </c>
      <c r="B978" s="210" t="str">
        <f>IF(Data!B978:$B$5009&lt;&gt;"",Data!B978,"")</f>
        <v/>
      </c>
      <c r="C978" s="210" t="str">
        <f>IF(Data!$B978:$C$5009&lt;&gt;"",Data!C978,"")</f>
        <v/>
      </c>
    </row>
    <row r="979" spans="1:3" ht="20.5">
      <c r="A979" s="6">
        <v>970</v>
      </c>
      <c r="B979" s="210" t="str">
        <f>IF(Data!B979:$B$5009&lt;&gt;"",Data!B979,"")</f>
        <v/>
      </c>
      <c r="C979" s="210" t="str">
        <f>IF(Data!$B979:$C$5009&lt;&gt;"",Data!C979,"")</f>
        <v/>
      </c>
    </row>
    <row r="980" spans="1:3" ht="20.5">
      <c r="A980" s="6">
        <v>971</v>
      </c>
      <c r="B980" s="210" t="str">
        <f>IF(Data!B980:$B$5009&lt;&gt;"",Data!B980,"")</f>
        <v/>
      </c>
      <c r="C980" s="210" t="str">
        <f>IF(Data!$B980:$C$5009&lt;&gt;"",Data!C980,"")</f>
        <v/>
      </c>
    </row>
    <row r="981" spans="1:3" ht="20.5">
      <c r="A981" s="6">
        <v>972</v>
      </c>
      <c r="B981" s="210" t="str">
        <f>IF(Data!B981:$B$5009&lt;&gt;"",Data!B981,"")</f>
        <v/>
      </c>
      <c r="C981" s="210" t="str">
        <f>IF(Data!$B981:$C$5009&lt;&gt;"",Data!C981,"")</f>
        <v/>
      </c>
    </row>
    <row r="982" spans="1:3" ht="20.5">
      <c r="A982" s="6">
        <v>973</v>
      </c>
      <c r="B982" s="210" t="str">
        <f>IF(Data!B982:$B$5009&lt;&gt;"",Data!B982,"")</f>
        <v/>
      </c>
      <c r="C982" s="210" t="str">
        <f>IF(Data!$B982:$C$5009&lt;&gt;"",Data!C982,"")</f>
        <v/>
      </c>
    </row>
    <row r="983" spans="1:3" ht="20.5">
      <c r="A983" s="6">
        <v>974</v>
      </c>
      <c r="B983" s="210" t="str">
        <f>IF(Data!B983:$B$5009&lt;&gt;"",Data!B983,"")</f>
        <v/>
      </c>
      <c r="C983" s="210" t="str">
        <f>IF(Data!$B983:$C$5009&lt;&gt;"",Data!C983,"")</f>
        <v/>
      </c>
    </row>
    <row r="984" spans="1:3" ht="20.5">
      <c r="A984" s="6">
        <v>975</v>
      </c>
      <c r="B984" s="210" t="str">
        <f>IF(Data!B984:$B$5009&lt;&gt;"",Data!B984,"")</f>
        <v/>
      </c>
      <c r="C984" s="210" t="str">
        <f>IF(Data!$B984:$C$5009&lt;&gt;"",Data!C984,"")</f>
        <v/>
      </c>
    </row>
    <row r="985" spans="1:3" ht="20.5">
      <c r="A985" s="6">
        <v>976</v>
      </c>
      <c r="B985" s="210" t="str">
        <f>IF(Data!B985:$B$5009&lt;&gt;"",Data!B985,"")</f>
        <v/>
      </c>
      <c r="C985" s="210" t="str">
        <f>IF(Data!$B985:$C$5009&lt;&gt;"",Data!C985,"")</f>
        <v/>
      </c>
    </row>
    <row r="986" spans="1:3" ht="20.5">
      <c r="A986" s="6">
        <v>977</v>
      </c>
      <c r="B986" s="210" t="str">
        <f>IF(Data!B986:$B$5009&lt;&gt;"",Data!B986,"")</f>
        <v/>
      </c>
      <c r="C986" s="210" t="str">
        <f>IF(Data!$B986:$C$5009&lt;&gt;"",Data!C986,"")</f>
        <v/>
      </c>
    </row>
    <row r="987" spans="1:3" ht="20.5">
      <c r="A987" s="6">
        <v>978</v>
      </c>
      <c r="B987" s="210" t="str">
        <f>IF(Data!B987:$B$5009&lt;&gt;"",Data!B987,"")</f>
        <v/>
      </c>
      <c r="C987" s="210" t="str">
        <f>IF(Data!$B987:$C$5009&lt;&gt;"",Data!C987,"")</f>
        <v/>
      </c>
    </row>
    <row r="988" spans="1:3" ht="20.5">
      <c r="A988" s="6">
        <v>979</v>
      </c>
      <c r="B988" s="210" t="str">
        <f>IF(Data!B988:$B$5009&lt;&gt;"",Data!B988,"")</f>
        <v/>
      </c>
      <c r="C988" s="210" t="str">
        <f>IF(Data!$B988:$C$5009&lt;&gt;"",Data!C988,"")</f>
        <v/>
      </c>
    </row>
    <row r="989" spans="1:3" ht="20.5">
      <c r="A989" s="6">
        <v>980</v>
      </c>
      <c r="B989" s="210" t="str">
        <f>IF(Data!B989:$B$5009&lt;&gt;"",Data!B989,"")</f>
        <v/>
      </c>
      <c r="C989" s="210" t="str">
        <f>IF(Data!$B989:$C$5009&lt;&gt;"",Data!C989,"")</f>
        <v/>
      </c>
    </row>
    <row r="990" spans="1:3" ht="20.5">
      <c r="A990" s="6">
        <v>981</v>
      </c>
      <c r="B990" s="210" t="str">
        <f>IF(Data!B990:$B$5009&lt;&gt;"",Data!B990,"")</f>
        <v/>
      </c>
      <c r="C990" s="210" t="str">
        <f>IF(Data!$B990:$C$5009&lt;&gt;"",Data!C990,"")</f>
        <v/>
      </c>
    </row>
    <row r="991" spans="1:3" ht="20.5">
      <c r="A991" s="6">
        <v>982</v>
      </c>
      <c r="B991" s="210" t="str">
        <f>IF(Data!B991:$B$5009&lt;&gt;"",Data!B991,"")</f>
        <v/>
      </c>
      <c r="C991" s="210" t="str">
        <f>IF(Data!$B991:$C$5009&lt;&gt;"",Data!C991,"")</f>
        <v/>
      </c>
    </row>
    <row r="992" spans="1:3" ht="20.5">
      <c r="A992" s="6">
        <v>983</v>
      </c>
      <c r="B992" s="210" t="str">
        <f>IF(Data!B992:$B$5009&lt;&gt;"",Data!B992,"")</f>
        <v/>
      </c>
      <c r="C992" s="210" t="str">
        <f>IF(Data!$B992:$C$5009&lt;&gt;"",Data!C992,"")</f>
        <v/>
      </c>
    </row>
    <row r="993" spans="1:3" ht="20.5">
      <c r="A993" s="6">
        <v>984</v>
      </c>
      <c r="B993" s="210" t="str">
        <f>IF(Data!B993:$B$5009&lt;&gt;"",Data!B993,"")</f>
        <v/>
      </c>
      <c r="C993" s="210" t="str">
        <f>IF(Data!$B993:$C$5009&lt;&gt;"",Data!C993,"")</f>
        <v/>
      </c>
    </row>
    <row r="994" spans="1:3" ht="20.5">
      <c r="A994" s="6">
        <v>985</v>
      </c>
      <c r="B994" s="210" t="str">
        <f>IF(Data!B994:$B$5009&lt;&gt;"",Data!B994,"")</f>
        <v/>
      </c>
      <c r="C994" s="210" t="str">
        <f>IF(Data!$B994:$C$5009&lt;&gt;"",Data!C994,"")</f>
        <v/>
      </c>
    </row>
    <row r="995" spans="1:3" ht="20.5">
      <c r="A995" s="6">
        <v>986</v>
      </c>
      <c r="B995" s="210" t="str">
        <f>IF(Data!B995:$B$5009&lt;&gt;"",Data!B995,"")</f>
        <v/>
      </c>
      <c r="C995" s="210" t="str">
        <f>IF(Data!$B995:$C$5009&lt;&gt;"",Data!C995,"")</f>
        <v/>
      </c>
    </row>
    <row r="996" spans="1:3" ht="20.5">
      <c r="A996" s="6">
        <v>987</v>
      </c>
      <c r="B996" s="210" t="str">
        <f>IF(Data!B996:$B$5009&lt;&gt;"",Data!B996,"")</f>
        <v/>
      </c>
      <c r="C996" s="210" t="str">
        <f>IF(Data!$B996:$C$5009&lt;&gt;"",Data!C996,"")</f>
        <v/>
      </c>
    </row>
    <row r="997" spans="1:3" ht="20.5">
      <c r="A997" s="6">
        <v>988</v>
      </c>
      <c r="B997" s="210" t="str">
        <f>IF(Data!B997:$B$5009&lt;&gt;"",Data!B997,"")</f>
        <v/>
      </c>
      <c r="C997" s="210" t="str">
        <f>IF(Data!$B997:$C$5009&lt;&gt;"",Data!C997,"")</f>
        <v/>
      </c>
    </row>
    <row r="998" spans="1:3" ht="20.5">
      <c r="A998" s="6">
        <v>989</v>
      </c>
      <c r="B998" s="210" t="str">
        <f>IF(Data!B998:$B$5009&lt;&gt;"",Data!B998,"")</f>
        <v/>
      </c>
      <c r="C998" s="210" t="str">
        <f>IF(Data!$B998:$C$5009&lt;&gt;"",Data!C998,"")</f>
        <v/>
      </c>
    </row>
    <row r="999" spans="1:3" ht="20.5">
      <c r="A999" s="6">
        <v>990</v>
      </c>
      <c r="B999" s="210" t="str">
        <f>IF(Data!B999:$B$5009&lt;&gt;"",Data!B999,"")</f>
        <v/>
      </c>
      <c r="C999" s="210" t="str">
        <f>IF(Data!$B999:$C$5009&lt;&gt;"",Data!C999,"")</f>
        <v/>
      </c>
    </row>
    <row r="1000" spans="1:3" ht="20.5">
      <c r="A1000" s="6">
        <v>991</v>
      </c>
      <c r="B1000" s="210" t="str">
        <f>IF(Data!B1000:$B$5009&lt;&gt;"",Data!B1000,"")</f>
        <v/>
      </c>
      <c r="C1000" s="210" t="str">
        <f>IF(Data!$B1000:$C$5009&lt;&gt;"",Data!C1000,"")</f>
        <v/>
      </c>
    </row>
    <row r="1001" spans="1:3" ht="20.5">
      <c r="A1001" s="6">
        <v>992</v>
      </c>
      <c r="B1001" s="210" t="str">
        <f>IF(Data!B1001:$B$5009&lt;&gt;"",Data!B1001,"")</f>
        <v/>
      </c>
      <c r="C1001" s="210" t="str">
        <f>IF(Data!$B1001:$C$5009&lt;&gt;"",Data!C1001,"")</f>
        <v/>
      </c>
    </row>
    <row r="1002" spans="1:3" ht="20.5">
      <c r="A1002" s="6">
        <v>993</v>
      </c>
      <c r="B1002" s="210" t="str">
        <f>IF(Data!B1002:$B$5009&lt;&gt;"",Data!B1002,"")</f>
        <v/>
      </c>
      <c r="C1002" s="210" t="str">
        <f>IF(Data!$B1002:$C$5009&lt;&gt;"",Data!C1002,"")</f>
        <v/>
      </c>
    </row>
    <row r="1003" spans="1:3" ht="20.5">
      <c r="A1003" s="6">
        <v>994</v>
      </c>
      <c r="B1003" s="210" t="str">
        <f>IF(Data!B1003:$B$5009&lt;&gt;"",Data!B1003,"")</f>
        <v/>
      </c>
      <c r="C1003" s="210" t="str">
        <f>IF(Data!$B1003:$C$5009&lt;&gt;"",Data!C1003,"")</f>
        <v/>
      </c>
    </row>
    <row r="1004" spans="1:3" ht="20.5">
      <c r="A1004" s="6">
        <v>995</v>
      </c>
      <c r="B1004" s="210" t="str">
        <f>IF(Data!B1004:$B$5009&lt;&gt;"",Data!B1004,"")</f>
        <v/>
      </c>
      <c r="C1004" s="210" t="str">
        <f>IF(Data!$B1004:$C$5009&lt;&gt;"",Data!C1004,"")</f>
        <v/>
      </c>
    </row>
    <row r="1005" spans="1:3" ht="20.5">
      <c r="A1005" s="6">
        <v>996</v>
      </c>
      <c r="B1005" s="210" t="str">
        <f>IF(Data!B1005:$B$5009&lt;&gt;"",Data!B1005,"")</f>
        <v/>
      </c>
      <c r="C1005" s="210" t="str">
        <f>IF(Data!$B1005:$C$5009&lt;&gt;"",Data!C1005,"")</f>
        <v/>
      </c>
    </row>
    <row r="1006" spans="1:3" ht="20.5">
      <c r="A1006" s="6">
        <v>997</v>
      </c>
      <c r="B1006" s="210" t="str">
        <f>IF(Data!B1006:$B$5009&lt;&gt;"",Data!B1006,"")</f>
        <v/>
      </c>
      <c r="C1006" s="210" t="str">
        <f>IF(Data!$B1006:$C$5009&lt;&gt;"",Data!C1006,"")</f>
        <v/>
      </c>
    </row>
    <row r="1007" spans="1:3" ht="20.5">
      <c r="A1007" s="6">
        <v>998</v>
      </c>
      <c r="B1007" s="210" t="str">
        <f>IF(Data!B1007:$B$5009&lt;&gt;"",Data!B1007,"")</f>
        <v/>
      </c>
      <c r="C1007" s="210" t="str">
        <f>IF(Data!$B1007:$C$5009&lt;&gt;"",Data!C1007,"")</f>
        <v/>
      </c>
    </row>
    <row r="1008" spans="1:3" ht="20.5">
      <c r="A1008" s="6">
        <v>999</v>
      </c>
      <c r="B1008" s="210" t="str">
        <f>IF(Data!B1008:$B$5009&lt;&gt;"",Data!B1008,"")</f>
        <v/>
      </c>
      <c r="C1008" s="210" t="str">
        <f>IF(Data!$B1008:$C$5009&lt;&gt;"",Data!C1008,"")</f>
        <v/>
      </c>
    </row>
    <row r="1009" spans="1:3" ht="20.5">
      <c r="A1009" s="6">
        <v>1000</v>
      </c>
      <c r="B1009" s="210" t="str">
        <f>IF(Data!B1009:$B$5009&lt;&gt;"",Data!B1009,"")</f>
        <v/>
      </c>
      <c r="C1009" s="210" t="str">
        <f>IF(Data!$B1009:$C$5009&lt;&gt;"",Data!C1009,"")</f>
        <v/>
      </c>
    </row>
    <row r="1010" spans="1:3" ht="20.5">
      <c r="A1010" s="6">
        <v>1001</v>
      </c>
      <c r="B1010" s="210" t="str">
        <f>IF(Data!B1010:$B$5009&lt;&gt;"",Data!B1010,"")</f>
        <v/>
      </c>
      <c r="C1010" s="210" t="str">
        <f>IF(Data!$B1010:$C$5009&lt;&gt;"",Data!C1010,"")</f>
        <v/>
      </c>
    </row>
    <row r="1011" spans="1:3" ht="20.5">
      <c r="A1011" s="6">
        <v>1002</v>
      </c>
      <c r="B1011" s="210" t="str">
        <f>IF(Data!B1011:$B$5009&lt;&gt;"",Data!B1011,"")</f>
        <v/>
      </c>
      <c r="C1011" s="210" t="str">
        <f>IF(Data!$B1011:$C$5009&lt;&gt;"",Data!C1011,"")</f>
        <v/>
      </c>
    </row>
    <row r="1012" spans="1:3" ht="20.5">
      <c r="A1012" s="6">
        <v>1003</v>
      </c>
      <c r="B1012" s="210" t="str">
        <f>IF(Data!B1012:$B$5009&lt;&gt;"",Data!B1012,"")</f>
        <v/>
      </c>
      <c r="C1012" s="210" t="str">
        <f>IF(Data!$B1012:$C$5009&lt;&gt;"",Data!C1012,"")</f>
        <v/>
      </c>
    </row>
    <row r="1013" spans="1:3" ht="20.5">
      <c r="A1013" s="6">
        <v>1004</v>
      </c>
      <c r="B1013" s="210" t="str">
        <f>IF(Data!B1013:$B$5009&lt;&gt;"",Data!B1013,"")</f>
        <v/>
      </c>
      <c r="C1013" s="210" t="str">
        <f>IF(Data!$B1013:$C$5009&lt;&gt;"",Data!C1013,"")</f>
        <v/>
      </c>
    </row>
    <row r="1014" spans="1:3" ht="20.5">
      <c r="A1014" s="6">
        <v>1005</v>
      </c>
      <c r="B1014" s="210" t="str">
        <f>IF(Data!B1014:$B$5009&lt;&gt;"",Data!B1014,"")</f>
        <v/>
      </c>
      <c r="C1014" s="210" t="str">
        <f>IF(Data!$B1014:$C$5009&lt;&gt;"",Data!C1014,"")</f>
        <v/>
      </c>
    </row>
    <row r="1015" spans="1:3" ht="20.5">
      <c r="A1015" s="6">
        <v>1006</v>
      </c>
      <c r="B1015" s="210" t="str">
        <f>IF(Data!B1015:$B$5009&lt;&gt;"",Data!B1015,"")</f>
        <v/>
      </c>
      <c r="C1015" s="210" t="str">
        <f>IF(Data!$B1015:$C$5009&lt;&gt;"",Data!C1015,"")</f>
        <v/>
      </c>
    </row>
    <row r="1016" spans="1:3" ht="20.5">
      <c r="A1016" s="6">
        <v>1007</v>
      </c>
      <c r="B1016" s="210" t="str">
        <f>IF(Data!B1016:$B$5009&lt;&gt;"",Data!B1016,"")</f>
        <v/>
      </c>
      <c r="C1016" s="210" t="str">
        <f>IF(Data!$B1016:$C$5009&lt;&gt;"",Data!C1016,"")</f>
        <v/>
      </c>
    </row>
    <row r="1017" spans="1:3" ht="20.5">
      <c r="A1017" s="6">
        <v>1008</v>
      </c>
      <c r="B1017" s="210" t="str">
        <f>IF(Data!B1017:$B$5009&lt;&gt;"",Data!B1017,"")</f>
        <v/>
      </c>
      <c r="C1017" s="210" t="str">
        <f>IF(Data!$B1017:$C$5009&lt;&gt;"",Data!C1017,"")</f>
        <v/>
      </c>
    </row>
    <row r="1018" spans="1:3" ht="20.5">
      <c r="A1018" s="6">
        <v>1009</v>
      </c>
      <c r="B1018" s="210" t="str">
        <f>IF(Data!B1018:$B$5009&lt;&gt;"",Data!B1018,"")</f>
        <v/>
      </c>
      <c r="C1018" s="210" t="str">
        <f>IF(Data!$B1018:$C$5009&lt;&gt;"",Data!C1018,"")</f>
        <v/>
      </c>
    </row>
    <row r="1019" spans="1:3" ht="20.5">
      <c r="A1019" s="6">
        <v>1010</v>
      </c>
      <c r="B1019" s="210" t="str">
        <f>IF(Data!B1019:$B$5009&lt;&gt;"",Data!B1019,"")</f>
        <v/>
      </c>
      <c r="C1019" s="210" t="str">
        <f>IF(Data!$B1019:$C$5009&lt;&gt;"",Data!C1019,"")</f>
        <v/>
      </c>
    </row>
    <row r="1020" spans="1:3" ht="20.5">
      <c r="A1020" s="6">
        <v>1011</v>
      </c>
      <c r="B1020" s="210" t="str">
        <f>IF(Data!B1020:$B$5009&lt;&gt;"",Data!B1020,"")</f>
        <v/>
      </c>
      <c r="C1020" s="210" t="str">
        <f>IF(Data!$B1020:$C$5009&lt;&gt;"",Data!C1020,"")</f>
        <v/>
      </c>
    </row>
    <row r="1021" spans="1:3" ht="20.5">
      <c r="A1021" s="6">
        <v>1012</v>
      </c>
      <c r="B1021" s="210" t="str">
        <f>IF(Data!B1021:$B$5009&lt;&gt;"",Data!B1021,"")</f>
        <v/>
      </c>
      <c r="C1021" s="210" t="str">
        <f>IF(Data!$B1021:$C$5009&lt;&gt;"",Data!C1021,"")</f>
        <v/>
      </c>
    </row>
    <row r="1022" spans="1:3" ht="20.5">
      <c r="A1022" s="6">
        <v>1013</v>
      </c>
      <c r="B1022" s="210" t="str">
        <f>IF(Data!B1022:$B$5009&lt;&gt;"",Data!B1022,"")</f>
        <v/>
      </c>
      <c r="C1022" s="210" t="str">
        <f>IF(Data!$B1022:$C$5009&lt;&gt;"",Data!C1022,"")</f>
        <v/>
      </c>
    </row>
    <row r="1023" spans="1:3" ht="20.5">
      <c r="A1023" s="6">
        <v>1014</v>
      </c>
      <c r="B1023" s="210" t="str">
        <f>IF(Data!B1023:$B$5009&lt;&gt;"",Data!B1023,"")</f>
        <v/>
      </c>
      <c r="C1023" s="210" t="str">
        <f>IF(Data!$B1023:$C$5009&lt;&gt;"",Data!C1023,"")</f>
        <v/>
      </c>
    </row>
    <row r="1024" spans="1:3" ht="20.5">
      <c r="A1024" s="6">
        <v>1015</v>
      </c>
      <c r="B1024" s="210" t="str">
        <f>IF(Data!B1024:$B$5009&lt;&gt;"",Data!B1024,"")</f>
        <v/>
      </c>
      <c r="C1024" s="210" t="str">
        <f>IF(Data!$B1024:$C$5009&lt;&gt;"",Data!C1024,"")</f>
        <v/>
      </c>
    </row>
    <row r="1025" spans="1:3" ht="20.5">
      <c r="A1025" s="6">
        <v>1016</v>
      </c>
      <c r="B1025" s="210" t="str">
        <f>IF(Data!B1025:$B$5009&lt;&gt;"",Data!B1025,"")</f>
        <v/>
      </c>
      <c r="C1025" s="210" t="str">
        <f>IF(Data!$B1025:$C$5009&lt;&gt;"",Data!C1025,"")</f>
        <v/>
      </c>
    </row>
    <row r="1026" spans="1:3" ht="20.5">
      <c r="A1026" s="6">
        <v>1017</v>
      </c>
      <c r="B1026" s="210" t="str">
        <f>IF(Data!B1026:$B$5009&lt;&gt;"",Data!B1026,"")</f>
        <v/>
      </c>
      <c r="C1026" s="210" t="str">
        <f>IF(Data!$B1026:$C$5009&lt;&gt;"",Data!C1026,"")</f>
        <v/>
      </c>
    </row>
    <row r="1027" spans="1:3" ht="20.5">
      <c r="A1027" s="6">
        <v>1018</v>
      </c>
      <c r="B1027" s="210" t="str">
        <f>IF(Data!B1027:$B$5009&lt;&gt;"",Data!B1027,"")</f>
        <v/>
      </c>
      <c r="C1027" s="210" t="str">
        <f>IF(Data!$B1027:$C$5009&lt;&gt;"",Data!C1027,"")</f>
        <v/>
      </c>
    </row>
    <row r="1028" spans="1:3" ht="20.5">
      <c r="A1028" s="6">
        <v>1019</v>
      </c>
      <c r="B1028" s="210" t="str">
        <f>IF(Data!B1028:$B$5009&lt;&gt;"",Data!B1028,"")</f>
        <v/>
      </c>
      <c r="C1028" s="210" t="str">
        <f>IF(Data!$B1028:$C$5009&lt;&gt;"",Data!C1028,"")</f>
        <v/>
      </c>
    </row>
    <row r="1029" spans="1:3" ht="20.5">
      <c r="A1029" s="6">
        <v>1020</v>
      </c>
      <c r="B1029" s="210" t="str">
        <f>IF(Data!B1029:$B$5009&lt;&gt;"",Data!B1029,"")</f>
        <v/>
      </c>
      <c r="C1029" s="210" t="str">
        <f>IF(Data!$B1029:$C$5009&lt;&gt;"",Data!C1029,"")</f>
        <v/>
      </c>
    </row>
    <row r="1030" spans="1:3" ht="20.5">
      <c r="A1030" s="6">
        <v>1021</v>
      </c>
      <c r="B1030" s="210" t="str">
        <f>IF(Data!B1030:$B$5009&lt;&gt;"",Data!B1030,"")</f>
        <v/>
      </c>
      <c r="C1030" s="210" t="str">
        <f>IF(Data!$B1030:$C$5009&lt;&gt;"",Data!C1030,"")</f>
        <v/>
      </c>
    </row>
    <row r="1031" spans="1:3" ht="20.5">
      <c r="A1031" s="6">
        <v>1022</v>
      </c>
      <c r="B1031" s="210" t="str">
        <f>IF(Data!B1031:$B$5009&lt;&gt;"",Data!B1031,"")</f>
        <v/>
      </c>
      <c r="C1031" s="210" t="str">
        <f>IF(Data!$B1031:$C$5009&lt;&gt;"",Data!C1031,"")</f>
        <v/>
      </c>
    </row>
    <row r="1032" spans="1:3" ht="20.5">
      <c r="A1032" s="6">
        <v>1023</v>
      </c>
      <c r="B1032" s="210" t="str">
        <f>IF(Data!B1032:$B$5009&lt;&gt;"",Data!B1032,"")</f>
        <v/>
      </c>
      <c r="C1032" s="210" t="str">
        <f>IF(Data!$B1032:$C$5009&lt;&gt;"",Data!C1032,"")</f>
        <v/>
      </c>
    </row>
    <row r="1033" spans="1:3" ht="20.5">
      <c r="A1033" s="6">
        <v>1024</v>
      </c>
      <c r="B1033" s="210" t="str">
        <f>IF(Data!B1033:$B$5009&lt;&gt;"",Data!B1033,"")</f>
        <v/>
      </c>
      <c r="C1033" s="210" t="str">
        <f>IF(Data!$B1033:$C$5009&lt;&gt;"",Data!C1033,"")</f>
        <v/>
      </c>
    </row>
    <row r="1034" spans="1:3" ht="20.5">
      <c r="A1034" s="6">
        <v>1025</v>
      </c>
      <c r="B1034" s="210" t="str">
        <f>IF(Data!B1034:$B$5009&lt;&gt;"",Data!B1034,"")</f>
        <v/>
      </c>
      <c r="C1034" s="210" t="str">
        <f>IF(Data!$B1034:$C$5009&lt;&gt;"",Data!C1034,"")</f>
        <v/>
      </c>
    </row>
    <row r="1035" spans="1:3" ht="20.5">
      <c r="A1035" s="6">
        <v>1026</v>
      </c>
      <c r="B1035" s="210" t="str">
        <f>IF(Data!B1035:$B$5009&lt;&gt;"",Data!B1035,"")</f>
        <v/>
      </c>
      <c r="C1035" s="210" t="str">
        <f>IF(Data!$B1035:$C$5009&lt;&gt;"",Data!C1035,"")</f>
        <v/>
      </c>
    </row>
    <row r="1036" spans="1:3" ht="20.5">
      <c r="A1036" s="6">
        <v>1027</v>
      </c>
      <c r="B1036" s="210" t="str">
        <f>IF(Data!B1036:$B$5009&lt;&gt;"",Data!B1036,"")</f>
        <v/>
      </c>
      <c r="C1036" s="210" t="str">
        <f>IF(Data!$B1036:$C$5009&lt;&gt;"",Data!C1036,"")</f>
        <v/>
      </c>
    </row>
    <row r="1037" spans="1:3" ht="20.5">
      <c r="A1037" s="6">
        <v>1028</v>
      </c>
      <c r="B1037" s="210" t="str">
        <f>IF(Data!B1037:$B$5009&lt;&gt;"",Data!B1037,"")</f>
        <v/>
      </c>
      <c r="C1037" s="210" t="str">
        <f>IF(Data!$B1037:$C$5009&lt;&gt;"",Data!C1037,"")</f>
        <v/>
      </c>
    </row>
    <row r="1038" spans="1:3" ht="20.5">
      <c r="A1038" s="6">
        <v>1029</v>
      </c>
      <c r="B1038" s="210" t="str">
        <f>IF(Data!B1038:$B$5009&lt;&gt;"",Data!B1038,"")</f>
        <v/>
      </c>
      <c r="C1038" s="210" t="str">
        <f>IF(Data!$B1038:$C$5009&lt;&gt;"",Data!C1038,"")</f>
        <v/>
      </c>
    </row>
    <row r="1039" spans="1:3" ht="20.5">
      <c r="A1039" s="6">
        <v>1030</v>
      </c>
      <c r="B1039" s="210" t="str">
        <f>IF(Data!B1039:$B$5009&lt;&gt;"",Data!B1039,"")</f>
        <v/>
      </c>
      <c r="C1039" s="210" t="str">
        <f>IF(Data!$B1039:$C$5009&lt;&gt;"",Data!C1039,"")</f>
        <v/>
      </c>
    </row>
    <row r="1040" spans="1:3" ht="20.5">
      <c r="A1040" s="6">
        <v>1031</v>
      </c>
      <c r="B1040" s="210" t="str">
        <f>IF(Data!B1040:$B$5009&lt;&gt;"",Data!B1040,"")</f>
        <v/>
      </c>
      <c r="C1040" s="210" t="str">
        <f>IF(Data!$B1040:$C$5009&lt;&gt;"",Data!C1040,"")</f>
        <v/>
      </c>
    </row>
    <row r="1041" spans="1:3" ht="20.5">
      <c r="A1041" s="6">
        <v>1032</v>
      </c>
      <c r="B1041" s="210" t="str">
        <f>IF(Data!B1041:$B$5009&lt;&gt;"",Data!B1041,"")</f>
        <v/>
      </c>
      <c r="C1041" s="210" t="str">
        <f>IF(Data!$B1041:$C$5009&lt;&gt;"",Data!C1041,"")</f>
        <v/>
      </c>
    </row>
    <row r="1042" spans="1:3" ht="20.5">
      <c r="A1042" s="6">
        <v>1033</v>
      </c>
      <c r="B1042" s="210" t="str">
        <f>IF(Data!B1042:$B$5009&lt;&gt;"",Data!B1042,"")</f>
        <v/>
      </c>
      <c r="C1042" s="210" t="str">
        <f>IF(Data!$B1042:$C$5009&lt;&gt;"",Data!C1042,"")</f>
        <v/>
      </c>
    </row>
    <row r="1043" spans="1:3" ht="20.5">
      <c r="A1043" s="6">
        <v>1034</v>
      </c>
      <c r="B1043" s="210" t="str">
        <f>IF(Data!B1043:$B$5009&lt;&gt;"",Data!B1043,"")</f>
        <v/>
      </c>
      <c r="C1043" s="210" t="str">
        <f>IF(Data!$B1043:$C$5009&lt;&gt;"",Data!C1043,"")</f>
        <v/>
      </c>
    </row>
    <row r="1044" spans="1:3" ht="20.5">
      <c r="A1044" s="6">
        <v>1035</v>
      </c>
      <c r="B1044" s="210" t="str">
        <f>IF(Data!B1044:$B$5009&lt;&gt;"",Data!B1044,"")</f>
        <v/>
      </c>
      <c r="C1044" s="210" t="str">
        <f>IF(Data!$B1044:$C$5009&lt;&gt;"",Data!C1044,"")</f>
        <v/>
      </c>
    </row>
    <row r="1045" spans="1:3" ht="20.5">
      <c r="A1045" s="6">
        <v>1036</v>
      </c>
      <c r="B1045" s="210" t="str">
        <f>IF(Data!B1045:$B$5009&lt;&gt;"",Data!B1045,"")</f>
        <v/>
      </c>
      <c r="C1045" s="210" t="str">
        <f>IF(Data!$B1045:$C$5009&lt;&gt;"",Data!C1045,"")</f>
        <v/>
      </c>
    </row>
    <row r="1046" spans="1:3" ht="20.5">
      <c r="A1046" s="6">
        <v>1037</v>
      </c>
      <c r="B1046" s="210" t="str">
        <f>IF(Data!B1046:$B$5009&lt;&gt;"",Data!B1046,"")</f>
        <v/>
      </c>
      <c r="C1046" s="210" t="str">
        <f>IF(Data!$B1046:$C$5009&lt;&gt;"",Data!C1046,"")</f>
        <v/>
      </c>
    </row>
    <row r="1047" spans="1:3" ht="20.5">
      <c r="A1047" s="6">
        <v>1038</v>
      </c>
      <c r="B1047" s="210" t="str">
        <f>IF(Data!B1047:$B$5009&lt;&gt;"",Data!B1047,"")</f>
        <v/>
      </c>
      <c r="C1047" s="210" t="str">
        <f>IF(Data!$B1047:$C$5009&lt;&gt;"",Data!C1047,"")</f>
        <v/>
      </c>
    </row>
    <row r="1048" spans="1:3" ht="20.5">
      <c r="A1048" s="6">
        <v>1039</v>
      </c>
      <c r="B1048" s="210" t="str">
        <f>IF(Data!B1048:$B$5009&lt;&gt;"",Data!B1048,"")</f>
        <v/>
      </c>
      <c r="C1048" s="210" t="str">
        <f>IF(Data!$B1048:$C$5009&lt;&gt;"",Data!C1048,"")</f>
        <v/>
      </c>
    </row>
    <row r="1049" spans="1:3" ht="20.5">
      <c r="A1049" s="6">
        <v>1040</v>
      </c>
      <c r="B1049" s="210" t="str">
        <f>IF(Data!B1049:$B$5009&lt;&gt;"",Data!B1049,"")</f>
        <v/>
      </c>
      <c r="C1049" s="210" t="str">
        <f>IF(Data!$B1049:$C$5009&lt;&gt;"",Data!C1049,"")</f>
        <v/>
      </c>
    </row>
    <row r="1050" spans="1:3" ht="20.5">
      <c r="A1050" s="6">
        <v>1041</v>
      </c>
      <c r="B1050" s="210" t="str">
        <f>IF(Data!B1050:$B$5009&lt;&gt;"",Data!B1050,"")</f>
        <v/>
      </c>
      <c r="C1050" s="210" t="str">
        <f>IF(Data!$B1050:$C$5009&lt;&gt;"",Data!C1050,"")</f>
        <v/>
      </c>
    </row>
    <row r="1051" spans="1:3" ht="20.5">
      <c r="A1051" s="6">
        <v>1042</v>
      </c>
      <c r="B1051" s="210" t="str">
        <f>IF(Data!B1051:$B$5009&lt;&gt;"",Data!B1051,"")</f>
        <v/>
      </c>
      <c r="C1051" s="210" t="str">
        <f>IF(Data!$B1051:$C$5009&lt;&gt;"",Data!C1051,"")</f>
        <v/>
      </c>
    </row>
    <row r="1052" spans="1:3" ht="20.5">
      <c r="A1052" s="6">
        <v>1043</v>
      </c>
      <c r="B1052" s="210" t="str">
        <f>IF(Data!B1052:$B$5009&lt;&gt;"",Data!B1052,"")</f>
        <v/>
      </c>
      <c r="C1052" s="210" t="str">
        <f>IF(Data!$B1052:$C$5009&lt;&gt;"",Data!C1052,"")</f>
        <v/>
      </c>
    </row>
    <row r="1053" spans="1:3" ht="20.5">
      <c r="A1053" s="6">
        <v>1044</v>
      </c>
      <c r="B1053" s="210" t="str">
        <f>IF(Data!B1053:$B$5009&lt;&gt;"",Data!B1053,"")</f>
        <v/>
      </c>
      <c r="C1053" s="210" t="str">
        <f>IF(Data!$B1053:$C$5009&lt;&gt;"",Data!C1053,"")</f>
        <v/>
      </c>
    </row>
    <row r="1054" spans="1:3" ht="20.5">
      <c r="A1054" s="6">
        <v>1045</v>
      </c>
      <c r="B1054" s="210" t="str">
        <f>IF(Data!B1054:$B$5009&lt;&gt;"",Data!B1054,"")</f>
        <v/>
      </c>
      <c r="C1054" s="210" t="str">
        <f>IF(Data!$B1054:$C$5009&lt;&gt;"",Data!C1054,"")</f>
        <v/>
      </c>
    </row>
    <row r="1055" spans="1:3" ht="20.5">
      <c r="A1055" s="6">
        <v>1046</v>
      </c>
      <c r="B1055" s="210" t="str">
        <f>IF(Data!B1055:$B$5009&lt;&gt;"",Data!B1055,"")</f>
        <v/>
      </c>
      <c r="C1055" s="210" t="str">
        <f>IF(Data!$B1055:$C$5009&lt;&gt;"",Data!C1055,"")</f>
        <v/>
      </c>
    </row>
    <row r="1056" spans="1:3" ht="20.5">
      <c r="A1056" s="6">
        <v>1047</v>
      </c>
      <c r="B1056" s="210" t="str">
        <f>IF(Data!B1056:$B$5009&lt;&gt;"",Data!B1056,"")</f>
        <v/>
      </c>
      <c r="C1056" s="210" t="str">
        <f>IF(Data!$B1056:$C$5009&lt;&gt;"",Data!C1056,"")</f>
        <v/>
      </c>
    </row>
    <row r="1057" spans="1:3" ht="20.5">
      <c r="A1057" s="6">
        <v>1048</v>
      </c>
      <c r="B1057" s="210" t="str">
        <f>IF(Data!B1057:$B$5009&lt;&gt;"",Data!B1057,"")</f>
        <v/>
      </c>
      <c r="C1057" s="210" t="str">
        <f>IF(Data!$B1057:$C$5009&lt;&gt;"",Data!C1057,"")</f>
        <v/>
      </c>
    </row>
    <row r="1058" spans="1:3" ht="20.5">
      <c r="A1058" s="6">
        <v>1049</v>
      </c>
      <c r="B1058" s="210" t="str">
        <f>IF(Data!B1058:$B$5009&lt;&gt;"",Data!B1058,"")</f>
        <v/>
      </c>
      <c r="C1058" s="210" t="str">
        <f>IF(Data!$B1058:$C$5009&lt;&gt;"",Data!C1058,"")</f>
        <v/>
      </c>
    </row>
    <row r="1059" spans="1:3" ht="20.5">
      <c r="A1059" s="6">
        <v>1050</v>
      </c>
      <c r="B1059" s="210" t="str">
        <f>IF(Data!B1059:$B$5009&lt;&gt;"",Data!B1059,"")</f>
        <v/>
      </c>
      <c r="C1059" s="210" t="str">
        <f>IF(Data!$B1059:$C$5009&lt;&gt;"",Data!C1059,"")</f>
        <v/>
      </c>
    </row>
    <row r="1060" spans="1:3" ht="20.5">
      <c r="A1060" s="6">
        <v>1051</v>
      </c>
      <c r="B1060" s="210" t="str">
        <f>IF(Data!B1060:$B$5009&lt;&gt;"",Data!B1060,"")</f>
        <v/>
      </c>
      <c r="C1060" s="210" t="str">
        <f>IF(Data!$B1060:$C$5009&lt;&gt;"",Data!C1060,"")</f>
        <v/>
      </c>
    </row>
    <row r="1061" spans="1:3" ht="20.5">
      <c r="A1061" s="6">
        <v>1052</v>
      </c>
      <c r="B1061" s="210" t="str">
        <f>IF(Data!B1061:$B$5009&lt;&gt;"",Data!B1061,"")</f>
        <v/>
      </c>
      <c r="C1061" s="210" t="str">
        <f>IF(Data!$B1061:$C$5009&lt;&gt;"",Data!C1061,"")</f>
        <v/>
      </c>
    </row>
    <row r="1062" spans="1:3" ht="20.5">
      <c r="A1062" s="6">
        <v>1053</v>
      </c>
      <c r="B1062" s="210" t="str">
        <f>IF(Data!B1062:$B$5009&lt;&gt;"",Data!B1062,"")</f>
        <v/>
      </c>
      <c r="C1062" s="210" t="str">
        <f>IF(Data!$B1062:$C$5009&lt;&gt;"",Data!C1062,"")</f>
        <v/>
      </c>
    </row>
    <row r="1063" spans="1:3" ht="20.5">
      <c r="A1063" s="6">
        <v>1054</v>
      </c>
      <c r="B1063" s="210" t="str">
        <f>IF(Data!B1063:$B$5009&lt;&gt;"",Data!B1063,"")</f>
        <v/>
      </c>
      <c r="C1063" s="210" t="str">
        <f>IF(Data!$B1063:$C$5009&lt;&gt;"",Data!C1063,"")</f>
        <v/>
      </c>
    </row>
    <row r="1064" spans="1:3" ht="20.5">
      <c r="A1064" s="6">
        <v>1055</v>
      </c>
      <c r="B1064" s="210" t="str">
        <f>IF(Data!B1064:$B$5009&lt;&gt;"",Data!B1064,"")</f>
        <v/>
      </c>
      <c r="C1064" s="210" t="str">
        <f>IF(Data!$B1064:$C$5009&lt;&gt;"",Data!C1064,"")</f>
        <v/>
      </c>
    </row>
    <row r="1065" spans="1:3" ht="20.5">
      <c r="A1065" s="6">
        <v>1056</v>
      </c>
      <c r="B1065" s="210" t="str">
        <f>IF(Data!B1065:$B$5009&lt;&gt;"",Data!B1065,"")</f>
        <v/>
      </c>
      <c r="C1065" s="210" t="str">
        <f>IF(Data!$B1065:$C$5009&lt;&gt;"",Data!C1065,"")</f>
        <v/>
      </c>
    </row>
    <row r="1066" spans="1:3" ht="20.5">
      <c r="A1066" s="6">
        <v>1057</v>
      </c>
      <c r="B1066" s="210" t="str">
        <f>IF(Data!B1066:$B$5009&lt;&gt;"",Data!B1066,"")</f>
        <v/>
      </c>
      <c r="C1066" s="210" t="str">
        <f>IF(Data!$B1066:$C$5009&lt;&gt;"",Data!C1066,"")</f>
        <v/>
      </c>
    </row>
    <row r="1067" spans="1:3" ht="20.5">
      <c r="A1067" s="6">
        <v>1058</v>
      </c>
      <c r="B1067" s="210" t="str">
        <f>IF(Data!B1067:$B$5009&lt;&gt;"",Data!B1067,"")</f>
        <v/>
      </c>
      <c r="C1067" s="210" t="str">
        <f>IF(Data!$B1067:$C$5009&lt;&gt;"",Data!C1067,"")</f>
        <v/>
      </c>
    </row>
    <row r="1068" spans="1:3" ht="20.5">
      <c r="A1068" s="6">
        <v>1059</v>
      </c>
      <c r="B1068" s="210" t="str">
        <f>IF(Data!B1068:$B$5009&lt;&gt;"",Data!B1068,"")</f>
        <v/>
      </c>
      <c r="C1068" s="210" t="str">
        <f>IF(Data!$B1068:$C$5009&lt;&gt;"",Data!C1068,"")</f>
        <v/>
      </c>
    </row>
    <row r="1069" spans="1:3" ht="20.5">
      <c r="A1069" s="6">
        <v>1060</v>
      </c>
      <c r="B1069" s="210" t="str">
        <f>IF(Data!B1069:$B$5009&lt;&gt;"",Data!B1069,"")</f>
        <v/>
      </c>
      <c r="C1069" s="210" t="str">
        <f>IF(Data!$B1069:$C$5009&lt;&gt;"",Data!C1069,"")</f>
        <v/>
      </c>
    </row>
    <row r="1070" spans="1:3" ht="20.5">
      <c r="A1070" s="6">
        <v>1061</v>
      </c>
      <c r="B1070" s="210" t="str">
        <f>IF(Data!B1070:$B$5009&lt;&gt;"",Data!B1070,"")</f>
        <v/>
      </c>
      <c r="C1070" s="210" t="str">
        <f>IF(Data!$B1070:$C$5009&lt;&gt;"",Data!C1070,"")</f>
        <v/>
      </c>
    </row>
    <row r="1071" spans="1:3" ht="20.5">
      <c r="A1071" s="6">
        <v>1062</v>
      </c>
      <c r="B1071" s="210" t="str">
        <f>IF(Data!B1071:$B$5009&lt;&gt;"",Data!B1071,"")</f>
        <v/>
      </c>
      <c r="C1071" s="210" t="str">
        <f>IF(Data!$B1071:$C$5009&lt;&gt;"",Data!C1071,"")</f>
        <v/>
      </c>
    </row>
    <row r="1072" spans="1:3" ht="20.5">
      <c r="A1072" s="6">
        <v>1063</v>
      </c>
      <c r="B1072" s="210" t="str">
        <f>IF(Data!B1072:$B$5009&lt;&gt;"",Data!B1072,"")</f>
        <v/>
      </c>
      <c r="C1072" s="210" t="str">
        <f>IF(Data!$B1072:$C$5009&lt;&gt;"",Data!C1072,"")</f>
        <v/>
      </c>
    </row>
    <row r="1073" spans="1:3" ht="20.5">
      <c r="A1073" s="6">
        <v>1064</v>
      </c>
      <c r="B1073" s="210" t="str">
        <f>IF(Data!B1073:$B$5009&lt;&gt;"",Data!B1073,"")</f>
        <v/>
      </c>
      <c r="C1073" s="210" t="str">
        <f>IF(Data!$B1073:$C$5009&lt;&gt;"",Data!C1073,"")</f>
        <v/>
      </c>
    </row>
    <row r="1074" spans="1:3" ht="20.5">
      <c r="A1074" s="6">
        <v>1065</v>
      </c>
      <c r="B1074" s="210" t="str">
        <f>IF(Data!B1074:$B$5009&lt;&gt;"",Data!B1074,"")</f>
        <v/>
      </c>
      <c r="C1074" s="210" t="str">
        <f>IF(Data!$B1074:$C$5009&lt;&gt;"",Data!C1074,"")</f>
        <v/>
      </c>
    </row>
    <row r="1075" spans="1:3" ht="20.5">
      <c r="A1075" s="6">
        <v>1066</v>
      </c>
      <c r="B1075" s="210" t="str">
        <f>IF(Data!B1075:$B$5009&lt;&gt;"",Data!B1075,"")</f>
        <v/>
      </c>
      <c r="C1075" s="210" t="str">
        <f>IF(Data!$B1075:$C$5009&lt;&gt;"",Data!C1075,"")</f>
        <v/>
      </c>
    </row>
    <row r="1076" spans="1:3" ht="20.5">
      <c r="A1076" s="6">
        <v>1067</v>
      </c>
      <c r="B1076" s="210" t="str">
        <f>IF(Data!B1076:$B$5009&lt;&gt;"",Data!B1076,"")</f>
        <v/>
      </c>
      <c r="C1076" s="210" t="str">
        <f>IF(Data!$B1076:$C$5009&lt;&gt;"",Data!C1076,"")</f>
        <v/>
      </c>
    </row>
    <row r="1077" spans="1:3" ht="20.5">
      <c r="A1077" s="6">
        <v>1068</v>
      </c>
      <c r="B1077" s="210" t="str">
        <f>IF(Data!B1077:$B$5009&lt;&gt;"",Data!B1077,"")</f>
        <v/>
      </c>
      <c r="C1077" s="210" t="str">
        <f>IF(Data!$B1077:$C$5009&lt;&gt;"",Data!C1077,"")</f>
        <v/>
      </c>
    </row>
    <row r="1078" spans="1:3" ht="20.5">
      <c r="A1078" s="6">
        <v>1069</v>
      </c>
      <c r="B1078" s="210" t="str">
        <f>IF(Data!B1078:$B$5009&lt;&gt;"",Data!B1078,"")</f>
        <v/>
      </c>
      <c r="C1078" s="210" t="str">
        <f>IF(Data!$B1078:$C$5009&lt;&gt;"",Data!C1078,"")</f>
        <v/>
      </c>
    </row>
    <row r="1079" spans="1:3" ht="20.5">
      <c r="A1079" s="6">
        <v>1070</v>
      </c>
      <c r="B1079" s="210" t="str">
        <f>IF(Data!B1079:$B$5009&lt;&gt;"",Data!B1079,"")</f>
        <v/>
      </c>
      <c r="C1079" s="210" t="str">
        <f>IF(Data!$B1079:$C$5009&lt;&gt;"",Data!C1079,"")</f>
        <v/>
      </c>
    </row>
    <row r="1080" spans="1:3" ht="20.5">
      <c r="A1080" s="6">
        <v>1071</v>
      </c>
      <c r="B1080" s="210" t="str">
        <f>IF(Data!B1080:$B$5009&lt;&gt;"",Data!B1080,"")</f>
        <v/>
      </c>
      <c r="C1080" s="210" t="str">
        <f>IF(Data!$B1080:$C$5009&lt;&gt;"",Data!C1080,"")</f>
        <v/>
      </c>
    </row>
    <row r="1081" spans="1:3" ht="20.5">
      <c r="A1081" s="6">
        <v>1072</v>
      </c>
      <c r="B1081" s="210" t="str">
        <f>IF(Data!B1081:$B$5009&lt;&gt;"",Data!B1081,"")</f>
        <v/>
      </c>
      <c r="C1081" s="210" t="str">
        <f>IF(Data!$B1081:$C$5009&lt;&gt;"",Data!C1081,"")</f>
        <v/>
      </c>
    </row>
    <row r="1082" spans="1:3" ht="20.5">
      <c r="A1082" s="6">
        <v>1073</v>
      </c>
      <c r="B1082" s="210" t="str">
        <f>IF(Data!B1082:$B$5009&lt;&gt;"",Data!B1082,"")</f>
        <v/>
      </c>
      <c r="C1082" s="210" t="str">
        <f>IF(Data!$B1082:$C$5009&lt;&gt;"",Data!C1082,"")</f>
        <v/>
      </c>
    </row>
    <row r="1083" spans="1:3" ht="20.5">
      <c r="A1083" s="6">
        <v>1074</v>
      </c>
      <c r="B1083" s="210" t="str">
        <f>IF(Data!B1083:$B$5009&lt;&gt;"",Data!B1083,"")</f>
        <v/>
      </c>
      <c r="C1083" s="210" t="str">
        <f>IF(Data!$B1083:$C$5009&lt;&gt;"",Data!C1083,"")</f>
        <v/>
      </c>
    </row>
    <row r="1084" spans="1:3" ht="20.5">
      <c r="A1084" s="6">
        <v>1075</v>
      </c>
      <c r="B1084" s="210" t="str">
        <f>IF(Data!B1084:$B$5009&lt;&gt;"",Data!B1084,"")</f>
        <v/>
      </c>
      <c r="C1084" s="210" t="str">
        <f>IF(Data!$B1084:$C$5009&lt;&gt;"",Data!C1084,"")</f>
        <v/>
      </c>
    </row>
    <row r="1085" spans="1:3" ht="20.5">
      <c r="A1085" s="6">
        <v>1076</v>
      </c>
      <c r="B1085" s="210" t="str">
        <f>IF(Data!B1085:$B$5009&lt;&gt;"",Data!B1085,"")</f>
        <v/>
      </c>
      <c r="C1085" s="210" t="str">
        <f>IF(Data!$B1085:$C$5009&lt;&gt;"",Data!C1085,"")</f>
        <v/>
      </c>
    </row>
    <row r="1086" spans="1:3" ht="20.5">
      <c r="A1086" s="6">
        <v>1077</v>
      </c>
      <c r="B1086" s="210" t="str">
        <f>IF(Data!B1086:$B$5009&lt;&gt;"",Data!B1086,"")</f>
        <v/>
      </c>
      <c r="C1086" s="210" t="str">
        <f>IF(Data!$B1086:$C$5009&lt;&gt;"",Data!C1086,"")</f>
        <v/>
      </c>
    </row>
    <row r="1087" spans="1:3" ht="20.5">
      <c r="A1087" s="6">
        <v>1078</v>
      </c>
      <c r="B1087" s="210" t="str">
        <f>IF(Data!B1087:$B$5009&lt;&gt;"",Data!B1087,"")</f>
        <v/>
      </c>
      <c r="C1087" s="210" t="str">
        <f>IF(Data!$B1087:$C$5009&lt;&gt;"",Data!C1087,"")</f>
        <v/>
      </c>
    </row>
    <row r="1088" spans="1:3" ht="20.5">
      <c r="A1088" s="6">
        <v>1079</v>
      </c>
      <c r="B1088" s="210" t="str">
        <f>IF(Data!B1088:$B$5009&lt;&gt;"",Data!B1088,"")</f>
        <v/>
      </c>
      <c r="C1088" s="210" t="str">
        <f>IF(Data!$B1088:$C$5009&lt;&gt;"",Data!C1088,"")</f>
        <v/>
      </c>
    </row>
    <row r="1089" spans="1:3" ht="20.5">
      <c r="A1089" s="6">
        <v>1080</v>
      </c>
      <c r="B1089" s="210" t="str">
        <f>IF(Data!B1089:$B$5009&lt;&gt;"",Data!B1089,"")</f>
        <v/>
      </c>
      <c r="C1089" s="210" t="str">
        <f>IF(Data!$B1089:$C$5009&lt;&gt;"",Data!C1089,"")</f>
        <v/>
      </c>
    </row>
    <row r="1090" spans="1:3" ht="20.5">
      <c r="A1090" s="6">
        <v>1081</v>
      </c>
      <c r="B1090" s="210" t="str">
        <f>IF(Data!B1090:$B$5009&lt;&gt;"",Data!B1090,"")</f>
        <v/>
      </c>
      <c r="C1090" s="210" t="str">
        <f>IF(Data!$B1090:$C$5009&lt;&gt;"",Data!C1090,"")</f>
        <v/>
      </c>
    </row>
    <row r="1091" spans="1:3" ht="20.5">
      <c r="A1091" s="6">
        <v>1082</v>
      </c>
      <c r="B1091" s="210" t="str">
        <f>IF(Data!B1091:$B$5009&lt;&gt;"",Data!B1091,"")</f>
        <v/>
      </c>
      <c r="C1091" s="210" t="str">
        <f>IF(Data!$B1091:$C$5009&lt;&gt;"",Data!C1091,"")</f>
        <v/>
      </c>
    </row>
    <row r="1092" spans="1:3" ht="20.5">
      <c r="A1092" s="6">
        <v>1083</v>
      </c>
      <c r="B1092" s="210" t="str">
        <f>IF(Data!B1092:$B$5009&lt;&gt;"",Data!B1092,"")</f>
        <v/>
      </c>
      <c r="C1092" s="210" t="str">
        <f>IF(Data!$B1092:$C$5009&lt;&gt;"",Data!C1092,"")</f>
        <v/>
      </c>
    </row>
    <row r="1093" spans="1:3" ht="20.5">
      <c r="A1093" s="6">
        <v>1084</v>
      </c>
      <c r="B1093" s="210" t="str">
        <f>IF(Data!B1093:$B$5009&lt;&gt;"",Data!B1093,"")</f>
        <v/>
      </c>
      <c r="C1093" s="210" t="str">
        <f>IF(Data!$B1093:$C$5009&lt;&gt;"",Data!C1093,"")</f>
        <v/>
      </c>
    </row>
    <row r="1094" spans="1:3" ht="20.5">
      <c r="A1094" s="6">
        <v>1085</v>
      </c>
      <c r="B1094" s="210" t="str">
        <f>IF(Data!B1094:$B$5009&lt;&gt;"",Data!B1094,"")</f>
        <v/>
      </c>
      <c r="C1094" s="210" t="str">
        <f>IF(Data!$B1094:$C$5009&lt;&gt;"",Data!C1094,"")</f>
        <v/>
      </c>
    </row>
    <row r="1095" spans="1:3" ht="20.5">
      <c r="A1095" s="6">
        <v>1086</v>
      </c>
      <c r="B1095" s="210" t="str">
        <f>IF(Data!B1095:$B$5009&lt;&gt;"",Data!B1095,"")</f>
        <v/>
      </c>
      <c r="C1095" s="210" t="str">
        <f>IF(Data!$B1095:$C$5009&lt;&gt;"",Data!C1095,"")</f>
        <v/>
      </c>
    </row>
    <row r="1096" spans="1:3" ht="20.5">
      <c r="A1096" s="6">
        <v>1087</v>
      </c>
      <c r="B1096" s="210" t="str">
        <f>IF(Data!B1096:$B$5009&lt;&gt;"",Data!B1096,"")</f>
        <v/>
      </c>
      <c r="C1096" s="210" t="str">
        <f>IF(Data!$B1096:$C$5009&lt;&gt;"",Data!C1096,"")</f>
        <v/>
      </c>
    </row>
    <row r="1097" spans="1:3" ht="20.5">
      <c r="A1097" s="6">
        <v>1088</v>
      </c>
      <c r="B1097" s="210" t="str">
        <f>IF(Data!B1097:$B$5009&lt;&gt;"",Data!B1097,"")</f>
        <v/>
      </c>
      <c r="C1097" s="210" t="str">
        <f>IF(Data!$B1097:$C$5009&lt;&gt;"",Data!C1097,"")</f>
        <v/>
      </c>
    </row>
    <row r="1098" spans="1:3" ht="20.5">
      <c r="A1098" s="6">
        <v>1089</v>
      </c>
      <c r="B1098" s="210" t="str">
        <f>IF(Data!B1098:$B$5009&lt;&gt;"",Data!B1098,"")</f>
        <v/>
      </c>
      <c r="C1098" s="210" t="str">
        <f>IF(Data!$B1098:$C$5009&lt;&gt;"",Data!C1098,"")</f>
        <v/>
      </c>
    </row>
    <row r="1099" spans="1:3" ht="20.5">
      <c r="A1099" s="6">
        <v>1090</v>
      </c>
      <c r="B1099" s="210" t="str">
        <f>IF(Data!B1099:$B$5009&lt;&gt;"",Data!B1099,"")</f>
        <v/>
      </c>
      <c r="C1099" s="210" t="str">
        <f>IF(Data!$B1099:$C$5009&lt;&gt;"",Data!C1099,"")</f>
        <v/>
      </c>
    </row>
    <row r="1100" spans="1:3" ht="20.5">
      <c r="A1100" s="6">
        <v>1091</v>
      </c>
      <c r="B1100" s="210" t="str">
        <f>IF(Data!B1100:$B$5009&lt;&gt;"",Data!B1100,"")</f>
        <v/>
      </c>
      <c r="C1100" s="210" t="str">
        <f>IF(Data!$B1100:$C$5009&lt;&gt;"",Data!C1100,"")</f>
        <v/>
      </c>
    </row>
    <row r="1101" spans="1:3" ht="20.5">
      <c r="A1101" s="6">
        <v>1092</v>
      </c>
      <c r="B1101" s="210" t="str">
        <f>IF(Data!B1101:$B$5009&lt;&gt;"",Data!B1101,"")</f>
        <v/>
      </c>
      <c r="C1101" s="210" t="str">
        <f>IF(Data!$B1101:$C$5009&lt;&gt;"",Data!C1101,"")</f>
        <v/>
      </c>
    </row>
    <row r="1102" spans="1:3" ht="20.5">
      <c r="A1102" s="6">
        <v>1093</v>
      </c>
      <c r="B1102" s="210" t="str">
        <f>IF(Data!B1102:$B$5009&lt;&gt;"",Data!B1102,"")</f>
        <v/>
      </c>
      <c r="C1102" s="210" t="str">
        <f>IF(Data!$B1102:$C$5009&lt;&gt;"",Data!C1102,"")</f>
        <v/>
      </c>
    </row>
    <row r="1103" spans="1:3" ht="20.5">
      <c r="A1103" s="6">
        <v>1094</v>
      </c>
      <c r="B1103" s="210" t="str">
        <f>IF(Data!B1103:$B$5009&lt;&gt;"",Data!B1103,"")</f>
        <v/>
      </c>
      <c r="C1103" s="210" t="str">
        <f>IF(Data!$B1103:$C$5009&lt;&gt;"",Data!C1103,"")</f>
        <v/>
      </c>
    </row>
    <row r="1104" spans="1:3" ht="20.5">
      <c r="A1104" s="6">
        <v>1095</v>
      </c>
      <c r="B1104" s="210" t="str">
        <f>IF(Data!B1104:$B$5009&lt;&gt;"",Data!B1104,"")</f>
        <v/>
      </c>
      <c r="C1104" s="210" t="str">
        <f>IF(Data!$B1104:$C$5009&lt;&gt;"",Data!C1104,"")</f>
        <v/>
      </c>
    </row>
    <row r="1105" spans="1:3" ht="20.5">
      <c r="A1105" s="6">
        <v>1096</v>
      </c>
      <c r="B1105" s="210" t="str">
        <f>IF(Data!B1105:$B$5009&lt;&gt;"",Data!B1105,"")</f>
        <v/>
      </c>
      <c r="C1105" s="210" t="str">
        <f>IF(Data!$B1105:$C$5009&lt;&gt;"",Data!C1105,"")</f>
        <v/>
      </c>
    </row>
    <row r="1106" spans="1:3" ht="20.5">
      <c r="A1106" s="6">
        <v>1097</v>
      </c>
      <c r="B1106" s="210" t="str">
        <f>IF(Data!B1106:$B$5009&lt;&gt;"",Data!B1106,"")</f>
        <v/>
      </c>
      <c r="C1106" s="210" t="str">
        <f>IF(Data!$B1106:$C$5009&lt;&gt;"",Data!C1106,"")</f>
        <v/>
      </c>
    </row>
    <row r="1107" spans="1:3" ht="20.5">
      <c r="A1107" s="6">
        <v>1098</v>
      </c>
      <c r="B1107" s="210" t="str">
        <f>IF(Data!B1107:$B$5009&lt;&gt;"",Data!B1107,"")</f>
        <v/>
      </c>
      <c r="C1107" s="210" t="str">
        <f>IF(Data!$B1107:$C$5009&lt;&gt;"",Data!C1107,"")</f>
        <v/>
      </c>
    </row>
    <row r="1108" spans="1:3" ht="20.5">
      <c r="A1108" s="6">
        <v>1099</v>
      </c>
      <c r="B1108" s="210" t="str">
        <f>IF(Data!B1108:$B$5009&lt;&gt;"",Data!B1108,"")</f>
        <v/>
      </c>
      <c r="C1108" s="210" t="str">
        <f>IF(Data!$B1108:$C$5009&lt;&gt;"",Data!C1108,"")</f>
        <v/>
      </c>
    </row>
    <row r="1109" spans="1:3" ht="20.5">
      <c r="A1109" s="6">
        <v>1100</v>
      </c>
      <c r="B1109" s="210" t="str">
        <f>IF(Data!B1109:$B$5009&lt;&gt;"",Data!B1109,"")</f>
        <v/>
      </c>
      <c r="C1109" s="210" t="str">
        <f>IF(Data!$B1109:$C$5009&lt;&gt;"",Data!C1109,"")</f>
        <v/>
      </c>
    </row>
    <row r="1110" spans="1:3" ht="20.5">
      <c r="A1110" s="6">
        <v>1101</v>
      </c>
      <c r="B1110" s="210" t="str">
        <f>IF(Data!B1110:$B$5009&lt;&gt;"",Data!B1110,"")</f>
        <v/>
      </c>
      <c r="C1110" s="210" t="str">
        <f>IF(Data!$B1110:$C$5009&lt;&gt;"",Data!C1110,"")</f>
        <v/>
      </c>
    </row>
    <row r="1111" spans="1:3" ht="20.5">
      <c r="A1111" s="6">
        <v>1102</v>
      </c>
      <c r="B1111" s="210" t="str">
        <f>IF(Data!B1111:$B$5009&lt;&gt;"",Data!B1111,"")</f>
        <v/>
      </c>
      <c r="C1111" s="210" t="str">
        <f>IF(Data!$B1111:$C$5009&lt;&gt;"",Data!C1111,"")</f>
        <v/>
      </c>
    </row>
    <row r="1112" spans="1:3" ht="20.5">
      <c r="A1112" s="6">
        <v>1103</v>
      </c>
      <c r="B1112" s="210" t="str">
        <f>IF(Data!B1112:$B$5009&lt;&gt;"",Data!B1112,"")</f>
        <v/>
      </c>
      <c r="C1112" s="210" t="str">
        <f>IF(Data!$B1112:$C$5009&lt;&gt;"",Data!C1112,"")</f>
        <v/>
      </c>
    </row>
    <row r="1113" spans="1:3" ht="20.5">
      <c r="A1113" s="6">
        <v>1104</v>
      </c>
      <c r="B1113" s="210" t="str">
        <f>IF(Data!B1113:$B$5009&lt;&gt;"",Data!B1113,"")</f>
        <v/>
      </c>
      <c r="C1113" s="210" t="str">
        <f>IF(Data!$B1113:$C$5009&lt;&gt;"",Data!C1113,"")</f>
        <v/>
      </c>
    </row>
    <row r="1114" spans="1:3" ht="20.5">
      <c r="A1114" s="6">
        <v>1105</v>
      </c>
      <c r="B1114" s="210" t="str">
        <f>IF(Data!B1114:$B$5009&lt;&gt;"",Data!B1114,"")</f>
        <v/>
      </c>
      <c r="C1114" s="210" t="str">
        <f>IF(Data!$B1114:$C$5009&lt;&gt;"",Data!C1114,"")</f>
        <v/>
      </c>
    </row>
    <row r="1115" spans="1:3" ht="20.5">
      <c r="A1115" s="6">
        <v>1106</v>
      </c>
      <c r="B1115" s="210" t="str">
        <f>IF(Data!B1115:$B$5009&lt;&gt;"",Data!B1115,"")</f>
        <v/>
      </c>
      <c r="C1115" s="210" t="str">
        <f>IF(Data!$B1115:$C$5009&lt;&gt;"",Data!C1115,"")</f>
        <v/>
      </c>
    </row>
    <row r="1116" spans="1:3" ht="20.5">
      <c r="A1116" s="6">
        <v>1107</v>
      </c>
      <c r="B1116" s="210" t="str">
        <f>IF(Data!B1116:$B$5009&lt;&gt;"",Data!B1116,"")</f>
        <v/>
      </c>
      <c r="C1116" s="210" t="str">
        <f>IF(Data!$B1116:$C$5009&lt;&gt;"",Data!C1116,"")</f>
        <v/>
      </c>
    </row>
    <row r="1117" spans="1:3" ht="20.5">
      <c r="A1117" s="6">
        <v>1108</v>
      </c>
      <c r="B1117" s="210" t="str">
        <f>IF(Data!B1117:$B$5009&lt;&gt;"",Data!B1117,"")</f>
        <v/>
      </c>
      <c r="C1117" s="210" t="str">
        <f>IF(Data!$B1117:$C$5009&lt;&gt;"",Data!C1117,"")</f>
        <v/>
      </c>
    </row>
    <row r="1118" spans="1:3" ht="20.5">
      <c r="A1118" s="6">
        <v>1109</v>
      </c>
      <c r="B1118" s="210" t="str">
        <f>IF(Data!B1118:$B$5009&lt;&gt;"",Data!B1118,"")</f>
        <v/>
      </c>
      <c r="C1118" s="210" t="str">
        <f>IF(Data!$B1118:$C$5009&lt;&gt;"",Data!C1118,"")</f>
        <v/>
      </c>
    </row>
    <row r="1119" spans="1:3" ht="20.5">
      <c r="A1119" s="6">
        <v>1110</v>
      </c>
      <c r="B1119" s="210" t="str">
        <f>IF(Data!B1119:$B$5009&lt;&gt;"",Data!B1119,"")</f>
        <v/>
      </c>
      <c r="C1119" s="210" t="str">
        <f>IF(Data!$B1119:$C$5009&lt;&gt;"",Data!C1119,"")</f>
        <v/>
      </c>
    </row>
    <row r="1120" spans="1:3" ht="20.5">
      <c r="A1120" s="6">
        <v>1111</v>
      </c>
      <c r="B1120" s="210" t="str">
        <f>IF(Data!B1120:$B$5009&lt;&gt;"",Data!B1120,"")</f>
        <v/>
      </c>
      <c r="C1120" s="210" t="str">
        <f>IF(Data!$B1120:$C$5009&lt;&gt;"",Data!C1120,"")</f>
        <v/>
      </c>
    </row>
    <row r="1121" spans="1:3" ht="20.5">
      <c r="A1121" s="6">
        <v>1112</v>
      </c>
      <c r="B1121" s="210" t="str">
        <f>IF(Data!B1121:$B$5009&lt;&gt;"",Data!B1121,"")</f>
        <v/>
      </c>
      <c r="C1121" s="210" t="str">
        <f>IF(Data!$B1121:$C$5009&lt;&gt;"",Data!C1121,"")</f>
        <v/>
      </c>
    </row>
    <row r="1122" spans="1:3" ht="20.5">
      <c r="A1122" s="6">
        <v>1113</v>
      </c>
      <c r="B1122" s="210" t="str">
        <f>IF(Data!B1122:$B$5009&lt;&gt;"",Data!B1122,"")</f>
        <v/>
      </c>
      <c r="C1122" s="210" t="str">
        <f>IF(Data!$B1122:$C$5009&lt;&gt;"",Data!C1122,"")</f>
        <v/>
      </c>
    </row>
    <row r="1123" spans="1:3" ht="20.5">
      <c r="A1123" s="6">
        <v>1114</v>
      </c>
      <c r="B1123" s="210" t="str">
        <f>IF(Data!B1123:$B$5009&lt;&gt;"",Data!B1123,"")</f>
        <v/>
      </c>
      <c r="C1123" s="210" t="str">
        <f>IF(Data!$B1123:$C$5009&lt;&gt;"",Data!C1123,"")</f>
        <v/>
      </c>
    </row>
    <row r="1124" spans="1:3" ht="20.5">
      <c r="A1124" s="6">
        <v>1115</v>
      </c>
      <c r="B1124" s="210" t="str">
        <f>IF(Data!B1124:$B$5009&lt;&gt;"",Data!B1124,"")</f>
        <v/>
      </c>
      <c r="C1124" s="210" t="str">
        <f>IF(Data!$B1124:$C$5009&lt;&gt;"",Data!C1124,"")</f>
        <v/>
      </c>
    </row>
    <row r="1125" spans="1:3" ht="20.5">
      <c r="A1125" s="6">
        <v>1116</v>
      </c>
      <c r="B1125" s="210" t="str">
        <f>IF(Data!B1125:$B$5009&lt;&gt;"",Data!B1125,"")</f>
        <v/>
      </c>
      <c r="C1125" s="210" t="str">
        <f>IF(Data!$B1125:$C$5009&lt;&gt;"",Data!C1125,"")</f>
        <v/>
      </c>
    </row>
    <row r="1126" spans="1:3" ht="20.5">
      <c r="A1126" s="6">
        <v>1117</v>
      </c>
      <c r="B1126" s="210" t="str">
        <f>IF(Data!B1126:$B$5009&lt;&gt;"",Data!B1126,"")</f>
        <v/>
      </c>
      <c r="C1126" s="210" t="str">
        <f>IF(Data!$B1126:$C$5009&lt;&gt;"",Data!C1126,"")</f>
        <v/>
      </c>
    </row>
    <row r="1127" spans="1:3" ht="20.5">
      <c r="A1127" s="6">
        <v>1118</v>
      </c>
      <c r="B1127" s="210" t="str">
        <f>IF(Data!B1127:$B$5009&lt;&gt;"",Data!B1127,"")</f>
        <v/>
      </c>
      <c r="C1127" s="210" t="str">
        <f>IF(Data!$B1127:$C$5009&lt;&gt;"",Data!C1127,"")</f>
        <v/>
      </c>
    </row>
    <row r="1128" spans="1:3" ht="20.5">
      <c r="A1128" s="6">
        <v>1119</v>
      </c>
      <c r="B1128" s="210" t="str">
        <f>IF(Data!B1128:$B$5009&lt;&gt;"",Data!B1128,"")</f>
        <v/>
      </c>
      <c r="C1128" s="210" t="str">
        <f>IF(Data!$B1128:$C$5009&lt;&gt;"",Data!C1128,"")</f>
        <v/>
      </c>
    </row>
    <row r="1129" spans="1:3" ht="20.5">
      <c r="A1129" s="6">
        <v>1120</v>
      </c>
      <c r="B1129" s="210" t="str">
        <f>IF(Data!B1129:$B$5009&lt;&gt;"",Data!B1129,"")</f>
        <v/>
      </c>
      <c r="C1129" s="210" t="str">
        <f>IF(Data!$B1129:$C$5009&lt;&gt;"",Data!C1129,"")</f>
        <v/>
      </c>
    </row>
    <row r="1130" spans="1:3" ht="20.5">
      <c r="A1130" s="6">
        <v>1121</v>
      </c>
      <c r="B1130" s="210" t="str">
        <f>IF(Data!B1130:$B$5009&lt;&gt;"",Data!B1130,"")</f>
        <v/>
      </c>
      <c r="C1130" s="210" t="str">
        <f>IF(Data!$B1130:$C$5009&lt;&gt;"",Data!C1130,"")</f>
        <v/>
      </c>
    </row>
    <row r="1131" spans="1:3" ht="20.5">
      <c r="A1131" s="6">
        <v>1122</v>
      </c>
      <c r="B1131" s="210" t="str">
        <f>IF(Data!B1131:$B$5009&lt;&gt;"",Data!B1131,"")</f>
        <v/>
      </c>
      <c r="C1131" s="210" t="str">
        <f>IF(Data!$B1131:$C$5009&lt;&gt;"",Data!C1131,"")</f>
        <v/>
      </c>
    </row>
    <row r="1132" spans="1:3" ht="20.5">
      <c r="A1132" s="6">
        <v>1123</v>
      </c>
      <c r="B1132" s="210" t="str">
        <f>IF(Data!B1132:$B$5009&lt;&gt;"",Data!B1132,"")</f>
        <v/>
      </c>
      <c r="C1132" s="210" t="str">
        <f>IF(Data!$B1132:$C$5009&lt;&gt;"",Data!C1132,"")</f>
        <v/>
      </c>
    </row>
    <row r="1133" spans="1:3" ht="20.5">
      <c r="A1133" s="6">
        <v>1124</v>
      </c>
      <c r="B1133" s="210" t="str">
        <f>IF(Data!B1133:$B$5009&lt;&gt;"",Data!B1133,"")</f>
        <v/>
      </c>
      <c r="C1133" s="210" t="str">
        <f>IF(Data!$B1133:$C$5009&lt;&gt;"",Data!C1133,"")</f>
        <v/>
      </c>
    </row>
    <row r="1134" spans="1:3" ht="20.5">
      <c r="A1134" s="6">
        <v>1125</v>
      </c>
      <c r="B1134" s="210" t="str">
        <f>IF(Data!B1134:$B$5009&lt;&gt;"",Data!B1134,"")</f>
        <v/>
      </c>
      <c r="C1134" s="210" t="str">
        <f>IF(Data!$B1134:$C$5009&lt;&gt;"",Data!C1134,"")</f>
        <v/>
      </c>
    </row>
    <row r="1135" spans="1:3" ht="20.5">
      <c r="A1135" s="6">
        <v>1126</v>
      </c>
      <c r="B1135" s="210" t="str">
        <f>IF(Data!B1135:$B$5009&lt;&gt;"",Data!B1135,"")</f>
        <v/>
      </c>
      <c r="C1135" s="210" t="str">
        <f>IF(Data!$B1135:$C$5009&lt;&gt;"",Data!C1135,"")</f>
        <v/>
      </c>
    </row>
    <row r="1136" spans="1:3" ht="20.5">
      <c r="A1136" s="6">
        <v>1127</v>
      </c>
      <c r="B1136" s="210" t="str">
        <f>IF(Data!B1136:$B$5009&lt;&gt;"",Data!B1136,"")</f>
        <v/>
      </c>
      <c r="C1136" s="210" t="str">
        <f>IF(Data!$B1136:$C$5009&lt;&gt;"",Data!C1136,"")</f>
        <v/>
      </c>
    </row>
    <row r="1137" spans="1:3" ht="20.5">
      <c r="A1137" s="6">
        <v>1128</v>
      </c>
      <c r="B1137" s="210" t="str">
        <f>IF(Data!B1137:$B$5009&lt;&gt;"",Data!B1137,"")</f>
        <v/>
      </c>
      <c r="C1137" s="210" t="str">
        <f>IF(Data!$B1137:$C$5009&lt;&gt;"",Data!C1137,"")</f>
        <v/>
      </c>
    </row>
    <row r="1138" spans="1:3" ht="20.5">
      <c r="A1138" s="6">
        <v>1129</v>
      </c>
      <c r="B1138" s="210" t="str">
        <f>IF(Data!B1138:$B$5009&lt;&gt;"",Data!B1138,"")</f>
        <v/>
      </c>
      <c r="C1138" s="210" t="str">
        <f>IF(Data!$B1138:$C$5009&lt;&gt;"",Data!C1138,"")</f>
        <v/>
      </c>
    </row>
    <row r="1139" spans="1:3" ht="20.5">
      <c r="A1139" s="6">
        <v>1130</v>
      </c>
      <c r="B1139" s="210" t="str">
        <f>IF(Data!B1139:$B$5009&lt;&gt;"",Data!B1139,"")</f>
        <v/>
      </c>
      <c r="C1139" s="210" t="str">
        <f>IF(Data!$B1139:$C$5009&lt;&gt;"",Data!C1139,"")</f>
        <v/>
      </c>
    </row>
    <row r="1140" spans="1:3" ht="20.5">
      <c r="A1140" s="6">
        <v>1131</v>
      </c>
      <c r="B1140" s="210" t="str">
        <f>IF(Data!B1140:$B$5009&lt;&gt;"",Data!B1140,"")</f>
        <v/>
      </c>
      <c r="C1140" s="210" t="str">
        <f>IF(Data!$B1140:$C$5009&lt;&gt;"",Data!C1140,"")</f>
        <v/>
      </c>
    </row>
    <row r="1141" spans="1:3" ht="20.5">
      <c r="A1141" s="6">
        <v>1132</v>
      </c>
      <c r="B1141" s="210" t="str">
        <f>IF(Data!B1141:$B$5009&lt;&gt;"",Data!B1141,"")</f>
        <v/>
      </c>
      <c r="C1141" s="210" t="str">
        <f>IF(Data!$B1141:$C$5009&lt;&gt;"",Data!C1141,"")</f>
        <v/>
      </c>
    </row>
    <row r="1142" spans="1:3" ht="20.5">
      <c r="A1142" s="6">
        <v>1133</v>
      </c>
      <c r="B1142" s="210" t="str">
        <f>IF(Data!B1142:$B$5009&lt;&gt;"",Data!B1142,"")</f>
        <v/>
      </c>
      <c r="C1142" s="210" t="str">
        <f>IF(Data!$B1142:$C$5009&lt;&gt;"",Data!C1142,"")</f>
        <v/>
      </c>
    </row>
    <row r="1143" spans="1:3" ht="20.5">
      <c r="A1143" s="6">
        <v>1134</v>
      </c>
      <c r="B1143" s="210" t="str">
        <f>IF(Data!B1143:$B$5009&lt;&gt;"",Data!B1143,"")</f>
        <v/>
      </c>
      <c r="C1143" s="210" t="str">
        <f>IF(Data!$B1143:$C$5009&lt;&gt;"",Data!C1143,"")</f>
        <v/>
      </c>
    </row>
    <row r="1144" spans="1:3" ht="20.5">
      <c r="A1144" s="6">
        <v>1135</v>
      </c>
      <c r="B1144" s="210" t="str">
        <f>IF(Data!B1144:$B$5009&lt;&gt;"",Data!B1144,"")</f>
        <v/>
      </c>
      <c r="C1144" s="210" t="str">
        <f>IF(Data!$B1144:$C$5009&lt;&gt;"",Data!C1144,"")</f>
        <v/>
      </c>
    </row>
    <row r="1145" spans="1:3" ht="20.5">
      <c r="A1145" s="6">
        <v>1136</v>
      </c>
      <c r="B1145" s="210" t="str">
        <f>IF(Data!B1145:$B$5009&lt;&gt;"",Data!B1145,"")</f>
        <v/>
      </c>
      <c r="C1145" s="210" t="str">
        <f>IF(Data!$B1145:$C$5009&lt;&gt;"",Data!C1145,"")</f>
        <v/>
      </c>
    </row>
    <row r="1146" spans="1:3" ht="20.5">
      <c r="A1146" s="6">
        <v>1137</v>
      </c>
      <c r="B1146" s="210" t="str">
        <f>IF(Data!B1146:$B$5009&lt;&gt;"",Data!B1146,"")</f>
        <v/>
      </c>
      <c r="C1146" s="210" t="str">
        <f>IF(Data!$B1146:$C$5009&lt;&gt;"",Data!C1146,"")</f>
        <v/>
      </c>
    </row>
    <row r="1147" spans="1:3" ht="20.5">
      <c r="A1147" s="6">
        <v>1138</v>
      </c>
      <c r="B1147" s="210" t="str">
        <f>IF(Data!B1147:$B$5009&lt;&gt;"",Data!B1147,"")</f>
        <v/>
      </c>
      <c r="C1147" s="210" t="str">
        <f>IF(Data!$B1147:$C$5009&lt;&gt;"",Data!C1147,"")</f>
        <v/>
      </c>
    </row>
    <row r="1148" spans="1:3" ht="20.5">
      <c r="A1148" s="6">
        <v>1139</v>
      </c>
      <c r="B1148" s="210" t="str">
        <f>IF(Data!B1148:$B$5009&lt;&gt;"",Data!B1148,"")</f>
        <v/>
      </c>
      <c r="C1148" s="210" t="str">
        <f>IF(Data!$B1148:$C$5009&lt;&gt;"",Data!C1148,"")</f>
        <v/>
      </c>
    </row>
    <row r="1149" spans="1:3" ht="20.5">
      <c r="A1149" s="6">
        <v>1140</v>
      </c>
      <c r="B1149" s="210" t="str">
        <f>IF(Data!B1149:$B$5009&lt;&gt;"",Data!B1149,"")</f>
        <v/>
      </c>
      <c r="C1149" s="210" t="str">
        <f>IF(Data!$B1149:$C$5009&lt;&gt;"",Data!C1149,"")</f>
        <v/>
      </c>
    </row>
    <row r="1150" spans="1:3" ht="20.5">
      <c r="A1150" s="6">
        <v>1141</v>
      </c>
      <c r="B1150" s="210" t="str">
        <f>IF(Data!B1150:$B$5009&lt;&gt;"",Data!B1150,"")</f>
        <v/>
      </c>
      <c r="C1150" s="210" t="str">
        <f>IF(Data!$B1150:$C$5009&lt;&gt;"",Data!C1150,"")</f>
        <v/>
      </c>
    </row>
    <row r="1151" spans="1:3" ht="20.5">
      <c r="A1151" s="6">
        <v>1142</v>
      </c>
      <c r="B1151" s="210" t="str">
        <f>IF(Data!B1151:$B$5009&lt;&gt;"",Data!B1151,"")</f>
        <v/>
      </c>
      <c r="C1151" s="210" t="str">
        <f>IF(Data!$B1151:$C$5009&lt;&gt;"",Data!C1151,"")</f>
        <v/>
      </c>
    </row>
    <row r="1152" spans="1:3" ht="20.5">
      <c r="A1152" s="6">
        <v>1143</v>
      </c>
      <c r="B1152" s="210" t="str">
        <f>IF(Data!B1152:$B$5009&lt;&gt;"",Data!B1152,"")</f>
        <v/>
      </c>
      <c r="C1152" s="210" t="str">
        <f>IF(Data!$B1152:$C$5009&lt;&gt;"",Data!C1152,"")</f>
        <v/>
      </c>
    </row>
    <row r="1153" spans="1:3" ht="20.5">
      <c r="A1153" s="6">
        <v>1144</v>
      </c>
      <c r="B1153" s="210" t="str">
        <f>IF(Data!B1153:$B$5009&lt;&gt;"",Data!B1153,"")</f>
        <v/>
      </c>
      <c r="C1153" s="210" t="str">
        <f>IF(Data!$B1153:$C$5009&lt;&gt;"",Data!C1153,"")</f>
        <v/>
      </c>
    </row>
    <row r="1154" spans="1:3" ht="20.5">
      <c r="A1154" s="6">
        <v>1145</v>
      </c>
      <c r="B1154" s="210" t="str">
        <f>IF(Data!B1154:$B$5009&lt;&gt;"",Data!B1154,"")</f>
        <v/>
      </c>
      <c r="C1154" s="210" t="str">
        <f>IF(Data!$B1154:$C$5009&lt;&gt;"",Data!C1154,"")</f>
        <v/>
      </c>
    </row>
    <row r="1155" spans="1:3" ht="20.5">
      <c r="A1155" s="6">
        <v>1146</v>
      </c>
      <c r="B1155" s="210" t="str">
        <f>IF(Data!B1155:$B$5009&lt;&gt;"",Data!B1155,"")</f>
        <v/>
      </c>
      <c r="C1155" s="210" t="str">
        <f>IF(Data!$B1155:$C$5009&lt;&gt;"",Data!C1155,"")</f>
        <v/>
      </c>
    </row>
    <row r="1156" spans="1:3" ht="20.5">
      <c r="A1156" s="6">
        <v>1147</v>
      </c>
      <c r="B1156" s="210" t="str">
        <f>IF(Data!B1156:$B$5009&lt;&gt;"",Data!B1156,"")</f>
        <v/>
      </c>
      <c r="C1156" s="210" t="str">
        <f>IF(Data!$B1156:$C$5009&lt;&gt;"",Data!C1156,"")</f>
        <v/>
      </c>
    </row>
    <row r="1157" spans="1:3" ht="20.5">
      <c r="A1157" s="6">
        <v>1148</v>
      </c>
      <c r="B1157" s="210" t="str">
        <f>IF(Data!B1157:$B$5009&lt;&gt;"",Data!B1157,"")</f>
        <v/>
      </c>
      <c r="C1157" s="210" t="str">
        <f>IF(Data!$B1157:$C$5009&lt;&gt;"",Data!C1157,"")</f>
        <v/>
      </c>
    </row>
    <row r="1158" spans="1:3" ht="20.5">
      <c r="A1158" s="6">
        <v>1149</v>
      </c>
      <c r="B1158" s="210" t="str">
        <f>IF(Data!B1158:$B$5009&lt;&gt;"",Data!B1158,"")</f>
        <v/>
      </c>
      <c r="C1158" s="210" t="str">
        <f>IF(Data!$B1158:$C$5009&lt;&gt;"",Data!C1158,"")</f>
        <v/>
      </c>
    </row>
    <row r="1159" spans="1:3" ht="20.5">
      <c r="A1159" s="6">
        <v>1150</v>
      </c>
      <c r="B1159" s="210" t="str">
        <f>IF(Data!B1159:$B$5009&lt;&gt;"",Data!B1159,"")</f>
        <v/>
      </c>
      <c r="C1159" s="210" t="str">
        <f>IF(Data!$B1159:$C$5009&lt;&gt;"",Data!C1159,"")</f>
        <v/>
      </c>
    </row>
    <row r="1160" spans="1:3" ht="20.5">
      <c r="A1160" s="6">
        <v>1151</v>
      </c>
      <c r="B1160" s="210" t="str">
        <f>IF(Data!B1160:$B$5009&lt;&gt;"",Data!B1160,"")</f>
        <v/>
      </c>
      <c r="C1160" s="210" t="str">
        <f>IF(Data!$B1160:$C$5009&lt;&gt;"",Data!C1160,"")</f>
        <v/>
      </c>
    </row>
    <row r="1161" spans="1:3" ht="20.5">
      <c r="A1161" s="6">
        <v>1152</v>
      </c>
      <c r="B1161" s="210" t="str">
        <f>IF(Data!B1161:$B$5009&lt;&gt;"",Data!B1161,"")</f>
        <v/>
      </c>
      <c r="C1161" s="210" t="str">
        <f>IF(Data!$B1161:$C$5009&lt;&gt;"",Data!C1161,"")</f>
        <v/>
      </c>
    </row>
    <row r="1162" spans="1:3" ht="20.5">
      <c r="A1162" s="6">
        <v>1153</v>
      </c>
      <c r="B1162" s="210" t="str">
        <f>IF(Data!B1162:$B$5009&lt;&gt;"",Data!B1162,"")</f>
        <v/>
      </c>
      <c r="C1162" s="210" t="str">
        <f>IF(Data!$B1162:$C$5009&lt;&gt;"",Data!C1162,"")</f>
        <v/>
      </c>
    </row>
    <row r="1163" spans="1:3" ht="20.5">
      <c r="A1163" s="6">
        <v>1154</v>
      </c>
      <c r="B1163" s="210" t="str">
        <f>IF(Data!B1163:$B$5009&lt;&gt;"",Data!B1163,"")</f>
        <v/>
      </c>
      <c r="C1163" s="210" t="str">
        <f>IF(Data!$B1163:$C$5009&lt;&gt;"",Data!C1163,"")</f>
        <v/>
      </c>
    </row>
    <row r="1164" spans="1:3" ht="20.5">
      <c r="A1164" s="6">
        <v>1155</v>
      </c>
      <c r="B1164" s="210" t="str">
        <f>IF(Data!B1164:$B$5009&lt;&gt;"",Data!B1164,"")</f>
        <v/>
      </c>
      <c r="C1164" s="210" t="str">
        <f>IF(Data!$B1164:$C$5009&lt;&gt;"",Data!C1164,"")</f>
        <v/>
      </c>
    </row>
    <row r="1165" spans="1:3" ht="20.5">
      <c r="A1165" s="6">
        <v>1156</v>
      </c>
      <c r="B1165" s="210" t="str">
        <f>IF(Data!B1165:$B$5009&lt;&gt;"",Data!B1165,"")</f>
        <v/>
      </c>
      <c r="C1165" s="210" t="str">
        <f>IF(Data!$B1165:$C$5009&lt;&gt;"",Data!C1165,"")</f>
        <v/>
      </c>
    </row>
    <row r="1166" spans="1:3" ht="20.5">
      <c r="A1166" s="6">
        <v>1157</v>
      </c>
      <c r="B1166" s="210" t="str">
        <f>IF(Data!B1166:$B$5009&lt;&gt;"",Data!B1166,"")</f>
        <v/>
      </c>
      <c r="C1166" s="210" t="str">
        <f>IF(Data!$B1166:$C$5009&lt;&gt;"",Data!C1166,"")</f>
        <v/>
      </c>
    </row>
    <row r="1167" spans="1:3" ht="20.5">
      <c r="A1167" s="6">
        <v>1158</v>
      </c>
      <c r="B1167" s="210" t="str">
        <f>IF(Data!B1167:$B$5009&lt;&gt;"",Data!B1167,"")</f>
        <v/>
      </c>
      <c r="C1167" s="210" t="str">
        <f>IF(Data!$B1167:$C$5009&lt;&gt;"",Data!C1167,"")</f>
        <v/>
      </c>
    </row>
    <row r="1168" spans="1:3" ht="20.5">
      <c r="A1168" s="6">
        <v>1159</v>
      </c>
      <c r="B1168" s="210" t="str">
        <f>IF(Data!B1168:$B$5009&lt;&gt;"",Data!B1168,"")</f>
        <v/>
      </c>
      <c r="C1168" s="210" t="str">
        <f>IF(Data!$B1168:$C$5009&lt;&gt;"",Data!C1168,"")</f>
        <v/>
      </c>
    </row>
    <row r="1169" spans="1:3" ht="20.5">
      <c r="A1169" s="6">
        <v>1160</v>
      </c>
      <c r="B1169" s="210" t="str">
        <f>IF(Data!B1169:$B$5009&lt;&gt;"",Data!B1169,"")</f>
        <v/>
      </c>
      <c r="C1169" s="210" t="str">
        <f>IF(Data!$B1169:$C$5009&lt;&gt;"",Data!C1169,"")</f>
        <v/>
      </c>
    </row>
    <row r="1170" spans="1:3" ht="20.5">
      <c r="A1170" s="6">
        <v>1161</v>
      </c>
      <c r="B1170" s="210" t="str">
        <f>IF(Data!B1170:$B$5009&lt;&gt;"",Data!B1170,"")</f>
        <v/>
      </c>
      <c r="C1170" s="210" t="str">
        <f>IF(Data!$B1170:$C$5009&lt;&gt;"",Data!C1170,"")</f>
        <v/>
      </c>
    </row>
    <row r="1171" spans="1:3" ht="20.5">
      <c r="A1171" s="6">
        <v>1162</v>
      </c>
      <c r="B1171" s="210" t="str">
        <f>IF(Data!B1171:$B$5009&lt;&gt;"",Data!B1171,"")</f>
        <v/>
      </c>
      <c r="C1171" s="210" t="str">
        <f>IF(Data!$B1171:$C$5009&lt;&gt;"",Data!C1171,"")</f>
        <v/>
      </c>
    </row>
    <row r="1172" spans="1:3" ht="20.5">
      <c r="A1172" s="6">
        <v>1163</v>
      </c>
      <c r="B1172" s="210" t="str">
        <f>IF(Data!B1172:$B$5009&lt;&gt;"",Data!B1172,"")</f>
        <v/>
      </c>
      <c r="C1172" s="210" t="str">
        <f>IF(Data!$B1172:$C$5009&lt;&gt;"",Data!C1172,"")</f>
        <v/>
      </c>
    </row>
    <row r="1173" spans="1:3" ht="20.5">
      <c r="A1173" s="6">
        <v>1164</v>
      </c>
      <c r="B1173" s="210" t="str">
        <f>IF(Data!B1173:$B$5009&lt;&gt;"",Data!B1173,"")</f>
        <v/>
      </c>
      <c r="C1173" s="210" t="str">
        <f>IF(Data!$B1173:$C$5009&lt;&gt;"",Data!C1173,"")</f>
        <v/>
      </c>
    </row>
    <row r="1174" spans="1:3" ht="20.5">
      <c r="A1174" s="6">
        <v>1165</v>
      </c>
      <c r="B1174" s="210" t="str">
        <f>IF(Data!B1174:$B$5009&lt;&gt;"",Data!B1174,"")</f>
        <v/>
      </c>
      <c r="C1174" s="210" t="str">
        <f>IF(Data!$B1174:$C$5009&lt;&gt;"",Data!C1174,"")</f>
        <v/>
      </c>
    </row>
    <row r="1175" spans="1:3" ht="20.5">
      <c r="A1175" s="6">
        <v>1166</v>
      </c>
      <c r="B1175" s="210" t="str">
        <f>IF(Data!B1175:$B$5009&lt;&gt;"",Data!B1175,"")</f>
        <v/>
      </c>
      <c r="C1175" s="210" t="str">
        <f>IF(Data!$B1175:$C$5009&lt;&gt;"",Data!C1175,"")</f>
        <v/>
      </c>
    </row>
    <row r="1176" spans="1:3" ht="20.5">
      <c r="A1176" s="6">
        <v>1167</v>
      </c>
      <c r="B1176" s="210" t="str">
        <f>IF(Data!B1176:$B$5009&lt;&gt;"",Data!B1176,"")</f>
        <v/>
      </c>
      <c r="C1176" s="210" t="str">
        <f>IF(Data!$B1176:$C$5009&lt;&gt;"",Data!C1176,"")</f>
        <v/>
      </c>
    </row>
    <row r="1177" spans="1:3" ht="20.5">
      <c r="A1177" s="6">
        <v>1168</v>
      </c>
      <c r="B1177" s="210" t="str">
        <f>IF(Data!B1177:$B$5009&lt;&gt;"",Data!B1177,"")</f>
        <v/>
      </c>
      <c r="C1177" s="210" t="str">
        <f>IF(Data!$B1177:$C$5009&lt;&gt;"",Data!C1177,"")</f>
        <v/>
      </c>
    </row>
    <row r="1178" spans="1:3" ht="20.5">
      <c r="A1178" s="6">
        <v>1169</v>
      </c>
      <c r="B1178" s="210" t="str">
        <f>IF(Data!B1178:$B$5009&lt;&gt;"",Data!B1178,"")</f>
        <v/>
      </c>
      <c r="C1178" s="210" t="str">
        <f>IF(Data!$B1178:$C$5009&lt;&gt;"",Data!C1178,"")</f>
        <v/>
      </c>
    </row>
    <row r="1179" spans="1:3" ht="20.5">
      <c r="A1179" s="6">
        <v>1170</v>
      </c>
      <c r="B1179" s="210" t="str">
        <f>IF(Data!B1179:$B$5009&lt;&gt;"",Data!B1179,"")</f>
        <v/>
      </c>
      <c r="C1179" s="210" t="str">
        <f>IF(Data!$B1179:$C$5009&lt;&gt;"",Data!C1179,"")</f>
        <v/>
      </c>
    </row>
    <row r="1180" spans="1:3" ht="20.5">
      <c r="A1180" s="6">
        <v>1171</v>
      </c>
      <c r="B1180" s="210" t="str">
        <f>IF(Data!B1180:$B$5009&lt;&gt;"",Data!B1180,"")</f>
        <v/>
      </c>
      <c r="C1180" s="210" t="str">
        <f>IF(Data!$B1180:$C$5009&lt;&gt;"",Data!C1180,"")</f>
        <v/>
      </c>
    </row>
    <row r="1181" spans="1:3" ht="20.5">
      <c r="A1181" s="6">
        <v>1172</v>
      </c>
      <c r="B1181" s="210" t="str">
        <f>IF(Data!B1181:$B$5009&lt;&gt;"",Data!B1181,"")</f>
        <v/>
      </c>
      <c r="C1181" s="210" t="str">
        <f>IF(Data!$B1181:$C$5009&lt;&gt;"",Data!C1181,"")</f>
        <v/>
      </c>
    </row>
    <row r="1182" spans="1:3" ht="20.5">
      <c r="A1182" s="6">
        <v>1173</v>
      </c>
      <c r="B1182" s="210" t="str">
        <f>IF(Data!B1182:$B$5009&lt;&gt;"",Data!B1182,"")</f>
        <v/>
      </c>
      <c r="C1182" s="210" t="str">
        <f>IF(Data!$B1182:$C$5009&lt;&gt;"",Data!C1182,"")</f>
        <v/>
      </c>
    </row>
    <row r="1183" spans="1:3" ht="20.5">
      <c r="A1183" s="6">
        <v>1174</v>
      </c>
      <c r="B1183" s="210" t="str">
        <f>IF(Data!B1183:$B$5009&lt;&gt;"",Data!B1183,"")</f>
        <v/>
      </c>
      <c r="C1183" s="210" t="str">
        <f>IF(Data!$B1183:$C$5009&lt;&gt;"",Data!C1183,"")</f>
        <v/>
      </c>
    </row>
    <row r="1184" spans="1:3" ht="20.5">
      <c r="A1184" s="6">
        <v>1175</v>
      </c>
      <c r="B1184" s="210" t="str">
        <f>IF(Data!B1184:$B$5009&lt;&gt;"",Data!B1184,"")</f>
        <v/>
      </c>
      <c r="C1184" s="210" t="str">
        <f>IF(Data!$B1184:$C$5009&lt;&gt;"",Data!C1184,"")</f>
        <v/>
      </c>
    </row>
    <row r="1185" spans="1:3" ht="20.5">
      <c r="A1185" s="6">
        <v>1176</v>
      </c>
      <c r="B1185" s="210" t="str">
        <f>IF(Data!B1185:$B$5009&lt;&gt;"",Data!B1185,"")</f>
        <v/>
      </c>
      <c r="C1185" s="210" t="str">
        <f>IF(Data!$B1185:$C$5009&lt;&gt;"",Data!C1185,"")</f>
        <v/>
      </c>
    </row>
    <row r="1186" spans="1:3" ht="20.5">
      <c r="A1186" s="6">
        <v>1177</v>
      </c>
      <c r="B1186" s="210" t="str">
        <f>IF(Data!B1186:$B$5009&lt;&gt;"",Data!B1186,"")</f>
        <v/>
      </c>
      <c r="C1186" s="210" t="str">
        <f>IF(Data!$B1186:$C$5009&lt;&gt;"",Data!C1186,"")</f>
        <v/>
      </c>
    </row>
    <row r="1187" spans="1:3" ht="20.5">
      <c r="A1187" s="6">
        <v>1178</v>
      </c>
      <c r="B1187" s="210" t="str">
        <f>IF(Data!B1187:$B$5009&lt;&gt;"",Data!B1187,"")</f>
        <v/>
      </c>
      <c r="C1187" s="210" t="str">
        <f>IF(Data!$B1187:$C$5009&lt;&gt;"",Data!C1187,"")</f>
        <v/>
      </c>
    </row>
    <row r="1188" spans="1:3" ht="20.5">
      <c r="A1188" s="6">
        <v>1179</v>
      </c>
      <c r="B1188" s="210" t="str">
        <f>IF(Data!B1188:$B$5009&lt;&gt;"",Data!B1188,"")</f>
        <v/>
      </c>
      <c r="C1188" s="210" t="str">
        <f>IF(Data!$B1188:$C$5009&lt;&gt;"",Data!C1188,"")</f>
        <v/>
      </c>
    </row>
    <row r="1189" spans="1:3" ht="20.5">
      <c r="A1189" s="6">
        <v>1180</v>
      </c>
      <c r="B1189" s="210" t="str">
        <f>IF(Data!B1189:$B$5009&lt;&gt;"",Data!B1189,"")</f>
        <v/>
      </c>
      <c r="C1189" s="210" t="str">
        <f>IF(Data!$B1189:$C$5009&lt;&gt;"",Data!C1189,"")</f>
        <v/>
      </c>
    </row>
    <row r="1190" spans="1:3" ht="20.5">
      <c r="A1190" s="6">
        <v>1181</v>
      </c>
      <c r="B1190" s="210" t="str">
        <f>IF(Data!B1190:$B$5009&lt;&gt;"",Data!B1190,"")</f>
        <v/>
      </c>
      <c r="C1190" s="210" t="str">
        <f>IF(Data!$B1190:$C$5009&lt;&gt;"",Data!C1190,"")</f>
        <v/>
      </c>
    </row>
    <row r="1191" spans="1:3" ht="20.5">
      <c r="A1191" s="6">
        <v>1182</v>
      </c>
      <c r="B1191" s="210" t="str">
        <f>IF(Data!B1191:$B$5009&lt;&gt;"",Data!B1191,"")</f>
        <v/>
      </c>
      <c r="C1191" s="210" t="str">
        <f>IF(Data!$B1191:$C$5009&lt;&gt;"",Data!C1191,"")</f>
        <v/>
      </c>
    </row>
    <row r="1192" spans="1:3" ht="20.5">
      <c r="A1192" s="6">
        <v>1183</v>
      </c>
      <c r="B1192" s="210" t="str">
        <f>IF(Data!B1192:$B$5009&lt;&gt;"",Data!B1192,"")</f>
        <v/>
      </c>
      <c r="C1192" s="210" t="str">
        <f>IF(Data!$B1192:$C$5009&lt;&gt;"",Data!C1192,"")</f>
        <v/>
      </c>
    </row>
    <row r="1193" spans="1:3" ht="20.5">
      <c r="A1193" s="6">
        <v>1184</v>
      </c>
      <c r="B1193" s="210" t="str">
        <f>IF(Data!B1193:$B$5009&lt;&gt;"",Data!B1193,"")</f>
        <v/>
      </c>
      <c r="C1193" s="210" t="str">
        <f>IF(Data!$B1193:$C$5009&lt;&gt;"",Data!C1193,"")</f>
        <v/>
      </c>
    </row>
    <row r="1194" spans="1:3" ht="20.5">
      <c r="A1194" s="6">
        <v>1185</v>
      </c>
      <c r="B1194" s="210" t="str">
        <f>IF(Data!B1194:$B$5009&lt;&gt;"",Data!B1194,"")</f>
        <v/>
      </c>
      <c r="C1194" s="210" t="str">
        <f>IF(Data!$B1194:$C$5009&lt;&gt;"",Data!C1194,"")</f>
        <v/>
      </c>
    </row>
    <row r="1195" spans="1:3" ht="20.5">
      <c r="A1195" s="6">
        <v>1186</v>
      </c>
      <c r="B1195" s="210" t="str">
        <f>IF(Data!B1195:$B$5009&lt;&gt;"",Data!B1195,"")</f>
        <v/>
      </c>
      <c r="C1195" s="210" t="str">
        <f>IF(Data!$B1195:$C$5009&lt;&gt;"",Data!C1195,"")</f>
        <v/>
      </c>
    </row>
    <row r="1196" spans="1:3" ht="20.5">
      <c r="A1196" s="6">
        <v>1187</v>
      </c>
      <c r="B1196" s="210" t="str">
        <f>IF(Data!B1196:$B$5009&lt;&gt;"",Data!B1196,"")</f>
        <v/>
      </c>
      <c r="C1196" s="210" t="str">
        <f>IF(Data!$B1196:$C$5009&lt;&gt;"",Data!C1196,"")</f>
        <v/>
      </c>
    </row>
    <row r="1197" spans="1:3" ht="20.5">
      <c r="A1197" s="6">
        <v>1188</v>
      </c>
      <c r="B1197" s="210" t="str">
        <f>IF(Data!B1197:$B$5009&lt;&gt;"",Data!B1197,"")</f>
        <v/>
      </c>
      <c r="C1197" s="210" t="str">
        <f>IF(Data!$B1197:$C$5009&lt;&gt;"",Data!C1197,"")</f>
        <v/>
      </c>
    </row>
    <row r="1198" spans="1:3" ht="20.5">
      <c r="A1198" s="6">
        <v>1189</v>
      </c>
      <c r="B1198" s="210" t="str">
        <f>IF(Data!B1198:$B$5009&lt;&gt;"",Data!B1198,"")</f>
        <v/>
      </c>
      <c r="C1198" s="210" t="str">
        <f>IF(Data!$B1198:$C$5009&lt;&gt;"",Data!C1198,"")</f>
        <v/>
      </c>
    </row>
    <row r="1199" spans="1:3" ht="20.5">
      <c r="A1199" s="6">
        <v>1190</v>
      </c>
      <c r="B1199" s="210" t="str">
        <f>IF(Data!B1199:$B$5009&lt;&gt;"",Data!B1199,"")</f>
        <v/>
      </c>
      <c r="C1199" s="210" t="str">
        <f>IF(Data!$B1199:$C$5009&lt;&gt;"",Data!C1199,"")</f>
        <v/>
      </c>
    </row>
    <row r="1200" spans="1:3" ht="20.5">
      <c r="A1200" s="6">
        <v>1191</v>
      </c>
      <c r="B1200" s="210" t="str">
        <f>IF(Data!B1200:$B$5009&lt;&gt;"",Data!B1200,"")</f>
        <v/>
      </c>
      <c r="C1200" s="210" t="str">
        <f>IF(Data!$B1200:$C$5009&lt;&gt;"",Data!C1200,"")</f>
        <v/>
      </c>
    </row>
    <row r="1201" spans="1:3" ht="20.5">
      <c r="A1201" s="6">
        <v>1192</v>
      </c>
      <c r="B1201" s="210" t="str">
        <f>IF(Data!B1201:$B$5009&lt;&gt;"",Data!B1201,"")</f>
        <v/>
      </c>
      <c r="C1201" s="210" t="str">
        <f>IF(Data!$B1201:$C$5009&lt;&gt;"",Data!C1201,"")</f>
        <v/>
      </c>
    </row>
    <row r="1202" spans="1:3" ht="20.5">
      <c r="A1202" s="6">
        <v>1193</v>
      </c>
      <c r="B1202" s="210" t="str">
        <f>IF(Data!B1202:$B$5009&lt;&gt;"",Data!B1202,"")</f>
        <v/>
      </c>
      <c r="C1202" s="210" t="str">
        <f>IF(Data!$B1202:$C$5009&lt;&gt;"",Data!C1202,"")</f>
        <v/>
      </c>
    </row>
    <row r="1203" spans="1:3" ht="20.5">
      <c r="A1203" s="6">
        <v>1194</v>
      </c>
      <c r="B1203" s="210" t="str">
        <f>IF(Data!B1203:$B$5009&lt;&gt;"",Data!B1203,"")</f>
        <v/>
      </c>
      <c r="C1203" s="210" t="str">
        <f>IF(Data!$B1203:$C$5009&lt;&gt;"",Data!C1203,"")</f>
        <v/>
      </c>
    </row>
    <row r="1204" spans="1:3" ht="20.5">
      <c r="A1204" s="6">
        <v>1195</v>
      </c>
      <c r="B1204" s="210" t="str">
        <f>IF(Data!B1204:$B$5009&lt;&gt;"",Data!B1204,"")</f>
        <v/>
      </c>
      <c r="C1204" s="210" t="str">
        <f>IF(Data!$B1204:$C$5009&lt;&gt;"",Data!C1204,"")</f>
        <v/>
      </c>
    </row>
    <row r="1205" spans="1:3" ht="20.5">
      <c r="A1205" s="6">
        <v>1196</v>
      </c>
      <c r="B1205" s="210" t="str">
        <f>IF(Data!B1205:$B$5009&lt;&gt;"",Data!B1205,"")</f>
        <v/>
      </c>
      <c r="C1205" s="210" t="str">
        <f>IF(Data!$B1205:$C$5009&lt;&gt;"",Data!C1205,"")</f>
        <v/>
      </c>
    </row>
    <row r="1206" spans="1:3" ht="20.5">
      <c r="A1206" s="6">
        <v>1197</v>
      </c>
      <c r="B1206" s="210" t="str">
        <f>IF(Data!B1206:$B$5009&lt;&gt;"",Data!B1206,"")</f>
        <v/>
      </c>
      <c r="C1206" s="210" t="str">
        <f>IF(Data!$B1206:$C$5009&lt;&gt;"",Data!C1206,"")</f>
        <v/>
      </c>
    </row>
    <row r="1207" spans="1:3" ht="20.5">
      <c r="A1207" s="6">
        <v>1198</v>
      </c>
      <c r="B1207" s="210" t="str">
        <f>IF(Data!B1207:$B$5009&lt;&gt;"",Data!B1207,"")</f>
        <v/>
      </c>
      <c r="C1207" s="210" t="str">
        <f>IF(Data!$B1207:$C$5009&lt;&gt;"",Data!C1207,"")</f>
        <v/>
      </c>
    </row>
    <row r="1208" spans="1:3" ht="20.5">
      <c r="A1208" s="6">
        <v>1199</v>
      </c>
      <c r="B1208" s="210" t="str">
        <f>IF(Data!B1208:$B$5009&lt;&gt;"",Data!B1208,"")</f>
        <v/>
      </c>
      <c r="C1208" s="210" t="str">
        <f>IF(Data!$B1208:$C$5009&lt;&gt;"",Data!C1208,"")</f>
        <v/>
      </c>
    </row>
    <row r="1209" spans="1:3" ht="20.5">
      <c r="A1209" s="6">
        <v>1200</v>
      </c>
      <c r="B1209" s="210" t="str">
        <f>IF(Data!B1209:$B$5009&lt;&gt;"",Data!B1209,"")</f>
        <v/>
      </c>
      <c r="C1209" s="210" t="str">
        <f>IF(Data!$B1209:$C$5009&lt;&gt;"",Data!C1209,"")</f>
        <v/>
      </c>
    </row>
    <row r="1210" spans="1:3" ht="20.5">
      <c r="A1210" s="6">
        <v>1201</v>
      </c>
      <c r="B1210" s="210" t="str">
        <f>IF(Data!B1210:$B$5009&lt;&gt;"",Data!B1210,"")</f>
        <v/>
      </c>
      <c r="C1210" s="210" t="str">
        <f>IF(Data!$B1210:$C$5009&lt;&gt;"",Data!C1210,"")</f>
        <v/>
      </c>
    </row>
    <row r="1211" spans="1:3" ht="20.5">
      <c r="A1211" s="6">
        <v>1202</v>
      </c>
      <c r="B1211" s="210" t="str">
        <f>IF(Data!B1211:$B$5009&lt;&gt;"",Data!B1211,"")</f>
        <v/>
      </c>
      <c r="C1211" s="210" t="str">
        <f>IF(Data!$B1211:$C$5009&lt;&gt;"",Data!C1211,"")</f>
        <v/>
      </c>
    </row>
    <row r="1212" spans="1:3" ht="20.5">
      <c r="A1212" s="6">
        <v>1203</v>
      </c>
      <c r="B1212" s="210" t="str">
        <f>IF(Data!B1212:$B$5009&lt;&gt;"",Data!B1212,"")</f>
        <v/>
      </c>
      <c r="C1212" s="210" t="str">
        <f>IF(Data!$B1212:$C$5009&lt;&gt;"",Data!C1212,"")</f>
        <v/>
      </c>
    </row>
    <row r="1213" spans="1:3" ht="20.5">
      <c r="A1213" s="6">
        <v>1204</v>
      </c>
      <c r="B1213" s="210" t="str">
        <f>IF(Data!B1213:$B$5009&lt;&gt;"",Data!B1213,"")</f>
        <v/>
      </c>
      <c r="C1213" s="210" t="str">
        <f>IF(Data!$B1213:$C$5009&lt;&gt;"",Data!C1213,"")</f>
        <v/>
      </c>
    </row>
    <row r="1214" spans="1:3" ht="20.5">
      <c r="A1214" s="6">
        <v>1205</v>
      </c>
      <c r="B1214" s="210" t="str">
        <f>IF(Data!B1214:$B$5009&lt;&gt;"",Data!B1214,"")</f>
        <v/>
      </c>
      <c r="C1214" s="210" t="str">
        <f>IF(Data!$B1214:$C$5009&lt;&gt;"",Data!C1214,"")</f>
        <v/>
      </c>
    </row>
    <row r="1215" spans="1:3" ht="20.5">
      <c r="A1215" s="6">
        <v>1206</v>
      </c>
      <c r="B1215" s="210" t="str">
        <f>IF(Data!B1215:$B$5009&lt;&gt;"",Data!B1215,"")</f>
        <v/>
      </c>
      <c r="C1215" s="210" t="str">
        <f>IF(Data!$B1215:$C$5009&lt;&gt;"",Data!C1215,"")</f>
        <v/>
      </c>
    </row>
    <row r="1216" spans="1:3" ht="20.5">
      <c r="A1216" s="6">
        <v>1207</v>
      </c>
      <c r="B1216" s="210" t="str">
        <f>IF(Data!B1216:$B$5009&lt;&gt;"",Data!B1216,"")</f>
        <v/>
      </c>
      <c r="C1216" s="210" t="str">
        <f>IF(Data!$B1216:$C$5009&lt;&gt;"",Data!C1216,"")</f>
        <v/>
      </c>
    </row>
    <row r="1217" spans="1:3" ht="20.5">
      <c r="A1217" s="6">
        <v>1208</v>
      </c>
      <c r="B1217" s="210" t="str">
        <f>IF(Data!B1217:$B$5009&lt;&gt;"",Data!B1217,"")</f>
        <v/>
      </c>
      <c r="C1217" s="210" t="str">
        <f>IF(Data!$B1217:$C$5009&lt;&gt;"",Data!C1217,"")</f>
        <v/>
      </c>
    </row>
    <row r="1218" spans="1:3" ht="20.5">
      <c r="A1218" s="6">
        <v>1209</v>
      </c>
      <c r="B1218" s="210" t="str">
        <f>IF(Data!B1218:$B$5009&lt;&gt;"",Data!B1218,"")</f>
        <v/>
      </c>
      <c r="C1218" s="210" t="str">
        <f>IF(Data!$B1218:$C$5009&lt;&gt;"",Data!C1218,"")</f>
        <v/>
      </c>
    </row>
    <row r="1219" spans="1:3" ht="20.5">
      <c r="A1219" s="6">
        <v>1210</v>
      </c>
      <c r="B1219" s="210" t="str">
        <f>IF(Data!B1219:$B$5009&lt;&gt;"",Data!B1219,"")</f>
        <v/>
      </c>
      <c r="C1219" s="210" t="str">
        <f>IF(Data!$B1219:$C$5009&lt;&gt;"",Data!C1219,"")</f>
        <v/>
      </c>
    </row>
    <row r="1220" spans="1:3" ht="20.5">
      <c r="A1220" s="6">
        <v>1211</v>
      </c>
      <c r="B1220" s="210" t="str">
        <f>IF(Data!B1220:$B$5009&lt;&gt;"",Data!B1220,"")</f>
        <v/>
      </c>
      <c r="C1220" s="210" t="str">
        <f>IF(Data!$B1220:$C$5009&lt;&gt;"",Data!C1220,"")</f>
        <v/>
      </c>
    </row>
    <row r="1221" spans="1:3" ht="20.5">
      <c r="A1221" s="6">
        <v>1212</v>
      </c>
      <c r="B1221" s="210" t="str">
        <f>IF(Data!B1221:$B$5009&lt;&gt;"",Data!B1221,"")</f>
        <v/>
      </c>
      <c r="C1221" s="210" t="str">
        <f>IF(Data!$B1221:$C$5009&lt;&gt;"",Data!C1221,"")</f>
        <v/>
      </c>
    </row>
    <row r="1222" spans="1:3" ht="20.5">
      <c r="A1222" s="6">
        <v>1213</v>
      </c>
      <c r="B1222" s="210" t="str">
        <f>IF(Data!B1222:$B$5009&lt;&gt;"",Data!B1222,"")</f>
        <v/>
      </c>
      <c r="C1222" s="210" t="str">
        <f>IF(Data!$B1222:$C$5009&lt;&gt;"",Data!C1222,"")</f>
        <v/>
      </c>
    </row>
    <row r="1223" spans="1:3" ht="20.5">
      <c r="A1223" s="6">
        <v>1214</v>
      </c>
      <c r="B1223" s="210" t="str">
        <f>IF(Data!B1223:$B$5009&lt;&gt;"",Data!B1223,"")</f>
        <v/>
      </c>
      <c r="C1223" s="210" t="str">
        <f>IF(Data!$B1223:$C$5009&lt;&gt;"",Data!C1223,"")</f>
        <v/>
      </c>
    </row>
    <row r="1224" spans="1:3" ht="20.5">
      <c r="A1224" s="6">
        <v>1215</v>
      </c>
      <c r="B1224" s="210" t="str">
        <f>IF(Data!B1224:$B$5009&lt;&gt;"",Data!B1224,"")</f>
        <v/>
      </c>
      <c r="C1224" s="210" t="str">
        <f>IF(Data!$B1224:$C$5009&lt;&gt;"",Data!C1224,"")</f>
        <v/>
      </c>
    </row>
    <row r="1225" spans="1:3" ht="20.5">
      <c r="A1225" s="6">
        <v>1216</v>
      </c>
      <c r="B1225" s="210" t="str">
        <f>IF(Data!B1225:$B$5009&lt;&gt;"",Data!B1225,"")</f>
        <v/>
      </c>
      <c r="C1225" s="210" t="str">
        <f>IF(Data!$B1225:$C$5009&lt;&gt;"",Data!C1225,"")</f>
        <v/>
      </c>
    </row>
    <row r="1226" spans="1:3" ht="20.5">
      <c r="A1226" s="6">
        <v>1217</v>
      </c>
      <c r="B1226" s="210" t="str">
        <f>IF(Data!B1226:$B$5009&lt;&gt;"",Data!B1226,"")</f>
        <v/>
      </c>
      <c r="C1226" s="210" t="str">
        <f>IF(Data!$B1226:$C$5009&lt;&gt;"",Data!C1226,"")</f>
        <v/>
      </c>
    </row>
    <row r="1227" spans="1:3" ht="20.5">
      <c r="A1227" s="6">
        <v>1218</v>
      </c>
      <c r="B1227" s="210" t="str">
        <f>IF(Data!B1227:$B$5009&lt;&gt;"",Data!B1227,"")</f>
        <v/>
      </c>
      <c r="C1227" s="210" t="str">
        <f>IF(Data!$B1227:$C$5009&lt;&gt;"",Data!C1227,"")</f>
        <v/>
      </c>
    </row>
    <row r="1228" spans="1:3" ht="20.5">
      <c r="A1228" s="6">
        <v>1219</v>
      </c>
      <c r="B1228" s="210" t="str">
        <f>IF(Data!B1228:$B$5009&lt;&gt;"",Data!B1228,"")</f>
        <v/>
      </c>
      <c r="C1228" s="210" t="str">
        <f>IF(Data!$B1228:$C$5009&lt;&gt;"",Data!C1228,"")</f>
        <v/>
      </c>
    </row>
    <row r="1229" spans="1:3" ht="20.5">
      <c r="A1229" s="6">
        <v>1220</v>
      </c>
      <c r="B1229" s="210" t="str">
        <f>IF(Data!B1229:$B$5009&lt;&gt;"",Data!B1229,"")</f>
        <v/>
      </c>
      <c r="C1229" s="210" t="str">
        <f>IF(Data!$B1229:$C$5009&lt;&gt;"",Data!C1229,"")</f>
        <v/>
      </c>
    </row>
    <row r="1230" spans="1:3" ht="20.5">
      <c r="A1230" s="6">
        <v>1221</v>
      </c>
      <c r="B1230" s="210" t="str">
        <f>IF(Data!B1230:$B$5009&lt;&gt;"",Data!B1230,"")</f>
        <v/>
      </c>
      <c r="C1230" s="210" t="str">
        <f>IF(Data!$B1230:$C$5009&lt;&gt;"",Data!C1230,"")</f>
        <v/>
      </c>
    </row>
    <row r="1231" spans="1:3" ht="20.5">
      <c r="A1231" s="6">
        <v>1222</v>
      </c>
      <c r="B1231" s="210" t="str">
        <f>IF(Data!B1231:$B$5009&lt;&gt;"",Data!B1231,"")</f>
        <v/>
      </c>
      <c r="C1231" s="210" t="str">
        <f>IF(Data!$B1231:$C$5009&lt;&gt;"",Data!C1231,"")</f>
        <v/>
      </c>
    </row>
    <row r="1232" spans="1:3" ht="20.5">
      <c r="A1232" s="6">
        <v>1223</v>
      </c>
      <c r="B1232" s="210" t="str">
        <f>IF(Data!B1232:$B$5009&lt;&gt;"",Data!B1232,"")</f>
        <v/>
      </c>
      <c r="C1232" s="210" t="str">
        <f>IF(Data!$B1232:$C$5009&lt;&gt;"",Data!C1232,"")</f>
        <v/>
      </c>
    </row>
    <row r="1233" spans="1:3" ht="20.5">
      <c r="A1233" s="6">
        <v>1224</v>
      </c>
      <c r="B1233" s="210" t="str">
        <f>IF(Data!B1233:$B$5009&lt;&gt;"",Data!B1233,"")</f>
        <v/>
      </c>
      <c r="C1233" s="210" t="str">
        <f>IF(Data!$B1233:$C$5009&lt;&gt;"",Data!C1233,"")</f>
        <v/>
      </c>
    </row>
    <row r="1234" spans="1:3" ht="20.5">
      <c r="A1234" s="6">
        <v>1225</v>
      </c>
      <c r="B1234" s="210" t="str">
        <f>IF(Data!B1234:$B$5009&lt;&gt;"",Data!B1234,"")</f>
        <v/>
      </c>
      <c r="C1234" s="210" t="str">
        <f>IF(Data!$B1234:$C$5009&lt;&gt;"",Data!C1234,"")</f>
        <v/>
      </c>
    </row>
    <row r="1235" spans="1:3" ht="20.5">
      <c r="A1235" s="6">
        <v>1226</v>
      </c>
      <c r="B1235" s="210" t="str">
        <f>IF(Data!B1235:$B$5009&lt;&gt;"",Data!B1235,"")</f>
        <v/>
      </c>
      <c r="C1235" s="210" t="str">
        <f>IF(Data!$B1235:$C$5009&lt;&gt;"",Data!C1235,"")</f>
        <v/>
      </c>
    </row>
    <row r="1236" spans="1:3" ht="20.5">
      <c r="A1236" s="6">
        <v>1227</v>
      </c>
      <c r="B1236" s="210" t="str">
        <f>IF(Data!B1236:$B$5009&lt;&gt;"",Data!B1236,"")</f>
        <v/>
      </c>
      <c r="C1236" s="210" t="str">
        <f>IF(Data!$B1236:$C$5009&lt;&gt;"",Data!C1236,"")</f>
        <v/>
      </c>
    </row>
    <row r="1237" spans="1:3" ht="20.5">
      <c r="A1237" s="6">
        <v>1228</v>
      </c>
      <c r="B1237" s="210" t="str">
        <f>IF(Data!B1237:$B$5009&lt;&gt;"",Data!B1237,"")</f>
        <v/>
      </c>
      <c r="C1237" s="210" t="str">
        <f>IF(Data!$B1237:$C$5009&lt;&gt;"",Data!C1237,"")</f>
        <v/>
      </c>
    </row>
    <row r="1238" spans="1:3" ht="20.5">
      <c r="A1238" s="6">
        <v>1229</v>
      </c>
      <c r="B1238" s="210" t="str">
        <f>IF(Data!B1238:$B$5009&lt;&gt;"",Data!B1238,"")</f>
        <v/>
      </c>
      <c r="C1238" s="210" t="str">
        <f>IF(Data!$B1238:$C$5009&lt;&gt;"",Data!C1238,"")</f>
        <v/>
      </c>
    </row>
    <row r="1239" spans="1:3" ht="20.5">
      <c r="A1239" s="6">
        <v>1230</v>
      </c>
      <c r="B1239" s="210" t="str">
        <f>IF(Data!B1239:$B$5009&lt;&gt;"",Data!B1239,"")</f>
        <v/>
      </c>
      <c r="C1239" s="210" t="str">
        <f>IF(Data!$B1239:$C$5009&lt;&gt;"",Data!C1239,"")</f>
        <v/>
      </c>
    </row>
    <row r="1240" spans="1:3" ht="20.5">
      <c r="A1240" s="6">
        <v>1231</v>
      </c>
      <c r="B1240" s="210" t="str">
        <f>IF(Data!B1240:$B$5009&lt;&gt;"",Data!B1240,"")</f>
        <v/>
      </c>
      <c r="C1240" s="210" t="str">
        <f>IF(Data!$B1240:$C$5009&lt;&gt;"",Data!C1240,"")</f>
        <v/>
      </c>
    </row>
    <row r="1241" spans="1:3" ht="20.5">
      <c r="A1241" s="6">
        <v>1232</v>
      </c>
      <c r="B1241" s="210" t="str">
        <f>IF(Data!B1241:$B$5009&lt;&gt;"",Data!B1241,"")</f>
        <v/>
      </c>
      <c r="C1241" s="210" t="str">
        <f>IF(Data!$B1241:$C$5009&lt;&gt;"",Data!C1241,"")</f>
        <v/>
      </c>
    </row>
    <row r="1242" spans="1:3" ht="20.5">
      <c r="A1242" s="6">
        <v>1233</v>
      </c>
      <c r="B1242" s="210" t="str">
        <f>IF(Data!B1242:$B$5009&lt;&gt;"",Data!B1242,"")</f>
        <v/>
      </c>
      <c r="C1242" s="210" t="str">
        <f>IF(Data!$B1242:$C$5009&lt;&gt;"",Data!C1242,"")</f>
        <v/>
      </c>
    </row>
    <row r="1243" spans="1:3" ht="20.5">
      <c r="A1243" s="6">
        <v>1234</v>
      </c>
      <c r="B1243" s="210" t="str">
        <f>IF(Data!B1243:$B$5009&lt;&gt;"",Data!B1243,"")</f>
        <v/>
      </c>
      <c r="C1243" s="210" t="str">
        <f>IF(Data!$B1243:$C$5009&lt;&gt;"",Data!C1243,"")</f>
        <v/>
      </c>
    </row>
    <row r="1244" spans="1:3" ht="20.5">
      <c r="A1244" s="6">
        <v>1235</v>
      </c>
      <c r="B1244" s="210" t="str">
        <f>IF(Data!B1244:$B$5009&lt;&gt;"",Data!B1244,"")</f>
        <v/>
      </c>
      <c r="C1244" s="210" t="str">
        <f>IF(Data!$B1244:$C$5009&lt;&gt;"",Data!C1244,"")</f>
        <v/>
      </c>
    </row>
    <row r="1245" spans="1:3" ht="20.5">
      <c r="A1245" s="6">
        <v>1236</v>
      </c>
      <c r="B1245" s="210" t="str">
        <f>IF(Data!B1245:$B$5009&lt;&gt;"",Data!B1245,"")</f>
        <v/>
      </c>
      <c r="C1245" s="210" t="str">
        <f>IF(Data!$B1245:$C$5009&lt;&gt;"",Data!C1245,"")</f>
        <v/>
      </c>
    </row>
    <row r="1246" spans="1:3" ht="20.5">
      <c r="A1246" s="6">
        <v>1237</v>
      </c>
      <c r="B1246" s="210" t="str">
        <f>IF(Data!B1246:$B$5009&lt;&gt;"",Data!B1246,"")</f>
        <v/>
      </c>
      <c r="C1246" s="210" t="str">
        <f>IF(Data!$B1246:$C$5009&lt;&gt;"",Data!C1246,"")</f>
        <v/>
      </c>
    </row>
    <row r="1247" spans="1:3" ht="20.5">
      <c r="A1247" s="6">
        <v>1238</v>
      </c>
      <c r="B1247" s="210" t="str">
        <f>IF(Data!B1247:$B$5009&lt;&gt;"",Data!B1247,"")</f>
        <v/>
      </c>
      <c r="C1247" s="210" t="str">
        <f>IF(Data!$B1247:$C$5009&lt;&gt;"",Data!C1247,"")</f>
        <v/>
      </c>
    </row>
    <row r="1248" spans="1:3" ht="20.5">
      <c r="A1248" s="6">
        <v>1239</v>
      </c>
      <c r="B1248" s="210" t="str">
        <f>IF(Data!B1248:$B$5009&lt;&gt;"",Data!B1248,"")</f>
        <v/>
      </c>
      <c r="C1248" s="210" t="str">
        <f>IF(Data!$B1248:$C$5009&lt;&gt;"",Data!C1248,"")</f>
        <v/>
      </c>
    </row>
    <row r="1249" spans="1:3" ht="20.5">
      <c r="A1249" s="6">
        <v>1240</v>
      </c>
      <c r="B1249" s="210" t="str">
        <f>IF(Data!B1249:$B$5009&lt;&gt;"",Data!B1249,"")</f>
        <v/>
      </c>
      <c r="C1249" s="210" t="str">
        <f>IF(Data!$B1249:$C$5009&lt;&gt;"",Data!C1249,"")</f>
        <v/>
      </c>
    </row>
    <row r="1250" spans="1:3" ht="20.5">
      <c r="A1250" s="6">
        <v>1241</v>
      </c>
      <c r="B1250" s="210" t="str">
        <f>IF(Data!B1250:$B$5009&lt;&gt;"",Data!B1250,"")</f>
        <v/>
      </c>
      <c r="C1250" s="210" t="str">
        <f>IF(Data!$B1250:$C$5009&lt;&gt;"",Data!C1250,"")</f>
        <v/>
      </c>
    </row>
    <row r="1251" spans="1:3" ht="20.5">
      <c r="A1251" s="6">
        <v>1242</v>
      </c>
      <c r="B1251" s="210" t="str">
        <f>IF(Data!B1251:$B$5009&lt;&gt;"",Data!B1251,"")</f>
        <v/>
      </c>
      <c r="C1251" s="210" t="str">
        <f>IF(Data!$B1251:$C$5009&lt;&gt;"",Data!C1251,"")</f>
        <v/>
      </c>
    </row>
    <row r="1252" spans="1:3" ht="20.5">
      <c r="A1252" s="6">
        <v>1243</v>
      </c>
      <c r="B1252" s="210" t="str">
        <f>IF(Data!B1252:$B$5009&lt;&gt;"",Data!B1252,"")</f>
        <v/>
      </c>
      <c r="C1252" s="210" t="str">
        <f>IF(Data!$B1252:$C$5009&lt;&gt;"",Data!C1252,"")</f>
        <v/>
      </c>
    </row>
    <row r="1253" spans="1:3" ht="20.5">
      <c r="A1253" s="6">
        <v>1244</v>
      </c>
      <c r="B1253" s="210" t="str">
        <f>IF(Data!B1253:$B$5009&lt;&gt;"",Data!B1253,"")</f>
        <v/>
      </c>
      <c r="C1253" s="210" t="str">
        <f>IF(Data!$B1253:$C$5009&lt;&gt;"",Data!C1253,"")</f>
        <v/>
      </c>
    </row>
    <row r="1254" spans="1:3" ht="20.5">
      <c r="A1254" s="6">
        <v>1245</v>
      </c>
      <c r="B1254" s="210" t="str">
        <f>IF(Data!B1254:$B$5009&lt;&gt;"",Data!B1254,"")</f>
        <v/>
      </c>
      <c r="C1254" s="210" t="str">
        <f>IF(Data!$B1254:$C$5009&lt;&gt;"",Data!C1254,"")</f>
        <v/>
      </c>
    </row>
    <row r="1255" spans="1:3" ht="20.5">
      <c r="A1255" s="6">
        <v>1246</v>
      </c>
      <c r="B1255" s="210" t="str">
        <f>IF(Data!B1255:$B$5009&lt;&gt;"",Data!B1255,"")</f>
        <v/>
      </c>
      <c r="C1255" s="210" t="str">
        <f>IF(Data!$B1255:$C$5009&lt;&gt;"",Data!C1255,"")</f>
        <v/>
      </c>
    </row>
    <row r="1256" spans="1:3" ht="20.5">
      <c r="A1256" s="6">
        <v>1247</v>
      </c>
      <c r="B1256" s="210" t="str">
        <f>IF(Data!B1256:$B$5009&lt;&gt;"",Data!B1256,"")</f>
        <v/>
      </c>
      <c r="C1256" s="210" t="str">
        <f>IF(Data!$B1256:$C$5009&lt;&gt;"",Data!C1256,"")</f>
        <v/>
      </c>
    </row>
    <row r="1257" spans="1:3" ht="20.5">
      <c r="A1257" s="6">
        <v>1248</v>
      </c>
      <c r="B1257" s="210" t="str">
        <f>IF(Data!B1257:$B$5009&lt;&gt;"",Data!B1257,"")</f>
        <v/>
      </c>
      <c r="C1257" s="210" t="str">
        <f>IF(Data!$B1257:$C$5009&lt;&gt;"",Data!C1257,"")</f>
        <v/>
      </c>
    </row>
    <row r="1258" spans="1:3" ht="20.5">
      <c r="A1258" s="6">
        <v>1249</v>
      </c>
      <c r="B1258" s="210" t="str">
        <f>IF(Data!B1258:$B$5009&lt;&gt;"",Data!B1258,"")</f>
        <v/>
      </c>
      <c r="C1258" s="210" t="str">
        <f>IF(Data!$B1258:$C$5009&lt;&gt;"",Data!C1258,"")</f>
        <v/>
      </c>
    </row>
    <row r="1259" spans="1:3" ht="20.5">
      <c r="A1259" s="6">
        <v>1250</v>
      </c>
      <c r="B1259" s="210" t="str">
        <f>IF(Data!B1259:$B$5009&lt;&gt;"",Data!B1259,"")</f>
        <v/>
      </c>
      <c r="C1259" s="210" t="str">
        <f>IF(Data!$B1259:$C$5009&lt;&gt;"",Data!C1259,"")</f>
        <v/>
      </c>
    </row>
    <row r="1260" spans="1:3" ht="20.5">
      <c r="A1260" s="6">
        <v>1251</v>
      </c>
      <c r="B1260" s="210" t="str">
        <f>IF(Data!B1260:$B$5009&lt;&gt;"",Data!B1260,"")</f>
        <v/>
      </c>
      <c r="C1260" s="210" t="str">
        <f>IF(Data!$B1260:$C$5009&lt;&gt;"",Data!C1260,"")</f>
        <v/>
      </c>
    </row>
    <row r="1261" spans="1:3" ht="20.5">
      <c r="A1261" s="6">
        <v>1252</v>
      </c>
      <c r="B1261" s="210" t="str">
        <f>IF(Data!B1261:$B$5009&lt;&gt;"",Data!B1261,"")</f>
        <v/>
      </c>
      <c r="C1261" s="210" t="str">
        <f>IF(Data!$B1261:$C$5009&lt;&gt;"",Data!C1261,"")</f>
        <v/>
      </c>
    </row>
    <row r="1262" spans="1:3" ht="20.5">
      <c r="A1262" s="6">
        <v>1253</v>
      </c>
      <c r="B1262" s="210" t="str">
        <f>IF(Data!B1262:$B$5009&lt;&gt;"",Data!B1262,"")</f>
        <v/>
      </c>
      <c r="C1262" s="210" t="str">
        <f>IF(Data!$B1262:$C$5009&lt;&gt;"",Data!C1262,"")</f>
        <v/>
      </c>
    </row>
    <row r="1263" spans="1:3" ht="20.5">
      <c r="A1263" s="6">
        <v>1254</v>
      </c>
      <c r="B1263" s="210" t="str">
        <f>IF(Data!B1263:$B$5009&lt;&gt;"",Data!B1263,"")</f>
        <v/>
      </c>
      <c r="C1263" s="210" t="str">
        <f>IF(Data!$B1263:$C$5009&lt;&gt;"",Data!C1263,"")</f>
        <v/>
      </c>
    </row>
    <row r="1264" spans="1:3" ht="20.5">
      <c r="A1264" s="6">
        <v>1255</v>
      </c>
      <c r="B1264" s="210" t="str">
        <f>IF(Data!B1264:$B$5009&lt;&gt;"",Data!B1264,"")</f>
        <v/>
      </c>
      <c r="C1264" s="210" t="str">
        <f>IF(Data!$B1264:$C$5009&lt;&gt;"",Data!C1264,"")</f>
        <v/>
      </c>
    </row>
    <row r="1265" spans="1:3" ht="20.5">
      <c r="A1265" s="6">
        <v>1256</v>
      </c>
      <c r="B1265" s="210" t="str">
        <f>IF(Data!B1265:$B$5009&lt;&gt;"",Data!B1265,"")</f>
        <v/>
      </c>
      <c r="C1265" s="210" t="str">
        <f>IF(Data!$B1265:$C$5009&lt;&gt;"",Data!C1265,"")</f>
        <v/>
      </c>
    </row>
    <row r="1266" spans="1:3" ht="20.5">
      <c r="A1266" s="6">
        <v>1257</v>
      </c>
      <c r="B1266" s="210" t="str">
        <f>IF(Data!B1266:$B$5009&lt;&gt;"",Data!B1266,"")</f>
        <v/>
      </c>
      <c r="C1266" s="210" t="str">
        <f>IF(Data!$B1266:$C$5009&lt;&gt;"",Data!C1266,"")</f>
        <v/>
      </c>
    </row>
    <row r="1267" spans="1:3" ht="20.5">
      <c r="A1267" s="6">
        <v>1258</v>
      </c>
      <c r="B1267" s="210" t="str">
        <f>IF(Data!B1267:$B$5009&lt;&gt;"",Data!B1267,"")</f>
        <v/>
      </c>
      <c r="C1267" s="210" t="str">
        <f>IF(Data!$B1267:$C$5009&lt;&gt;"",Data!C1267,"")</f>
        <v/>
      </c>
    </row>
    <row r="1268" spans="1:3" ht="20.5">
      <c r="A1268" s="6">
        <v>1259</v>
      </c>
      <c r="B1268" s="210" t="str">
        <f>IF(Data!B1268:$B$5009&lt;&gt;"",Data!B1268,"")</f>
        <v/>
      </c>
      <c r="C1268" s="210" t="str">
        <f>IF(Data!$B1268:$C$5009&lt;&gt;"",Data!C1268,"")</f>
        <v/>
      </c>
    </row>
    <row r="1269" spans="1:3" ht="20.5">
      <c r="A1269" s="6">
        <v>1260</v>
      </c>
      <c r="B1269" s="210" t="str">
        <f>IF(Data!B1269:$B$5009&lt;&gt;"",Data!B1269,"")</f>
        <v/>
      </c>
      <c r="C1269" s="210" t="str">
        <f>IF(Data!$B1269:$C$5009&lt;&gt;"",Data!C1269,"")</f>
        <v/>
      </c>
    </row>
    <row r="1270" spans="1:3" ht="20.5">
      <c r="A1270" s="6">
        <v>1261</v>
      </c>
      <c r="B1270" s="210" t="str">
        <f>IF(Data!B1270:$B$5009&lt;&gt;"",Data!B1270,"")</f>
        <v/>
      </c>
      <c r="C1270" s="210" t="str">
        <f>IF(Data!$B1270:$C$5009&lt;&gt;"",Data!C1270,"")</f>
        <v/>
      </c>
    </row>
    <row r="1271" spans="1:3" ht="20.5">
      <c r="A1271" s="6">
        <v>1262</v>
      </c>
      <c r="B1271" s="210" t="str">
        <f>IF(Data!B1271:$B$5009&lt;&gt;"",Data!B1271,"")</f>
        <v/>
      </c>
      <c r="C1271" s="210" t="str">
        <f>IF(Data!$B1271:$C$5009&lt;&gt;"",Data!C1271,"")</f>
        <v/>
      </c>
    </row>
    <row r="1272" spans="1:3" ht="20.5">
      <c r="A1272" s="6">
        <v>1263</v>
      </c>
      <c r="B1272" s="210" t="str">
        <f>IF(Data!B1272:$B$5009&lt;&gt;"",Data!B1272,"")</f>
        <v/>
      </c>
      <c r="C1272" s="210" t="str">
        <f>IF(Data!$B1272:$C$5009&lt;&gt;"",Data!C1272,"")</f>
        <v/>
      </c>
    </row>
    <row r="1273" spans="1:3" ht="20.5">
      <c r="A1273" s="6">
        <v>1264</v>
      </c>
      <c r="B1273" s="210" t="str">
        <f>IF(Data!B1273:$B$5009&lt;&gt;"",Data!B1273,"")</f>
        <v/>
      </c>
      <c r="C1273" s="210" t="str">
        <f>IF(Data!$B1273:$C$5009&lt;&gt;"",Data!C1273,"")</f>
        <v/>
      </c>
    </row>
    <row r="1274" spans="1:3" ht="20.5">
      <c r="A1274" s="6">
        <v>1265</v>
      </c>
      <c r="B1274" s="210" t="str">
        <f>IF(Data!B1274:$B$5009&lt;&gt;"",Data!B1274,"")</f>
        <v/>
      </c>
      <c r="C1274" s="210" t="str">
        <f>IF(Data!$B1274:$C$5009&lt;&gt;"",Data!C1274,"")</f>
        <v/>
      </c>
    </row>
    <row r="1275" spans="1:3" ht="20.5">
      <c r="A1275" s="6">
        <v>1266</v>
      </c>
      <c r="B1275" s="210" t="str">
        <f>IF(Data!B1275:$B$5009&lt;&gt;"",Data!B1275,"")</f>
        <v/>
      </c>
      <c r="C1275" s="210" t="str">
        <f>IF(Data!$B1275:$C$5009&lt;&gt;"",Data!C1275,"")</f>
        <v/>
      </c>
    </row>
    <row r="1276" spans="1:3" ht="20.5">
      <c r="A1276" s="6">
        <v>1267</v>
      </c>
      <c r="B1276" s="210" t="str">
        <f>IF(Data!B1276:$B$5009&lt;&gt;"",Data!B1276,"")</f>
        <v/>
      </c>
      <c r="C1276" s="210" t="str">
        <f>IF(Data!$B1276:$C$5009&lt;&gt;"",Data!C1276,"")</f>
        <v/>
      </c>
    </row>
    <row r="1277" spans="1:3" ht="20.5">
      <c r="A1277" s="6">
        <v>1268</v>
      </c>
      <c r="B1277" s="210" t="str">
        <f>IF(Data!B1277:$B$5009&lt;&gt;"",Data!B1277,"")</f>
        <v/>
      </c>
      <c r="C1277" s="210" t="str">
        <f>IF(Data!$B1277:$C$5009&lt;&gt;"",Data!C1277,"")</f>
        <v/>
      </c>
    </row>
    <row r="1278" spans="1:3" ht="20.5">
      <c r="A1278" s="6">
        <v>1269</v>
      </c>
      <c r="B1278" s="210" t="str">
        <f>IF(Data!B1278:$B$5009&lt;&gt;"",Data!B1278,"")</f>
        <v/>
      </c>
      <c r="C1278" s="210" t="str">
        <f>IF(Data!$B1278:$C$5009&lt;&gt;"",Data!C1278,"")</f>
        <v/>
      </c>
    </row>
    <row r="1279" spans="1:3" ht="20.5">
      <c r="A1279" s="6">
        <v>1270</v>
      </c>
      <c r="B1279" s="210" t="str">
        <f>IF(Data!B1279:$B$5009&lt;&gt;"",Data!B1279,"")</f>
        <v/>
      </c>
      <c r="C1279" s="210" t="str">
        <f>IF(Data!$B1279:$C$5009&lt;&gt;"",Data!C1279,"")</f>
        <v/>
      </c>
    </row>
    <row r="1280" spans="1:3" ht="20.5">
      <c r="A1280" s="6">
        <v>1271</v>
      </c>
      <c r="B1280" s="210" t="str">
        <f>IF(Data!B1280:$B$5009&lt;&gt;"",Data!B1280,"")</f>
        <v/>
      </c>
      <c r="C1280" s="210" t="str">
        <f>IF(Data!$B1280:$C$5009&lt;&gt;"",Data!C1280,"")</f>
        <v/>
      </c>
    </row>
    <row r="1281" spans="1:3" ht="20.5">
      <c r="A1281" s="6">
        <v>1272</v>
      </c>
      <c r="B1281" s="210" t="str">
        <f>IF(Data!B1281:$B$5009&lt;&gt;"",Data!B1281,"")</f>
        <v/>
      </c>
      <c r="C1281" s="210" t="str">
        <f>IF(Data!$B1281:$C$5009&lt;&gt;"",Data!C1281,"")</f>
        <v/>
      </c>
    </row>
    <row r="1282" spans="1:3" ht="20.5">
      <c r="A1282" s="6">
        <v>1273</v>
      </c>
      <c r="B1282" s="210" t="str">
        <f>IF(Data!B1282:$B$5009&lt;&gt;"",Data!B1282,"")</f>
        <v/>
      </c>
      <c r="C1282" s="210" t="str">
        <f>IF(Data!$B1282:$C$5009&lt;&gt;"",Data!C1282,"")</f>
        <v/>
      </c>
    </row>
    <row r="1283" spans="1:3" ht="20.5">
      <c r="A1283" s="6">
        <v>1274</v>
      </c>
      <c r="B1283" s="210" t="str">
        <f>IF(Data!B1283:$B$5009&lt;&gt;"",Data!B1283,"")</f>
        <v/>
      </c>
      <c r="C1283" s="210" t="str">
        <f>IF(Data!$B1283:$C$5009&lt;&gt;"",Data!C1283,"")</f>
        <v/>
      </c>
    </row>
    <row r="1284" spans="1:3" ht="20.5">
      <c r="A1284" s="6">
        <v>1275</v>
      </c>
      <c r="B1284" s="210" t="str">
        <f>IF(Data!B1284:$B$5009&lt;&gt;"",Data!B1284,"")</f>
        <v/>
      </c>
      <c r="C1284" s="210" t="str">
        <f>IF(Data!$B1284:$C$5009&lt;&gt;"",Data!C1284,"")</f>
        <v/>
      </c>
    </row>
    <row r="1285" spans="1:3" ht="20.5">
      <c r="A1285" s="6">
        <v>1276</v>
      </c>
      <c r="B1285" s="210" t="str">
        <f>IF(Data!B1285:$B$5009&lt;&gt;"",Data!B1285,"")</f>
        <v/>
      </c>
      <c r="C1285" s="210" t="str">
        <f>IF(Data!$B1285:$C$5009&lt;&gt;"",Data!C1285,"")</f>
        <v/>
      </c>
    </row>
    <row r="1286" spans="1:3" ht="20.5">
      <c r="A1286" s="6">
        <v>1277</v>
      </c>
      <c r="B1286" s="210" t="str">
        <f>IF(Data!B1286:$B$5009&lt;&gt;"",Data!B1286,"")</f>
        <v/>
      </c>
      <c r="C1286" s="210" t="str">
        <f>IF(Data!$B1286:$C$5009&lt;&gt;"",Data!C1286,"")</f>
        <v/>
      </c>
    </row>
    <row r="1287" spans="1:3" ht="20.5">
      <c r="A1287" s="6">
        <v>1278</v>
      </c>
      <c r="B1287" s="210" t="str">
        <f>IF(Data!B1287:$B$5009&lt;&gt;"",Data!B1287,"")</f>
        <v/>
      </c>
      <c r="C1287" s="210" t="str">
        <f>IF(Data!$B1287:$C$5009&lt;&gt;"",Data!C1287,"")</f>
        <v/>
      </c>
    </row>
    <row r="1288" spans="1:3" ht="20.5">
      <c r="A1288" s="6">
        <v>1279</v>
      </c>
      <c r="B1288" s="210" t="str">
        <f>IF(Data!B1288:$B$5009&lt;&gt;"",Data!B1288,"")</f>
        <v/>
      </c>
      <c r="C1288" s="210" t="str">
        <f>IF(Data!$B1288:$C$5009&lt;&gt;"",Data!C1288,"")</f>
        <v/>
      </c>
    </row>
    <row r="1289" spans="1:3" ht="20.5">
      <c r="A1289" s="6">
        <v>1280</v>
      </c>
      <c r="B1289" s="210" t="str">
        <f>IF(Data!B1289:$B$5009&lt;&gt;"",Data!B1289,"")</f>
        <v/>
      </c>
      <c r="C1289" s="210" t="str">
        <f>IF(Data!$B1289:$C$5009&lt;&gt;"",Data!C1289,"")</f>
        <v/>
      </c>
    </row>
    <row r="1290" spans="1:3" ht="20.5">
      <c r="A1290" s="6">
        <v>1281</v>
      </c>
      <c r="B1290" s="210" t="str">
        <f>IF(Data!B1290:$B$5009&lt;&gt;"",Data!B1290,"")</f>
        <v/>
      </c>
      <c r="C1290" s="210" t="str">
        <f>IF(Data!$B1290:$C$5009&lt;&gt;"",Data!C1290,"")</f>
        <v/>
      </c>
    </row>
    <row r="1291" spans="1:3" ht="20.5">
      <c r="A1291" s="6">
        <v>1282</v>
      </c>
      <c r="B1291" s="210" t="str">
        <f>IF(Data!B1291:$B$5009&lt;&gt;"",Data!B1291,"")</f>
        <v/>
      </c>
      <c r="C1291" s="210" t="str">
        <f>IF(Data!$B1291:$C$5009&lt;&gt;"",Data!C1291,"")</f>
        <v/>
      </c>
    </row>
    <row r="1292" spans="1:3" ht="20.5">
      <c r="A1292" s="6">
        <v>1283</v>
      </c>
      <c r="B1292" s="210" t="str">
        <f>IF(Data!B1292:$B$5009&lt;&gt;"",Data!B1292,"")</f>
        <v/>
      </c>
      <c r="C1292" s="210" t="str">
        <f>IF(Data!$B1292:$C$5009&lt;&gt;"",Data!C1292,"")</f>
        <v/>
      </c>
    </row>
    <row r="1293" spans="1:3" ht="20.5">
      <c r="A1293" s="6">
        <v>1284</v>
      </c>
      <c r="B1293" s="210" t="str">
        <f>IF(Data!B1293:$B$5009&lt;&gt;"",Data!B1293,"")</f>
        <v/>
      </c>
      <c r="C1293" s="210" t="str">
        <f>IF(Data!$B1293:$C$5009&lt;&gt;"",Data!C1293,"")</f>
        <v/>
      </c>
    </row>
    <row r="1294" spans="1:3" ht="20.5">
      <c r="A1294" s="6">
        <v>1285</v>
      </c>
      <c r="B1294" s="210" t="str">
        <f>IF(Data!B1294:$B$5009&lt;&gt;"",Data!B1294,"")</f>
        <v/>
      </c>
      <c r="C1294" s="210" t="str">
        <f>IF(Data!$B1294:$C$5009&lt;&gt;"",Data!C1294,"")</f>
        <v/>
      </c>
    </row>
    <row r="1295" spans="1:3" ht="20.5">
      <c r="A1295" s="6">
        <v>1286</v>
      </c>
      <c r="B1295" s="210" t="str">
        <f>IF(Data!B1295:$B$5009&lt;&gt;"",Data!B1295,"")</f>
        <v/>
      </c>
      <c r="C1295" s="210" t="str">
        <f>IF(Data!$B1295:$C$5009&lt;&gt;"",Data!C1295,"")</f>
        <v/>
      </c>
    </row>
    <row r="1296" spans="1:3" ht="20.5">
      <c r="A1296" s="6">
        <v>1287</v>
      </c>
      <c r="B1296" s="210" t="str">
        <f>IF(Data!B1296:$B$5009&lt;&gt;"",Data!B1296,"")</f>
        <v/>
      </c>
      <c r="C1296" s="210" t="str">
        <f>IF(Data!$B1296:$C$5009&lt;&gt;"",Data!C1296,"")</f>
        <v/>
      </c>
    </row>
    <row r="1297" spans="1:3" ht="20.5">
      <c r="A1297" s="6">
        <v>1288</v>
      </c>
      <c r="B1297" s="210" t="str">
        <f>IF(Data!B1297:$B$5009&lt;&gt;"",Data!B1297,"")</f>
        <v/>
      </c>
      <c r="C1297" s="210" t="str">
        <f>IF(Data!$B1297:$C$5009&lt;&gt;"",Data!C1297,"")</f>
        <v/>
      </c>
    </row>
    <row r="1298" spans="1:3" ht="20.5">
      <c r="A1298" s="6">
        <v>1289</v>
      </c>
      <c r="B1298" s="210" t="str">
        <f>IF(Data!B1298:$B$5009&lt;&gt;"",Data!B1298,"")</f>
        <v/>
      </c>
      <c r="C1298" s="210" t="str">
        <f>IF(Data!$B1298:$C$5009&lt;&gt;"",Data!C1298,"")</f>
        <v/>
      </c>
    </row>
    <row r="1299" spans="1:3" ht="20.5">
      <c r="A1299" s="6">
        <v>1290</v>
      </c>
      <c r="B1299" s="210" t="str">
        <f>IF(Data!B1299:$B$5009&lt;&gt;"",Data!B1299,"")</f>
        <v/>
      </c>
      <c r="C1299" s="210" t="str">
        <f>IF(Data!$B1299:$C$5009&lt;&gt;"",Data!C1299,"")</f>
        <v/>
      </c>
    </row>
    <row r="1300" spans="1:3" ht="20.5">
      <c r="A1300" s="6">
        <v>1291</v>
      </c>
      <c r="B1300" s="210" t="str">
        <f>IF(Data!B1300:$B$5009&lt;&gt;"",Data!B1300,"")</f>
        <v/>
      </c>
      <c r="C1300" s="210" t="str">
        <f>IF(Data!$B1300:$C$5009&lt;&gt;"",Data!C1300,"")</f>
        <v/>
      </c>
    </row>
    <row r="1301" spans="1:3" ht="20.5">
      <c r="A1301" s="6">
        <v>1292</v>
      </c>
      <c r="B1301" s="210" t="str">
        <f>IF(Data!B1301:$B$5009&lt;&gt;"",Data!B1301,"")</f>
        <v/>
      </c>
      <c r="C1301" s="210" t="str">
        <f>IF(Data!$B1301:$C$5009&lt;&gt;"",Data!C1301,"")</f>
        <v/>
      </c>
    </row>
    <row r="1302" spans="1:3" ht="20.5">
      <c r="A1302" s="6">
        <v>1293</v>
      </c>
      <c r="B1302" s="210" t="str">
        <f>IF(Data!B1302:$B$5009&lt;&gt;"",Data!B1302,"")</f>
        <v/>
      </c>
      <c r="C1302" s="210" t="str">
        <f>IF(Data!$B1302:$C$5009&lt;&gt;"",Data!C1302,"")</f>
        <v/>
      </c>
    </row>
    <row r="1303" spans="1:3" ht="20.5">
      <c r="A1303" s="6">
        <v>1294</v>
      </c>
      <c r="B1303" s="210" t="str">
        <f>IF(Data!B1303:$B$5009&lt;&gt;"",Data!B1303,"")</f>
        <v/>
      </c>
      <c r="C1303" s="210" t="str">
        <f>IF(Data!$B1303:$C$5009&lt;&gt;"",Data!C1303,"")</f>
        <v/>
      </c>
    </row>
    <row r="1304" spans="1:3" ht="20.5">
      <c r="A1304" s="6">
        <v>1295</v>
      </c>
      <c r="B1304" s="210" t="str">
        <f>IF(Data!B1304:$B$5009&lt;&gt;"",Data!B1304,"")</f>
        <v/>
      </c>
      <c r="C1304" s="210" t="str">
        <f>IF(Data!$B1304:$C$5009&lt;&gt;"",Data!C1304,"")</f>
        <v/>
      </c>
    </row>
    <row r="1305" spans="1:3" ht="20.5">
      <c r="A1305" s="6">
        <v>1296</v>
      </c>
      <c r="B1305" s="210" t="str">
        <f>IF(Data!B1305:$B$5009&lt;&gt;"",Data!B1305,"")</f>
        <v/>
      </c>
      <c r="C1305" s="210" t="str">
        <f>IF(Data!$B1305:$C$5009&lt;&gt;"",Data!C1305,"")</f>
        <v/>
      </c>
    </row>
    <row r="1306" spans="1:3" ht="20.5">
      <c r="A1306" s="6">
        <v>1297</v>
      </c>
      <c r="B1306" s="210" t="str">
        <f>IF(Data!B1306:$B$5009&lt;&gt;"",Data!B1306,"")</f>
        <v/>
      </c>
      <c r="C1306" s="210" t="str">
        <f>IF(Data!$B1306:$C$5009&lt;&gt;"",Data!C1306,"")</f>
        <v/>
      </c>
    </row>
    <row r="1307" spans="1:3" ht="20.5">
      <c r="A1307" s="6">
        <v>1298</v>
      </c>
      <c r="B1307" s="210" t="str">
        <f>IF(Data!B1307:$B$5009&lt;&gt;"",Data!B1307,"")</f>
        <v/>
      </c>
      <c r="C1307" s="210" t="str">
        <f>IF(Data!$B1307:$C$5009&lt;&gt;"",Data!C1307,"")</f>
        <v/>
      </c>
    </row>
    <row r="1308" spans="1:3" ht="20.5">
      <c r="A1308" s="6">
        <v>1299</v>
      </c>
      <c r="B1308" s="210" t="str">
        <f>IF(Data!B1308:$B$5009&lt;&gt;"",Data!B1308,"")</f>
        <v/>
      </c>
      <c r="C1308" s="210" t="str">
        <f>IF(Data!$B1308:$C$5009&lt;&gt;"",Data!C1308,"")</f>
        <v/>
      </c>
    </row>
    <row r="1309" spans="1:3" ht="20.5">
      <c r="A1309" s="6">
        <v>1300</v>
      </c>
      <c r="B1309" s="210" t="str">
        <f>IF(Data!B1309:$B$5009&lt;&gt;"",Data!B1309,"")</f>
        <v/>
      </c>
      <c r="C1309" s="210" t="str">
        <f>IF(Data!$B1309:$C$5009&lt;&gt;"",Data!C1309,"")</f>
        <v/>
      </c>
    </row>
    <row r="1310" spans="1:3" ht="20.5">
      <c r="A1310" s="6">
        <v>1301</v>
      </c>
      <c r="B1310" s="210" t="str">
        <f>IF(Data!B1310:$B$5009&lt;&gt;"",Data!B1310,"")</f>
        <v/>
      </c>
      <c r="C1310" s="210" t="str">
        <f>IF(Data!$B1310:$C$5009&lt;&gt;"",Data!C1310,"")</f>
        <v/>
      </c>
    </row>
    <row r="1311" spans="1:3" ht="20.5">
      <c r="A1311" s="6">
        <v>1302</v>
      </c>
      <c r="B1311" s="210" t="str">
        <f>IF(Data!B1311:$B$5009&lt;&gt;"",Data!B1311,"")</f>
        <v/>
      </c>
      <c r="C1311" s="210" t="str">
        <f>IF(Data!$B1311:$C$5009&lt;&gt;"",Data!C1311,"")</f>
        <v/>
      </c>
    </row>
    <row r="1312" spans="1:3" ht="20.5">
      <c r="A1312" s="6">
        <v>1303</v>
      </c>
      <c r="B1312" s="210" t="str">
        <f>IF(Data!B1312:$B$5009&lt;&gt;"",Data!B1312,"")</f>
        <v/>
      </c>
      <c r="C1312" s="210" t="str">
        <f>IF(Data!$B1312:$C$5009&lt;&gt;"",Data!C1312,"")</f>
        <v/>
      </c>
    </row>
    <row r="1313" spans="1:3" ht="20.5">
      <c r="A1313" s="6">
        <v>1304</v>
      </c>
      <c r="B1313" s="210" t="str">
        <f>IF(Data!B1313:$B$5009&lt;&gt;"",Data!B1313,"")</f>
        <v/>
      </c>
      <c r="C1313" s="210" t="str">
        <f>IF(Data!$B1313:$C$5009&lt;&gt;"",Data!C1313,"")</f>
        <v/>
      </c>
    </row>
    <row r="1314" spans="1:3" ht="20.5">
      <c r="A1314" s="6">
        <v>1305</v>
      </c>
      <c r="B1314" s="210" t="str">
        <f>IF(Data!B1314:$B$5009&lt;&gt;"",Data!B1314,"")</f>
        <v/>
      </c>
      <c r="C1314" s="210" t="str">
        <f>IF(Data!$B1314:$C$5009&lt;&gt;"",Data!C1314,"")</f>
        <v/>
      </c>
    </row>
    <row r="1315" spans="1:3" ht="20.5">
      <c r="A1315" s="6">
        <v>1306</v>
      </c>
      <c r="B1315" s="210" t="str">
        <f>IF(Data!B1315:$B$5009&lt;&gt;"",Data!B1315,"")</f>
        <v/>
      </c>
      <c r="C1315" s="210" t="str">
        <f>IF(Data!$B1315:$C$5009&lt;&gt;"",Data!C1315,"")</f>
        <v/>
      </c>
    </row>
    <row r="1316" spans="1:3" ht="20.5">
      <c r="A1316" s="6">
        <v>1307</v>
      </c>
      <c r="B1316" s="210" t="str">
        <f>IF(Data!B1316:$B$5009&lt;&gt;"",Data!B1316,"")</f>
        <v/>
      </c>
      <c r="C1316" s="210" t="str">
        <f>IF(Data!$B1316:$C$5009&lt;&gt;"",Data!C1316,"")</f>
        <v/>
      </c>
    </row>
    <row r="1317" spans="1:3" ht="20.5">
      <c r="A1317" s="6">
        <v>1308</v>
      </c>
      <c r="B1317" s="210" t="str">
        <f>IF(Data!B1317:$B$5009&lt;&gt;"",Data!B1317,"")</f>
        <v/>
      </c>
      <c r="C1317" s="210" t="str">
        <f>IF(Data!$B1317:$C$5009&lt;&gt;"",Data!C1317,"")</f>
        <v/>
      </c>
    </row>
    <row r="1318" spans="1:3" ht="20.5">
      <c r="A1318" s="6">
        <v>1309</v>
      </c>
      <c r="B1318" s="210" t="str">
        <f>IF(Data!B1318:$B$5009&lt;&gt;"",Data!B1318,"")</f>
        <v/>
      </c>
      <c r="C1318" s="210" t="str">
        <f>IF(Data!$B1318:$C$5009&lt;&gt;"",Data!C1318,"")</f>
        <v/>
      </c>
    </row>
    <row r="1319" spans="1:3" ht="20.5">
      <c r="A1319" s="6">
        <v>1310</v>
      </c>
      <c r="B1319" s="210" t="str">
        <f>IF(Data!B1319:$B$5009&lt;&gt;"",Data!B1319,"")</f>
        <v/>
      </c>
      <c r="C1319" s="210" t="str">
        <f>IF(Data!$B1319:$C$5009&lt;&gt;"",Data!C1319,"")</f>
        <v/>
      </c>
    </row>
    <row r="1320" spans="1:3" ht="20.5">
      <c r="A1320" s="6">
        <v>1311</v>
      </c>
      <c r="B1320" s="210" t="str">
        <f>IF(Data!B1320:$B$5009&lt;&gt;"",Data!B1320,"")</f>
        <v/>
      </c>
      <c r="C1320" s="210" t="str">
        <f>IF(Data!$B1320:$C$5009&lt;&gt;"",Data!C1320,"")</f>
        <v/>
      </c>
    </row>
    <row r="1321" spans="1:3" ht="20.5">
      <c r="A1321" s="6">
        <v>1312</v>
      </c>
      <c r="B1321" s="210" t="str">
        <f>IF(Data!B1321:$B$5009&lt;&gt;"",Data!B1321,"")</f>
        <v/>
      </c>
      <c r="C1321" s="210" t="str">
        <f>IF(Data!$B1321:$C$5009&lt;&gt;"",Data!C1321,"")</f>
        <v/>
      </c>
    </row>
    <row r="1322" spans="1:3" ht="20.5">
      <c r="A1322" s="6">
        <v>1313</v>
      </c>
      <c r="B1322" s="210" t="str">
        <f>IF(Data!B1322:$B$5009&lt;&gt;"",Data!B1322,"")</f>
        <v/>
      </c>
      <c r="C1322" s="210" t="str">
        <f>IF(Data!$B1322:$C$5009&lt;&gt;"",Data!C1322,"")</f>
        <v/>
      </c>
    </row>
    <row r="1323" spans="1:3" ht="20.5">
      <c r="A1323" s="6">
        <v>1314</v>
      </c>
      <c r="B1323" s="210" t="str">
        <f>IF(Data!B1323:$B$5009&lt;&gt;"",Data!B1323,"")</f>
        <v/>
      </c>
      <c r="C1323" s="210" t="str">
        <f>IF(Data!$B1323:$C$5009&lt;&gt;"",Data!C1323,"")</f>
        <v/>
      </c>
    </row>
    <row r="1324" spans="1:3" ht="20.5">
      <c r="A1324" s="6">
        <v>1315</v>
      </c>
      <c r="B1324" s="210" t="str">
        <f>IF(Data!B1324:$B$5009&lt;&gt;"",Data!B1324,"")</f>
        <v/>
      </c>
      <c r="C1324" s="210" t="str">
        <f>IF(Data!$B1324:$C$5009&lt;&gt;"",Data!C1324,"")</f>
        <v/>
      </c>
    </row>
    <row r="1325" spans="1:3" ht="20.5">
      <c r="A1325" s="6">
        <v>1316</v>
      </c>
      <c r="B1325" s="210" t="str">
        <f>IF(Data!B1325:$B$5009&lt;&gt;"",Data!B1325,"")</f>
        <v/>
      </c>
      <c r="C1325" s="210" t="str">
        <f>IF(Data!$B1325:$C$5009&lt;&gt;"",Data!C1325,"")</f>
        <v/>
      </c>
    </row>
    <row r="1326" spans="1:3" ht="20.5">
      <c r="A1326" s="6">
        <v>1317</v>
      </c>
      <c r="B1326" s="210" t="str">
        <f>IF(Data!B1326:$B$5009&lt;&gt;"",Data!B1326,"")</f>
        <v/>
      </c>
      <c r="C1326" s="210" t="str">
        <f>IF(Data!$B1326:$C$5009&lt;&gt;"",Data!C1326,"")</f>
        <v/>
      </c>
    </row>
    <row r="1327" spans="1:3" ht="20.5">
      <c r="A1327" s="6">
        <v>1318</v>
      </c>
      <c r="B1327" s="210" t="str">
        <f>IF(Data!B1327:$B$5009&lt;&gt;"",Data!B1327,"")</f>
        <v/>
      </c>
      <c r="C1327" s="210" t="str">
        <f>IF(Data!$B1327:$C$5009&lt;&gt;"",Data!C1327,"")</f>
        <v/>
      </c>
    </row>
    <row r="1328" spans="1:3" ht="20.5">
      <c r="A1328" s="6">
        <v>1319</v>
      </c>
      <c r="B1328" s="210" t="str">
        <f>IF(Data!B1328:$B$5009&lt;&gt;"",Data!B1328,"")</f>
        <v/>
      </c>
      <c r="C1328" s="210" t="str">
        <f>IF(Data!$B1328:$C$5009&lt;&gt;"",Data!C1328,"")</f>
        <v/>
      </c>
    </row>
    <row r="1329" spans="1:3" ht="20.5">
      <c r="A1329" s="6">
        <v>1320</v>
      </c>
      <c r="B1329" s="210" t="str">
        <f>IF(Data!B1329:$B$5009&lt;&gt;"",Data!B1329,"")</f>
        <v/>
      </c>
      <c r="C1329" s="210" t="str">
        <f>IF(Data!$B1329:$C$5009&lt;&gt;"",Data!C1329,"")</f>
        <v/>
      </c>
    </row>
    <row r="1330" spans="1:3" ht="20.5">
      <c r="A1330" s="6">
        <v>1321</v>
      </c>
      <c r="B1330" s="210" t="str">
        <f>IF(Data!B1330:$B$5009&lt;&gt;"",Data!B1330,"")</f>
        <v/>
      </c>
      <c r="C1330" s="210" t="str">
        <f>IF(Data!$B1330:$C$5009&lt;&gt;"",Data!C1330,"")</f>
        <v/>
      </c>
    </row>
    <row r="1331" spans="1:3" ht="20.5">
      <c r="A1331" s="6">
        <v>1322</v>
      </c>
      <c r="B1331" s="210" t="str">
        <f>IF(Data!B1331:$B$5009&lt;&gt;"",Data!B1331,"")</f>
        <v/>
      </c>
      <c r="C1331" s="210" t="str">
        <f>IF(Data!$B1331:$C$5009&lt;&gt;"",Data!C1331,"")</f>
        <v/>
      </c>
    </row>
    <row r="1332" spans="1:3" ht="20.5">
      <c r="A1332" s="6">
        <v>1323</v>
      </c>
      <c r="B1332" s="210" t="str">
        <f>IF(Data!B1332:$B$5009&lt;&gt;"",Data!B1332,"")</f>
        <v/>
      </c>
      <c r="C1332" s="210" t="str">
        <f>IF(Data!$B1332:$C$5009&lt;&gt;"",Data!C1332,"")</f>
        <v/>
      </c>
    </row>
    <row r="1333" spans="1:3" ht="20.5">
      <c r="A1333" s="6">
        <v>1324</v>
      </c>
      <c r="B1333" s="210" t="str">
        <f>IF(Data!B1333:$B$5009&lt;&gt;"",Data!B1333,"")</f>
        <v/>
      </c>
      <c r="C1333" s="210" t="str">
        <f>IF(Data!$B1333:$C$5009&lt;&gt;"",Data!C1333,"")</f>
        <v/>
      </c>
    </row>
    <row r="1334" spans="1:3" ht="20.5">
      <c r="A1334" s="6">
        <v>1325</v>
      </c>
      <c r="B1334" s="210" t="str">
        <f>IF(Data!B1334:$B$5009&lt;&gt;"",Data!B1334,"")</f>
        <v/>
      </c>
      <c r="C1334" s="210" t="str">
        <f>IF(Data!$B1334:$C$5009&lt;&gt;"",Data!C1334,"")</f>
        <v/>
      </c>
    </row>
    <row r="1335" spans="1:3" ht="20.5">
      <c r="A1335" s="6">
        <v>1326</v>
      </c>
      <c r="B1335" s="210" t="str">
        <f>IF(Data!B1335:$B$5009&lt;&gt;"",Data!B1335,"")</f>
        <v/>
      </c>
      <c r="C1335" s="210" t="str">
        <f>IF(Data!$B1335:$C$5009&lt;&gt;"",Data!C1335,"")</f>
        <v/>
      </c>
    </row>
    <row r="1336" spans="1:3" ht="20.5">
      <c r="A1336" s="6">
        <v>1327</v>
      </c>
      <c r="B1336" s="210" t="str">
        <f>IF(Data!B1336:$B$5009&lt;&gt;"",Data!B1336,"")</f>
        <v/>
      </c>
      <c r="C1336" s="210" t="str">
        <f>IF(Data!$B1336:$C$5009&lt;&gt;"",Data!C1336,"")</f>
        <v/>
      </c>
    </row>
    <row r="1337" spans="1:3" ht="20.5">
      <c r="A1337" s="6">
        <v>1328</v>
      </c>
      <c r="B1337" s="210" t="str">
        <f>IF(Data!B1337:$B$5009&lt;&gt;"",Data!B1337,"")</f>
        <v/>
      </c>
      <c r="C1337" s="210" t="str">
        <f>IF(Data!$B1337:$C$5009&lt;&gt;"",Data!C1337,"")</f>
        <v/>
      </c>
    </row>
    <row r="1338" spans="1:3" ht="20.5">
      <c r="A1338" s="6">
        <v>1329</v>
      </c>
      <c r="B1338" s="210" t="str">
        <f>IF(Data!B1338:$B$5009&lt;&gt;"",Data!B1338,"")</f>
        <v/>
      </c>
      <c r="C1338" s="210" t="str">
        <f>IF(Data!$B1338:$C$5009&lt;&gt;"",Data!C1338,"")</f>
        <v/>
      </c>
    </row>
    <row r="1339" spans="1:3" ht="20.5">
      <c r="A1339" s="6">
        <v>1330</v>
      </c>
      <c r="B1339" s="210" t="str">
        <f>IF(Data!B1339:$B$5009&lt;&gt;"",Data!B1339,"")</f>
        <v/>
      </c>
      <c r="C1339" s="210" t="str">
        <f>IF(Data!$B1339:$C$5009&lt;&gt;"",Data!C1339,"")</f>
        <v/>
      </c>
    </row>
    <row r="1340" spans="1:3" ht="20.5">
      <c r="A1340" s="6">
        <v>1331</v>
      </c>
      <c r="B1340" s="210" t="str">
        <f>IF(Data!B1340:$B$5009&lt;&gt;"",Data!B1340,"")</f>
        <v/>
      </c>
      <c r="C1340" s="210" t="str">
        <f>IF(Data!$B1340:$C$5009&lt;&gt;"",Data!C1340,"")</f>
        <v/>
      </c>
    </row>
    <row r="1341" spans="1:3" ht="20.5">
      <c r="A1341" s="6">
        <v>1332</v>
      </c>
      <c r="B1341" s="210" t="str">
        <f>IF(Data!B1341:$B$5009&lt;&gt;"",Data!B1341,"")</f>
        <v/>
      </c>
      <c r="C1341" s="210" t="str">
        <f>IF(Data!$B1341:$C$5009&lt;&gt;"",Data!C1341,"")</f>
        <v/>
      </c>
    </row>
    <row r="1342" spans="1:3" ht="20.5">
      <c r="A1342" s="6">
        <v>1333</v>
      </c>
      <c r="B1342" s="210" t="str">
        <f>IF(Data!B1342:$B$5009&lt;&gt;"",Data!B1342,"")</f>
        <v/>
      </c>
      <c r="C1342" s="210" t="str">
        <f>IF(Data!$B1342:$C$5009&lt;&gt;"",Data!C1342,"")</f>
        <v/>
      </c>
    </row>
    <row r="1343" spans="1:3" ht="20.5">
      <c r="A1343" s="6">
        <v>1334</v>
      </c>
      <c r="B1343" s="210" t="str">
        <f>IF(Data!B1343:$B$5009&lt;&gt;"",Data!B1343,"")</f>
        <v/>
      </c>
      <c r="C1343" s="210" t="str">
        <f>IF(Data!$B1343:$C$5009&lt;&gt;"",Data!C1343,"")</f>
        <v/>
      </c>
    </row>
    <row r="1344" spans="1:3" ht="20.5">
      <c r="A1344" s="6">
        <v>1335</v>
      </c>
      <c r="B1344" s="210" t="str">
        <f>IF(Data!B1344:$B$5009&lt;&gt;"",Data!B1344,"")</f>
        <v/>
      </c>
      <c r="C1344" s="210" t="str">
        <f>IF(Data!$B1344:$C$5009&lt;&gt;"",Data!C1344,"")</f>
        <v/>
      </c>
    </row>
    <row r="1345" spans="1:3" ht="20.5">
      <c r="A1345" s="6">
        <v>1336</v>
      </c>
      <c r="B1345" s="210" t="str">
        <f>IF(Data!B1345:$B$5009&lt;&gt;"",Data!B1345,"")</f>
        <v/>
      </c>
      <c r="C1345" s="210" t="str">
        <f>IF(Data!$B1345:$C$5009&lt;&gt;"",Data!C1345,"")</f>
        <v/>
      </c>
    </row>
    <row r="1346" spans="1:3" ht="20.5">
      <c r="A1346" s="6">
        <v>1337</v>
      </c>
      <c r="B1346" s="210" t="str">
        <f>IF(Data!B1346:$B$5009&lt;&gt;"",Data!B1346,"")</f>
        <v/>
      </c>
      <c r="C1346" s="210" t="str">
        <f>IF(Data!$B1346:$C$5009&lt;&gt;"",Data!C1346,"")</f>
        <v/>
      </c>
    </row>
    <row r="1347" spans="1:3" ht="20.5">
      <c r="A1347" s="6">
        <v>1338</v>
      </c>
      <c r="B1347" s="210" t="str">
        <f>IF(Data!B1347:$B$5009&lt;&gt;"",Data!B1347,"")</f>
        <v/>
      </c>
      <c r="C1347" s="210" t="str">
        <f>IF(Data!$B1347:$C$5009&lt;&gt;"",Data!C1347,"")</f>
        <v/>
      </c>
    </row>
    <row r="1348" spans="1:3" ht="20.5">
      <c r="A1348" s="6">
        <v>1339</v>
      </c>
      <c r="B1348" s="210" t="str">
        <f>IF(Data!B1348:$B$5009&lt;&gt;"",Data!B1348,"")</f>
        <v/>
      </c>
      <c r="C1348" s="210" t="str">
        <f>IF(Data!$B1348:$C$5009&lt;&gt;"",Data!C1348,"")</f>
        <v/>
      </c>
    </row>
    <row r="1349" spans="1:3" ht="20.5">
      <c r="A1349" s="6">
        <v>1340</v>
      </c>
      <c r="B1349" s="210" t="str">
        <f>IF(Data!B1349:$B$5009&lt;&gt;"",Data!B1349,"")</f>
        <v/>
      </c>
      <c r="C1349" s="210" t="str">
        <f>IF(Data!$B1349:$C$5009&lt;&gt;"",Data!C1349,"")</f>
        <v/>
      </c>
    </row>
    <row r="1350" spans="1:3" ht="20.5">
      <c r="A1350" s="6">
        <v>1341</v>
      </c>
      <c r="B1350" s="210" t="str">
        <f>IF(Data!B1350:$B$5009&lt;&gt;"",Data!B1350,"")</f>
        <v/>
      </c>
      <c r="C1350" s="210" t="str">
        <f>IF(Data!$B1350:$C$5009&lt;&gt;"",Data!C1350,"")</f>
        <v/>
      </c>
    </row>
    <row r="1351" spans="1:3" ht="20.5">
      <c r="A1351" s="6">
        <v>1342</v>
      </c>
      <c r="B1351" s="210" t="str">
        <f>IF(Data!B1351:$B$5009&lt;&gt;"",Data!B1351,"")</f>
        <v/>
      </c>
      <c r="C1351" s="210" t="str">
        <f>IF(Data!$B1351:$C$5009&lt;&gt;"",Data!C1351,"")</f>
        <v/>
      </c>
    </row>
    <row r="1352" spans="1:3" ht="20.5">
      <c r="A1352" s="6">
        <v>1343</v>
      </c>
      <c r="B1352" s="210" t="str">
        <f>IF(Data!B1352:$B$5009&lt;&gt;"",Data!B1352,"")</f>
        <v/>
      </c>
      <c r="C1352" s="210" t="str">
        <f>IF(Data!$B1352:$C$5009&lt;&gt;"",Data!C1352,"")</f>
        <v/>
      </c>
    </row>
    <row r="1353" spans="1:3" ht="20.5">
      <c r="A1353" s="6">
        <v>1344</v>
      </c>
      <c r="B1353" s="210" t="str">
        <f>IF(Data!B1353:$B$5009&lt;&gt;"",Data!B1353,"")</f>
        <v/>
      </c>
      <c r="C1353" s="210" t="str">
        <f>IF(Data!$B1353:$C$5009&lt;&gt;"",Data!C1353,"")</f>
        <v/>
      </c>
    </row>
    <row r="1354" spans="1:3" ht="20.5">
      <c r="A1354" s="6">
        <v>1345</v>
      </c>
      <c r="B1354" s="210" t="str">
        <f>IF(Data!B1354:$B$5009&lt;&gt;"",Data!B1354,"")</f>
        <v/>
      </c>
      <c r="C1354" s="210" t="str">
        <f>IF(Data!$B1354:$C$5009&lt;&gt;"",Data!C1354,"")</f>
        <v/>
      </c>
    </row>
    <row r="1355" spans="1:3" ht="20.5">
      <c r="A1355" s="6">
        <v>1346</v>
      </c>
      <c r="B1355" s="210" t="str">
        <f>IF(Data!B1355:$B$5009&lt;&gt;"",Data!B1355,"")</f>
        <v/>
      </c>
      <c r="C1355" s="210" t="str">
        <f>IF(Data!$B1355:$C$5009&lt;&gt;"",Data!C1355,"")</f>
        <v/>
      </c>
    </row>
    <row r="1356" spans="1:3" ht="20.5">
      <c r="A1356" s="6">
        <v>1347</v>
      </c>
      <c r="B1356" s="210" t="str">
        <f>IF(Data!B1356:$B$5009&lt;&gt;"",Data!B1356,"")</f>
        <v/>
      </c>
      <c r="C1356" s="210" t="str">
        <f>IF(Data!$B1356:$C$5009&lt;&gt;"",Data!C1356,"")</f>
        <v/>
      </c>
    </row>
    <row r="1357" spans="1:3" ht="20.5">
      <c r="A1357" s="6">
        <v>1348</v>
      </c>
      <c r="B1357" s="210" t="str">
        <f>IF(Data!B1357:$B$5009&lt;&gt;"",Data!B1357,"")</f>
        <v/>
      </c>
      <c r="C1357" s="210" t="str">
        <f>IF(Data!$B1357:$C$5009&lt;&gt;"",Data!C1357,"")</f>
        <v/>
      </c>
    </row>
    <row r="1358" spans="1:3" ht="20.5">
      <c r="A1358" s="6">
        <v>1349</v>
      </c>
      <c r="B1358" s="210" t="str">
        <f>IF(Data!B1358:$B$5009&lt;&gt;"",Data!B1358,"")</f>
        <v/>
      </c>
      <c r="C1358" s="210" t="str">
        <f>IF(Data!$B1358:$C$5009&lt;&gt;"",Data!C1358,"")</f>
        <v/>
      </c>
    </row>
    <row r="1359" spans="1:3" ht="20.5">
      <c r="A1359" s="6">
        <v>1350</v>
      </c>
      <c r="B1359" s="210" t="str">
        <f>IF(Data!B1359:$B$5009&lt;&gt;"",Data!B1359,"")</f>
        <v/>
      </c>
      <c r="C1359" s="210" t="str">
        <f>IF(Data!$B1359:$C$5009&lt;&gt;"",Data!C1359,"")</f>
        <v/>
      </c>
    </row>
    <row r="1360" spans="1:3" ht="20.5">
      <c r="A1360" s="6">
        <v>1351</v>
      </c>
      <c r="B1360" s="210" t="str">
        <f>IF(Data!B1360:$B$5009&lt;&gt;"",Data!B1360,"")</f>
        <v/>
      </c>
      <c r="C1360" s="210" t="str">
        <f>IF(Data!$B1360:$C$5009&lt;&gt;"",Data!C1360,"")</f>
        <v/>
      </c>
    </row>
    <row r="1361" spans="1:3" ht="20.5">
      <c r="A1361" s="6">
        <v>1352</v>
      </c>
      <c r="B1361" s="210" t="str">
        <f>IF(Data!B1361:$B$5009&lt;&gt;"",Data!B1361,"")</f>
        <v/>
      </c>
      <c r="C1361" s="210" t="str">
        <f>IF(Data!$B1361:$C$5009&lt;&gt;"",Data!C1361,"")</f>
        <v/>
      </c>
    </row>
    <row r="1362" spans="1:3" ht="20.5">
      <c r="A1362" s="6">
        <v>1353</v>
      </c>
      <c r="B1362" s="210" t="str">
        <f>IF(Data!B1362:$B$5009&lt;&gt;"",Data!B1362,"")</f>
        <v/>
      </c>
      <c r="C1362" s="210" t="str">
        <f>IF(Data!$B1362:$C$5009&lt;&gt;"",Data!C1362,"")</f>
        <v/>
      </c>
    </row>
    <row r="1363" spans="1:3" ht="20.5">
      <c r="A1363" s="6">
        <v>1354</v>
      </c>
      <c r="B1363" s="210" t="str">
        <f>IF(Data!B1363:$B$5009&lt;&gt;"",Data!B1363,"")</f>
        <v/>
      </c>
      <c r="C1363" s="210" t="str">
        <f>IF(Data!$B1363:$C$5009&lt;&gt;"",Data!C1363,"")</f>
        <v/>
      </c>
    </row>
    <row r="1364" spans="1:3" ht="20.5">
      <c r="A1364" s="6">
        <v>1355</v>
      </c>
      <c r="B1364" s="210" t="str">
        <f>IF(Data!B1364:$B$5009&lt;&gt;"",Data!B1364,"")</f>
        <v/>
      </c>
      <c r="C1364" s="210" t="str">
        <f>IF(Data!$B1364:$C$5009&lt;&gt;"",Data!C1364,"")</f>
        <v/>
      </c>
    </row>
    <row r="1365" spans="1:3" ht="20.5">
      <c r="A1365" s="6">
        <v>1356</v>
      </c>
      <c r="B1365" s="210" t="str">
        <f>IF(Data!B1365:$B$5009&lt;&gt;"",Data!B1365,"")</f>
        <v/>
      </c>
      <c r="C1365" s="210" t="str">
        <f>IF(Data!$B1365:$C$5009&lt;&gt;"",Data!C1365,"")</f>
        <v/>
      </c>
    </row>
    <row r="1366" spans="1:3" ht="20.5">
      <c r="A1366" s="6">
        <v>1357</v>
      </c>
      <c r="B1366" s="210" t="str">
        <f>IF(Data!B1366:$B$5009&lt;&gt;"",Data!B1366,"")</f>
        <v/>
      </c>
      <c r="C1366" s="210" t="str">
        <f>IF(Data!$B1366:$C$5009&lt;&gt;"",Data!C1366,"")</f>
        <v/>
      </c>
    </row>
    <row r="1367" spans="1:3" ht="20.5">
      <c r="A1367" s="6">
        <v>1358</v>
      </c>
      <c r="B1367" s="210" t="str">
        <f>IF(Data!B1367:$B$5009&lt;&gt;"",Data!B1367,"")</f>
        <v/>
      </c>
      <c r="C1367" s="210" t="str">
        <f>IF(Data!$B1367:$C$5009&lt;&gt;"",Data!C1367,"")</f>
        <v/>
      </c>
    </row>
    <row r="1368" spans="1:3" ht="20.5">
      <c r="A1368" s="6">
        <v>1359</v>
      </c>
      <c r="B1368" s="210" t="str">
        <f>IF(Data!B1368:$B$5009&lt;&gt;"",Data!B1368,"")</f>
        <v/>
      </c>
      <c r="C1368" s="210" t="str">
        <f>IF(Data!$B1368:$C$5009&lt;&gt;"",Data!C1368,"")</f>
        <v/>
      </c>
    </row>
    <row r="1369" spans="1:3" ht="20.5">
      <c r="A1369" s="6">
        <v>1360</v>
      </c>
      <c r="B1369" s="210" t="str">
        <f>IF(Data!B1369:$B$5009&lt;&gt;"",Data!B1369,"")</f>
        <v/>
      </c>
      <c r="C1369" s="210" t="str">
        <f>IF(Data!$B1369:$C$5009&lt;&gt;"",Data!C1369,"")</f>
        <v/>
      </c>
    </row>
    <row r="1370" spans="1:3" ht="20.5">
      <c r="A1370" s="6">
        <v>1361</v>
      </c>
      <c r="B1370" s="210" t="str">
        <f>IF(Data!B1370:$B$5009&lt;&gt;"",Data!B1370,"")</f>
        <v/>
      </c>
      <c r="C1370" s="210" t="str">
        <f>IF(Data!$B1370:$C$5009&lt;&gt;"",Data!C1370,"")</f>
        <v/>
      </c>
    </row>
    <row r="1371" spans="1:3" ht="20.5">
      <c r="A1371" s="6">
        <v>1362</v>
      </c>
      <c r="B1371" s="210" t="str">
        <f>IF(Data!B1371:$B$5009&lt;&gt;"",Data!B1371,"")</f>
        <v/>
      </c>
      <c r="C1371" s="210" t="str">
        <f>IF(Data!$B1371:$C$5009&lt;&gt;"",Data!C1371,"")</f>
        <v/>
      </c>
    </row>
    <row r="1372" spans="1:3" ht="20.5">
      <c r="A1372" s="6">
        <v>1363</v>
      </c>
      <c r="B1372" s="210" t="str">
        <f>IF(Data!B1372:$B$5009&lt;&gt;"",Data!B1372,"")</f>
        <v/>
      </c>
      <c r="C1372" s="210" t="str">
        <f>IF(Data!$B1372:$C$5009&lt;&gt;"",Data!C1372,"")</f>
        <v/>
      </c>
    </row>
    <row r="1373" spans="1:3" ht="20.5">
      <c r="A1373" s="6">
        <v>1364</v>
      </c>
      <c r="B1373" s="210" t="str">
        <f>IF(Data!B1373:$B$5009&lt;&gt;"",Data!B1373,"")</f>
        <v/>
      </c>
      <c r="C1373" s="210" t="str">
        <f>IF(Data!$B1373:$C$5009&lt;&gt;"",Data!C1373,"")</f>
        <v/>
      </c>
    </row>
    <row r="1374" spans="1:3" ht="20.5">
      <c r="A1374" s="6">
        <v>1365</v>
      </c>
      <c r="B1374" s="210" t="str">
        <f>IF(Data!B1374:$B$5009&lt;&gt;"",Data!B1374,"")</f>
        <v/>
      </c>
      <c r="C1374" s="210" t="str">
        <f>IF(Data!$B1374:$C$5009&lt;&gt;"",Data!C1374,"")</f>
        <v/>
      </c>
    </row>
    <row r="1375" spans="1:3" ht="20.5">
      <c r="A1375" s="6">
        <v>1366</v>
      </c>
      <c r="B1375" s="210" t="str">
        <f>IF(Data!B1375:$B$5009&lt;&gt;"",Data!B1375,"")</f>
        <v/>
      </c>
      <c r="C1375" s="210" t="str">
        <f>IF(Data!$B1375:$C$5009&lt;&gt;"",Data!C1375,"")</f>
        <v/>
      </c>
    </row>
    <row r="1376" spans="1:3" ht="20.5">
      <c r="A1376" s="6">
        <v>1367</v>
      </c>
      <c r="B1376" s="210" t="str">
        <f>IF(Data!B1376:$B$5009&lt;&gt;"",Data!B1376,"")</f>
        <v/>
      </c>
      <c r="C1376" s="210" t="str">
        <f>IF(Data!$B1376:$C$5009&lt;&gt;"",Data!C1376,"")</f>
        <v/>
      </c>
    </row>
    <row r="1377" spans="1:3" ht="20.5">
      <c r="A1377" s="6">
        <v>1368</v>
      </c>
      <c r="B1377" s="210" t="str">
        <f>IF(Data!B1377:$B$5009&lt;&gt;"",Data!B1377,"")</f>
        <v/>
      </c>
      <c r="C1377" s="210" t="str">
        <f>IF(Data!$B1377:$C$5009&lt;&gt;"",Data!C1377,"")</f>
        <v/>
      </c>
    </row>
    <row r="1378" spans="1:3" ht="20.5">
      <c r="A1378" s="6">
        <v>1369</v>
      </c>
      <c r="B1378" s="210" t="str">
        <f>IF(Data!B1378:$B$5009&lt;&gt;"",Data!B1378,"")</f>
        <v/>
      </c>
      <c r="C1378" s="210" t="str">
        <f>IF(Data!$B1378:$C$5009&lt;&gt;"",Data!C1378,"")</f>
        <v/>
      </c>
    </row>
    <row r="1379" spans="1:3" ht="20.5">
      <c r="A1379" s="6">
        <v>1370</v>
      </c>
      <c r="B1379" s="210" t="str">
        <f>IF(Data!B1379:$B$5009&lt;&gt;"",Data!B1379,"")</f>
        <v/>
      </c>
      <c r="C1379" s="210" t="str">
        <f>IF(Data!$B1379:$C$5009&lt;&gt;"",Data!C1379,"")</f>
        <v/>
      </c>
    </row>
    <row r="1380" spans="1:3" ht="20.5">
      <c r="A1380" s="6">
        <v>1371</v>
      </c>
      <c r="B1380" s="210" t="str">
        <f>IF(Data!B1380:$B$5009&lt;&gt;"",Data!B1380,"")</f>
        <v/>
      </c>
      <c r="C1380" s="210" t="str">
        <f>IF(Data!$B1380:$C$5009&lt;&gt;"",Data!C1380,"")</f>
        <v/>
      </c>
    </row>
    <row r="1381" spans="1:3" ht="20.5">
      <c r="A1381" s="6">
        <v>1372</v>
      </c>
      <c r="B1381" s="210" t="str">
        <f>IF(Data!B1381:$B$5009&lt;&gt;"",Data!B1381,"")</f>
        <v/>
      </c>
      <c r="C1381" s="210" t="str">
        <f>IF(Data!$B1381:$C$5009&lt;&gt;"",Data!C1381,"")</f>
        <v/>
      </c>
    </row>
    <row r="1382" spans="1:3" ht="20.5">
      <c r="A1382" s="6">
        <v>1373</v>
      </c>
      <c r="B1382" s="210" t="str">
        <f>IF(Data!B1382:$B$5009&lt;&gt;"",Data!B1382,"")</f>
        <v/>
      </c>
      <c r="C1382" s="210" t="str">
        <f>IF(Data!$B1382:$C$5009&lt;&gt;"",Data!C1382,"")</f>
        <v/>
      </c>
    </row>
    <row r="1383" spans="1:3" ht="20.5">
      <c r="A1383" s="6">
        <v>1374</v>
      </c>
      <c r="B1383" s="210" t="str">
        <f>IF(Data!B1383:$B$5009&lt;&gt;"",Data!B1383,"")</f>
        <v/>
      </c>
      <c r="C1383" s="210" t="str">
        <f>IF(Data!$B1383:$C$5009&lt;&gt;"",Data!C1383,"")</f>
        <v/>
      </c>
    </row>
    <row r="1384" spans="1:3" ht="20.5">
      <c r="A1384" s="6">
        <v>1375</v>
      </c>
      <c r="B1384" s="210" t="str">
        <f>IF(Data!B1384:$B$5009&lt;&gt;"",Data!B1384,"")</f>
        <v/>
      </c>
      <c r="C1384" s="210" t="str">
        <f>IF(Data!$B1384:$C$5009&lt;&gt;"",Data!C1384,"")</f>
        <v/>
      </c>
    </row>
    <row r="1385" spans="1:3" ht="20.5">
      <c r="A1385" s="6">
        <v>1376</v>
      </c>
      <c r="B1385" s="210" t="str">
        <f>IF(Data!B1385:$B$5009&lt;&gt;"",Data!B1385,"")</f>
        <v/>
      </c>
      <c r="C1385" s="210" t="str">
        <f>IF(Data!$B1385:$C$5009&lt;&gt;"",Data!C1385,"")</f>
        <v/>
      </c>
    </row>
    <row r="1386" spans="1:3" ht="20.5">
      <c r="A1386" s="6">
        <v>1377</v>
      </c>
      <c r="B1386" s="210" t="str">
        <f>IF(Data!B1386:$B$5009&lt;&gt;"",Data!B1386,"")</f>
        <v/>
      </c>
      <c r="C1386" s="210" t="str">
        <f>IF(Data!$B1386:$C$5009&lt;&gt;"",Data!C1386,"")</f>
        <v/>
      </c>
    </row>
    <row r="1387" spans="1:3" ht="20.5">
      <c r="A1387" s="6">
        <v>1378</v>
      </c>
      <c r="B1387" s="210" t="str">
        <f>IF(Data!B1387:$B$5009&lt;&gt;"",Data!B1387,"")</f>
        <v/>
      </c>
      <c r="C1387" s="210" t="str">
        <f>IF(Data!$B1387:$C$5009&lt;&gt;"",Data!C1387,"")</f>
        <v/>
      </c>
    </row>
    <row r="1388" spans="1:3" ht="20.5">
      <c r="A1388" s="6">
        <v>1379</v>
      </c>
      <c r="B1388" s="210" t="str">
        <f>IF(Data!B1388:$B$5009&lt;&gt;"",Data!B1388,"")</f>
        <v/>
      </c>
      <c r="C1388" s="210" t="str">
        <f>IF(Data!$B1388:$C$5009&lt;&gt;"",Data!C1388,"")</f>
        <v/>
      </c>
    </row>
    <row r="1389" spans="1:3" ht="20.5">
      <c r="A1389" s="6">
        <v>1380</v>
      </c>
      <c r="B1389" s="210" t="str">
        <f>IF(Data!B1389:$B$5009&lt;&gt;"",Data!B1389,"")</f>
        <v/>
      </c>
      <c r="C1389" s="210" t="str">
        <f>IF(Data!$B1389:$C$5009&lt;&gt;"",Data!C1389,"")</f>
        <v/>
      </c>
    </row>
    <row r="1390" spans="1:3" ht="20.5">
      <c r="A1390" s="6">
        <v>1381</v>
      </c>
      <c r="B1390" s="210" t="str">
        <f>IF(Data!B1390:$B$5009&lt;&gt;"",Data!B1390,"")</f>
        <v/>
      </c>
      <c r="C1390" s="210" t="str">
        <f>IF(Data!$B1390:$C$5009&lt;&gt;"",Data!C1390,"")</f>
        <v/>
      </c>
    </row>
    <row r="1391" spans="1:3" ht="20.5">
      <c r="A1391" s="6">
        <v>1382</v>
      </c>
      <c r="B1391" s="210" t="str">
        <f>IF(Data!B1391:$B$5009&lt;&gt;"",Data!B1391,"")</f>
        <v/>
      </c>
      <c r="C1391" s="210" t="str">
        <f>IF(Data!$B1391:$C$5009&lt;&gt;"",Data!C1391,"")</f>
        <v/>
      </c>
    </row>
    <row r="1392" spans="1:3" ht="20.5">
      <c r="A1392" s="6">
        <v>1383</v>
      </c>
      <c r="B1392" s="210" t="str">
        <f>IF(Data!B1392:$B$5009&lt;&gt;"",Data!B1392,"")</f>
        <v/>
      </c>
      <c r="C1392" s="210" t="str">
        <f>IF(Data!$B1392:$C$5009&lt;&gt;"",Data!C1392,"")</f>
        <v/>
      </c>
    </row>
    <row r="1393" spans="1:3" ht="20.5">
      <c r="A1393" s="6">
        <v>1384</v>
      </c>
      <c r="B1393" s="210" t="str">
        <f>IF(Data!B1393:$B$5009&lt;&gt;"",Data!B1393,"")</f>
        <v/>
      </c>
      <c r="C1393" s="210" t="str">
        <f>IF(Data!$B1393:$C$5009&lt;&gt;"",Data!C1393,"")</f>
        <v/>
      </c>
    </row>
    <row r="1394" spans="1:3" ht="20.5">
      <c r="A1394" s="6">
        <v>1385</v>
      </c>
      <c r="B1394" s="210" t="str">
        <f>IF(Data!B1394:$B$5009&lt;&gt;"",Data!B1394,"")</f>
        <v/>
      </c>
      <c r="C1394" s="210" t="str">
        <f>IF(Data!$B1394:$C$5009&lt;&gt;"",Data!C1394,"")</f>
        <v/>
      </c>
    </row>
    <row r="1395" spans="1:3" ht="20.5">
      <c r="A1395" s="6">
        <v>1386</v>
      </c>
      <c r="B1395" s="210" t="str">
        <f>IF(Data!B1395:$B$5009&lt;&gt;"",Data!B1395,"")</f>
        <v/>
      </c>
      <c r="C1395" s="210" t="str">
        <f>IF(Data!$B1395:$C$5009&lt;&gt;"",Data!C1395,"")</f>
        <v/>
      </c>
    </row>
    <row r="1396" spans="1:3" ht="20.5">
      <c r="A1396" s="6">
        <v>1387</v>
      </c>
      <c r="B1396" s="210" t="str">
        <f>IF(Data!B1396:$B$5009&lt;&gt;"",Data!B1396,"")</f>
        <v/>
      </c>
      <c r="C1396" s="210" t="str">
        <f>IF(Data!$B1396:$C$5009&lt;&gt;"",Data!C1396,"")</f>
        <v/>
      </c>
    </row>
    <row r="1397" spans="1:3" ht="20.5">
      <c r="A1397" s="6">
        <v>1388</v>
      </c>
      <c r="B1397" s="210" t="str">
        <f>IF(Data!B1397:$B$5009&lt;&gt;"",Data!B1397,"")</f>
        <v/>
      </c>
      <c r="C1397" s="210" t="str">
        <f>IF(Data!$B1397:$C$5009&lt;&gt;"",Data!C1397,"")</f>
        <v/>
      </c>
    </row>
    <row r="1398" spans="1:3" ht="20.5">
      <c r="A1398" s="6">
        <v>1389</v>
      </c>
      <c r="B1398" s="210" t="str">
        <f>IF(Data!B1398:$B$5009&lt;&gt;"",Data!B1398,"")</f>
        <v/>
      </c>
      <c r="C1398" s="210" t="str">
        <f>IF(Data!$B1398:$C$5009&lt;&gt;"",Data!C1398,"")</f>
        <v/>
      </c>
    </row>
    <row r="1399" spans="1:3" ht="20.5">
      <c r="A1399" s="6">
        <v>1390</v>
      </c>
      <c r="B1399" s="210" t="str">
        <f>IF(Data!B1399:$B$5009&lt;&gt;"",Data!B1399,"")</f>
        <v/>
      </c>
      <c r="C1399" s="210" t="str">
        <f>IF(Data!$B1399:$C$5009&lt;&gt;"",Data!C1399,"")</f>
        <v/>
      </c>
    </row>
    <row r="1400" spans="1:3" ht="20.5">
      <c r="A1400" s="6">
        <v>1391</v>
      </c>
      <c r="B1400" s="210" t="str">
        <f>IF(Data!B1400:$B$5009&lt;&gt;"",Data!B1400,"")</f>
        <v/>
      </c>
      <c r="C1400" s="210" t="str">
        <f>IF(Data!$B1400:$C$5009&lt;&gt;"",Data!C1400,"")</f>
        <v/>
      </c>
    </row>
    <row r="1401" spans="1:3" ht="20.5">
      <c r="A1401" s="6">
        <v>1392</v>
      </c>
      <c r="B1401" s="210" t="str">
        <f>IF(Data!B1401:$B$5009&lt;&gt;"",Data!B1401,"")</f>
        <v/>
      </c>
      <c r="C1401" s="210" t="str">
        <f>IF(Data!$B1401:$C$5009&lt;&gt;"",Data!C1401,"")</f>
        <v/>
      </c>
    </row>
    <row r="1402" spans="1:3" ht="20.5">
      <c r="A1402" s="6">
        <v>1393</v>
      </c>
      <c r="B1402" s="210" t="str">
        <f>IF(Data!B1402:$B$5009&lt;&gt;"",Data!B1402,"")</f>
        <v/>
      </c>
      <c r="C1402" s="210" t="str">
        <f>IF(Data!$B1402:$C$5009&lt;&gt;"",Data!C1402,"")</f>
        <v/>
      </c>
    </row>
    <row r="1403" spans="1:3" ht="20.5">
      <c r="A1403" s="6">
        <v>1394</v>
      </c>
      <c r="B1403" s="210" t="str">
        <f>IF(Data!B1403:$B$5009&lt;&gt;"",Data!B1403,"")</f>
        <v/>
      </c>
      <c r="C1403" s="210" t="str">
        <f>IF(Data!$B1403:$C$5009&lt;&gt;"",Data!C1403,"")</f>
        <v/>
      </c>
    </row>
    <row r="1404" spans="1:3" ht="20.5">
      <c r="A1404" s="6">
        <v>1395</v>
      </c>
      <c r="B1404" s="210" t="str">
        <f>IF(Data!B1404:$B$5009&lt;&gt;"",Data!B1404,"")</f>
        <v/>
      </c>
      <c r="C1404" s="210" t="str">
        <f>IF(Data!$B1404:$C$5009&lt;&gt;"",Data!C1404,"")</f>
        <v/>
      </c>
    </row>
    <row r="1405" spans="1:3" ht="20.5">
      <c r="A1405" s="6">
        <v>1396</v>
      </c>
      <c r="B1405" s="210" t="str">
        <f>IF(Data!B1405:$B$5009&lt;&gt;"",Data!B1405,"")</f>
        <v/>
      </c>
      <c r="C1405" s="210" t="str">
        <f>IF(Data!$B1405:$C$5009&lt;&gt;"",Data!C1405,"")</f>
        <v/>
      </c>
    </row>
    <row r="1406" spans="1:3" ht="20.5">
      <c r="A1406" s="6">
        <v>1397</v>
      </c>
      <c r="B1406" s="210" t="str">
        <f>IF(Data!B1406:$B$5009&lt;&gt;"",Data!B1406,"")</f>
        <v/>
      </c>
      <c r="C1406" s="210" t="str">
        <f>IF(Data!$B1406:$C$5009&lt;&gt;"",Data!C1406,"")</f>
        <v/>
      </c>
    </row>
    <row r="1407" spans="1:3" ht="20.5">
      <c r="A1407" s="6">
        <v>1398</v>
      </c>
      <c r="B1407" s="210" t="str">
        <f>IF(Data!B1407:$B$5009&lt;&gt;"",Data!B1407,"")</f>
        <v/>
      </c>
      <c r="C1407" s="210" t="str">
        <f>IF(Data!$B1407:$C$5009&lt;&gt;"",Data!C1407,"")</f>
        <v/>
      </c>
    </row>
    <row r="1408" spans="1:3" ht="20.5">
      <c r="A1408" s="6">
        <v>1399</v>
      </c>
      <c r="B1408" s="210" t="str">
        <f>IF(Data!B1408:$B$5009&lt;&gt;"",Data!B1408,"")</f>
        <v/>
      </c>
      <c r="C1408" s="210" t="str">
        <f>IF(Data!$B1408:$C$5009&lt;&gt;"",Data!C1408,"")</f>
        <v/>
      </c>
    </row>
    <row r="1409" spans="1:3" ht="20.5">
      <c r="A1409" s="6">
        <v>1400</v>
      </c>
      <c r="B1409" s="210" t="str">
        <f>IF(Data!B1409:$B$5009&lt;&gt;"",Data!B1409,"")</f>
        <v/>
      </c>
      <c r="C1409" s="210" t="str">
        <f>IF(Data!$B1409:$C$5009&lt;&gt;"",Data!C1409,"")</f>
        <v/>
      </c>
    </row>
    <row r="1410" spans="1:3" ht="20.5">
      <c r="A1410" s="6">
        <v>1401</v>
      </c>
      <c r="B1410" s="210" t="str">
        <f>IF(Data!B1410:$B$5009&lt;&gt;"",Data!B1410,"")</f>
        <v/>
      </c>
      <c r="C1410" s="210" t="str">
        <f>IF(Data!$B1410:$C$5009&lt;&gt;"",Data!C1410,"")</f>
        <v/>
      </c>
    </row>
    <row r="1411" spans="1:3" ht="20.5">
      <c r="A1411" s="6">
        <v>1402</v>
      </c>
      <c r="B1411" s="210" t="str">
        <f>IF(Data!B1411:$B$5009&lt;&gt;"",Data!B1411,"")</f>
        <v/>
      </c>
      <c r="C1411" s="210" t="str">
        <f>IF(Data!$B1411:$C$5009&lt;&gt;"",Data!C1411,"")</f>
        <v/>
      </c>
    </row>
    <row r="1412" spans="1:3" ht="20.5">
      <c r="A1412" s="6">
        <v>1403</v>
      </c>
      <c r="B1412" s="210" t="str">
        <f>IF(Data!B1412:$B$5009&lt;&gt;"",Data!B1412,"")</f>
        <v/>
      </c>
      <c r="C1412" s="210" t="str">
        <f>IF(Data!$B1412:$C$5009&lt;&gt;"",Data!C1412,"")</f>
        <v/>
      </c>
    </row>
    <row r="1413" spans="1:3" ht="20.5">
      <c r="A1413" s="6">
        <v>1404</v>
      </c>
      <c r="B1413" s="210" t="str">
        <f>IF(Data!B1413:$B$5009&lt;&gt;"",Data!B1413,"")</f>
        <v/>
      </c>
      <c r="C1413" s="210" t="str">
        <f>IF(Data!$B1413:$C$5009&lt;&gt;"",Data!C1413,"")</f>
        <v/>
      </c>
    </row>
    <row r="1414" spans="1:3" ht="20.5">
      <c r="A1414" s="6">
        <v>1405</v>
      </c>
      <c r="B1414" s="210" t="str">
        <f>IF(Data!B1414:$B$5009&lt;&gt;"",Data!B1414,"")</f>
        <v/>
      </c>
      <c r="C1414" s="210" t="str">
        <f>IF(Data!$B1414:$C$5009&lt;&gt;"",Data!C1414,"")</f>
        <v/>
      </c>
    </row>
    <row r="1415" spans="1:3" ht="20.5">
      <c r="A1415" s="6">
        <v>1406</v>
      </c>
      <c r="B1415" s="210" t="str">
        <f>IF(Data!B1415:$B$5009&lt;&gt;"",Data!B1415,"")</f>
        <v/>
      </c>
      <c r="C1415" s="210" t="str">
        <f>IF(Data!$B1415:$C$5009&lt;&gt;"",Data!C1415,"")</f>
        <v/>
      </c>
    </row>
    <row r="1416" spans="1:3" ht="20.5">
      <c r="A1416" s="6">
        <v>1407</v>
      </c>
      <c r="B1416" s="210" t="str">
        <f>IF(Data!B1416:$B$5009&lt;&gt;"",Data!B1416,"")</f>
        <v/>
      </c>
      <c r="C1416" s="210" t="str">
        <f>IF(Data!$B1416:$C$5009&lt;&gt;"",Data!C1416,"")</f>
        <v/>
      </c>
    </row>
    <row r="1417" spans="1:3" ht="20.5">
      <c r="A1417" s="6">
        <v>1408</v>
      </c>
      <c r="B1417" s="210" t="str">
        <f>IF(Data!B1417:$B$5009&lt;&gt;"",Data!B1417,"")</f>
        <v/>
      </c>
      <c r="C1417" s="210" t="str">
        <f>IF(Data!$B1417:$C$5009&lt;&gt;"",Data!C1417,"")</f>
        <v/>
      </c>
    </row>
    <row r="1418" spans="1:3" ht="20.5">
      <c r="A1418" s="6">
        <v>1409</v>
      </c>
      <c r="B1418" s="210" t="str">
        <f>IF(Data!B1418:$B$5009&lt;&gt;"",Data!B1418,"")</f>
        <v/>
      </c>
      <c r="C1418" s="210" t="str">
        <f>IF(Data!$B1418:$C$5009&lt;&gt;"",Data!C1418,"")</f>
        <v/>
      </c>
    </row>
    <row r="1419" spans="1:3" ht="20.5">
      <c r="A1419" s="6">
        <v>1410</v>
      </c>
      <c r="B1419" s="210" t="str">
        <f>IF(Data!B1419:$B$5009&lt;&gt;"",Data!B1419,"")</f>
        <v/>
      </c>
      <c r="C1419" s="210" t="str">
        <f>IF(Data!$B1419:$C$5009&lt;&gt;"",Data!C1419,"")</f>
        <v/>
      </c>
    </row>
    <row r="1420" spans="1:3" ht="20.5">
      <c r="A1420" s="6">
        <v>1411</v>
      </c>
      <c r="B1420" s="210" t="str">
        <f>IF(Data!B1420:$B$5009&lt;&gt;"",Data!B1420,"")</f>
        <v/>
      </c>
      <c r="C1420" s="210" t="str">
        <f>IF(Data!$B1420:$C$5009&lt;&gt;"",Data!C1420,"")</f>
        <v/>
      </c>
    </row>
    <row r="1421" spans="1:3" ht="20.5">
      <c r="A1421" s="6">
        <v>1412</v>
      </c>
      <c r="B1421" s="210" t="str">
        <f>IF(Data!B1421:$B$5009&lt;&gt;"",Data!B1421,"")</f>
        <v/>
      </c>
      <c r="C1421" s="210" t="str">
        <f>IF(Data!$B1421:$C$5009&lt;&gt;"",Data!C1421,"")</f>
        <v/>
      </c>
    </row>
    <row r="1422" spans="1:3" ht="20.5">
      <c r="A1422" s="6">
        <v>1413</v>
      </c>
      <c r="B1422" s="210" t="str">
        <f>IF(Data!B1422:$B$5009&lt;&gt;"",Data!B1422,"")</f>
        <v/>
      </c>
      <c r="C1422" s="210" t="str">
        <f>IF(Data!$B1422:$C$5009&lt;&gt;"",Data!C1422,"")</f>
        <v/>
      </c>
    </row>
    <row r="1423" spans="1:3" ht="20.5">
      <c r="A1423" s="6">
        <v>1414</v>
      </c>
      <c r="B1423" s="210" t="str">
        <f>IF(Data!B1423:$B$5009&lt;&gt;"",Data!B1423,"")</f>
        <v/>
      </c>
      <c r="C1423" s="210" t="str">
        <f>IF(Data!$B1423:$C$5009&lt;&gt;"",Data!C1423,"")</f>
        <v/>
      </c>
    </row>
    <row r="1424" spans="1:3" ht="20.5">
      <c r="A1424" s="6">
        <v>1415</v>
      </c>
      <c r="B1424" s="210" t="str">
        <f>IF(Data!B1424:$B$5009&lt;&gt;"",Data!B1424,"")</f>
        <v/>
      </c>
      <c r="C1424" s="210" t="str">
        <f>IF(Data!$B1424:$C$5009&lt;&gt;"",Data!C1424,"")</f>
        <v/>
      </c>
    </row>
    <row r="1425" spans="1:3" ht="20.5">
      <c r="A1425" s="6">
        <v>1416</v>
      </c>
      <c r="B1425" s="210" t="str">
        <f>IF(Data!B1425:$B$5009&lt;&gt;"",Data!B1425,"")</f>
        <v/>
      </c>
      <c r="C1425" s="210" t="str">
        <f>IF(Data!$B1425:$C$5009&lt;&gt;"",Data!C1425,"")</f>
        <v/>
      </c>
    </row>
    <row r="1426" spans="1:3" ht="20.5">
      <c r="A1426" s="6">
        <v>1417</v>
      </c>
      <c r="B1426" s="210" t="str">
        <f>IF(Data!B1426:$B$5009&lt;&gt;"",Data!B1426,"")</f>
        <v/>
      </c>
      <c r="C1426" s="210" t="str">
        <f>IF(Data!$B1426:$C$5009&lt;&gt;"",Data!C1426,"")</f>
        <v/>
      </c>
    </row>
    <row r="1427" spans="1:3" ht="20.5">
      <c r="A1427" s="6">
        <v>1418</v>
      </c>
      <c r="B1427" s="210" t="str">
        <f>IF(Data!B1427:$B$5009&lt;&gt;"",Data!B1427,"")</f>
        <v/>
      </c>
      <c r="C1427" s="210" t="str">
        <f>IF(Data!$B1427:$C$5009&lt;&gt;"",Data!C1427,"")</f>
        <v/>
      </c>
    </row>
    <row r="1428" spans="1:3" ht="20.5">
      <c r="A1428" s="6">
        <v>1419</v>
      </c>
      <c r="B1428" s="210" t="str">
        <f>IF(Data!B1428:$B$5009&lt;&gt;"",Data!B1428,"")</f>
        <v/>
      </c>
      <c r="C1428" s="210" t="str">
        <f>IF(Data!$B1428:$C$5009&lt;&gt;"",Data!C1428,"")</f>
        <v/>
      </c>
    </row>
    <row r="1429" spans="1:3" ht="20.5">
      <c r="A1429" s="6">
        <v>1420</v>
      </c>
      <c r="B1429" s="210" t="str">
        <f>IF(Data!B1429:$B$5009&lt;&gt;"",Data!B1429,"")</f>
        <v/>
      </c>
      <c r="C1429" s="210" t="str">
        <f>IF(Data!$B1429:$C$5009&lt;&gt;"",Data!C1429,"")</f>
        <v/>
      </c>
    </row>
    <row r="1430" spans="1:3" ht="20.5">
      <c r="A1430" s="6">
        <v>1421</v>
      </c>
      <c r="B1430" s="210" t="str">
        <f>IF(Data!B1430:$B$5009&lt;&gt;"",Data!B1430,"")</f>
        <v/>
      </c>
      <c r="C1430" s="210" t="str">
        <f>IF(Data!$B1430:$C$5009&lt;&gt;"",Data!C1430,"")</f>
        <v/>
      </c>
    </row>
    <row r="1431" spans="1:3" ht="20.5">
      <c r="A1431" s="6">
        <v>1422</v>
      </c>
      <c r="B1431" s="210" t="str">
        <f>IF(Data!B1431:$B$5009&lt;&gt;"",Data!B1431,"")</f>
        <v/>
      </c>
      <c r="C1431" s="210" t="str">
        <f>IF(Data!$B1431:$C$5009&lt;&gt;"",Data!C1431,"")</f>
        <v/>
      </c>
    </row>
    <row r="1432" spans="1:3" ht="20.5">
      <c r="A1432" s="6">
        <v>1423</v>
      </c>
      <c r="B1432" s="210" t="str">
        <f>IF(Data!B1432:$B$5009&lt;&gt;"",Data!B1432,"")</f>
        <v/>
      </c>
      <c r="C1432" s="210" t="str">
        <f>IF(Data!$B1432:$C$5009&lt;&gt;"",Data!C1432,"")</f>
        <v/>
      </c>
    </row>
    <row r="1433" spans="1:3" ht="20.5">
      <c r="A1433" s="6">
        <v>1424</v>
      </c>
      <c r="B1433" s="210" t="str">
        <f>IF(Data!B1433:$B$5009&lt;&gt;"",Data!B1433,"")</f>
        <v/>
      </c>
      <c r="C1433" s="210" t="str">
        <f>IF(Data!$B1433:$C$5009&lt;&gt;"",Data!C1433,"")</f>
        <v/>
      </c>
    </row>
    <row r="1434" spans="1:3" ht="20.5">
      <c r="A1434" s="6">
        <v>1425</v>
      </c>
      <c r="B1434" s="210" t="str">
        <f>IF(Data!B1434:$B$5009&lt;&gt;"",Data!B1434,"")</f>
        <v/>
      </c>
      <c r="C1434" s="210" t="str">
        <f>IF(Data!$B1434:$C$5009&lt;&gt;"",Data!C1434,"")</f>
        <v/>
      </c>
    </row>
    <row r="1435" spans="1:3" ht="20.5">
      <c r="A1435" s="6">
        <v>1426</v>
      </c>
      <c r="B1435" s="210" t="str">
        <f>IF(Data!B1435:$B$5009&lt;&gt;"",Data!B1435,"")</f>
        <v/>
      </c>
      <c r="C1435" s="210" t="str">
        <f>IF(Data!$B1435:$C$5009&lt;&gt;"",Data!C1435,"")</f>
        <v/>
      </c>
    </row>
    <row r="1436" spans="1:3" ht="20.5">
      <c r="A1436" s="6">
        <v>1427</v>
      </c>
      <c r="B1436" s="210" t="str">
        <f>IF(Data!B1436:$B$5009&lt;&gt;"",Data!B1436,"")</f>
        <v/>
      </c>
      <c r="C1436" s="210" t="str">
        <f>IF(Data!$B1436:$C$5009&lt;&gt;"",Data!C1436,"")</f>
        <v/>
      </c>
    </row>
    <row r="1437" spans="1:3" ht="20.5">
      <c r="A1437" s="6">
        <v>1428</v>
      </c>
      <c r="B1437" s="210" t="str">
        <f>IF(Data!B1437:$B$5009&lt;&gt;"",Data!B1437,"")</f>
        <v/>
      </c>
      <c r="C1437" s="210" t="str">
        <f>IF(Data!$B1437:$C$5009&lt;&gt;"",Data!C1437,"")</f>
        <v/>
      </c>
    </row>
    <row r="1438" spans="1:3" ht="20.5">
      <c r="A1438" s="6">
        <v>1429</v>
      </c>
      <c r="B1438" s="210" t="str">
        <f>IF(Data!B1438:$B$5009&lt;&gt;"",Data!B1438,"")</f>
        <v/>
      </c>
      <c r="C1438" s="210" t="str">
        <f>IF(Data!$B1438:$C$5009&lt;&gt;"",Data!C1438,"")</f>
        <v/>
      </c>
    </row>
    <row r="1439" spans="1:3" ht="20.5">
      <c r="A1439" s="6">
        <v>1430</v>
      </c>
      <c r="B1439" s="210" t="str">
        <f>IF(Data!B1439:$B$5009&lt;&gt;"",Data!B1439,"")</f>
        <v/>
      </c>
      <c r="C1439" s="210" t="str">
        <f>IF(Data!$B1439:$C$5009&lt;&gt;"",Data!C1439,"")</f>
        <v/>
      </c>
    </row>
    <row r="1440" spans="1:3" ht="20.5">
      <c r="A1440" s="6">
        <v>1431</v>
      </c>
      <c r="B1440" s="210" t="str">
        <f>IF(Data!B1440:$B$5009&lt;&gt;"",Data!B1440,"")</f>
        <v/>
      </c>
      <c r="C1440" s="210" t="str">
        <f>IF(Data!$B1440:$C$5009&lt;&gt;"",Data!C1440,"")</f>
        <v/>
      </c>
    </row>
    <row r="1441" spans="1:3" ht="20.5">
      <c r="A1441" s="6">
        <v>1432</v>
      </c>
      <c r="B1441" s="210" t="str">
        <f>IF(Data!B1441:$B$5009&lt;&gt;"",Data!B1441,"")</f>
        <v/>
      </c>
      <c r="C1441" s="210" t="str">
        <f>IF(Data!$B1441:$C$5009&lt;&gt;"",Data!C1441,"")</f>
        <v/>
      </c>
    </row>
    <row r="1442" spans="1:3" ht="20.5">
      <c r="A1442" s="6">
        <v>1433</v>
      </c>
      <c r="B1442" s="210" t="str">
        <f>IF(Data!B1442:$B$5009&lt;&gt;"",Data!B1442,"")</f>
        <v/>
      </c>
      <c r="C1442" s="210" t="str">
        <f>IF(Data!$B1442:$C$5009&lt;&gt;"",Data!C1442,"")</f>
        <v/>
      </c>
    </row>
    <row r="1443" spans="1:3" ht="20.5">
      <c r="A1443" s="6">
        <v>1434</v>
      </c>
      <c r="B1443" s="210" t="str">
        <f>IF(Data!B1443:$B$5009&lt;&gt;"",Data!B1443,"")</f>
        <v/>
      </c>
      <c r="C1443" s="210" t="str">
        <f>IF(Data!$B1443:$C$5009&lt;&gt;"",Data!C1443,"")</f>
        <v/>
      </c>
    </row>
    <row r="1444" spans="1:3" ht="20.5">
      <c r="A1444" s="6">
        <v>1435</v>
      </c>
      <c r="B1444" s="210" t="str">
        <f>IF(Data!B1444:$B$5009&lt;&gt;"",Data!B1444,"")</f>
        <v/>
      </c>
      <c r="C1444" s="210" t="str">
        <f>IF(Data!$B1444:$C$5009&lt;&gt;"",Data!C1444,"")</f>
        <v/>
      </c>
    </row>
    <row r="1445" spans="1:3" ht="20.5">
      <c r="A1445" s="6">
        <v>1436</v>
      </c>
      <c r="B1445" s="210" t="str">
        <f>IF(Data!B1445:$B$5009&lt;&gt;"",Data!B1445,"")</f>
        <v/>
      </c>
      <c r="C1445" s="210" t="str">
        <f>IF(Data!$B1445:$C$5009&lt;&gt;"",Data!C1445,"")</f>
        <v/>
      </c>
    </row>
    <row r="1446" spans="1:3" ht="20.5">
      <c r="A1446" s="6">
        <v>1437</v>
      </c>
      <c r="B1446" s="210" t="str">
        <f>IF(Data!B1446:$B$5009&lt;&gt;"",Data!B1446,"")</f>
        <v/>
      </c>
      <c r="C1446" s="210" t="str">
        <f>IF(Data!$B1446:$C$5009&lt;&gt;"",Data!C1446,"")</f>
        <v/>
      </c>
    </row>
    <row r="1447" spans="1:3" ht="20.5">
      <c r="A1447" s="6">
        <v>1438</v>
      </c>
      <c r="B1447" s="210" t="str">
        <f>IF(Data!B1447:$B$5009&lt;&gt;"",Data!B1447,"")</f>
        <v/>
      </c>
      <c r="C1447" s="210" t="str">
        <f>IF(Data!$B1447:$C$5009&lt;&gt;"",Data!C1447,"")</f>
        <v/>
      </c>
    </row>
    <row r="1448" spans="1:3" ht="20.5">
      <c r="A1448" s="6">
        <v>1439</v>
      </c>
      <c r="B1448" s="210" t="str">
        <f>IF(Data!B1448:$B$5009&lt;&gt;"",Data!B1448,"")</f>
        <v/>
      </c>
      <c r="C1448" s="210" t="str">
        <f>IF(Data!$B1448:$C$5009&lt;&gt;"",Data!C1448,"")</f>
        <v/>
      </c>
    </row>
    <row r="1449" spans="1:3" ht="20.5">
      <c r="A1449" s="6">
        <v>1440</v>
      </c>
      <c r="B1449" s="210" t="str">
        <f>IF(Data!B1449:$B$5009&lt;&gt;"",Data!B1449,"")</f>
        <v/>
      </c>
      <c r="C1449" s="210" t="str">
        <f>IF(Data!$B1449:$C$5009&lt;&gt;"",Data!C1449,"")</f>
        <v/>
      </c>
    </row>
    <row r="1450" spans="1:3" ht="20.5">
      <c r="A1450" s="6">
        <v>1441</v>
      </c>
      <c r="B1450" s="210" t="str">
        <f>IF(Data!B1450:$B$5009&lt;&gt;"",Data!B1450,"")</f>
        <v/>
      </c>
      <c r="C1450" s="210" t="str">
        <f>IF(Data!$B1450:$C$5009&lt;&gt;"",Data!C1450,"")</f>
        <v/>
      </c>
    </row>
    <row r="1451" spans="1:3" ht="20.5">
      <c r="A1451" s="6">
        <v>1442</v>
      </c>
      <c r="B1451" s="210" t="str">
        <f>IF(Data!B1451:$B$5009&lt;&gt;"",Data!B1451,"")</f>
        <v/>
      </c>
      <c r="C1451" s="210" t="str">
        <f>IF(Data!$B1451:$C$5009&lt;&gt;"",Data!C1451,"")</f>
        <v/>
      </c>
    </row>
    <row r="1452" spans="1:3" ht="20.5">
      <c r="A1452" s="6">
        <v>1443</v>
      </c>
      <c r="B1452" s="210" t="str">
        <f>IF(Data!B1452:$B$5009&lt;&gt;"",Data!B1452,"")</f>
        <v/>
      </c>
      <c r="C1452" s="210" t="str">
        <f>IF(Data!$B1452:$C$5009&lt;&gt;"",Data!C1452,"")</f>
        <v/>
      </c>
    </row>
    <row r="1453" spans="1:3" ht="20.5">
      <c r="A1453" s="6">
        <v>1444</v>
      </c>
      <c r="B1453" s="210" t="str">
        <f>IF(Data!B1453:$B$5009&lt;&gt;"",Data!B1453,"")</f>
        <v/>
      </c>
      <c r="C1453" s="210" t="str">
        <f>IF(Data!$B1453:$C$5009&lt;&gt;"",Data!C1453,"")</f>
        <v/>
      </c>
    </row>
    <row r="1454" spans="1:3" ht="20.5">
      <c r="A1454" s="6">
        <v>1445</v>
      </c>
      <c r="B1454" s="210" t="str">
        <f>IF(Data!B1454:$B$5009&lt;&gt;"",Data!B1454,"")</f>
        <v/>
      </c>
      <c r="C1454" s="210" t="str">
        <f>IF(Data!$B1454:$C$5009&lt;&gt;"",Data!C1454,"")</f>
        <v/>
      </c>
    </row>
    <row r="1455" spans="1:3" ht="20.5">
      <c r="A1455" s="6">
        <v>1446</v>
      </c>
      <c r="B1455" s="210" t="str">
        <f>IF(Data!B1455:$B$5009&lt;&gt;"",Data!B1455,"")</f>
        <v/>
      </c>
      <c r="C1455" s="210" t="str">
        <f>IF(Data!$B1455:$C$5009&lt;&gt;"",Data!C1455,"")</f>
        <v/>
      </c>
    </row>
    <row r="1456" spans="1:3" ht="20.5">
      <c r="A1456" s="6">
        <v>1447</v>
      </c>
      <c r="B1456" s="210" t="str">
        <f>IF(Data!B1456:$B$5009&lt;&gt;"",Data!B1456,"")</f>
        <v/>
      </c>
      <c r="C1456" s="210" t="str">
        <f>IF(Data!$B1456:$C$5009&lt;&gt;"",Data!C1456,"")</f>
        <v/>
      </c>
    </row>
    <row r="1457" spans="1:3" ht="20.5">
      <c r="A1457" s="6">
        <v>1448</v>
      </c>
      <c r="B1457" s="210" t="str">
        <f>IF(Data!B1457:$B$5009&lt;&gt;"",Data!B1457,"")</f>
        <v/>
      </c>
      <c r="C1457" s="210" t="str">
        <f>IF(Data!$B1457:$C$5009&lt;&gt;"",Data!C1457,"")</f>
        <v/>
      </c>
    </row>
    <row r="1458" spans="1:3" ht="20.5">
      <c r="A1458" s="6">
        <v>1449</v>
      </c>
      <c r="B1458" s="210" t="str">
        <f>IF(Data!B1458:$B$5009&lt;&gt;"",Data!B1458,"")</f>
        <v/>
      </c>
      <c r="C1458" s="210" t="str">
        <f>IF(Data!$B1458:$C$5009&lt;&gt;"",Data!C1458,"")</f>
        <v/>
      </c>
    </row>
    <row r="1459" spans="1:3" ht="20.5">
      <c r="A1459" s="6">
        <v>1450</v>
      </c>
      <c r="B1459" s="210" t="str">
        <f>IF(Data!B1459:$B$5009&lt;&gt;"",Data!B1459,"")</f>
        <v/>
      </c>
      <c r="C1459" s="210" t="str">
        <f>IF(Data!$B1459:$C$5009&lt;&gt;"",Data!C1459,"")</f>
        <v/>
      </c>
    </row>
    <row r="1460" spans="1:3" ht="20.5">
      <c r="A1460" s="6">
        <v>1451</v>
      </c>
      <c r="B1460" s="210" t="str">
        <f>IF(Data!B1460:$B$5009&lt;&gt;"",Data!B1460,"")</f>
        <v/>
      </c>
      <c r="C1460" s="210" t="str">
        <f>IF(Data!$B1460:$C$5009&lt;&gt;"",Data!C1460,"")</f>
        <v/>
      </c>
    </row>
    <row r="1461" spans="1:3" ht="20.5">
      <c r="A1461" s="6">
        <v>1452</v>
      </c>
      <c r="B1461" s="210" t="str">
        <f>IF(Data!B1461:$B$5009&lt;&gt;"",Data!B1461,"")</f>
        <v/>
      </c>
      <c r="C1461" s="210" t="str">
        <f>IF(Data!$B1461:$C$5009&lt;&gt;"",Data!C1461,"")</f>
        <v/>
      </c>
    </row>
    <row r="1462" spans="1:3" ht="20.5">
      <c r="A1462" s="6">
        <v>1453</v>
      </c>
      <c r="B1462" s="210" t="str">
        <f>IF(Data!B1462:$B$5009&lt;&gt;"",Data!B1462,"")</f>
        <v/>
      </c>
      <c r="C1462" s="210" t="str">
        <f>IF(Data!$B1462:$C$5009&lt;&gt;"",Data!C1462,"")</f>
        <v/>
      </c>
    </row>
    <row r="1463" spans="1:3" ht="20.5">
      <c r="A1463" s="6">
        <v>1454</v>
      </c>
      <c r="B1463" s="210" t="str">
        <f>IF(Data!B1463:$B$5009&lt;&gt;"",Data!B1463,"")</f>
        <v/>
      </c>
      <c r="C1463" s="210" t="str">
        <f>IF(Data!$B1463:$C$5009&lt;&gt;"",Data!C1463,"")</f>
        <v/>
      </c>
    </row>
    <row r="1464" spans="1:3" ht="20.5">
      <c r="A1464" s="6">
        <v>1455</v>
      </c>
      <c r="B1464" s="210" t="str">
        <f>IF(Data!B1464:$B$5009&lt;&gt;"",Data!B1464,"")</f>
        <v/>
      </c>
      <c r="C1464" s="210" t="str">
        <f>IF(Data!$B1464:$C$5009&lt;&gt;"",Data!C1464,"")</f>
        <v/>
      </c>
    </row>
    <row r="1465" spans="1:3" ht="20.5">
      <c r="A1465" s="6">
        <v>1456</v>
      </c>
      <c r="B1465" s="210" t="str">
        <f>IF(Data!B1465:$B$5009&lt;&gt;"",Data!B1465,"")</f>
        <v/>
      </c>
      <c r="C1465" s="210" t="str">
        <f>IF(Data!$B1465:$C$5009&lt;&gt;"",Data!C1465,"")</f>
        <v/>
      </c>
    </row>
    <row r="1466" spans="1:3" ht="20.5">
      <c r="A1466" s="6">
        <v>1457</v>
      </c>
      <c r="B1466" s="210" t="str">
        <f>IF(Data!B1466:$B$5009&lt;&gt;"",Data!B1466,"")</f>
        <v/>
      </c>
      <c r="C1466" s="210" t="str">
        <f>IF(Data!$B1466:$C$5009&lt;&gt;"",Data!C1466,"")</f>
        <v/>
      </c>
    </row>
    <row r="1467" spans="1:3" ht="20.5">
      <c r="A1467" s="6">
        <v>1458</v>
      </c>
      <c r="B1467" s="210" t="str">
        <f>IF(Data!B1467:$B$5009&lt;&gt;"",Data!B1467,"")</f>
        <v/>
      </c>
      <c r="C1467" s="210" t="str">
        <f>IF(Data!$B1467:$C$5009&lt;&gt;"",Data!C1467,"")</f>
        <v/>
      </c>
    </row>
    <row r="1468" spans="1:3" ht="20.5">
      <c r="A1468" s="6">
        <v>1459</v>
      </c>
      <c r="B1468" s="210" t="str">
        <f>IF(Data!B1468:$B$5009&lt;&gt;"",Data!B1468,"")</f>
        <v/>
      </c>
      <c r="C1468" s="210" t="str">
        <f>IF(Data!$B1468:$C$5009&lt;&gt;"",Data!C1468,"")</f>
        <v/>
      </c>
    </row>
    <row r="1469" spans="1:3" ht="20.5">
      <c r="A1469" s="6">
        <v>1460</v>
      </c>
      <c r="B1469" s="210" t="str">
        <f>IF(Data!B1469:$B$5009&lt;&gt;"",Data!B1469,"")</f>
        <v/>
      </c>
      <c r="C1469" s="210" t="str">
        <f>IF(Data!$B1469:$C$5009&lt;&gt;"",Data!C1469,"")</f>
        <v/>
      </c>
    </row>
    <row r="1470" spans="1:3" ht="20.5">
      <c r="A1470" s="6">
        <v>1461</v>
      </c>
      <c r="B1470" s="210" t="str">
        <f>IF(Data!B1470:$B$5009&lt;&gt;"",Data!B1470,"")</f>
        <v/>
      </c>
      <c r="C1470" s="210" t="str">
        <f>IF(Data!$B1470:$C$5009&lt;&gt;"",Data!C1470,"")</f>
        <v/>
      </c>
    </row>
    <row r="1471" spans="1:3" ht="20.5">
      <c r="A1471" s="6">
        <v>1462</v>
      </c>
      <c r="B1471" s="210" t="str">
        <f>IF(Data!B1471:$B$5009&lt;&gt;"",Data!B1471,"")</f>
        <v/>
      </c>
      <c r="C1471" s="210" t="str">
        <f>IF(Data!$B1471:$C$5009&lt;&gt;"",Data!C1471,"")</f>
        <v/>
      </c>
    </row>
    <row r="1472" spans="1:3" ht="20.5">
      <c r="A1472" s="6">
        <v>1463</v>
      </c>
      <c r="B1472" s="210" t="str">
        <f>IF(Data!B1472:$B$5009&lt;&gt;"",Data!B1472,"")</f>
        <v/>
      </c>
      <c r="C1472" s="210" t="str">
        <f>IF(Data!$B1472:$C$5009&lt;&gt;"",Data!C1472,"")</f>
        <v/>
      </c>
    </row>
    <row r="1473" spans="1:3" ht="20.5">
      <c r="A1473" s="6">
        <v>1464</v>
      </c>
      <c r="B1473" s="210" t="str">
        <f>IF(Data!B1473:$B$5009&lt;&gt;"",Data!B1473,"")</f>
        <v/>
      </c>
      <c r="C1473" s="210" t="str">
        <f>IF(Data!$B1473:$C$5009&lt;&gt;"",Data!C1473,"")</f>
        <v/>
      </c>
    </row>
    <row r="1474" spans="1:3" ht="20.5">
      <c r="A1474" s="6">
        <v>1465</v>
      </c>
      <c r="B1474" s="210" t="str">
        <f>IF(Data!B1474:$B$5009&lt;&gt;"",Data!B1474,"")</f>
        <v/>
      </c>
      <c r="C1474" s="210" t="str">
        <f>IF(Data!$B1474:$C$5009&lt;&gt;"",Data!C1474,"")</f>
        <v/>
      </c>
    </row>
    <row r="1475" spans="1:3" ht="20.5">
      <c r="A1475" s="6">
        <v>1466</v>
      </c>
      <c r="B1475" s="210" t="str">
        <f>IF(Data!B1475:$B$5009&lt;&gt;"",Data!B1475,"")</f>
        <v/>
      </c>
      <c r="C1475" s="210" t="str">
        <f>IF(Data!$B1475:$C$5009&lt;&gt;"",Data!C1475,"")</f>
        <v/>
      </c>
    </row>
    <row r="1476" spans="1:3" ht="20.5">
      <c r="A1476" s="6">
        <v>1467</v>
      </c>
      <c r="B1476" s="210" t="str">
        <f>IF(Data!B1476:$B$5009&lt;&gt;"",Data!B1476,"")</f>
        <v/>
      </c>
      <c r="C1476" s="210" t="str">
        <f>IF(Data!$B1476:$C$5009&lt;&gt;"",Data!C1476,"")</f>
        <v/>
      </c>
    </row>
    <row r="1477" spans="1:3" ht="20.5">
      <c r="A1477" s="6">
        <v>1468</v>
      </c>
      <c r="B1477" s="210" t="str">
        <f>IF(Data!B1477:$B$5009&lt;&gt;"",Data!B1477,"")</f>
        <v/>
      </c>
      <c r="C1477" s="210" t="str">
        <f>IF(Data!$B1477:$C$5009&lt;&gt;"",Data!C1477,"")</f>
        <v/>
      </c>
    </row>
    <row r="1478" spans="1:3" ht="20.5">
      <c r="A1478" s="6">
        <v>1469</v>
      </c>
      <c r="B1478" s="210" t="str">
        <f>IF(Data!B1478:$B$5009&lt;&gt;"",Data!B1478,"")</f>
        <v/>
      </c>
      <c r="C1478" s="210" t="str">
        <f>IF(Data!$B1478:$C$5009&lt;&gt;"",Data!C1478,"")</f>
        <v/>
      </c>
    </row>
    <row r="1479" spans="1:3" ht="20.5">
      <c r="A1479" s="6">
        <v>1470</v>
      </c>
      <c r="B1479" s="210" t="str">
        <f>IF(Data!B1479:$B$5009&lt;&gt;"",Data!B1479,"")</f>
        <v/>
      </c>
      <c r="C1479" s="210" t="str">
        <f>IF(Data!$B1479:$C$5009&lt;&gt;"",Data!C1479,"")</f>
        <v/>
      </c>
    </row>
    <row r="1480" spans="1:3" ht="20.5">
      <c r="A1480" s="6">
        <v>1471</v>
      </c>
      <c r="B1480" s="210" t="str">
        <f>IF(Data!B1480:$B$5009&lt;&gt;"",Data!B1480,"")</f>
        <v/>
      </c>
      <c r="C1480" s="210" t="str">
        <f>IF(Data!$B1480:$C$5009&lt;&gt;"",Data!C1480,"")</f>
        <v/>
      </c>
    </row>
    <row r="1481" spans="1:3" ht="20.5">
      <c r="A1481" s="6">
        <v>1472</v>
      </c>
      <c r="B1481" s="210" t="str">
        <f>IF(Data!B1481:$B$5009&lt;&gt;"",Data!B1481,"")</f>
        <v/>
      </c>
      <c r="C1481" s="210" t="str">
        <f>IF(Data!$B1481:$C$5009&lt;&gt;"",Data!C1481,"")</f>
        <v/>
      </c>
    </row>
    <row r="1482" spans="1:3" ht="20.5">
      <c r="A1482" s="6">
        <v>1473</v>
      </c>
      <c r="B1482" s="210" t="str">
        <f>IF(Data!B1482:$B$5009&lt;&gt;"",Data!B1482,"")</f>
        <v/>
      </c>
      <c r="C1482" s="210" t="str">
        <f>IF(Data!$B1482:$C$5009&lt;&gt;"",Data!C1482,"")</f>
        <v/>
      </c>
    </row>
    <row r="1483" spans="1:3" ht="20.5">
      <c r="A1483" s="6">
        <v>1474</v>
      </c>
      <c r="B1483" s="210" t="str">
        <f>IF(Data!B1483:$B$5009&lt;&gt;"",Data!B1483,"")</f>
        <v/>
      </c>
      <c r="C1483" s="210" t="str">
        <f>IF(Data!$B1483:$C$5009&lt;&gt;"",Data!C1483,"")</f>
        <v/>
      </c>
    </row>
    <row r="1484" spans="1:3" ht="20.5">
      <c r="A1484" s="6">
        <v>1475</v>
      </c>
      <c r="B1484" s="210" t="str">
        <f>IF(Data!B1484:$B$5009&lt;&gt;"",Data!B1484,"")</f>
        <v/>
      </c>
      <c r="C1484" s="210" t="str">
        <f>IF(Data!$B1484:$C$5009&lt;&gt;"",Data!C1484,"")</f>
        <v/>
      </c>
    </row>
    <row r="1485" spans="1:3" ht="20.5">
      <c r="A1485" s="6">
        <v>1476</v>
      </c>
      <c r="B1485" s="210" t="str">
        <f>IF(Data!B1485:$B$5009&lt;&gt;"",Data!B1485,"")</f>
        <v/>
      </c>
      <c r="C1485" s="210" t="str">
        <f>IF(Data!$B1485:$C$5009&lt;&gt;"",Data!C1485,"")</f>
        <v/>
      </c>
    </row>
    <row r="1486" spans="1:3" ht="20.5">
      <c r="A1486" s="6">
        <v>1477</v>
      </c>
      <c r="B1486" s="210" t="str">
        <f>IF(Data!B1486:$B$5009&lt;&gt;"",Data!B1486,"")</f>
        <v/>
      </c>
      <c r="C1486" s="210" t="str">
        <f>IF(Data!$B1486:$C$5009&lt;&gt;"",Data!C1486,"")</f>
        <v/>
      </c>
    </row>
    <row r="1487" spans="1:3" ht="20.5">
      <c r="A1487" s="6">
        <v>1478</v>
      </c>
      <c r="B1487" s="210" t="str">
        <f>IF(Data!B1487:$B$5009&lt;&gt;"",Data!B1487,"")</f>
        <v/>
      </c>
      <c r="C1487" s="210" t="str">
        <f>IF(Data!$B1487:$C$5009&lt;&gt;"",Data!C1487,"")</f>
        <v/>
      </c>
    </row>
    <row r="1488" spans="1:3" ht="20.5">
      <c r="A1488" s="6">
        <v>1479</v>
      </c>
      <c r="B1488" s="210" t="str">
        <f>IF(Data!B1488:$B$5009&lt;&gt;"",Data!B1488,"")</f>
        <v/>
      </c>
      <c r="C1488" s="210" t="str">
        <f>IF(Data!$B1488:$C$5009&lt;&gt;"",Data!C1488,"")</f>
        <v/>
      </c>
    </row>
    <row r="1489" spans="1:3" ht="20.5">
      <c r="A1489" s="6">
        <v>1480</v>
      </c>
      <c r="B1489" s="210" t="str">
        <f>IF(Data!B1489:$B$5009&lt;&gt;"",Data!B1489,"")</f>
        <v/>
      </c>
      <c r="C1489" s="210" t="str">
        <f>IF(Data!$B1489:$C$5009&lt;&gt;"",Data!C1489,"")</f>
        <v/>
      </c>
    </row>
    <row r="1490" spans="1:3" ht="20.5">
      <c r="A1490" s="6">
        <v>1481</v>
      </c>
      <c r="B1490" s="210" t="str">
        <f>IF(Data!B1490:$B$5009&lt;&gt;"",Data!B1490,"")</f>
        <v/>
      </c>
      <c r="C1490" s="210" t="str">
        <f>IF(Data!$B1490:$C$5009&lt;&gt;"",Data!C1490,"")</f>
        <v/>
      </c>
    </row>
    <row r="1491" spans="1:3" ht="20.5">
      <c r="A1491" s="6">
        <v>1482</v>
      </c>
      <c r="B1491" s="210" t="str">
        <f>IF(Data!B1491:$B$5009&lt;&gt;"",Data!B1491,"")</f>
        <v/>
      </c>
      <c r="C1491" s="210" t="str">
        <f>IF(Data!$B1491:$C$5009&lt;&gt;"",Data!C1491,"")</f>
        <v/>
      </c>
    </row>
    <row r="1492" spans="1:3" ht="20.5">
      <c r="A1492" s="6">
        <v>1483</v>
      </c>
      <c r="B1492" s="210" t="str">
        <f>IF(Data!B1492:$B$5009&lt;&gt;"",Data!B1492,"")</f>
        <v/>
      </c>
      <c r="C1492" s="210" t="str">
        <f>IF(Data!$B1492:$C$5009&lt;&gt;"",Data!C1492,"")</f>
        <v/>
      </c>
    </row>
    <row r="1493" spans="1:3" ht="20.5">
      <c r="A1493" s="6">
        <v>1484</v>
      </c>
      <c r="B1493" s="210" t="str">
        <f>IF(Data!B1493:$B$5009&lt;&gt;"",Data!B1493,"")</f>
        <v/>
      </c>
      <c r="C1493" s="210" t="str">
        <f>IF(Data!$B1493:$C$5009&lt;&gt;"",Data!C1493,"")</f>
        <v/>
      </c>
    </row>
    <row r="1494" spans="1:3" ht="20.5">
      <c r="A1494" s="6">
        <v>1485</v>
      </c>
      <c r="B1494" s="210" t="str">
        <f>IF(Data!B1494:$B$5009&lt;&gt;"",Data!B1494,"")</f>
        <v/>
      </c>
      <c r="C1494" s="210" t="str">
        <f>IF(Data!$B1494:$C$5009&lt;&gt;"",Data!C1494,"")</f>
        <v/>
      </c>
    </row>
    <row r="1495" spans="1:3" ht="20.5">
      <c r="A1495" s="6">
        <v>1486</v>
      </c>
      <c r="B1495" s="210" t="str">
        <f>IF(Data!B1495:$B$5009&lt;&gt;"",Data!B1495,"")</f>
        <v/>
      </c>
      <c r="C1495" s="210" t="str">
        <f>IF(Data!$B1495:$C$5009&lt;&gt;"",Data!C1495,"")</f>
        <v/>
      </c>
    </row>
    <row r="1496" spans="1:3" ht="20.5">
      <c r="A1496" s="6">
        <v>1487</v>
      </c>
      <c r="B1496" s="210" t="str">
        <f>IF(Data!B1496:$B$5009&lt;&gt;"",Data!B1496,"")</f>
        <v/>
      </c>
      <c r="C1496" s="210" t="str">
        <f>IF(Data!$B1496:$C$5009&lt;&gt;"",Data!C1496,"")</f>
        <v/>
      </c>
    </row>
    <row r="1497" spans="1:3" ht="20.5">
      <c r="A1497" s="6">
        <v>1488</v>
      </c>
      <c r="B1497" s="210" t="str">
        <f>IF(Data!B1497:$B$5009&lt;&gt;"",Data!B1497,"")</f>
        <v/>
      </c>
      <c r="C1497" s="210" t="str">
        <f>IF(Data!$B1497:$C$5009&lt;&gt;"",Data!C1497,"")</f>
        <v/>
      </c>
    </row>
    <row r="1498" spans="1:3" ht="20.5">
      <c r="A1498" s="6">
        <v>1489</v>
      </c>
      <c r="B1498" s="210" t="str">
        <f>IF(Data!B1498:$B$5009&lt;&gt;"",Data!B1498,"")</f>
        <v/>
      </c>
      <c r="C1498" s="210" t="str">
        <f>IF(Data!$B1498:$C$5009&lt;&gt;"",Data!C1498,"")</f>
        <v/>
      </c>
    </row>
    <row r="1499" spans="1:3" ht="20.5">
      <c r="A1499" s="6">
        <v>1490</v>
      </c>
      <c r="B1499" s="210" t="str">
        <f>IF(Data!B1499:$B$5009&lt;&gt;"",Data!B1499,"")</f>
        <v/>
      </c>
      <c r="C1499" s="210" t="str">
        <f>IF(Data!$B1499:$C$5009&lt;&gt;"",Data!C1499,"")</f>
        <v/>
      </c>
    </row>
    <row r="1500" spans="1:3" ht="20.5">
      <c r="A1500" s="6">
        <v>1491</v>
      </c>
      <c r="B1500" s="210" t="str">
        <f>IF(Data!B1500:$B$5009&lt;&gt;"",Data!B1500,"")</f>
        <v/>
      </c>
      <c r="C1500" s="210" t="str">
        <f>IF(Data!$B1500:$C$5009&lt;&gt;"",Data!C1500,"")</f>
        <v/>
      </c>
    </row>
    <row r="1501" spans="1:3" ht="20.5">
      <c r="A1501" s="6">
        <v>1492</v>
      </c>
      <c r="B1501" s="210" t="str">
        <f>IF(Data!B1501:$B$5009&lt;&gt;"",Data!B1501,"")</f>
        <v/>
      </c>
      <c r="C1501" s="210" t="str">
        <f>IF(Data!$B1501:$C$5009&lt;&gt;"",Data!C1501,"")</f>
        <v/>
      </c>
    </row>
    <row r="1502" spans="1:3" ht="20.5">
      <c r="A1502" s="6">
        <v>1493</v>
      </c>
      <c r="B1502" s="210" t="str">
        <f>IF(Data!B1502:$B$5009&lt;&gt;"",Data!B1502,"")</f>
        <v/>
      </c>
      <c r="C1502" s="210" t="str">
        <f>IF(Data!$B1502:$C$5009&lt;&gt;"",Data!C1502,"")</f>
        <v/>
      </c>
    </row>
    <row r="1503" spans="1:3" ht="20.5">
      <c r="A1503" s="6">
        <v>1494</v>
      </c>
      <c r="B1503" s="210" t="str">
        <f>IF(Data!B1503:$B$5009&lt;&gt;"",Data!B1503,"")</f>
        <v/>
      </c>
      <c r="C1503" s="210" t="str">
        <f>IF(Data!$B1503:$C$5009&lt;&gt;"",Data!C1503,"")</f>
        <v/>
      </c>
    </row>
    <row r="1504" spans="1:3" ht="20.5">
      <c r="A1504" s="6">
        <v>1495</v>
      </c>
      <c r="B1504" s="210" t="str">
        <f>IF(Data!B1504:$B$5009&lt;&gt;"",Data!B1504,"")</f>
        <v/>
      </c>
      <c r="C1504" s="210" t="str">
        <f>IF(Data!$B1504:$C$5009&lt;&gt;"",Data!C1504,"")</f>
        <v/>
      </c>
    </row>
    <row r="1505" spans="1:3" ht="20.5">
      <c r="A1505" s="6">
        <v>1496</v>
      </c>
      <c r="B1505" s="210" t="str">
        <f>IF(Data!B1505:$B$5009&lt;&gt;"",Data!B1505,"")</f>
        <v/>
      </c>
      <c r="C1505" s="210" t="str">
        <f>IF(Data!$B1505:$C$5009&lt;&gt;"",Data!C1505,"")</f>
        <v/>
      </c>
    </row>
    <row r="1506" spans="1:3" ht="20.5">
      <c r="A1506" s="6">
        <v>1497</v>
      </c>
      <c r="B1506" s="210" t="str">
        <f>IF(Data!B1506:$B$5009&lt;&gt;"",Data!B1506,"")</f>
        <v/>
      </c>
      <c r="C1506" s="210" t="str">
        <f>IF(Data!$B1506:$C$5009&lt;&gt;"",Data!C1506,"")</f>
        <v/>
      </c>
    </row>
    <row r="1507" spans="1:3" ht="20.5">
      <c r="A1507" s="6">
        <v>1498</v>
      </c>
      <c r="B1507" s="210" t="str">
        <f>IF(Data!B1507:$B$5009&lt;&gt;"",Data!B1507,"")</f>
        <v/>
      </c>
      <c r="C1507" s="210" t="str">
        <f>IF(Data!$B1507:$C$5009&lt;&gt;"",Data!C1507,"")</f>
        <v/>
      </c>
    </row>
    <row r="1508" spans="1:3" ht="20.5">
      <c r="A1508" s="6">
        <v>1499</v>
      </c>
      <c r="B1508" s="210" t="str">
        <f>IF(Data!B1508:$B$5009&lt;&gt;"",Data!B1508,"")</f>
        <v/>
      </c>
      <c r="C1508" s="210" t="str">
        <f>IF(Data!$B1508:$C$5009&lt;&gt;"",Data!C1508,"")</f>
        <v/>
      </c>
    </row>
    <row r="1509" spans="1:3" ht="20.5">
      <c r="A1509" s="6">
        <v>1500</v>
      </c>
      <c r="B1509" s="210" t="str">
        <f>IF(Data!B1509:$B$5009&lt;&gt;"",Data!B1509,"")</f>
        <v/>
      </c>
      <c r="C1509" s="210" t="str">
        <f>IF(Data!$B1509:$C$5009&lt;&gt;"",Data!C1509,"")</f>
        <v/>
      </c>
    </row>
    <row r="1510" spans="1:3" ht="20.5">
      <c r="A1510" s="6">
        <v>1501</v>
      </c>
      <c r="B1510" s="210" t="str">
        <f>IF(Data!B1510:$B$5009&lt;&gt;"",Data!B1510,"")</f>
        <v/>
      </c>
      <c r="C1510" s="210" t="str">
        <f>IF(Data!$B1510:$C$5009&lt;&gt;"",Data!C1510,"")</f>
        <v/>
      </c>
    </row>
    <row r="1511" spans="1:3" ht="20.5">
      <c r="A1511" s="6">
        <v>1502</v>
      </c>
      <c r="B1511" s="210" t="str">
        <f>IF(Data!B1511:$B$5009&lt;&gt;"",Data!B1511,"")</f>
        <v/>
      </c>
      <c r="C1511" s="210" t="str">
        <f>IF(Data!$B1511:$C$5009&lt;&gt;"",Data!C1511,"")</f>
        <v/>
      </c>
    </row>
    <row r="1512" spans="1:3" ht="20.5">
      <c r="A1512" s="6">
        <v>1503</v>
      </c>
      <c r="B1512" s="210" t="str">
        <f>IF(Data!B1512:$B$5009&lt;&gt;"",Data!B1512,"")</f>
        <v/>
      </c>
      <c r="C1512" s="210" t="str">
        <f>IF(Data!$B1512:$C$5009&lt;&gt;"",Data!C1512,"")</f>
        <v/>
      </c>
    </row>
    <row r="1513" spans="1:3" ht="20.5">
      <c r="A1513" s="6">
        <v>1504</v>
      </c>
      <c r="B1513" s="210" t="str">
        <f>IF(Data!B1513:$B$5009&lt;&gt;"",Data!B1513,"")</f>
        <v/>
      </c>
      <c r="C1513" s="210" t="str">
        <f>IF(Data!$B1513:$C$5009&lt;&gt;"",Data!C1513,"")</f>
        <v/>
      </c>
    </row>
    <row r="1514" spans="1:3" ht="20.5">
      <c r="A1514" s="6">
        <v>1505</v>
      </c>
      <c r="B1514" s="210" t="str">
        <f>IF(Data!B1514:$B$5009&lt;&gt;"",Data!B1514,"")</f>
        <v/>
      </c>
      <c r="C1514" s="210" t="str">
        <f>IF(Data!$B1514:$C$5009&lt;&gt;"",Data!C1514,"")</f>
        <v/>
      </c>
    </row>
    <row r="1515" spans="1:3" ht="20.5">
      <c r="A1515" s="6">
        <v>1506</v>
      </c>
      <c r="B1515" s="210" t="str">
        <f>IF(Data!B1515:$B$5009&lt;&gt;"",Data!B1515,"")</f>
        <v/>
      </c>
      <c r="C1515" s="210" t="str">
        <f>IF(Data!$B1515:$C$5009&lt;&gt;"",Data!C1515,"")</f>
        <v/>
      </c>
    </row>
    <row r="1516" spans="1:3" ht="20.5">
      <c r="A1516" s="6">
        <v>1507</v>
      </c>
      <c r="B1516" s="210" t="str">
        <f>IF(Data!B1516:$B$5009&lt;&gt;"",Data!B1516,"")</f>
        <v/>
      </c>
      <c r="C1516" s="210" t="str">
        <f>IF(Data!$B1516:$C$5009&lt;&gt;"",Data!C1516,"")</f>
        <v/>
      </c>
    </row>
    <row r="1517" spans="1:3" ht="20.5">
      <c r="A1517" s="6">
        <v>1508</v>
      </c>
      <c r="B1517" s="210" t="str">
        <f>IF(Data!B1517:$B$5009&lt;&gt;"",Data!B1517,"")</f>
        <v/>
      </c>
      <c r="C1517" s="210" t="str">
        <f>IF(Data!$B1517:$C$5009&lt;&gt;"",Data!C1517,"")</f>
        <v/>
      </c>
    </row>
    <row r="1518" spans="1:3" ht="20.5">
      <c r="A1518" s="6">
        <v>1509</v>
      </c>
      <c r="B1518" s="210" t="str">
        <f>IF(Data!B1518:$B$5009&lt;&gt;"",Data!B1518,"")</f>
        <v/>
      </c>
      <c r="C1518" s="210" t="str">
        <f>IF(Data!$B1518:$C$5009&lt;&gt;"",Data!C1518,"")</f>
        <v/>
      </c>
    </row>
    <row r="1519" spans="1:3" ht="20.5">
      <c r="A1519" s="6">
        <v>1510</v>
      </c>
      <c r="B1519" s="210" t="str">
        <f>IF(Data!B1519:$B$5009&lt;&gt;"",Data!B1519,"")</f>
        <v/>
      </c>
      <c r="C1519" s="210" t="str">
        <f>IF(Data!$B1519:$C$5009&lt;&gt;"",Data!C1519,"")</f>
        <v/>
      </c>
    </row>
    <row r="1520" spans="1:3" ht="20.5">
      <c r="A1520" s="6">
        <v>1511</v>
      </c>
      <c r="B1520" s="210" t="str">
        <f>IF(Data!B1520:$B$5009&lt;&gt;"",Data!B1520,"")</f>
        <v/>
      </c>
      <c r="C1520" s="210" t="str">
        <f>IF(Data!$B1520:$C$5009&lt;&gt;"",Data!C1520,"")</f>
        <v/>
      </c>
    </row>
    <row r="1521" spans="1:3" ht="20.5">
      <c r="A1521" s="6">
        <v>1512</v>
      </c>
      <c r="B1521" s="210" t="str">
        <f>IF(Data!B1521:$B$5009&lt;&gt;"",Data!B1521,"")</f>
        <v/>
      </c>
      <c r="C1521" s="210" t="str">
        <f>IF(Data!$B1521:$C$5009&lt;&gt;"",Data!C1521,"")</f>
        <v/>
      </c>
    </row>
    <row r="1522" spans="1:3" ht="20.5">
      <c r="A1522" s="6">
        <v>1513</v>
      </c>
      <c r="B1522" s="210" t="str">
        <f>IF(Data!B1522:$B$5009&lt;&gt;"",Data!B1522,"")</f>
        <v/>
      </c>
      <c r="C1522" s="210" t="str">
        <f>IF(Data!$B1522:$C$5009&lt;&gt;"",Data!C1522,"")</f>
        <v/>
      </c>
    </row>
    <row r="1523" spans="1:3" ht="20.5">
      <c r="A1523" s="6">
        <v>1514</v>
      </c>
      <c r="B1523" s="210" t="str">
        <f>IF(Data!B1523:$B$5009&lt;&gt;"",Data!B1523,"")</f>
        <v/>
      </c>
      <c r="C1523" s="210" t="str">
        <f>IF(Data!$B1523:$C$5009&lt;&gt;"",Data!C1523,"")</f>
        <v/>
      </c>
    </row>
    <row r="1524" spans="1:3" ht="20.5">
      <c r="A1524" s="6">
        <v>1515</v>
      </c>
      <c r="B1524" s="210" t="str">
        <f>IF(Data!B1524:$B$5009&lt;&gt;"",Data!B1524,"")</f>
        <v/>
      </c>
      <c r="C1524" s="210" t="str">
        <f>IF(Data!$B1524:$C$5009&lt;&gt;"",Data!C1524,"")</f>
        <v/>
      </c>
    </row>
    <row r="1525" spans="1:3" ht="20.5">
      <c r="A1525" s="6">
        <v>1516</v>
      </c>
      <c r="B1525" s="210" t="str">
        <f>IF(Data!B1525:$B$5009&lt;&gt;"",Data!B1525,"")</f>
        <v/>
      </c>
      <c r="C1525" s="210" t="str">
        <f>IF(Data!$B1525:$C$5009&lt;&gt;"",Data!C1525,"")</f>
        <v/>
      </c>
    </row>
    <row r="1526" spans="1:3" ht="20.5">
      <c r="A1526" s="6">
        <v>1517</v>
      </c>
      <c r="B1526" s="210" t="str">
        <f>IF(Data!B1526:$B$5009&lt;&gt;"",Data!B1526,"")</f>
        <v/>
      </c>
      <c r="C1526" s="210" t="str">
        <f>IF(Data!$B1526:$C$5009&lt;&gt;"",Data!C1526,"")</f>
        <v/>
      </c>
    </row>
    <row r="1527" spans="1:3" ht="20.5">
      <c r="A1527" s="6">
        <v>1518</v>
      </c>
      <c r="B1527" s="210" t="str">
        <f>IF(Data!B1527:$B$5009&lt;&gt;"",Data!B1527,"")</f>
        <v/>
      </c>
      <c r="C1527" s="210" t="str">
        <f>IF(Data!$B1527:$C$5009&lt;&gt;"",Data!C1527,"")</f>
        <v/>
      </c>
    </row>
    <row r="1528" spans="1:3" ht="20.5">
      <c r="A1528" s="6">
        <v>1519</v>
      </c>
      <c r="B1528" s="210" t="str">
        <f>IF(Data!B1528:$B$5009&lt;&gt;"",Data!B1528,"")</f>
        <v/>
      </c>
      <c r="C1528" s="210" t="str">
        <f>IF(Data!$B1528:$C$5009&lt;&gt;"",Data!C1528,"")</f>
        <v/>
      </c>
    </row>
    <row r="1529" spans="1:3" ht="20.5">
      <c r="A1529" s="6">
        <v>1520</v>
      </c>
      <c r="B1529" s="210" t="str">
        <f>IF(Data!B1529:$B$5009&lt;&gt;"",Data!B1529,"")</f>
        <v/>
      </c>
      <c r="C1529" s="210" t="str">
        <f>IF(Data!$B1529:$C$5009&lt;&gt;"",Data!C1529,"")</f>
        <v/>
      </c>
    </row>
    <row r="1530" spans="1:3" ht="20.5">
      <c r="A1530" s="6">
        <v>1521</v>
      </c>
      <c r="B1530" s="210" t="str">
        <f>IF(Data!B1530:$B$5009&lt;&gt;"",Data!B1530,"")</f>
        <v/>
      </c>
      <c r="C1530" s="210" t="str">
        <f>IF(Data!$B1530:$C$5009&lt;&gt;"",Data!C1530,"")</f>
        <v/>
      </c>
    </row>
    <row r="1531" spans="1:3" ht="20.5">
      <c r="A1531" s="6">
        <v>1522</v>
      </c>
      <c r="B1531" s="210" t="str">
        <f>IF(Data!B1531:$B$5009&lt;&gt;"",Data!B1531,"")</f>
        <v/>
      </c>
      <c r="C1531" s="210" t="str">
        <f>IF(Data!$B1531:$C$5009&lt;&gt;"",Data!C1531,"")</f>
        <v/>
      </c>
    </row>
    <row r="1532" spans="1:3" ht="20.5">
      <c r="A1532" s="6">
        <v>1523</v>
      </c>
      <c r="B1532" s="210" t="str">
        <f>IF(Data!B1532:$B$5009&lt;&gt;"",Data!B1532,"")</f>
        <v/>
      </c>
      <c r="C1532" s="210" t="str">
        <f>IF(Data!$B1532:$C$5009&lt;&gt;"",Data!C1532,"")</f>
        <v/>
      </c>
    </row>
    <row r="1533" spans="1:3" ht="20.5">
      <c r="A1533" s="6">
        <v>1524</v>
      </c>
      <c r="B1533" s="210" t="str">
        <f>IF(Data!B1533:$B$5009&lt;&gt;"",Data!B1533,"")</f>
        <v/>
      </c>
      <c r="C1533" s="210" t="str">
        <f>IF(Data!$B1533:$C$5009&lt;&gt;"",Data!C1533,"")</f>
        <v/>
      </c>
    </row>
    <row r="1534" spans="1:3" ht="20.5">
      <c r="A1534" s="6">
        <v>1525</v>
      </c>
      <c r="B1534" s="210" t="str">
        <f>IF(Data!B1534:$B$5009&lt;&gt;"",Data!B1534,"")</f>
        <v/>
      </c>
      <c r="C1534" s="210" t="str">
        <f>IF(Data!$B1534:$C$5009&lt;&gt;"",Data!C1534,"")</f>
        <v/>
      </c>
    </row>
    <row r="1535" spans="1:3" ht="20.5">
      <c r="A1535" s="6">
        <v>1526</v>
      </c>
      <c r="B1535" s="210" t="str">
        <f>IF(Data!B1535:$B$5009&lt;&gt;"",Data!B1535,"")</f>
        <v/>
      </c>
      <c r="C1535" s="210" t="str">
        <f>IF(Data!$B1535:$C$5009&lt;&gt;"",Data!C1535,"")</f>
        <v/>
      </c>
    </row>
    <row r="1536" spans="1:3" ht="20.5">
      <c r="A1536" s="6">
        <v>1527</v>
      </c>
      <c r="B1536" s="210" t="str">
        <f>IF(Data!B1536:$B$5009&lt;&gt;"",Data!B1536,"")</f>
        <v/>
      </c>
      <c r="C1536" s="210" t="str">
        <f>IF(Data!$B1536:$C$5009&lt;&gt;"",Data!C1536,"")</f>
        <v/>
      </c>
    </row>
    <row r="1537" spans="1:3" ht="20.5">
      <c r="A1537" s="6">
        <v>1528</v>
      </c>
      <c r="B1537" s="210" t="str">
        <f>IF(Data!B1537:$B$5009&lt;&gt;"",Data!B1537,"")</f>
        <v/>
      </c>
      <c r="C1537" s="210" t="str">
        <f>IF(Data!$B1537:$C$5009&lt;&gt;"",Data!C1537,"")</f>
        <v/>
      </c>
    </row>
    <row r="1538" spans="1:3" ht="20.5">
      <c r="A1538" s="6">
        <v>1529</v>
      </c>
      <c r="B1538" s="210" t="str">
        <f>IF(Data!B1538:$B$5009&lt;&gt;"",Data!B1538,"")</f>
        <v/>
      </c>
      <c r="C1538" s="210" t="str">
        <f>IF(Data!$B1538:$C$5009&lt;&gt;"",Data!C1538,"")</f>
        <v/>
      </c>
    </row>
    <row r="1539" spans="1:3" ht="20.5">
      <c r="A1539" s="6">
        <v>1530</v>
      </c>
      <c r="B1539" s="210" t="str">
        <f>IF(Data!B1539:$B$5009&lt;&gt;"",Data!B1539,"")</f>
        <v/>
      </c>
      <c r="C1539" s="210" t="str">
        <f>IF(Data!$B1539:$C$5009&lt;&gt;"",Data!C1539,"")</f>
        <v/>
      </c>
    </row>
    <row r="1540" spans="1:3" ht="20.5">
      <c r="A1540" s="6">
        <v>1531</v>
      </c>
      <c r="B1540" s="210" t="str">
        <f>IF(Data!B1540:$B$5009&lt;&gt;"",Data!B1540,"")</f>
        <v/>
      </c>
      <c r="C1540" s="210" t="str">
        <f>IF(Data!$B1540:$C$5009&lt;&gt;"",Data!C1540,"")</f>
        <v/>
      </c>
    </row>
    <row r="1541" spans="1:3" ht="20.5">
      <c r="A1541" s="6">
        <v>1532</v>
      </c>
      <c r="B1541" s="210" t="str">
        <f>IF(Data!B1541:$B$5009&lt;&gt;"",Data!B1541,"")</f>
        <v/>
      </c>
      <c r="C1541" s="210" t="str">
        <f>IF(Data!$B1541:$C$5009&lt;&gt;"",Data!C1541,"")</f>
        <v/>
      </c>
    </row>
    <row r="1542" spans="1:3" ht="20.5">
      <c r="A1542" s="6">
        <v>1533</v>
      </c>
      <c r="B1542" s="210" t="str">
        <f>IF(Data!B1542:$B$5009&lt;&gt;"",Data!B1542,"")</f>
        <v/>
      </c>
      <c r="C1542" s="210" t="str">
        <f>IF(Data!$B1542:$C$5009&lt;&gt;"",Data!C1542,"")</f>
        <v/>
      </c>
    </row>
    <row r="1543" spans="1:3" ht="20.5">
      <c r="A1543" s="6">
        <v>1534</v>
      </c>
      <c r="B1543" s="210" t="str">
        <f>IF(Data!B1543:$B$5009&lt;&gt;"",Data!B1543,"")</f>
        <v/>
      </c>
      <c r="C1543" s="210" t="str">
        <f>IF(Data!$B1543:$C$5009&lt;&gt;"",Data!C1543,"")</f>
        <v/>
      </c>
    </row>
    <row r="1544" spans="1:3" ht="20.5">
      <c r="A1544" s="6">
        <v>1535</v>
      </c>
      <c r="B1544" s="210" t="str">
        <f>IF(Data!B1544:$B$5009&lt;&gt;"",Data!B1544,"")</f>
        <v/>
      </c>
      <c r="C1544" s="210" t="str">
        <f>IF(Data!$B1544:$C$5009&lt;&gt;"",Data!C1544,"")</f>
        <v/>
      </c>
    </row>
    <row r="1545" spans="1:3" ht="20.5">
      <c r="A1545" s="6">
        <v>1536</v>
      </c>
      <c r="B1545" s="210" t="str">
        <f>IF(Data!B1545:$B$5009&lt;&gt;"",Data!B1545,"")</f>
        <v/>
      </c>
      <c r="C1545" s="210" t="str">
        <f>IF(Data!$B1545:$C$5009&lt;&gt;"",Data!C1545,"")</f>
        <v/>
      </c>
    </row>
    <row r="1546" spans="1:3" ht="20.5">
      <c r="A1546" s="6">
        <v>1537</v>
      </c>
      <c r="B1546" s="210" t="str">
        <f>IF(Data!B1546:$B$5009&lt;&gt;"",Data!B1546,"")</f>
        <v/>
      </c>
      <c r="C1546" s="210" t="str">
        <f>IF(Data!$B1546:$C$5009&lt;&gt;"",Data!C1546,"")</f>
        <v/>
      </c>
    </row>
    <row r="1547" spans="1:3" ht="20.5">
      <c r="A1547" s="6">
        <v>1538</v>
      </c>
      <c r="B1547" s="210" t="str">
        <f>IF(Data!B1547:$B$5009&lt;&gt;"",Data!B1547,"")</f>
        <v/>
      </c>
      <c r="C1547" s="210" t="str">
        <f>IF(Data!$B1547:$C$5009&lt;&gt;"",Data!C1547,"")</f>
        <v/>
      </c>
    </row>
    <row r="1548" spans="1:3" ht="20.5">
      <c r="A1548" s="6">
        <v>1539</v>
      </c>
      <c r="B1548" s="210" t="str">
        <f>IF(Data!B1548:$B$5009&lt;&gt;"",Data!B1548,"")</f>
        <v/>
      </c>
      <c r="C1548" s="210" t="str">
        <f>IF(Data!$B1548:$C$5009&lt;&gt;"",Data!C1548,"")</f>
        <v/>
      </c>
    </row>
    <row r="1549" spans="1:3" ht="20.5">
      <c r="A1549" s="6">
        <v>1540</v>
      </c>
      <c r="B1549" s="210" t="str">
        <f>IF(Data!B1549:$B$5009&lt;&gt;"",Data!B1549,"")</f>
        <v/>
      </c>
      <c r="C1549" s="210" t="str">
        <f>IF(Data!$B1549:$C$5009&lt;&gt;"",Data!C1549,"")</f>
        <v/>
      </c>
    </row>
    <row r="1550" spans="1:3" ht="20.5">
      <c r="A1550" s="6">
        <v>1541</v>
      </c>
      <c r="B1550" s="210" t="str">
        <f>IF(Data!B1550:$B$5009&lt;&gt;"",Data!B1550,"")</f>
        <v/>
      </c>
      <c r="C1550" s="210" t="str">
        <f>IF(Data!$B1550:$C$5009&lt;&gt;"",Data!C1550,"")</f>
        <v/>
      </c>
    </row>
    <row r="1551" spans="1:3" ht="20.5">
      <c r="A1551" s="6">
        <v>1542</v>
      </c>
      <c r="B1551" s="210" t="str">
        <f>IF(Data!B1551:$B$5009&lt;&gt;"",Data!B1551,"")</f>
        <v/>
      </c>
      <c r="C1551" s="210" t="str">
        <f>IF(Data!$B1551:$C$5009&lt;&gt;"",Data!C1551,"")</f>
        <v/>
      </c>
    </row>
    <row r="1552" spans="1:3" ht="20.5">
      <c r="A1552" s="6">
        <v>1543</v>
      </c>
      <c r="B1552" s="210" t="str">
        <f>IF(Data!B1552:$B$5009&lt;&gt;"",Data!B1552,"")</f>
        <v/>
      </c>
      <c r="C1552" s="210" t="str">
        <f>IF(Data!$B1552:$C$5009&lt;&gt;"",Data!C1552,"")</f>
        <v/>
      </c>
    </row>
    <row r="1553" spans="1:3" ht="20.5">
      <c r="A1553" s="6">
        <v>1544</v>
      </c>
      <c r="B1553" s="210" t="str">
        <f>IF(Data!B1553:$B$5009&lt;&gt;"",Data!B1553,"")</f>
        <v/>
      </c>
      <c r="C1553" s="210" t="str">
        <f>IF(Data!$B1553:$C$5009&lt;&gt;"",Data!C1553,"")</f>
        <v/>
      </c>
    </row>
    <row r="1554" spans="1:3" ht="20.5">
      <c r="A1554" s="6">
        <v>1545</v>
      </c>
      <c r="B1554" s="210" t="str">
        <f>IF(Data!B1554:$B$5009&lt;&gt;"",Data!B1554,"")</f>
        <v/>
      </c>
      <c r="C1554" s="210" t="str">
        <f>IF(Data!$B1554:$C$5009&lt;&gt;"",Data!C1554,"")</f>
        <v/>
      </c>
    </row>
    <row r="1555" spans="1:3" ht="20.5">
      <c r="A1555" s="6">
        <v>1546</v>
      </c>
      <c r="B1555" s="210" t="str">
        <f>IF(Data!B1555:$B$5009&lt;&gt;"",Data!B1555,"")</f>
        <v/>
      </c>
      <c r="C1555" s="210" t="str">
        <f>IF(Data!$B1555:$C$5009&lt;&gt;"",Data!C1555,"")</f>
        <v/>
      </c>
    </row>
    <row r="1556" spans="1:3" ht="20.5">
      <c r="A1556" s="6">
        <v>1547</v>
      </c>
      <c r="B1556" s="210" t="str">
        <f>IF(Data!B1556:$B$5009&lt;&gt;"",Data!B1556,"")</f>
        <v/>
      </c>
      <c r="C1556" s="210" t="str">
        <f>IF(Data!$B1556:$C$5009&lt;&gt;"",Data!C1556,"")</f>
        <v/>
      </c>
    </row>
    <row r="1557" spans="1:3" ht="20.5">
      <c r="A1557" s="6">
        <v>1548</v>
      </c>
      <c r="B1557" s="210" t="str">
        <f>IF(Data!B1557:$B$5009&lt;&gt;"",Data!B1557,"")</f>
        <v/>
      </c>
      <c r="C1557" s="210" t="str">
        <f>IF(Data!$B1557:$C$5009&lt;&gt;"",Data!C1557,"")</f>
        <v/>
      </c>
    </row>
    <row r="1558" spans="1:3" ht="20.5">
      <c r="A1558" s="6">
        <v>1549</v>
      </c>
      <c r="B1558" s="210" t="str">
        <f>IF(Data!B1558:$B$5009&lt;&gt;"",Data!B1558,"")</f>
        <v/>
      </c>
      <c r="C1558" s="210" t="str">
        <f>IF(Data!$B1558:$C$5009&lt;&gt;"",Data!C1558,"")</f>
        <v/>
      </c>
    </row>
    <row r="1559" spans="1:3" ht="20.5">
      <c r="A1559" s="6">
        <v>1550</v>
      </c>
      <c r="B1559" s="210" t="str">
        <f>IF(Data!B1559:$B$5009&lt;&gt;"",Data!B1559,"")</f>
        <v/>
      </c>
      <c r="C1559" s="210" t="str">
        <f>IF(Data!$B1559:$C$5009&lt;&gt;"",Data!C1559,"")</f>
        <v/>
      </c>
    </row>
    <row r="1560" spans="1:3" ht="20.5">
      <c r="A1560" s="6">
        <v>1551</v>
      </c>
      <c r="B1560" s="210" t="str">
        <f>IF(Data!B1560:$B$5009&lt;&gt;"",Data!B1560,"")</f>
        <v/>
      </c>
      <c r="C1560" s="210" t="str">
        <f>IF(Data!$B1560:$C$5009&lt;&gt;"",Data!C1560,"")</f>
        <v/>
      </c>
    </row>
    <row r="1561" spans="1:3" ht="20.5">
      <c r="A1561" s="6">
        <v>1552</v>
      </c>
      <c r="B1561" s="210" t="str">
        <f>IF(Data!B1561:$B$5009&lt;&gt;"",Data!B1561,"")</f>
        <v/>
      </c>
      <c r="C1561" s="210" t="str">
        <f>IF(Data!$B1561:$C$5009&lt;&gt;"",Data!C1561,"")</f>
        <v/>
      </c>
    </row>
    <row r="1562" spans="1:3" ht="20.5">
      <c r="A1562" s="6">
        <v>1553</v>
      </c>
      <c r="B1562" s="210" t="str">
        <f>IF(Data!B1562:$B$5009&lt;&gt;"",Data!B1562,"")</f>
        <v/>
      </c>
      <c r="C1562" s="210" t="str">
        <f>IF(Data!$B1562:$C$5009&lt;&gt;"",Data!C1562,"")</f>
        <v/>
      </c>
    </row>
    <row r="1563" spans="1:3" ht="20.5">
      <c r="A1563" s="6">
        <v>1554</v>
      </c>
      <c r="B1563" s="210" t="str">
        <f>IF(Data!B1563:$B$5009&lt;&gt;"",Data!B1563,"")</f>
        <v/>
      </c>
      <c r="C1563" s="210" t="str">
        <f>IF(Data!$B1563:$C$5009&lt;&gt;"",Data!C1563,"")</f>
        <v/>
      </c>
    </row>
    <row r="1564" spans="1:3" ht="20.5">
      <c r="A1564" s="6">
        <v>1555</v>
      </c>
      <c r="B1564" s="210" t="str">
        <f>IF(Data!B1564:$B$5009&lt;&gt;"",Data!B1564,"")</f>
        <v/>
      </c>
      <c r="C1564" s="210" t="str">
        <f>IF(Data!$B1564:$C$5009&lt;&gt;"",Data!C1564,"")</f>
        <v/>
      </c>
    </row>
    <row r="1565" spans="1:3" ht="20.5">
      <c r="A1565" s="6">
        <v>1556</v>
      </c>
      <c r="B1565" s="210" t="str">
        <f>IF(Data!B1565:$B$5009&lt;&gt;"",Data!B1565,"")</f>
        <v/>
      </c>
      <c r="C1565" s="210" t="str">
        <f>IF(Data!$B1565:$C$5009&lt;&gt;"",Data!C1565,"")</f>
        <v/>
      </c>
    </row>
    <row r="1566" spans="1:3" ht="20.5">
      <c r="A1566" s="6">
        <v>1557</v>
      </c>
      <c r="B1566" s="210" t="str">
        <f>IF(Data!B1566:$B$5009&lt;&gt;"",Data!B1566,"")</f>
        <v/>
      </c>
      <c r="C1566" s="210" t="str">
        <f>IF(Data!$B1566:$C$5009&lt;&gt;"",Data!C1566,"")</f>
        <v/>
      </c>
    </row>
    <row r="1567" spans="1:3" ht="20.5">
      <c r="A1567" s="6">
        <v>1558</v>
      </c>
      <c r="B1567" s="210" t="str">
        <f>IF(Data!B1567:$B$5009&lt;&gt;"",Data!B1567,"")</f>
        <v/>
      </c>
      <c r="C1567" s="210" t="str">
        <f>IF(Data!$B1567:$C$5009&lt;&gt;"",Data!C1567,"")</f>
        <v/>
      </c>
    </row>
    <row r="1568" spans="1:3" ht="20.5">
      <c r="A1568" s="6">
        <v>1559</v>
      </c>
      <c r="B1568" s="210" t="str">
        <f>IF(Data!B1568:$B$5009&lt;&gt;"",Data!B1568,"")</f>
        <v/>
      </c>
      <c r="C1568" s="210" t="str">
        <f>IF(Data!$B1568:$C$5009&lt;&gt;"",Data!C1568,"")</f>
        <v/>
      </c>
    </row>
    <row r="1569" spans="1:3" ht="20.5">
      <c r="A1569" s="6">
        <v>1560</v>
      </c>
      <c r="B1569" s="210" t="str">
        <f>IF(Data!B1569:$B$5009&lt;&gt;"",Data!B1569,"")</f>
        <v/>
      </c>
      <c r="C1569" s="210" t="str">
        <f>IF(Data!$B1569:$C$5009&lt;&gt;"",Data!C1569,"")</f>
        <v/>
      </c>
    </row>
    <row r="1570" spans="1:3" ht="20.5">
      <c r="A1570" s="6">
        <v>1561</v>
      </c>
      <c r="B1570" s="210" t="str">
        <f>IF(Data!B1570:$B$5009&lt;&gt;"",Data!B1570,"")</f>
        <v/>
      </c>
      <c r="C1570" s="210" t="str">
        <f>IF(Data!$B1570:$C$5009&lt;&gt;"",Data!C1570,"")</f>
        <v/>
      </c>
    </row>
    <row r="1571" spans="1:3" ht="20.5">
      <c r="A1571" s="6">
        <v>1562</v>
      </c>
      <c r="B1571" s="210" t="str">
        <f>IF(Data!B1571:$B$5009&lt;&gt;"",Data!B1571,"")</f>
        <v/>
      </c>
      <c r="C1571" s="210" t="str">
        <f>IF(Data!$B1571:$C$5009&lt;&gt;"",Data!C1571,"")</f>
        <v/>
      </c>
    </row>
    <row r="1572" spans="1:3" ht="20.5">
      <c r="A1572" s="6">
        <v>1563</v>
      </c>
      <c r="B1572" s="210" t="str">
        <f>IF(Data!B1572:$B$5009&lt;&gt;"",Data!B1572,"")</f>
        <v/>
      </c>
      <c r="C1572" s="210" t="str">
        <f>IF(Data!$B1572:$C$5009&lt;&gt;"",Data!C1572,"")</f>
        <v/>
      </c>
    </row>
    <row r="1573" spans="1:3" ht="20.5">
      <c r="A1573" s="6">
        <v>1564</v>
      </c>
      <c r="B1573" s="210" t="str">
        <f>IF(Data!B1573:$B$5009&lt;&gt;"",Data!B1573,"")</f>
        <v/>
      </c>
      <c r="C1573" s="210" t="str">
        <f>IF(Data!$B1573:$C$5009&lt;&gt;"",Data!C1573,"")</f>
        <v/>
      </c>
    </row>
    <row r="1574" spans="1:3" ht="20.5">
      <c r="A1574" s="6">
        <v>1565</v>
      </c>
      <c r="B1574" s="210" t="str">
        <f>IF(Data!B1574:$B$5009&lt;&gt;"",Data!B1574,"")</f>
        <v/>
      </c>
      <c r="C1574" s="210" t="str">
        <f>IF(Data!$B1574:$C$5009&lt;&gt;"",Data!C1574,"")</f>
        <v/>
      </c>
    </row>
    <row r="1575" spans="1:3" ht="20.5">
      <c r="A1575" s="6">
        <v>1566</v>
      </c>
      <c r="B1575" s="210" t="str">
        <f>IF(Data!B1575:$B$5009&lt;&gt;"",Data!B1575,"")</f>
        <v/>
      </c>
      <c r="C1575" s="210" t="str">
        <f>IF(Data!$B1575:$C$5009&lt;&gt;"",Data!C1575,"")</f>
        <v/>
      </c>
    </row>
    <row r="1576" spans="1:3" ht="20.5">
      <c r="A1576" s="6">
        <v>1567</v>
      </c>
      <c r="B1576" s="210" t="str">
        <f>IF(Data!B1576:$B$5009&lt;&gt;"",Data!B1576,"")</f>
        <v/>
      </c>
      <c r="C1576" s="210" t="str">
        <f>IF(Data!$B1576:$C$5009&lt;&gt;"",Data!C1576,"")</f>
        <v/>
      </c>
    </row>
    <row r="1577" spans="1:3" ht="20.5">
      <c r="A1577" s="6">
        <v>1568</v>
      </c>
      <c r="B1577" s="210" t="str">
        <f>IF(Data!B1577:$B$5009&lt;&gt;"",Data!B1577,"")</f>
        <v/>
      </c>
      <c r="C1577" s="210" t="str">
        <f>IF(Data!$B1577:$C$5009&lt;&gt;"",Data!C1577,"")</f>
        <v/>
      </c>
    </row>
    <row r="1578" spans="1:3" ht="20.5">
      <c r="A1578" s="6">
        <v>1569</v>
      </c>
      <c r="B1578" s="210" t="str">
        <f>IF(Data!B1578:$B$5009&lt;&gt;"",Data!B1578,"")</f>
        <v/>
      </c>
      <c r="C1578" s="210" t="str">
        <f>IF(Data!$B1578:$C$5009&lt;&gt;"",Data!C1578,"")</f>
        <v/>
      </c>
    </row>
    <row r="1579" spans="1:3" ht="20.5">
      <c r="A1579" s="6">
        <v>1570</v>
      </c>
      <c r="B1579" s="210" t="str">
        <f>IF(Data!B1579:$B$5009&lt;&gt;"",Data!B1579,"")</f>
        <v/>
      </c>
      <c r="C1579" s="210" t="str">
        <f>IF(Data!$B1579:$C$5009&lt;&gt;"",Data!C1579,"")</f>
        <v/>
      </c>
    </row>
    <row r="1580" spans="1:3" ht="20.5">
      <c r="A1580" s="6">
        <v>1571</v>
      </c>
      <c r="B1580" s="210" t="str">
        <f>IF(Data!B1580:$B$5009&lt;&gt;"",Data!B1580,"")</f>
        <v/>
      </c>
      <c r="C1580" s="210" t="str">
        <f>IF(Data!$B1580:$C$5009&lt;&gt;"",Data!C1580,"")</f>
        <v/>
      </c>
    </row>
    <row r="1581" spans="1:3" ht="20.5">
      <c r="A1581" s="6">
        <v>1572</v>
      </c>
      <c r="B1581" s="210" t="str">
        <f>IF(Data!B1581:$B$5009&lt;&gt;"",Data!B1581,"")</f>
        <v/>
      </c>
      <c r="C1581" s="210" t="str">
        <f>IF(Data!$B1581:$C$5009&lt;&gt;"",Data!C1581,"")</f>
        <v/>
      </c>
    </row>
    <row r="1582" spans="1:3" ht="20.5">
      <c r="A1582" s="6">
        <v>1573</v>
      </c>
      <c r="B1582" s="210" t="str">
        <f>IF(Data!B1582:$B$5009&lt;&gt;"",Data!B1582,"")</f>
        <v/>
      </c>
      <c r="C1582" s="210" t="str">
        <f>IF(Data!$B1582:$C$5009&lt;&gt;"",Data!C1582,"")</f>
        <v/>
      </c>
    </row>
    <row r="1583" spans="1:3" ht="20.5">
      <c r="A1583" s="6">
        <v>1574</v>
      </c>
      <c r="B1583" s="210" t="str">
        <f>IF(Data!B1583:$B$5009&lt;&gt;"",Data!B1583,"")</f>
        <v/>
      </c>
      <c r="C1583" s="210" t="str">
        <f>IF(Data!$B1583:$C$5009&lt;&gt;"",Data!C1583,"")</f>
        <v/>
      </c>
    </row>
    <row r="1584" spans="1:3" ht="20.5">
      <c r="A1584" s="6">
        <v>1575</v>
      </c>
      <c r="B1584" s="210" t="str">
        <f>IF(Data!B1584:$B$5009&lt;&gt;"",Data!B1584,"")</f>
        <v/>
      </c>
      <c r="C1584" s="210" t="str">
        <f>IF(Data!$B1584:$C$5009&lt;&gt;"",Data!C1584,"")</f>
        <v/>
      </c>
    </row>
    <row r="1585" spans="1:3" ht="20.5">
      <c r="A1585" s="6">
        <v>1576</v>
      </c>
      <c r="B1585" s="210" t="str">
        <f>IF(Data!B1585:$B$5009&lt;&gt;"",Data!B1585,"")</f>
        <v/>
      </c>
      <c r="C1585" s="210" t="str">
        <f>IF(Data!$B1585:$C$5009&lt;&gt;"",Data!C1585,"")</f>
        <v/>
      </c>
    </row>
    <row r="1586" spans="1:3" ht="20.5">
      <c r="A1586" s="6">
        <v>1577</v>
      </c>
      <c r="B1586" s="210" t="str">
        <f>IF(Data!B1586:$B$5009&lt;&gt;"",Data!B1586,"")</f>
        <v/>
      </c>
      <c r="C1586" s="210" t="str">
        <f>IF(Data!$B1586:$C$5009&lt;&gt;"",Data!C1586,"")</f>
        <v/>
      </c>
    </row>
    <row r="1587" spans="1:3" ht="20.5">
      <c r="A1587" s="6">
        <v>1578</v>
      </c>
      <c r="B1587" s="210" t="str">
        <f>IF(Data!B1587:$B$5009&lt;&gt;"",Data!B1587,"")</f>
        <v/>
      </c>
      <c r="C1587" s="210" t="str">
        <f>IF(Data!$B1587:$C$5009&lt;&gt;"",Data!C1587,"")</f>
        <v/>
      </c>
    </row>
    <row r="1588" spans="1:3" ht="20.5">
      <c r="A1588" s="6">
        <v>1579</v>
      </c>
      <c r="B1588" s="210" t="str">
        <f>IF(Data!B1588:$B$5009&lt;&gt;"",Data!B1588,"")</f>
        <v/>
      </c>
      <c r="C1588" s="210" t="str">
        <f>IF(Data!$B1588:$C$5009&lt;&gt;"",Data!C1588,"")</f>
        <v/>
      </c>
    </row>
    <row r="1589" spans="1:3" ht="20.5">
      <c r="A1589" s="6">
        <v>1580</v>
      </c>
      <c r="B1589" s="210" t="str">
        <f>IF(Data!B1589:$B$5009&lt;&gt;"",Data!B1589,"")</f>
        <v/>
      </c>
      <c r="C1589" s="210" t="str">
        <f>IF(Data!$B1589:$C$5009&lt;&gt;"",Data!C1589,"")</f>
        <v/>
      </c>
    </row>
    <row r="1590" spans="1:3" ht="20.5">
      <c r="A1590" s="6">
        <v>1581</v>
      </c>
      <c r="B1590" s="210" t="str">
        <f>IF(Data!B1590:$B$5009&lt;&gt;"",Data!B1590,"")</f>
        <v/>
      </c>
      <c r="C1590" s="210" t="str">
        <f>IF(Data!$B1590:$C$5009&lt;&gt;"",Data!C1590,"")</f>
        <v/>
      </c>
    </row>
    <row r="1591" spans="1:3" ht="20.5">
      <c r="A1591" s="6">
        <v>1582</v>
      </c>
      <c r="B1591" s="210" t="str">
        <f>IF(Data!B1591:$B$5009&lt;&gt;"",Data!B1591,"")</f>
        <v/>
      </c>
      <c r="C1591" s="210" t="str">
        <f>IF(Data!$B1591:$C$5009&lt;&gt;"",Data!C1591,"")</f>
        <v/>
      </c>
    </row>
    <row r="1592" spans="1:3" ht="20.5">
      <c r="A1592" s="6">
        <v>1583</v>
      </c>
      <c r="B1592" s="210" t="str">
        <f>IF(Data!B1592:$B$5009&lt;&gt;"",Data!B1592,"")</f>
        <v/>
      </c>
      <c r="C1592" s="210" t="str">
        <f>IF(Data!$B1592:$C$5009&lt;&gt;"",Data!C1592,"")</f>
        <v/>
      </c>
    </row>
    <row r="1593" spans="1:3" ht="20.5">
      <c r="A1593" s="6">
        <v>1584</v>
      </c>
      <c r="B1593" s="210" t="str">
        <f>IF(Data!B1593:$B$5009&lt;&gt;"",Data!B1593,"")</f>
        <v/>
      </c>
      <c r="C1593" s="210" t="str">
        <f>IF(Data!$B1593:$C$5009&lt;&gt;"",Data!C1593,"")</f>
        <v/>
      </c>
    </row>
    <row r="1594" spans="1:3" ht="20.5">
      <c r="A1594" s="6">
        <v>1585</v>
      </c>
      <c r="B1594" s="210" t="str">
        <f>IF(Data!B1594:$B$5009&lt;&gt;"",Data!B1594,"")</f>
        <v/>
      </c>
      <c r="C1594" s="210" t="str">
        <f>IF(Data!$B1594:$C$5009&lt;&gt;"",Data!C1594,"")</f>
        <v/>
      </c>
    </row>
    <row r="1595" spans="1:3" ht="20.5">
      <c r="A1595" s="6">
        <v>1586</v>
      </c>
      <c r="B1595" s="210" t="str">
        <f>IF(Data!B1595:$B$5009&lt;&gt;"",Data!B1595,"")</f>
        <v/>
      </c>
      <c r="C1595" s="210" t="str">
        <f>IF(Data!$B1595:$C$5009&lt;&gt;"",Data!C1595,"")</f>
        <v/>
      </c>
    </row>
    <row r="1596" spans="1:3" ht="20.5">
      <c r="A1596" s="6">
        <v>1587</v>
      </c>
      <c r="B1596" s="210" t="str">
        <f>IF(Data!B1596:$B$5009&lt;&gt;"",Data!B1596,"")</f>
        <v/>
      </c>
      <c r="C1596" s="210" t="str">
        <f>IF(Data!$B1596:$C$5009&lt;&gt;"",Data!C1596,"")</f>
        <v/>
      </c>
    </row>
    <row r="1597" spans="1:3" ht="20.5">
      <c r="A1597" s="6">
        <v>1588</v>
      </c>
      <c r="B1597" s="210" t="str">
        <f>IF(Data!B1597:$B$5009&lt;&gt;"",Data!B1597,"")</f>
        <v/>
      </c>
      <c r="C1597" s="210" t="str">
        <f>IF(Data!$B1597:$C$5009&lt;&gt;"",Data!C1597,"")</f>
        <v/>
      </c>
    </row>
    <row r="1598" spans="1:3" ht="20.5">
      <c r="A1598" s="6">
        <v>1589</v>
      </c>
      <c r="B1598" s="210" t="str">
        <f>IF(Data!B1598:$B$5009&lt;&gt;"",Data!B1598,"")</f>
        <v/>
      </c>
      <c r="C1598" s="210" t="str">
        <f>IF(Data!$B1598:$C$5009&lt;&gt;"",Data!C1598,"")</f>
        <v/>
      </c>
    </row>
    <row r="1599" spans="1:3" ht="20.5">
      <c r="A1599" s="6">
        <v>1590</v>
      </c>
      <c r="B1599" s="210" t="str">
        <f>IF(Data!B1599:$B$5009&lt;&gt;"",Data!B1599,"")</f>
        <v/>
      </c>
      <c r="C1599" s="210" t="str">
        <f>IF(Data!$B1599:$C$5009&lt;&gt;"",Data!C1599,"")</f>
        <v/>
      </c>
    </row>
    <row r="1600" spans="1:3" ht="20.5">
      <c r="A1600" s="6">
        <v>1591</v>
      </c>
      <c r="B1600" s="210" t="str">
        <f>IF(Data!B1600:$B$5009&lt;&gt;"",Data!B1600,"")</f>
        <v/>
      </c>
      <c r="C1600" s="210" t="str">
        <f>IF(Data!$B1600:$C$5009&lt;&gt;"",Data!C1600,"")</f>
        <v/>
      </c>
    </row>
    <row r="1601" spans="1:3" ht="20.5">
      <c r="A1601" s="6">
        <v>1592</v>
      </c>
      <c r="B1601" s="210" t="str">
        <f>IF(Data!B1601:$B$5009&lt;&gt;"",Data!B1601,"")</f>
        <v/>
      </c>
      <c r="C1601" s="210" t="str">
        <f>IF(Data!$B1601:$C$5009&lt;&gt;"",Data!C1601,"")</f>
        <v/>
      </c>
    </row>
    <row r="1602" spans="1:3" ht="20.5">
      <c r="A1602" s="6">
        <v>1593</v>
      </c>
      <c r="B1602" s="210" t="str">
        <f>IF(Data!B1602:$B$5009&lt;&gt;"",Data!B1602,"")</f>
        <v/>
      </c>
      <c r="C1602" s="210" t="str">
        <f>IF(Data!$B1602:$C$5009&lt;&gt;"",Data!C1602,"")</f>
        <v/>
      </c>
    </row>
    <row r="1603" spans="1:3" ht="20.5">
      <c r="A1603" s="6">
        <v>1594</v>
      </c>
      <c r="B1603" s="210" t="str">
        <f>IF(Data!B1603:$B$5009&lt;&gt;"",Data!B1603,"")</f>
        <v/>
      </c>
      <c r="C1603" s="210" t="str">
        <f>IF(Data!$B1603:$C$5009&lt;&gt;"",Data!C1603,"")</f>
        <v/>
      </c>
    </row>
    <row r="1604" spans="1:3" ht="20.5">
      <c r="A1604" s="6">
        <v>1595</v>
      </c>
      <c r="B1604" s="210" t="str">
        <f>IF(Data!B1604:$B$5009&lt;&gt;"",Data!B1604,"")</f>
        <v/>
      </c>
      <c r="C1604" s="210" t="str">
        <f>IF(Data!$B1604:$C$5009&lt;&gt;"",Data!C1604,"")</f>
        <v/>
      </c>
    </row>
    <row r="1605" spans="1:3" ht="20.5">
      <c r="A1605" s="6">
        <v>1596</v>
      </c>
      <c r="B1605" s="210" t="str">
        <f>IF(Data!B1605:$B$5009&lt;&gt;"",Data!B1605,"")</f>
        <v/>
      </c>
      <c r="C1605" s="210" t="str">
        <f>IF(Data!$B1605:$C$5009&lt;&gt;"",Data!C1605,"")</f>
        <v/>
      </c>
    </row>
    <row r="1606" spans="1:3" ht="20.5">
      <c r="A1606" s="6">
        <v>1597</v>
      </c>
      <c r="B1606" s="210" t="str">
        <f>IF(Data!B1606:$B$5009&lt;&gt;"",Data!B1606,"")</f>
        <v/>
      </c>
      <c r="C1606" s="210" t="str">
        <f>IF(Data!$B1606:$C$5009&lt;&gt;"",Data!C1606,"")</f>
        <v/>
      </c>
    </row>
    <row r="1607" spans="1:3" ht="20.5">
      <c r="A1607" s="6">
        <v>1598</v>
      </c>
      <c r="B1607" s="210" t="str">
        <f>IF(Data!B1607:$B$5009&lt;&gt;"",Data!B1607,"")</f>
        <v/>
      </c>
      <c r="C1607" s="210" t="str">
        <f>IF(Data!$B1607:$C$5009&lt;&gt;"",Data!C1607,"")</f>
        <v/>
      </c>
    </row>
    <row r="1608" spans="1:3" ht="20.5">
      <c r="A1608" s="6">
        <v>1599</v>
      </c>
      <c r="B1608" s="210" t="str">
        <f>IF(Data!B1608:$B$5009&lt;&gt;"",Data!B1608,"")</f>
        <v/>
      </c>
      <c r="C1608" s="210" t="str">
        <f>IF(Data!$B1608:$C$5009&lt;&gt;"",Data!C1608,"")</f>
        <v/>
      </c>
    </row>
    <row r="1609" spans="1:3" ht="20.5">
      <c r="A1609" s="6">
        <v>1600</v>
      </c>
      <c r="B1609" s="210" t="str">
        <f>IF(Data!B1609:$B$5009&lt;&gt;"",Data!B1609,"")</f>
        <v/>
      </c>
      <c r="C1609" s="210" t="str">
        <f>IF(Data!$B1609:$C$5009&lt;&gt;"",Data!C1609,"")</f>
        <v/>
      </c>
    </row>
    <row r="1610" spans="1:3" ht="20.5">
      <c r="A1610" s="6">
        <v>1601</v>
      </c>
      <c r="B1610" s="210" t="str">
        <f>IF(Data!B1610:$B$5009&lt;&gt;"",Data!B1610,"")</f>
        <v/>
      </c>
      <c r="C1610" s="210" t="str">
        <f>IF(Data!$B1610:$C$5009&lt;&gt;"",Data!C1610,"")</f>
        <v/>
      </c>
    </row>
    <row r="1611" spans="1:3" ht="20.5">
      <c r="A1611" s="6">
        <v>1602</v>
      </c>
      <c r="B1611" s="210" t="str">
        <f>IF(Data!B1611:$B$5009&lt;&gt;"",Data!B1611,"")</f>
        <v/>
      </c>
      <c r="C1611" s="210" t="str">
        <f>IF(Data!$B1611:$C$5009&lt;&gt;"",Data!C1611,"")</f>
        <v/>
      </c>
    </row>
    <row r="1612" spans="1:3" ht="20.5">
      <c r="A1612" s="6">
        <v>1603</v>
      </c>
      <c r="B1612" s="210" t="str">
        <f>IF(Data!B1612:$B$5009&lt;&gt;"",Data!B1612,"")</f>
        <v/>
      </c>
      <c r="C1612" s="210" t="str">
        <f>IF(Data!$B1612:$C$5009&lt;&gt;"",Data!C1612,"")</f>
        <v/>
      </c>
    </row>
    <row r="1613" spans="1:3" ht="20.5">
      <c r="A1613" s="6">
        <v>1604</v>
      </c>
      <c r="B1613" s="210" t="str">
        <f>IF(Data!B1613:$B$5009&lt;&gt;"",Data!B1613,"")</f>
        <v/>
      </c>
      <c r="C1613" s="210" t="str">
        <f>IF(Data!$B1613:$C$5009&lt;&gt;"",Data!C1613,"")</f>
        <v/>
      </c>
    </row>
    <row r="1614" spans="1:3" ht="20.5">
      <c r="A1614" s="6">
        <v>1605</v>
      </c>
      <c r="B1614" s="210" t="str">
        <f>IF(Data!B1614:$B$5009&lt;&gt;"",Data!B1614,"")</f>
        <v/>
      </c>
      <c r="C1614" s="210" t="str">
        <f>IF(Data!$B1614:$C$5009&lt;&gt;"",Data!C1614,"")</f>
        <v/>
      </c>
    </row>
    <row r="1615" spans="1:3" ht="20.5">
      <c r="A1615" s="6">
        <v>1606</v>
      </c>
      <c r="B1615" s="210" t="str">
        <f>IF(Data!B1615:$B$5009&lt;&gt;"",Data!B1615,"")</f>
        <v/>
      </c>
      <c r="C1615" s="210" t="str">
        <f>IF(Data!$B1615:$C$5009&lt;&gt;"",Data!C1615,"")</f>
        <v/>
      </c>
    </row>
    <row r="1616" spans="1:3" ht="20.5">
      <c r="A1616" s="6">
        <v>1607</v>
      </c>
      <c r="B1616" s="210" t="str">
        <f>IF(Data!B1616:$B$5009&lt;&gt;"",Data!B1616,"")</f>
        <v/>
      </c>
      <c r="C1616" s="210" t="str">
        <f>IF(Data!$B1616:$C$5009&lt;&gt;"",Data!C1616,"")</f>
        <v/>
      </c>
    </row>
    <row r="1617" spans="1:3" ht="20.5">
      <c r="A1617" s="6">
        <v>1608</v>
      </c>
      <c r="B1617" s="210" t="str">
        <f>IF(Data!B1617:$B$5009&lt;&gt;"",Data!B1617,"")</f>
        <v/>
      </c>
      <c r="C1617" s="210" t="str">
        <f>IF(Data!$B1617:$C$5009&lt;&gt;"",Data!C1617,"")</f>
        <v/>
      </c>
    </row>
    <row r="1618" spans="1:3" ht="20.5">
      <c r="A1618" s="6">
        <v>1609</v>
      </c>
      <c r="B1618" s="210" t="str">
        <f>IF(Data!B1618:$B$5009&lt;&gt;"",Data!B1618,"")</f>
        <v/>
      </c>
      <c r="C1618" s="210" t="str">
        <f>IF(Data!$B1618:$C$5009&lt;&gt;"",Data!C1618,"")</f>
        <v/>
      </c>
    </row>
    <row r="1619" spans="1:3" ht="20.5">
      <c r="A1619" s="6">
        <v>1610</v>
      </c>
      <c r="B1619" s="210" t="str">
        <f>IF(Data!B1619:$B$5009&lt;&gt;"",Data!B1619,"")</f>
        <v/>
      </c>
      <c r="C1619" s="210" t="str">
        <f>IF(Data!$B1619:$C$5009&lt;&gt;"",Data!C1619,"")</f>
        <v/>
      </c>
    </row>
    <row r="1620" spans="1:3" ht="20.5">
      <c r="A1620" s="6">
        <v>1611</v>
      </c>
      <c r="B1620" s="210" t="str">
        <f>IF(Data!B1620:$B$5009&lt;&gt;"",Data!B1620,"")</f>
        <v/>
      </c>
      <c r="C1620" s="210" t="str">
        <f>IF(Data!$B1620:$C$5009&lt;&gt;"",Data!C1620,"")</f>
        <v/>
      </c>
    </row>
    <row r="1621" spans="1:3" ht="20.5">
      <c r="A1621" s="6">
        <v>1612</v>
      </c>
      <c r="B1621" s="210" t="str">
        <f>IF(Data!B1621:$B$5009&lt;&gt;"",Data!B1621,"")</f>
        <v/>
      </c>
      <c r="C1621" s="210" t="str">
        <f>IF(Data!$B1621:$C$5009&lt;&gt;"",Data!C1621,"")</f>
        <v/>
      </c>
    </row>
    <row r="1622" spans="1:3" ht="20.5">
      <c r="A1622" s="6">
        <v>1613</v>
      </c>
      <c r="B1622" s="210" t="str">
        <f>IF(Data!B1622:$B$5009&lt;&gt;"",Data!B1622,"")</f>
        <v/>
      </c>
      <c r="C1622" s="210" t="str">
        <f>IF(Data!$B1622:$C$5009&lt;&gt;"",Data!C1622,"")</f>
        <v/>
      </c>
    </row>
    <row r="1623" spans="1:3" ht="20.5">
      <c r="A1623" s="6">
        <v>1614</v>
      </c>
      <c r="B1623" s="210" t="str">
        <f>IF(Data!B1623:$B$5009&lt;&gt;"",Data!B1623,"")</f>
        <v/>
      </c>
      <c r="C1623" s="210" t="str">
        <f>IF(Data!$B1623:$C$5009&lt;&gt;"",Data!C1623,"")</f>
        <v/>
      </c>
    </row>
    <row r="1624" spans="1:3" ht="20.5">
      <c r="A1624" s="6">
        <v>1615</v>
      </c>
      <c r="B1624" s="210" t="str">
        <f>IF(Data!B1624:$B$5009&lt;&gt;"",Data!B1624,"")</f>
        <v/>
      </c>
      <c r="C1624" s="210" t="str">
        <f>IF(Data!$B1624:$C$5009&lt;&gt;"",Data!C1624,"")</f>
        <v/>
      </c>
    </row>
    <row r="1625" spans="1:3" ht="20.5">
      <c r="A1625" s="6">
        <v>1616</v>
      </c>
      <c r="B1625" s="210" t="str">
        <f>IF(Data!B1625:$B$5009&lt;&gt;"",Data!B1625,"")</f>
        <v/>
      </c>
      <c r="C1625" s="210" t="str">
        <f>IF(Data!$B1625:$C$5009&lt;&gt;"",Data!C1625,"")</f>
        <v/>
      </c>
    </row>
    <row r="1626" spans="1:3" ht="20.5">
      <c r="A1626" s="6">
        <v>1617</v>
      </c>
      <c r="B1626" s="210" t="str">
        <f>IF(Data!B1626:$B$5009&lt;&gt;"",Data!B1626,"")</f>
        <v/>
      </c>
      <c r="C1626" s="210" t="str">
        <f>IF(Data!$B1626:$C$5009&lt;&gt;"",Data!C1626,"")</f>
        <v/>
      </c>
    </row>
    <row r="1627" spans="1:3" ht="20.5">
      <c r="A1627" s="6">
        <v>1618</v>
      </c>
      <c r="B1627" s="210" t="str">
        <f>IF(Data!B1627:$B$5009&lt;&gt;"",Data!B1627,"")</f>
        <v/>
      </c>
      <c r="C1627" s="210" t="str">
        <f>IF(Data!$B1627:$C$5009&lt;&gt;"",Data!C1627,"")</f>
        <v/>
      </c>
    </row>
    <row r="1628" spans="1:3" ht="20.5">
      <c r="A1628" s="6">
        <v>1619</v>
      </c>
      <c r="B1628" s="210" t="str">
        <f>IF(Data!B1628:$B$5009&lt;&gt;"",Data!B1628,"")</f>
        <v/>
      </c>
      <c r="C1628" s="210" t="str">
        <f>IF(Data!$B1628:$C$5009&lt;&gt;"",Data!C1628,"")</f>
        <v/>
      </c>
    </row>
    <row r="1629" spans="1:3" ht="20.5">
      <c r="A1629" s="6">
        <v>1620</v>
      </c>
      <c r="B1629" s="210" t="str">
        <f>IF(Data!B1629:$B$5009&lt;&gt;"",Data!B1629,"")</f>
        <v/>
      </c>
      <c r="C1629" s="210" t="str">
        <f>IF(Data!$B1629:$C$5009&lt;&gt;"",Data!C1629,"")</f>
        <v/>
      </c>
    </row>
    <row r="1630" spans="1:3" ht="20.5">
      <c r="A1630" s="6">
        <v>1621</v>
      </c>
      <c r="B1630" s="210" t="str">
        <f>IF(Data!B1630:$B$5009&lt;&gt;"",Data!B1630,"")</f>
        <v/>
      </c>
      <c r="C1630" s="210" t="str">
        <f>IF(Data!$B1630:$C$5009&lt;&gt;"",Data!C1630,"")</f>
        <v/>
      </c>
    </row>
    <row r="1631" spans="1:3" ht="20.5">
      <c r="A1631" s="6">
        <v>1622</v>
      </c>
      <c r="B1631" s="210" t="str">
        <f>IF(Data!B1631:$B$5009&lt;&gt;"",Data!B1631,"")</f>
        <v/>
      </c>
      <c r="C1631" s="210" t="str">
        <f>IF(Data!$B1631:$C$5009&lt;&gt;"",Data!C1631,"")</f>
        <v/>
      </c>
    </row>
    <row r="1632" spans="1:3" ht="20.5">
      <c r="A1632" s="6">
        <v>1623</v>
      </c>
      <c r="B1632" s="210" t="str">
        <f>IF(Data!B1632:$B$5009&lt;&gt;"",Data!B1632,"")</f>
        <v/>
      </c>
      <c r="C1632" s="210" t="str">
        <f>IF(Data!$B1632:$C$5009&lt;&gt;"",Data!C1632,"")</f>
        <v/>
      </c>
    </row>
    <row r="1633" spans="1:3" ht="20.5">
      <c r="A1633" s="6">
        <v>1624</v>
      </c>
      <c r="B1633" s="210" t="str">
        <f>IF(Data!B1633:$B$5009&lt;&gt;"",Data!B1633,"")</f>
        <v/>
      </c>
      <c r="C1633" s="210" t="str">
        <f>IF(Data!$B1633:$C$5009&lt;&gt;"",Data!C1633,"")</f>
        <v/>
      </c>
    </row>
    <row r="1634" spans="1:3" ht="20.5">
      <c r="A1634" s="6">
        <v>1625</v>
      </c>
      <c r="B1634" s="210" t="str">
        <f>IF(Data!B1634:$B$5009&lt;&gt;"",Data!B1634,"")</f>
        <v/>
      </c>
      <c r="C1634" s="210" t="str">
        <f>IF(Data!$B1634:$C$5009&lt;&gt;"",Data!C1634,"")</f>
        <v/>
      </c>
    </row>
    <row r="1635" spans="1:3" ht="20.5">
      <c r="A1635" s="6">
        <v>1626</v>
      </c>
      <c r="B1635" s="210" t="str">
        <f>IF(Data!B1635:$B$5009&lt;&gt;"",Data!B1635,"")</f>
        <v/>
      </c>
      <c r="C1635" s="210" t="str">
        <f>IF(Data!$B1635:$C$5009&lt;&gt;"",Data!C1635,"")</f>
        <v/>
      </c>
    </row>
    <row r="1636" spans="1:3" ht="20.5">
      <c r="A1636" s="6">
        <v>1627</v>
      </c>
      <c r="B1636" s="210" t="str">
        <f>IF(Data!B1636:$B$5009&lt;&gt;"",Data!B1636,"")</f>
        <v/>
      </c>
      <c r="C1636" s="210" t="str">
        <f>IF(Data!$B1636:$C$5009&lt;&gt;"",Data!C1636,"")</f>
        <v/>
      </c>
    </row>
    <row r="1637" spans="1:3" ht="20.5">
      <c r="A1637" s="6">
        <v>1628</v>
      </c>
      <c r="B1637" s="210" t="str">
        <f>IF(Data!B1637:$B$5009&lt;&gt;"",Data!B1637,"")</f>
        <v/>
      </c>
      <c r="C1637" s="210" t="str">
        <f>IF(Data!$B1637:$C$5009&lt;&gt;"",Data!C1637,"")</f>
        <v/>
      </c>
    </row>
    <row r="1638" spans="1:3" ht="20.5">
      <c r="A1638" s="6">
        <v>1629</v>
      </c>
      <c r="B1638" s="210" t="str">
        <f>IF(Data!B1638:$B$5009&lt;&gt;"",Data!B1638,"")</f>
        <v/>
      </c>
      <c r="C1638" s="210" t="str">
        <f>IF(Data!$B1638:$C$5009&lt;&gt;"",Data!C1638,"")</f>
        <v/>
      </c>
    </row>
    <row r="1639" spans="1:3" ht="20.5">
      <c r="A1639" s="6">
        <v>1630</v>
      </c>
      <c r="B1639" s="210" t="str">
        <f>IF(Data!B1639:$B$5009&lt;&gt;"",Data!B1639,"")</f>
        <v/>
      </c>
      <c r="C1639" s="210" t="str">
        <f>IF(Data!$B1639:$C$5009&lt;&gt;"",Data!C1639,"")</f>
        <v/>
      </c>
    </row>
    <row r="1640" spans="1:3" ht="20.5">
      <c r="A1640" s="6">
        <v>1631</v>
      </c>
      <c r="B1640" s="210" t="str">
        <f>IF(Data!B1640:$B$5009&lt;&gt;"",Data!B1640,"")</f>
        <v/>
      </c>
      <c r="C1640" s="210" t="str">
        <f>IF(Data!$B1640:$C$5009&lt;&gt;"",Data!C1640,"")</f>
        <v/>
      </c>
    </row>
    <row r="1641" spans="1:3" ht="20.5">
      <c r="A1641" s="6">
        <v>1632</v>
      </c>
      <c r="B1641" s="210" t="str">
        <f>IF(Data!B1641:$B$5009&lt;&gt;"",Data!B1641,"")</f>
        <v/>
      </c>
      <c r="C1641" s="210" t="str">
        <f>IF(Data!$B1641:$C$5009&lt;&gt;"",Data!C1641,"")</f>
        <v/>
      </c>
    </row>
    <row r="1642" spans="1:3" ht="20.5">
      <c r="A1642" s="6">
        <v>1633</v>
      </c>
      <c r="B1642" s="210" t="str">
        <f>IF(Data!B1642:$B$5009&lt;&gt;"",Data!B1642,"")</f>
        <v/>
      </c>
      <c r="C1642" s="210" t="str">
        <f>IF(Data!$B1642:$C$5009&lt;&gt;"",Data!C1642,"")</f>
        <v/>
      </c>
    </row>
    <row r="1643" spans="1:3" ht="20.5">
      <c r="A1643" s="6">
        <v>1634</v>
      </c>
      <c r="B1643" s="210" t="str">
        <f>IF(Data!B1643:$B$5009&lt;&gt;"",Data!B1643,"")</f>
        <v/>
      </c>
      <c r="C1643" s="210" t="str">
        <f>IF(Data!$B1643:$C$5009&lt;&gt;"",Data!C1643,"")</f>
        <v/>
      </c>
    </row>
    <row r="1644" spans="1:3" ht="20.5">
      <c r="A1644" s="6">
        <v>1635</v>
      </c>
      <c r="B1644" s="210" t="str">
        <f>IF(Data!B1644:$B$5009&lt;&gt;"",Data!B1644,"")</f>
        <v/>
      </c>
      <c r="C1644" s="210" t="str">
        <f>IF(Data!$B1644:$C$5009&lt;&gt;"",Data!C1644,"")</f>
        <v/>
      </c>
    </row>
    <row r="1645" spans="1:3" ht="20.5">
      <c r="A1645" s="6">
        <v>1636</v>
      </c>
      <c r="B1645" s="210" t="str">
        <f>IF(Data!B1645:$B$5009&lt;&gt;"",Data!B1645,"")</f>
        <v/>
      </c>
      <c r="C1645" s="210" t="str">
        <f>IF(Data!$B1645:$C$5009&lt;&gt;"",Data!C1645,"")</f>
        <v/>
      </c>
    </row>
    <row r="1646" spans="1:3" ht="20.5">
      <c r="A1646" s="6">
        <v>1637</v>
      </c>
      <c r="B1646" s="210" t="str">
        <f>IF(Data!B1646:$B$5009&lt;&gt;"",Data!B1646,"")</f>
        <v/>
      </c>
      <c r="C1646" s="210" t="str">
        <f>IF(Data!$B1646:$C$5009&lt;&gt;"",Data!C1646,"")</f>
        <v/>
      </c>
    </row>
    <row r="1647" spans="1:3" ht="20.5">
      <c r="A1647" s="6">
        <v>1638</v>
      </c>
      <c r="B1647" s="210" t="str">
        <f>IF(Data!B1647:$B$5009&lt;&gt;"",Data!B1647,"")</f>
        <v/>
      </c>
      <c r="C1647" s="210" t="str">
        <f>IF(Data!$B1647:$C$5009&lt;&gt;"",Data!C1647,"")</f>
        <v/>
      </c>
    </row>
    <row r="1648" spans="1:3" ht="20.5">
      <c r="A1648" s="6">
        <v>1639</v>
      </c>
      <c r="B1648" s="210" t="str">
        <f>IF(Data!B1648:$B$5009&lt;&gt;"",Data!B1648,"")</f>
        <v/>
      </c>
      <c r="C1648" s="210" t="str">
        <f>IF(Data!$B1648:$C$5009&lt;&gt;"",Data!C1648,"")</f>
        <v/>
      </c>
    </row>
    <row r="1649" spans="1:3" ht="20.5">
      <c r="A1649" s="6">
        <v>1640</v>
      </c>
      <c r="B1649" s="210" t="str">
        <f>IF(Data!B1649:$B$5009&lt;&gt;"",Data!B1649,"")</f>
        <v/>
      </c>
      <c r="C1649" s="210" t="str">
        <f>IF(Data!$B1649:$C$5009&lt;&gt;"",Data!C1649,"")</f>
        <v/>
      </c>
    </row>
    <row r="1650" spans="1:3" ht="20.5">
      <c r="A1650" s="6">
        <v>1641</v>
      </c>
      <c r="B1650" s="210" t="str">
        <f>IF(Data!B1650:$B$5009&lt;&gt;"",Data!B1650,"")</f>
        <v/>
      </c>
      <c r="C1650" s="210" t="str">
        <f>IF(Data!$B1650:$C$5009&lt;&gt;"",Data!C1650,"")</f>
        <v/>
      </c>
    </row>
    <row r="1651" spans="1:3" ht="20.5">
      <c r="A1651" s="6">
        <v>1642</v>
      </c>
      <c r="B1651" s="210" t="str">
        <f>IF(Data!B1651:$B$5009&lt;&gt;"",Data!B1651,"")</f>
        <v/>
      </c>
      <c r="C1651" s="210" t="str">
        <f>IF(Data!$B1651:$C$5009&lt;&gt;"",Data!C1651,"")</f>
        <v/>
      </c>
    </row>
    <row r="1652" spans="1:3" ht="20.5">
      <c r="A1652" s="6">
        <v>1643</v>
      </c>
      <c r="B1652" s="210" t="str">
        <f>IF(Data!B1652:$B$5009&lt;&gt;"",Data!B1652,"")</f>
        <v/>
      </c>
      <c r="C1652" s="210" t="str">
        <f>IF(Data!$B1652:$C$5009&lt;&gt;"",Data!C1652,"")</f>
        <v/>
      </c>
    </row>
    <row r="1653" spans="1:3" ht="20.5">
      <c r="A1653" s="6">
        <v>1644</v>
      </c>
      <c r="B1653" s="210" t="str">
        <f>IF(Data!B1653:$B$5009&lt;&gt;"",Data!B1653,"")</f>
        <v/>
      </c>
      <c r="C1653" s="210" t="str">
        <f>IF(Data!$B1653:$C$5009&lt;&gt;"",Data!C1653,"")</f>
        <v/>
      </c>
    </row>
    <row r="1654" spans="1:3" ht="20.5">
      <c r="A1654" s="6">
        <v>1645</v>
      </c>
      <c r="B1654" s="210" t="str">
        <f>IF(Data!B1654:$B$5009&lt;&gt;"",Data!B1654,"")</f>
        <v/>
      </c>
      <c r="C1654" s="210" t="str">
        <f>IF(Data!$B1654:$C$5009&lt;&gt;"",Data!C1654,"")</f>
        <v/>
      </c>
    </row>
    <row r="1655" spans="1:3" ht="20.5">
      <c r="A1655" s="6">
        <v>1646</v>
      </c>
      <c r="B1655" s="210" t="str">
        <f>IF(Data!B1655:$B$5009&lt;&gt;"",Data!B1655,"")</f>
        <v/>
      </c>
      <c r="C1655" s="210" t="str">
        <f>IF(Data!$B1655:$C$5009&lt;&gt;"",Data!C1655,"")</f>
        <v/>
      </c>
    </row>
    <row r="1656" spans="1:3" ht="20.5">
      <c r="A1656" s="6">
        <v>1647</v>
      </c>
      <c r="B1656" s="210" t="str">
        <f>IF(Data!B1656:$B$5009&lt;&gt;"",Data!B1656,"")</f>
        <v/>
      </c>
      <c r="C1656" s="210" t="str">
        <f>IF(Data!$B1656:$C$5009&lt;&gt;"",Data!C1656,"")</f>
        <v/>
      </c>
    </row>
    <row r="1657" spans="1:3" ht="20.5">
      <c r="A1657" s="6">
        <v>1648</v>
      </c>
      <c r="B1657" s="210" t="str">
        <f>IF(Data!B1657:$B$5009&lt;&gt;"",Data!B1657,"")</f>
        <v/>
      </c>
      <c r="C1657" s="210" t="str">
        <f>IF(Data!$B1657:$C$5009&lt;&gt;"",Data!C1657,"")</f>
        <v/>
      </c>
    </row>
    <row r="1658" spans="1:3" ht="20.5">
      <c r="A1658" s="6">
        <v>1649</v>
      </c>
      <c r="B1658" s="210" t="str">
        <f>IF(Data!B1658:$B$5009&lt;&gt;"",Data!B1658,"")</f>
        <v/>
      </c>
      <c r="C1658" s="210" t="str">
        <f>IF(Data!$B1658:$C$5009&lt;&gt;"",Data!C1658,"")</f>
        <v/>
      </c>
    </row>
    <row r="1659" spans="1:3" ht="20.5">
      <c r="A1659" s="6">
        <v>1650</v>
      </c>
      <c r="B1659" s="210" t="str">
        <f>IF(Data!B1659:$B$5009&lt;&gt;"",Data!B1659,"")</f>
        <v/>
      </c>
      <c r="C1659" s="210" t="str">
        <f>IF(Data!$B1659:$C$5009&lt;&gt;"",Data!C1659,"")</f>
        <v/>
      </c>
    </row>
    <row r="1660" spans="1:3" ht="20.5">
      <c r="A1660" s="6">
        <v>1651</v>
      </c>
      <c r="B1660" s="210" t="str">
        <f>IF(Data!B1660:$B$5009&lt;&gt;"",Data!B1660,"")</f>
        <v/>
      </c>
      <c r="C1660" s="210" t="str">
        <f>IF(Data!$B1660:$C$5009&lt;&gt;"",Data!C1660,"")</f>
        <v/>
      </c>
    </row>
    <row r="1661" spans="1:3" ht="20.5">
      <c r="A1661" s="6">
        <v>1652</v>
      </c>
      <c r="B1661" s="210" t="str">
        <f>IF(Data!B1661:$B$5009&lt;&gt;"",Data!B1661,"")</f>
        <v/>
      </c>
      <c r="C1661" s="210" t="str">
        <f>IF(Data!$B1661:$C$5009&lt;&gt;"",Data!C1661,"")</f>
        <v/>
      </c>
    </row>
    <row r="1662" spans="1:3" ht="20.5">
      <c r="A1662" s="6">
        <v>1653</v>
      </c>
      <c r="B1662" s="210" t="str">
        <f>IF(Data!B1662:$B$5009&lt;&gt;"",Data!B1662,"")</f>
        <v/>
      </c>
      <c r="C1662" s="210" t="str">
        <f>IF(Data!$B1662:$C$5009&lt;&gt;"",Data!C1662,"")</f>
        <v/>
      </c>
    </row>
    <row r="1663" spans="1:3" ht="20.5">
      <c r="A1663" s="6">
        <v>1654</v>
      </c>
      <c r="B1663" s="210" t="str">
        <f>IF(Data!B1663:$B$5009&lt;&gt;"",Data!B1663,"")</f>
        <v/>
      </c>
      <c r="C1663" s="210" t="str">
        <f>IF(Data!$B1663:$C$5009&lt;&gt;"",Data!C1663,"")</f>
        <v/>
      </c>
    </row>
    <row r="1664" spans="1:3" ht="20.5">
      <c r="A1664" s="6">
        <v>1655</v>
      </c>
      <c r="B1664" s="210" t="str">
        <f>IF(Data!B1664:$B$5009&lt;&gt;"",Data!B1664,"")</f>
        <v/>
      </c>
      <c r="C1664" s="210" t="str">
        <f>IF(Data!$B1664:$C$5009&lt;&gt;"",Data!C1664,"")</f>
        <v/>
      </c>
    </row>
    <row r="1665" spans="1:3" ht="20.5">
      <c r="A1665" s="6">
        <v>1656</v>
      </c>
      <c r="B1665" s="210" t="str">
        <f>IF(Data!B1665:$B$5009&lt;&gt;"",Data!B1665,"")</f>
        <v/>
      </c>
      <c r="C1665" s="210" t="str">
        <f>IF(Data!$B1665:$C$5009&lt;&gt;"",Data!C1665,"")</f>
        <v/>
      </c>
    </row>
    <row r="1666" spans="1:3" ht="20.5">
      <c r="A1666" s="6">
        <v>1657</v>
      </c>
      <c r="B1666" s="210" t="str">
        <f>IF(Data!B1666:$B$5009&lt;&gt;"",Data!B1666,"")</f>
        <v/>
      </c>
      <c r="C1666" s="210" t="str">
        <f>IF(Data!$B1666:$C$5009&lt;&gt;"",Data!C1666,"")</f>
        <v/>
      </c>
    </row>
    <row r="1667" spans="1:3" ht="20.5">
      <c r="A1667" s="6">
        <v>1658</v>
      </c>
      <c r="B1667" s="210" t="str">
        <f>IF(Data!B1667:$B$5009&lt;&gt;"",Data!B1667,"")</f>
        <v/>
      </c>
      <c r="C1667" s="210" t="str">
        <f>IF(Data!$B1667:$C$5009&lt;&gt;"",Data!C1667,"")</f>
        <v/>
      </c>
    </row>
    <row r="1668" spans="1:3" ht="20.5">
      <c r="A1668" s="6">
        <v>1659</v>
      </c>
      <c r="B1668" s="210" t="str">
        <f>IF(Data!B1668:$B$5009&lt;&gt;"",Data!B1668,"")</f>
        <v/>
      </c>
      <c r="C1668" s="210" t="str">
        <f>IF(Data!$B1668:$C$5009&lt;&gt;"",Data!C1668,"")</f>
        <v/>
      </c>
    </row>
    <row r="1669" spans="1:3" ht="20.5">
      <c r="A1669" s="6">
        <v>1660</v>
      </c>
      <c r="B1669" s="210" t="str">
        <f>IF(Data!B1669:$B$5009&lt;&gt;"",Data!B1669,"")</f>
        <v/>
      </c>
      <c r="C1669" s="210" t="str">
        <f>IF(Data!$B1669:$C$5009&lt;&gt;"",Data!C1669,"")</f>
        <v/>
      </c>
    </row>
    <row r="1670" spans="1:3" ht="20.5">
      <c r="A1670" s="6">
        <v>1661</v>
      </c>
      <c r="B1670" s="210" t="str">
        <f>IF(Data!B1670:$B$5009&lt;&gt;"",Data!B1670,"")</f>
        <v/>
      </c>
      <c r="C1670" s="210" t="str">
        <f>IF(Data!$B1670:$C$5009&lt;&gt;"",Data!C1670,"")</f>
        <v/>
      </c>
    </row>
    <row r="1671" spans="1:3" ht="20.5">
      <c r="A1671" s="6">
        <v>1662</v>
      </c>
      <c r="B1671" s="210" t="str">
        <f>IF(Data!B1671:$B$5009&lt;&gt;"",Data!B1671,"")</f>
        <v/>
      </c>
      <c r="C1671" s="210" t="str">
        <f>IF(Data!$B1671:$C$5009&lt;&gt;"",Data!C1671,"")</f>
        <v/>
      </c>
    </row>
    <row r="1672" spans="1:3" ht="20.5">
      <c r="A1672" s="6">
        <v>1663</v>
      </c>
      <c r="B1672" s="210" t="str">
        <f>IF(Data!B1672:$B$5009&lt;&gt;"",Data!B1672,"")</f>
        <v/>
      </c>
      <c r="C1672" s="210" t="str">
        <f>IF(Data!$B1672:$C$5009&lt;&gt;"",Data!C1672,"")</f>
        <v/>
      </c>
    </row>
    <row r="1673" spans="1:3" ht="20.5">
      <c r="A1673" s="6">
        <v>1664</v>
      </c>
      <c r="B1673" s="210" t="str">
        <f>IF(Data!B1673:$B$5009&lt;&gt;"",Data!B1673,"")</f>
        <v/>
      </c>
      <c r="C1673" s="210" t="str">
        <f>IF(Data!$B1673:$C$5009&lt;&gt;"",Data!C1673,"")</f>
        <v/>
      </c>
    </row>
    <row r="1674" spans="1:3" ht="20.5">
      <c r="A1674" s="6">
        <v>1665</v>
      </c>
      <c r="B1674" s="210" t="str">
        <f>IF(Data!B1674:$B$5009&lt;&gt;"",Data!B1674,"")</f>
        <v/>
      </c>
      <c r="C1674" s="210" t="str">
        <f>IF(Data!$B1674:$C$5009&lt;&gt;"",Data!C1674,"")</f>
        <v/>
      </c>
    </row>
    <row r="1675" spans="1:3" ht="20.5">
      <c r="A1675" s="6">
        <v>1666</v>
      </c>
      <c r="B1675" s="210" t="str">
        <f>IF(Data!B1675:$B$5009&lt;&gt;"",Data!B1675,"")</f>
        <v/>
      </c>
      <c r="C1675" s="210" t="str">
        <f>IF(Data!$B1675:$C$5009&lt;&gt;"",Data!C1675,"")</f>
        <v/>
      </c>
    </row>
    <row r="1676" spans="1:3" ht="20.5">
      <c r="A1676" s="6">
        <v>1667</v>
      </c>
      <c r="B1676" s="210" t="str">
        <f>IF(Data!B1676:$B$5009&lt;&gt;"",Data!B1676,"")</f>
        <v/>
      </c>
      <c r="C1676" s="210" t="str">
        <f>IF(Data!$B1676:$C$5009&lt;&gt;"",Data!C1676,"")</f>
        <v/>
      </c>
    </row>
    <row r="1677" spans="1:3" ht="20.5">
      <c r="A1677" s="6">
        <v>1668</v>
      </c>
      <c r="B1677" s="210" t="str">
        <f>IF(Data!B1677:$B$5009&lt;&gt;"",Data!B1677,"")</f>
        <v/>
      </c>
      <c r="C1677" s="210" t="str">
        <f>IF(Data!$B1677:$C$5009&lt;&gt;"",Data!C1677,"")</f>
        <v/>
      </c>
    </row>
    <row r="1678" spans="1:3" ht="20.5">
      <c r="A1678" s="6">
        <v>1669</v>
      </c>
      <c r="B1678" s="210" t="str">
        <f>IF(Data!B1678:$B$5009&lt;&gt;"",Data!B1678,"")</f>
        <v/>
      </c>
      <c r="C1678" s="210" t="str">
        <f>IF(Data!$B1678:$C$5009&lt;&gt;"",Data!C1678,"")</f>
        <v/>
      </c>
    </row>
    <row r="1679" spans="1:3" ht="20.5">
      <c r="A1679" s="6">
        <v>1670</v>
      </c>
      <c r="B1679" s="210" t="str">
        <f>IF(Data!B1679:$B$5009&lt;&gt;"",Data!B1679,"")</f>
        <v/>
      </c>
      <c r="C1679" s="210" t="str">
        <f>IF(Data!$B1679:$C$5009&lt;&gt;"",Data!C1679,"")</f>
        <v/>
      </c>
    </row>
    <row r="1680" spans="1:3" ht="20.5">
      <c r="A1680" s="6">
        <v>1671</v>
      </c>
      <c r="B1680" s="210" t="str">
        <f>IF(Data!B1680:$B$5009&lt;&gt;"",Data!B1680,"")</f>
        <v/>
      </c>
      <c r="C1680" s="210" t="str">
        <f>IF(Data!$B1680:$C$5009&lt;&gt;"",Data!C1680,"")</f>
        <v/>
      </c>
    </row>
    <row r="1681" spans="1:3" ht="20.5">
      <c r="A1681" s="6">
        <v>1672</v>
      </c>
      <c r="B1681" s="210" t="str">
        <f>IF(Data!B1681:$B$5009&lt;&gt;"",Data!B1681,"")</f>
        <v/>
      </c>
      <c r="C1681" s="210" t="str">
        <f>IF(Data!$B1681:$C$5009&lt;&gt;"",Data!C1681,"")</f>
        <v/>
      </c>
    </row>
    <row r="1682" spans="1:3" ht="20.5">
      <c r="A1682" s="6">
        <v>1673</v>
      </c>
      <c r="B1682" s="210" t="str">
        <f>IF(Data!B1682:$B$5009&lt;&gt;"",Data!B1682,"")</f>
        <v/>
      </c>
      <c r="C1682" s="210" t="str">
        <f>IF(Data!$B1682:$C$5009&lt;&gt;"",Data!C1682,"")</f>
        <v/>
      </c>
    </row>
    <row r="1683" spans="1:3" ht="20.5">
      <c r="A1683" s="6">
        <v>1674</v>
      </c>
      <c r="B1683" s="210" t="str">
        <f>IF(Data!B1683:$B$5009&lt;&gt;"",Data!B1683,"")</f>
        <v/>
      </c>
      <c r="C1683" s="210" t="str">
        <f>IF(Data!$B1683:$C$5009&lt;&gt;"",Data!C1683,"")</f>
        <v/>
      </c>
    </row>
    <row r="1684" spans="1:3" ht="20.5">
      <c r="A1684" s="6">
        <v>1675</v>
      </c>
      <c r="B1684" s="210" t="str">
        <f>IF(Data!B1684:$B$5009&lt;&gt;"",Data!B1684,"")</f>
        <v/>
      </c>
      <c r="C1684" s="210" t="str">
        <f>IF(Data!$B1684:$C$5009&lt;&gt;"",Data!C1684,"")</f>
        <v/>
      </c>
    </row>
    <row r="1685" spans="1:3" ht="20.5">
      <c r="A1685" s="6">
        <v>1676</v>
      </c>
      <c r="B1685" s="210" t="str">
        <f>IF(Data!B1685:$B$5009&lt;&gt;"",Data!B1685,"")</f>
        <v/>
      </c>
      <c r="C1685" s="210" t="str">
        <f>IF(Data!$B1685:$C$5009&lt;&gt;"",Data!C1685,"")</f>
        <v/>
      </c>
    </row>
    <row r="1686" spans="1:3" ht="20.5">
      <c r="A1686" s="6">
        <v>1677</v>
      </c>
      <c r="B1686" s="210" t="str">
        <f>IF(Data!B1686:$B$5009&lt;&gt;"",Data!B1686,"")</f>
        <v/>
      </c>
      <c r="C1686" s="210" t="str">
        <f>IF(Data!$B1686:$C$5009&lt;&gt;"",Data!C1686,"")</f>
        <v/>
      </c>
    </row>
    <row r="1687" spans="1:3" ht="20.5">
      <c r="A1687" s="6">
        <v>1678</v>
      </c>
      <c r="B1687" s="210" t="str">
        <f>IF(Data!B1687:$B$5009&lt;&gt;"",Data!B1687,"")</f>
        <v/>
      </c>
      <c r="C1687" s="210" t="str">
        <f>IF(Data!$B1687:$C$5009&lt;&gt;"",Data!C1687,"")</f>
        <v/>
      </c>
    </row>
    <row r="1688" spans="1:3" ht="20.5">
      <c r="A1688" s="6">
        <v>1679</v>
      </c>
      <c r="B1688" s="210" t="str">
        <f>IF(Data!B1688:$B$5009&lt;&gt;"",Data!B1688,"")</f>
        <v/>
      </c>
      <c r="C1688" s="210" t="str">
        <f>IF(Data!$B1688:$C$5009&lt;&gt;"",Data!C1688,"")</f>
        <v/>
      </c>
    </row>
    <row r="1689" spans="1:3" ht="20.5">
      <c r="A1689" s="6">
        <v>1680</v>
      </c>
      <c r="B1689" s="210" t="str">
        <f>IF(Data!B1689:$B$5009&lt;&gt;"",Data!B1689,"")</f>
        <v/>
      </c>
      <c r="C1689" s="210" t="str">
        <f>IF(Data!$B1689:$C$5009&lt;&gt;"",Data!C1689,"")</f>
        <v/>
      </c>
    </row>
    <row r="1690" spans="1:3" ht="20.5">
      <c r="A1690" s="6">
        <v>1681</v>
      </c>
      <c r="B1690" s="210" t="str">
        <f>IF(Data!B1690:$B$5009&lt;&gt;"",Data!B1690,"")</f>
        <v/>
      </c>
      <c r="C1690" s="210" t="str">
        <f>IF(Data!$B1690:$C$5009&lt;&gt;"",Data!C1690,"")</f>
        <v/>
      </c>
    </row>
    <row r="1691" spans="1:3" ht="20.5">
      <c r="A1691" s="6">
        <v>1682</v>
      </c>
      <c r="B1691" s="210" t="str">
        <f>IF(Data!B1691:$B$5009&lt;&gt;"",Data!B1691,"")</f>
        <v/>
      </c>
      <c r="C1691" s="210" t="str">
        <f>IF(Data!$B1691:$C$5009&lt;&gt;"",Data!C1691,"")</f>
        <v/>
      </c>
    </row>
    <row r="1692" spans="1:3" ht="20.5">
      <c r="A1692" s="6">
        <v>1683</v>
      </c>
      <c r="B1692" s="210" t="str">
        <f>IF(Data!B1692:$B$5009&lt;&gt;"",Data!B1692,"")</f>
        <v/>
      </c>
      <c r="C1692" s="210" t="str">
        <f>IF(Data!$B1692:$C$5009&lt;&gt;"",Data!C1692,"")</f>
        <v/>
      </c>
    </row>
    <row r="1693" spans="1:3" ht="20.5">
      <c r="A1693" s="6">
        <v>1684</v>
      </c>
      <c r="B1693" s="210" t="str">
        <f>IF(Data!B1693:$B$5009&lt;&gt;"",Data!B1693,"")</f>
        <v/>
      </c>
      <c r="C1693" s="210" t="str">
        <f>IF(Data!$B1693:$C$5009&lt;&gt;"",Data!C1693,"")</f>
        <v/>
      </c>
    </row>
    <row r="1694" spans="1:3" ht="20.5">
      <c r="A1694" s="6">
        <v>1685</v>
      </c>
      <c r="B1694" s="210" t="str">
        <f>IF(Data!B1694:$B$5009&lt;&gt;"",Data!B1694,"")</f>
        <v/>
      </c>
      <c r="C1694" s="210" t="str">
        <f>IF(Data!$B1694:$C$5009&lt;&gt;"",Data!C1694,"")</f>
        <v/>
      </c>
    </row>
    <row r="1695" spans="1:3" ht="20.5">
      <c r="A1695" s="6">
        <v>1686</v>
      </c>
      <c r="B1695" s="210" t="str">
        <f>IF(Data!B1695:$B$5009&lt;&gt;"",Data!B1695,"")</f>
        <v/>
      </c>
      <c r="C1695" s="210" t="str">
        <f>IF(Data!$B1695:$C$5009&lt;&gt;"",Data!C1695,"")</f>
        <v/>
      </c>
    </row>
    <row r="1696" spans="1:3" ht="20.5">
      <c r="A1696" s="6">
        <v>1687</v>
      </c>
      <c r="B1696" s="210" t="str">
        <f>IF(Data!B1696:$B$5009&lt;&gt;"",Data!B1696,"")</f>
        <v/>
      </c>
      <c r="C1696" s="210" t="str">
        <f>IF(Data!$B1696:$C$5009&lt;&gt;"",Data!C1696,"")</f>
        <v/>
      </c>
    </row>
    <row r="1697" spans="1:3" ht="20.5">
      <c r="A1697" s="6">
        <v>1688</v>
      </c>
      <c r="B1697" s="210" t="str">
        <f>IF(Data!B1697:$B$5009&lt;&gt;"",Data!B1697,"")</f>
        <v/>
      </c>
      <c r="C1697" s="210" t="str">
        <f>IF(Data!$B1697:$C$5009&lt;&gt;"",Data!C1697,"")</f>
        <v/>
      </c>
    </row>
    <row r="1698" spans="1:3" ht="20.5">
      <c r="A1698" s="6">
        <v>1689</v>
      </c>
      <c r="B1698" s="210" t="str">
        <f>IF(Data!B1698:$B$5009&lt;&gt;"",Data!B1698,"")</f>
        <v/>
      </c>
      <c r="C1698" s="210" t="str">
        <f>IF(Data!$B1698:$C$5009&lt;&gt;"",Data!C1698,"")</f>
        <v/>
      </c>
    </row>
    <row r="1699" spans="1:3" ht="20.5">
      <c r="A1699" s="6">
        <v>1690</v>
      </c>
      <c r="B1699" s="210" t="str">
        <f>IF(Data!B1699:$B$5009&lt;&gt;"",Data!B1699,"")</f>
        <v/>
      </c>
      <c r="C1699" s="210" t="str">
        <f>IF(Data!$B1699:$C$5009&lt;&gt;"",Data!C1699,"")</f>
        <v/>
      </c>
    </row>
    <row r="1700" spans="1:3" ht="20.5">
      <c r="A1700" s="6">
        <v>1691</v>
      </c>
      <c r="B1700" s="210" t="str">
        <f>IF(Data!B1700:$B$5009&lt;&gt;"",Data!B1700,"")</f>
        <v/>
      </c>
      <c r="C1700" s="210" t="str">
        <f>IF(Data!$B1700:$C$5009&lt;&gt;"",Data!C1700,"")</f>
        <v/>
      </c>
    </row>
    <row r="1701" spans="1:3" ht="20.5">
      <c r="A1701" s="6">
        <v>1692</v>
      </c>
      <c r="B1701" s="210" t="str">
        <f>IF(Data!B1701:$B$5009&lt;&gt;"",Data!B1701,"")</f>
        <v/>
      </c>
      <c r="C1701" s="210" t="str">
        <f>IF(Data!$B1701:$C$5009&lt;&gt;"",Data!C1701,"")</f>
        <v/>
      </c>
    </row>
    <row r="1702" spans="1:3" ht="20.5">
      <c r="A1702" s="6">
        <v>1693</v>
      </c>
      <c r="B1702" s="210" t="str">
        <f>IF(Data!B1702:$B$5009&lt;&gt;"",Data!B1702,"")</f>
        <v/>
      </c>
      <c r="C1702" s="210" t="str">
        <f>IF(Data!$B1702:$C$5009&lt;&gt;"",Data!C1702,"")</f>
        <v/>
      </c>
    </row>
    <row r="1703" spans="1:3" ht="20.5">
      <c r="A1703" s="6">
        <v>1694</v>
      </c>
      <c r="B1703" s="210" t="str">
        <f>IF(Data!B1703:$B$5009&lt;&gt;"",Data!B1703,"")</f>
        <v/>
      </c>
      <c r="C1703" s="210" t="str">
        <f>IF(Data!$B1703:$C$5009&lt;&gt;"",Data!C1703,"")</f>
        <v/>
      </c>
    </row>
    <row r="1704" spans="1:3" ht="20.5">
      <c r="A1704" s="6">
        <v>1695</v>
      </c>
      <c r="B1704" s="210" t="str">
        <f>IF(Data!B1704:$B$5009&lt;&gt;"",Data!B1704,"")</f>
        <v/>
      </c>
      <c r="C1704" s="210" t="str">
        <f>IF(Data!$B1704:$C$5009&lt;&gt;"",Data!C1704,"")</f>
        <v/>
      </c>
    </row>
    <row r="1705" spans="1:3" ht="20.5">
      <c r="A1705" s="6">
        <v>1696</v>
      </c>
      <c r="B1705" s="210" t="str">
        <f>IF(Data!B1705:$B$5009&lt;&gt;"",Data!B1705,"")</f>
        <v/>
      </c>
      <c r="C1705" s="210" t="str">
        <f>IF(Data!$B1705:$C$5009&lt;&gt;"",Data!C1705,"")</f>
        <v/>
      </c>
    </row>
    <row r="1706" spans="1:3" ht="20.5">
      <c r="A1706" s="6">
        <v>1697</v>
      </c>
      <c r="B1706" s="210" t="str">
        <f>IF(Data!B1706:$B$5009&lt;&gt;"",Data!B1706,"")</f>
        <v/>
      </c>
      <c r="C1706" s="210" t="str">
        <f>IF(Data!$B1706:$C$5009&lt;&gt;"",Data!C1706,"")</f>
        <v/>
      </c>
    </row>
    <row r="1707" spans="1:3" ht="20.5">
      <c r="A1707" s="6">
        <v>1698</v>
      </c>
      <c r="B1707" s="210" t="str">
        <f>IF(Data!B1707:$B$5009&lt;&gt;"",Data!B1707,"")</f>
        <v/>
      </c>
      <c r="C1707" s="210" t="str">
        <f>IF(Data!$B1707:$C$5009&lt;&gt;"",Data!C1707,"")</f>
        <v/>
      </c>
    </row>
    <row r="1708" spans="1:3" ht="20.5">
      <c r="A1708" s="6">
        <v>1699</v>
      </c>
      <c r="B1708" s="210" t="str">
        <f>IF(Data!B1708:$B$5009&lt;&gt;"",Data!B1708,"")</f>
        <v/>
      </c>
      <c r="C1708" s="210" t="str">
        <f>IF(Data!$B1708:$C$5009&lt;&gt;"",Data!C1708,"")</f>
        <v/>
      </c>
    </row>
    <row r="1709" spans="1:3" ht="20.5">
      <c r="A1709" s="6">
        <v>1700</v>
      </c>
      <c r="B1709" s="210" t="str">
        <f>IF(Data!B1709:$B$5009&lt;&gt;"",Data!B1709,"")</f>
        <v/>
      </c>
      <c r="C1709" s="210" t="str">
        <f>IF(Data!$B1709:$C$5009&lt;&gt;"",Data!C1709,"")</f>
        <v/>
      </c>
    </row>
    <row r="1710" spans="1:3" ht="20.5">
      <c r="A1710" s="6">
        <v>1701</v>
      </c>
      <c r="B1710" s="210" t="str">
        <f>IF(Data!B1710:$B$5009&lt;&gt;"",Data!B1710,"")</f>
        <v/>
      </c>
      <c r="C1710" s="210" t="str">
        <f>IF(Data!$B1710:$C$5009&lt;&gt;"",Data!C1710,"")</f>
        <v/>
      </c>
    </row>
    <row r="1711" spans="1:3" ht="20.5">
      <c r="A1711" s="6">
        <v>1702</v>
      </c>
      <c r="B1711" s="210" t="str">
        <f>IF(Data!B1711:$B$5009&lt;&gt;"",Data!B1711,"")</f>
        <v/>
      </c>
      <c r="C1711" s="210" t="str">
        <f>IF(Data!$B1711:$C$5009&lt;&gt;"",Data!C1711,"")</f>
        <v/>
      </c>
    </row>
    <row r="1712" spans="1:3" ht="20.5">
      <c r="A1712" s="6">
        <v>1703</v>
      </c>
      <c r="B1712" s="210" t="str">
        <f>IF(Data!B1712:$B$5009&lt;&gt;"",Data!B1712,"")</f>
        <v/>
      </c>
      <c r="C1712" s="210" t="str">
        <f>IF(Data!$B1712:$C$5009&lt;&gt;"",Data!C1712,"")</f>
        <v/>
      </c>
    </row>
    <row r="1713" spans="1:3" ht="20.5">
      <c r="A1713" s="6">
        <v>1704</v>
      </c>
      <c r="B1713" s="210" t="str">
        <f>IF(Data!B1713:$B$5009&lt;&gt;"",Data!B1713,"")</f>
        <v/>
      </c>
      <c r="C1713" s="210" t="str">
        <f>IF(Data!$B1713:$C$5009&lt;&gt;"",Data!C1713,"")</f>
        <v/>
      </c>
    </row>
    <row r="1714" spans="1:3" ht="20.5">
      <c r="A1714" s="6">
        <v>1705</v>
      </c>
      <c r="B1714" s="210" t="str">
        <f>IF(Data!B1714:$B$5009&lt;&gt;"",Data!B1714,"")</f>
        <v/>
      </c>
      <c r="C1714" s="210" t="str">
        <f>IF(Data!$B1714:$C$5009&lt;&gt;"",Data!C1714,"")</f>
        <v/>
      </c>
    </row>
    <row r="1715" spans="1:3" ht="20.5">
      <c r="A1715" s="6">
        <v>1706</v>
      </c>
      <c r="B1715" s="210" t="str">
        <f>IF(Data!B1715:$B$5009&lt;&gt;"",Data!B1715,"")</f>
        <v/>
      </c>
      <c r="C1715" s="210" t="str">
        <f>IF(Data!$B1715:$C$5009&lt;&gt;"",Data!C1715,"")</f>
        <v/>
      </c>
    </row>
    <row r="1716" spans="1:3" ht="20.5">
      <c r="A1716" s="6">
        <v>1707</v>
      </c>
      <c r="B1716" s="210" t="str">
        <f>IF(Data!B1716:$B$5009&lt;&gt;"",Data!B1716,"")</f>
        <v/>
      </c>
      <c r="C1716" s="210" t="str">
        <f>IF(Data!$B1716:$C$5009&lt;&gt;"",Data!C1716,"")</f>
        <v/>
      </c>
    </row>
    <row r="1717" spans="1:3" ht="20.5">
      <c r="A1717" s="6">
        <v>1708</v>
      </c>
      <c r="B1717" s="210" t="str">
        <f>IF(Data!B1717:$B$5009&lt;&gt;"",Data!B1717,"")</f>
        <v/>
      </c>
      <c r="C1717" s="210" t="str">
        <f>IF(Data!$B1717:$C$5009&lt;&gt;"",Data!C1717,"")</f>
        <v/>
      </c>
    </row>
    <row r="1718" spans="1:3" ht="20.5">
      <c r="A1718" s="6">
        <v>1709</v>
      </c>
      <c r="B1718" s="210" t="str">
        <f>IF(Data!B1718:$B$5009&lt;&gt;"",Data!B1718,"")</f>
        <v/>
      </c>
      <c r="C1718" s="210" t="str">
        <f>IF(Data!$B1718:$C$5009&lt;&gt;"",Data!C1718,"")</f>
        <v/>
      </c>
    </row>
    <row r="1719" spans="1:3" ht="20.5">
      <c r="A1719" s="6">
        <v>1710</v>
      </c>
      <c r="B1719" s="210" t="str">
        <f>IF(Data!B1719:$B$5009&lt;&gt;"",Data!B1719,"")</f>
        <v/>
      </c>
      <c r="C1719" s="210" t="str">
        <f>IF(Data!$B1719:$C$5009&lt;&gt;"",Data!C1719,"")</f>
        <v/>
      </c>
    </row>
    <row r="1720" spans="1:3" ht="20.5">
      <c r="A1720" s="6">
        <v>1711</v>
      </c>
      <c r="B1720" s="210" t="str">
        <f>IF(Data!B1720:$B$5009&lt;&gt;"",Data!B1720,"")</f>
        <v/>
      </c>
      <c r="C1720" s="210" t="str">
        <f>IF(Data!$B1720:$C$5009&lt;&gt;"",Data!C1720,"")</f>
        <v/>
      </c>
    </row>
    <row r="1721" spans="1:3" ht="20.5">
      <c r="A1721" s="6">
        <v>1712</v>
      </c>
      <c r="B1721" s="210" t="str">
        <f>IF(Data!B1721:$B$5009&lt;&gt;"",Data!B1721,"")</f>
        <v/>
      </c>
      <c r="C1721" s="210" t="str">
        <f>IF(Data!$B1721:$C$5009&lt;&gt;"",Data!C1721,"")</f>
        <v/>
      </c>
    </row>
    <row r="1722" spans="1:3" ht="20.5">
      <c r="A1722" s="6">
        <v>1713</v>
      </c>
      <c r="B1722" s="210" t="str">
        <f>IF(Data!B1722:$B$5009&lt;&gt;"",Data!B1722,"")</f>
        <v/>
      </c>
      <c r="C1722" s="210" t="str">
        <f>IF(Data!$B1722:$C$5009&lt;&gt;"",Data!C1722,"")</f>
        <v/>
      </c>
    </row>
    <row r="1723" spans="1:3" ht="20.5">
      <c r="A1723" s="6">
        <v>1714</v>
      </c>
      <c r="B1723" s="210" t="str">
        <f>IF(Data!B1723:$B$5009&lt;&gt;"",Data!B1723,"")</f>
        <v/>
      </c>
      <c r="C1723" s="210" t="str">
        <f>IF(Data!$B1723:$C$5009&lt;&gt;"",Data!C1723,"")</f>
        <v/>
      </c>
    </row>
    <row r="1724" spans="1:3" ht="20.5">
      <c r="A1724" s="6">
        <v>1715</v>
      </c>
      <c r="B1724" s="210" t="str">
        <f>IF(Data!B1724:$B$5009&lt;&gt;"",Data!B1724,"")</f>
        <v/>
      </c>
      <c r="C1724" s="210" t="str">
        <f>IF(Data!$B1724:$C$5009&lt;&gt;"",Data!C1724,"")</f>
        <v/>
      </c>
    </row>
    <row r="1725" spans="1:3" ht="20.5">
      <c r="A1725" s="6">
        <v>1716</v>
      </c>
      <c r="B1725" s="210" t="str">
        <f>IF(Data!B1725:$B$5009&lt;&gt;"",Data!B1725,"")</f>
        <v/>
      </c>
      <c r="C1725" s="210" t="str">
        <f>IF(Data!$B1725:$C$5009&lt;&gt;"",Data!C1725,"")</f>
        <v/>
      </c>
    </row>
    <row r="1726" spans="1:3" ht="20.5">
      <c r="A1726" s="6">
        <v>1717</v>
      </c>
      <c r="B1726" s="210" t="str">
        <f>IF(Data!B1726:$B$5009&lt;&gt;"",Data!B1726,"")</f>
        <v/>
      </c>
      <c r="C1726" s="210" t="str">
        <f>IF(Data!$B1726:$C$5009&lt;&gt;"",Data!C1726,"")</f>
        <v/>
      </c>
    </row>
    <row r="1727" spans="1:3" ht="20.5">
      <c r="A1727" s="6">
        <v>1718</v>
      </c>
      <c r="B1727" s="210" t="str">
        <f>IF(Data!B1727:$B$5009&lt;&gt;"",Data!B1727,"")</f>
        <v/>
      </c>
      <c r="C1727" s="210" t="str">
        <f>IF(Data!$B1727:$C$5009&lt;&gt;"",Data!C1727,"")</f>
        <v/>
      </c>
    </row>
    <row r="1728" spans="1:3" ht="20.5">
      <c r="A1728" s="6">
        <v>1719</v>
      </c>
      <c r="B1728" s="210" t="str">
        <f>IF(Data!B1728:$B$5009&lt;&gt;"",Data!B1728,"")</f>
        <v/>
      </c>
      <c r="C1728" s="210" t="str">
        <f>IF(Data!$B1728:$C$5009&lt;&gt;"",Data!C1728,"")</f>
        <v/>
      </c>
    </row>
    <row r="1729" spans="1:3" ht="20.5">
      <c r="A1729" s="6">
        <v>1720</v>
      </c>
      <c r="B1729" s="210" t="str">
        <f>IF(Data!B1729:$B$5009&lt;&gt;"",Data!B1729,"")</f>
        <v/>
      </c>
      <c r="C1729" s="210" t="str">
        <f>IF(Data!$B1729:$C$5009&lt;&gt;"",Data!C1729,"")</f>
        <v/>
      </c>
    </row>
    <row r="1730" spans="1:3" ht="20.5">
      <c r="A1730" s="6">
        <v>1721</v>
      </c>
      <c r="B1730" s="210" t="str">
        <f>IF(Data!B1730:$B$5009&lt;&gt;"",Data!B1730,"")</f>
        <v/>
      </c>
      <c r="C1730" s="210" t="str">
        <f>IF(Data!$B1730:$C$5009&lt;&gt;"",Data!C1730,"")</f>
        <v/>
      </c>
    </row>
    <row r="1731" spans="1:3" ht="20.5">
      <c r="A1731" s="6">
        <v>1722</v>
      </c>
      <c r="B1731" s="210" t="str">
        <f>IF(Data!B1731:$B$5009&lt;&gt;"",Data!B1731,"")</f>
        <v/>
      </c>
      <c r="C1731" s="210" t="str">
        <f>IF(Data!$B1731:$C$5009&lt;&gt;"",Data!C1731,"")</f>
        <v/>
      </c>
    </row>
    <row r="1732" spans="1:3" ht="20.5">
      <c r="A1732" s="6">
        <v>1723</v>
      </c>
      <c r="B1732" s="210" t="str">
        <f>IF(Data!B1732:$B$5009&lt;&gt;"",Data!B1732,"")</f>
        <v/>
      </c>
      <c r="C1732" s="210" t="str">
        <f>IF(Data!$B1732:$C$5009&lt;&gt;"",Data!C1732,"")</f>
        <v/>
      </c>
    </row>
    <row r="1733" spans="1:3" ht="20.5">
      <c r="A1733" s="6">
        <v>1724</v>
      </c>
      <c r="B1733" s="210" t="str">
        <f>IF(Data!B1733:$B$5009&lt;&gt;"",Data!B1733,"")</f>
        <v/>
      </c>
      <c r="C1733" s="210" t="str">
        <f>IF(Data!$B1733:$C$5009&lt;&gt;"",Data!C1733,"")</f>
        <v/>
      </c>
    </row>
    <row r="1734" spans="1:3" ht="20.5">
      <c r="A1734" s="6">
        <v>1725</v>
      </c>
      <c r="B1734" s="210" t="str">
        <f>IF(Data!B1734:$B$5009&lt;&gt;"",Data!B1734,"")</f>
        <v/>
      </c>
      <c r="C1734" s="210" t="str">
        <f>IF(Data!$B1734:$C$5009&lt;&gt;"",Data!C1734,"")</f>
        <v/>
      </c>
    </row>
    <row r="1735" spans="1:3" ht="20.5">
      <c r="A1735" s="6">
        <v>1726</v>
      </c>
      <c r="B1735" s="210" t="str">
        <f>IF(Data!B1735:$B$5009&lt;&gt;"",Data!B1735,"")</f>
        <v/>
      </c>
      <c r="C1735" s="210" t="str">
        <f>IF(Data!$B1735:$C$5009&lt;&gt;"",Data!C1735,"")</f>
        <v/>
      </c>
    </row>
    <row r="1736" spans="1:3" ht="20.5">
      <c r="A1736" s="6">
        <v>1727</v>
      </c>
      <c r="B1736" s="210" t="str">
        <f>IF(Data!B1736:$B$5009&lt;&gt;"",Data!B1736,"")</f>
        <v/>
      </c>
      <c r="C1736" s="210" t="str">
        <f>IF(Data!$B1736:$C$5009&lt;&gt;"",Data!C1736,"")</f>
        <v/>
      </c>
    </row>
    <row r="1737" spans="1:3" ht="20.5">
      <c r="A1737" s="6">
        <v>1728</v>
      </c>
      <c r="B1737" s="210" t="str">
        <f>IF(Data!B1737:$B$5009&lt;&gt;"",Data!B1737,"")</f>
        <v/>
      </c>
      <c r="C1737" s="210" t="str">
        <f>IF(Data!$B1737:$C$5009&lt;&gt;"",Data!C1737,"")</f>
        <v/>
      </c>
    </row>
    <row r="1738" spans="1:3" ht="20.5">
      <c r="A1738" s="6">
        <v>1729</v>
      </c>
      <c r="B1738" s="210" t="str">
        <f>IF(Data!B1738:$B$5009&lt;&gt;"",Data!B1738,"")</f>
        <v/>
      </c>
      <c r="C1738" s="210" t="str">
        <f>IF(Data!$B1738:$C$5009&lt;&gt;"",Data!C1738,"")</f>
        <v/>
      </c>
    </row>
    <row r="1739" spans="1:3" ht="20.5">
      <c r="A1739" s="6">
        <v>1730</v>
      </c>
      <c r="B1739" s="210" t="str">
        <f>IF(Data!B1739:$B$5009&lt;&gt;"",Data!B1739,"")</f>
        <v/>
      </c>
      <c r="C1739" s="210" t="str">
        <f>IF(Data!$B1739:$C$5009&lt;&gt;"",Data!C1739,"")</f>
        <v/>
      </c>
    </row>
    <row r="1740" spans="1:3" ht="20.5">
      <c r="A1740" s="6">
        <v>1731</v>
      </c>
      <c r="B1740" s="210" t="str">
        <f>IF(Data!B1740:$B$5009&lt;&gt;"",Data!B1740,"")</f>
        <v/>
      </c>
      <c r="C1740" s="210" t="str">
        <f>IF(Data!$B1740:$C$5009&lt;&gt;"",Data!C1740,"")</f>
        <v/>
      </c>
    </row>
    <row r="1741" spans="1:3" ht="20.5">
      <c r="A1741" s="6">
        <v>1732</v>
      </c>
      <c r="B1741" s="210" t="str">
        <f>IF(Data!B1741:$B$5009&lt;&gt;"",Data!B1741,"")</f>
        <v/>
      </c>
      <c r="C1741" s="210" t="str">
        <f>IF(Data!$B1741:$C$5009&lt;&gt;"",Data!C1741,"")</f>
        <v/>
      </c>
    </row>
    <row r="1742" spans="1:3" ht="20.5">
      <c r="A1742" s="6">
        <v>1733</v>
      </c>
      <c r="B1742" s="210" t="str">
        <f>IF(Data!B1742:$B$5009&lt;&gt;"",Data!B1742,"")</f>
        <v/>
      </c>
      <c r="C1742" s="210" t="str">
        <f>IF(Data!$B1742:$C$5009&lt;&gt;"",Data!C1742,"")</f>
        <v/>
      </c>
    </row>
    <row r="1743" spans="1:3" ht="20.5">
      <c r="A1743" s="6">
        <v>1734</v>
      </c>
      <c r="B1743" s="210" t="str">
        <f>IF(Data!B1743:$B$5009&lt;&gt;"",Data!B1743,"")</f>
        <v/>
      </c>
      <c r="C1743" s="210" t="str">
        <f>IF(Data!$B1743:$C$5009&lt;&gt;"",Data!C1743,"")</f>
        <v/>
      </c>
    </row>
    <row r="1744" spans="1:3" ht="20.5">
      <c r="A1744" s="6">
        <v>1735</v>
      </c>
      <c r="B1744" s="210" t="str">
        <f>IF(Data!B1744:$B$5009&lt;&gt;"",Data!B1744,"")</f>
        <v/>
      </c>
      <c r="C1744" s="210" t="str">
        <f>IF(Data!$B1744:$C$5009&lt;&gt;"",Data!C1744,"")</f>
        <v/>
      </c>
    </row>
    <row r="1745" spans="1:3" ht="20.5">
      <c r="A1745" s="6">
        <v>1736</v>
      </c>
      <c r="B1745" s="210" t="str">
        <f>IF(Data!B1745:$B$5009&lt;&gt;"",Data!B1745,"")</f>
        <v/>
      </c>
      <c r="C1745" s="210" t="str">
        <f>IF(Data!$B1745:$C$5009&lt;&gt;"",Data!C1745,"")</f>
        <v/>
      </c>
    </row>
    <row r="1746" spans="1:3" ht="20.5">
      <c r="A1746" s="6">
        <v>1737</v>
      </c>
      <c r="B1746" s="210" t="str">
        <f>IF(Data!B1746:$B$5009&lt;&gt;"",Data!B1746,"")</f>
        <v/>
      </c>
      <c r="C1746" s="210" t="str">
        <f>IF(Data!$B1746:$C$5009&lt;&gt;"",Data!C1746,"")</f>
        <v/>
      </c>
    </row>
    <row r="1747" spans="1:3" ht="20.5">
      <c r="A1747" s="6">
        <v>1738</v>
      </c>
      <c r="B1747" s="210" t="str">
        <f>IF(Data!B1747:$B$5009&lt;&gt;"",Data!B1747,"")</f>
        <v/>
      </c>
      <c r="C1747" s="210" t="str">
        <f>IF(Data!$B1747:$C$5009&lt;&gt;"",Data!C1747,"")</f>
        <v/>
      </c>
    </row>
    <row r="1748" spans="1:3" ht="20.5">
      <c r="A1748" s="6">
        <v>1739</v>
      </c>
      <c r="B1748" s="210" t="str">
        <f>IF(Data!B1748:$B$5009&lt;&gt;"",Data!B1748,"")</f>
        <v/>
      </c>
      <c r="C1748" s="210" t="str">
        <f>IF(Data!$B1748:$C$5009&lt;&gt;"",Data!C1748,"")</f>
        <v/>
      </c>
    </row>
    <row r="1749" spans="1:3" ht="20.5">
      <c r="A1749" s="6">
        <v>1740</v>
      </c>
      <c r="B1749" s="210" t="str">
        <f>IF(Data!B1749:$B$5009&lt;&gt;"",Data!B1749,"")</f>
        <v/>
      </c>
      <c r="C1749" s="210" t="str">
        <f>IF(Data!$B1749:$C$5009&lt;&gt;"",Data!C1749,"")</f>
        <v/>
      </c>
    </row>
    <row r="1750" spans="1:3" ht="20.5">
      <c r="A1750" s="6">
        <v>1741</v>
      </c>
      <c r="B1750" s="210" t="str">
        <f>IF(Data!B1750:$B$5009&lt;&gt;"",Data!B1750,"")</f>
        <v/>
      </c>
      <c r="C1750" s="210" t="str">
        <f>IF(Data!$B1750:$C$5009&lt;&gt;"",Data!C1750,"")</f>
        <v/>
      </c>
    </row>
    <row r="1751" spans="1:3" ht="20.5">
      <c r="A1751" s="6">
        <v>1742</v>
      </c>
      <c r="B1751" s="210" t="str">
        <f>IF(Data!B1751:$B$5009&lt;&gt;"",Data!B1751,"")</f>
        <v/>
      </c>
      <c r="C1751" s="210" t="str">
        <f>IF(Data!$B1751:$C$5009&lt;&gt;"",Data!C1751,"")</f>
        <v/>
      </c>
    </row>
    <row r="1752" spans="1:3" ht="20.5">
      <c r="A1752" s="6">
        <v>1743</v>
      </c>
      <c r="B1752" s="210" t="str">
        <f>IF(Data!B1752:$B$5009&lt;&gt;"",Data!B1752,"")</f>
        <v/>
      </c>
      <c r="C1752" s="210" t="str">
        <f>IF(Data!$B1752:$C$5009&lt;&gt;"",Data!C1752,"")</f>
        <v/>
      </c>
    </row>
    <row r="1753" spans="1:3" ht="20.5">
      <c r="A1753" s="6">
        <v>1744</v>
      </c>
      <c r="B1753" s="210" t="str">
        <f>IF(Data!B1753:$B$5009&lt;&gt;"",Data!B1753,"")</f>
        <v/>
      </c>
      <c r="C1753" s="210" t="str">
        <f>IF(Data!$B1753:$C$5009&lt;&gt;"",Data!C1753,"")</f>
        <v/>
      </c>
    </row>
    <row r="1754" spans="1:3" ht="20.5">
      <c r="A1754" s="6">
        <v>1745</v>
      </c>
      <c r="B1754" s="210" t="str">
        <f>IF(Data!B1754:$B$5009&lt;&gt;"",Data!B1754,"")</f>
        <v/>
      </c>
      <c r="C1754" s="210" t="str">
        <f>IF(Data!$B1754:$C$5009&lt;&gt;"",Data!C1754,"")</f>
        <v/>
      </c>
    </row>
    <row r="1755" spans="1:3" ht="20.5">
      <c r="A1755" s="6">
        <v>1746</v>
      </c>
      <c r="B1755" s="210" t="str">
        <f>IF(Data!B1755:$B$5009&lt;&gt;"",Data!B1755,"")</f>
        <v/>
      </c>
      <c r="C1755" s="210" t="str">
        <f>IF(Data!$B1755:$C$5009&lt;&gt;"",Data!C1755,"")</f>
        <v/>
      </c>
    </row>
    <row r="1756" spans="1:3" ht="20.5">
      <c r="A1756" s="6">
        <v>1747</v>
      </c>
      <c r="B1756" s="210" t="str">
        <f>IF(Data!B1756:$B$5009&lt;&gt;"",Data!B1756,"")</f>
        <v/>
      </c>
      <c r="C1756" s="210" t="str">
        <f>IF(Data!$B1756:$C$5009&lt;&gt;"",Data!C1756,"")</f>
        <v/>
      </c>
    </row>
    <row r="1757" spans="1:3" ht="20.5">
      <c r="A1757" s="6">
        <v>1748</v>
      </c>
      <c r="B1757" s="210" t="str">
        <f>IF(Data!B1757:$B$5009&lt;&gt;"",Data!B1757,"")</f>
        <v/>
      </c>
      <c r="C1757" s="210" t="str">
        <f>IF(Data!$B1757:$C$5009&lt;&gt;"",Data!C1757,"")</f>
        <v/>
      </c>
    </row>
    <row r="1758" spans="1:3" ht="20.5">
      <c r="A1758" s="6">
        <v>1749</v>
      </c>
      <c r="B1758" s="210" t="str">
        <f>IF(Data!B1758:$B$5009&lt;&gt;"",Data!B1758,"")</f>
        <v/>
      </c>
      <c r="C1758" s="210" t="str">
        <f>IF(Data!$B1758:$C$5009&lt;&gt;"",Data!C1758,"")</f>
        <v/>
      </c>
    </row>
    <row r="1759" spans="1:3" ht="20.5">
      <c r="A1759" s="6">
        <v>1750</v>
      </c>
      <c r="B1759" s="210" t="str">
        <f>IF(Data!B1759:$B$5009&lt;&gt;"",Data!B1759,"")</f>
        <v/>
      </c>
      <c r="C1759" s="210" t="str">
        <f>IF(Data!$B1759:$C$5009&lt;&gt;"",Data!C1759,"")</f>
        <v/>
      </c>
    </row>
    <row r="1760" spans="1:3" ht="20.5">
      <c r="A1760" s="6">
        <v>1751</v>
      </c>
      <c r="B1760" s="210" t="str">
        <f>IF(Data!B1760:$B$5009&lt;&gt;"",Data!B1760,"")</f>
        <v/>
      </c>
      <c r="C1760" s="210" t="str">
        <f>IF(Data!$B1760:$C$5009&lt;&gt;"",Data!C1760,"")</f>
        <v/>
      </c>
    </row>
    <row r="1761" spans="1:3" ht="20.5">
      <c r="A1761" s="6">
        <v>1752</v>
      </c>
      <c r="B1761" s="210" t="str">
        <f>IF(Data!B1761:$B$5009&lt;&gt;"",Data!B1761,"")</f>
        <v/>
      </c>
      <c r="C1761" s="210" t="str">
        <f>IF(Data!$B1761:$C$5009&lt;&gt;"",Data!C1761,"")</f>
        <v/>
      </c>
    </row>
    <row r="1762" spans="1:3" ht="20.5">
      <c r="A1762" s="6">
        <v>1753</v>
      </c>
      <c r="B1762" s="210" t="str">
        <f>IF(Data!B1762:$B$5009&lt;&gt;"",Data!B1762,"")</f>
        <v/>
      </c>
      <c r="C1762" s="210" t="str">
        <f>IF(Data!$B1762:$C$5009&lt;&gt;"",Data!C1762,"")</f>
        <v/>
      </c>
    </row>
    <row r="1763" spans="1:3" ht="20.5">
      <c r="A1763" s="6">
        <v>1754</v>
      </c>
      <c r="B1763" s="210" t="str">
        <f>IF(Data!B1763:$B$5009&lt;&gt;"",Data!B1763,"")</f>
        <v/>
      </c>
      <c r="C1763" s="210" t="str">
        <f>IF(Data!$B1763:$C$5009&lt;&gt;"",Data!C1763,"")</f>
        <v/>
      </c>
    </row>
    <row r="1764" spans="1:3" ht="20.5">
      <c r="A1764" s="6">
        <v>1755</v>
      </c>
      <c r="B1764" s="210" t="str">
        <f>IF(Data!B1764:$B$5009&lt;&gt;"",Data!B1764,"")</f>
        <v/>
      </c>
      <c r="C1764" s="210" t="str">
        <f>IF(Data!$B1764:$C$5009&lt;&gt;"",Data!C1764,"")</f>
        <v/>
      </c>
    </row>
    <row r="1765" spans="1:3" ht="20.5">
      <c r="A1765" s="6">
        <v>1756</v>
      </c>
      <c r="B1765" s="210" t="str">
        <f>IF(Data!B1765:$B$5009&lt;&gt;"",Data!B1765,"")</f>
        <v/>
      </c>
      <c r="C1765" s="210" t="str">
        <f>IF(Data!$B1765:$C$5009&lt;&gt;"",Data!C1765,"")</f>
        <v/>
      </c>
    </row>
    <row r="1766" spans="1:3" ht="20.5">
      <c r="A1766" s="6">
        <v>1757</v>
      </c>
      <c r="B1766" s="210" t="str">
        <f>IF(Data!B1766:$B$5009&lt;&gt;"",Data!B1766,"")</f>
        <v/>
      </c>
      <c r="C1766" s="210" t="str">
        <f>IF(Data!$B1766:$C$5009&lt;&gt;"",Data!C1766,"")</f>
        <v/>
      </c>
    </row>
    <row r="1767" spans="1:3" ht="20.5">
      <c r="A1767" s="6">
        <v>1758</v>
      </c>
      <c r="B1767" s="210" t="str">
        <f>IF(Data!B1767:$B$5009&lt;&gt;"",Data!B1767,"")</f>
        <v/>
      </c>
      <c r="C1767" s="210" t="str">
        <f>IF(Data!$B1767:$C$5009&lt;&gt;"",Data!C1767,"")</f>
        <v/>
      </c>
    </row>
    <row r="1768" spans="1:3" ht="20.5">
      <c r="A1768" s="6">
        <v>1759</v>
      </c>
      <c r="B1768" s="210" t="str">
        <f>IF(Data!B1768:$B$5009&lt;&gt;"",Data!B1768,"")</f>
        <v/>
      </c>
      <c r="C1768" s="210" t="str">
        <f>IF(Data!$B1768:$C$5009&lt;&gt;"",Data!C1768,"")</f>
        <v/>
      </c>
    </row>
    <row r="1769" spans="1:3" ht="20.5">
      <c r="A1769" s="6">
        <v>1760</v>
      </c>
      <c r="B1769" s="210" t="str">
        <f>IF(Data!B1769:$B$5009&lt;&gt;"",Data!B1769,"")</f>
        <v/>
      </c>
      <c r="C1769" s="210" t="str">
        <f>IF(Data!$B1769:$C$5009&lt;&gt;"",Data!C1769,"")</f>
        <v/>
      </c>
    </row>
    <row r="1770" spans="1:3" ht="20.5">
      <c r="A1770" s="6">
        <v>1761</v>
      </c>
      <c r="B1770" s="210" t="str">
        <f>IF(Data!B1770:$B$5009&lt;&gt;"",Data!B1770,"")</f>
        <v/>
      </c>
      <c r="C1770" s="210" t="str">
        <f>IF(Data!$B1770:$C$5009&lt;&gt;"",Data!C1770,"")</f>
        <v/>
      </c>
    </row>
    <row r="1771" spans="1:3" ht="20.5">
      <c r="A1771" s="6">
        <v>1762</v>
      </c>
      <c r="B1771" s="210" t="str">
        <f>IF(Data!B1771:$B$5009&lt;&gt;"",Data!B1771,"")</f>
        <v/>
      </c>
      <c r="C1771" s="210" t="str">
        <f>IF(Data!$B1771:$C$5009&lt;&gt;"",Data!C1771,"")</f>
        <v/>
      </c>
    </row>
    <row r="1772" spans="1:3" ht="20.5">
      <c r="A1772" s="6">
        <v>1763</v>
      </c>
      <c r="B1772" s="210" t="str">
        <f>IF(Data!B1772:$B$5009&lt;&gt;"",Data!B1772,"")</f>
        <v/>
      </c>
      <c r="C1772" s="210" t="str">
        <f>IF(Data!$B1772:$C$5009&lt;&gt;"",Data!C1772,"")</f>
        <v/>
      </c>
    </row>
    <row r="1773" spans="1:3" ht="20.5">
      <c r="A1773" s="6">
        <v>1764</v>
      </c>
      <c r="B1773" s="210" t="str">
        <f>IF(Data!B1773:$B$5009&lt;&gt;"",Data!B1773,"")</f>
        <v/>
      </c>
      <c r="C1773" s="210" t="str">
        <f>IF(Data!$B1773:$C$5009&lt;&gt;"",Data!C1773,"")</f>
        <v/>
      </c>
    </row>
    <row r="1774" spans="1:3" ht="20.5">
      <c r="A1774" s="6">
        <v>1765</v>
      </c>
      <c r="B1774" s="210" t="str">
        <f>IF(Data!B1774:$B$5009&lt;&gt;"",Data!B1774,"")</f>
        <v/>
      </c>
      <c r="C1774" s="210" t="str">
        <f>IF(Data!$B1774:$C$5009&lt;&gt;"",Data!C1774,"")</f>
        <v/>
      </c>
    </row>
    <row r="1775" spans="1:3" ht="20.5">
      <c r="A1775" s="6">
        <v>1766</v>
      </c>
      <c r="B1775" s="210" t="str">
        <f>IF(Data!B1775:$B$5009&lt;&gt;"",Data!B1775,"")</f>
        <v/>
      </c>
      <c r="C1775" s="210" t="str">
        <f>IF(Data!$B1775:$C$5009&lt;&gt;"",Data!C1775,"")</f>
        <v/>
      </c>
    </row>
    <row r="1776" spans="1:3" ht="20.5">
      <c r="A1776" s="6">
        <v>1767</v>
      </c>
      <c r="B1776" s="210" t="str">
        <f>IF(Data!B1776:$B$5009&lt;&gt;"",Data!B1776,"")</f>
        <v/>
      </c>
      <c r="C1776" s="210" t="str">
        <f>IF(Data!$B1776:$C$5009&lt;&gt;"",Data!C1776,"")</f>
        <v/>
      </c>
    </row>
    <row r="1777" spans="1:3" ht="20.5">
      <c r="A1777" s="6">
        <v>1768</v>
      </c>
      <c r="B1777" s="210" t="str">
        <f>IF(Data!B1777:$B$5009&lt;&gt;"",Data!B1777,"")</f>
        <v/>
      </c>
      <c r="C1777" s="210" t="str">
        <f>IF(Data!$B1777:$C$5009&lt;&gt;"",Data!C1777,"")</f>
        <v/>
      </c>
    </row>
    <row r="1778" spans="1:3" ht="20.5">
      <c r="A1778" s="6">
        <v>1769</v>
      </c>
      <c r="B1778" s="210" t="str">
        <f>IF(Data!B1778:$B$5009&lt;&gt;"",Data!B1778,"")</f>
        <v/>
      </c>
      <c r="C1778" s="210" t="str">
        <f>IF(Data!$B1778:$C$5009&lt;&gt;"",Data!C1778,"")</f>
        <v/>
      </c>
    </row>
    <row r="1779" spans="1:3" ht="20.5">
      <c r="A1779" s="6">
        <v>1770</v>
      </c>
      <c r="B1779" s="210" t="str">
        <f>IF(Data!B1779:$B$5009&lt;&gt;"",Data!B1779,"")</f>
        <v/>
      </c>
      <c r="C1779" s="210" t="str">
        <f>IF(Data!$B1779:$C$5009&lt;&gt;"",Data!C1779,"")</f>
        <v/>
      </c>
    </row>
    <row r="1780" spans="1:3" ht="20.5">
      <c r="A1780" s="6">
        <v>1771</v>
      </c>
      <c r="B1780" s="210" t="str">
        <f>IF(Data!B1780:$B$5009&lt;&gt;"",Data!B1780,"")</f>
        <v/>
      </c>
      <c r="C1780" s="210" t="str">
        <f>IF(Data!$B1780:$C$5009&lt;&gt;"",Data!C1780,"")</f>
        <v/>
      </c>
    </row>
    <row r="1781" spans="1:3" ht="20.5">
      <c r="A1781" s="6">
        <v>1772</v>
      </c>
      <c r="B1781" s="210" t="str">
        <f>IF(Data!B1781:$B$5009&lt;&gt;"",Data!B1781,"")</f>
        <v/>
      </c>
      <c r="C1781" s="210" t="str">
        <f>IF(Data!$B1781:$C$5009&lt;&gt;"",Data!C1781,"")</f>
        <v/>
      </c>
    </row>
    <row r="1782" spans="1:3" ht="20.5">
      <c r="A1782" s="6">
        <v>1773</v>
      </c>
      <c r="B1782" s="210" t="str">
        <f>IF(Data!B1782:$B$5009&lt;&gt;"",Data!B1782,"")</f>
        <v/>
      </c>
      <c r="C1782" s="210" t="str">
        <f>IF(Data!$B1782:$C$5009&lt;&gt;"",Data!C1782,"")</f>
        <v/>
      </c>
    </row>
    <row r="1783" spans="1:3" ht="20.5">
      <c r="A1783" s="6">
        <v>1774</v>
      </c>
      <c r="B1783" s="210" t="str">
        <f>IF(Data!B1783:$B$5009&lt;&gt;"",Data!B1783,"")</f>
        <v/>
      </c>
      <c r="C1783" s="210" t="str">
        <f>IF(Data!$B1783:$C$5009&lt;&gt;"",Data!C1783,"")</f>
        <v/>
      </c>
    </row>
    <row r="1784" spans="1:3" ht="20.5">
      <c r="A1784" s="6">
        <v>1775</v>
      </c>
      <c r="B1784" s="210" t="str">
        <f>IF(Data!B1784:$B$5009&lt;&gt;"",Data!B1784,"")</f>
        <v/>
      </c>
      <c r="C1784" s="210" t="str">
        <f>IF(Data!$B1784:$C$5009&lt;&gt;"",Data!C1784,"")</f>
        <v/>
      </c>
    </row>
    <row r="1785" spans="1:3" ht="20.5">
      <c r="A1785" s="6">
        <v>1776</v>
      </c>
      <c r="B1785" s="210" t="str">
        <f>IF(Data!B1785:$B$5009&lt;&gt;"",Data!B1785,"")</f>
        <v/>
      </c>
      <c r="C1785" s="210" t="str">
        <f>IF(Data!$B1785:$C$5009&lt;&gt;"",Data!C1785,"")</f>
        <v/>
      </c>
    </row>
    <row r="1786" spans="1:3" ht="20.5">
      <c r="A1786" s="6">
        <v>1777</v>
      </c>
      <c r="B1786" s="210" t="str">
        <f>IF(Data!B1786:$B$5009&lt;&gt;"",Data!B1786,"")</f>
        <v/>
      </c>
      <c r="C1786" s="210" t="str">
        <f>IF(Data!$B1786:$C$5009&lt;&gt;"",Data!C1786,"")</f>
        <v/>
      </c>
    </row>
    <row r="1787" spans="1:3" ht="20.5">
      <c r="A1787" s="6">
        <v>1778</v>
      </c>
      <c r="B1787" s="210" t="str">
        <f>IF(Data!B1787:$B$5009&lt;&gt;"",Data!B1787,"")</f>
        <v/>
      </c>
      <c r="C1787" s="210" t="str">
        <f>IF(Data!$B1787:$C$5009&lt;&gt;"",Data!C1787,"")</f>
        <v/>
      </c>
    </row>
    <row r="1788" spans="1:3" ht="20.5">
      <c r="A1788" s="6">
        <v>1779</v>
      </c>
      <c r="B1788" s="210" t="str">
        <f>IF(Data!B1788:$B$5009&lt;&gt;"",Data!B1788,"")</f>
        <v/>
      </c>
      <c r="C1788" s="210" t="str">
        <f>IF(Data!$B1788:$C$5009&lt;&gt;"",Data!C1788,"")</f>
        <v/>
      </c>
    </row>
    <row r="1789" spans="1:3" ht="20.5">
      <c r="A1789" s="6">
        <v>1780</v>
      </c>
      <c r="B1789" s="210" t="str">
        <f>IF(Data!B1789:$B$5009&lt;&gt;"",Data!B1789,"")</f>
        <v/>
      </c>
      <c r="C1789" s="210" t="str">
        <f>IF(Data!$B1789:$C$5009&lt;&gt;"",Data!C1789,"")</f>
        <v/>
      </c>
    </row>
    <row r="1790" spans="1:3" ht="20.5">
      <c r="A1790" s="6">
        <v>1781</v>
      </c>
      <c r="B1790" s="210" t="str">
        <f>IF(Data!B1790:$B$5009&lt;&gt;"",Data!B1790,"")</f>
        <v/>
      </c>
      <c r="C1790" s="210" t="str">
        <f>IF(Data!$B1790:$C$5009&lt;&gt;"",Data!C1790,"")</f>
        <v/>
      </c>
    </row>
    <row r="1791" spans="1:3" ht="20.5">
      <c r="A1791" s="6">
        <v>1782</v>
      </c>
      <c r="B1791" s="210" t="str">
        <f>IF(Data!B1791:$B$5009&lt;&gt;"",Data!B1791,"")</f>
        <v/>
      </c>
      <c r="C1791" s="210" t="str">
        <f>IF(Data!$B1791:$C$5009&lt;&gt;"",Data!C1791,"")</f>
        <v/>
      </c>
    </row>
    <row r="1792" spans="1:3" ht="20.5">
      <c r="A1792" s="6">
        <v>1783</v>
      </c>
      <c r="B1792" s="210" t="str">
        <f>IF(Data!B1792:$B$5009&lt;&gt;"",Data!B1792,"")</f>
        <v/>
      </c>
      <c r="C1792" s="210" t="str">
        <f>IF(Data!$B1792:$C$5009&lt;&gt;"",Data!C1792,"")</f>
        <v/>
      </c>
    </row>
    <row r="1793" spans="1:3" ht="20.5">
      <c r="A1793" s="6">
        <v>1784</v>
      </c>
      <c r="B1793" s="210" t="str">
        <f>IF(Data!B1793:$B$5009&lt;&gt;"",Data!B1793,"")</f>
        <v/>
      </c>
      <c r="C1793" s="210" t="str">
        <f>IF(Data!$B1793:$C$5009&lt;&gt;"",Data!C1793,"")</f>
        <v/>
      </c>
    </row>
    <row r="1794" spans="1:3" ht="20.5">
      <c r="A1794" s="6">
        <v>1785</v>
      </c>
      <c r="B1794" s="210" t="str">
        <f>IF(Data!B1794:$B$5009&lt;&gt;"",Data!B1794,"")</f>
        <v/>
      </c>
      <c r="C1794" s="210" t="str">
        <f>IF(Data!$B1794:$C$5009&lt;&gt;"",Data!C1794,"")</f>
        <v/>
      </c>
    </row>
    <row r="1795" spans="1:3" ht="20.5">
      <c r="A1795" s="6">
        <v>1786</v>
      </c>
      <c r="B1795" s="210" t="str">
        <f>IF(Data!B1795:$B$5009&lt;&gt;"",Data!B1795,"")</f>
        <v/>
      </c>
      <c r="C1795" s="210" t="str">
        <f>IF(Data!$B1795:$C$5009&lt;&gt;"",Data!C1795,"")</f>
        <v/>
      </c>
    </row>
    <row r="1796" spans="1:3" ht="20.5">
      <c r="A1796" s="6">
        <v>1787</v>
      </c>
      <c r="B1796" s="210" t="str">
        <f>IF(Data!B1796:$B$5009&lt;&gt;"",Data!B1796,"")</f>
        <v/>
      </c>
      <c r="C1796" s="210" t="str">
        <f>IF(Data!$B1796:$C$5009&lt;&gt;"",Data!C1796,"")</f>
        <v/>
      </c>
    </row>
    <row r="1797" spans="1:3" ht="20.5">
      <c r="A1797" s="6">
        <v>1788</v>
      </c>
      <c r="B1797" s="210" t="str">
        <f>IF(Data!B1797:$B$5009&lt;&gt;"",Data!B1797,"")</f>
        <v/>
      </c>
      <c r="C1797" s="210" t="str">
        <f>IF(Data!$B1797:$C$5009&lt;&gt;"",Data!C1797,"")</f>
        <v/>
      </c>
    </row>
    <row r="1798" spans="1:3" ht="20.5">
      <c r="A1798" s="6">
        <v>1789</v>
      </c>
      <c r="B1798" s="210" t="str">
        <f>IF(Data!B1798:$B$5009&lt;&gt;"",Data!B1798,"")</f>
        <v/>
      </c>
      <c r="C1798" s="210" t="str">
        <f>IF(Data!$B1798:$C$5009&lt;&gt;"",Data!C1798,"")</f>
        <v/>
      </c>
    </row>
    <row r="1799" spans="1:3" ht="20.5">
      <c r="A1799" s="6">
        <v>1790</v>
      </c>
      <c r="B1799" s="210" t="str">
        <f>IF(Data!B1799:$B$5009&lt;&gt;"",Data!B1799,"")</f>
        <v/>
      </c>
      <c r="C1799" s="210" t="str">
        <f>IF(Data!$B1799:$C$5009&lt;&gt;"",Data!C1799,"")</f>
        <v/>
      </c>
    </row>
    <row r="1800" spans="1:3" ht="20.5">
      <c r="A1800" s="6">
        <v>1791</v>
      </c>
      <c r="B1800" s="210" t="str">
        <f>IF(Data!B1800:$B$5009&lt;&gt;"",Data!B1800,"")</f>
        <v/>
      </c>
      <c r="C1800" s="210" t="str">
        <f>IF(Data!$B1800:$C$5009&lt;&gt;"",Data!C1800,"")</f>
        <v/>
      </c>
    </row>
    <row r="1801" spans="1:3" ht="20.5">
      <c r="A1801" s="6">
        <v>1792</v>
      </c>
      <c r="B1801" s="210" t="str">
        <f>IF(Data!B1801:$B$5009&lt;&gt;"",Data!B1801,"")</f>
        <v/>
      </c>
      <c r="C1801" s="210" t="str">
        <f>IF(Data!$B1801:$C$5009&lt;&gt;"",Data!C1801,"")</f>
        <v/>
      </c>
    </row>
    <row r="1802" spans="1:3" ht="20.5">
      <c r="A1802" s="6">
        <v>1793</v>
      </c>
      <c r="B1802" s="210" t="str">
        <f>IF(Data!B1802:$B$5009&lt;&gt;"",Data!B1802,"")</f>
        <v/>
      </c>
      <c r="C1802" s="210" t="str">
        <f>IF(Data!$B1802:$C$5009&lt;&gt;"",Data!C1802,"")</f>
        <v/>
      </c>
    </row>
    <row r="1803" spans="1:3" ht="20.5">
      <c r="A1803" s="6">
        <v>1794</v>
      </c>
      <c r="B1803" s="210" t="str">
        <f>IF(Data!B1803:$B$5009&lt;&gt;"",Data!B1803,"")</f>
        <v/>
      </c>
      <c r="C1803" s="210" t="str">
        <f>IF(Data!$B1803:$C$5009&lt;&gt;"",Data!C1803,"")</f>
        <v/>
      </c>
    </row>
    <row r="1804" spans="1:3" ht="20.5">
      <c r="A1804" s="6">
        <v>1795</v>
      </c>
      <c r="B1804" s="210" t="str">
        <f>IF(Data!B1804:$B$5009&lt;&gt;"",Data!B1804,"")</f>
        <v/>
      </c>
      <c r="C1804" s="210" t="str">
        <f>IF(Data!$B1804:$C$5009&lt;&gt;"",Data!C1804,"")</f>
        <v/>
      </c>
    </row>
    <row r="1805" spans="1:3" ht="20.5">
      <c r="A1805" s="6">
        <v>1796</v>
      </c>
      <c r="B1805" s="210" t="str">
        <f>IF(Data!B1805:$B$5009&lt;&gt;"",Data!B1805,"")</f>
        <v/>
      </c>
      <c r="C1805" s="210" t="str">
        <f>IF(Data!$B1805:$C$5009&lt;&gt;"",Data!C1805,"")</f>
        <v/>
      </c>
    </row>
    <row r="1806" spans="1:3" ht="20.5">
      <c r="A1806" s="6">
        <v>1797</v>
      </c>
      <c r="B1806" s="210" t="str">
        <f>IF(Data!B1806:$B$5009&lt;&gt;"",Data!B1806,"")</f>
        <v/>
      </c>
      <c r="C1806" s="210" t="str">
        <f>IF(Data!$B1806:$C$5009&lt;&gt;"",Data!C1806,"")</f>
        <v/>
      </c>
    </row>
    <row r="1807" spans="1:3" ht="20.5">
      <c r="A1807" s="6">
        <v>1798</v>
      </c>
      <c r="B1807" s="210" t="str">
        <f>IF(Data!B1807:$B$5009&lt;&gt;"",Data!B1807,"")</f>
        <v/>
      </c>
      <c r="C1807" s="210" t="str">
        <f>IF(Data!$B1807:$C$5009&lt;&gt;"",Data!C1807,"")</f>
        <v/>
      </c>
    </row>
    <row r="1808" spans="1:3" ht="20.5">
      <c r="A1808" s="6">
        <v>1799</v>
      </c>
      <c r="B1808" s="210" t="str">
        <f>IF(Data!B1808:$B$5009&lt;&gt;"",Data!B1808,"")</f>
        <v/>
      </c>
      <c r="C1808" s="210" t="str">
        <f>IF(Data!$B1808:$C$5009&lt;&gt;"",Data!C1808,"")</f>
        <v/>
      </c>
    </row>
    <row r="1809" spans="1:3" ht="20.5">
      <c r="A1809" s="6">
        <v>1800</v>
      </c>
      <c r="B1809" s="210" t="str">
        <f>IF(Data!B1809:$B$5009&lt;&gt;"",Data!B1809,"")</f>
        <v/>
      </c>
      <c r="C1809" s="210" t="str">
        <f>IF(Data!$B1809:$C$5009&lt;&gt;"",Data!C1809,"")</f>
        <v/>
      </c>
    </row>
    <row r="1810" spans="1:3" ht="20.5">
      <c r="A1810" s="6">
        <v>1801</v>
      </c>
      <c r="B1810" s="210" t="str">
        <f>IF(Data!B1810:$B$5009&lt;&gt;"",Data!B1810,"")</f>
        <v/>
      </c>
      <c r="C1810" s="210" t="str">
        <f>IF(Data!$B1810:$C$5009&lt;&gt;"",Data!C1810,"")</f>
        <v/>
      </c>
    </row>
    <row r="1811" spans="1:3" ht="20.5">
      <c r="A1811" s="6">
        <v>1802</v>
      </c>
      <c r="B1811" s="210" t="str">
        <f>IF(Data!B1811:$B$5009&lt;&gt;"",Data!B1811,"")</f>
        <v/>
      </c>
      <c r="C1811" s="210" t="str">
        <f>IF(Data!$B1811:$C$5009&lt;&gt;"",Data!C1811,"")</f>
        <v/>
      </c>
    </row>
    <row r="1812" spans="1:3" ht="20.5">
      <c r="A1812" s="6">
        <v>1803</v>
      </c>
      <c r="B1812" s="210" t="str">
        <f>IF(Data!B1812:$B$5009&lt;&gt;"",Data!B1812,"")</f>
        <v/>
      </c>
      <c r="C1812" s="210" t="str">
        <f>IF(Data!$B1812:$C$5009&lt;&gt;"",Data!C1812,"")</f>
        <v/>
      </c>
    </row>
    <row r="1813" spans="1:3" ht="20.5">
      <c r="A1813" s="6">
        <v>1804</v>
      </c>
      <c r="B1813" s="210" t="str">
        <f>IF(Data!B1813:$B$5009&lt;&gt;"",Data!B1813,"")</f>
        <v/>
      </c>
      <c r="C1813" s="210" t="str">
        <f>IF(Data!$B1813:$C$5009&lt;&gt;"",Data!C1813,"")</f>
        <v/>
      </c>
    </row>
    <row r="1814" spans="1:3" ht="20.5">
      <c r="A1814" s="6">
        <v>1805</v>
      </c>
      <c r="B1814" s="210" t="str">
        <f>IF(Data!B1814:$B$5009&lt;&gt;"",Data!B1814,"")</f>
        <v/>
      </c>
      <c r="C1814" s="210" t="str">
        <f>IF(Data!$B1814:$C$5009&lt;&gt;"",Data!C1814,"")</f>
        <v/>
      </c>
    </row>
    <row r="1815" spans="1:3" ht="20.5">
      <c r="A1815" s="6">
        <v>1806</v>
      </c>
      <c r="B1815" s="210" t="str">
        <f>IF(Data!B1815:$B$5009&lt;&gt;"",Data!B1815,"")</f>
        <v/>
      </c>
      <c r="C1815" s="210" t="str">
        <f>IF(Data!$B1815:$C$5009&lt;&gt;"",Data!C1815,"")</f>
        <v/>
      </c>
    </row>
    <row r="1816" spans="1:3" ht="20.5">
      <c r="A1816" s="6">
        <v>1807</v>
      </c>
      <c r="B1816" s="210" t="str">
        <f>IF(Data!B1816:$B$5009&lt;&gt;"",Data!B1816,"")</f>
        <v/>
      </c>
      <c r="C1816" s="210" t="str">
        <f>IF(Data!$B1816:$C$5009&lt;&gt;"",Data!C1816,"")</f>
        <v/>
      </c>
    </row>
    <row r="1817" spans="1:3" ht="20.5">
      <c r="A1817" s="6">
        <v>1808</v>
      </c>
      <c r="B1817" s="210" t="str">
        <f>IF(Data!B1817:$B$5009&lt;&gt;"",Data!B1817,"")</f>
        <v/>
      </c>
      <c r="C1817" s="210" t="str">
        <f>IF(Data!$B1817:$C$5009&lt;&gt;"",Data!C1817,"")</f>
        <v/>
      </c>
    </row>
    <row r="1818" spans="1:3" ht="20.5">
      <c r="A1818" s="6">
        <v>1809</v>
      </c>
      <c r="B1818" s="210" t="str">
        <f>IF(Data!B1818:$B$5009&lt;&gt;"",Data!B1818,"")</f>
        <v/>
      </c>
      <c r="C1818" s="210" t="str">
        <f>IF(Data!$B1818:$C$5009&lt;&gt;"",Data!C1818,"")</f>
        <v/>
      </c>
    </row>
    <row r="1819" spans="1:3" ht="20.5">
      <c r="A1819" s="6">
        <v>1810</v>
      </c>
      <c r="B1819" s="210" t="str">
        <f>IF(Data!B1819:$B$5009&lt;&gt;"",Data!B1819,"")</f>
        <v/>
      </c>
      <c r="C1819" s="210" t="str">
        <f>IF(Data!$B1819:$C$5009&lt;&gt;"",Data!C1819,"")</f>
        <v/>
      </c>
    </row>
    <row r="1820" spans="1:3" ht="20.5">
      <c r="A1820" s="6">
        <v>1811</v>
      </c>
      <c r="B1820" s="210" t="str">
        <f>IF(Data!B1820:$B$5009&lt;&gt;"",Data!B1820,"")</f>
        <v/>
      </c>
      <c r="C1820" s="210" t="str">
        <f>IF(Data!$B1820:$C$5009&lt;&gt;"",Data!C1820,"")</f>
        <v/>
      </c>
    </row>
    <row r="1821" spans="1:3" ht="20.5">
      <c r="A1821" s="6">
        <v>1812</v>
      </c>
      <c r="B1821" s="210" t="str">
        <f>IF(Data!B1821:$B$5009&lt;&gt;"",Data!B1821,"")</f>
        <v/>
      </c>
      <c r="C1821" s="210" t="str">
        <f>IF(Data!$B1821:$C$5009&lt;&gt;"",Data!C1821,"")</f>
        <v/>
      </c>
    </row>
    <row r="1822" spans="1:3" ht="20.5">
      <c r="A1822" s="6">
        <v>1813</v>
      </c>
      <c r="B1822" s="210" t="str">
        <f>IF(Data!B1822:$B$5009&lt;&gt;"",Data!B1822,"")</f>
        <v/>
      </c>
      <c r="C1822" s="210" t="str">
        <f>IF(Data!$B1822:$C$5009&lt;&gt;"",Data!C1822,"")</f>
        <v/>
      </c>
    </row>
    <row r="1823" spans="1:3" ht="20.5">
      <c r="A1823" s="6">
        <v>1814</v>
      </c>
      <c r="B1823" s="210" t="str">
        <f>IF(Data!B1823:$B$5009&lt;&gt;"",Data!B1823,"")</f>
        <v/>
      </c>
      <c r="C1823" s="210" t="str">
        <f>IF(Data!$B1823:$C$5009&lt;&gt;"",Data!C1823,"")</f>
        <v/>
      </c>
    </row>
    <row r="1824" spans="1:3" ht="20.5">
      <c r="A1824" s="6">
        <v>1815</v>
      </c>
      <c r="B1824" s="210" t="str">
        <f>IF(Data!B1824:$B$5009&lt;&gt;"",Data!B1824,"")</f>
        <v/>
      </c>
      <c r="C1824" s="210" t="str">
        <f>IF(Data!$B1824:$C$5009&lt;&gt;"",Data!C1824,"")</f>
        <v/>
      </c>
    </row>
    <row r="1825" spans="1:3" ht="20.5">
      <c r="A1825" s="6">
        <v>1816</v>
      </c>
      <c r="B1825" s="210" t="str">
        <f>IF(Data!B1825:$B$5009&lt;&gt;"",Data!B1825,"")</f>
        <v/>
      </c>
      <c r="C1825" s="210" t="str">
        <f>IF(Data!$B1825:$C$5009&lt;&gt;"",Data!C1825,"")</f>
        <v/>
      </c>
    </row>
    <row r="1826" spans="1:3" ht="20.5">
      <c r="A1826" s="6">
        <v>1817</v>
      </c>
      <c r="B1826" s="210" t="str">
        <f>IF(Data!B1826:$B$5009&lt;&gt;"",Data!B1826,"")</f>
        <v/>
      </c>
      <c r="C1826" s="210" t="str">
        <f>IF(Data!$B1826:$C$5009&lt;&gt;"",Data!C1826,"")</f>
        <v/>
      </c>
    </row>
    <row r="1827" spans="1:3" ht="20.5">
      <c r="A1827" s="6">
        <v>1818</v>
      </c>
      <c r="B1827" s="210" t="str">
        <f>IF(Data!B1827:$B$5009&lt;&gt;"",Data!B1827,"")</f>
        <v/>
      </c>
      <c r="C1827" s="210" t="str">
        <f>IF(Data!$B1827:$C$5009&lt;&gt;"",Data!C1827,"")</f>
        <v/>
      </c>
    </row>
    <row r="1828" spans="1:3" ht="20.5">
      <c r="A1828" s="6">
        <v>1819</v>
      </c>
      <c r="B1828" s="210" t="str">
        <f>IF(Data!B1828:$B$5009&lt;&gt;"",Data!B1828,"")</f>
        <v/>
      </c>
      <c r="C1828" s="210" t="str">
        <f>IF(Data!$B1828:$C$5009&lt;&gt;"",Data!C1828,"")</f>
        <v/>
      </c>
    </row>
    <row r="1829" spans="1:3" ht="20.5">
      <c r="A1829" s="6">
        <v>1820</v>
      </c>
      <c r="B1829" s="210" t="str">
        <f>IF(Data!B1829:$B$5009&lt;&gt;"",Data!B1829,"")</f>
        <v/>
      </c>
      <c r="C1829" s="210" t="str">
        <f>IF(Data!$B1829:$C$5009&lt;&gt;"",Data!C1829,"")</f>
        <v/>
      </c>
    </row>
    <row r="1830" spans="1:3" ht="20.5">
      <c r="A1830" s="6">
        <v>1821</v>
      </c>
      <c r="B1830" s="210" t="str">
        <f>IF(Data!B1830:$B$5009&lt;&gt;"",Data!B1830,"")</f>
        <v/>
      </c>
      <c r="C1830" s="210" t="str">
        <f>IF(Data!$B1830:$C$5009&lt;&gt;"",Data!C1830,"")</f>
        <v/>
      </c>
    </row>
    <row r="1831" spans="1:3" ht="20.5">
      <c r="A1831" s="6">
        <v>1822</v>
      </c>
      <c r="B1831" s="210" t="str">
        <f>IF(Data!B1831:$B$5009&lt;&gt;"",Data!B1831,"")</f>
        <v/>
      </c>
      <c r="C1831" s="210" t="str">
        <f>IF(Data!$B1831:$C$5009&lt;&gt;"",Data!C1831,"")</f>
        <v/>
      </c>
    </row>
    <row r="1832" spans="1:3" ht="20.5">
      <c r="A1832" s="6">
        <v>1823</v>
      </c>
      <c r="B1832" s="210" t="str">
        <f>IF(Data!B1832:$B$5009&lt;&gt;"",Data!B1832,"")</f>
        <v/>
      </c>
      <c r="C1832" s="210" t="str">
        <f>IF(Data!$B1832:$C$5009&lt;&gt;"",Data!C1832,"")</f>
        <v/>
      </c>
    </row>
    <row r="1833" spans="1:3" ht="20.5">
      <c r="A1833" s="6">
        <v>1824</v>
      </c>
      <c r="B1833" s="210" t="str">
        <f>IF(Data!B1833:$B$5009&lt;&gt;"",Data!B1833,"")</f>
        <v/>
      </c>
      <c r="C1833" s="210" t="str">
        <f>IF(Data!$B1833:$C$5009&lt;&gt;"",Data!C1833,"")</f>
        <v/>
      </c>
    </row>
    <row r="1834" spans="1:3" ht="20.5">
      <c r="A1834" s="6">
        <v>1825</v>
      </c>
      <c r="B1834" s="210" t="str">
        <f>IF(Data!B1834:$B$5009&lt;&gt;"",Data!B1834,"")</f>
        <v/>
      </c>
      <c r="C1834" s="210" t="str">
        <f>IF(Data!$B1834:$C$5009&lt;&gt;"",Data!C1834,"")</f>
        <v/>
      </c>
    </row>
    <row r="1835" spans="1:3" ht="20.5">
      <c r="A1835" s="6">
        <v>1826</v>
      </c>
      <c r="B1835" s="210" t="str">
        <f>IF(Data!B1835:$B$5009&lt;&gt;"",Data!B1835,"")</f>
        <v/>
      </c>
      <c r="C1835" s="210" t="str">
        <f>IF(Data!$B1835:$C$5009&lt;&gt;"",Data!C1835,"")</f>
        <v/>
      </c>
    </row>
    <row r="1836" spans="1:3" ht="20.5">
      <c r="A1836" s="6">
        <v>1827</v>
      </c>
      <c r="B1836" s="210" t="str">
        <f>IF(Data!B1836:$B$5009&lt;&gt;"",Data!B1836,"")</f>
        <v/>
      </c>
      <c r="C1836" s="210" t="str">
        <f>IF(Data!$B1836:$C$5009&lt;&gt;"",Data!C1836,"")</f>
        <v/>
      </c>
    </row>
    <row r="1837" spans="1:3" ht="20.5">
      <c r="A1837" s="6">
        <v>1828</v>
      </c>
      <c r="B1837" s="210" t="str">
        <f>IF(Data!B1837:$B$5009&lt;&gt;"",Data!B1837,"")</f>
        <v/>
      </c>
      <c r="C1837" s="210" t="str">
        <f>IF(Data!$B1837:$C$5009&lt;&gt;"",Data!C1837,"")</f>
        <v/>
      </c>
    </row>
    <row r="1838" spans="1:3" ht="20.5">
      <c r="A1838" s="6">
        <v>1829</v>
      </c>
      <c r="B1838" s="210" t="str">
        <f>IF(Data!B1838:$B$5009&lt;&gt;"",Data!B1838,"")</f>
        <v/>
      </c>
      <c r="C1838" s="210" t="str">
        <f>IF(Data!$B1838:$C$5009&lt;&gt;"",Data!C1838,"")</f>
        <v/>
      </c>
    </row>
    <row r="1839" spans="1:3" ht="20.5">
      <c r="A1839" s="6">
        <v>1830</v>
      </c>
      <c r="B1839" s="210" t="str">
        <f>IF(Data!B1839:$B$5009&lt;&gt;"",Data!B1839,"")</f>
        <v/>
      </c>
      <c r="C1839" s="210" t="str">
        <f>IF(Data!$B1839:$C$5009&lt;&gt;"",Data!C1839,"")</f>
        <v/>
      </c>
    </row>
    <row r="1840" spans="1:3" ht="20.5">
      <c r="A1840" s="6">
        <v>1831</v>
      </c>
      <c r="B1840" s="210" t="str">
        <f>IF(Data!B1840:$B$5009&lt;&gt;"",Data!B1840,"")</f>
        <v/>
      </c>
      <c r="C1840" s="210" t="str">
        <f>IF(Data!$B1840:$C$5009&lt;&gt;"",Data!C1840,"")</f>
        <v/>
      </c>
    </row>
    <row r="1841" spans="1:3" ht="20.5">
      <c r="A1841" s="6">
        <v>1832</v>
      </c>
      <c r="B1841" s="210" t="str">
        <f>IF(Data!B1841:$B$5009&lt;&gt;"",Data!B1841,"")</f>
        <v/>
      </c>
      <c r="C1841" s="210" t="str">
        <f>IF(Data!$B1841:$C$5009&lt;&gt;"",Data!C1841,"")</f>
        <v/>
      </c>
    </row>
    <row r="1842" spans="1:3" ht="20.5">
      <c r="A1842" s="6">
        <v>1833</v>
      </c>
      <c r="B1842" s="210" t="str">
        <f>IF(Data!B1842:$B$5009&lt;&gt;"",Data!B1842,"")</f>
        <v/>
      </c>
      <c r="C1842" s="210" t="str">
        <f>IF(Data!$B1842:$C$5009&lt;&gt;"",Data!C1842,"")</f>
        <v/>
      </c>
    </row>
    <row r="1843" spans="1:3" ht="20.5">
      <c r="A1843" s="6">
        <v>1834</v>
      </c>
      <c r="B1843" s="210" t="str">
        <f>IF(Data!B1843:$B$5009&lt;&gt;"",Data!B1843,"")</f>
        <v/>
      </c>
      <c r="C1843" s="210" t="str">
        <f>IF(Data!$B1843:$C$5009&lt;&gt;"",Data!C1843,"")</f>
        <v/>
      </c>
    </row>
    <row r="1844" spans="1:3" ht="20.5">
      <c r="A1844" s="6">
        <v>1835</v>
      </c>
      <c r="B1844" s="210" t="str">
        <f>IF(Data!B1844:$B$5009&lt;&gt;"",Data!B1844,"")</f>
        <v/>
      </c>
      <c r="C1844" s="210" t="str">
        <f>IF(Data!$B1844:$C$5009&lt;&gt;"",Data!C1844,"")</f>
        <v/>
      </c>
    </row>
    <row r="1845" spans="1:3" ht="20.5">
      <c r="A1845" s="6">
        <v>1836</v>
      </c>
      <c r="B1845" s="210" t="str">
        <f>IF(Data!B1845:$B$5009&lt;&gt;"",Data!B1845,"")</f>
        <v/>
      </c>
      <c r="C1845" s="210" t="str">
        <f>IF(Data!$B1845:$C$5009&lt;&gt;"",Data!C1845,"")</f>
        <v/>
      </c>
    </row>
    <row r="1846" spans="1:3" ht="20.5">
      <c r="A1846" s="6">
        <v>1837</v>
      </c>
      <c r="B1846" s="210" t="str">
        <f>IF(Data!B1846:$B$5009&lt;&gt;"",Data!B1846,"")</f>
        <v/>
      </c>
      <c r="C1846" s="210" t="str">
        <f>IF(Data!$B1846:$C$5009&lt;&gt;"",Data!C1846,"")</f>
        <v/>
      </c>
    </row>
    <row r="1847" spans="1:3" ht="20.5">
      <c r="A1847" s="6">
        <v>1838</v>
      </c>
      <c r="B1847" s="210" t="str">
        <f>IF(Data!B1847:$B$5009&lt;&gt;"",Data!B1847,"")</f>
        <v/>
      </c>
      <c r="C1847" s="210" t="str">
        <f>IF(Data!$B1847:$C$5009&lt;&gt;"",Data!C1847,"")</f>
        <v/>
      </c>
    </row>
    <row r="1848" spans="1:3" ht="20.5">
      <c r="A1848" s="6">
        <v>1839</v>
      </c>
      <c r="B1848" s="210" t="str">
        <f>IF(Data!B1848:$B$5009&lt;&gt;"",Data!B1848,"")</f>
        <v/>
      </c>
      <c r="C1848" s="210" t="str">
        <f>IF(Data!$B1848:$C$5009&lt;&gt;"",Data!C1848,"")</f>
        <v/>
      </c>
    </row>
    <row r="1849" spans="1:3" ht="20.5">
      <c r="A1849" s="6">
        <v>1840</v>
      </c>
      <c r="B1849" s="210" t="str">
        <f>IF(Data!B1849:$B$5009&lt;&gt;"",Data!B1849,"")</f>
        <v/>
      </c>
      <c r="C1849" s="210" t="str">
        <f>IF(Data!$B1849:$C$5009&lt;&gt;"",Data!C1849,"")</f>
        <v/>
      </c>
    </row>
    <row r="1850" spans="1:3" ht="20.5">
      <c r="A1850" s="6">
        <v>1841</v>
      </c>
      <c r="B1850" s="210" t="str">
        <f>IF(Data!B1850:$B$5009&lt;&gt;"",Data!B1850,"")</f>
        <v/>
      </c>
      <c r="C1850" s="210" t="str">
        <f>IF(Data!$B1850:$C$5009&lt;&gt;"",Data!C1850,"")</f>
        <v/>
      </c>
    </row>
    <row r="1851" spans="1:3" ht="20.5">
      <c r="A1851" s="6">
        <v>1842</v>
      </c>
      <c r="B1851" s="210" t="str">
        <f>IF(Data!B1851:$B$5009&lt;&gt;"",Data!B1851,"")</f>
        <v/>
      </c>
      <c r="C1851" s="210" t="str">
        <f>IF(Data!$B1851:$C$5009&lt;&gt;"",Data!C1851,"")</f>
        <v/>
      </c>
    </row>
    <row r="1852" spans="1:3" ht="20.5">
      <c r="A1852" s="6">
        <v>1843</v>
      </c>
      <c r="B1852" s="210" t="str">
        <f>IF(Data!B1852:$B$5009&lt;&gt;"",Data!B1852,"")</f>
        <v/>
      </c>
      <c r="C1852" s="210" t="str">
        <f>IF(Data!$B1852:$C$5009&lt;&gt;"",Data!C1852,"")</f>
        <v/>
      </c>
    </row>
    <row r="1853" spans="1:3" ht="20.5">
      <c r="A1853" s="6">
        <v>1844</v>
      </c>
      <c r="B1853" s="210" t="str">
        <f>IF(Data!B1853:$B$5009&lt;&gt;"",Data!B1853,"")</f>
        <v/>
      </c>
      <c r="C1853" s="210" t="str">
        <f>IF(Data!$B1853:$C$5009&lt;&gt;"",Data!C1853,"")</f>
        <v/>
      </c>
    </row>
    <row r="1854" spans="1:3" ht="20.5">
      <c r="A1854" s="6">
        <v>1845</v>
      </c>
      <c r="B1854" s="210" t="str">
        <f>IF(Data!B1854:$B$5009&lt;&gt;"",Data!B1854,"")</f>
        <v/>
      </c>
      <c r="C1854" s="210" t="str">
        <f>IF(Data!$B1854:$C$5009&lt;&gt;"",Data!C1854,"")</f>
        <v/>
      </c>
    </row>
    <row r="1855" spans="1:3" ht="20.5">
      <c r="A1855" s="6">
        <v>1846</v>
      </c>
      <c r="B1855" s="210" t="str">
        <f>IF(Data!B1855:$B$5009&lt;&gt;"",Data!B1855,"")</f>
        <v/>
      </c>
      <c r="C1855" s="210" t="str">
        <f>IF(Data!$B1855:$C$5009&lt;&gt;"",Data!C1855,"")</f>
        <v/>
      </c>
    </row>
    <row r="1856" spans="1:3" ht="20.5">
      <c r="A1856" s="6">
        <v>1847</v>
      </c>
      <c r="B1856" s="210" t="str">
        <f>IF(Data!B1856:$B$5009&lt;&gt;"",Data!B1856,"")</f>
        <v/>
      </c>
      <c r="C1856" s="210" t="str">
        <f>IF(Data!$B1856:$C$5009&lt;&gt;"",Data!C1856,"")</f>
        <v/>
      </c>
    </row>
    <row r="1857" spans="1:3" ht="20.5">
      <c r="A1857" s="6">
        <v>1848</v>
      </c>
      <c r="B1857" s="210" t="str">
        <f>IF(Data!B1857:$B$5009&lt;&gt;"",Data!B1857,"")</f>
        <v/>
      </c>
      <c r="C1857" s="210" t="str">
        <f>IF(Data!$B1857:$C$5009&lt;&gt;"",Data!C1857,"")</f>
        <v/>
      </c>
    </row>
    <row r="1858" spans="1:3" ht="20.5">
      <c r="A1858" s="6">
        <v>1849</v>
      </c>
      <c r="B1858" s="210" t="str">
        <f>IF(Data!B1858:$B$5009&lt;&gt;"",Data!B1858,"")</f>
        <v/>
      </c>
      <c r="C1858" s="210" t="str">
        <f>IF(Data!$B1858:$C$5009&lt;&gt;"",Data!C1858,"")</f>
        <v/>
      </c>
    </row>
    <row r="1859" spans="1:3" ht="20.5">
      <c r="A1859" s="6">
        <v>1850</v>
      </c>
      <c r="B1859" s="210" t="str">
        <f>IF(Data!B1859:$B$5009&lt;&gt;"",Data!B1859,"")</f>
        <v/>
      </c>
      <c r="C1859" s="210" t="str">
        <f>IF(Data!$B1859:$C$5009&lt;&gt;"",Data!C1859,"")</f>
        <v/>
      </c>
    </row>
    <row r="1860" spans="1:3" ht="20.5">
      <c r="A1860" s="6">
        <v>1851</v>
      </c>
      <c r="B1860" s="210" t="str">
        <f>IF(Data!B1860:$B$5009&lt;&gt;"",Data!B1860,"")</f>
        <v/>
      </c>
      <c r="C1860" s="210" t="str">
        <f>IF(Data!$B1860:$C$5009&lt;&gt;"",Data!C1860,"")</f>
        <v/>
      </c>
    </row>
    <row r="1861" spans="1:3" ht="20.5">
      <c r="A1861" s="6">
        <v>1852</v>
      </c>
      <c r="B1861" s="210" t="str">
        <f>IF(Data!B1861:$B$5009&lt;&gt;"",Data!B1861,"")</f>
        <v/>
      </c>
      <c r="C1861" s="210" t="str">
        <f>IF(Data!$B1861:$C$5009&lt;&gt;"",Data!C1861,"")</f>
        <v/>
      </c>
    </row>
    <row r="1862" spans="1:3" ht="20.5">
      <c r="A1862" s="6">
        <v>1853</v>
      </c>
      <c r="B1862" s="210" t="str">
        <f>IF(Data!B1862:$B$5009&lt;&gt;"",Data!B1862,"")</f>
        <v/>
      </c>
      <c r="C1862" s="210" t="str">
        <f>IF(Data!$B1862:$C$5009&lt;&gt;"",Data!C1862,"")</f>
        <v/>
      </c>
    </row>
    <row r="1863" spans="1:3" ht="20.5">
      <c r="A1863" s="6">
        <v>1854</v>
      </c>
      <c r="B1863" s="210" t="str">
        <f>IF(Data!B1863:$B$5009&lt;&gt;"",Data!B1863,"")</f>
        <v/>
      </c>
      <c r="C1863" s="210" t="str">
        <f>IF(Data!$B1863:$C$5009&lt;&gt;"",Data!C1863,"")</f>
        <v/>
      </c>
    </row>
    <row r="1864" spans="1:3" ht="20.5">
      <c r="A1864" s="6">
        <v>1855</v>
      </c>
      <c r="B1864" s="210" t="str">
        <f>IF(Data!B1864:$B$5009&lt;&gt;"",Data!B1864,"")</f>
        <v/>
      </c>
      <c r="C1864" s="210" t="str">
        <f>IF(Data!$B1864:$C$5009&lt;&gt;"",Data!C1864,"")</f>
        <v/>
      </c>
    </row>
    <row r="1865" spans="1:3" ht="20.5">
      <c r="A1865" s="6">
        <v>1856</v>
      </c>
      <c r="B1865" s="210" t="str">
        <f>IF(Data!B1865:$B$5009&lt;&gt;"",Data!B1865,"")</f>
        <v/>
      </c>
      <c r="C1865" s="210" t="str">
        <f>IF(Data!$B1865:$C$5009&lt;&gt;"",Data!C1865,"")</f>
        <v/>
      </c>
    </row>
    <row r="1866" spans="1:3" ht="20.5">
      <c r="A1866" s="6">
        <v>1857</v>
      </c>
      <c r="B1866" s="210" t="str">
        <f>IF(Data!B1866:$B$5009&lt;&gt;"",Data!B1866,"")</f>
        <v/>
      </c>
      <c r="C1866" s="210" t="str">
        <f>IF(Data!$B1866:$C$5009&lt;&gt;"",Data!C1866,"")</f>
        <v/>
      </c>
    </row>
    <row r="1867" spans="1:3" ht="20.5">
      <c r="A1867" s="6">
        <v>1858</v>
      </c>
      <c r="B1867" s="210" t="str">
        <f>IF(Data!B1867:$B$5009&lt;&gt;"",Data!B1867,"")</f>
        <v/>
      </c>
      <c r="C1867" s="210" t="str">
        <f>IF(Data!$B1867:$C$5009&lt;&gt;"",Data!C1867,"")</f>
        <v/>
      </c>
    </row>
    <row r="1868" spans="1:3" ht="20.5">
      <c r="A1868" s="6">
        <v>1859</v>
      </c>
      <c r="B1868" s="210" t="str">
        <f>IF(Data!B1868:$B$5009&lt;&gt;"",Data!B1868,"")</f>
        <v/>
      </c>
      <c r="C1868" s="210" t="str">
        <f>IF(Data!$B1868:$C$5009&lt;&gt;"",Data!C1868,"")</f>
        <v/>
      </c>
    </row>
    <row r="1869" spans="1:3" ht="20.5">
      <c r="A1869" s="6">
        <v>1860</v>
      </c>
      <c r="B1869" s="210" t="str">
        <f>IF(Data!B1869:$B$5009&lt;&gt;"",Data!B1869,"")</f>
        <v/>
      </c>
      <c r="C1869" s="210" t="str">
        <f>IF(Data!$B1869:$C$5009&lt;&gt;"",Data!C1869,"")</f>
        <v/>
      </c>
    </row>
    <row r="1870" spans="1:3" ht="20.5">
      <c r="A1870" s="6">
        <v>1861</v>
      </c>
      <c r="B1870" s="210" t="str">
        <f>IF(Data!B1870:$B$5009&lt;&gt;"",Data!B1870,"")</f>
        <v/>
      </c>
      <c r="C1870" s="210" t="str">
        <f>IF(Data!$B1870:$C$5009&lt;&gt;"",Data!C1870,"")</f>
        <v/>
      </c>
    </row>
    <row r="1871" spans="1:3" ht="20.5">
      <c r="A1871" s="6">
        <v>1862</v>
      </c>
      <c r="B1871" s="210" t="str">
        <f>IF(Data!B1871:$B$5009&lt;&gt;"",Data!B1871,"")</f>
        <v/>
      </c>
      <c r="C1871" s="210" t="str">
        <f>IF(Data!$B1871:$C$5009&lt;&gt;"",Data!C1871,"")</f>
        <v/>
      </c>
    </row>
    <row r="1872" spans="1:3" ht="20.5">
      <c r="A1872" s="6">
        <v>1863</v>
      </c>
      <c r="B1872" s="210" t="str">
        <f>IF(Data!B1872:$B$5009&lt;&gt;"",Data!B1872,"")</f>
        <v/>
      </c>
      <c r="C1872" s="210" t="str">
        <f>IF(Data!$B1872:$C$5009&lt;&gt;"",Data!C1872,"")</f>
        <v/>
      </c>
    </row>
    <row r="1873" spans="1:3" ht="20.5">
      <c r="A1873" s="6">
        <v>1864</v>
      </c>
      <c r="B1873" s="210" t="str">
        <f>IF(Data!B1873:$B$5009&lt;&gt;"",Data!B1873,"")</f>
        <v/>
      </c>
      <c r="C1873" s="210" t="str">
        <f>IF(Data!$B1873:$C$5009&lt;&gt;"",Data!C1873,"")</f>
        <v/>
      </c>
    </row>
    <row r="1874" spans="1:3" ht="20.5">
      <c r="A1874" s="6">
        <v>1865</v>
      </c>
      <c r="B1874" s="210" t="str">
        <f>IF(Data!B1874:$B$5009&lt;&gt;"",Data!B1874,"")</f>
        <v/>
      </c>
      <c r="C1874" s="210" t="str">
        <f>IF(Data!$B1874:$C$5009&lt;&gt;"",Data!C1874,"")</f>
        <v/>
      </c>
    </row>
    <row r="1875" spans="1:3" ht="20.5">
      <c r="A1875" s="6">
        <v>1866</v>
      </c>
      <c r="B1875" s="210" t="str">
        <f>IF(Data!B1875:$B$5009&lt;&gt;"",Data!B1875,"")</f>
        <v/>
      </c>
      <c r="C1875" s="210" t="str">
        <f>IF(Data!$B1875:$C$5009&lt;&gt;"",Data!C1875,"")</f>
        <v/>
      </c>
    </row>
    <row r="1876" spans="1:3" ht="20.5">
      <c r="A1876" s="6">
        <v>1867</v>
      </c>
      <c r="B1876" s="210" t="str">
        <f>IF(Data!B1876:$B$5009&lt;&gt;"",Data!B1876,"")</f>
        <v/>
      </c>
      <c r="C1876" s="210" t="str">
        <f>IF(Data!$B1876:$C$5009&lt;&gt;"",Data!C1876,"")</f>
        <v/>
      </c>
    </row>
    <row r="1877" spans="1:3" ht="20.5">
      <c r="A1877" s="6">
        <v>1868</v>
      </c>
      <c r="B1877" s="210" t="str">
        <f>IF(Data!B1877:$B$5009&lt;&gt;"",Data!B1877,"")</f>
        <v/>
      </c>
      <c r="C1877" s="210" t="str">
        <f>IF(Data!$B1877:$C$5009&lt;&gt;"",Data!C1877,"")</f>
        <v/>
      </c>
    </row>
    <row r="1878" spans="1:3" ht="20.5">
      <c r="A1878" s="6">
        <v>1869</v>
      </c>
      <c r="B1878" s="210" t="str">
        <f>IF(Data!B1878:$B$5009&lt;&gt;"",Data!B1878,"")</f>
        <v/>
      </c>
      <c r="C1878" s="210" t="str">
        <f>IF(Data!$B1878:$C$5009&lt;&gt;"",Data!C1878,"")</f>
        <v/>
      </c>
    </row>
    <row r="1879" spans="1:3" ht="20.5">
      <c r="A1879" s="6">
        <v>1870</v>
      </c>
      <c r="B1879" s="210" t="str">
        <f>IF(Data!B1879:$B$5009&lt;&gt;"",Data!B1879,"")</f>
        <v/>
      </c>
      <c r="C1879" s="210" t="str">
        <f>IF(Data!$B1879:$C$5009&lt;&gt;"",Data!C1879,"")</f>
        <v/>
      </c>
    </row>
    <row r="1880" spans="1:3" ht="20.5">
      <c r="A1880" s="6">
        <v>1871</v>
      </c>
      <c r="B1880" s="210" t="str">
        <f>IF(Data!B1880:$B$5009&lt;&gt;"",Data!B1880,"")</f>
        <v/>
      </c>
      <c r="C1880" s="210" t="str">
        <f>IF(Data!$B1880:$C$5009&lt;&gt;"",Data!C1880,"")</f>
        <v/>
      </c>
    </row>
    <row r="1881" spans="1:3" ht="20.5">
      <c r="A1881" s="6">
        <v>1872</v>
      </c>
      <c r="B1881" s="210" t="str">
        <f>IF(Data!B1881:$B$5009&lt;&gt;"",Data!B1881,"")</f>
        <v/>
      </c>
      <c r="C1881" s="210" t="str">
        <f>IF(Data!$B1881:$C$5009&lt;&gt;"",Data!C1881,"")</f>
        <v/>
      </c>
    </row>
    <row r="1882" spans="1:3" ht="20.5">
      <c r="A1882" s="6">
        <v>1873</v>
      </c>
      <c r="B1882" s="210" t="str">
        <f>IF(Data!B1882:$B$5009&lt;&gt;"",Data!B1882,"")</f>
        <v/>
      </c>
      <c r="C1882" s="210" t="str">
        <f>IF(Data!$B1882:$C$5009&lt;&gt;"",Data!C1882,"")</f>
        <v/>
      </c>
    </row>
    <row r="1883" spans="1:3" ht="20.5">
      <c r="A1883" s="6">
        <v>1874</v>
      </c>
      <c r="B1883" s="210" t="str">
        <f>IF(Data!B1883:$B$5009&lt;&gt;"",Data!B1883,"")</f>
        <v/>
      </c>
      <c r="C1883" s="210" t="str">
        <f>IF(Data!$B1883:$C$5009&lt;&gt;"",Data!C1883,"")</f>
        <v/>
      </c>
    </row>
    <row r="1884" spans="1:3" ht="20.5">
      <c r="A1884" s="6">
        <v>1875</v>
      </c>
      <c r="B1884" s="210" t="str">
        <f>IF(Data!B1884:$B$5009&lt;&gt;"",Data!B1884,"")</f>
        <v/>
      </c>
      <c r="C1884" s="210" t="str">
        <f>IF(Data!$B1884:$C$5009&lt;&gt;"",Data!C1884,"")</f>
        <v/>
      </c>
    </row>
    <row r="1885" spans="1:3" ht="20.5">
      <c r="A1885" s="6">
        <v>1876</v>
      </c>
      <c r="B1885" s="210" t="str">
        <f>IF(Data!B1885:$B$5009&lt;&gt;"",Data!B1885,"")</f>
        <v/>
      </c>
      <c r="C1885" s="210" t="str">
        <f>IF(Data!$B1885:$C$5009&lt;&gt;"",Data!C1885,"")</f>
        <v/>
      </c>
    </row>
    <row r="1886" spans="1:3" ht="20.5">
      <c r="A1886" s="6">
        <v>1877</v>
      </c>
      <c r="B1886" s="210" t="str">
        <f>IF(Data!B1886:$B$5009&lt;&gt;"",Data!B1886,"")</f>
        <v/>
      </c>
      <c r="C1886" s="210" t="str">
        <f>IF(Data!$B1886:$C$5009&lt;&gt;"",Data!C1886,"")</f>
        <v/>
      </c>
    </row>
    <row r="1887" spans="1:3" ht="20.5">
      <c r="A1887" s="6">
        <v>1878</v>
      </c>
      <c r="B1887" s="210" t="str">
        <f>IF(Data!B1887:$B$5009&lt;&gt;"",Data!B1887,"")</f>
        <v/>
      </c>
      <c r="C1887" s="210" t="str">
        <f>IF(Data!$B1887:$C$5009&lt;&gt;"",Data!C1887,"")</f>
        <v/>
      </c>
    </row>
    <row r="1888" spans="1:3" ht="20.5">
      <c r="A1888" s="6">
        <v>1879</v>
      </c>
      <c r="B1888" s="210" t="str">
        <f>IF(Data!B1888:$B$5009&lt;&gt;"",Data!B1888,"")</f>
        <v/>
      </c>
      <c r="C1888" s="210" t="str">
        <f>IF(Data!$B1888:$C$5009&lt;&gt;"",Data!C1888,"")</f>
        <v/>
      </c>
    </row>
    <row r="1889" spans="1:3" ht="20.5">
      <c r="A1889" s="6">
        <v>1880</v>
      </c>
      <c r="B1889" s="210" t="str">
        <f>IF(Data!B1889:$B$5009&lt;&gt;"",Data!B1889,"")</f>
        <v/>
      </c>
      <c r="C1889" s="210" t="str">
        <f>IF(Data!$B1889:$C$5009&lt;&gt;"",Data!C1889,"")</f>
        <v/>
      </c>
    </row>
    <row r="1890" spans="1:3" ht="20.5">
      <c r="A1890" s="6">
        <v>1881</v>
      </c>
      <c r="B1890" s="210" t="str">
        <f>IF(Data!B1890:$B$5009&lt;&gt;"",Data!B1890,"")</f>
        <v/>
      </c>
      <c r="C1890" s="210" t="str">
        <f>IF(Data!$B1890:$C$5009&lt;&gt;"",Data!C1890,"")</f>
        <v/>
      </c>
    </row>
    <row r="1891" spans="1:3" ht="20.5">
      <c r="A1891" s="6">
        <v>1882</v>
      </c>
      <c r="B1891" s="210" t="str">
        <f>IF(Data!B1891:$B$5009&lt;&gt;"",Data!B1891,"")</f>
        <v/>
      </c>
      <c r="C1891" s="210" t="str">
        <f>IF(Data!$B1891:$C$5009&lt;&gt;"",Data!C1891,"")</f>
        <v/>
      </c>
    </row>
    <row r="1892" spans="1:3" ht="20.5">
      <c r="A1892" s="6">
        <v>1883</v>
      </c>
      <c r="B1892" s="210" t="str">
        <f>IF(Data!B1892:$B$5009&lt;&gt;"",Data!B1892,"")</f>
        <v/>
      </c>
      <c r="C1892" s="210" t="str">
        <f>IF(Data!$B1892:$C$5009&lt;&gt;"",Data!C1892,"")</f>
        <v/>
      </c>
    </row>
    <row r="1893" spans="1:3" ht="20.5">
      <c r="A1893" s="6">
        <v>1884</v>
      </c>
      <c r="B1893" s="210" t="str">
        <f>IF(Data!B1893:$B$5009&lt;&gt;"",Data!B1893,"")</f>
        <v/>
      </c>
      <c r="C1893" s="210" t="str">
        <f>IF(Data!$B1893:$C$5009&lt;&gt;"",Data!C1893,"")</f>
        <v/>
      </c>
    </row>
    <row r="1894" spans="1:3" ht="20.5">
      <c r="A1894" s="6">
        <v>1885</v>
      </c>
      <c r="B1894" s="210" t="str">
        <f>IF(Data!B1894:$B$5009&lt;&gt;"",Data!B1894,"")</f>
        <v/>
      </c>
      <c r="C1894" s="210" t="str">
        <f>IF(Data!$B1894:$C$5009&lt;&gt;"",Data!C1894,"")</f>
        <v/>
      </c>
    </row>
    <row r="1895" spans="1:3" ht="20.5">
      <c r="A1895" s="6">
        <v>1886</v>
      </c>
      <c r="B1895" s="210" t="str">
        <f>IF(Data!B1895:$B$5009&lt;&gt;"",Data!B1895,"")</f>
        <v/>
      </c>
      <c r="C1895" s="210" t="str">
        <f>IF(Data!$B1895:$C$5009&lt;&gt;"",Data!C1895,"")</f>
        <v/>
      </c>
    </row>
    <row r="1896" spans="1:3" ht="20.5">
      <c r="A1896" s="6">
        <v>1887</v>
      </c>
      <c r="B1896" s="210" t="str">
        <f>IF(Data!B1896:$B$5009&lt;&gt;"",Data!B1896,"")</f>
        <v/>
      </c>
      <c r="C1896" s="210" t="str">
        <f>IF(Data!$B1896:$C$5009&lt;&gt;"",Data!C1896,"")</f>
        <v/>
      </c>
    </row>
    <row r="1897" spans="1:3" ht="20.5">
      <c r="A1897" s="6">
        <v>1888</v>
      </c>
      <c r="B1897" s="210" t="str">
        <f>IF(Data!B1897:$B$5009&lt;&gt;"",Data!B1897,"")</f>
        <v/>
      </c>
      <c r="C1897" s="210" t="str">
        <f>IF(Data!$B1897:$C$5009&lt;&gt;"",Data!C1897,"")</f>
        <v/>
      </c>
    </row>
    <row r="1898" spans="1:3" ht="20.5">
      <c r="A1898" s="6">
        <v>1889</v>
      </c>
      <c r="B1898" s="210" t="str">
        <f>IF(Data!B1898:$B$5009&lt;&gt;"",Data!B1898,"")</f>
        <v/>
      </c>
      <c r="C1898" s="210" t="str">
        <f>IF(Data!$B1898:$C$5009&lt;&gt;"",Data!C1898,"")</f>
        <v/>
      </c>
    </row>
    <row r="1899" spans="1:3" ht="20.5">
      <c r="A1899" s="6">
        <v>1890</v>
      </c>
      <c r="B1899" s="210" t="str">
        <f>IF(Data!B1899:$B$5009&lt;&gt;"",Data!B1899,"")</f>
        <v/>
      </c>
      <c r="C1899" s="210" t="str">
        <f>IF(Data!$B1899:$C$5009&lt;&gt;"",Data!C1899,"")</f>
        <v/>
      </c>
    </row>
    <row r="1900" spans="1:3" ht="20.5">
      <c r="A1900" s="6">
        <v>1891</v>
      </c>
      <c r="B1900" s="210" t="str">
        <f>IF(Data!B1900:$B$5009&lt;&gt;"",Data!B1900,"")</f>
        <v/>
      </c>
      <c r="C1900" s="210" t="str">
        <f>IF(Data!$B1900:$C$5009&lt;&gt;"",Data!C1900,"")</f>
        <v/>
      </c>
    </row>
    <row r="1901" spans="1:3" ht="20.5">
      <c r="A1901" s="6">
        <v>1892</v>
      </c>
      <c r="B1901" s="210" t="str">
        <f>IF(Data!B1901:$B$5009&lt;&gt;"",Data!B1901,"")</f>
        <v/>
      </c>
      <c r="C1901" s="210" t="str">
        <f>IF(Data!$B1901:$C$5009&lt;&gt;"",Data!C1901,"")</f>
        <v/>
      </c>
    </row>
    <row r="1902" spans="1:3" ht="20.5">
      <c r="A1902" s="6">
        <v>1893</v>
      </c>
      <c r="B1902" s="210" t="str">
        <f>IF(Data!B1902:$B$5009&lt;&gt;"",Data!B1902,"")</f>
        <v/>
      </c>
      <c r="C1902" s="210" t="str">
        <f>IF(Data!$B1902:$C$5009&lt;&gt;"",Data!C1902,"")</f>
        <v/>
      </c>
    </row>
    <row r="1903" spans="1:3" ht="20.5">
      <c r="A1903" s="6">
        <v>1894</v>
      </c>
      <c r="B1903" s="210" t="str">
        <f>IF(Data!B1903:$B$5009&lt;&gt;"",Data!B1903,"")</f>
        <v/>
      </c>
      <c r="C1903" s="210" t="str">
        <f>IF(Data!$B1903:$C$5009&lt;&gt;"",Data!C1903,"")</f>
        <v/>
      </c>
    </row>
    <row r="1904" spans="1:3" ht="20.5">
      <c r="A1904" s="6">
        <v>1895</v>
      </c>
      <c r="B1904" s="210" t="str">
        <f>IF(Data!B1904:$B$5009&lt;&gt;"",Data!B1904,"")</f>
        <v/>
      </c>
      <c r="C1904" s="210" t="str">
        <f>IF(Data!$B1904:$C$5009&lt;&gt;"",Data!C1904,"")</f>
        <v/>
      </c>
    </row>
    <row r="1905" spans="1:3" ht="20.5">
      <c r="A1905" s="6">
        <v>1896</v>
      </c>
      <c r="B1905" s="210" t="str">
        <f>IF(Data!B1905:$B$5009&lt;&gt;"",Data!B1905,"")</f>
        <v/>
      </c>
      <c r="C1905" s="210" t="str">
        <f>IF(Data!$B1905:$C$5009&lt;&gt;"",Data!C1905,"")</f>
        <v/>
      </c>
    </row>
    <row r="1906" spans="1:3" ht="20.5">
      <c r="A1906" s="6">
        <v>1897</v>
      </c>
      <c r="B1906" s="210" t="str">
        <f>IF(Data!B1906:$B$5009&lt;&gt;"",Data!B1906,"")</f>
        <v/>
      </c>
      <c r="C1906" s="210" t="str">
        <f>IF(Data!$B1906:$C$5009&lt;&gt;"",Data!C1906,"")</f>
        <v/>
      </c>
    </row>
    <row r="1907" spans="1:3" ht="20.5">
      <c r="A1907" s="6">
        <v>1898</v>
      </c>
      <c r="B1907" s="210" t="str">
        <f>IF(Data!B1907:$B$5009&lt;&gt;"",Data!B1907,"")</f>
        <v/>
      </c>
      <c r="C1907" s="210" t="str">
        <f>IF(Data!$B1907:$C$5009&lt;&gt;"",Data!C1907,"")</f>
        <v/>
      </c>
    </row>
    <row r="1908" spans="1:3" ht="20.5">
      <c r="A1908" s="6">
        <v>1899</v>
      </c>
      <c r="B1908" s="210" t="str">
        <f>IF(Data!B1908:$B$5009&lt;&gt;"",Data!B1908,"")</f>
        <v/>
      </c>
      <c r="C1908" s="210" t="str">
        <f>IF(Data!$B1908:$C$5009&lt;&gt;"",Data!C1908,"")</f>
        <v/>
      </c>
    </row>
    <row r="1909" spans="1:3" ht="20.5">
      <c r="A1909" s="6">
        <v>1900</v>
      </c>
      <c r="B1909" s="210" t="str">
        <f>IF(Data!B1909:$B$5009&lt;&gt;"",Data!B1909,"")</f>
        <v/>
      </c>
      <c r="C1909" s="210" t="str">
        <f>IF(Data!$B1909:$C$5009&lt;&gt;"",Data!C1909,"")</f>
        <v/>
      </c>
    </row>
    <row r="1910" spans="1:3" ht="20.5">
      <c r="A1910" s="6">
        <v>1901</v>
      </c>
      <c r="B1910" s="210" t="str">
        <f>IF(Data!B1910:$B$5009&lt;&gt;"",Data!B1910,"")</f>
        <v/>
      </c>
      <c r="C1910" s="210" t="str">
        <f>IF(Data!$B1910:$C$5009&lt;&gt;"",Data!C1910,"")</f>
        <v/>
      </c>
    </row>
    <row r="1911" spans="1:3" ht="20.5">
      <c r="A1911" s="6">
        <v>1902</v>
      </c>
      <c r="B1911" s="210" t="str">
        <f>IF(Data!B1911:$B$5009&lt;&gt;"",Data!B1911,"")</f>
        <v/>
      </c>
      <c r="C1911" s="210" t="str">
        <f>IF(Data!$B1911:$C$5009&lt;&gt;"",Data!C1911,"")</f>
        <v/>
      </c>
    </row>
    <row r="1912" spans="1:3" ht="20.5">
      <c r="A1912" s="6">
        <v>1903</v>
      </c>
      <c r="B1912" s="210" t="str">
        <f>IF(Data!B1912:$B$5009&lt;&gt;"",Data!B1912,"")</f>
        <v/>
      </c>
      <c r="C1912" s="210" t="str">
        <f>IF(Data!$B1912:$C$5009&lt;&gt;"",Data!C1912,"")</f>
        <v/>
      </c>
    </row>
    <row r="1913" spans="1:3" ht="20.5">
      <c r="A1913" s="6">
        <v>1904</v>
      </c>
      <c r="B1913" s="210" t="str">
        <f>IF(Data!B1913:$B$5009&lt;&gt;"",Data!B1913,"")</f>
        <v/>
      </c>
      <c r="C1913" s="210" t="str">
        <f>IF(Data!$B1913:$C$5009&lt;&gt;"",Data!C1913,"")</f>
        <v/>
      </c>
    </row>
    <row r="1914" spans="1:3" ht="20.5">
      <c r="A1914" s="6">
        <v>1905</v>
      </c>
      <c r="B1914" s="210" t="str">
        <f>IF(Data!B1914:$B$5009&lt;&gt;"",Data!B1914,"")</f>
        <v/>
      </c>
      <c r="C1914" s="210" t="str">
        <f>IF(Data!$B1914:$C$5009&lt;&gt;"",Data!C1914,"")</f>
        <v/>
      </c>
    </row>
    <row r="1915" spans="1:3" ht="20.5">
      <c r="A1915" s="6">
        <v>1906</v>
      </c>
      <c r="B1915" s="210" t="str">
        <f>IF(Data!B1915:$B$5009&lt;&gt;"",Data!B1915,"")</f>
        <v/>
      </c>
      <c r="C1915" s="210" t="str">
        <f>IF(Data!$B1915:$C$5009&lt;&gt;"",Data!C1915,"")</f>
        <v/>
      </c>
    </row>
    <row r="1916" spans="1:3" ht="20.5">
      <c r="A1916" s="6">
        <v>1907</v>
      </c>
      <c r="B1916" s="210" t="str">
        <f>IF(Data!B1916:$B$5009&lt;&gt;"",Data!B1916,"")</f>
        <v/>
      </c>
      <c r="C1916" s="210" t="str">
        <f>IF(Data!$B1916:$C$5009&lt;&gt;"",Data!C1916,"")</f>
        <v/>
      </c>
    </row>
    <row r="1917" spans="1:3" ht="20.5">
      <c r="A1917" s="6">
        <v>1908</v>
      </c>
      <c r="B1917" s="210" t="str">
        <f>IF(Data!B1917:$B$5009&lt;&gt;"",Data!B1917,"")</f>
        <v/>
      </c>
      <c r="C1917" s="210" t="str">
        <f>IF(Data!$B1917:$C$5009&lt;&gt;"",Data!C1917,"")</f>
        <v/>
      </c>
    </row>
    <row r="1918" spans="1:3" ht="20.5">
      <c r="A1918" s="6">
        <v>1909</v>
      </c>
      <c r="B1918" s="210" t="str">
        <f>IF(Data!B1918:$B$5009&lt;&gt;"",Data!B1918,"")</f>
        <v/>
      </c>
      <c r="C1918" s="210" t="str">
        <f>IF(Data!$B1918:$C$5009&lt;&gt;"",Data!C1918,"")</f>
        <v/>
      </c>
    </row>
    <row r="1919" spans="1:3" ht="20.5">
      <c r="A1919" s="6">
        <v>1910</v>
      </c>
      <c r="B1919" s="210" t="str">
        <f>IF(Data!B1919:$B$5009&lt;&gt;"",Data!B1919,"")</f>
        <v/>
      </c>
      <c r="C1919" s="210" t="str">
        <f>IF(Data!$B1919:$C$5009&lt;&gt;"",Data!C1919,"")</f>
        <v/>
      </c>
    </row>
    <row r="1920" spans="1:3" ht="20.5">
      <c r="A1920" s="6">
        <v>1911</v>
      </c>
      <c r="B1920" s="210" t="str">
        <f>IF(Data!B1920:$B$5009&lt;&gt;"",Data!B1920,"")</f>
        <v/>
      </c>
      <c r="C1920" s="210" t="str">
        <f>IF(Data!$B1920:$C$5009&lt;&gt;"",Data!C1920,"")</f>
        <v/>
      </c>
    </row>
    <row r="1921" spans="1:3" ht="20.5">
      <c r="A1921" s="6">
        <v>1912</v>
      </c>
      <c r="B1921" s="210" t="str">
        <f>IF(Data!B1921:$B$5009&lt;&gt;"",Data!B1921,"")</f>
        <v/>
      </c>
      <c r="C1921" s="210" t="str">
        <f>IF(Data!$B1921:$C$5009&lt;&gt;"",Data!C1921,"")</f>
        <v/>
      </c>
    </row>
    <row r="1922" spans="1:3" ht="20.5">
      <c r="A1922" s="6">
        <v>1913</v>
      </c>
      <c r="B1922" s="210" t="str">
        <f>IF(Data!B1922:$B$5009&lt;&gt;"",Data!B1922,"")</f>
        <v/>
      </c>
      <c r="C1922" s="210" t="str">
        <f>IF(Data!$B1922:$C$5009&lt;&gt;"",Data!C1922,"")</f>
        <v/>
      </c>
    </row>
    <row r="1923" spans="1:3" ht="20.5">
      <c r="A1923" s="6">
        <v>1914</v>
      </c>
      <c r="B1923" s="210" t="str">
        <f>IF(Data!B1923:$B$5009&lt;&gt;"",Data!B1923,"")</f>
        <v/>
      </c>
      <c r="C1923" s="210" t="str">
        <f>IF(Data!$B1923:$C$5009&lt;&gt;"",Data!C1923,"")</f>
        <v/>
      </c>
    </row>
    <row r="1924" spans="1:3" ht="20.5">
      <c r="A1924" s="6">
        <v>1915</v>
      </c>
      <c r="B1924" s="210" t="str">
        <f>IF(Data!B1924:$B$5009&lt;&gt;"",Data!B1924,"")</f>
        <v/>
      </c>
      <c r="C1924" s="210" t="str">
        <f>IF(Data!$B1924:$C$5009&lt;&gt;"",Data!C1924,"")</f>
        <v/>
      </c>
    </row>
    <row r="1925" spans="1:3" ht="20.5">
      <c r="A1925" s="6">
        <v>1916</v>
      </c>
      <c r="B1925" s="210" t="str">
        <f>IF(Data!B1925:$B$5009&lt;&gt;"",Data!B1925,"")</f>
        <v/>
      </c>
      <c r="C1925" s="210" t="str">
        <f>IF(Data!$B1925:$C$5009&lt;&gt;"",Data!C1925,"")</f>
        <v/>
      </c>
    </row>
    <row r="1926" spans="1:3" ht="20.5">
      <c r="A1926" s="6">
        <v>1917</v>
      </c>
      <c r="B1926" s="210" t="str">
        <f>IF(Data!B1926:$B$5009&lt;&gt;"",Data!B1926,"")</f>
        <v/>
      </c>
      <c r="C1926" s="210" t="str">
        <f>IF(Data!$B1926:$C$5009&lt;&gt;"",Data!C1926,"")</f>
        <v/>
      </c>
    </row>
    <row r="1927" spans="1:3" ht="20.5">
      <c r="A1927" s="6">
        <v>1918</v>
      </c>
      <c r="B1927" s="210" t="str">
        <f>IF(Data!B1927:$B$5009&lt;&gt;"",Data!B1927,"")</f>
        <v/>
      </c>
      <c r="C1927" s="210" t="str">
        <f>IF(Data!$B1927:$C$5009&lt;&gt;"",Data!C1927,"")</f>
        <v/>
      </c>
    </row>
    <row r="1928" spans="1:3" ht="20.5">
      <c r="A1928" s="6">
        <v>1919</v>
      </c>
      <c r="B1928" s="210" t="str">
        <f>IF(Data!B1928:$B$5009&lt;&gt;"",Data!B1928,"")</f>
        <v/>
      </c>
      <c r="C1928" s="210" t="str">
        <f>IF(Data!$B1928:$C$5009&lt;&gt;"",Data!C1928,"")</f>
        <v/>
      </c>
    </row>
    <row r="1929" spans="1:3" ht="20.5">
      <c r="A1929" s="6">
        <v>1920</v>
      </c>
      <c r="B1929" s="210" t="str">
        <f>IF(Data!B1929:$B$5009&lt;&gt;"",Data!B1929,"")</f>
        <v/>
      </c>
      <c r="C1929" s="210" t="str">
        <f>IF(Data!$B1929:$C$5009&lt;&gt;"",Data!C1929,"")</f>
        <v/>
      </c>
    </row>
    <row r="1930" spans="1:3" ht="20.5">
      <c r="A1930" s="6">
        <v>1921</v>
      </c>
      <c r="B1930" s="210" t="str">
        <f>IF(Data!B1930:$B$5009&lt;&gt;"",Data!B1930,"")</f>
        <v/>
      </c>
      <c r="C1930" s="210" t="str">
        <f>IF(Data!$B1930:$C$5009&lt;&gt;"",Data!C1930,"")</f>
        <v/>
      </c>
    </row>
    <row r="1931" spans="1:3" ht="20.5">
      <c r="A1931" s="6">
        <v>1922</v>
      </c>
      <c r="B1931" s="210" t="str">
        <f>IF(Data!B1931:$B$5009&lt;&gt;"",Data!B1931,"")</f>
        <v/>
      </c>
      <c r="C1931" s="210" t="str">
        <f>IF(Data!$B1931:$C$5009&lt;&gt;"",Data!C1931,"")</f>
        <v/>
      </c>
    </row>
    <row r="1932" spans="1:3" ht="20.5">
      <c r="A1932" s="6">
        <v>1923</v>
      </c>
      <c r="B1932" s="210" t="str">
        <f>IF(Data!B1932:$B$5009&lt;&gt;"",Data!B1932,"")</f>
        <v/>
      </c>
      <c r="C1932" s="210" t="str">
        <f>IF(Data!$B1932:$C$5009&lt;&gt;"",Data!C1932,"")</f>
        <v/>
      </c>
    </row>
    <row r="1933" spans="1:3" ht="20.5">
      <c r="A1933" s="6">
        <v>1924</v>
      </c>
      <c r="B1933" s="210" t="str">
        <f>IF(Data!B1933:$B$5009&lt;&gt;"",Data!B1933,"")</f>
        <v/>
      </c>
      <c r="C1933" s="210" t="str">
        <f>IF(Data!$B1933:$C$5009&lt;&gt;"",Data!C1933,"")</f>
        <v/>
      </c>
    </row>
    <row r="1934" spans="1:3" ht="20.5">
      <c r="A1934" s="6">
        <v>1925</v>
      </c>
      <c r="B1934" s="210" t="str">
        <f>IF(Data!B1934:$B$5009&lt;&gt;"",Data!B1934,"")</f>
        <v/>
      </c>
      <c r="C1934" s="210" t="str">
        <f>IF(Data!$B1934:$C$5009&lt;&gt;"",Data!C1934,"")</f>
        <v/>
      </c>
    </row>
    <row r="1935" spans="1:3" ht="20.5">
      <c r="A1935" s="6">
        <v>1926</v>
      </c>
      <c r="B1935" s="210" t="str">
        <f>IF(Data!B1935:$B$5009&lt;&gt;"",Data!B1935,"")</f>
        <v/>
      </c>
      <c r="C1935" s="210" t="str">
        <f>IF(Data!$B1935:$C$5009&lt;&gt;"",Data!C1935,"")</f>
        <v/>
      </c>
    </row>
    <row r="1936" spans="1:3" ht="20.5">
      <c r="A1936" s="6">
        <v>1927</v>
      </c>
      <c r="B1936" s="210" t="str">
        <f>IF(Data!B1936:$B$5009&lt;&gt;"",Data!B1936,"")</f>
        <v/>
      </c>
      <c r="C1936" s="210" t="str">
        <f>IF(Data!$B1936:$C$5009&lt;&gt;"",Data!C1936,"")</f>
        <v/>
      </c>
    </row>
    <row r="1937" spans="1:3" ht="20.5">
      <c r="A1937" s="6">
        <v>1928</v>
      </c>
      <c r="B1937" s="210" t="str">
        <f>IF(Data!B1937:$B$5009&lt;&gt;"",Data!B1937,"")</f>
        <v/>
      </c>
      <c r="C1937" s="210" t="str">
        <f>IF(Data!$B1937:$C$5009&lt;&gt;"",Data!C1937,"")</f>
        <v/>
      </c>
    </row>
    <row r="1938" spans="1:3" ht="20.5">
      <c r="A1938" s="6">
        <v>1929</v>
      </c>
      <c r="B1938" s="210" t="str">
        <f>IF(Data!B1938:$B$5009&lt;&gt;"",Data!B1938,"")</f>
        <v/>
      </c>
      <c r="C1938" s="210" t="str">
        <f>IF(Data!$B1938:$C$5009&lt;&gt;"",Data!C1938,"")</f>
        <v/>
      </c>
    </row>
    <row r="1939" spans="1:3" ht="20.5">
      <c r="A1939" s="6">
        <v>1930</v>
      </c>
      <c r="B1939" s="210" t="str">
        <f>IF(Data!B1939:$B$5009&lt;&gt;"",Data!B1939,"")</f>
        <v/>
      </c>
      <c r="C1939" s="210" t="str">
        <f>IF(Data!$B1939:$C$5009&lt;&gt;"",Data!C1939,"")</f>
        <v/>
      </c>
    </row>
    <row r="1940" spans="1:3" ht="20.5">
      <c r="A1940" s="6">
        <v>1931</v>
      </c>
      <c r="B1940" s="210" t="str">
        <f>IF(Data!B1940:$B$5009&lt;&gt;"",Data!B1940,"")</f>
        <v/>
      </c>
      <c r="C1940" s="210" t="str">
        <f>IF(Data!$B1940:$C$5009&lt;&gt;"",Data!C1940,"")</f>
        <v/>
      </c>
    </row>
    <row r="1941" spans="1:3" ht="20.5">
      <c r="A1941" s="6">
        <v>1932</v>
      </c>
      <c r="B1941" s="210" t="str">
        <f>IF(Data!B1941:$B$5009&lt;&gt;"",Data!B1941,"")</f>
        <v/>
      </c>
      <c r="C1941" s="210" t="str">
        <f>IF(Data!$B1941:$C$5009&lt;&gt;"",Data!C1941,"")</f>
        <v/>
      </c>
    </row>
    <row r="1942" spans="1:3" ht="20.5">
      <c r="A1942" s="6">
        <v>1933</v>
      </c>
      <c r="B1942" s="210" t="str">
        <f>IF(Data!B1942:$B$5009&lt;&gt;"",Data!B1942,"")</f>
        <v/>
      </c>
      <c r="C1942" s="210" t="str">
        <f>IF(Data!$B1942:$C$5009&lt;&gt;"",Data!C1942,"")</f>
        <v/>
      </c>
    </row>
    <row r="1943" spans="1:3" ht="20.5">
      <c r="A1943" s="6">
        <v>1934</v>
      </c>
      <c r="B1943" s="210" t="str">
        <f>IF(Data!B1943:$B$5009&lt;&gt;"",Data!B1943,"")</f>
        <v/>
      </c>
      <c r="C1943" s="210" t="str">
        <f>IF(Data!$B1943:$C$5009&lt;&gt;"",Data!C1943,"")</f>
        <v/>
      </c>
    </row>
    <row r="1944" spans="1:3" ht="20.5">
      <c r="A1944" s="6">
        <v>1935</v>
      </c>
      <c r="B1944" s="210" t="str">
        <f>IF(Data!B1944:$B$5009&lt;&gt;"",Data!B1944,"")</f>
        <v/>
      </c>
      <c r="C1944" s="210" t="str">
        <f>IF(Data!$B1944:$C$5009&lt;&gt;"",Data!C1944,"")</f>
        <v/>
      </c>
    </row>
    <row r="1945" spans="1:3" ht="20.5">
      <c r="A1945" s="6">
        <v>1936</v>
      </c>
      <c r="B1945" s="210" t="str">
        <f>IF(Data!B1945:$B$5009&lt;&gt;"",Data!B1945,"")</f>
        <v/>
      </c>
      <c r="C1945" s="210" t="str">
        <f>IF(Data!$B1945:$C$5009&lt;&gt;"",Data!C1945,"")</f>
        <v/>
      </c>
    </row>
    <row r="1946" spans="1:3" ht="20.5">
      <c r="A1946" s="6">
        <v>1937</v>
      </c>
      <c r="B1946" s="210" t="str">
        <f>IF(Data!B1946:$B$5009&lt;&gt;"",Data!B1946,"")</f>
        <v/>
      </c>
      <c r="C1946" s="210" t="str">
        <f>IF(Data!$B1946:$C$5009&lt;&gt;"",Data!C1946,"")</f>
        <v/>
      </c>
    </row>
    <row r="1947" spans="1:3" ht="20.5">
      <c r="A1947" s="6">
        <v>1938</v>
      </c>
      <c r="B1947" s="210" t="str">
        <f>IF(Data!B1947:$B$5009&lt;&gt;"",Data!B1947,"")</f>
        <v/>
      </c>
      <c r="C1947" s="210" t="str">
        <f>IF(Data!$B1947:$C$5009&lt;&gt;"",Data!C1947,"")</f>
        <v/>
      </c>
    </row>
    <row r="1948" spans="1:3" ht="20.5">
      <c r="A1948" s="6">
        <v>1939</v>
      </c>
      <c r="B1948" s="210" t="str">
        <f>IF(Data!B1948:$B$5009&lt;&gt;"",Data!B1948,"")</f>
        <v/>
      </c>
      <c r="C1948" s="210" t="str">
        <f>IF(Data!$B1948:$C$5009&lt;&gt;"",Data!C1948,"")</f>
        <v/>
      </c>
    </row>
    <row r="1949" spans="1:3" ht="20.5">
      <c r="A1949" s="6">
        <v>1940</v>
      </c>
      <c r="B1949" s="210" t="str">
        <f>IF(Data!B1949:$B$5009&lt;&gt;"",Data!B1949,"")</f>
        <v/>
      </c>
      <c r="C1949" s="210" t="str">
        <f>IF(Data!$B1949:$C$5009&lt;&gt;"",Data!C1949,"")</f>
        <v/>
      </c>
    </row>
    <row r="1950" spans="1:3" ht="20.5">
      <c r="A1950" s="6">
        <v>1941</v>
      </c>
      <c r="B1950" s="210" t="str">
        <f>IF(Data!B1950:$B$5009&lt;&gt;"",Data!B1950,"")</f>
        <v/>
      </c>
      <c r="C1950" s="210" t="str">
        <f>IF(Data!$B1950:$C$5009&lt;&gt;"",Data!C1950,"")</f>
        <v/>
      </c>
    </row>
    <row r="1951" spans="1:3" ht="20.5">
      <c r="A1951" s="6">
        <v>1942</v>
      </c>
      <c r="B1951" s="210" t="str">
        <f>IF(Data!B1951:$B$5009&lt;&gt;"",Data!B1951,"")</f>
        <v/>
      </c>
      <c r="C1951" s="210" t="str">
        <f>IF(Data!$B1951:$C$5009&lt;&gt;"",Data!C1951,"")</f>
        <v/>
      </c>
    </row>
    <row r="1952" spans="1:3" ht="20.5">
      <c r="A1952" s="6">
        <v>1943</v>
      </c>
      <c r="B1952" s="210" t="str">
        <f>IF(Data!B1952:$B$5009&lt;&gt;"",Data!B1952,"")</f>
        <v/>
      </c>
      <c r="C1952" s="210" t="str">
        <f>IF(Data!$B1952:$C$5009&lt;&gt;"",Data!C1952,"")</f>
        <v/>
      </c>
    </row>
    <row r="1953" spans="1:3" ht="20.5">
      <c r="A1953" s="6">
        <v>1944</v>
      </c>
      <c r="B1953" s="210" t="str">
        <f>IF(Data!B1953:$B$5009&lt;&gt;"",Data!B1953,"")</f>
        <v/>
      </c>
      <c r="C1953" s="210" t="str">
        <f>IF(Data!$B1953:$C$5009&lt;&gt;"",Data!C1953,"")</f>
        <v/>
      </c>
    </row>
    <row r="1954" spans="1:3" ht="20.5">
      <c r="A1954" s="6">
        <v>1945</v>
      </c>
      <c r="B1954" s="210" t="str">
        <f>IF(Data!B1954:$B$5009&lt;&gt;"",Data!B1954,"")</f>
        <v/>
      </c>
      <c r="C1954" s="210" t="str">
        <f>IF(Data!$B1954:$C$5009&lt;&gt;"",Data!C1954,"")</f>
        <v/>
      </c>
    </row>
    <row r="1955" spans="1:3" ht="20.5">
      <c r="A1955" s="6">
        <v>1946</v>
      </c>
      <c r="B1955" s="210" t="str">
        <f>IF(Data!B1955:$B$5009&lt;&gt;"",Data!B1955,"")</f>
        <v/>
      </c>
      <c r="C1955" s="210" t="str">
        <f>IF(Data!$B1955:$C$5009&lt;&gt;"",Data!C1955,"")</f>
        <v/>
      </c>
    </row>
    <row r="1956" spans="1:3" ht="20.5">
      <c r="A1956" s="6">
        <v>1947</v>
      </c>
      <c r="B1956" s="210" t="str">
        <f>IF(Data!B1956:$B$5009&lt;&gt;"",Data!B1956,"")</f>
        <v/>
      </c>
      <c r="C1956" s="210" t="str">
        <f>IF(Data!$B1956:$C$5009&lt;&gt;"",Data!C1956,"")</f>
        <v/>
      </c>
    </row>
    <row r="1957" spans="1:3" ht="20.5">
      <c r="A1957" s="6">
        <v>1948</v>
      </c>
      <c r="B1957" s="210" t="str">
        <f>IF(Data!B1957:$B$5009&lt;&gt;"",Data!B1957,"")</f>
        <v/>
      </c>
      <c r="C1957" s="210" t="str">
        <f>IF(Data!$B1957:$C$5009&lt;&gt;"",Data!C1957,"")</f>
        <v/>
      </c>
    </row>
    <row r="1958" spans="1:3" ht="20.5">
      <c r="A1958" s="6">
        <v>1949</v>
      </c>
      <c r="B1958" s="210" t="str">
        <f>IF(Data!B1958:$B$5009&lt;&gt;"",Data!B1958,"")</f>
        <v/>
      </c>
      <c r="C1958" s="210" t="str">
        <f>IF(Data!$B1958:$C$5009&lt;&gt;"",Data!C1958,"")</f>
        <v/>
      </c>
    </row>
    <row r="1959" spans="1:3" ht="20.5">
      <c r="A1959" s="6">
        <v>1950</v>
      </c>
      <c r="B1959" s="210" t="str">
        <f>IF(Data!B1959:$B$5009&lt;&gt;"",Data!B1959,"")</f>
        <v/>
      </c>
      <c r="C1959" s="210" t="str">
        <f>IF(Data!$B1959:$C$5009&lt;&gt;"",Data!C1959,"")</f>
        <v/>
      </c>
    </row>
    <row r="1960" spans="1:3" ht="20.5">
      <c r="A1960" s="6">
        <v>1951</v>
      </c>
      <c r="B1960" s="210" t="str">
        <f>IF(Data!B1960:$B$5009&lt;&gt;"",Data!B1960,"")</f>
        <v/>
      </c>
      <c r="C1960" s="210" t="str">
        <f>IF(Data!$B1960:$C$5009&lt;&gt;"",Data!C1960,"")</f>
        <v/>
      </c>
    </row>
    <row r="1961" spans="1:3" ht="20.5">
      <c r="A1961" s="6">
        <v>1952</v>
      </c>
      <c r="B1961" s="210" t="str">
        <f>IF(Data!B1961:$B$5009&lt;&gt;"",Data!B1961,"")</f>
        <v/>
      </c>
      <c r="C1961" s="210" t="str">
        <f>IF(Data!$B1961:$C$5009&lt;&gt;"",Data!C1961,"")</f>
        <v/>
      </c>
    </row>
    <row r="1962" spans="1:3" ht="20.5">
      <c r="A1962" s="6">
        <v>1953</v>
      </c>
      <c r="B1962" s="210" t="str">
        <f>IF(Data!B1962:$B$5009&lt;&gt;"",Data!B1962,"")</f>
        <v/>
      </c>
      <c r="C1962" s="210" t="str">
        <f>IF(Data!$B1962:$C$5009&lt;&gt;"",Data!C1962,"")</f>
        <v/>
      </c>
    </row>
    <row r="1963" spans="1:3" ht="20.5">
      <c r="A1963" s="6">
        <v>1954</v>
      </c>
      <c r="B1963" s="210" t="str">
        <f>IF(Data!B1963:$B$5009&lt;&gt;"",Data!B1963,"")</f>
        <v/>
      </c>
      <c r="C1963" s="210" t="str">
        <f>IF(Data!$B1963:$C$5009&lt;&gt;"",Data!C1963,"")</f>
        <v/>
      </c>
    </row>
    <row r="1964" spans="1:3" ht="20.5">
      <c r="A1964" s="6">
        <v>1955</v>
      </c>
      <c r="B1964" s="210" t="str">
        <f>IF(Data!B1964:$B$5009&lt;&gt;"",Data!B1964,"")</f>
        <v/>
      </c>
      <c r="C1964" s="210" t="str">
        <f>IF(Data!$B1964:$C$5009&lt;&gt;"",Data!C1964,"")</f>
        <v/>
      </c>
    </row>
    <row r="1965" spans="1:3" ht="20.5">
      <c r="A1965" s="6">
        <v>1956</v>
      </c>
      <c r="B1965" s="210" t="str">
        <f>IF(Data!B1965:$B$5009&lt;&gt;"",Data!B1965,"")</f>
        <v/>
      </c>
      <c r="C1965" s="210" t="str">
        <f>IF(Data!$B1965:$C$5009&lt;&gt;"",Data!C1965,"")</f>
        <v/>
      </c>
    </row>
    <row r="1966" spans="1:3" ht="20.5">
      <c r="A1966" s="6">
        <v>1957</v>
      </c>
      <c r="B1966" s="210" t="str">
        <f>IF(Data!B1966:$B$5009&lt;&gt;"",Data!B1966,"")</f>
        <v/>
      </c>
      <c r="C1966" s="210" t="str">
        <f>IF(Data!$B1966:$C$5009&lt;&gt;"",Data!C1966,"")</f>
        <v/>
      </c>
    </row>
    <row r="1967" spans="1:3" ht="20.5">
      <c r="A1967" s="6">
        <v>1958</v>
      </c>
      <c r="B1967" s="210" t="str">
        <f>IF(Data!B1967:$B$5009&lt;&gt;"",Data!B1967,"")</f>
        <v/>
      </c>
      <c r="C1967" s="210" t="str">
        <f>IF(Data!$B1967:$C$5009&lt;&gt;"",Data!C1967,"")</f>
        <v/>
      </c>
    </row>
    <row r="1968" spans="1:3" ht="20.5">
      <c r="A1968" s="6">
        <v>1959</v>
      </c>
      <c r="B1968" s="210" t="str">
        <f>IF(Data!B1968:$B$5009&lt;&gt;"",Data!B1968,"")</f>
        <v/>
      </c>
      <c r="C1968" s="210" t="str">
        <f>IF(Data!$B1968:$C$5009&lt;&gt;"",Data!C1968,"")</f>
        <v/>
      </c>
    </row>
    <row r="1969" spans="1:3" ht="20.5">
      <c r="A1969" s="6">
        <v>1960</v>
      </c>
      <c r="B1969" s="210" t="str">
        <f>IF(Data!B1969:$B$5009&lt;&gt;"",Data!B1969,"")</f>
        <v/>
      </c>
      <c r="C1969" s="210" t="str">
        <f>IF(Data!$B1969:$C$5009&lt;&gt;"",Data!C1969,"")</f>
        <v/>
      </c>
    </row>
    <row r="1970" spans="1:3" ht="20.5">
      <c r="A1970" s="6">
        <v>1961</v>
      </c>
      <c r="B1970" s="210" t="str">
        <f>IF(Data!B1970:$B$5009&lt;&gt;"",Data!B1970,"")</f>
        <v/>
      </c>
      <c r="C1970" s="210" t="str">
        <f>IF(Data!$B1970:$C$5009&lt;&gt;"",Data!C1970,"")</f>
        <v/>
      </c>
    </row>
    <row r="1971" spans="1:3" ht="20.5">
      <c r="A1971" s="6">
        <v>1962</v>
      </c>
      <c r="B1971" s="210" t="str">
        <f>IF(Data!B1971:$B$5009&lt;&gt;"",Data!B1971,"")</f>
        <v/>
      </c>
      <c r="C1971" s="210" t="str">
        <f>IF(Data!$B1971:$C$5009&lt;&gt;"",Data!C1971,"")</f>
        <v/>
      </c>
    </row>
    <row r="1972" spans="1:3" ht="20.5">
      <c r="A1972" s="6">
        <v>1963</v>
      </c>
      <c r="B1972" s="210" t="str">
        <f>IF(Data!B1972:$B$5009&lt;&gt;"",Data!B1972,"")</f>
        <v/>
      </c>
      <c r="C1972" s="210" t="str">
        <f>IF(Data!$B1972:$C$5009&lt;&gt;"",Data!C1972,"")</f>
        <v/>
      </c>
    </row>
    <row r="1973" spans="1:3" ht="20.5">
      <c r="A1973" s="6">
        <v>1964</v>
      </c>
      <c r="B1973" s="210" t="str">
        <f>IF(Data!B1973:$B$5009&lt;&gt;"",Data!B1973,"")</f>
        <v/>
      </c>
      <c r="C1973" s="210" t="str">
        <f>IF(Data!$B1973:$C$5009&lt;&gt;"",Data!C1973,"")</f>
        <v/>
      </c>
    </row>
    <row r="1974" spans="1:3" ht="20.5">
      <c r="A1974" s="6">
        <v>1965</v>
      </c>
      <c r="B1974" s="210" t="str">
        <f>IF(Data!B1974:$B$5009&lt;&gt;"",Data!B1974,"")</f>
        <v/>
      </c>
      <c r="C1974" s="210" t="str">
        <f>IF(Data!$B1974:$C$5009&lt;&gt;"",Data!C1974,"")</f>
        <v/>
      </c>
    </row>
    <row r="1975" spans="1:3" ht="20.5">
      <c r="A1975" s="6">
        <v>1966</v>
      </c>
      <c r="B1975" s="210" t="str">
        <f>IF(Data!B1975:$B$5009&lt;&gt;"",Data!B1975,"")</f>
        <v/>
      </c>
      <c r="C1975" s="210" t="str">
        <f>IF(Data!$B1975:$C$5009&lt;&gt;"",Data!C1975,"")</f>
        <v/>
      </c>
    </row>
    <row r="1976" spans="1:3" ht="20.5">
      <c r="A1976" s="6">
        <v>1967</v>
      </c>
      <c r="B1976" s="210" t="str">
        <f>IF(Data!B1976:$B$5009&lt;&gt;"",Data!B1976,"")</f>
        <v/>
      </c>
      <c r="C1976" s="210" t="str">
        <f>IF(Data!$B1976:$C$5009&lt;&gt;"",Data!C1976,"")</f>
        <v/>
      </c>
    </row>
    <row r="1977" spans="1:3" ht="20.5">
      <c r="A1977" s="6">
        <v>1968</v>
      </c>
      <c r="B1977" s="210" t="str">
        <f>IF(Data!B1977:$B$5009&lt;&gt;"",Data!B1977,"")</f>
        <v/>
      </c>
      <c r="C1977" s="210" t="str">
        <f>IF(Data!$B1977:$C$5009&lt;&gt;"",Data!C1977,"")</f>
        <v/>
      </c>
    </row>
    <row r="1978" spans="1:3" ht="20.5">
      <c r="A1978" s="6">
        <v>1969</v>
      </c>
      <c r="B1978" s="210" t="str">
        <f>IF(Data!B1978:$B$5009&lt;&gt;"",Data!B1978,"")</f>
        <v/>
      </c>
      <c r="C1978" s="210" t="str">
        <f>IF(Data!$B1978:$C$5009&lt;&gt;"",Data!C1978,"")</f>
        <v/>
      </c>
    </row>
    <row r="1979" spans="1:3" ht="20.5">
      <c r="A1979" s="6">
        <v>1970</v>
      </c>
      <c r="B1979" s="210" t="str">
        <f>IF(Data!B1979:$B$5009&lt;&gt;"",Data!B1979,"")</f>
        <v/>
      </c>
      <c r="C1979" s="210" t="str">
        <f>IF(Data!$B1979:$C$5009&lt;&gt;"",Data!C1979,"")</f>
        <v/>
      </c>
    </row>
    <row r="1980" spans="1:3" ht="20.5">
      <c r="A1980" s="6">
        <v>1971</v>
      </c>
      <c r="B1980" s="210" t="str">
        <f>IF(Data!B1980:$B$5009&lt;&gt;"",Data!B1980,"")</f>
        <v/>
      </c>
      <c r="C1980" s="210" t="str">
        <f>IF(Data!$B1980:$C$5009&lt;&gt;"",Data!C1980,"")</f>
        <v/>
      </c>
    </row>
    <row r="1981" spans="1:3" ht="20.5">
      <c r="A1981" s="6">
        <v>1972</v>
      </c>
      <c r="B1981" s="210" t="str">
        <f>IF(Data!B1981:$B$5009&lt;&gt;"",Data!B1981,"")</f>
        <v/>
      </c>
      <c r="C1981" s="210" t="str">
        <f>IF(Data!$B1981:$C$5009&lt;&gt;"",Data!C1981,"")</f>
        <v/>
      </c>
    </row>
    <row r="1982" spans="1:3" ht="20.5">
      <c r="A1982" s="6">
        <v>1973</v>
      </c>
      <c r="B1982" s="210" t="str">
        <f>IF(Data!B1982:$B$5009&lt;&gt;"",Data!B1982,"")</f>
        <v/>
      </c>
      <c r="C1982" s="210" t="str">
        <f>IF(Data!$B1982:$C$5009&lt;&gt;"",Data!C1982,"")</f>
        <v/>
      </c>
    </row>
    <row r="1983" spans="1:3" ht="20.5">
      <c r="A1983" s="6">
        <v>1974</v>
      </c>
      <c r="B1983" s="210" t="str">
        <f>IF(Data!B1983:$B$5009&lt;&gt;"",Data!B1983,"")</f>
        <v/>
      </c>
      <c r="C1983" s="210" t="str">
        <f>IF(Data!$B1983:$C$5009&lt;&gt;"",Data!C1983,"")</f>
        <v/>
      </c>
    </row>
    <row r="1984" spans="1:3" ht="20.5">
      <c r="A1984" s="6">
        <v>1975</v>
      </c>
      <c r="B1984" s="210" t="str">
        <f>IF(Data!B1984:$B$5009&lt;&gt;"",Data!B1984,"")</f>
        <v/>
      </c>
      <c r="C1984" s="210" t="str">
        <f>IF(Data!$B1984:$C$5009&lt;&gt;"",Data!C1984,"")</f>
        <v/>
      </c>
    </row>
    <row r="1985" spans="1:3" ht="20.5">
      <c r="A1985" s="6">
        <v>1976</v>
      </c>
      <c r="B1985" s="210" t="str">
        <f>IF(Data!B1985:$B$5009&lt;&gt;"",Data!B1985,"")</f>
        <v/>
      </c>
      <c r="C1985" s="210" t="str">
        <f>IF(Data!$B1985:$C$5009&lt;&gt;"",Data!C1985,"")</f>
        <v/>
      </c>
    </row>
    <row r="1986" spans="1:3" ht="20.5">
      <c r="A1986" s="6">
        <v>1977</v>
      </c>
      <c r="B1986" s="210" t="str">
        <f>IF(Data!B1986:$B$5009&lt;&gt;"",Data!B1986,"")</f>
        <v/>
      </c>
      <c r="C1986" s="210" t="str">
        <f>IF(Data!$B1986:$C$5009&lt;&gt;"",Data!C1986,"")</f>
        <v/>
      </c>
    </row>
    <row r="1987" spans="1:3" ht="20.5">
      <c r="A1987" s="6">
        <v>1978</v>
      </c>
      <c r="B1987" s="210" t="str">
        <f>IF(Data!B1987:$B$5009&lt;&gt;"",Data!B1987,"")</f>
        <v/>
      </c>
      <c r="C1987" s="210" t="str">
        <f>IF(Data!$B1987:$C$5009&lt;&gt;"",Data!C1987,"")</f>
        <v/>
      </c>
    </row>
    <row r="1988" spans="1:3" ht="20.5">
      <c r="A1988" s="6">
        <v>1979</v>
      </c>
      <c r="B1988" s="210" t="str">
        <f>IF(Data!B1988:$B$5009&lt;&gt;"",Data!B1988,"")</f>
        <v/>
      </c>
      <c r="C1988" s="210" t="str">
        <f>IF(Data!$B1988:$C$5009&lt;&gt;"",Data!C1988,"")</f>
        <v/>
      </c>
    </row>
    <row r="1989" spans="1:3" ht="20.5">
      <c r="A1989" s="6">
        <v>1980</v>
      </c>
      <c r="B1989" s="210" t="str">
        <f>IF(Data!B1989:$B$5009&lt;&gt;"",Data!B1989,"")</f>
        <v/>
      </c>
      <c r="C1989" s="210" t="str">
        <f>IF(Data!$B1989:$C$5009&lt;&gt;"",Data!C1989,"")</f>
        <v/>
      </c>
    </row>
    <row r="1990" spans="1:3" ht="20.5">
      <c r="A1990" s="6">
        <v>1981</v>
      </c>
      <c r="B1990" s="210" t="str">
        <f>IF(Data!B1990:$B$5009&lt;&gt;"",Data!B1990,"")</f>
        <v/>
      </c>
      <c r="C1990" s="210" t="str">
        <f>IF(Data!$B1990:$C$5009&lt;&gt;"",Data!C1990,"")</f>
        <v/>
      </c>
    </row>
    <row r="1991" spans="1:3" ht="20.5">
      <c r="A1991" s="6">
        <v>1982</v>
      </c>
      <c r="B1991" s="210" t="str">
        <f>IF(Data!B1991:$B$5009&lt;&gt;"",Data!B1991,"")</f>
        <v/>
      </c>
      <c r="C1991" s="210" t="str">
        <f>IF(Data!$B1991:$C$5009&lt;&gt;"",Data!C1991,"")</f>
        <v/>
      </c>
    </row>
    <row r="1992" spans="1:3" ht="20.5">
      <c r="A1992" s="6">
        <v>1983</v>
      </c>
      <c r="B1992" s="210" t="str">
        <f>IF(Data!B1992:$B$5009&lt;&gt;"",Data!B1992,"")</f>
        <v/>
      </c>
      <c r="C1992" s="210" t="str">
        <f>IF(Data!$B1992:$C$5009&lt;&gt;"",Data!C1992,"")</f>
        <v/>
      </c>
    </row>
    <row r="1993" spans="1:3" ht="20.5">
      <c r="A1993" s="6">
        <v>1984</v>
      </c>
      <c r="B1993" s="210" t="str">
        <f>IF(Data!B1993:$B$5009&lt;&gt;"",Data!B1993,"")</f>
        <v/>
      </c>
      <c r="C1993" s="210" t="str">
        <f>IF(Data!$B1993:$C$5009&lt;&gt;"",Data!C1993,"")</f>
        <v/>
      </c>
    </row>
    <row r="1994" spans="1:3" ht="20.5">
      <c r="A1994" s="6">
        <v>1985</v>
      </c>
      <c r="B1994" s="210" t="str">
        <f>IF(Data!B1994:$B$5009&lt;&gt;"",Data!B1994,"")</f>
        <v/>
      </c>
      <c r="C1994" s="210" t="str">
        <f>IF(Data!$B1994:$C$5009&lt;&gt;"",Data!C1994,"")</f>
        <v/>
      </c>
    </row>
    <row r="1995" spans="1:3" ht="20.5">
      <c r="A1995" s="6">
        <v>1986</v>
      </c>
      <c r="B1995" s="210" t="str">
        <f>IF(Data!B1995:$B$5009&lt;&gt;"",Data!B1995,"")</f>
        <v/>
      </c>
      <c r="C1995" s="210" t="str">
        <f>IF(Data!$B1995:$C$5009&lt;&gt;"",Data!C1995,"")</f>
        <v/>
      </c>
    </row>
    <row r="1996" spans="1:3" ht="20.5">
      <c r="A1996" s="6">
        <v>1987</v>
      </c>
      <c r="B1996" s="210" t="str">
        <f>IF(Data!B1996:$B$5009&lt;&gt;"",Data!B1996,"")</f>
        <v/>
      </c>
      <c r="C1996" s="210" t="str">
        <f>IF(Data!$B1996:$C$5009&lt;&gt;"",Data!C1996,"")</f>
        <v/>
      </c>
    </row>
    <row r="1997" spans="1:3" ht="20.5">
      <c r="A1997" s="6">
        <v>1988</v>
      </c>
      <c r="B1997" s="210" t="str">
        <f>IF(Data!B1997:$B$5009&lt;&gt;"",Data!B1997,"")</f>
        <v/>
      </c>
      <c r="C1997" s="210" t="str">
        <f>IF(Data!$B1997:$C$5009&lt;&gt;"",Data!C1997,"")</f>
        <v/>
      </c>
    </row>
    <row r="1998" spans="1:3" ht="20.5">
      <c r="A1998" s="6">
        <v>1989</v>
      </c>
      <c r="B1998" s="210" t="str">
        <f>IF(Data!B1998:$B$5009&lt;&gt;"",Data!B1998,"")</f>
        <v/>
      </c>
      <c r="C1998" s="210" t="str">
        <f>IF(Data!$B1998:$C$5009&lt;&gt;"",Data!C1998,"")</f>
        <v/>
      </c>
    </row>
    <row r="1999" spans="1:3" ht="20.5">
      <c r="A1999" s="6">
        <v>1990</v>
      </c>
      <c r="B1999" s="210" t="str">
        <f>IF(Data!B1999:$B$5009&lt;&gt;"",Data!B1999,"")</f>
        <v/>
      </c>
      <c r="C1999" s="210" t="str">
        <f>IF(Data!$B1999:$C$5009&lt;&gt;"",Data!C1999,"")</f>
        <v/>
      </c>
    </row>
    <row r="2000" spans="1:3" ht="20.5">
      <c r="A2000" s="6">
        <v>1991</v>
      </c>
      <c r="B2000" s="210" t="str">
        <f>IF(Data!B2000:$B$5009&lt;&gt;"",Data!B2000,"")</f>
        <v/>
      </c>
      <c r="C2000" s="210" t="str">
        <f>IF(Data!$B2000:$C$5009&lt;&gt;"",Data!C2000,"")</f>
        <v/>
      </c>
    </row>
    <row r="2001" spans="1:3" ht="20.5">
      <c r="A2001" s="6">
        <v>1992</v>
      </c>
      <c r="B2001" s="210" t="str">
        <f>IF(Data!B2001:$B$5009&lt;&gt;"",Data!B2001,"")</f>
        <v/>
      </c>
      <c r="C2001" s="210" t="str">
        <f>IF(Data!$B2001:$C$5009&lt;&gt;"",Data!C2001,"")</f>
        <v/>
      </c>
    </row>
    <row r="2002" spans="1:3" ht="20.5">
      <c r="A2002" s="6">
        <v>1993</v>
      </c>
      <c r="B2002" s="210" t="str">
        <f>IF(Data!B2002:$B$5009&lt;&gt;"",Data!B2002,"")</f>
        <v/>
      </c>
      <c r="C2002" s="210" t="str">
        <f>IF(Data!$B2002:$C$5009&lt;&gt;"",Data!C2002,"")</f>
        <v/>
      </c>
    </row>
    <row r="2003" spans="1:3" ht="20.5">
      <c r="A2003" s="6">
        <v>1994</v>
      </c>
      <c r="B2003" s="210" t="str">
        <f>IF(Data!B2003:$B$5009&lt;&gt;"",Data!B2003,"")</f>
        <v/>
      </c>
      <c r="C2003" s="210" t="str">
        <f>IF(Data!$B2003:$C$5009&lt;&gt;"",Data!C2003,"")</f>
        <v/>
      </c>
    </row>
    <row r="2004" spans="1:3" ht="20.5">
      <c r="A2004" s="6">
        <v>1995</v>
      </c>
      <c r="B2004" s="210" t="str">
        <f>IF(Data!B2004:$B$5009&lt;&gt;"",Data!B2004,"")</f>
        <v/>
      </c>
      <c r="C2004" s="210" t="str">
        <f>IF(Data!$B2004:$C$5009&lt;&gt;"",Data!C2004,"")</f>
        <v/>
      </c>
    </row>
    <row r="2005" spans="1:3" ht="20.5">
      <c r="A2005" s="6">
        <v>1996</v>
      </c>
      <c r="B2005" s="210" t="str">
        <f>IF(Data!B2005:$B$5009&lt;&gt;"",Data!B2005,"")</f>
        <v/>
      </c>
      <c r="C2005" s="210" t="str">
        <f>IF(Data!$B2005:$C$5009&lt;&gt;"",Data!C2005,"")</f>
        <v/>
      </c>
    </row>
    <row r="2006" spans="1:3" ht="20.5">
      <c r="A2006" s="6">
        <v>1997</v>
      </c>
      <c r="B2006" s="210" t="str">
        <f>IF(Data!B2006:$B$5009&lt;&gt;"",Data!B2006,"")</f>
        <v/>
      </c>
      <c r="C2006" s="210" t="str">
        <f>IF(Data!$B2006:$C$5009&lt;&gt;"",Data!C2006,"")</f>
        <v/>
      </c>
    </row>
    <row r="2007" spans="1:3" ht="20.5">
      <c r="A2007" s="6">
        <v>1998</v>
      </c>
      <c r="B2007" s="210" t="str">
        <f>IF(Data!B2007:$B$5009&lt;&gt;"",Data!B2007,"")</f>
        <v/>
      </c>
      <c r="C2007" s="210" t="str">
        <f>IF(Data!$B2007:$C$5009&lt;&gt;"",Data!C2007,"")</f>
        <v/>
      </c>
    </row>
    <row r="2008" spans="1:3" ht="20.5">
      <c r="A2008" s="6">
        <v>1999</v>
      </c>
      <c r="B2008" s="210" t="str">
        <f>IF(Data!B2008:$B$5009&lt;&gt;"",Data!B2008,"")</f>
        <v/>
      </c>
      <c r="C2008" s="210" t="str">
        <f>IF(Data!$B2008:$C$5009&lt;&gt;"",Data!C2008,"")</f>
        <v/>
      </c>
    </row>
    <row r="2009" spans="1:3" ht="20.5">
      <c r="A2009" s="6">
        <v>2000</v>
      </c>
      <c r="B2009" s="210" t="str">
        <f>IF(Data!B2009:$B$5009&lt;&gt;"",Data!B2009,"")</f>
        <v/>
      </c>
      <c r="C2009" s="210" t="str">
        <f>IF(Data!$B2009:$C$5009&lt;&gt;"",Data!C2009,"")</f>
        <v/>
      </c>
    </row>
    <row r="2010" spans="1:3" ht="20.5">
      <c r="A2010" s="6">
        <v>2001</v>
      </c>
      <c r="B2010" s="210" t="str">
        <f>IF(Data!B2010:$B$5009&lt;&gt;"",Data!B2010,"")</f>
        <v/>
      </c>
      <c r="C2010" s="210" t="str">
        <f>IF(Data!$B2010:$C$5009&lt;&gt;"",Data!C2010,"")</f>
        <v/>
      </c>
    </row>
    <row r="2011" spans="1:3" ht="20.5">
      <c r="A2011" s="6">
        <v>2002</v>
      </c>
      <c r="B2011" s="210" t="str">
        <f>IF(Data!B2011:$B$5009&lt;&gt;"",Data!B2011,"")</f>
        <v/>
      </c>
      <c r="C2011" s="210" t="str">
        <f>IF(Data!$B2011:$C$5009&lt;&gt;"",Data!C2011,"")</f>
        <v/>
      </c>
    </row>
    <row r="2012" spans="1:3" ht="20.5">
      <c r="A2012" s="6">
        <v>2003</v>
      </c>
      <c r="B2012" s="210" t="str">
        <f>IF(Data!B2012:$B$5009&lt;&gt;"",Data!B2012,"")</f>
        <v/>
      </c>
      <c r="C2012" s="210" t="str">
        <f>IF(Data!$B2012:$C$5009&lt;&gt;"",Data!C2012,"")</f>
        <v/>
      </c>
    </row>
    <row r="2013" spans="1:3" ht="20.5">
      <c r="A2013" s="6">
        <v>2004</v>
      </c>
      <c r="B2013" s="210" t="str">
        <f>IF(Data!B2013:$B$5009&lt;&gt;"",Data!B2013,"")</f>
        <v/>
      </c>
      <c r="C2013" s="210" t="str">
        <f>IF(Data!$B2013:$C$5009&lt;&gt;"",Data!C2013,"")</f>
        <v/>
      </c>
    </row>
    <row r="2014" spans="1:3" ht="20.5">
      <c r="A2014" s="6">
        <v>2005</v>
      </c>
      <c r="B2014" s="210" t="str">
        <f>IF(Data!B2014:$B$5009&lt;&gt;"",Data!B2014,"")</f>
        <v/>
      </c>
      <c r="C2014" s="210" t="str">
        <f>IF(Data!$B2014:$C$5009&lt;&gt;"",Data!C2014,"")</f>
        <v/>
      </c>
    </row>
    <row r="2015" spans="1:3" ht="20.5">
      <c r="A2015" s="6">
        <v>2006</v>
      </c>
      <c r="B2015" s="210" t="str">
        <f>IF(Data!B2015:$B$5009&lt;&gt;"",Data!B2015,"")</f>
        <v/>
      </c>
      <c r="C2015" s="210" t="str">
        <f>IF(Data!$B2015:$C$5009&lt;&gt;"",Data!C2015,"")</f>
        <v/>
      </c>
    </row>
    <row r="2016" spans="1:3" ht="20.5">
      <c r="A2016" s="6">
        <v>2007</v>
      </c>
      <c r="B2016" s="210" t="str">
        <f>IF(Data!B2016:$B$5009&lt;&gt;"",Data!B2016,"")</f>
        <v/>
      </c>
      <c r="C2016" s="210" t="str">
        <f>IF(Data!$B2016:$C$5009&lt;&gt;"",Data!C2016,"")</f>
        <v/>
      </c>
    </row>
    <row r="2017" spans="1:3" ht="20.5">
      <c r="A2017" s="6">
        <v>2008</v>
      </c>
      <c r="B2017" s="210" t="str">
        <f>IF(Data!B2017:$B$5009&lt;&gt;"",Data!B2017,"")</f>
        <v/>
      </c>
      <c r="C2017" s="210" t="str">
        <f>IF(Data!$B2017:$C$5009&lt;&gt;"",Data!C2017,"")</f>
        <v/>
      </c>
    </row>
    <row r="2018" spans="1:3" ht="20.5">
      <c r="A2018" s="6">
        <v>2009</v>
      </c>
      <c r="B2018" s="210" t="str">
        <f>IF(Data!B2018:$B$5009&lt;&gt;"",Data!B2018,"")</f>
        <v/>
      </c>
      <c r="C2018" s="210" t="str">
        <f>IF(Data!$B2018:$C$5009&lt;&gt;"",Data!C2018,"")</f>
        <v/>
      </c>
    </row>
    <row r="2019" spans="1:3" ht="20.5">
      <c r="A2019" s="6">
        <v>2010</v>
      </c>
      <c r="B2019" s="210" t="str">
        <f>IF(Data!B2019:$B$5009&lt;&gt;"",Data!B2019,"")</f>
        <v/>
      </c>
      <c r="C2019" s="210" t="str">
        <f>IF(Data!$B2019:$C$5009&lt;&gt;"",Data!C2019,"")</f>
        <v/>
      </c>
    </row>
    <row r="2020" spans="1:3" ht="20.5">
      <c r="A2020" s="6">
        <v>2011</v>
      </c>
      <c r="B2020" s="210" t="str">
        <f>IF(Data!B2020:$B$5009&lt;&gt;"",Data!B2020,"")</f>
        <v/>
      </c>
      <c r="C2020" s="210" t="str">
        <f>IF(Data!$B2020:$C$5009&lt;&gt;"",Data!C2020,"")</f>
        <v/>
      </c>
    </row>
    <row r="2021" spans="1:3" ht="20.5">
      <c r="A2021" s="6">
        <v>2012</v>
      </c>
      <c r="B2021" s="210" t="str">
        <f>IF(Data!B2021:$B$5009&lt;&gt;"",Data!B2021,"")</f>
        <v/>
      </c>
      <c r="C2021" s="210" t="str">
        <f>IF(Data!$B2021:$C$5009&lt;&gt;"",Data!C2021,"")</f>
        <v/>
      </c>
    </row>
    <row r="2022" spans="1:3" ht="20.5">
      <c r="A2022" s="6">
        <v>2013</v>
      </c>
      <c r="B2022" s="210" t="str">
        <f>IF(Data!B2022:$B$5009&lt;&gt;"",Data!B2022,"")</f>
        <v/>
      </c>
      <c r="C2022" s="210" t="str">
        <f>IF(Data!$B2022:$C$5009&lt;&gt;"",Data!C2022,"")</f>
        <v/>
      </c>
    </row>
    <row r="2023" spans="1:3" ht="20.5">
      <c r="A2023" s="6">
        <v>2014</v>
      </c>
      <c r="B2023" s="210" t="str">
        <f>IF(Data!B2023:$B$5009&lt;&gt;"",Data!B2023,"")</f>
        <v/>
      </c>
      <c r="C2023" s="210" t="str">
        <f>IF(Data!$B2023:$C$5009&lt;&gt;"",Data!C2023,"")</f>
        <v/>
      </c>
    </row>
    <row r="2024" spans="1:3" ht="20.5">
      <c r="A2024" s="6">
        <v>2015</v>
      </c>
      <c r="B2024" s="210" t="str">
        <f>IF(Data!B2024:$B$5009&lt;&gt;"",Data!B2024,"")</f>
        <v/>
      </c>
      <c r="C2024" s="210" t="str">
        <f>IF(Data!$B2024:$C$5009&lt;&gt;"",Data!C2024,"")</f>
        <v/>
      </c>
    </row>
    <row r="2025" spans="1:3" ht="20.5">
      <c r="A2025" s="6">
        <v>2016</v>
      </c>
      <c r="B2025" s="210" t="str">
        <f>IF(Data!B2025:$B$5009&lt;&gt;"",Data!B2025,"")</f>
        <v/>
      </c>
      <c r="C2025" s="210" t="str">
        <f>IF(Data!$B2025:$C$5009&lt;&gt;"",Data!C2025,"")</f>
        <v/>
      </c>
    </row>
    <row r="2026" spans="1:3" ht="20.5">
      <c r="A2026" s="6">
        <v>2017</v>
      </c>
      <c r="B2026" s="210" t="str">
        <f>IF(Data!B2026:$B$5009&lt;&gt;"",Data!B2026,"")</f>
        <v/>
      </c>
      <c r="C2026" s="210" t="str">
        <f>IF(Data!$B2026:$C$5009&lt;&gt;"",Data!C2026,"")</f>
        <v/>
      </c>
    </row>
    <row r="2027" spans="1:3" ht="20.5">
      <c r="A2027" s="6">
        <v>2018</v>
      </c>
      <c r="B2027" s="210" t="str">
        <f>IF(Data!B2027:$B$5009&lt;&gt;"",Data!B2027,"")</f>
        <v/>
      </c>
      <c r="C2027" s="210" t="str">
        <f>IF(Data!$B2027:$C$5009&lt;&gt;"",Data!C2027,"")</f>
        <v/>
      </c>
    </row>
    <row r="2028" spans="1:3" ht="20.5">
      <c r="A2028" s="6">
        <v>2019</v>
      </c>
      <c r="B2028" s="210" t="str">
        <f>IF(Data!B2028:$B$5009&lt;&gt;"",Data!B2028,"")</f>
        <v/>
      </c>
      <c r="C2028" s="210" t="str">
        <f>IF(Data!$B2028:$C$5009&lt;&gt;"",Data!C2028,"")</f>
        <v/>
      </c>
    </row>
    <row r="2029" spans="1:3" ht="20.5">
      <c r="A2029" s="6">
        <v>2020</v>
      </c>
      <c r="B2029" s="210" t="str">
        <f>IF(Data!B2029:$B$5009&lt;&gt;"",Data!B2029,"")</f>
        <v/>
      </c>
      <c r="C2029" s="210" t="str">
        <f>IF(Data!$B2029:$C$5009&lt;&gt;"",Data!C2029,"")</f>
        <v/>
      </c>
    </row>
    <row r="2030" spans="1:3" ht="20.5">
      <c r="A2030" s="6">
        <v>2021</v>
      </c>
      <c r="B2030" s="210" t="str">
        <f>IF(Data!B2030:$B$5009&lt;&gt;"",Data!B2030,"")</f>
        <v/>
      </c>
      <c r="C2030" s="210" t="str">
        <f>IF(Data!$B2030:$C$5009&lt;&gt;"",Data!C2030,"")</f>
        <v/>
      </c>
    </row>
    <row r="2031" spans="1:3" ht="20.5">
      <c r="A2031" s="6">
        <v>2022</v>
      </c>
      <c r="B2031" s="210" t="str">
        <f>IF(Data!B2031:$B$5009&lt;&gt;"",Data!B2031,"")</f>
        <v/>
      </c>
      <c r="C2031" s="210" t="str">
        <f>IF(Data!$B2031:$C$5009&lt;&gt;"",Data!C2031,"")</f>
        <v/>
      </c>
    </row>
    <row r="2032" spans="1:3" ht="20.5">
      <c r="A2032" s="6">
        <v>2023</v>
      </c>
      <c r="B2032" s="210" t="str">
        <f>IF(Data!B2032:$B$5009&lt;&gt;"",Data!B2032,"")</f>
        <v/>
      </c>
      <c r="C2032" s="210" t="str">
        <f>IF(Data!$B2032:$C$5009&lt;&gt;"",Data!C2032,"")</f>
        <v/>
      </c>
    </row>
    <row r="2033" spans="1:3" ht="20.5">
      <c r="A2033" s="6">
        <v>2024</v>
      </c>
      <c r="B2033" s="210" t="str">
        <f>IF(Data!B2033:$B$5009&lt;&gt;"",Data!B2033,"")</f>
        <v/>
      </c>
      <c r="C2033" s="210" t="str">
        <f>IF(Data!$B2033:$C$5009&lt;&gt;"",Data!C2033,"")</f>
        <v/>
      </c>
    </row>
    <row r="2034" spans="1:3" ht="20.5">
      <c r="A2034" s="6">
        <v>2025</v>
      </c>
      <c r="B2034" s="210" t="str">
        <f>IF(Data!B2034:$B$5009&lt;&gt;"",Data!B2034,"")</f>
        <v/>
      </c>
      <c r="C2034" s="210" t="str">
        <f>IF(Data!$B2034:$C$5009&lt;&gt;"",Data!C2034,"")</f>
        <v/>
      </c>
    </row>
    <row r="2035" spans="1:3" ht="20.5">
      <c r="A2035" s="6">
        <v>2026</v>
      </c>
      <c r="B2035" s="210" t="str">
        <f>IF(Data!B2035:$B$5009&lt;&gt;"",Data!B2035,"")</f>
        <v/>
      </c>
      <c r="C2035" s="210" t="str">
        <f>IF(Data!$B2035:$C$5009&lt;&gt;"",Data!C2035,"")</f>
        <v/>
      </c>
    </row>
    <row r="2036" spans="1:3" ht="20.5">
      <c r="A2036" s="6">
        <v>2027</v>
      </c>
      <c r="B2036" s="210" t="str">
        <f>IF(Data!B2036:$B$5009&lt;&gt;"",Data!B2036,"")</f>
        <v/>
      </c>
      <c r="C2036" s="210" t="str">
        <f>IF(Data!$B2036:$C$5009&lt;&gt;"",Data!C2036,"")</f>
        <v/>
      </c>
    </row>
    <row r="2037" spans="1:3" ht="20.5">
      <c r="A2037" s="6">
        <v>2028</v>
      </c>
      <c r="B2037" s="210" t="str">
        <f>IF(Data!B2037:$B$5009&lt;&gt;"",Data!B2037,"")</f>
        <v/>
      </c>
      <c r="C2037" s="210" t="str">
        <f>IF(Data!$B2037:$C$5009&lt;&gt;"",Data!C2037,"")</f>
        <v/>
      </c>
    </row>
    <row r="2038" spans="1:3" ht="20.5">
      <c r="A2038" s="6">
        <v>2029</v>
      </c>
      <c r="B2038" s="210" t="str">
        <f>IF(Data!B2038:$B$5009&lt;&gt;"",Data!B2038,"")</f>
        <v/>
      </c>
      <c r="C2038" s="210" t="str">
        <f>IF(Data!$B2038:$C$5009&lt;&gt;"",Data!C2038,"")</f>
        <v/>
      </c>
    </row>
    <row r="2039" spans="1:3" ht="20.5">
      <c r="A2039" s="6">
        <v>2030</v>
      </c>
      <c r="B2039" s="210" t="str">
        <f>IF(Data!B2039:$B$5009&lt;&gt;"",Data!B2039,"")</f>
        <v/>
      </c>
      <c r="C2039" s="210" t="str">
        <f>IF(Data!$B2039:$C$5009&lt;&gt;"",Data!C2039,"")</f>
        <v/>
      </c>
    </row>
    <row r="2040" spans="1:3" ht="20.5">
      <c r="A2040" s="6">
        <v>2031</v>
      </c>
      <c r="B2040" s="210" t="str">
        <f>IF(Data!B2040:$B$5009&lt;&gt;"",Data!B2040,"")</f>
        <v/>
      </c>
      <c r="C2040" s="210" t="str">
        <f>IF(Data!$B2040:$C$5009&lt;&gt;"",Data!C2040,"")</f>
        <v/>
      </c>
    </row>
    <row r="2041" spans="1:3" ht="20.5">
      <c r="A2041" s="6">
        <v>2032</v>
      </c>
      <c r="B2041" s="210" t="str">
        <f>IF(Data!B2041:$B$5009&lt;&gt;"",Data!B2041,"")</f>
        <v/>
      </c>
      <c r="C2041" s="210" t="str">
        <f>IF(Data!$B2041:$C$5009&lt;&gt;"",Data!C2041,"")</f>
        <v/>
      </c>
    </row>
    <row r="2042" spans="1:3" ht="20.5">
      <c r="A2042" s="6">
        <v>2033</v>
      </c>
      <c r="B2042" s="210" t="str">
        <f>IF(Data!B2042:$B$5009&lt;&gt;"",Data!B2042,"")</f>
        <v/>
      </c>
      <c r="C2042" s="210" t="str">
        <f>IF(Data!$B2042:$C$5009&lt;&gt;"",Data!C2042,"")</f>
        <v/>
      </c>
    </row>
    <row r="2043" spans="1:3" ht="20.5">
      <c r="A2043" s="6">
        <v>2034</v>
      </c>
      <c r="B2043" s="210" t="str">
        <f>IF(Data!B2043:$B$5009&lt;&gt;"",Data!B2043,"")</f>
        <v/>
      </c>
      <c r="C2043" s="210" t="str">
        <f>IF(Data!$B2043:$C$5009&lt;&gt;"",Data!C2043,"")</f>
        <v/>
      </c>
    </row>
    <row r="2044" spans="1:3" ht="20.5">
      <c r="A2044" s="6">
        <v>2035</v>
      </c>
      <c r="B2044" s="210" t="str">
        <f>IF(Data!B2044:$B$5009&lt;&gt;"",Data!B2044,"")</f>
        <v/>
      </c>
      <c r="C2044" s="210" t="str">
        <f>IF(Data!$B2044:$C$5009&lt;&gt;"",Data!C2044,"")</f>
        <v/>
      </c>
    </row>
    <row r="2045" spans="1:3" ht="20.5">
      <c r="A2045" s="6">
        <v>2036</v>
      </c>
      <c r="B2045" s="210" t="str">
        <f>IF(Data!B2045:$B$5009&lt;&gt;"",Data!B2045,"")</f>
        <v/>
      </c>
      <c r="C2045" s="210" t="str">
        <f>IF(Data!$B2045:$C$5009&lt;&gt;"",Data!C2045,"")</f>
        <v/>
      </c>
    </row>
    <row r="2046" spans="1:3" ht="20.5">
      <c r="A2046" s="6">
        <v>2037</v>
      </c>
      <c r="B2046" s="210" t="str">
        <f>IF(Data!B2046:$B$5009&lt;&gt;"",Data!B2046,"")</f>
        <v/>
      </c>
      <c r="C2046" s="210" t="str">
        <f>IF(Data!$B2046:$C$5009&lt;&gt;"",Data!C2046,"")</f>
        <v/>
      </c>
    </row>
    <row r="2047" spans="1:3" ht="20.5">
      <c r="A2047" s="6">
        <v>2038</v>
      </c>
      <c r="B2047" s="210" t="str">
        <f>IF(Data!B2047:$B$5009&lt;&gt;"",Data!B2047,"")</f>
        <v/>
      </c>
      <c r="C2047" s="210" t="str">
        <f>IF(Data!$B2047:$C$5009&lt;&gt;"",Data!C2047,"")</f>
        <v/>
      </c>
    </row>
    <row r="2048" spans="1:3" ht="20.5">
      <c r="A2048" s="6">
        <v>2039</v>
      </c>
      <c r="B2048" s="210" t="str">
        <f>IF(Data!B2048:$B$5009&lt;&gt;"",Data!B2048,"")</f>
        <v/>
      </c>
      <c r="C2048" s="210" t="str">
        <f>IF(Data!$B2048:$C$5009&lt;&gt;"",Data!C2048,"")</f>
        <v/>
      </c>
    </row>
    <row r="2049" spans="1:3" ht="20.5">
      <c r="A2049" s="6">
        <v>2040</v>
      </c>
      <c r="B2049" s="210" t="str">
        <f>IF(Data!B2049:$B$5009&lt;&gt;"",Data!B2049,"")</f>
        <v/>
      </c>
      <c r="C2049" s="210" t="str">
        <f>IF(Data!$B2049:$C$5009&lt;&gt;"",Data!C2049,"")</f>
        <v/>
      </c>
    </row>
    <row r="2050" spans="1:3" ht="20.5">
      <c r="A2050" s="6">
        <v>2041</v>
      </c>
      <c r="B2050" s="210" t="str">
        <f>IF(Data!B2050:$B$5009&lt;&gt;"",Data!B2050,"")</f>
        <v/>
      </c>
      <c r="C2050" s="210" t="str">
        <f>IF(Data!$B2050:$C$5009&lt;&gt;"",Data!C2050,"")</f>
        <v/>
      </c>
    </row>
    <row r="2051" spans="1:3" ht="20.5">
      <c r="A2051" s="6">
        <v>2042</v>
      </c>
      <c r="B2051" s="210" t="str">
        <f>IF(Data!B2051:$B$5009&lt;&gt;"",Data!B2051,"")</f>
        <v/>
      </c>
      <c r="C2051" s="210" t="str">
        <f>IF(Data!$B2051:$C$5009&lt;&gt;"",Data!C2051,"")</f>
        <v/>
      </c>
    </row>
    <row r="2052" spans="1:3" ht="20.5">
      <c r="A2052" s="6">
        <v>2043</v>
      </c>
      <c r="B2052" s="210" t="str">
        <f>IF(Data!B2052:$B$5009&lt;&gt;"",Data!B2052,"")</f>
        <v/>
      </c>
      <c r="C2052" s="210" t="str">
        <f>IF(Data!$B2052:$C$5009&lt;&gt;"",Data!C2052,"")</f>
        <v/>
      </c>
    </row>
    <row r="2053" spans="1:3" ht="20.5">
      <c r="A2053" s="6">
        <v>2044</v>
      </c>
      <c r="B2053" s="210" t="str">
        <f>IF(Data!B2053:$B$5009&lt;&gt;"",Data!B2053,"")</f>
        <v/>
      </c>
      <c r="C2053" s="210" t="str">
        <f>IF(Data!$B2053:$C$5009&lt;&gt;"",Data!C2053,"")</f>
        <v/>
      </c>
    </row>
    <row r="2054" spans="1:3" ht="20.5">
      <c r="A2054" s="6">
        <v>2045</v>
      </c>
      <c r="B2054" s="210" t="str">
        <f>IF(Data!B2054:$B$5009&lt;&gt;"",Data!B2054,"")</f>
        <v/>
      </c>
      <c r="C2054" s="210" t="str">
        <f>IF(Data!$B2054:$C$5009&lt;&gt;"",Data!C2054,"")</f>
        <v/>
      </c>
    </row>
    <row r="2055" spans="1:3" ht="20.5">
      <c r="A2055" s="6">
        <v>2046</v>
      </c>
      <c r="B2055" s="210" t="str">
        <f>IF(Data!B2055:$B$5009&lt;&gt;"",Data!B2055,"")</f>
        <v/>
      </c>
      <c r="C2055" s="210" t="str">
        <f>IF(Data!$B2055:$C$5009&lt;&gt;"",Data!C2055,"")</f>
        <v/>
      </c>
    </row>
    <row r="2056" spans="1:3" ht="20.5">
      <c r="A2056" s="6">
        <v>2047</v>
      </c>
      <c r="B2056" s="210" t="str">
        <f>IF(Data!B2056:$B$5009&lt;&gt;"",Data!B2056,"")</f>
        <v/>
      </c>
      <c r="C2056" s="210" t="str">
        <f>IF(Data!$B2056:$C$5009&lt;&gt;"",Data!C2056,"")</f>
        <v/>
      </c>
    </row>
    <row r="2057" spans="1:3" ht="20.5">
      <c r="A2057" s="6">
        <v>2048</v>
      </c>
      <c r="B2057" s="210" t="str">
        <f>IF(Data!B2057:$B$5009&lt;&gt;"",Data!B2057,"")</f>
        <v/>
      </c>
      <c r="C2057" s="210" t="str">
        <f>IF(Data!$B2057:$C$5009&lt;&gt;"",Data!C2057,"")</f>
        <v/>
      </c>
    </row>
    <row r="2058" spans="1:3" ht="20.5">
      <c r="A2058" s="6">
        <v>2049</v>
      </c>
      <c r="B2058" s="210" t="str">
        <f>IF(Data!B2058:$B$5009&lt;&gt;"",Data!B2058,"")</f>
        <v/>
      </c>
      <c r="C2058" s="210" t="str">
        <f>IF(Data!$B2058:$C$5009&lt;&gt;"",Data!C2058,"")</f>
        <v/>
      </c>
    </row>
    <row r="2059" spans="1:3" ht="20.5">
      <c r="A2059" s="6">
        <v>2050</v>
      </c>
      <c r="B2059" s="210" t="str">
        <f>IF(Data!B2059:$B$5009&lt;&gt;"",Data!B2059,"")</f>
        <v/>
      </c>
      <c r="C2059" s="210" t="str">
        <f>IF(Data!$B2059:$C$5009&lt;&gt;"",Data!C2059,"")</f>
        <v/>
      </c>
    </row>
    <row r="2060" spans="1:3" ht="20.5">
      <c r="A2060" s="6">
        <v>2051</v>
      </c>
      <c r="B2060" s="210" t="str">
        <f>IF(Data!B2060:$B$5009&lt;&gt;"",Data!B2060,"")</f>
        <v/>
      </c>
      <c r="C2060" s="210" t="str">
        <f>IF(Data!$B2060:$C$5009&lt;&gt;"",Data!C2060,"")</f>
        <v/>
      </c>
    </row>
    <row r="2061" spans="1:3" ht="20.5">
      <c r="A2061" s="6">
        <v>2052</v>
      </c>
      <c r="B2061" s="210" t="str">
        <f>IF(Data!B2061:$B$5009&lt;&gt;"",Data!B2061,"")</f>
        <v/>
      </c>
      <c r="C2061" s="210" t="str">
        <f>IF(Data!$B2061:$C$5009&lt;&gt;"",Data!C2061,"")</f>
        <v/>
      </c>
    </row>
    <row r="2062" spans="1:3" ht="20.5">
      <c r="A2062" s="6">
        <v>2053</v>
      </c>
      <c r="B2062" s="210" t="str">
        <f>IF(Data!B2062:$B$5009&lt;&gt;"",Data!B2062,"")</f>
        <v/>
      </c>
      <c r="C2062" s="210" t="str">
        <f>IF(Data!$B2062:$C$5009&lt;&gt;"",Data!C2062,"")</f>
        <v/>
      </c>
    </row>
    <row r="2063" spans="1:3" ht="20.5">
      <c r="A2063" s="6">
        <v>2054</v>
      </c>
      <c r="B2063" s="210" t="str">
        <f>IF(Data!B2063:$B$5009&lt;&gt;"",Data!B2063,"")</f>
        <v/>
      </c>
      <c r="C2063" s="210" t="str">
        <f>IF(Data!$B2063:$C$5009&lt;&gt;"",Data!C2063,"")</f>
        <v/>
      </c>
    </row>
    <row r="2064" spans="1:3" ht="20.5">
      <c r="A2064" s="6">
        <v>2055</v>
      </c>
      <c r="B2064" s="210" t="str">
        <f>IF(Data!B2064:$B$5009&lt;&gt;"",Data!B2064,"")</f>
        <v/>
      </c>
      <c r="C2064" s="210" t="str">
        <f>IF(Data!$B2064:$C$5009&lt;&gt;"",Data!C2064,"")</f>
        <v/>
      </c>
    </row>
    <row r="2065" spans="1:3" ht="20.5">
      <c r="A2065" s="6">
        <v>2056</v>
      </c>
      <c r="B2065" s="210" t="str">
        <f>IF(Data!B2065:$B$5009&lt;&gt;"",Data!B2065,"")</f>
        <v/>
      </c>
      <c r="C2065" s="210" t="str">
        <f>IF(Data!$B2065:$C$5009&lt;&gt;"",Data!C2065,"")</f>
        <v/>
      </c>
    </row>
    <row r="2066" spans="1:3" ht="20.5">
      <c r="A2066" s="6">
        <v>2057</v>
      </c>
      <c r="B2066" s="210" t="str">
        <f>IF(Data!B2066:$B$5009&lt;&gt;"",Data!B2066,"")</f>
        <v/>
      </c>
      <c r="C2066" s="210" t="str">
        <f>IF(Data!$B2066:$C$5009&lt;&gt;"",Data!C2066,"")</f>
        <v/>
      </c>
    </row>
    <row r="2067" spans="1:3" ht="20.5">
      <c r="A2067" s="6">
        <v>2058</v>
      </c>
      <c r="B2067" s="210" t="str">
        <f>IF(Data!B2067:$B$5009&lt;&gt;"",Data!B2067,"")</f>
        <v/>
      </c>
      <c r="C2067" s="210" t="str">
        <f>IF(Data!$B2067:$C$5009&lt;&gt;"",Data!C2067,"")</f>
        <v/>
      </c>
    </row>
    <row r="2068" spans="1:3" ht="20.5">
      <c r="A2068" s="6">
        <v>2059</v>
      </c>
      <c r="B2068" s="210" t="str">
        <f>IF(Data!B2068:$B$5009&lt;&gt;"",Data!B2068,"")</f>
        <v/>
      </c>
      <c r="C2068" s="210" t="str">
        <f>IF(Data!$B2068:$C$5009&lt;&gt;"",Data!C2068,"")</f>
        <v/>
      </c>
    </row>
    <row r="2069" spans="1:3" ht="20.5">
      <c r="A2069" s="6">
        <v>2060</v>
      </c>
      <c r="B2069" s="210" t="str">
        <f>IF(Data!B2069:$B$5009&lt;&gt;"",Data!B2069,"")</f>
        <v/>
      </c>
      <c r="C2069" s="210" t="str">
        <f>IF(Data!$B2069:$C$5009&lt;&gt;"",Data!C2069,"")</f>
        <v/>
      </c>
    </row>
    <row r="2070" spans="1:3" ht="20.5">
      <c r="A2070" s="6">
        <v>2061</v>
      </c>
      <c r="B2070" s="210" t="str">
        <f>IF(Data!B2070:$B$5009&lt;&gt;"",Data!B2070,"")</f>
        <v/>
      </c>
      <c r="C2070" s="210" t="str">
        <f>IF(Data!$B2070:$C$5009&lt;&gt;"",Data!C2070,"")</f>
        <v/>
      </c>
    </row>
    <row r="2071" spans="1:3" ht="20.5">
      <c r="A2071" s="6">
        <v>2062</v>
      </c>
      <c r="B2071" s="210" t="str">
        <f>IF(Data!B2071:$B$5009&lt;&gt;"",Data!B2071,"")</f>
        <v/>
      </c>
      <c r="C2071" s="210" t="str">
        <f>IF(Data!$B2071:$C$5009&lt;&gt;"",Data!C2071,"")</f>
        <v/>
      </c>
    </row>
    <row r="2072" spans="1:3" ht="20.5">
      <c r="A2072" s="6">
        <v>2063</v>
      </c>
      <c r="B2072" s="210" t="str">
        <f>IF(Data!B2072:$B$5009&lt;&gt;"",Data!B2072,"")</f>
        <v/>
      </c>
      <c r="C2072" s="210" t="str">
        <f>IF(Data!$B2072:$C$5009&lt;&gt;"",Data!C2072,"")</f>
        <v/>
      </c>
    </row>
    <row r="2073" spans="1:3" ht="20.5">
      <c r="A2073" s="6">
        <v>2064</v>
      </c>
      <c r="B2073" s="210" t="str">
        <f>IF(Data!B2073:$B$5009&lt;&gt;"",Data!B2073,"")</f>
        <v/>
      </c>
      <c r="C2073" s="210" t="str">
        <f>IF(Data!$B2073:$C$5009&lt;&gt;"",Data!C2073,"")</f>
        <v/>
      </c>
    </row>
    <row r="2074" spans="1:3" ht="20.5">
      <c r="A2074" s="6">
        <v>2065</v>
      </c>
      <c r="B2074" s="210" t="str">
        <f>IF(Data!B2074:$B$5009&lt;&gt;"",Data!B2074,"")</f>
        <v/>
      </c>
      <c r="C2074" s="210" t="str">
        <f>IF(Data!$B2074:$C$5009&lt;&gt;"",Data!C2074,"")</f>
        <v/>
      </c>
    </row>
    <row r="2075" spans="1:3" ht="20.5">
      <c r="A2075" s="6">
        <v>2066</v>
      </c>
      <c r="B2075" s="210" t="str">
        <f>IF(Data!B2075:$B$5009&lt;&gt;"",Data!B2075,"")</f>
        <v/>
      </c>
      <c r="C2075" s="210" t="str">
        <f>IF(Data!$B2075:$C$5009&lt;&gt;"",Data!C2075,"")</f>
        <v/>
      </c>
    </row>
    <row r="2076" spans="1:3" ht="20.5">
      <c r="A2076" s="6">
        <v>2067</v>
      </c>
      <c r="B2076" s="210" t="str">
        <f>IF(Data!B2076:$B$5009&lt;&gt;"",Data!B2076,"")</f>
        <v/>
      </c>
      <c r="C2076" s="210" t="str">
        <f>IF(Data!$B2076:$C$5009&lt;&gt;"",Data!C2076,"")</f>
        <v/>
      </c>
    </row>
    <row r="2077" spans="1:3" ht="20.5">
      <c r="A2077" s="6">
        <v>2068</v>
      </c>
      <c r="B2077" s="210" t="str">
        <f>IF(Data!B2077:$B$5009&lt;&gt;"",Data!B2077,"")</f>
        <v/>
      </c>
      <c r="C2077" s="210" t="str">
        <f>IF(Data!$B2077:$C$5009&lt;&gt;"",Data!C2077,"")</f>
        <v/>
      </c>
    </row>
    <row r="2078" spans="1:3" ht="20.5">
      <c r="A2078" s="6">
        <v>2069</v>
      </c>
      <c r="B2078" s="210" t="str">
        <f>IF(Data!B2078:$B$5009&lt;&gt;"",Data!B2078,"")</f>
        <v/>
      </c>
      <c r="C2078" s="210" t="str">
        <f>IF(Data!$B2078:$C$5009&lt;&gt;"",Data!C2078,"")</f>
        <v/>
      </c>
    </row>
    <row r="2079" spans="1:3" ht="20.5">
      <c r="A2079" s="6">
        <v>2070</v>
      </c>
      <c r="B2079" s="210" t="str">
        <f>IF(Data!B2079:$B$5009&lt;&gt;"",Data!B2079,"")</f>
        <v/>
      </c>
      <c r="C2079" s="210" t="str">
        <f>IF(Data!$B2079:$C$5009&lt;&gt;"",Data!C2079,"")</f>
        <v/>
      </c>
    </row>
    <row r="2080" spans="1:3" ht="20.5">
      <c r="A2080" s="6">
        <v>2071</v>
      </c>
      <c r="B2080" s="210" t="str">
        <f>IF(Data!B2080:$B$5009&lt;&gt;"",Data!B2080,"")</f>
        <v/>
      </c>
      <c r="C2080" s="210" t="str">
        <f>IF(Data!$B2080:$C$5009&lt;&gt;"",Data!C2080,"")</f>
        <v/>
      </c>
    </row>
    <row r="2081" spans="1:3" ht="20.5">
      <c r="A2081" s="6">
        <v>2072</v>
      </c>
      <c r="B2081" s="210" t="str">
        <f>IF(Data!B2081:$B$5009&lt;&gt;"",Data!B2081,"")</f>
        <v/>
      </c>
      <c r="C2081" s="210" t="str">
        <f>IF(Data!$B2081:$C$5009&lt;&gt;"",Data!C2081,"")</f>
        <v/>
      </c>
    </row>
    <row r="2082" spans="1:3" ht="20.5">
      <c r="A2082" s="6">
        <v>2073</v>
      </c>
      <c r="B2082" s="210" t="str">
        <f>IF(Data!B2082:$B$5009&lt;&gt;"",Data!B2082,"")</f>
        <v/>
      </c>
      <c r="C2082" s="210" t="str">
        <f>IF(Data!$B2082:$C$5009&lt;&gt;"",Data!C2082,"")</f>
        <v/>
      </c>
    </row>
    <row r="2083" spans="1:3" ht="20.5">
      <c r="A2083" s="6">
        <v>2074</v>
      </c>
      <c r="B2083" s="210" t="str">
        <f>IF(Data!B2083:$B$5009&lt;&gt;"",Data!B2083,"")</f>
        <v/>
      </c>
      <c r="C2083" s="210" t="str">
        <f>IF(Data!$B2083:$C$5009&lt;&gt;"",Data!C2083,"")</f>
        <v/>
      </c>
    </row>
    <row r="2084" spans="1:3" ht="20.5">
      <c r="A2084" s="6">
        <v>2075</v>
      </c>
      <c r="B2084" s="210" t="str">
        <f>IF(Data!B2084:$B$5009&lt;&gt;"",Data!B2084,"")</f>
        <v/>
      </c>
      <c r="C2084" s="210" t="str">
        <f>IF(Data!$B2084:$C$5009&lt;&gt;"",Data!C2084,"")</f>
        <v/>
      </c>
    </row>
    <row r="2085" spans="1:3" ht="20.5">
      <c r="A2085" s="6">
        <v>2076</v>
      </c>
      <c r="B2085" s="210" t="str">
        <f>IF(Data!B2085:$B$5009&lt;&gt;"",Data!B2085,"")</f>
        <v/>
      </c>
      <c r="C2085" s="210" t="str">
        <f>IF(Data!$B2085:$C$5009&lt;&gt;"",Data!C2085,"")</f>
        <v/>
      </c>
    </row>
    <row r="2086" spans="1:3" ht="20.5">
      <c r="A2086" s="6">
        <v>2077</v>
      </c>
      <c r="B2086" s="210" t="str">
        <f>IF(Data!B2086:$B$5009&lt;&gt;"",Data!B2086,"")</f>
        <v/>
      </c>
      <c r="C2086" s="210" t="str">
        <f>IF(Data!$B2086:$C$5009&lt;&gt;"",Data!C2086,"")</f>
        <v/>
      </c>
    </row>
    <row r="2087" spans="1:3" ht="20.5">
      <c r="A2087" s="6">
        <v>2078</v>
      </c>
      <c r="B2087" s="210" t="str">
        <f>IF(Data!B2087:$B$5009&lt;&gt;"",Data!B2087,"")</f>
        <v/>
      </c>
      <c r="C2087" s="210" t="str">
        <f>IF(Data!$B2087:$C$5009&lt;&gt;"",Data!C2087,"")</f>
        <v/>
      </c>
    </row>
    <row r="2088" spans="1:3" ht="20.5">
      <c r="A2088" s="6">
        <v>2079</v>
      </c>
      <c r="B2088" s="210" t="str">
        <f>IF(Data!B2088:$B$5009&lt;&gt;"",Data!B2088,"")</f>
        <v/>
      </c>
      <c r="C2088" s="210" t="str">
        <f>IF(Data!$B2088:$C$5009&lt;&gt;"",Data!C2088,"")</f>
        <v/>
      </c>
    </row>
    <row r="2089" spans="1:3" ht="20.5">
      <c r="A2089" s="6">
        <v>2080</v>
      </c>
      <c r="B2089" s="210" t="str">
        <f>IF(Data!B2089:$B$5009&lt;&gt;"",Data!B2089,"")</f>
        <v/>
      </c>
      <c r="C2089" s="210" t="str">
        <f>IF(Data!$B2089:$C$5009&lt;&gt;"",Data!C2089,"")</f>
        <v/>
      </c>
    </row>
    <row r="2090" spans="1:3" ht="20.5">
      <c r="A2090" s="6">
        <v>2081</v>
      </c>
      <c r="B2090" s="210" t="str">
        <f>IF(Data!B2090:$B$5009&lt;&gt;"",Data!B2090,"")</f>
        <v/>
      </c>
      <c r="C2090" s="210" t="str">
        <f>IF(Data!$B2090:$C$5009&lt;&gt;"",Data!C2090,"")</f>
        <v/>
      </c>
    </row>
    <row r="2091" spans="1:3" ht="20.5">
      <c r="A2091" s="6">
        <v>2082</v>
      </c>
      <c r="B2091" s="210" t="str">
        <f>IF(Data!B2091:$B$5009&lt;&gt;"",Data!B2091,"")</f>
        <v/>
      </c>
      <c r="C2091" s="210" t="str">
        <f>IF(Data!$B2091:$C$5009&lt;&gt;"",Data!C2091,"")</f>
        <v/>
      </c>
    </row>
    <row r="2092" spans="1:3" ht="20.5">
      <c r="A2092" s="6">
        <v>2083</v>
      </c>
      <c r="B2092" s="210" t="str">
        <f>IF(Data!B2092:$B$5009&lt;&gt;"",Data!B2092,"")</f>
        <v/>
      </c>
      <c r="C2092" s="210" t="str">
        <f>IF(Data!$B2092:$C$5009&lt;&gt;"",Data!C2092,"")</f>
        <v/>
      </c>
    </row>
    <row r="2093" spans="1:3" ht="20.5">
      <c r="A2093" s="6">
        <v>2084</v>
      </c>
      <c r="B2093" s="210" t="str">
        <f>IF(Data!B2093:$B$5009&lt;&gt;"",Data!B2093,"")</f>
        <v/>
      </c>
      <c r="C2093" s="210" t="str">
        <f>IF(Data!$B2093:$C$5009&lt;&gt;"",Data!C2093,"")</f>
        <v/>
      </c>
    </row>
    <row r="2094" spans="1:3" ht="20.5">
      <c r="A2094" s="6">
        <v>2085</v>
      </c>
      <c r="B2094" s="210" t="str">
        <f>IF(Data!B2094:$B$5009&lt;&gt;"",Data!B2094,"")</f>
        <v/>
      </c>
      <c r="C2094" s="210" t="str">
        <f>IF(Data!$B2094:$C$5009&lt;&gt;"",Data!C2094,"")</f>
        <v/>
      </c>
    </row>
    <row r="2095" spans="1:3" ht="20.5">
      <c r="A2095" s="6">
        <v>2086</v>
      </c>
      <c r="B2095" s="210" t="str">
        <f>IF(Data!B2095:$B$5009&lt;&gt;"",Data!B2095,"")</f>
        <v/>
      </c>
      <c r="C2095" s="210" t="str">
        <f>IF(Data!$B2095:$C$5009&lt;&gt;"",Data!C2095,"")</f>
        <v/>
      </c>
    </row>
    <row r="2096" spans="1:3" ht="20.5">
      <c r="A2096" s="6">
        <v>2087</v>
      </c>
      <c r="B2096" s="210" t="str">
        <f>IF(Data!B2096:$B$5009&lt;&gt;"",Data!B2096,"")</f>
        <v/>
      </c>
      <c r="C2096" s="210" t="str">
        <f>IF(Data!$B2096:$C$5009&lt;&gt;"",Data!C2096,"")</f>
        <v/>
      </c>
    </row>
    <row r="2097" spans="1:3" ht="20.5">
      <c r="A2097" s="6">
        <v>2088</v>
      </c>
      <c r="B2097" s="210" t="str">
        <f>IF(Data!B2097:$B$5009&lt;&gt;"",Data!B2097,"")</f>
        <v/>
      </c>
      <c r="C2097" s="210" t="str">
        <f>IF(Data!$B2097:$C$5009&lt;&gt;"",Data!C2097,"")</f>
        <v/>
      </c>
    </row>
    <row r="2098" spans="1:3" ht="20.5">
      <c r="A2098" s="6">
        <v>2089</v>
      </c>
      <c r="B2098" s="210" t="str">
        <f>IF(Data!B2098:$B$5009&lt;&gt;"",Data!B2098,"")</f>
        <v/>
      </c>
      <c r="C2098" s="210" t="str">
        <f>IF(Data!$B2098:$C$5009&lt;&gt;"",Data!C2098,"")</f>
        <v/>
      </c>
    </row>
    <row r="2099" spans="1:3" ht="20.5">
      <c r="A2099" s="6">
        <v>2090</v>
      </c>
      <c r="B2099" s="210" t="str">
        <f>IF(Data!B2099:$B$5009&lt;&gt;"",Data!B2099,"")</f>
        <v/>
      </c>
      <c r="C2099" s="210" t="str">
        <f>IF(Data!$B2099:$C$5009&lt;&gt;"",Data!C2099,"")</f>
        <v/>
      </c>
    </row>
    <row r="2100" spans="1:3" ht="20.5">
      <c r="A2100" s="6">
        <v>2091</v>
      </c>
      <c r="B2100" s="210" t="str">
        <f>IF(Data!B2100:$B$5009&lt;&gt;"",Data!B2100,"")</f>
        <v/>
      </c>
      <c r="C2100" s="210" t="str">
        <f>IF(Data!$B2100:$C$5009&lt;&gt;"",Data!C2100,"")</f>
        <v/>
      </c>
    </row>
    <row r="2101" spans="1:3" ht="20.5">
      <c r="A2101" s="6">
        <v>2092</v>
      </c>
      <c r="B2101" s="210" t="str">
        <f>IF(Data!B2101:$B$5009&lt;&gt;"",Data!B2101,"")</f>
        <v/>
      </c>
      <c r="C2101" s="210" t="str">
        <f>IF(Data!$B2101:$C$5009&lt;&gt;"",Data!C2101,"")</f>
        <v/>
      </c>
    </row>
    <row r="2102" spans="1:3" ht="20.5">
      <c r="A2102" s="6">
        <v>2093</v>
      </c>
      <c r="B2102" s="210" t="str">
        <f>IF(Data!B2102:$B$5009&lt;&gt;"",Data!B2102,"")</f>
        <v/>
      </c>
      <c r="C2102" s="210" t="str">
        <f>IF(Data!$B2102:$C$5009&lt;&gt;"",Data!C2102,"")</f>
        <v/>
      </c>
    </row>
    <row r="2103" spans="1:3" ht="20.5">
      <c r="A2103" s="6">
        <v>2094</v>
      </c>
      <c r="B2103" s="210" t="str">
        <f>IF(Data!B2103:$B$5009&lt;&gt;"",Data!B2103,"")</f>
        <v/>
      </c>
      <c r="C2103" s="210" t="str">
        <f>IF(Data!$B2103:$C$5009&lt;&gt;"",Data!C2103,"")</f>
        <v/>
      </c>
    </row>
    <row r="2104" spans="1:3" ht="20.5">
      <c r="A2104" s="6">
        <v>2095</v>
      </c>
      <c r="B2104" s="210" t="str">
        <f>IF(Data!B2104:$B$5009&lt;&gt;"",Data!B2104,"")</f>
        <v/>
      </c>
      <c r="C2104" s="210" t="str">
        <f>IF(Data!$B2104:$C$5009&lt;&gt;"",Data!C2104,"")</f>
        <v/>
      </c>
    </row>
    <row r="2105" spans="1:3" ht="20.5">
      <c r="A2105" s="6">
        <v>2096</v>
      </c>
      <c r="B2105" s="210" t="str">
        <f>IF(Data!B2105:$B$5009&lt;&gt;"",Data!B2105,"")</f>
        <v/>
      </c>
      <c r="C2105" s="210" t="str">
        <f>IF(Data!$B2105:$C$5009&lt;&gt;"",Data!C2105,"")</f>
        <v/>
      </c>
    </row>
    <row r="2106" spans="1:3" ht="20.5">
      <c r="A2106" s="6">
        <v>2097</v>
      </c>
      <c r="B2106" s="210" t="str">
        <f>IF(Data!B2106:$B$5009&lt;&gt;"",Data!B2106,"")</f>
        <v/>
      </c>
      <c r="C2106" s="210" t="str">
        <f>IF(Data!$B2106:$C$5009&lt;&gt;"",Data!C2106,"")</f>
        <v/>
      </c>
    </row>
    <row r="2107" spans="1:3" ht="20.5">
      <c r="A2107" s="6">
        <v>2098</v>
      </c>
      <c r="B2107" s="210" t="str">
        <f>IF(Data!B2107:$B$5009&lt;&gt;"",Data!B2107,"")</f>
        <v/>
      </c>
      <c r="C2107" s="210" t="str">
        <f>IF(Data!$B2107:$C$5009&lt;&gt;"",Data!C2107,"")</f>
        <v/>
      </c>
    </row>
    <row r="2108" spans="1:3" ht="20.5">
      <c r="A2108" s="6">
        <v>2099</v>
      </c>
      <c r="B2108" s="210" t="str">
        <f>IF(Data!B2108:$B$5009&lt;&gt;"",Data!B2108,"")</f>
        <v/>
      </c>
      <c r="C2108" s="210" t="str">
        <f>IF(Data!$B2108:$C$5009&lt;&gt;"",Data!C2108,"")</f>
        <v/>
      </c>
    </row>
    <row r="2109" spans="1:3" ht="20.5">
      <c r="A2109" s="6">
        <v>2100</v>
      </c>
      <c r="B2109" s="210" t="str">
        <f>IF(Data!B2109:$B$5009&lt;&gt;"",Data!B2109,"")</f>
        <v/>
      </c>
      <c r="C2109" s="210" t="str">
        <f>IF(Data!$B2109:$C$5009&lt;&gt;"",Data!C2109,"")</f>
        <v/>
      </c>
    </row>
    <row r="2110" spans="1:3" ht="20.5">
      <c r="A2110" s="6">
        <v>2101</v>
      </c>
      <c r="B2110" s="210" t="str">
        <f>IF(Data!B2110:$B$5009&lt;&gt;"",Data!B2110,"")</f>
        <v/>
      </c>
      <c r="C2110" s="210" t="str">
        <f>IF(Data!$B2110:$C$5009&lt;&gt;"",Data!C2110,"")</f>
        <v/>
      </c>
    </row>
    <row r="2111" spans="1:3" ht="20.5">
      <c r="A2111" s="6">
        <v>2102</v>
      </c>
      <c r="B2111" s="210" t="str">
        <f>IF(Data!B2111:$B$5009&lt;&gt;"",Data!B2111,"")</f>
        <v/>
      </c>
      <c r="C2111" s="210" t="str">
        <f>IF(Data!$B2111:$C$5009&lt;&gt;"",Data!C2111,"")</f>
        <v/>
      </c>
    </row>
    <row r="2112" spans="1:3" ht="20.5">
      <c r="A2112" s="6">
        <v>2103</v>
      </c>
      <c r="B2112" s="210" t="str">
        <f>IF(Data!B2112:$B$5009&lt;&gt;"",Data!B2112,"")</f>
        <v/>
      </c>
      <c r="C2112" s="210" t="str">
        <f>IF(Data!$B2112:$C$5009&lt;&gt;"",Data!C2112,"")</f>
        <v/>
      </c>
    </row>
    <row r="2113" spans="1:3" ht="20.5">
      <c r="A2113" s="6">
        <v>2104</v>
      </c>
      <c r="B2113" s="210" t="str">
        <f>IF(Data!B2113:$B$5009&lt;&gt;"",Data!B2113,"")</f>
        <v/>
      </c>
      <c r="C2113" s="210" t="str">
        <f>IF(Data!$B2113:$C$5009&lt;&gt;"",Data!C2113,"")</f>
        <v/>
      </c>
    </row>
    <row r="2114" spans="1:3" ht="20.5">
      <c r="A2114" s="6">
        <v>2105</v>
      </c>
      <c r="B2114" s="210" t="str">
        <f>IF(Data!B2114:$B$5009&lt;&gt;"",Data!B2114,"")</f>
        <v/>
      </c>
      <c r="C2114" s="210" t="str">
        <f>IF(Data!$B2114:$C$5009&lt;&gt;"",Data!C2114,"")</f>
        <v/>
      </c>
    </row>
    <row r="2115" spans="1:3" ht="20.5">
      <c r="A2115" s="6">
        <v>2106</v>
      </c>
      <c r="B2115" s="210" t="str">
        <f>IF(Data!B2115:$B$5009&lt;&gt;"",Data!B2115,"")</f>
        <v/>
      </c>
      <c r="C2115" s="210" t="str">
        <f>IF(Data!$B2115:$C$5009&lt;&gt;"",Data!C2115,"")</f>
        <v/>
      </c>
    </row>
    <row r="2116" spans="1:3" ht="20.5">
      <c r="A2116" s="6">
        <v>2107</v>
      </c>
      <c r="B2116" s="210" t="str">
        <f>IF(Data!B2116:$B$5009&lt;&gt;"",Data!B2116,"")</f>
        <v/>
      </c>
      <c r="C2116" s="210" t="str">
        <f>IF(Data!$B2116:$C$5009&lt;&gt;"",Data!C2116,"")</f>
        <v/>
      </c>
    </row>
    <row r="2117" spans="1:3" ht="20.5">
      <c r="A2117" s="6">
        <v>2108</v>
      </c>
      <c r="B2117" s="210" t="str">
        <f>IF(Data!B2117:$B$5009&lt;&gt;"",Data!B2117,"")</f>
        <v/>
      </c>
      <c r="C2117" s="210" t="str">
        <f>IF(Data!$B2117:$C$5009&lt;&gt;"",Data!C2117,"")</f>
        <v/>
      </c>
    </row>
    <row r="2118" spans="1:3" ht="20.5">
      <c r="A2118" s="6">
        <v>2109</v>
      </c>
      <c r="B2118" s="210" t="str">
        <f>IF(Data!B2118:$B$5009&lt;&gt;"",Data!B2118,"")</f>
        <v/>
      </c>
      <c r="C2118" s="210" t="str">
        <f>IF(Data!$B2118:$C$5009&lt;&gt;"",Data!C2118,"")</f>
        <v/>
      </c>
    </row>
    <row r="2119" spans="1:3" ht="20.5">
      <c r="A2119" s="6">
        <v>2110</v>
      </c>
      <c r="B2119" s="210" t="str">
        <f>IF(Data!B2119:$B$5009&lt;&gt;"",Data!B2119,"")</f>
        <v/>
      </c>
      <c r="C2119" s="210" t="str">
        <f>IF(Data!$B2119:$C$5009&lt;&gt;"",Data!C2119,"")</f>
        <v/>
      </c>
    </row>
    <row r="2120" spans="1:3" ht="20.5">
      <c r="A2120" s="6">
        <v>2111</v>
      </c>
      <c r="B2120" s="210" t="str">
        <f>IF(Data!B2120:$B$5009&lt;&gt;"",Data!B2120,"")</f>
        <v/>
      </c>
      <c r="C2120" s="210" t="str">
        <f>IF(Data!$B2120:$C$5009&lt;&gt;"",Data!C2120,"")</f>
        <v/>
      </c>
    </row>
    <row r="2121" spans="1:3" ht="20.5">
      <c r="A2121" s="6">
        <v>2112</v>
      </c>
      <c r="B2121" s="210" t="str">
        <f>IF(Data!B2121:$B$5009&lt;&gt;"",Data!B2121,"")</f>
        <v/>
      </c>
      <c r="C2121" s="210" t="str">
        <f>IF(Data!$B2121:$C$5009&lt;&gt;"",Data!C2121,"")</f>
        <v/>
      </c>
    </row>
    <row r="2122" spans="1:3" ht="20.5">
      <c r="A2122" s="6">
        <v>2113</v>
      </c>
      <c r="B2122" s="210" t="str">
        <f>IF(Data!B2122:$B$5009&lt;&gt;"",Data!B2122,"")</f>
        <v/>
      </c>
      <c r="C2122" s="210" t="str">
        <f>IF(Data!$B2122:$C$5009&lt;&gt;"",Data!C2122,"")</f>
        <v/>
      </c>
    </row>
    <row r="2123" spans="1:3" ht="20.5">
      <c r="A2123" s="6">
        <v>2114</v>
      </c>
      <c r="B2123" s="210" t="str">
        <f>IF(Data!B2123:$B$5009&lt;&gt;"",Data!B2123,"")</f>
        <v/>
      </c>
      <c r="C2123" s="210" t="str">
        <f>IF(Data!$B2123:$C$5009&lt;&gt;"",Data!C2123,"")</f>
        <v/>
      </c>
    </row>
    <row r="2124" spans="1:3" ht="20.5">
      <c r="A2124" s="6">
        <v>2115</v>
      </c>
      <c r="B2124" s="210" t="str">
        <f>IF(Data!B2124:$B$5009&lt;&gt;"",Data!B2124,"")</f>
        <v/>
      </c>
      <c r="C2124" s="210" t="str">
        <f>IF(Data!$B2124:$C$5009&lt;&gt;"",Data!C2124,"")</f>
        <v/>
      </c>
    </row>
    <row r="2125" spans="1:3" ht="20.5">
      <c r="A2125" s="6">
        <v>2116</v>
      </c>
      <c r="B2125" s="210" t="str">
        <f>IF(Data!B2125:$B$5009&lt;&gt;"",Data!B2125,"")</f>
        <v/>
      </c>
      <c r="C2125" s="210" t="str">
        <f>IF(Data!$B2125:$C$5009&lt;&gt;"",Data!C2125,"")</f>
        <v/>
      </c>
    </row>
    <row r="2126" spans="1:3" ht="20.5">
      <c r="A2126" s="6">
        <v>2117</v>
      </c>
      <c r="B2126" s="210" t="str">
        <f>IF(Data!B2126:$B$5009&lt;&gt;"",Data!B2126,"")</f>
        <v/>
      </c>
      <c r="C2126" s="210" t="str">
        <f>IF(Data!$B2126:$C$5009&lt;&gt;"",Data!C2126,"")</f>
        <v/>
      </c>
    </row>
    <row r="2127" spans="1:3" ht="20.5">
      <c r="A2127" s="6">
        <v>2118</v>
      </c>
      <c r="B2127" s="210" t="str">
        <f>IF(Data!B2127:$B$5009&lt;&gt;"",Data!B2127,"")</f>
        <v/>
      </c>
      <c r="C2127" s="210" t="str">
        <f>IF(Data!$B2127:$C$5009&lt;&gt;"",Data!C2127,"")</f>
        <v/>
      </c>
    </row>
    <row r="2128" spans="1:3" ht="20.5">
      <c r="A2128" s="6">
        <v>2119</v>
      </c>
      <c r="B2128" s="210" t="str">
        <f>IF(Data!B2128:$B$5009&lt;&gt;"",Data!B2128,"")</f>
        <v/>
      </c>
      <c r="C2128" s="210" t="str">
        <f>IF(Data!$B2128:$C$5009&lt;&gt;"",Data!C2128,"")</f>
        <v/>
      </c>
    </row>
    <row r="2129" spans="1:3" ht="20.5">
      <c r="A2129" s="6">
        <v>2120</v>
      </c>
      <c r="B2129" s="210" t="str">
        <f>IF(Data!B2129:$B$5009&lt;&gt;"",Data!B2129,"")</f>
        <v/>
      </c>
      <c r="C2129" s="210" t="str">
        <f>IF(Data!$B2129:$C$5009&lt;&gt;"",Data!C2129,"")</f>
        <v/>
      </c>
    </row>
    <row r="2130" spans="1:3" ht="20.5">
      <c r="A2130" s="6">
        <v>2121</v>
      </c>
      <c r="B2130" s="210" t="str">
        <f>IF(Data!B2130:$B$5009&lt;&gt;"",Data!B2130,"")</f>
        <v/>
      </c>
      <c r="C2130" s="210" t="str">
        <f>IF(Data!$B2130:$C$5009&lt;&gt;"",Data!C2130,"")</f>
        <v/>
      </c>
    </row>
    <row r="2131" spans="1:3" ht="20.5">
      <c r="A2131" s="6">
        <v>2122</v>
      </c>
      <c r="B2131" s="210" t="str">
        <f>IF(Data!B2131:$B$5009&lt;&gt;"",Data!B2131,"")</f>
        <v/>
      </c>
      <c r="C2131" s="210" t="str">
        <f>IF(Data!$B2131:$C$5009&lt;&gt;"",Data!C2131,"")</f>
        <v/>
      </c>
    </row>
    <row r="2132" spans="1:3" ht="20.5">
      <c r="A2132" s="6">
        <v>2123</v>
      </c>
      <c r="B2132" s="210" t="str">
        <f>IF(Data!B2132:$B$5009&lt;&gt;"",Data!B2132,"")</f>
        <v/>
      </c>
      <c r="C2132" s="210" t="str">
        <f>IF(Data!$B2132:$C$5009&lt;&gt;"",Data!C2132,"")</f>
        <v/>
      </c>
    </row>
    <row r="2133" spans="1:3" ht="20.5">
      <c r="A2133" s="6">
        <v>2124</v>
      </c>
      <c r="B2133" s="210" t="str">
        <f>IF(Data!B2133:$B$5009&lt;&gt;"",Data!B2133,"")</f>
        <v/>
      </c>
      <c r="C2133" s="210" t="str">
        <f>IF(Data!$B2133:$C$5009&lt;&gt;"",Data!C2133,"")</f>
        <v/>
      </c>
    </row>
    <row r="2134" spans="1:3" ht="20.5">
      <c r="A2134" s="6">
        <v>2125</v>
      </c>
      <c r="B2134" s="210" t="str">
        <f>IF(Data!B2134:$B$5009&lt;&gt;"",Data!B2134,"")</f>
        <v/>
      </c>
      <c r="C2134" s="210" t="str">
        <f>IF(Data!$B2134:$C$5009&lt;&gt;"",Data!C2134,"")</f>
        <v/>
      </c>
    </row>
    <row r="2135" spans="1:3" ht="20.5">
      <c r="A2135" s="6">
        <v>2126</v>
      </c>
      <c r="B2135" s="210" t="str">
        <f>IF(Data!B2135:$B$5009&lt;&gt;"",Data!B2135,"")</f>
        <v/>
      </c>
      <c r="C2135" s="210" t="str">
        <f>IF(Data!$B2135:$C$5009&lt;&gt;"",Data!C2135,"")</f>
        <v/>
      </c>
    </row>
    <row r="2136" spans="1:3" ht="20.5">
      <c r="A2136" s="6">
        <v>2127</v>
      </c>
      <c r="B2136" s="210" t="str">
        <f>IF(Data!B2136:$B$5009&lt;&gt;"",Data!B2136,"")</f>
        <v/>
      </c>
      <c r="C2136" s="210" t="str">
        <f>IF(Data!$B2136:$C$5009&lt;&gt;"",Data!C2136,"")</f>
        <v/>
      </c>
    </row>
    <row r="2137" spans="1:3" ht="20.5">
      <c r="A2137" s="6">
        <v>2128</v>
      </c>
      <c r="B2137" s="210" t="str">
        <f>IF(Data!B2137:$B$5009&lt;&gt;"",Data!B2137,"")</f>
        <v/>
      </c>
      <c r="C2137" s="210" t="str">
        <f>IF(Data!$B2137:$C$5009&lt;&gt;"",Data!C2137,"")</f>
        <v/>
      </c>
    </row>
    <row r="2138" spans="1:3" ht="20.5">
      <c r="A2138" s="6">
        <v>2129</v>
      </c>
      <c r="B2138" s="210" t="str">
        <f>IF(Data!B2138:$B$5009&lt;&gt;"",Data!B2138,"")</f>
        <v/>
      </c>
      <c r="C2138" s="210" t="str">
        <f>IF(Data!$B2138:$C$5009&lt;&gt;"",Data!C2138,"")</f>
        <v/>
      </c>
    </row>
    <row r="2139" spans="1:3" ht="20.5">
      <c r="A2139" s="6">
        <v>2130</v>
      </c>
      <c r="B2139" s="210" t="str">
        <f>IF(Data!B2139:$B$5009&lt;&gt;"",Data!B2139,"")</f>
        <v/>
      </c>
      <c r="C2139" s="210" t="str">
        <f>IF(Data!$B2139:$C$5009&lt;&gt;"",Data!C2139,"")</f>
        <v/>
      </c>
    </row>
    <row r="2140" spans="1:3" ht="20.5">
      <c r="A2140" s="6">
        <v>2131</v>
      </c>
      <c r="B2140" s="210" t="str">
        <f>IF(Data!B2140:$B$5009&lt;&gt;"",Data!B2140,"")</f>
        <v/>
      </c>
      <c r="C2140" s="210" t="str">
        <f>IF(Data!$B2140:$C$5009&lt;&gt;"",Data!C2140,"")</f>
        <v/>
      </c>
    </row>
    <row r="2141" spans="1:3" ht="20.5">
      <c r="A2141" s="6">
        <v>2132</v>
      </c>
      <c r="B2141" s="210" t="str">
        <f>IF(Data!B2141:$B$5009&lt;&gt;"",Data!B2141,"")</f>
        <v/>
      </c>
      <c r="C2141" s="210" t="str">
        <f>IF(Data!$B2141:$C$5009&lt;&gt;"",Data!C2141,"")</f>
        <v/>
      </c>
    </row>
    <row r="2142" spans="1:3" ht="20.5">
      <c r="A2142" s="6">
        <v>2133</v>
      </c>
      <c r="B2142" s="210" t="str">
        <f>IF(Data!B2142:$B$5009&lt;&gt;"",Data!B2142,"")</f>
        <v/>
      </c>
      <c r="C2142" s="210" t="str">
        <f>IF(Data!$B2142:$C$5009&lt;&gt;"",Data!C2142,"")</f>
        <v/>
      </c>
    </row>
    <row r="2143" spans="1:3" ht="20.5">
      <c r="A2143" s="6">
        <v>2134</v>
      </c>
      <c r="B2143" s="210" t="str">
        <f>IF(Data!B2143:$B$5009&lt;&gt;"",Data!B2143,"")</f>
        <v/>
      </c>
      <c r="C2143" s="210" t="str">
        <f>IF(Data!$B2143:$C$5009&lt;&gt;"",Data!C2143,"")</f>
        <v/>
      </c>
    </row>
    <row r="2144" spans="1:3" ht="20.5">
      <c r="A2144" s="6">
        <v>2135</v>
      </c>
      <c r="B2144" s="210" t="str">
        <f>IF(Data!B2144:$B$5009&lt;&gt;"",Data!B2144,"")</f>
        <v/>
      </c>
      <c r="C2144" s="210" t="str">
        <f>IF(Data!$B2144:$C$5009&lt;&gt;"",Data!C2144,"")</f>
        <v/>
      </c>
    </row>
    <row r="2145" spans="1:3" ht="20.5">
      <c r="A2145" s="6">
        <v>2136</v>
      </c>
      <c r="B2145" s="210" t="str">
        <f>IF(Data!B2145:$B$5009&lt;&gt;"",Data!B2145,"")</f>
        <v/>
      </c>
      <c r="C2145" s="210" t="str">
        <f>IF(Data!$B2145:$C$5009&lt;&gt;"",Data!C2145,"")</f>
        <v/>
      </c>
    </row>
    <row r="2146" spans="1:3" ht="20.5">
      <c r="A2146" s="6">
        <v>2137</v>
      </c>
      <c r="B2146" s="210" t="str">
        <f>IF(Data!B2146:$B$5009&lt;&gt;"",Data!B2146,"")</f>
        <v/>
      </c>
      <c r="C2146" s="210" t="str">
        <f>IF(Data!$B2146:$C$5009&lt;&gt;"",Data!C2146,"")</f>
        <v/>
      </c>
    </row>
    <row r="2147" spans="1:3" ht="20.5">
      <c r="A2147" s="6">
        <v>2138</v>
      </c>
      <c r="B2147" s="210" t="str">
        <f>IF(Data!B2147:$B$5009&lt;&gt;"",Data!B2147,"")</f>
        <v/>
      </c>
      <c r="C2147" s="210" t="str">
        <f>IF(Data!$B2147:$C$5009&lt;&gt;"",Data!C2147,"")</f>
        <v/>
      </c>
    </row>
    <row r="2148" spans="1:3" ht="20.5">
      <c r="A2148" s="6">
        <v>2139</v>
      </c>
      <c r="B2148" s="210" t="str">
        <f>IF(Data!B2148:$B$5009&lt;&gt;"",Data!B2148,"")</f>
        <v/>
      </c>
      <c r="C2148" s="210" t="str">
        <f>IF(Data!$B2148:$C$5009&lt;&gt;"",Data!C2148,"")</f>
        <v/>
      </c>
    </row>
    <row r="2149" spans="1:3" ht="20.5">
      <c r="A2149" s="6">
        <v>2140</v>
      </c>
      <c r="B2149" s="210" t="str">
        <f>IF(Data!B2149:$B$5009&lt;&gt;"",Data!B2149,"")</f>
        <v/>
      </c>
      <c r="C2149" s="210" t="str">
        <f>IF(Data!$B2149:$C$5009&lt;&gt;"",Data!C2149,"")</f>
        <v/>
      </c>
    </row>
    <row r="2150" spans="1:3" ht="20.5">
      <c r="A2150" s="6">
        <v>2141</v>
      </c>
      <c r="B2150" s="210" t="str">
        <f>IF(Data!B2150:$B$5009&lt;&gt;"",Data!B2150,"")</f>
        <v/>
      </c>
      <c r="C2150" s="210" t="str">
        <f>IF(Data!$B2150:$C$5009&lt;&gt;"",Data!C2150,"")</f>
        <v/>
      </c>
    </row>
    <row r="2151" spans="1:3" ht="20.5">
      <c r="A2151" s="6">
        <v>2142</v>
      </c>
      <c r="B2151" s="210" t="str">
        <f>IF(Data!B2151:$B$5009&lt;&gt;"",Data!B2151,"")</f>
        <v/>
      </c>
      <c r="C2151" s="210" t="str">
        <f>IF(Data!$B2151:$C$5009&lt;&gt;"",Data!C2151,"")</f>
        <v/>
      </c>
    </row>
    <row r="2152" spans="1:3" ht="20.5">
      <c r="A2152" s="6">
        <v>2143</v>
      </c>
      <c r="B2152" s="210" t="str">
        <f>IF(Data!B2152:$B$5009&lt;&gt;"",Data!B2152,"")</f>
        <v/>
      </c>
      <c r="C2152" s="210" t="str">
        <f>IF(Data!$B2152:$C$5009&lt;&gt;"",Data!C2152,"")</f>
        <v/>
      </c>
    </row>
    <row r="2153" spans="1:3" ht="20.5">
      <c r="A2153" s="6">
        <v>2144</v>
      </c>
      <c r="B2153" s="210" t="str">
        <f>IF(Data!B2153:$B$5009&lt;&gt;"",Data!B2153,"")</f>
        <v/>
      </c>
      <c r="C2153" s="210" t="str">
        <f>IF(Data!$B2153:$C$5009&lt;&gt;"",Data!C2153,"")</f>
        <v/>
      </c>
    </row>
    <row r="2154" spans="1:3" ht="20.5">
      <c r="A2154" s="6">
        <v>2145</v>
      </c>
      <c r="B2154" s="210" t="str">
        <f>IF(Data!B2154:$B$5009&lt;&gt;"",Data!B2154,"")</f>
        <v/>
      </c>
      <c r="C2154" s="210" t="str">
        <f>IF(Data!$B2154:$C$5009&lt;&gt;"",Data!C2154,"")</f>
        <v/>
      </c>
    </row>
    <row r="2155" spans="1:3" ht="20.5">
      <c r="A2155" s="6">
        <v>2146</v>
      </c>
      <c r="B2155" s="210" t="str">
        <f>IF(Data!B2155:$B$5009&lt;&gt;"",Data!B2155,"")</f>
        <v/>
      </c>
      <c r="C2155" s="210" t="str">
        <f>IF(Data!$B2155:$C$5009&lt;&gt;"",Data!C2155,"")</f>
        <v/>
      </c>
    </row>
    <row r="2156" spans="1:3" ht="20.5">
      <c r="A2156" s="6">
        <v>2147</v>
      </c>
      <c r="B2156" s="210" t="str">
        <f>IF(Data!B2156:$B$5009&lt;&gt;"",Data!B2156,"")</f>
        <v/>
      </c>
      <c r="C2156" s="210" t="str">
        <f>IF(Data!$B2156:$C$5009&lt;&gt;"",Data!C2156,"")</f>
        <v/>
      </c>
    </row>
    <row r="2157" spans="1:3" ht="20.5">
      <c r="A2157" s="6">
        <v>2148</v>
      </c>
      <c r="B2157" s="210" t="str">
        <f>IF(Data!B2157:$B$5009&lt;&gt;"",Data!B2157,"")</f>
        <v/>
      </c>
      <c r="C2157" s="210" t="str">
        <f>IF(Data!$B2157:$C$5009&lt;&gt;"",Data!C2157,"")</f>
        <v/>
      </c>
    </row>
    <row r="2158" spans="1:3" ht="20.5">
      <c r="A2158" s="6">
        <v>2149</v>
      </c>
      <c r="B2158" s="210" t="str">
        <f>IF(Data!B2158:$B$5009&lt;&gt;"",Data!B2158,"")</f>
        <v/>
      </c>
      <c r="C2158" s="210" t="str">
        <f>IF(Data!$B2158:$C$5009&lt;&gt;"",Data!C2158,"")</f>
        <v/>
      </c>
    </row>
    <row r="2159" spans="1:3" ht="20.5">
      <c r="A2159" s="6">
        <v>2150</v>
      </c>
      <c r="B2159" s="210" t="str">
        <f>IF(Data!B2159:$B$5009&lt;&gt;"",Data!B2159,"")</f>
        <v/>
      </c>
      <c r="C2159" s="210" t="str">
        <f>IF(Data!$B2159:$C$5009&lt;&gt;"",Data!C2159,"")</f>
        <v/>
      </c>
    </row>
    <row r="2160" spans="1:3" ht="20.5">
      <c r="A2160" s="6">
        <v>2151</v>
      </c>
      <c r="B2160" s="210" t="str">
        <f>IF(Data!B2160:$B$5009&lt;&gt;"",Data!B2160,"")</f>
        <v/>
      </c>
      <c r="C2160" s="210" t="str">
        <f>IF(Data!$B2160:$C$5009&lt;&gt;"",Data!C2160,"")</f>
        <v/>
      </c>
    </row>
    <row r="2161" spans="1:3" ht="20.5">
      <c r="A2161" s="6">
        <v>2152</v>
      </c>
      <c r="B2161" s="210" t="str">
        <f>IF(Data!B2161:$B$5009&lt;&gt;"",Data!B2161,"")</f>
        <v/>
      </c>
      <c r="C2161" s="210" t="str">
        <f>IF(Data!$B2161:$C$5009&lt;&gt;"",Data!C2161,"")</f>
        <v/>
      </c>
    </row>
    <row r="2162" spans="1:3" ht="20.5">
      <c r="A2162" s="6">
        <v>2153</v>
      </c>
      <c r="B2162" s="210" t="str">
        <f>IF(Data!B2162:$B$5009&lt;&gt;"",Data!B2162,"")</f>
        <v/>
      </c>
      <c r="C2162" s="210" t="str">
        <f>IF(Data!$B2162:$C$5009&lt;&gt;"",Data!C2162,"")</f>
        <v/>
      </c>
    </row>
    <row r="2163" spans="1:3" ht="20.5">
      <c r="A2163" s="6">
        <v>2154</v>
      </c>
      <c r="B2163" s="210" t="str">
        <f>IF(Data!B2163:$B$5009&lt;&gt;"",Data!B2163,"")</f>
        <v/>
      </c>
      <c r="C2163" s="210" t="str">
        <f>IF(Data!$B2163:$C$5009&lt;&gt;"",Data!C2163,"")</f>
        <v/>
      </c>
    </row>
    <row r="2164" spans="1:3" ht="20.5">
      <c r="A2164" s="6">
        <v>2155</v>
      </c>
      <c r="B2164" s="210" t="str">
        <f>IF(Data!B2164:$B$5009&lt;&gt;"",Data!B2164,"")</f>
        <v/>
      </c>
      <c r="C2164" s="210" t="str">
        <f>IF(Data!$B2164:$C$5009&lt;&gt;"",Data!C2164,"")</f>
        <v/>
      </c>
    </row>
    <row r="2165" spans="1:3" ht="20.5">
      <c r="A2165" s="6">
        <v>2156</v>
      </c>
      <c r="B2165" s="210" t="str">
        <f>IF(Data!B2165:$B$5009&lt;&gt;"",Data!B2165,"")</f>
        <v/>
      </c>
      <c r="C2165" s="210" t="str">
        <f>IF(Data!$B2165:$C$5009&lt;&gt;"",Data!C2165,"")</f>
        <v/>
      </c>
    </row>
    <row r="2166" spans="1:3" ht="20.5">
      <c r="A2166" s="6">
        <v>2157</v>
      </c>
      <c r="B2166" s="210" t="str">
        <f>IF(Data!B2166:$B$5009&lt;&gt;"",Data!B2166,"")</f>
        <v/>
      </c>
      <c r="C2166" s="210" t="str">
        <f>IF(Data!$B2166:$C$5009&lt;&gt;"",Data!C2166,"")</f>
        <v/>
      </c>
    </row>
    <row r="2167" spans="1:3" ht="20.5">
      <c r="A2167" s="6">
        <v>2158</v>
      </c>
      <c r="B2167" s="210" t="str">
        <f>IF(Data!B2167:$B$5009&lt;&gt;"",Data!B2167,"")</f>
        <v/>
      </c>
      <c r="C2167" s="210" t="str">
        <f>IF(Data!$B2167:$C$5009&lt;&gt;"",Data!C2167,"")</f>
        <v/>
      </c>
    </row>
    <row r="2168" spans="1:3" ht="20.5">
      <c r="A2168" s="6">
        <v>2159</v>
      </c>
      <c r="B2168" s="210" t="str">
        <f>IF(Data!B2168:$B$5009&lt;&gt;"",Data!B2168,"")</f>
        <v/>
      </c>
      <c r="C2168" s="210" t="str">
        <f>IF(Data!$B2168:$C$5009&lt;&gt;"",Data!C2168,"")</f>
        <v/>
      </c>
    </row>
    <row r="2169" spans="1:3" ht="20.5">
      <c r="A2169" s="6">
        <v>2160</v>
      </c>
      <c r="B2169" s="210" t="str">
        <f>IF(Data!B2169:$B$5009&lt;&gt;"",Data!B2169,"")</f>
        <v/>
      </c>
      <c r="C2169" s="210" t="str">
        <f>IF(Data!$B2169:$C$5009&lt;&gt;"",Data!C2169,"")</f>
        <v/>
      </c>
    </row>
    <row r="2170" spans="1:3" ht="20.5">
      <c r="A2170" s="6">
        <v>2161</v>
      </c>
      <c r="B2170" s="210" t="str">
        <f>IF(Data!B2170:$B$5009&lt;&gt;"",Data!B2170,"")</f>
        <v/>
      </c>
      <c r="C2170" s="210" t="str">
        <f>IF(Data!$B2170:$C$5009&lt;&gt;"",Data!C2170,"")</f>
        <v/>
      </c>
    </row>
    <row r="2171" spans="1:3" ht="20.5">
      <c r="A2171" s="6">
        <v>2162</v>
      </c>
      <c r="B2171" s="210" t="str">
        <f>IF(Data!B2171:$B$5009&lt;&gt;"",Data!B2171,"")</f>
        <v/>
      </c>
      <c r="C2171" s="210" t="str">
        <f>IF(Data!$B2171:$C$5009&lt;&gt;"",Data!C2171,"")</f>
        <v/>
      </c>
    </row>
    <row r="2172" spans="1:3" ht="20.5">
      <c r="A2172" s="6">
        <v>2163</v>
      </c>
      <c r="B2172" s="210" t="str">
        <f>IF(Data!B2172:$B$5009&lt;&gt;"",Data!B2172,"")</f>
        <v/>
      </c>
      <c r="C2172" s="210" t="str">
        <f>IF(Data!$B2172:$C$5009&lt;&gt;"",Data!C2172,"")</f>
        <v/>
      </c>
    </row>
    <row r="2173" spans="1:3" ht="20.5">
      <c r="A2173" s="6">
        <v>2164</v>
      </c>
      <c r="B2173" s="210" t="str">
        <f>IF(Data!B2173:$B$5009&lt;&gt;"",Data!B2173,"")</f>
        <v/>
      </c>
      <c r="C2173" s="210" t="str">
        <f>IF(Data!$B2173:$C$5009&lt;&gt;"",Data!C2173,"")</f>
        <v/>
      </c>
    </row>
    <row r="2174" spans="1:3" ht="20.5">
      <c r="A2174" s="6">
        <v>2165</v>
      </c>
      <c r="B2174" s="210" t="str">
        <f>IF(Data!B2174:$B$5009&lt;&gt;"",Data!B2174,"")</f>
        <v/>
      </c>
      <c r="C2174" s="210" t="str">
        <f>IF(Data!$B2174:$C$5009&lt;&gt;"",Data!C2174,"")</f>
        <v/>
      </c>
    </row>
    <row r="2175" spans="1:3" ht="20.5">
      <c r="A2175" s="6">
        <v>2166</v>
      </c>
      <c r="B2175" s="210" t="str">
        <f>IF(Data!B2175:$B$5009&lt;&gt;"",Data!B2175,"")</f>
        <v/>
      </c>
      <c r="C2175" s="210" t="str">
        <f>IF(Data!$B2175:$C$5009&lt;&gt;"",Data!C2175,"")</f>
        <v/>
      </c>
    </row>
    <row r="2176" spans="1:3" ht="20.5">
      <c r="A2176" s="6">
        <v>2167</v>
      </c>
      <c r="B2176" s="210" t="str">
        <f>IF(Data!B2176:$B$5009&lt;&gt;"",Data!B2176,"")</f>
        <v/>
      </c>
      <c r="C2176" s="210" t="str">
        <f>IF(Data!$B2176:$C$5009&lt;&gt;"",Data!C2176,"")</f>
        <v/>
      </c>
    </row>
    <row r="2177" spans="1:3" ht="20.5">
      <c r="A2177" s="6">
        <v>2168</v>
      </c>
      <c r="B2177" s="210" t="str">
        <f>IF(Data!B2177:$B$5009&lt;&gt;"",Data!B2177,"")</f>
        <v/>
      </c>
      <c r="C2177" s="210" t="str">
        <f>IF(Data!$B2177:$C$5009&lt;&gt;"",Data!C2177,"")</f>
        <v/>
      </c>
    </row>
    <row r="2178" spans="1:3" ht="20.5">
      <c r="A2178" s="6">
        <v>2169</v>
      </c>
      <c r="B2178" s="210" t="str">
        <f>IF(Data!B2178:$B$5009&lt;&gt;"",Data!B2178,"")</f>
        <v/>
      </c>
      <c r="C2178" s="210" t="str">
        <f>IF(Data!$B2178:$C$5009&lt;&gt;"",Data!C2178,"")</f>
        <v/>
      </c>
    </row>
    <row r="2179" spans="1:3" ht="20.5">
      <c r="A2179" s="6">
        <v>2170</v>
      </c>
      <c r="B2179" s="210" t="str">
        <f>IF(Data!B2179:$B$5009&lt;&gt;"",Data!B2179,"")</f>
        <v/>
      </c>
      <c r="C2179" s="210" t="str">
        <f>IF(Data!$B2179:$C$5009&lt;&gt;"",Data!C2179,"")</f>
        <v/>
      </c>
    </row>
    <row r="2180" spans="1:3" ht="20.5">
      <c r="A2180" s="6">
        <v>2171</v>
      </c>
      <c r="B2180" s="210" t="str">
        <f>IF(Data!B2180:$B$5009&lt;&gt;"",Data!B2180,"")</f>
        <v/>
      </c>
      <c r="C2180" s="210" t="str">
        <f>IF(Data!$B2180:$C$5009&lt;&gt;"",Data!C2180,"")</f>
        <v/>
      </c>
    </row>
    <row r="2181" spans="1:3" ht="20.5">
      <c r="A2181" s="6">
        <v>2172</v>
      </c>
      <c r="B2181" s="210" t="str">
        <f>IF(Data!B2181:$B$5009&lt;&gt;"",Data!B2181,"")</f>
        <v/>
      </c>
      <c r="C2181" s="210" t="str">
        <f>IF(Data!$B2181:$C$5009&lt;&gt;"",Data!C2181,"")</f>
        <v/>
      </c>
    </row>
    <row r="2182" spans="1:3" ht="20.5">
      <c r="A2182" s="6">
        <v>2173</v>
      </c>
      <c r="B2182" s="210" t="str">
        <f>IF(Data!B2182:$B$5009&lt;&gt;"",Data!B2182,"")</f>
        <v/>
      </c>
      <c r="C2182" s="210" t="str">
        <f>IF(Data!$B2182:$C$5009&lt;&gt;"",Data!C2182,"")</f>
        <v/>
      </c>
    </row>
    <row r="2183" spans="1:3" ht="20.5">
      <c r="A2183" s="6">
        <v>2174</v>
      </c>
      <c r="B2183" s="210" t="str">
        <f>IF(Data!B2183:$B$5009&lt;&gt;"",Data!B2183,"")</f>
        <v/>
      </c>
      <c r="C2183" s="210" t="str">
        <f>IF(Data!$B2183:$C$5009&lt;&gt;"",Data!C2183,"")</f>
        <v/>
      </c>
    </row>
    <row r="2184" spans="1:3" ht="20.5">
      <c r="A2184" s="6">
        <v>2175</v>
      </c>
      <c r="B2184" s="210" t="str">
        <f>IF(Data!B2184:$B$5009&lt;&gt;"",Data!B2184,"")</f>
        <v/>
      </c>
      <c r="C2184" s="210" t="str">
        <f>IF(Data!$B2184:$C$5009&lt;&gt;"",Data!C2184,"")</f>
        <v/>
      </c>
    </row>
    <row r="2185" spans="1:3" ht="20.5">
      <c r="A2185" s="6">
        <v>2176</v>
      </c>
      <c r="B2185" s="210" t="str">
        <f>IF(Data!B2185:$B$5009&lt;&gt;"",Data!B2185,"")</f>
        <v/>
      </c>
      <c r="C2185" s="210" t="str">
        <f>IF(Data!$B2185:$C$5009&lt;&gt;"",Data!C2185,"")</f>
        <v/>
      </c>
    </row>
    <row r="2186" spans="1:3" ht="20.5">
      <c r="A2186" s="6">
        <v>2177</v>
      </c>
      <c r="B2186" s="210" t="str">
        <f>IF(Data!B2186:$B$5009&lt;&gt;"",Data!B2186,"")</f>
        <v/>
      </c>
      <c r="C2186" s="210" t="str">
        <f>IF(Data!$B2186:$C$5009&lt;&gt;"",Data!C2186,"")</f>
        <v/>
      </c>
    </row>
    <row r="2187" spans="1:3" ht="20.5">
      <c r="A2187" s="6">
        <v>2178</v>
      </c>
      <c r="B2187" s="210" t="str">
        <f>IF(Data!B2187:$B$5009&lt;&gt;"",Data!B2187,"")</f>
        <v/>
      </c>
      <c r="C2187" s="210" t="str">
        <f>IF(Data!$B2187:$C$5009&lt;&gt;"",Data!C2187,"")</f>
        <v/>
      </c>
    </row>
    <row r="2188" spans="1:3" ht="20.5">
      <c r="A2188" s="6">
        <v>2179</v>
      </c>
      <c r="B2188" s="210" t="str">
        <f>IF(Data!B2188:$B$5009&lt;&gt;"",Data!B2188,"")</f>
        <v/>
      </c>
      <c r="C2188" s="210" t="str">
        <f>IF(Data!$B2188:$C$5009&lt;&gt;"",Data!C2188,"")</f>
        <v/>
      </c>
    </row>
    <row r="2189" spans="1:3" ht="20.5">
      <c r="A2189" s="6">
        <v>2180</v>
      </c>
      <c r="B2189" s="210" t="str">
        <f>IF(Data!B2189:$B$5009&lt;&gt;"",Data!B2189,"")</f>
        <v/>
      </c>
      <c r="C2189" s="210" t="str">
        <f>IF(Data!$B2189:$C$5009&lt;&gt;"",Data!C2189,"")</f>
        <v/>
      </c>
    </row>
    <row r="2190" spans="1:3" ht="20.5">
      <c r="A2190" s="6">
        <v>2181</v>
      </c>
      <c r="B2190" s="210" t="str">
        <f>IF(Data!B2190:$B$5009&lt;&gt;"",Data!B2190,"")</f>
        <v/>
      </c>
      <c r="C2190" s="210" t="str">
        <f>IF(Data!$B2190:$C$5009&lt;&gt;"",Data!C2190,"")</f>
        <v/>
      </c>
    </row>
    <row r="2191" spans="1:3" ht="20.5">
      <c r="A2191" s="6">
        <v>2182</v>
      </c>
      <c r="B2191" s="210" t="str">
        <f>IF(Data!B2191:$B$5009&lt;&gt;"",Data!B2191,"")</f>
        <v/>
      </c>
      <c r="C2191" s="210" t="str">
        <f>IF(Data!$B2191:$C$5009&lt;&gt;"",Data!C2191,"")</f>
        <v/>
      </c>
    </row>
    <row r="2192" spans="1:3" ht="20.5">
      <c r="A2192" s="6">
        <v>2183</v>
      </c>
      <c r="B2192" s="210" t="str">
        <f>IF(Data!B2192:$B$5009&lt;&gt;"",Data!B2192,"")</f>
        <v/>
      </c>
      <c r="C2192" s="210" t="str">
        <f>IF(Data!$B2192:$C$5009&lt;&gt;"",Data!C2192,"")</f>
        <v/>
      </c>
    </row>
    <row r="2193" spans="1:3" ht="20.5">
      <c r="A2193" s="6">
        <v>2184</v>
      </c>
      <c r="B2193" s="210" t="str">
        <f>IF(Data!B2193:$B$5009&lt;&gt;"",Data!B2193,"")</f>
        <v/>
      </c>
      <c r="C2193" s="210" t="str">
        <f>IF(Data!$B2193:$C$5009&lt;&gt;"",Data!C2193,"")</f>
        <v/>
      </c>
    </row>
    <row r="2194" spans="1:3" ht="20.5">
      <c r="A2194" s="6">
        <v>2185</v>
      </c>
      <c r="B2194" s="210" t="str">
        <f>IF(Data!B2194:$B$5009&lt;&gt;"",Data!B2194,"")</f>
        <v/>
      </c>
      <c r="C2194" s="210" t="str">
        <f>IF(Data!$B2194:$C$5009&lt;&gt;"",Data!C2194,"")</f>
        <v/>
      </c>
    </row>
    <row r="2195" spans="1:3" ht="20.5">
      <c r="A2195" s="6">
        <v>2186</v>
      </c>
      <c r="B2195" s="210" t="str">
        <f>IF(Data!B2195:$B$5009&lt;&gt;"",Data!B2195,"")</f>
        <v/>
      </c>
      <c r="C2195" s="210" t="str">
        <f>IF(Data!$B2195:$C$5009&lt;&gt;"",Data!C2195,"")</f>
        <v/>
      </c>
    </row>
    <row r="2196" spans="1:3" ht="20.5">
      <c r="A2196" s="6">
        <v>2187</v>
      </c>
      <c r="B2196" s="210" t="str">
        <f>IF(Data!B2196:$B$5009&lt;&gt;"",Data!B2196,"")</f>
        <v/>
      </c>
      <c r="C2196" s="210" t="str">
        <f>IF(Data!$B2196:$C$5009&lt;&gt;"",Data!C2196,"")</f>
        <v/>
      </c>
    </row>
    <row r="2197" spans="1:3" ht="20.5">
      <c r="A2197" s="6">
        <v>2188</v>
      </c>
      <c r="B2197" s="210" t="str">
        <f>IF(Data!B2197:$B$5009&lt;&gt;"",Data!B2197,"")</f>
        <v/>
      </c>
      <c r="C2197" s="210" t="str">
        <f>IF(Data!$B2197:$C$5009&lt;&gt;"",Data!C2197,"")</f>
        <v/>
      </c>
    </row>
    <row r="2198" spans="1:3" ht="20.5">
      <c r="A2198" s="6">
        <v>2189</v>
      </c>
      <c r="B2198" s="210" t="str">
        <f>IF(Data!B2198:$B$5009&lt;&gt;"",Data!B2198,"")</f>
        <v/>
      </c>
      <c r="C2198" s="210" t="str">
        <f>IF(Data!$B2198:$C$5009&lt;&gt;"",Data!C2198,"")</f>
        <v/>
      </c>
    </row>
    <row r="2199" spans="1:3" ht="20.5">
      <c r="A2199" s="6">
        <v>2190</v>
      </c>
      <c r="B2199" s="210" t="str">
        <f>IF(Data!B2199:$B$5009&lt;&gt;"",Data!B2199,"")</f>
        <v/>
      </c>
      <c r="C2199" s="210" t="str">
        <f>IF(Data!$B2199:$C$5009&lt;&gt;"",Data!C2199,"")</f>
        <v/>
      </c>
    </row>
    <row r="2200" spans="1:3" ht="20.5">
      <c r="A2200" s="6">
        <v>2191</v>
      </c>
      <c r="B2200" s="210" t="str">
        <f>IF(Data!B2200:$B$5009&lt;&gt;"",Data!B2200,"")</f>
        <v/>
      </c>
      <c r="C2200" s="210" t="str">
        <f>IF(Data!$B2200:$C$5009&lt;&gt;"",Data!C2200,"")</f>
        <v/>
      </c>
    </row>
    <row r="2201" spans="1:3" ht="20.5">
      <c r="A2201" s="6">
        <v>2192</v>
      </c>
      <c r="B2201" s="210" t="str">
        <f>IF(Data!B2201:$B$5009&lt;&gt;"",Data!B2201,"")</f>
        <v/>
      </c>
      <c r="C2201" s="210" t="str">
        <f>IF(Data!$B2201:$C$5009&lt;&gt;"",Data!C2201,"")</f>
        <v/>
      </c>
    </row>
    <row r="2202" spans="1:3" ht="20.5">
      <c r="A2202" s="6">
        <v>2193</v>
      </c>
      <c r="B2202" s="210" t="str">
        <f>IF(Data!B2202:$B$5009&lt;&gt;"",Data!B2202,"")</f>
        <v/>
      </c>
      <c r="C2202" s="210" t="str">
        <f>IF(Data!$B2202:$C$5009&lt;&gt;"",Data!C2202,"")</f>
        <v/>
      </c>
    </row>
    <row r="2203" spans="1:3" ht="20.5">
      <c r="A2203" s="6">
        <v>2194</v>
      </c>
      <c r="B2203" s="210" t="str">
        <f>IF(Data!B2203:$B$5009&lt;&gt;"",Data!B2203,"")</f>
        <v/>
      </c>
      <c r="C2203" s="210" t="str">
        <f>IF(Data!$B2203:$C$5009&lt;&gt;"",Data!C2203,"")</f>
        <v/>
      </c>
    </row>
    <row r="2204" spans="1:3" ht="20.5">
      <c r="A2204" s="6">
        <v>2195</v>
      </c>
      <c r="B2204" s="210" t="str">
        <f>IF(Data!B2204:$B$5009&lt;&gt;"",Data!B2204,"")</f>
        <v/>
      </c>
      <c r="C2204" s="210" t="str">
        <f>IF(Data!$B2204:$C$5009&lt;&gt;"",Data!C2204,"")</f>
        <v/>
      </c>
    </row>
    <row r="2205" spans="1:3" ht="20.5">
      <c r="A2205" s="6">
        <v>2196</v>
      </c>
      <c r="B2205" s="210" t="str">
        <f>IF(Data!B2205:$B$5009&lt;&gt;"",Data!B2205,"")</f>
        <v/>
      </c>
      <c r="C2205" s="210" t="str">
        <f>IF(Data!$B2205:$C$5009&lt;&gt;"",Data!C2205,"")</f>
        <v/>
      </c>
    </row>
    <row r="2206" spans="1:3" ht="20.5">
      <c r="A2206" s="6">
        <v>2197</v>
      </c>
      <c r="B2206" s="210" t="str">
        <f>IF(Data!B2206:$B$5009&lt;&gt;"",Data!B2206,"")</f>
        <v/>
      </c>
      <c r="C2206" s="210" t="str">
        <f>IF(Data!$B2206:$C$5009&lt;&gt;"",Data!C2206,"")</f>
        <v/>
      </c>
    </row>
    <row r="2207" spans="1:3" ht="20.5">
      <c r="A2207" s="6">
        <v>2198</v>
      </c>
      <c r="B2207" s="210" t="str">
        <f>IF(Data!B2207:$B$5009&lt;&gt;"",Data!B2207,"")</f>
        <v/>
      </c>
      <c r="C2207" s="210" t="str">
        <f>IF(Data!$B2207:$C$5009&lt;&gt;"",Data!C2207,"")</f>
        <v/>
      </c>
    </row>
    <row r="2208" spans="1:3" ht="20.5">
      <c r="A2208" s="6">
        <v>2199</v>
      </c>
      <c r="B2208" s="210" t="str">
        <f>IF(Data!B2208:$B$5009&lt;&gt;"",Data!B2208,"")</f>
        <v/>
      </c>
      <c r="C2208" s="210" t="str">
        <f>IF(Data!$B2208:$C$5009&lt;&gt;"",Data!C2208,"")</f>
        <v/>
      </c>
    </row>
    <row r="2209" spans="1:3" ht="20.5">
      <c r="A2209" s="6">
        <v>2200</v>
      </c>
      <c r="B2209" s="210" t="str">
        <f>IF(Data!B2209:$B$5009&lt;&gt;"",Data!B2209,"")</f>
        <v/>
      </c>
      <c r="C2209" s="210" t="str">
        <f>IF(Data!$B2209:$C$5009&lt;&gt;"",Data!C2209,"")</f>
        <v/>
      </c>
    </row>
    <row r="2210" spans="1:3" ht="20.5">
      <c r="A2210" s="6">
        <v>2201</v>
      </c>
      <c r="B2210" s="210" t="str">
        <f>IF(Data!B2210:$B$5009&lt;&gt;"",Data!B2210,"")</f>
        <v/>
      </c>
      <c r="C2210" s="210" t="str">
        <f>IF(Data!$B2210:$C$5009&lt;&gt;"",Data!C2210,"")</f>
        <v/>
      </c>
    </row>
    <row r="2211" spans="1:3" ht="20.5">
      <c r="A2211" s="6">
        <v>2202</v>
      </c>
      <c r="B2211" s="210" t="str">
        <f>IF(Data!B2211:$B$5009&lt;&gt;"",Data!B2211,"")</f>
        <v/>
      </c>
      <c r="C2211" s="210" t="str">
        <f>IF(Data!$B2211:$C$5009&lt;&gt;"",Data!C2211,"")</f>
        <v/>
      </c>
    </row>
    <row r="2212" spans="1:3" ht="20.5">
      <c r="A2212" s="6">
        <v>2203</v>
      </c>
      <c r="B2212" s="210" t="str">
        <f>IF(Data!B2212:$B$5009&lt;&gt;"",Data!B2212,"")</f>
        <v/>
      </c>
      <c r="C2212" s="210" t="str">
        <f>IF(Data!$B2212:$C$5009&lt;&gt;"",Data!C2212,"")</f>
        <v/>
      </c>
    </row>
    <row r="2213" spans="1:3" ht="20.5">
      <c r="A2213" s="6">
        <v>2204</v>
      </c>
      <c r="B2213" s="210" t="str">
        <f>IF(Data!B2213:$B$5009&lt;&gt;"",Data!B2213,"")</f>
        <v/>
      </c>
      <c r="C2213" s="210" t="str">
        <f>IF(Data!$B2213:$C$5009&lt;&gt;"",Data!C2213,"")</f>
        <v/>
      </c>
    </row>
    <row r="2214" spans="1:3" ht="20.5">
      <c r="A2214" s="6">
        <v>2205</v>
      </c>
      <c r="B2214" s="210" t="str">
        <f>IF(Data!B2214:$B$5009&lt;&gt;"",Data!B2214,"")</f>
        <v/>
      </c>
      <c r="C2214" s="210" t="str">
        <f>IF(Data!$B2214:$C$5009&lt;&gt;"",Data!C2214,"")</f>
        <v/>
      </c>
    </row>
    <row r="2215" spans="1:3" ht="20.5">
      <c r="A2215" s="6">
        <v>2206</v>
      </c>
      <c r="B2215" s="210" t="str">
        <f>IF(Data!B2215:$B$5009&lt;&gt;"",Data!B2215,"")</f>
        <v/>
      </c>
      <c r="C2215" s="210" t="str">
        <f>IF(Data!$B2215:$C$5009&lt;&gt;"",Data!C2215,"")</f>
        <v/>
      </c>
    </row>
    <row r="2216" spans="1:3" ht="20.5">
      <c r="A2216" s="6">
        <v>2207</v>
      </c>
      <c r="B2216" s="210" t="str">
        <f>IF(Data!B2216:$B$5009&lt;&gt;"",Data!B2216,"")</f>
        <v/>
      </c>
      <c r="C2216" s="210" t="str">
        <f>IF(Data!$B2216:$C$5009&lt;&gt;"",Data!C2216,"")</f>
        <v/>
      </c>
    </row>
    <row r="2217" spans="1:3" ht="20.5">
      <c r="A2217" s="6">
        <v>2208</v>
      </c>
      <c r="B2217" s="210" t="str">
        <f>IF(Data!B2217:$B$5009&lt;&gt;"",Data!B2217,"")</f>
        <v/>
      </c>
      <c r="C2217" s="210" t="str">
        <f>IF(Data!$B2217:$C$5009&lt;&gt;"",Data!C2217,"")</f>
        <v/>
      </c>
    </row>
    <row r="2218" spans="1:3" ht="20.5">
      <c r="A2218" s="6">
        <v>2209</v>
      </c>
      <c r="B2218" s="210" t="str">
        <f>IF(Data!B2218:$B$5009&lt;&gt;"",Data!B2218,"")</f>
        <v/>
      </c>
      <c r="C2218" s="210" t="str">
        <f>IF(Data!$B2218:$C$5009&lt;&gt;"",Data!C2218,"")</f>
        <v/>
      </c>
    </row>
    <row r="2219" spans="1:3" ht="20.5">
      <c r="A2219" s="6">
        <v>2210</v>
      </c>
      <c r="B2219" s="210" t="str">
        <f>IF(Data!B2219:$B$5009&lt;&gt;"",Data!B2219,"")</f>
        <v/>
      </c>
      <c r="C2219" s="210" t="str">
        <f>IF(Data!$B2219:$C$5009&lt;&gt;"",Data!C2219,"")</f>
        <v/>
      </c>
    </row>
    <row r="2220" spans="1:3" ht="20.5">
      <c r="A2220" s="6">
        <v>2211</v>
      </c>
      <c r="B2220" s="210" t="str">
        <f>IF(Data!B2220:$B$5009&lt;&gt;"",Data!B2220,"")</f>
        <v/>
      </c>
      <c r="C2220" s="210" t="str">
        <f>IF(Data!$B2220:$C$5009&lt;&gt;"",Data!C2220,"")</f>
        <v/>
      </c>
    </row>
    <row r="2221" spans="1:3" ht="20.5">
      <c r="A2221" s="6">
        <v>2212</v>
      </c>
      <c r="B2221" s="210" t="str">
        <f>IF(Data!B2221:$B$5009&lt;&gt;"",Data!B2221,"")</f>
        <v/>
      </c>
      <c r="C2221" s="210" t="str">
        <f>IF(Data!$B2221:$C$5009&lt;&gt;"",Data!C2221,"")</f>
        <v/>
      </c>
    </row>
    <row r="2222" spans="1:3" ht="20.5">
      <c r="A2222" s="6">
        <v>2213</v>
      </c>
      <c r="B2222" s="210" t="str">
        <f>IF(Data!B2222:$B$5009&lt;&gt;"",Data!B2222,"")</f>
        <v/>
      </c>
      <c r="C2222" s="210" t="str">
        <f>IF(Data!$B2222:$C$5009&lt;&gt;"",Data!C2222,"")</f>
        <v/>
      </c>
    </row>
    <row r="2223" spans="1:3" ht="20.5">
      <c r="A2223" s="6">
        <v>2214</v>
      </c>
      <c r="B2223" s="210" t="str">
        <f>IF(Data!B2223:$B$5009&lt;&gt;"",Data!B2223,"")</f>
        <v/>
      </c>
      <c r="C2223" s="210" t="str">
        <f>IF(Data!$B2223:$C$5009&lt;&gt;"",Data!C2223,"")</f>
        <v/>
      </c>
    </row>
    <row r="2224" spans="1:3" ht="20.5">
      <c r="A2224" s="6">
        <v>2215</v>
      </c>
      <c r="B2224" s="210" t="str">
        <f>IF(Data!B2224:$B$5009&lt;&gt;"",Data!B2224,"")</f>
        <v/>
      </c>
      <c r="C2224" s="210" t="str">
        <f>IF(Data!$B2224:$C$5009&lt;&gt;"",Data!C2224,"")</f>
        <v/>
      </c>
    </row>
    <row r="2225" spans="1:3" ht="20.5">
      <c r="A2225" s="6">
        <v>2216</v>
      </c>
      <c r="B2225" s="210" t="str">
        <f>IF(Data!B2225:$B$5009&lt;&gt;"",Data!B2225,"")</f>
        <v/>
      </c>
      <c r="C2225" s="210" t="str">
        <f>IF(Data!$B2225:$C$5009&lt;&gt;"",Data!C2225,"")</f>
        <v/>
      </c>
    </row>
    <row r="2226" spans="1:3" ht="20.5">
      <c r="A2226" s="6">
        <v>2217</v>
      </c>
      <c r="B2226" s="210" t="str">
        <f>IF(Data!B2226:$B$5009&lt;&gt;"",Data!B2226,"")</f>
        <v/>
      </c>
      <c r="C2226" s="210" t="str">
        <f>IF(Data!$B2226:$C$5009&lt;&gt;"",Data!C2226,"")</f>
        <v/>
      </c>
    </row>
    <row r="2227" spans="1:3" ht="20.5">
      <c r="A2227" s="6">
        <v>2218</v>
      </c>
      <c r="B2227" s="210" t="str">
        <f>IF(Data!B2227:$B$5009&lt;&gt;"",Data!B2227,"")</f>
        <v/>
      </c>
      <c r="C2227" s="210" t="str">
        <f>IF(Data!$B2227:$C$5009&lt;&gt;"",Data!C2227,"")</f>
        <v/>
      </c>
    </row>
    <row r="2228" spans="1:3" ht="20.5">
      <c r="A2228" s="6">
        <v>2219</v>
      </c>
      <c r="B2228" s="210" t="str">
        <f>IF(Data!B2228:$B$5009&lt;&gt;"",Data!B2228,"")</f>
        <v/>
      </c>
      <c r="C2228" s="210" t="str">
        <f>IF(Data!$B2228:$C$5009&lt;&gt;"",Data!C2228,"")</f>
        <v/>
      </c>
    </row>
    <row r="2229" spans="1:3" ht="20.5">
      <c r="A2229" s="6">
        <v>2220</v>
      </c>
      <c r="B2229" s="210" t="str">
        <f>IF(Data!B2229:$B$5009&lt;&gt;"",Data!B2229,"")</f>
        <v/>
      </c>
      <c r="C2229" s="210" t="str">
        <f>IF(Data!$B2229:$C$5009&lt;&gt;"",Data!C2229,"")</f>
        <v/>
      </c>
    </row>
    <row r="2230" spans="1:3" ht="20.5">
      <c r="A2230" s="6">
        <v>2221</v>
      </c>
      <c r="B2230" s="210" t="str">
        <f>IF(Data!B2230:$B$5009&lt;&gt;"",Data!B2230,"")</f>
        <v/>
      </c>
      <c r="C2230" s="210" t="str">
        <f>IF(Data!$B2230:$C$5009&lt;&gt;"",Data!C2230,"")</f>
        <v/>
      </c>
    </row>
    <row r="2231" spans="1:3" ht="20.5">
      <c r="A2231" s="6">
        <v>2222</v>
      </c>
      <c r="B2231" s="210" t="str">
        <f>IF(Data!B2231:$B$5009&lt;&gt;"",Data!B2231,"")</f>
        <v/>
      </c>
      <c r="C2231" s="210" t="str">
        <f>IF(Data!$B2231:$C$5009&lt;&gt;"",Data!C2231,"")</f>
        <v/>
      </c>
    </row>
    <row r="2232" spans="1:3" ht="20.5">
      <c r="A2232" s="6">
        <v>2223</v>
      </c>
      <c r="B2232" s="210" t="str">
        <f>IF(Data!B2232:$B$5009&lt;&gt;"",Data!B2232,"")</f>
        <v/>
      </c>
      <c r="C2232" s="210" t="str">
        <f>IF(Data!$B2232:$C$5009&lt;&gt;"",Data!C2232,"")</f>
        <v/>
      </c>
    </row>
    <row r="2233" spans="1:3" ht="20.5">
      <c r="A2233" s="6">
        <v>2224</v>
      </c>
      <c r="B2233" s="210" t="str">
        <f>IF(Data!B2233:$B$5009&lt;&gt;"",Data!B2233,"")</f>
        <v/>
      </c>
      <c r="C2233" s="210" t="str">
        <f>IF(Data!$B2233:$C$5009&lt;&gt;"",Data!C2233,"")</f>
        <v/>
      </c>
    </row>
    <row r="2234" spans="1:3" ht="20.5">
      <c r="A2234" s="6">
        <v>2225</v>
      </c>
      <c r="B2234" s="210" t="str">
        <f>IF(Data!B2234:$B$5009&lt;&gt;"",Data!B2234,"")</f>
        <v/>
      </c>
      <c r="C2234" s="210" t="str">
        <f>IF(Data!$B2234:$C$5009&lt;&gt;"",Data!C2234,"")</f>
        <v/>
      </c>
    </row>
    <row r="2235" spans="1:3" ht="20.5">
      <c r="A2235" s="6">
        <v>2226</v>
      </c>
      <c r="B2235" s="210" t="str">
        <f>IF(Data!B2235:$B$5009&lt;&gt;"",Data!B2235,"")</f>
        <v/>
      </c>
      <c r="C2235" s="210" t="str">
        <f>IF(Data!$B2235:$C$5009&lt;&gt;"",Data!C2235,"")</f>
        <v/>
      </c>
    </row>
    <row r="2236" spans="1:3" ht="20.5">
      <c r="A2236" s="6">
        <v>2227</v>
      </c>
      <c r="B2236" s="210" t="str">
        <f>IF(Data!B2236:$B$5009&lt;&gt;"",Data!B2236,"")</f>
        <v/>
      </c>
      <c r="C2236" s="210" t="str">
        <f>IF(Data!$B2236:$C$5009&lt;&gt;"",Data!C2236,"")</f>
        <v/>
      </c>
    </row>
    <row r="2237" spans="1:3" ht="20.5">
      <c r="A2237" s="6">
        <v>2228</v>
      </c>
      <c r="B2237" s="210" t="str">
        <f>IF(Data!B2237:$B$5009&lt;&gt;"",Data!B2237,"")</f>
        <v/>
      </c>
      <c r="C2237" s="210" t="str">
        <f>IF(Data!$B2237:$C$5009&lt;&gt;"",Data!C2237,"")</f>
        <v/>
      </c>
    </row>
    <row r="2238" spans="1:3" ht="20.5">
      <c r="A2238" s="6">
        <v>2229</v>
      </c>
      <c r="B2238" s="210" t="str">
        <f>IF(Data!B2238:$B$5009&lt;&gt;"",Data!B2238,"")</f>
        <v/>
      </c>
      <c r="C2238" s="210" t="str">
        <f>IF(Data!$B2238:$C$5009&lt;&gt;"",Data!C2238,"")</f>
        <v/>
      </c>
    </row>
    <row r="2239" spans="1:3" ht="20.5">
      <c r="A2239" s="6">
        <v>2230</v>
      </c>
      <c r="B2239" s="210" t="str">
        <f>IF(Data!B2239:$B$5009&lt;&gt;"",Data!B2239,"")</f>
        <v/>
      </c>
      <c r="C2239" s="210" t="str">
        <f>IF(Data!$B2239:$C$5009&lt;&gt;"",Data!C2239,"")</f>
        <v/>
      </c>
    </row>
    <row r="2240" spans="1:3" ht="20.5">
      <c r="A2240" s="6">
        <v>2231</v>
      </c>
      <c r="B2240" s="210" t="str">
        <f>IF(Data!B2240:$B$5009&lt;&gt;"",Data!B2240,"")</f>
        <v/>
      </c>
      <c r="C2240" s="210" t="str">
        <f>IF(Data!$B2240:$C$5009&lt;&gt;"",Data!C2240,"")</f>
        <v/>
      </c>
    </row>
    <row r="2241" spans="1:3" ht="20.5">
      <c r="A2241" s="6">
        <v>2232</v>
      </c>
      <c r="B2241" s="210" t="str">
        <f>IF(Data!B2241:$B$5009&lt;&gt;"",Data!B2241,"")</f>
        <v/>
      </c>
      <c r="C2241" s="210" t="str">
        <f>IF(Data!$B2241:$C$5009&lt;&gt;"",Data!C2241,"")</f>
        <v/>
      </c>
    </row>
    <row r="2242" spans="1:3" ht="20.5">
      <c r="A2242" s="6">
        <v>2233</v>
      </c>
      <c r="B2242" s="210" t="str">
        <f>IF(Data!B2242:$B$5009&lt;&gt;"",Data!B2242,"")</f>
        <v/>
      </c>
      <c r="C2242" s="210" t="str">
        <f>IF(Data!$B2242:$C$5009&lt;&gt;"",Data!C2242,"")</f>
        <v/>
      </c>
    </row>
    <row r="2243" spans="1:3" ht="20.5">
      <c r="A2243" s="6">
        <v>2234</v>
      </c>
      <c r="B2243" s="210" t="str">
        <f>IF(Data!B2243:$B$5009&lt;&gt;"",Data!B2243,"")</f>
        <v/>
      </c>
      <c r="C2243" s="210" t="str">
        <f>IF(Data!$B2243:$C$5009&lt;&gt;"",Data!C2243,"")</f>
        <v/>
      </c>
    </row>
    <row r="2244" spans="1:3" ht="20.5">
      <c r="A2244" s="6">
        <v>2235</v>
      </c>
      <c r="B2244" s="210" t="str">
        <f>IF(Data!B2244:$B$5009&lt;&gt;"",Data!B2244,"")</f>
        <v/>
      </c>
      <c r="C2244" s="210" t="str">
        <f>IF(Data!$B2244:$C$5009&lt;&gt;"",Data!C2244,"")</f>
        <v/>
      </c>
    </row>
    <row r="2245" spans="1:3" ht="20.5">
      <c r="A2245" s="6">
        <v>2236</v>
      </c>
      <c r="B2245" s="210" t="str">
        <f>IF(Data!B2245:$B$5009&lt;&gt;"",Data!B2245,"")</f>
        <v/>
      </c>
      <c r="C2245" s="210" t="str">
        <f>IF(Data!$B2245:$C$5009&lt;&gt;"",Data!C2245,"")</f>
        <v/>
      </c>
    </row>
    <row r="2246" spans="1:3" ht="20.5">
      <c r="A2246" s="6">
        <v>2237</v>
      </c>
      <c r="B2246" s="210" t="str">
        <f>IF(Data!B2246:$B$5009&lt;&gt;"",Data!B2246,"")</f>
        <v/>
      </c>
      <c r="C2246" s="210" t="str">
        <f>IF(Data!$B2246:$C$5009&lt;&gt;"",Data!C2246,"")</f>
        <v/>
      </c>
    </row>
    <row r="2247" spans="1:3" ht="20.5">
      <c r="A2247" s="6">
        <v>2238</v>
      </c>
      <c r="B2247" s="210" t="str">
        <f>IF(Data!B2247:$B$5009&lt;&gt;"",Data!B2247,"")</f>
        <v/>
      </c>
      <c r="C2247" s="210" t="str">
        <f>IF(Data!$B2247:$C$5009&lt;&gt;"",Data!C2247,"")</f>
        <v/>
      </c>
    </row>
    <row r="2248" spans="1:3" ht="20.5">
      <c r="A2248" s="6">
        <v>2239</v>
      </c>
      <c r="B2248" s="210" t="str">
        <f>IF(Data!B2248:$B$5009&lt;&gt;"",Data!B2248,"")</f>
        <v/>
      </c>
      <c r="C2248" s="210" t="str">
        <f>IF(Data!$B2248:$C$5009&lt;&gt;"",Data!C2248,"")</f>
        <v/>
      </c>
    </row>
    <row r="2249" spans="1:3" ht="20.5">
      <c r="A2249" s="6">
        <v>2240</v>
      </c>
      <c r="B2249" s="210" t="str">
        <f>IF(Data!B2249:$B$5009&lt;&gt;"",Data!B2249,"")</f>
        <v/>
      </c>
      <c r="C2249" s="210" t="str">
        <f>IF(Data!$B2249:$C$5009&lt;&gt;"",Data!C2249,"")</f>
        <v/>
      </c>
    </row>
    <row r="2250" spans="1:3" ht="20.5">
      <c r="A2250" s="6">
        <v>2241</v>
      </c>
      <c r="B2250" s="210" t="str">
        <f>IF(Data!B2250:$B$5009&lt;&gt;"",Data!B2250,"")</f>
        <v/>
      </c>
      <c r="C2250" s="210" t="str">
        <f>IF(Data!$B2250:$C$5009&lt;&gt;"",Data!C2250,"")</f>
        <v/>
      </c>
    </row>
    <row r="2251" spans="1:3" ht="20.5">
      <c r="A2251" s="6">
        <v>2242</v>
      </c>
      <c r="B2251" s="210" t="str">
        <f>IF(Data!B2251:$B$5009&lt;&gt;"",Data!B2251,"")</f>
        <v/>
      </c>
      <c r="C2251" s="210" t="str">
        <f>IF(Data!$B2251:$C$5009&lt;&gt;"",Data!C2251,"")</f>
        <v/>
      </c>
    </row>
    <row r="2252" spans="1:3" ht="20.5">
      <c r="A2252" s="6">
        <v>2243</v>
      </c>
      <c r="B2252" s="210" t="str">
        <f>IF(Data!B2252:$B$5009&lt;&gt;"",Data!B2252,"")</f>
        <v/>
      </c>
      <c r="C2252" s="210" t="str">
        <f>IF(Data!$B2252:$C$5009&lt;&gt;"",Data!C2252,"")</f>
        <v/>
      </c>
    </row>
    <row r="2253" spans="1:3" ht="20.5">
      <c r="A2253" s="6">
        <v>2244</v>
      </c>
      <c r="B2253" s="210" t="str">
        <f>IF(Data!B2253:$B$5009&lt;&gt;"",Data!B2253,"")</f>
        <v/>
      </c>
      <c r="C2253" s="210" t="str">
        <f>IF(Data!$B2253:$C$5009&lt;&gt;"",Data!C2253,"")</f>
        <v/>
      </c>
    </row>
    <row r="2254" spans="1:3" ht="20.5">
      <c r="A2254" s="6">
        <v>2245</v>
      </c>
      <c r="B2254" s="210" t="str">
        <f>IF(Data!B2254:$B$5009&lt;&gt;"",Data!B2254,"")</f>
        <v/>
      </c>
      <c r="C2254" s="210" t="str">
        <f>IF(Data!$B2254:$C$5009&lt;&gt;"",Data!C2254,"")</f>
        <v/>
      </c>
    </row>
    <row r="2255" spans="1:3" ht="20.5">
      <c r="A2255" s="6">
        <v>2246</v>
      </c>
      <c r="B2255" s="210" t="str">
        <f>IF(Data!B2255:$B$5009&lt;&gt;"",Data!B2255,"")</f>
        <v/>
      </c>
      <c r="C2255" s="210" t="str">
        <f>IF(Data!$B2255:$C$5009&lt;&gt;"",Data!C2255,"")</f>
        <v/>
      </c>
    </row>
    <row r="2256" spans="1:3" ht="20.5">
      <c r="A2256" s="6">
        <v>2247</v>
      </c>
      <c r="B2256" s="210" t="str">
        <f>IF(Data!B2256:$B$5009&lt;&gt;"",Data!B2256,"")</f>
        <v/>
      </c>
      <c r="C2256" s="210" t="str">
        <f>IF(Data!$B2256:$C$5009&lt;&gt;"",Data!C2256,"")</f>
        <v/>
      </c>
    </row>
    <row r="2257" spans="1:3" ht="20.5">
      <c r="A2257" s="6">
        <v>2248</v>
      </c>
      <c r="B2257" s="210" t="str">
        <f>IF(Data!B2257:$B$5009&lt;&gt;"",Data!B2257,"")</f>
        <v/>
      </c>
      <c r="C2257" s="210" t="str">
        <f>IF(Data!$B2257:$C$5009&lt;&gt;"",Data!C2257,"")</f>
        <v/>
      </c>
    </row>
    <row r="2258" spans="1:3" ht="20.5">
      <c r="A2258" s="6">
        <v>2249</v>
      </c>
      <c r="B2258" s="210" t="str">
        <f>IF(Data!B2258:$B$5009&lt;&gt;"",Data!B2258,"")</f>
        <v/>
      </c>
      <c r="C2258" s="210" t="str">
        <f>IF(Data!$B2258:$C$5009&lt;&gt;"",Data!C2258,"")</f>
        <v/>
      </c>
    </row>
    <row r="2259" spans="1:3" ht="20.5">
      <c r="A2259" s="6">
        <v>2250</v>
      </c>
      <c r="B2259" s="210" t="str">
        <f>IF(Data!B2259:$B$5009&lt;&gt;"",Data!B2259,"")</f>
        <v/>
      </c>
      <c r="C2259" s="210" t="str">
        <f>IF(Data!$B2259:$C$5009&lt;&gt;"",Data!C2259,"")</f>
        <v/>
      </c>
    </row>
    <row r="2260" spans="1:3" ht="20.5">
      <c r="A2260" s="6">
        <v>2251</v>
      </c>
      <c r="B2260" s="210" t="str">
        <f>IF(Data!B2260:$B$5009&lt;&gt;"",Data!B2260,"")</f>
        <v/>
      </c>
      <c r="C2260" s="210" t="str">
        <f>IF(Data!$B2260:$C$5009&lt;&gt;"",Data!C2260,"")</f>
        <v/>
      </c>
    </row>
    <row r="2261" spans="1:3" ht="20.5">
      <c r="A2261" s="6">
        <v>2252</v>
      </c>
      <c r="B2261" s="210" t="str">
        <f>IF(Data!B2261:$B$5009&lt;&gt;"",Data!B2261,"")</f>
        <v/>
      </c>
      <c r="C2261" s="210" t="str">
        <f>IF(Data!$B2261:$C$5009&lt;&gt;"",Data!C2261,"")</f>
        <v/>
      </c>
    </row>
    <row r="2262" spans="1:3" ht="20.5">
      <c r="A2262" s="6">
        <v>2253</v>
      </c>
      <c r="B2262" s="210" t="str">
        <f>IF(Data!B2262:$B$5009&lt;&gt;"",Data!B2262,"")</f>
        <v/>
      </c>
      <c r="C2262" s="210" t="str">
        <f>IF(Data!$B2262:$C$5009&lt;&gt;"",Data!C2262,"")</f>
        <v/>
      </c>
    </row>
    <row r="2263" spans="1:3" ht="20.5">
      <c r="A2263" s="6">
        <v>2254</v>
      </c>
      <c r="B2263" s="210" t="str">
        <f>IF(Data!B2263:$B$5009&lt;&gt;"",Data!B2263,"")</f>
        <v/>
      </c>
      <c r="C2263" s="210" t="str">
        <f>IF(Data!$B2263:$C$5009&lt;&gt;"",Data!C2263,"")</f>
        <v/>
      </c>
    </row>
    <row r="2264" spans="1:3" ht="20.5">
      <c r="A2264" s="6">
        <v>2255</v>
      </c>
      <c r="B2264" s="210" t="str">
        <f>IF(Data!B2264:$B$5009&lt;&gt;"",Data!B2264,"")</f>
        <v/>
      </c>
      <c r="C2264" s="210" t="str">
        <f>IF(Data!$B2264:$C$5009&lt;&gt;"",Data!C2264,"")</f>
        <v/>
      </c>
    </row>
    <row r="2265" spans="1:3" ht="20.5">
      <c r="A2265" s="6">
        <v>2256</v>
      </c>
      <c r="B2265" s="210" t="str">
        <f>IF(Data!B2265:$B$5009&lt;&gt;"",Data!B2265,"")</f>
        <v/>
      </c>
      <c r="C2265" s="210" t="str">
        <f>IF(Data!$B2265:$C$5009&lt;&gt;"",Data!C2265,"")</f>
        <v/>
      </c>
    </row>
    <row r="2266" spans="1:3" ht="20.5">
      <c r="A2266" s="6">
        <v>2257</v>
      </c>
      <c r="B2266" s="210" t="str">
        <f>IF(Data!B2266:$B$5009&lt;&gt;"",Data!B2266,"")</f>
        <v/>
      </c>
      <c r="C2266" s="210" t="str">
        <f>IF(Data!$B2266:$C$5009&lt;&gt;"",Data!C2266,"")</f>
        <v/>
      </c>
    </row>
    <row r="2267" spans="1:3" ht="20.5">
      <c r="A2267" s="6">
        <v>2258</v>
      </c>
      <c r="B2267" s="210" t="str">
        <f>IF(Data!B2267:$B$5009&lt;&gt;"",Data!B2267,"")</f>
        <v/>
      </c>
      <c r="C2267" s="210" t="str">
        <f>IF(Data!$B2267:$C$5009&lt;&gt;"",Data!C2267,"")</f>
        <v/>
      </c>
    </row>
    <row r="2268" spans="1:3" ht="20.5">
      <c r="A2268" s="6">
        <v>2259</v>
      </c>
      <c r="B2268" s="210" t="str">
        <f>IF(Data!B2268:$B$5009&lt;&gt;"",Data!B2268,"")</f>
        <v/>
      </c>
      <c r="C2268" s="210" t="str">
        <f>IF(Data!$B2268:$C$5009&lt;&gt;"",Data!C2268,"")</f>
        <v/>
      </c>
    </row>
    <row r="2269" spans="1:3" ht="20.5">
      <c r="A2269" s="6">
        <v>2260</v>
      </c>
      <c r="B2269" s="210" t="str">
        <f>IF(Data!B2269:$B$5009&lt;&gt;"",Data!B2269,"")</f>
        <v/>
      </c>
      <c r="C2269" s="210" t="str">
        <f>IF(Data!$B2269:$C$5009&lt;&gt;"",Data!C2269,"")</f>
        <v/>
      </c>
    </row>
    <row r="2270" spans="1:3" ht="20.5">
      <c r="A2270" s="6">
        <v>2261</v>
      </c>
      <c r="B2270" s="210" t="str">
        <f>IF(Data!B2270:$B$5009&lt;&gt;"",Data!B2270,"")</f>
        <v/>
      </c>
      <c r="C2270" s="210" t="str">
        <f>IF(Data!$B2270:$C$5009&lt;&gt;"",Data!C2270,"")</f>
        <v/>
      </c>
    </row>
    <row r="2271" spans="1:3" ht="20.5">
      <c r="A2271" s="6">
        <v>2262</v>
      </c>
      <c r="B2271" s="210" t="str">
        <f>IF(Data!B2271:$B$5009&lt;&gt;"",Data!B2271,"")</f>
        <v/>
      </c>
      <c r="C2271" s="210" t="str">
        <f>IF(Data!$B2271:$C$5009&lt;&gt;"",Data!C2271,"")</f>
        <v/>
      </c>
    </row>
    <row r="2272" spans="1:3" ht="20.5">
      <c r="A2272" s="6">
        <v>2263</v>
      </c>
      <c r="B2272" s="210" t="str">
        <f>IF(Data!B2272:$B$5009&lt;&gt;"",Data!B2272,"")</f>
        <v/>
      </c>
      <c r="C2272" s="210" t="str">
        <f>IF(Data!$B2272:$C$5009&lt;&gt;"",Data!C2272,"")</f>
        <v/>
      </c>
    </row>
    <row r="2273" spans="1:3" ht="20.5">
      <c r="A2273" s="6">
        <v>2264</v>
      </c>
      <c r="B2273" s="210" t="str">
        <f>IF(Data!B2273:$B$5009&lt;&gt;"",Data!B2273,"")</f>
        <v/>
      </c>
      <c r="C2273" s="210" t="str">
        <f>IF(Data!$B2273:$C$5009&lt;&gt;"",Data!C2273,"")</f>
        <v/>
      </c>
    </row>
    <row r="2274" spans="1:3" ht="20.5">
      <c r="A2274" s="6">
        <v>2265</v>
      </c>
      <c r="B2274" s="210" t="str">
        <f>IF(Data!B2274:$B$5009&lt;&gt;"",Data!B2274,"")</f>
        <v/>
      </c>
      <c r="C2274" s="210" t="str">
        <f>IF(Data!$B2274:$C$5009&lt;&gt;"",Data!C2274,"")</f>
        <v/>
      </c>
    </row>
    <row r="2275" spans="1:3" ht="20.5">
      <c r="A2275" s="6">
        <v>2266</v>
      </c>
      <c r="B2275" s="210" t="str">
        <f>IF(Data!B2275:$B$5009&lt;&gt;"",Data!B2275,"")</f>
        <v/>
      </c>
      <c r="C2275" s="210" t="str">
        <f>IF(Data!$B2275:$C$5009&lt;&gt;"",Data!C2275,"")</f>
        <v/>
      </c>
    </row>
    <row r="2276" spans="1:3" ht="20.5">
      <c r="A2276" s="6">
        <v>2267</v>
      </c>
      <c r="B2276" s="210" t="str">
        <f>IF(Data!B2276:$B$5009&lt;&gt;"",Data!B2276,"")</f>
        <v/>
      </c>
      <c r="C2276" s="210" t="str">
        <f>IF(Data!$B2276:$C$5009&lt;&gt;"",Data!C2276,"")</f>
        <v/>
      </c>
    </row>
    <row r="2277" spans="1:3" ht="20.5">
      <c r="A2277" s="6">
        <v>2268</v>
      </c>
      <c r="B2277" s="210" t="str">
        <f>IF(Data!B2277:$B$5009&lt;&gt;"",Data!B2277,"")</f>
        <v/>
      </c>
      <c r="C2277" s="210" t="str">
        <f>IF(Data!$B2277:$C$5009&lt;&gt;"",Data!C2277,"")</f>
        <v/>
      </c>
    </row>
    <row r="2278" spans="1:3" ht="20.5">
      <c r="A2278" s="6">
        <v>2269</v>
      </c>
      <c r="B2278" s="210" t="str">
        <f>IF(Data!B2278:$B$5009&lt;&gt;"",Data!B2278,"")</f>
        <v/>
      </c>
      <c r="C2278" s="210" t="str">
        <f>IF(Data!$B2278:$C$5009&lt;&gt;"",Data!C2278,"")</f>
        <v/>
      </c>
    </row>
    <row r="2279" spans="1:3" ht="20.5">
      <c r="A2279" s="6">
        <v>2270</v>
      </c>
      <c r="B2279" s="210" t="str">
        <f>IF(Data!B2279:$B$5009&lt;&gt;"",Data!B2279,"")</f>
        <v/>
      </c>
      <c r="C2279" s="210" t="str">
        <f>IF(Data!$B2279:$C$5009&lt;&gt;"",Data!C2279,"")</f>
        <v/>
      </c>
    </row>
    <row r="2280" spans="1:3" ht="20.5">
      <c r="A2280" s="6">
        <v>2271</v>
      </c>
      <c r="B2280" s="210" t="str">
        <f>IF(Data!B2280:$B$5009&lt;&gt;"",Data!B2280,"")</f>
        <v/>
      </c>
      <c r="C2280" s="210" t="str">
        <f>IF(Data!$B2280:$C$5009&lt;&gt;"",Data!C2280,"")</f>
        <v/>
      </c>
    </row>
    <row r="2281" spans="1:3" ht="20.5">
      <c r="A2281" s="6">
        <v>2272</v>
      </c>
      <c r="B2281" s="210" t="str">
        <f>IF(Data!B2281:$B$5009&lt;&gt;"",Data!B2281,"")</f>
        <v/>
      </c>
      <c r="C2281" s="210" t="str">
        <f>IF(Data!$B2281:$C$5009&lt;&gt;"",Data!C2281,"")</f>
        <v/>
      </c>
    </row>
    <row r="2282" spans="1:3" ht="20.5">
      <c r="A2282" s="6">
        <v>2273</v>
      </c>
      <c r="B2282" s="210" t="str">
        <f>IF(Data!B2282:$B$5009&lt;&gt;"",Data!B2282,"")</f>
        <v/>
      </c>
      <c r="C2282" s="210" t="str">
        <f>IF(Data!$B2282:$C$5009&lt;&gt;"",Data!C2282,"")</f>
        <v/>
      </c>
    </row>
    <row r="2283" spans="1:3" ht="20.5">
      <c r="A2283" s="6">
        <v>2274</v>
      </c>
      <c r="B2283" s="210" t="str">
        <f>IF(Data!B2283:$B$5009&lt;&gt;"",Data!B2283,"")</f>
        <v/>
      </c>
      <c r="C2283" s="210" t="str">
        <f>IF(Data!$B2283:$C$5009&lt;&gt;"",Data!C2283,"")</f>
        <v/>
      </c>
    </row>
    <row r="2284" spans="1:3" ht="20.5">
      <c r="A2284" s="6">
        <v>2275</v>
      </c>
      <c r="B2284" s="210" t="str">
        <f>IF(Data!B2284:$B$5009&lt;&gt;"",Data!B2284,"")</f>
        <v/>
      </c>
      <c r="C2284" s="210" t="str">
        <f>IF(Data!$B2284:$C$5009&lt;&gt;"",Data!C2284,"")</f>
        <v/>
      </c>
    </row>
    <row r="2285" spans="1:3" ht="20.5">
      <c r="A2285" s="6">
        <v>2276</v>
      </c>
      <c r="B2285" s="210" t="str">
        <f>IF(Data!B2285:$B$5009&lt;&gt;"",Data!B2285,"")</f>
        <v/>
      </c>
      <c r="C2285" s="210" t="str">
        <f>IF(Data!$B2285:$C$5009&lt;&gt;"",Data!C2285,"")</f>
        <v/>
      </c>
    </row>
    <row r="2286" spans="1:3" ht="20.5">
      <c r="A2286" s="6">
        <v>2277</v>
      </c>
      <c r="B2286" s="210" t="str">
        <f>IF(Data!B2286:$B$5009&lt;&gt;"",Data!B2286,"")</f>
        <v/>
      </c>
      <c r="C2286" s="210" t="str">
        <f>IF(Data!$B2286:$C$5009&lt;&gt;"",Data!C2286,"")</f>
        <v/>
      </c>
    </row>
    <row r="2287" spans="1:3" ht="20.5">
      <c r="A2287" s="6">
        <v>2278</v>
      </c>
      <c r="B2287" s="210" t="str">
        <f>IF(Data!B2287:$B$5009&lt;&gt;"",Data!B2287,"")</f>
        <v/>
      </c>
      <c r="C2287" s="210" t="str">
        <f>IF(Data!$B2287:$C$5009&lt;&gt;"",Data!C2287,"")</f>
        <v/>
      </c>
    </row>
    <row r="2288" spans="1:3" ht="20.5">
      <c r="A2288" s="6">
        <v>2279</v>
      </c>
      <c r="B2288" s="210" t="str">
        <f>IF(Data!B2288:$B$5009&lt;&gt;"",Data!B2288,"")</f>
        <v/>
      </c>
      <c r="C2288" s="210" t="str">
        <f>IF(Data!$B2288:$C$5009&lt;&gt;"",Data!C2288,"")</f>
        <v/>
      </c>
    </row>
    <row r="2289" spans="1:3" ht="20.5">
      <c r="A2289" s="6">
        <v>2280</v>
      </c>
      <c r="B2289" s="210" t="str">
        <f>IF(Data!B2289:$B$5009&lt;&gt;"",Data!B2289,"")</f>
        <v/>
      </c>
      <c r="C2289" s="210" t="str">
        <f>IF(Data!$B2289:$C$5009&lt;&gt;"",Data!C2289,"")</f>
        <v/>
      </c>
    </row>
    <row r="2290" spans="1:3" ht="20.5">
      <c r="A2290" s="6">
        <v>2281</v>
      </c>
      <c r="B2290" s="210" t="str">
        <f>IF(Data!B2290:$B$5009&lt;&gt;"",Data!B2290,"")</f>
        <v/>
      </c>
      <c r="C2290" s="210" t="str">
        <f>IF(Data!$B2290:$C$5009&lt;&gt;"",Data!C2290,"")</f>
        <v/>
      </c>
    </row>
    <row r="2291" spans="1:3" ht="20.5">
      <c r="A2291" s="6">
        <v>2282</v>
      </c>
      <c r="B2291" s="210" t="str">
        <f>IF(Data!B2291:$B$5009&lt;&gt;"",Data!B2291,"")</f>
        <v/>
      </c>
      <c r="C2291" s="210" t="str">
        <f>IF(Data!$B2291:$C$5009&lt;&gt;"",Data!C2291,"")</f>
        <v/>
      </c>
    </row>
    <row r="2292" spans="1:3" ht="20.5">
      <c r="A2292" s="6">
        <v>2283</v>
      </c>
      <c r="B2292" s="210" t="str">
        <f>IF(Data!B2292:$B$5009&lt;&gt;"",Data!B2292,"")</f>
        <v/>
      </c>
      <c r="C2292" s="210" t="str">
        <f>IF(Data!$B2292:$C$5009&lt;&gt;"",Data!C2292,"")</f>
        <v/>
      </c>
    </row>
    <row r="2293" spans="1:3" ht="20.5">
      <c r="A2293" s="6">
        <v>2284</v>
      </c>
      <c r="B2293" s="210" t="str">
        <f>IF(Data!B2293:$B$5009&lt;&gt;"",Data!B2293,"")</f>
        <v/>
      </c>
      <c r="C2293" s="210" t="str">
        <f>IF(Data!$B2293:$C$5009&lt;&gt;"",Data!C2293,"")</f>
        <v/>
      </c>
    </row>
    <row r="2294" spans="1:3" ht="20.5">
      <c r="A2294" s="6">
        <v>2285</v>
      </c>
      <c r="B2294" s="210" t="str">
        <f>IF(Data!B2294:$B$5009&lt;&gt;"",Data!B2294,"")</f>
        <v/>
      </c>
      <c r="C2294" s="210" t="str">
        <f>IF(Data!$B2294:$C$5009&lt;&gt;"",Data!C2294,"")</f>
        <v/>
      </c>
    </row>
    <row r="2295" spans="1:3" ht="20.5">
      <c r="A2295" s="6">
        <v>2286</v>
      </c>
      <c r="B2295" s="210" t="str">
        <f>IF(Data!B2295:$B$5009&lt;&gt;"",Data!B2295,"")</f>
        <v/>
      </c>
      <c r="C2295" s="210" t="str">
        <f>IF(Data!$B2295:$C$5009&lt;&gt;"",Data!C2295,"")</f>
        <v/>
      </c>
    </row>
    <row r="2296" spans="1:3" ht="20.5">
      <c r="A2296" s="6">
        <v>2287</v>
      </c>
      <c r="B2296" s="210" t="str">
        <f>IF(Data!B2296:$B$5009&lt;&gt;"",Data!B2296,"")</f>
        <v/>
      </c>
      <c r="C2296" s="210" t="str">
        <f>IF(Data!$B2296:$C$5009&lt;&gt;"",Data!C2296,"")</f>
        <v/>
      </c>
    </row>
    <row r="2297" spans="1:3" ht="20.5">
      <c r="A2297" s="6">
        <v>2288</v>
      </c>
      <c r="B2297" s="210" t="str">
        <f>IF(Data!B2297:$B$5009&lt;&gt;"",Data!B2297,"")</f>
        <v/>
      </c>
      <c r="C2297" s="210" t="str">
        <f>IF(Data!$B2297:$C$5009&lt;&gt;"",Data!C2297,"")</f>
        <v/>
      </c>
    </row>
    <row r="2298" spans="1:3" ht="20.5">
      <c r="A2298" s="6">
        <v>2289</v>
      </c>
      <c r="B2298" s="210" t="str">
        <f>IF(Data!B2298:$B$5009&lt;&gt;"",Data!B2298,"")</f>
        <v/>
      </c>
      <c r="C2298" s="210" t="str">
        <f>IF(Data!$B2298:$C$5009&lt;&gt;"",Data!C2298,"")</f>
        <v/>
      </c>
    </row>
    <row r="2299" spans="1:3" ht="20.5">
      <c r="A2299" s="6">
        <v>2290</v>
      </c>
      <c r="B2299" s="210" t="str">
        <f>IF(Data!B2299:$B$5009&lt;&gt;"",Data!B2299,"")</f>
        <v/>
      </c>
      <c r="C2299" s="210" t="str">
        <f>IF(Data!$B2299:$C$5009&lt;&gt;"",Data!C2299,"")</f>
        <v/>
      </c>
    </row>
    <row r="2300" spans="1:3" ht="20.5">
      <c r="A2300" s="6">
        <v>2291</v>
      </c>
      <c r="B2300" s="210" t="str">
        <f>IF(Data!B2300:$B$5009&lt;&gt;"",Data!B2300,"")</f>
        <v/>
      </c>
      <c r="C2300" s="210" t="str">
        <f>IF(Data!$B2300:$C$5009&lt;&gt;"",Data!C2300,"")</f>
        <v/>
      </c>
    </row>
    <row r="2301" spans="1:3" ht="20.5">
      <c r="A2301" s="6">
        <v>2292</v>
      </c>
      <c r="B2301" s="210" t="str">
        <f>IF(Data!B2301:$B$5009&lt;&gt;"",Data!B2301,"")</f>
        <v/>
      </c>
      <c r="C2301" s="210" t="str">
        <f>IF(Data!$B2301:$C$5009&lt;&gt;"",Data!C2301,"")</f>
        <v/>
      </c>
    </row>
    <row r="2302" spans="1:3" ht="20.5">
      <c r="A2302" s="6">
        <v>2293</v>
      </c>
      <c r="B2302" s="210" t="str">
        <f>IF(Data!B2302:$B$5009&lt;&gt;"",Data!B2302,"")</f>
        <v/>
      </c>
      <c r="C2302" s="210" t="str">
        <f>IF(Data!$B2302:$C$5009&lt;&gt;"",Data!C2302,"")</f>
        <v/>
      </c>
    </row>
    <row r="2303" spans="1:3" ht="20.5">
      <c r="A2303" s="6">
        <v>2294</v>
      </c>
      <c r="B2303" s="210" t="str">
        <f>IF(Data!B2303:$B$5009&lt;&gt;"",Data!B2303,"")</f>
        <v/>
      </c>
      <c r="C2303" s="210" t="str">
        <f>IF(Data!$B2303:$C$5009&lt;&gt;"",Data!C2303,"")</f>
        <v/>
      </c>
    </row>
    <row r="2304" spans="1:3" ht="20.5">
      <c r="A2304" s="6">
        <v>2295</v>
      </c>
      <c r="B2304" s="210" t="str">
        <f>IF(Data!B2304:$B$5009&lt;&gt;"",Data!B2304,"")</f>
        <v/>
      </c>
      <c r="C2304" s="210" t="str">
        <f>IF(Data!$B2304:$C$5009&lt;&gt;"",Data!C2304,"")</f>
        <v/>
      </c>
    </row>
    <row r="2305" spans="1:3" ht="20.5">
      <c r="A2305" s="6">
        <v>2296</v>
      </c>
      <c r="B2305" s="210" t="str">
        <f>IF(Data!B2305:$B$5009&lt;&gt;"",Data!B2305,"")</f>
        <v/>
      </c>
      <c r="C2305" s="210" t="str">
        <f>IF(Data!$B2305:$C$5009&lt;&gt;"",Data!C2305,"")</f>
        <v/>
      </c>
    </row>
    <row r="2306" spans="1:3" ht="20.5">
      <c r="A2306" s="6">
        <v>2297</v>
      </c>
      <c r="B2306" s="210" t="str">
        <f>IF(Data!B2306:$B$5009&lt;&gt;"",Data!B2306,"")</f>
        <v/>
      </c>
      <c r="C2306" s="210" t="str">
        <f>IF(Data!$B2306:$C$5009&lt;&gt;"",Data!C2306,"")</f>
        <v/>
      </c>
    </row>
    <row r="2307" spans="1:3" ht="20.5">
      <c r="A2307" s="6">
        <v>2298</v>
      </c>
      <c r="B2307" s="210" t="str">
        <f>IF(Data!B2307:$B$5009&lt;&gt;"",Data!B2307,"")</f>
        <v/>
      </c>
      <c r="C2307" s="210" t="str">
        <f>IF(Data!$B2307:$C$5009&lt;&gt;"",Data!C2307,"")</f>
        <v/>
      </c>
    </row>
    <row r="2308" spans="1:3" ht="20.5">
      <c r="A2308" s="6">
        <v>2299</v>
      </c>
      <c r="B2308" s="210" t="str">
        <f>IF(Data!B2308:$B$5009&lt;&gt;"",Data!B2308,"")</f>
        <v/>
      </c>
      <c r="C2308" s="210" t="str">
        <f>IF(Data!$B2308:$C$5009&lt;&gt;"",Data!C2308,"")</f>
        <v/>
      </c>
    </row>
    <row r="2309" spans="1:3" ht="20.5">
      <c r="A2309" s="6">
        <v>2300</v>
      </c>
      <c r="B2309" s="210" t="str">
        <f>IF(Data!B2309:$B$5009&lt;&gt;"",Data!B2309,"")</f>
        <v/>
      </c>
      <c r="C2309" s="210" t="str">
        <f>IF(Data!$B2309:$C$5009&lt;&gt;"",Data!C2309,"")</f>
        <v/>
      </c>
    </row>
    <row r="2310" spans="1:3" ht="20.5">
      <c r="A2310" s="6">
        <v>2301</v>
      </c>
      <c r="B2310" s="210" t="str">
        <f>IF(Data!B2310:$B$5009&lt;&gt;"",Data!B2310,"")</f>
        <v/>
      </c>
      <c r="C2310" s="210" t="str">
        <f>IF(Data!$B2310:$C$5009&lt;&gt;"",Data!C2310,"")</f>
        <v/>
      </c>
    </row>
    <row r="2311" spans="1:3" ht="20.5">
      <c r="A2311" s="6">
        <v>2302</v>
      </c>
      <c r="B2311" s="210" t="str">
        <f>IF(Data!B2311:$B$5009&lt;&gt;"",Data!B2311,"")</f>
        <v/>
      </c>
      <c r="C2311" s="210" t="str">
        <f>IF(Data!$B2311:$C$5009&lt;&gt;"",Data!C2311,"")</f>
        <v/>
      </c>
    </row>
    <row r="2312" spans="1:3" ht="20.5">
      <c r="A2312" s="6">
        <v>2303</v>
      </c>
      <c r="B2312" s="210" t="str">
        <f>IF(Data!B2312:$B$5009&lt;&gt;"",Data!B2312,"")</f>
        <v/>
      </c>
      <c r="C2312" s="210" t="str">
        <f>IF(Data!$B2312:$C$5009&lt;&gt;"",Data!C2312,"")</f>
        <v/>
      </c>
    </row>
    <row r="2313" spans="1:3" ht="20.5">
      <c r="A2313" s="6">
        <v>2304</v>
      </c>
      <c r="B2313" s="210" t="str">
        <f>IF(Data!B2313:$B$5009&lt;&gt;"",Data!B2313,"")</f>
        <v/>
      </c>
      <c r="C2313" s="210" t="str">
        <f>IF(Data!$B2313:$C$5009&lt;&gt;"",Data!C2313,"")</f>
        <v/>
      </c>
    </row>
    <row r="2314" spans="1:3" ht="20.5">
      <c r="A2314" s="6">
        <v>2305</v>
      </c>
      <c r="B2314" s="210" t="str">
        <f>IF(Data!B2314:$B$5009&lt;&gt;"",Data!B2314,"")</f>
        <v/>
      </c>
      <c r="C2314" s="210" t="str">
        <f>IF(Data!$B2314:$C$5009&lt;&gt;"",Data!C2314,"")</f>
        <v/>
      </c>
    </row>
    <row r="2315" spans="1:3" ht="20.5">
      <c r="A2315" s="6">
        <v>2306</v>
      </c>
      <c r="B2315" s="210" t="str">
        <f>IF(Data!B2315:$B$5009&lt;&gt;"",Data!B2315,"")</f>
        <v/>
      </c>
      <c r="C2315" s="210" t="str">
        <f>IF(Data!$B2315:$C$5009&lt;&gt;"",Data!C2315,"")</f>
        <v/>
      </c>
    </row>
    <row r="2316" spans="1:3" ht="20.5">
      <c r="A2316" s="6">
        <v>2307</v>
      </c>
      <c r="B2316" s="210" t="str">
        <f>IF(Data!B2316:$B$5009&lt;&gt;"",Data!B2316,"")</f>
        <v/>
      </c>
      <c r="C2316" s="210" t="str">
        <f>IF(Data!$B2316:$C$5009&lt;&gt;"",Data!C2316,"")</f>
        <v/>
      </c>
    </row>
    <row r="2317" spans="1:3" ht="20.5">
      <c r="A2317" s="6">
        <v>2308</v>
      </c>
      <c r="B2317" s="210" t="str">
        <f>IF(Data!B2317:$B$5009&lt;&gt;"",Data!B2317,"")</f>
        <v/>
      </c>
      <c r="C2317" s="210" t="str">
        <f>IF(Data!$B2317:$C$5009&lt;&gt;"",Data!C2317,"")</f>
        <v/>
      </c>
    </row>
    <row r="2318" spans="1:3" ht="20.5">
      <c r="A2318" s="6">
        <v>2309</v>
      </c>
      <c r="B2318" s="210" t="str">
        <f>IF(Data!B2318:$B$5009&lt;&gt;"",Data!B2318,"")</f>
        <v/>
      </c>
      <c r="C2318" s="210" t="str">
        <f>IF(Data!$B2318:$C$5009&lt;&gt;"",Data!C2318,"")</f>
        <v/>
      </c>
    </row>
    <row r="2319" spans="1:3" ht="20.5">
      <c r="A2319" s="6">
        <v>2310</v>
      </c>
      <c r="B2319" s="210" t="str">
        <f>IF(Data!B2319:$B$5009&lt;&gt;"",Data!B2319,"")</f>
        <v/>
      </c>
      <c r="C2319" s="210" t="str">
        <f>IF(Data!$B2319:$C$5009&lt;&gt;"",Data!C2319,"")</f>
        <v/>
      </c>
    </row>
    <row r="2320" spans="1:3" ht="20.5">
      <c r="A2320" s="6">
        <v>2311</v>
      </c>
      <c r="B2320" s="210" t="str">
        <f>IF(Data!B2320:$B$5009&lt;&gt;"",Data!B2320,"")</f>
        <v/>
      </c>
      <c r="C2320" s="210" t="str">
        <f>IF(Data!$B2320:$C$5009&lt;&gt;"",Data!C2320,"")</f>
        <v/>
      </c>
    </row>
    <row r="2321" spans="1:3" ht="20.5">
      <c r="A2321" s="6">
        <v>2312</v>
      </c>
      <c r="B2321" s="210" t="str">
        <f>IF(Data!B2321:$B$5009&lt;&gt;"",Data!B2321,"")</f>
        <v/>
      </c>
      <c r="C2321" s="210" t="str">
        <f>IF(Data!$B2321:$C$5009&lt;&gt;"",Data!C2321,"")</f>
        <v/>
      </c>
    </row>
    <row r="2322" spans="1:3" ht="20.5">
      <c r="A2322" s="6">
        <v>2313</v>
      </c>
      <c r="B2322" s="210" t="str">
        <f>IF(Data!B2322:$B$5009&lt;&gt;"",Data!B2322,"")</f>
        <v/>
      </c>
      <c r="C2322" s="210" t="str">
        <f>IF(Data!$B2322:$C$5009&lt;&gt;"",Data!C2322,"")</f>
        <v/>
      </c>
    </row>
    <row r="2323" spans="1:3" ht="20.5">
      <c r="A2323" s="6">
        <v>2314</v>
      </c>
      <c r="B2323" s="210" t="str">
        <f>IF(Data!B2323:$B$5009&lt;&gt;"",Data!B2323,"")</f>
        <v/>
      </c>
      <c r="C2323" s="210" t="str">
        <f>IF(Data!$B2323:$C$5009&lt;&gt;"",Data!C2323,"")</f>
        <v/>
      </c>
    </row>
    <row r="2324" spans="1:3" ht="20.5">
      <c r="A2324" s="6">
        <v>2315</v>
      </c>
      <c r="B2324" s="210" t="str">
        <f>IF(Data!B2324:$B$5009&lt;&gt;"",Data!B2324,"")</f>
        <v/>
      </c>
      <c r="C2324" s="210" t="str">
        <f>IF(Data!$B2324:$C$5009&lt;&gt;"",Data!C2324,"")</f>
        <v/>
      </c>
    </row>
    <row r="2325" spans="1:3" ht="20.5">
      <c r="A2325" s="6">
        <v>2316</v>
      </c>
      <c r="B2325" s="210" t="str">
        <f>IF(Data!B2325:$B$5009&lt;&gt;"",Data!B2325,"")</f>
        <v/>
      </c>
      <c r="C2325" s="210" t="str">
        <f>IF(Data!$B2325:$C$5009&lt;&gt;"",Data!C2325,"")</f>
        <v/>
      </c>
    </row>
    <row r="2326" spans="1:3" ht="20.5">
      <c r="A2326" s="6">
        <v>2317</v>
      </c>
      <c r="B2326" s="210" t="str">
        <f>IF(Data!B2326:$B$5009&lt;&gt;"",Data!B2326,"")</f>
        <v/>
      </c>
      <c r="C2326" s="210" t="str">
        <f>IF(Data!$B2326:$C$5009&lt;&gt;"",Data!C2326,"")</f>
        <v/>
      </c>
    </row>
    <row r="2327" spans="1:3" ht="20.5">
      <c r="A2327" s="6">
        <v>2318</v>
      </c>
      <c r="B2327" s="210" t="str">
        <f>IF(Data!B2327:$B$5009&lt;&gt;"",Data!B2327,"")</f>
        <v/>
      </c>
      <c r="C2327" s="210" t="str">
        <f>IF(Data!$B2327:$C$5009&lt;&gt;"",Data!C2327,"")</f>
        <v/>
      </c>
    </row>
    <row r="2328" spans="1:3" ht="20.5">
      <c r="A2328" s="6">
        <v>2319</v>
      </c>
      <c r="B2328" s="210" t="str">
        <f>IF(Data!B2328:$B$5009&lt;&gt;"",Data!B2328,"")</f>
        <v/>
      </c>
      <c r="C2328" s="210" t="str">
        <f>IF(Data!$B2328:$C$5009&lt;&gt;"",Data!C2328,"")</f>
        <v/>
      </c>
    </row>
    <row r="2329" spans="1:3" ht="20.5">
      <c r="A2329" s="6">
        <v>2320</v>
      </c>
      <c r="B2329" s="210" t="str">
        <f>IF(Data!B2329:$B$5009&lt;&gt;"",Data!B2329,"")</f>
        <v/>
      </c>
      <c r="C2329" s="210" t="str">
        <f>IF(Data!$B2329:$C$5009&lt;&gt;"",Data!C2329,"")</f>
        <v/>
      </c>
    </row>
    <row r="2330" spans="1:3" ht="20.5">
      <c r="A2330" s="6">
        <v>2321</v>
      </c>
      <c r="B2330" s="210" t="str">
        <f>IF(Data!B2330:$B$5009&lt;&gt;"",Data!B2330,"")</f>
        <v/>
      </c>
      <c r="C2330" s="210" t="str">
        <f>IF(Data!$B2330:$C$5009&lt;&gt;"",Data!C2330,"")</f>
        <v/>
      </c>
    </row>
    <row r="2331" spans="1:3" ht="20.5">
      <c r="A2331" s="6">
        <v>2322</v>
      </c>
      <c r="B2331" s="210" t="str">
        <f>IF(Data!B2331:$B$5009&lt;&gt;"",Data!B2331,"")</f>
        <v/>
      </c>
      <c r="C2331" s="210" t="str">
        <f>IF(Data!$B2331:$C$5009&lt;&gt;"",Data!C2331,"")</f>
        <v/>
      </c>
    </row>
    <row r="2332" spans="1:3" ht="20.5">
      <c r="A2332" s="6">
        <v>2323</v>
      </c>
      <c r="B2332" s="210" t="str">
        <f>IF(Data!B2332:$B$5009&lt;&gt;"",Data!B2332,"")</f>
        <v/>
      </c>
      <c r="C2332" s="210" t="str">
        <f>IF(Data!$B2332:$C$5009&lt;&gt;"",Data!C2332,"")</f>
        <v/>
      </c>
    </row>
    <row r="2333" spans="1:3" ht="20.5">
      <c r="A2333" s="6">
        <v>2324</v>
      </c>
      <c r="B2333" s="210" t="str">
        <f>IF(Data!B2333:$B$5009&lt;&gt;"",Data!B2333,"")</f>
        <v/>
      </c>
      <c r="C2333" s="210" t="str">
        <f>IF(Data!$B2333:$C$5009&lt;&gt;"",Data!C2333,"")</f>
        <v/>
      </c>
    </row>
    <row r="2334" spans="1:3" ht="20.5">
      <c r="A2334" s="6">
        <v>2325</v>
      </c>
      <c r="B2334" s="210" t="str">
        <f>IF(Data!B2334:$B$5009&lt;&gt;"",Data!B2334,"")</f>
        <v/>
      </c>
      <c r="C2334" s="210" t="str">
        <f>IF(Data!$B2334:$C$5009&lt;&gt;"",Data!C2334,"")</f>
        <v/>
      </c>
    </row>
    <row r="2335" spans="1:3" ht="20.5">
      <c r="A2335" s="6">
        <v>2326</v>
      </c>
      <c r="B2335" s="210" t="str">
        <f>IF(Data!B2335:$B$5009&lt;&gt;"",Data!B2335,"")</f>
        <v/>
      </c>
      <c r="C2335" s="210" t="str">
        <f>IF(Data!$B2335:$C$5009&lt;&gt;"",Data!C2335,"")</f>
        <v/>
      </c>
    </row>
    <row r="2336" spans="1:3" ht="20.5">
      <c r="A2336" s="6">
        <v>2327</v>
      </c>
      <c r="B2336" s="210" t="str">
        <f>IF(Data!B2336:$B$5009&lt;&gt;"",Data!B2336,"")</f>
        <v/>
      </c>
      <c r="C2336" s="210" t="str">
        <f>IF(Data!$B2336:$C$5009&lt;&gt;"",Data!C2336,"")</f>
        <v/>
      </c>
    </row>
    <row r="2337" spans="1:3" ht="20.5">
      <c r="A2337" s="6">
        <v>2328</v>
      </c>
      <c r="B2337" s="210" t="str">
        <f>IF(Data!B2337:$B$5009&lt;&gt;"",Data!B2337,"")</f>
        <v/>
      </c>
      <c r="C2337" s="210" t="str">
        <f>IF(Data!$B2337:$C$5009&lt;&gt;"",Data!C2337,"")</f>
        <v/>
      </c>
    </row>
    <row r="2338" spans="1:3" ht="20.5">
      <c r="A2338" s="6">
        <v>2329</v>
      </c>
      <c r="B2338" s="210" t="str">
        <f>IF(Data!B2338:$B$5009&lt;&gt;"",Data!B2338,"")</f>
        <v/>
      </c>
      <c r="C2338" s="210" t="str">
        <f>IF(Data!$B2338:$C$5009&lt;&gt;"",Data!C2338,"")</f>
        <v/>
      </c>
    </row>
    <row r="2339" spans="1:3" ht="20.5">
      <c r="A2339" s="6">
        <v>2330</v>
      </c>
      <c r="B2339" s="210" t="str">
        <f>IF(Data!B2339:$B$5009&lt;&gt;"",Data!B2339,"")</f>
        <v/>
      </c>
      <c r="C2339" s="210" t="str">
        <f>IF(Data!$B2339:$C$5009&lt;&gt;"",Data!C2339,"")</f>
        <v/>
      </c>
    </row>
    <row r="2340" spans="1:3" ht="20.5">
      <c r="A2340" s="6">
        <v>2331</v>
      </c>
      <c r="B2340" s="210" t="str">
        <f>IF(Data!B2340:$B$5009&lt;&gt;"",Data!B2340,"")</f>
        <v/>
      </c>
      <c r="C2340" s="210" t="str">
        <f>IF(Data!$B2340:$C$5009&lt;&gt;"",Data!C2340,"")</f>
        <v/>
      </c>
    </row>
    <row r="2341" spans="1:3" ht="20.5">
      <c r="A2341" s="6">
        <v>2332</v>
      </c>
      <c r="B2341" s="210" t="str">
        <f>IF(Data!B2341:$B$5009&lt;&gt;"",Data!B2341,"")</f>
        <v/>
      </c>
      <c r="C2341" s="210" t="str">
        <f>IF(Data!$B2341:$C$5009&lt;&gt;"",Data!C2341,"")</f>
        <v/>
      </c>
    </row>
    <row r="2342" spans="1:3" ht="20.5">
      <c r="A2342" s="6">
        <v>2333</v>
      </c>
      <c r="B2342" s="210" t="str">
        <f>IF(Data!B2342:$B$5009&lt;&gt;"",Data!B2342,"")</f>
        <v/>
      </c>
      <c r="C2342" s="210" t="str">
        <f>IF(Data!$B2342:$C$5009&lt;&gt;"",Data!C2342,"")</f>
        <v/>
      </c>
    </row>
    <row r="2343" spans="1:3" ht="20.5">
      <c r="A2343" s="6">
        <v>2334</v>
      </c>
      <c r="B2343" s="210" t="str">
        <f>IF(Data!B2343:$B$5009&lt;&gt;"",Data!B2343,"")</f>
        <v/>
      </c>
      <c r="C2343" s="210" t="str">
        <f>IF(Data!$B2343:$C$5009&lt;&gt;"",Data!C2343,"")</f>
        <v/>
      </c>
    </row>
    <row r="2344" spans="1:3" ht="20.5">
      <c r="A2344" s="6">
        <v>2335</v>
      </c>
      <c r="B2344" s="210" t="str">
        <f>IF(Data!B2344:$B$5009&lt;&gt;"",Data!B2344,"")</f>
        <v/>
      </c>
      <c r="C2344" s="210" t="str">
        <f>IF(Data!$B2344:$C$5009&lt;&gt;"",Data!C2344,"")</f>
        <v/>
      </c>
    </row>
    <row r="2345" spans="1:3" ht="20.5">
      <c r="A2345" s="6">
        <v>2336</v>
      </c>
      <c r="B2345" s="210" t="str">
        <f>IF(Data!B2345:$B$5009&lt;&gt;"",Data!B2345,"")</f>
        <v/>
      </c>
      <c r="C2345" s="210" t="str">
        <f>IF(Data!$B2345:$C$5009&lt;&gt;"",Data!C2345,"")</f>
        <v/>
      </c>
    </row>
    <row r="2346" spans="1:3" ht="20.5">
      <c r="A2346" s="6">
        <v>2337</v>
      </c>
      <c r="B2346" s="210" t="str">
        <f>IF(Data!B2346:$B$5009&lt;&gt;"",Data!B2346,"")</f>
        <v/>
      </c>
      <c r="C2346" s="210" t="str">
        <f>IF(Data!$B2346:$C$5009&lt;&gt;"",Data!C2346,"")</f>
        <v/>
      </c>
    </row>
    <row r="2347" spans="1:3" ht="20.5">
      <c r="A2347" s="6">
        <v>2338</v>
      </c>
      <c r="B2347" s="210" t="str">
        <f>IF(Data!B2347:$B$5009&lt;&gt;"",Data!B2347,"")</f>
        <v/>
      </c>
      <c r="C2347" s="210" t="str">
        <f>IF(Data!$B2347:$C$5009&lt;&gt;"",Data!C2347,"")</f>
        <v/>
      </c>
    </row>
    <row r="2348" spans="1:3" ht="20.5">
      <c r="A2348" s="6">
        <v>2339</v>
      </c>
      <c r="B2348" s="210" t="str">
        <f>IF(Data!B2348:$B$5009&lt;&gt;"",Data!B2348,"")</f>
        <v/>
      </c>
      <c r="C2348" s="210" t="str">
        <f>IF(Data!$B2348:$C$5009&lt;&gt;"",Data!C2348,"")</f>
        <v/>
      </c>
    </row>
    <row r="2349" spans="1:3" ht="20.5">
      <c r="A2349" s="6">
        <v>2340</v>
      </c>
      <c r="B2349" s="210" t="str">
        <f>IF(Data!B2349:$B$5009&lt;&gt;"",Data!B2349,"")</f>
        <v/>
      </c>
      <c r="C2349" s="210" t="str">
        <f>IF(Data!$B2349:$C$5009&lt;&gt;"",Data!C2349,"")</f>
        <v/>
      </c>
    </row>
    <row r="2350" spans="1:3" ht="20.5">
      <c r="A2350" s="6">
        <v>2341</v>
      </c>
      <c r="B2350" s="210" t="str">
        <f>IF(Data!B2350:$B$5009&lt;&gt;"",Data!B2350,"")</f>
        <v/>
      </c>
      <c r="C2350" s="210" t="str">
        <f>IF(Data!$B2350:$C$5009&lt;&gt;"",Data!C2350,"")</f>
        <v/>
      </c>
    </row>
    <row r="2351" spans="1:3" ht="20.5">
      <c r="A2351" s="6">
        <v>2342</v>
      </c>
      <c r="B2351" s="210" t="str">
        <f>IF(Data!B2351:$B$5009&lt;&gt;"",Data!B2351,"")</f>
        <v/>
      </c>
      <c r="C2351" s="210" t="str">
        <f>IF(Data!$B2351:$C$5009&lt;&gt;"",Data!C2351,"")</f>
        <v/>
      </c>
    </row>
    <row r="2352" spans="1:3" ht="20.5">
      <c r="A2352" s="6">
        <v>2343</v>
      </c>
      <c r="B2352" s="210" t="str">
        <f>IF(Data!B2352:$B$5009&lt;&gt;"",Data!B2352,"")</f>
        <v/>
      </c>
      <c r="C2352" s="210" t="str">
        <f>IF(Data!$B2352:$C$5009&lt;&gt;"",Data!C2352,"")</f>
        <v/>
      </c>
    </row>
    <row r="2353" spans="1:3" ht="20.5">
      <c r="A2353" s="6">
        <v>2344</v>
      </c>
      <c r="B2353" s="210" t="str">
        <f>IF(Data!B2353:$B$5009&lt;&gt;"",Data!B2353,"")</f>
        <v/>
      </c>
      <c r="C2353" s="210" t="str">
        <f>IF(Data!$B2353:$C$5009&lt;&gt;"",Data!C2353,"")</f>
        <v/>
      </c>
    </row>
    <row r="2354" spans="1:3" ht="20.5">
      <c r="A2354" s="6">
        <v>2345</v>
      </c>
      <c r="B2354" s="210" t="str">
        <f>IF(Data!B2354:$B$5009&lt;&gt;"",Data!B2354,"")</f>
        <v/>
      </c>
      <c r="C2354" s="210" t="str">
        <f>IF(Data!$B2354:$C$5009&lt;&gt;"",Data!C2354,"")</f>
        <v/>
      </c>
    </row>
    <row r="2355" spans="1:3" ht="20.5">
      <c r="A2355" s="6">
        <v>2346</v>
      </c>
      <c r="B2355" s="210" t="str">
        <f>IF(Data!B2355:$B$5009&lt;&gt;"",Data!B2355,"")</f>
        <v/>
      </c>
      <c r="C2355" s="210" t="str">
        <f>IF(Data!$B2355:$C$5009&lt;&gt;"",Data!C2355,"")</f>
        <v/>
      </c>
    </row>
    <row r="2356" spans="1:3" ht="20.5">
      <c r="A2356" s="6">
        <v>2347</v>
      </c>
      <c r="B2356" s="210" t="str">
        <f>IF(Data!B2356:$B$5009&lt;&gt;"",Data!B2356,"")</f>
        <v/>
      </c>
      <c r="C2356" s="210" t="str">
        <f>IF(Data!$B2356:$C$5009&lt;&gt;"",Data!C2356,"")</f>
        <v/>
      </c>
    </row>
    <row r="2357" spans="1:3" ht="20.5">
      <c r="A2357" s="6">
        <v>2348</v>
      </c>
      <c r="B2357" s="210" t="str">
        <f>IF(Data!B2357:$B$5009&lt;&gt;"",Data!B2357,"")</f>
        <v/>
      </c>
      <c r="C2357" s="210" t="str">
        <f>IF(Data!$B2357:$C$5009&lt;&gt;"",Data!C2357,"")</f>
        <v/>
      </c>
    </row>
    <row r="2358" spans="1:3" ht="20.5">
      <c r="A2358" s="6">
        <v>2349</v>
      </c>
      <c r="B2358" s="210" t="str">
        <f>IF(Data!B2358:$B$5009&lt;&gt;"",Data!B2358,"")</f>
        <v/>
      </c>
      <c r="C2358" s="210" t="str">
        <f>IF(Data!$B2358:$C$5009&lt;&gt;"",Data!C2358,"")</f>
        <v/>
      </c>
    </row>
    <row r="2359" spans="1:3" ht="20.5">
      <c r="A2359" s="6">
        <v>2350</v>
      </c>
      <c r="B2359" s="210" t="str">
        <f>IF(Data!B2359:$B$5009&lt;&gt;"",Data!B2359,"")</f>
        <v/>
      </c>
      <c r="C2359" s="210" t="str">
        <f>IF(Data!$B2359:$C$5009&lt;&gt;"",Data!C2359,"")</f>
        <v/>
      </c>
    </row>
    <row r="2360" spans="1:3" ht="20.5">
      <c r="A2360" s="6">
        <v>2351</v>
      </c>
      <c r="B2360" s="210" t="str">
        <f>IF(Data!B2360:$B$5009&lt;&gt;"",Data!B2360,"")</f>
        <v/>
      </c>
      <c r="C2360" s="210" t="str">
        <f>IF(Data!$B2360:$C$5009&lt;&gt;"",Data!C2360,"")</f>
        <v/>
      </c>
    </row>
    <row r="2361" spans="1:3" ht="20.5">
      <c r="A2361" s="6">
        <v>2352</v>
      </c>
      <c r="B2361" s="210" t="str">
        <f>IF(Data!B2361:$B$5009&lt;&gt;"",Data!B2361,"")</f>
        <v/>
      </c>
      <c r="C2361" s="210" t="str">
        <f>IF(Data!$B2361:$C$5009&lt;&gt;"",Data!C2361,"")</f>
        <v/>
      </c>
    </row>
    <row r="2362" spans="1:3" ht="20.5">
      <c r="A2362" s="6">
        <v>2353</v>
      </c>
      <c r="B2362" s="210" t="str">
        <f>IF(Data!B2362:$B$5009&lt;&gt;"",Data!B2362,"")</f>
        <v/>
      </c>
      <c r="C2362" s="210" t="str">
        <f>IF(Data!$B2362:$C$5009&lt;&gt;"",Data!C2362,"")</f>
        <v/>
      </c>
    </row>
    <row r="2363" spans="1:3" ht="20.5">
      <c r="A2363" s="6">
        <v>2354</v>
      </c>
      <c r="B2363" s="210" t="str">
        <f>IF(Data!B2363:$B$5009&lt;&gt;"",Data!B2363,"")</f>
        <v/>
      </c>
      <c r="C2363" s="210" t="str">
        <f>IF(Data!$B2363:$C$5009&lt;&gt;"",Data!C2363,"")</f>
        <v/>
      </c>
    </row>
    <row r="2364" spans="1:3" ht="20.5">
      <c r="A2364" s="6">
        <v>2355</v>
      </c>
      <c r="B2364" s="210" t="str">
        <f>IF(Data!B2364:$B$5009&lt;&gt;"",Data!B2364,"")</f>
        <v/>
      </c>
      <c r="C2364" s="210" t="str">
        <f>IF(Data!$B2364:$C$5009&lt;&gt;"",Data!C2364,"")</f>
        <v/>
      </c>
    </row>
    <row r="2365" spans="1:3" ht="20.5">
      <c r="A2365" s="6">
        <v>2356</v>
      </c>
      <c r="B2365" s="210" t="str">
        <f>IF(Data!B2365:$B$5009&lt;&gt;"",Data!B2365,"")</f>
        <v/>
      </c>
      <c r="C2365" s="210" t="str">
        <f>IF(Data!$B2365:$C$5009&lt;&gt;"",Data!C2365,"")</f>
        <v/>
      </c>
    </row>
    <row r="2366" spans="1:3" ht="20.5">
      <c r="A2366" s="6">
        <v>2357</v>
      </c>
      <c r="B2366" s="210" t="str">
        <f>IF(Data!B2366:$B$5009&lt;&gt;"",Data!B2366,"")</f>
        <v/>
      </c>
      <c r="C2366" s="210" t="str">
        <f>IF(Data!$B2366:$C$5009&lt;&gt;"",Data!C2366,"")</f>
        <v/>
      </c>
    </row>
    <row r="2367" spans="1:3" ht="20.5">
      <c r="A2367" s="6">
        <v>2358</v>
      </c>
      <c r="B2367" s="210" t="str">
        <f>IF(Data!B2367:$B$5009&lt;&gt;"",Data!B2367,"")</f>
        <v/>
      </c>
      <c r="C2367" s="210" t="str">
        <f>IF(Data!$B2367:$C$5009&lt;&gt;"",Data!C2367,"")</f>
        <v/>
      </c>
    </row>
    <row r="2368" spans="1:3" ht="20.5">
      <c r="A2368" s="6">
        <v>2359</v>
      </c>
      <c r="B2368" s="210" t="str">
        <f>IF(Data!B2368:$B$5009&lt;&gt;"",Data!B2368,"")</f>
        <v/>
      </c>
      <c r="C2368" s="210" t="str">
        <f>IF(Data!$B2368:$C$5009&lt;&gt;"",Data!C2368,"")</f>
        <v/>
      </c>
    </row>
    <row r="2369" spans="1:3" ht="20.5">
      <c r="A2369" s="6">
        <v>2360</v>
      </c>
      <c r="B2369" s="210" t="str">
        <f>IF(Data!B2369:$B$5009&lt;&gt;"",Data!B2369,"")</f>
        <v/>
      </c>
      <c r="C2369" s="210" t="str">
        <f>IF(Data!$B2369:$C$5009&lt;&gt;"",Data!C2369,"")</f>
        <v/>
      </c>
    </row>
    <row r="2370" spans="1:3" ht="20.5">
      <c r="A2370" s="6">
        <v>2361</v>
      </c>
      <c r="B2370" s="210" t="str">
        <f>IF(Data!B2370:$B$5009&lt;&gt;"",Data!B2370,"")</f>
        <v/>
      </c>
      <c r="C2370" s="210" t="str">
        <f>IF(Data!$B2370:$C$5009&lt;&gt;"",Data!C2370,"")</f>
        <v/>
      </c>
    </row>
    <row r="2371" spans="1:3" ht="20.5">
      <c r="A2371" s="6">
        <v>2362</v>
      </c>
      <c r="B2371" s="210" t="str">
        <f>IF(Data!B2371:$B$5009&lt;&gt;"",Data!B2371,"")</f>
        <v/>
      </c>
      <c r="C2371" s="210" t="str">
        <f>IF(Data!$B2371:$C$5009&lt;&gt;"",Data!C2371,"")</f>
        <v/>
      </c>
    </row>
    <row r="2372" spans="1:3" ht="20.5">
      <c r="A2372" s="6">
        <v>2363</v>
      </c>
      <c r="B2372" s="210" t="str">
        <f>IF(Data!B2372:$B$5009&lt;&gt;"",Data!B2372,"")</f>
        <v/>
      </c>
      <c r="C2372" s="210" t="str">
        <f>IF(Data!$B2372:$C$5009&lt;&gt;"",Data!C2372,"")</f>
        <v/>
      </c>
    </row>
    <row r="2373" spans="1:3" ht="20.5">
      <c r="A2373" s="6">
        <v>2364</v>
      </c>
      <c r="B2373" s="210" t="str">
        <f>IF(Data!B2373:$B$5009&lt;&gt;"",Data!B2373,"")</f>
        <v/>
      </c>
      <c r="C2373" s="210" t="str">
        <f>IF(Data!$B2373:$C$5009&lt;&gt;"",Data!C2373,"")</f>
        <v/>
      </c>
    </row>
    <row r="2374" spans="1:3" ht="20.5">
      <c r="A2374" s="6">
        <v>2365</v>
      </c>
      <c r="B2374" s="210" t="str">
        <f>IF(Data!B2374:$B$5009&lt;&gt;"",Data!B2374,"")</f>
        <v/>
      </c>
      <c r="C2374" s="210" t="str">
        <f>IF(Data!$B2374:$C$5009&lt;&gt;"",Data!C2374,"")</f>
        <v/>
      </c>
    </row>
    <row r="2375" spans="1:3" ht="20.5">
      <c r="A2375" s="6">
        <v>2366</v>
      </c>
      <c r="B2375" s="210" t="str">
        <f>IF(Data!B2375:$B$5009&lt;&gt;"",Data!B2375,"")</f>
        <v/>
      </c>
      <c r="C2375" s="210" t="str">
        <f>IF(Data!$B2375:$C$5009&lt;&gt;"",Data!C2375,"")</f>
        <v/>
      </c>
    </row>
    <row r="2376" spans="1:3" ht="20.5">
      <c r="A2376" s="6">
        <v>2367</v>
      </c>
      <c r="B2376" s="210" t="str">
        <f>IF(Data!B2376:$B$5009&lt;&gt;"",Data!B2376,"")</f>
        <v/>
      </c>
      <c r="C2376" s="210" t="str">
        <f>IF(Data!$B2376:$C$5009&lt;&gt;"",Data!C2376,"")</f>
        <v/>
      </c>
    </row>
    <row r="2377" spans="1:3" ht="20.5">
      <c r="A2377" s="6">
        <v>2368</v>
      </c>
      <c r="B2377" s="210" t="str">
        <f>IF(Data!B2377:$B$5009&lt;&gt;"",Data!B2377,"")</f>
        <v/>
      </c>
      <c r="C2377" s="210" t="str">
        <f>IF(Data!$B2377:$C$5009&lt;&gt;"",Data!C2377,"")</f>
        <v/>
      </c>
    </row>
    <row r="2378" spans="1:3" ht="20.5">
      <c r="A2378" s="6">
        <v>2369</v>
      </c>
      <c r="B2378" s="210" t="str">
        <f>IF(Data!B2378:$B$5009&lt;&gt;"",Data!B2378,"")</f>
        <v/>
      </c>
      <c r="C2378" s="210" t="str">
        <f>IF(Data!$B2378:$C$5009&lt;&gt;"",Data!C2378,"")</f>
        <v/>
      </c>
    </row>
    <row r="2379" spans="1:3" ht="20.5">
      <c r="A2379" s="6">
        <v>2370</v>
      </c>
      <c r="B2379" s="210" t="str">
        <f>IF(Data!B2379:$B$5009&lt;&gt;"",Data!B2379,"")</f>
        <v/>
      </c>
      <c r="C2379" s="210" t="str">
        <f>IF(Data!$B2379:$C$5009&lt;&gt;"",Data!C2379,"")</f>
        <v/>
      </c>
    </row>
    <row r="2380" spans="1:3" ht="20.5">
      <c r="A2380" s="6">
        <v>2371</v>
      </c>
      <c r="B2380" s="210" t="str">
        <f>IF(Data!B2380:$B$5009&lt;&gt;"",Data!B2380,"")</f>
        <v/>
      </c>
      <c r="C2380" s="210" t="str">
        <f>IF(Data!$B2380:$C$5009&lt;&gt;"",Data!C2380,"")</f>
        <v/>
      </c>
    </row>
    <row r="2381" spans="1:3" ht="20.5">
      <c r="A2381" s="6">
        <v>2372</v>
      </c>
      <c r="B2381" s="210" t="str">
        <f>IF(Data!B2381:$B$5009&lt;&gt;"",Data!B2381,"")</f>
        <v/>
      </c>
      <c r="C2381" s="210" t="str">
        <f>IF(Data!$B2381:$C$5009&lt;&gt;"",Data!C2381,"")</f>
        <v/>
      </c>
    </row>
    <row r="2382" spans="1:3" ht="20.5">
      <c r="A2382" s="6">
        <v>2373</v>
      </c>
      <c r="B2382" s="210" t="str">
        <f>IF(Data!B2382:$B$5009&lt;&gt;"",Data!B2382,"")</f>
        <v/>
      </c>
      <c r="C2382" s="210" t="str">
        <f>IF(Data!$B2382:$C$5009&lt;&gt;"",Data!C2382,"")</f>
        <v/>
      </c>
    </row>
    <row r="2383" spans="1:3" ht="20.5">
      <c r="A2383" s="6">
        <v>2374</v>
      </c>
      <c r="B2383" s="210" t="str">
        <f>IF(Data!B2383:$B$5009&lt;&gt;"",Data!B2383,"")</f>
        <v/>
      </c>
      <c r="C2383" s="210" t="str">
        <f>IF(Data!$B2383:$C$5009&lt;&gt;"",Data!C2383,"")</f>
        <v/>
      </c>
    </row>
    <row r="2384" spans="1:3" ht="20.5">
      <c r="A2384" s="6">
        <v>2375</v>
      </c>
      <c r="B2384" s="210" t="str">
        <f>IF(Data!B2384:$B$5009&lt;&gt;"",Data!B2384,"")</f>
        <v/>
      </c>
      <c r="C2384" s="210" t="str">
        <f>IF(Data!$B2384:$C$5009&lt;&gt;"",Data!C2384,"")</f>
        <v/>
      </c>
    </row>
    <row r="2385" spans="1:3" ht="20.5">
      <c r="A2385" s="6">
        <v>2376</v>
      </c>
      <c r="B2385" s="210" t="str">
        <f>IF(Data!B2385:$B$5009&lt;&gt;"",Data!B2385,"")</f>
        <v/>
      </c>
      <c r="C2385" s="210" t="str">
        <f>IF(Data!$B2385:$C$5009&lt;&gt;"",Data!C2385,"")</f>
        <v/>
      </c>
    </row>
    <row r="2386" spans="1:3" ht="20.5">
      <c r="A2386" s="6">
        <v>2377</v>
      </c>
      <c r="B2386" s="210" t="str">
        <f>IF(Data!B2386:$B$5009&lt;&gt;"",Data!B2386,"")</f>
        <v/>
      </c>
      <c r="C2386" s="210" t="str">
        <f>IF(Data!$B2386:$C$5009&lt;&gt;"",Data!C2386,"")</f>
        <v/>
      </c>
    </row>
    <row r="2387" spans="1:3" ht="20.5">
      <c r="A2387" s="6">
        <v>2378</v>
      </c>
      <c r="B2387" s="210" t="str">
        <f>IF(Data!B2387:$B$5009&lt;&gt;"",Data!B2387,"")</f>
        <v/>
      </c>
      <c r="C2387" s="210" t="str">
        <f>IF(Data!$B2387:$C$5009&lt;&gt;"",Data!C2387,"")</f>
        <v/>
      </c>
    </row>
    <row r="2388" spans="1:3" ht="20.5">
      <c r="A2388" s="6">
        <v>2379</v>
      </c>
      <c r="B2388" s="210" t="str">
        <f>IF(Data!B2388:$B$5009&lt;&gt;"",Data!B2388,"")</f>
        <v/>
      </c>
      <c r="C2388" s="210" t="str">
        <f>IF(Data!$B2388:$C$5009&lt;&gt;"",Data!C2388,"")</f>
        <v/>
      </c>
    </row>
    <row r="2389" spans="1:3" ht="20.5">
      <c r="A2389" s="6">
        <v>2380</v>
      </c>
      <c r="B2389" s="210" t="str">
        <f>IF(Data!B2389:$B$5009&lt;&gt;"",Data!B2389,"")</f>
        <v/>
      </c>
      <c r="C2389" s="210" t="str">
        <f>IF(Data!$B2389:$C$5009&lt;&gt;"",Data!C2389,"")</f>
        <v/>
      </c>
    </row>
    <row r="2390" spans="1:3" ht="20.5">
      <c r="A2390" s="6">
        <v>2381</v>
      </c>
      <c r="B2390" s="210" t="str">
        <f>IF(Data!B2390:$B$5009&lt;&gt;"",Data!B2390,"")</f>
        <v/>
      </c>
      <c r="C2390" s="210" t="str">
        <f>IF(Data!$B2390:$C$5009&lt;&gt;"",Data!C2390,"")</f>
        <v/>
      </c>
    </row>
    <row r="2391" spans="1:3" ht="20.5">
      <c r="A2391" s="6">
        <v>2382</v>
      </c>
      <c r="B2391" s="210" t="str">
        <f>IF(Data!B2391:$B$5009&lt;&gt;"",Data!B2391,"")</f>
        <v/>
      </c>
      <c r="C2391" s="210" t="str">
        <f>IF(Data!$B2391:$C$5009&lt;&gt;"",Data!C2391,"")</f>
        <v/>
      </c>
    </row>
    <row r="2392" spans="1:3" ht="20.5">
      <c r="A2392" s="6">
        <v>2383</v>
      </c>
      <c r="B2392" s="210" t="str">
        <f>IF(Data!B2392:$B$5009&lt;&gt;"",Data!B2392,"")</f>
        <v/>
      </c>
      <c r="C2392" s="210" t="str">
        <f>IF(Data!$B2392:$C$5009&lt;&gt;"",Data!C2392,"")</f>
        <v/>
      </c>
    </row>
    <row r="2393" spans="1:3" ht="20.5">
      <c r="A2393" s="6">
        <v>2384</v>
      </c>
      <c r="B2393" s="210" t="str">
        <f>IF(Data!B2393:$B$5009&lt;&gt;"",Data!B2393,"")</f>
        <v/>
      </c>
      <c r="C2393" s="210" t="str">
        <f>IF(Data!$B2393:$C$5009&lt;&gt;"",Data!C2393,"")</f>
        <v/>
      </c>
    </row>
    <row r="2394" spans="1:3" ht="20.5">
      <c r="A2394" s="6">
        <v>2385</v>
      </c>
      <c r="B2394" s="210" t="str">
        <f>IF(Data!B2394:$B$5009&lt;&gt;"",Data!B2394,"")</f>
        <v/>
      </c>
      <c r="C2394" s="210" t="str">
        <f>IF(Data!$B2394:$C$5009&lt;&gt;"",Data!C2394,"")</f>
        <v/>
      </c>
    </row>
    <row r="2395" spans="1:3" ht="20.5">
      <c r="A2395" s="6">
        <v>2386</v>
      </c>
      <c r="B2395" s="210" t="str">
        <f>IF(Data!B2395:$B$5009&lt;&gt;"",Data!B2395,"")</f>
        <v/>
      </c>
      <c r="C2395" s="210" t="str">
        <f>IF(Data!$B2395:$C$5009&lt;&gt;"",Data!C2395,"")</f>
        <v/>
      </c>
    </row>
    <row r="2396" spans="1:3" ht="20.5">
      <c r="A2396" s="6">
        <v>2387</v>
      </c>
      <c r="B2396" s="210" t="str">
        <f>IF(Data!B2396:$B$5009&lt;&gt;"",Data!B2396,"")</f>
        <v/>
      </c>
      <c r="C2396" s="210" t="str">
        <f>IF(Data!$B2396:$C$5009&lt;&gt;"",Data!C2396,"")</f>
        <v/>
      </c>
    </row>
    <row r="2397" spans="1:3" ht="20.5">
      <c r="A2397" s="6">
        <v>2388</v>
      </c>
      <c r="B2397" s="210" t="str">
        <f>IF(Data!B2397:$B$5009&lt;&gt;"",Data!B2397,"")</f>
        <v/>
      </c>
      <c r="C2397" s="210" t="str">
        <f>IF(Data!$B2397:$C$5009&lt;&gt;"",Data!C2397,"")</f>
        <v/>
      </c>
    </row>
    <row r="2398" spans="1:3" ht="20.5">
      <c r="A2398" s="6">
        <v>2389</v>
      </c>
      <c r="B2398" s="210" t="str">
        <f>IF(Data!B2398:$B$5009&lt;&gt;"",Data!B2398,"")</f>
        <v/>
      </c>
      <c r="C2398" s="210" t="str">
        <f>IF(Data!$B2398:$C$5009&lt;&gt;"",Data!C2398,"")</f>
        <v/>
      </c>
    </row>
    <row r="2399" spans="1:3" ht="20.5">
      <c r="A2399" s="6">
        <v>2390</v>
      </c>
      <c r="B2399" s="210" t="str">
        <f>IF(Data!B2399:$B$5009&lt;&gt;"",Data!B2399,"")</f>
        <v/>
      </c>
      <c r="C2399" s="210" t="str">
        <f>IF(Data!$B2399:$C$5009&lt;&gt;"",Data!C2399,"")</f>
        <v/>
      </c>
    </row>
    <row r="2400" spans="1:3" ht="20.5">
      <c r="A2400" s="6">
        <v>2391</v>
      </c>
      <c r="B2400" s="210" t="str">
        <f>IF(Data!B2400:$B$5009&lt;&gt;"",Data!B2400,"")</f>
        <v/>
      </c>
      <c r="C2400" s="210" t="str">
        <f>IF(Data!$B2400:$C$5009&lt;&gt;"",Data!C2400,"")</f>
        <v/>
      </c>
    </row>
    <row r="2401" spans="1:3" ht="20.5">
      <c r="A2401" s="6">
        <v>2392</v>
      </c>
      <c r="B2401" s="210" t="str">
        <f>IF(Data!B2401:$B$5009&lt;&gt;"",Data!B2401,"")</f>
        <v/>
      </c>
      <c r="C2401" s="210" t="str">
        <f>IF(Data!$B2401:$C$5009&lt;&gt;"",Data!C2401,"")</f>
        <v/>
      </c>
    </row>
    <row r="2402" spans="1:3" ht="20.5">
      <c r="A2402" s="6">
        <v>2393</v>
      </c>
      <c r="B2402" s="210" t="str">
        <f>IF(Data!B2402:$B$5009&lt;&gt;"",Data!B2402,"")</f>
        <v/>
      </c>
      <c r="C2402" s="210" t="str">
        <f>IF(Data!$B2402:$C$5009&lt;&gt;"",Data!C2402,"")</f>
        <v/>
      </c>
    </row>
    <row r="2403" spans="1:3" ht="20.5">
      <c r="A2403" s="6">
        <v>2394</v>
      </c>
      <c r="B2403" s="210" t="str">
        <f>IF(Data!B2403:$B$5009&lt;&gt;"",Data!B2403,"")</f>
        <v/>
      </c>
      <c r="C2403" s="210" t="str">
        <f>IF(Data!$B2403:$C$5009&lt;&gt;"",Data!C2403,"")</f>
        <v/>
      </c>
    </row>
    <row r="2404" spans="1:3" ht="20.5">
      <c r="A2404" s="6">
        <v>2395</v>
      </c>
      <c r="B2404" s="210" t="str">
        <f>IF(Data!B2404:$B$5009&lt;&gt;"",Data!B2404,"")</f>
        <v/>
      </c>
      <c r="C2404" s="210" t="str">
        <f>IF(Data!$B2404:$C$5009&lt;&gt;"",Data!C2404,"")</f>
        <v/>
      </c>
    </row>
    <row r="2405" spans="1:3" ht="20.5">
      <c r="A2405" s="6">
        <v>2396</v>
      </c>
      <c r="B2405" s="210" t="str">
        <f>IF(Data!B2405:$B$5009&lt;&gt;"",Data!B2405,"")</f>
        <v/>
      </c>
      <c r="C2405" s="210" t="str">
        <f>IF(Data!$B2405:$C$5009&lt;&gt;"",Data!C2405,"")</f>
        <v/>
      </c>
    </row>
    <row r="2406" spans="1:3" ht="20.5">
      <c r="A2406" s="6">
        <v>2397</v>
      </c>
      <c r="B2406" s="210" t="str">
        <f>IF(Data!B2406:$B$5009&lt;&gt;"",Data!B2406,"")</f>
        <v/>
      </c>
      <c r="C2406" s="210" t="str">
        <f>IF(Data!$B2406:$C$5009&lt;&gt;"",Data!C2406,"")</f>
        <v/>
      </c>
    </row>
    <row r="2407" spans="1:3" ht="20.5">
      <c r="A2407" s="6">
        <v>2398</v>
      </c>
      <c r="B2407" s="210" t="str">
        <f>IF(Data!B2407:$B$5009&lt;&gt;"",Data!B2407,"")</f>
        <v/>
      </c>
      <c r="C2407" s="210" t="str">
        <f>IF(Data!$B2407:$C$5009&lt;&gt;"",Data!C2407,"")</f>
        <v/>
      </c>
    </row>
    <row r="2408" spans="1:3" ht="20.5">
      <c r="A2408" s="6">
        <v>2399</v>
      </c>
      <c r="B2408" s="210" t="str">
        <f>IF(Data!B2408:$B$5009&lt;&gt;"",Data!B2408,"")</f>
        <v/>
      </c>
      <c r="C2408" s="210" t="str">
        <f>IF(Data!$B2408:$C$5009&lt;&gt;"",Data!C2408,"")</f>
        <v/>
      </c>
    </row>
    <row r="2409" spans="1:3" ht="20.5">
      <c r="A2409" s="6">
        <v>2400</v>
      </c>
      <c r="B2409" s="210" t="str">
        <f>IF(Data!B2409:$B$5009&lt;&gt;"",Data!B2409,"")</f>
        <v/>
      </c>
      <c r="C2409" s="210" t="str">
        <f>IF(Data!$B2409:$C$5009&lt;&gt;"",Data!C2409,"")</f>
        <v/>
      </c>
    </row>
    <row r="2410" spans="1:3" ht="20.5">
      <c r="A2410" s="6">
        <v>2401</v>
      </c>
      <c r="B2410" s="210" t="str">
        <f>IF(Data!B2410:$B$5009&lt;&gt;"",Data!B2410,"")</f>
        <v/>
      </c>
      <c r="C2410" s="210" t="str">
        <f>IF(Data!$B2410:$C$5009&lt;&gt;"",Data!C2410,"")</f>
        <v/>
      </c>
    </row>
    <row r="2411" spans="1:3" ht="20.5">
      <c r="A2411" s="6">
        <v>2402</v>
      </c>
      <c r="B2411" s="210" t="str">
        <f>IF(Data!B2411:$B$5009&lt;&gt;"",Data!B2411,"")</f>
        <v/>
      </c>
      <c r="C2411" s="210" t="str">
        <f>IF(Data!$B2411:$C$5009&lt;&gt;"",Data!C2411,"")</f>
        <v/>
      </c>
    </row>
    <row r="2412" spans="1:3" ht="20.5">
      <c r="A2412" s="6">
        <v>2403</v>
      </c>
      <c r="B2412" s="210" t="str">
        <f>IF(Data!B2412:$B$5009&lt;&gt;"",Data!B2412,"")</f>
        <v/>
      </c>
      <c r="C2412" s="210" t="str">
        <f>IF(Data!$B2412:$C$5009&lt;&gt;"",Data!C2412,"")</f>
        <v/>
      </c>
    </row>
    <row r="2413" spans="1:3" ht="20.5">
      <c r="A2413" s="6">
        <v>2404</v>
      </c>
      <c r="B2413" s="210" t="str">
        <f>IF(Data!B2413:$B$5009&lt;&gt;"",Data!B2413,"")</f>
        <v/>
      </c>
      <c r="C2413" s="210" t="str">
        <f>IF(Data!$B2413:$C$5009&lt;&gt;"",Data!C2413,"")</f>
        <v/>
      </c>
    </row>
    <row r="2414" spans="1:3" ht="20.5">
      <c r="A2414" s="6">
        <v>2405</v>
      </c>
      <c r="B2414" s="210" t="str">
        <f>IF(Data!B2414:$B$5009&lt;&gt;"",Data!B2414,"")</f>
        <v/>
      </c>
      <c r="C2414" s="210" t="str">
        <f>IF(Data!$B2414:$C$5009&lt;&gt;"",Data!C2414,"")</f>
        <v/>
      </c>
    </row>
    <row r="2415" spans="1:3" ht="20.5">
      <c r="A2415" s="6">
        <v>2406</v>
      </c>
      <c r="B2415" s="210" t="str">
        <f>IF(Data!B2415:$B$5009&lt;&gt;"",Data!B2415,"")</f>
        <v/>
      </c>
      <c r="C2415" s="210" t="str">
        <f>IF(Data!$B2415:$C$5009&lt;&gt;"",Data!C2415,"")</f>
        <v/>
      </c>
    </row>
    <row r="2416" spans="1:3" ht="20.5">
      <c r="A2416" s="6">
        <v>2407</v>
      </c>
      <c r="B2416" s="210" t="str">
        <f>IF(Data!B2416:$B$5009&lt;&gt;"",Data!B2416,"")</f>
        <v/>
      </c>
      <c r="C2416" s="210" t="str">
        <f>IF(Data!$B2416:$C$5009&lt;&gt;"",Data!C2416,"")</f>
        <v/>
      </c>
    </row>
    <row r="2417" spans="1:3" ht="20.5">
      <c r="A2417" s="6">
        <v>2408</v>
      </c>
      <c r="B2417" s="210" t="str">
        <f>IF(Data!B2417:$B$5009&lt;&gt;"",Data!B2417,"")</f>
        <v/>
      </c>
      <c r="C2417" s="210" t="str">
        <f>IF(Data!$B2417:$C$5009&lt;&gt;"",Data!C2417,"")</f>
        <v/>
      </c>
    </row>
    <row r="2418" spans="1:3" ht="20.5">
      <c r="A2418" s="6">
        <v>2409</v>
      </c>
      <c r="B2418" s="210" t="str">
        <f>IF(Data!B2418:$B$5009&lt;&gt;"",Data!B2418,"")</f>
        <v/>
      </c>
      <c r="C2418" s="210" t="str">
        <f>IF(Data!$B2418:$C$5009&lt;&gt;"",Data!C2418,"")</f>
        <v/>
      </c>
    </row>
    <row r="2419" spans="1:3" ht="20.5">
      <c r="A2419" s="6">
        <v>2410</v>
      </c>
      <c r="B2419" s="210" t="str">
        <f>IF(Data!B2419:$B$5009&lt;&gt;"",Data!B2419,"")</f>
        <v/>
      </c>
      <c r="C2419" s="210" t="str">
        <f>IF(Data!$B2419:$C$5009&lt;&gt;"",Data!C2419,"")</f>
        <v/>
      </c>
    </row>
    <row r="2420" spans="1:3" ht="20.5">
      <c r="A2420" s="6">
        <v>2411</v>
      </c>
      <c r="B2420" s="210" t="str">
        <f>IF(Data!B2420:$B$5009&lt;&gt;"",Data!B2420,"")</f>
        <v/>
      </c>
      <c r="C2420" s="210" t="str">
        <f>IF(Data!$B2420:$C$5009&lt;&gt;"",Data!C2420,"")</f>
        <v/>
      </c>
    </row>
    <row r="2421" spans="1:3" ht="20.5">
      <c r="A2421" s="6">
        <v>2412</v>
      </c>
      <c r="B2421" s="210" t="str">
        <f>IF(Data!B2421:$B$5009&lt;&gt;"",Data!B2421,"")</f>
        <v/>
      </c>
      <c r="C2421" s="210" t="str">
        <f>IF(Data!$B2421:$C$5009&lt;&gt;"",Data!C2421,"")</f>
        <v/>
      </c>
    </row>
    <row r="2422" spans="1:3" ht="20.5">
      <c r="A2422" s="6">
        <v>2413</v>
      </c>
      <c r="B2422" s="210" t="str">
        <f>IF(Data!B2422:$B$5009&lt;&gt;"",Data!B2422,"")</f>
        <v/>
      </c>
      <c r="C2422" s="210" t="str">
        <f>IF(Data!$B2422:$C$5009&lt;&gt;"",Data!C2422,"")</f>
        <v/>
      </c>
    </row>
    <row r="2423" spans="1:3" ht="20.5">
      <c r="A2423" s="6">
        <v>2414</v>
      </c>
      <c r="B2423" s="210" t="str">
        <f>IF(Data!B2423:$B$5009&lt;&gt;"",Data!B2423,"")</f>
        <v/>
      </c>
      <c r="C2423" s="210" t="str">
        <f>IF(Data!$B2423:$C$5009&lt;&gt;"",Data!C2423,"")</f>
        <v/>
      </c>
    </row>
    <row r="2424" spans="1:3" ht="20.5">
      <c r="A2424" s="6">
        <v>2415</v>
      </c>
      <c r="B2424" s="210" t="str">
        <f>IF(Data!B2424:$B$5009&lt;&gt;"",Data!B2424,"")</f>
        <v/>
      </c>
      <c r="C2424" s="210" t="str">
        <f>IF(Data!$B2424:$C$5009&lt;&gt;"",Data!C2424,"")</f>
        <v/>
      </c>
    </row>
    <row r="2425" spans="1:3" ht="20.5">
      <c r="A2425" s="6">
        <v>2416</v>
      </c>
      <c r="B2425" s="210" t="str">
        <f>IF(Data!B2425:$B$5009&lt;&gt;"",Data!B2425,"")</f>
        <v/>
      </c>
      <c r="C2425" s="210" t="str">
        <f>IF(Data!$B2425:$C$5009&lt;&gt;"",Data!C2425,"")</f>
        <v/>
      </c>
    </row>
    <row r="2426" spans="1:3" ht="20.5">
      <c r="A2426" s="6">
        <v>2417</v>
      </c>
      <c r="B2426" s="210" t="str">
        <f>IF(Data!B2426:$B$5009&lt;&gt;"",Data!B2426,"")</f>
        <v/>
      </c>
      <c r="C2426" s="210" t="str">
        <f>IF(Data!$B2426:$C$5009&lt;&gt;"",Data!C2426,"")</f>
        <v/>
      </c>
    </row>
    <row r="2427" spans="1:3" ht="20.5">
      <c r="A2427" s="6">
        <v>2418</v>
      </c>
      <c r="B2427" s="210" t="str">
        <f>IF(Data!B2427:$B$5009&lt;&gt;"",Data!B2427,"")</f>
        <v/>
      </c>
      <c r="C2427" s="210" t="str">
        <f>IF(Data!$B2427:$C$5009&lt;&gt;"",Data!C2427,"")</f>
        <v/>
      </c>
    </row>
    <row r="2428" spans="1:3" ht="20.5">
      <c r="A2428" s="6">
        <v>2419</v>
      </c>
      <c r="B2428" s="210" t="str">
        <f>IF(Data!B2428:$B$5009&lt;&gt;"",Data!B2428,"")</f>
        <v/>
      </c>
      <c r="C2428" s="210" t="str">
        <f>IF(Data!$B2428:$C$5009&lt;&gt;"",Data!C2428,"")</f>
        <v/>
      </c>
    </row>
    <row r="2429" spans="1:3" ht="20.5">
      <c r="A2429" s="6">
        <v>2420</v>
      </c>
      <c r="B2429" s="210" t="str">
        <f>IF(Data!B2429:$B$5009&lt;&gt;"",Data!B2429,"")</f>
        <v/>
      </c>
      <c r="C2429" s="210" t="str">
        <f>IF(Data!$B2429:$C$5009&lt;&gt;"",Data!C2429,"")</f>
        <v/>
      </c>
    </row>
    <row r="2430" spans="1:3" ht="20.5">
      <c r="A2430" s="6">
        <v>2421</v>
      </c>
      <c r="B2430" s="210" t="str">
        <f>IF(Data!B2430:$B$5009&lt;&gt;"",Data!B2430,"")</f>
        <v/>
      </c>
      <c r="C2430" s="210" t="str">
        <f>IF(Data!$B2430:$C$5009&lt;&gt;"",Data!C2430,"")</f>
        <v/>
      </c>
    </row>
    <row r="2431" spans="1:3" ht="20.5">
      <c r="A2431" s="6">
        <v>2422</v>
      </c>
      <c r="B2431" s="210" t="str">
        <f>IF(Data!B2431:$B$5009&lt;&gt;"",Data!B2431,"")</f>
        <v/>
      </c>
      <c r="C2431" s="210" t="str">
        <f>IF(Data!$B2431:$C$5009&lt;&gt;"",Data!C2431,"")</f>
        <v/>
      </c>
    </row>
    <row r="2432" spans="1:3" ht="20.5">
      <c r="A2432" s="6">
        <v>2423</v>
      </c>
      <c r="B2432" s="210" t="str">
        <f>IF(Data!B2432:$B$5009&lt;&gt;"",Data!B2432,"")</f>
        <v/>
      </c>
      <c r="C2432" s="210" t="str">
        <f>IF(Data!$B2432:$C$5009&lt;&gt;"",Data!C2432,"")</f>
        <v/>
      </c>
    </row>
    <row r="2433" spans="1:3" ht="20.5">
      <c r="A2433" s="6">
        <v>2424</v>
      </c>
      <c r="B2433" s="210" t="str">
        <f>IF(Data!B2433:$B$5009&lt;&gt;"",Data!B2433,"")</f>
        <v/>
      </c>
      <c r="C2433" s="210" t="str">
        <f>IF(Data!$B2433:$C$5009&lt;&gt;"",Data!C2433,"")</f>
        <v/>
      </c>
    </row>
    <row r="2434" spans="1:3" ht="20.5">
      <c r="A2434" s="6">
        <v>2425</v>
      </c>
      <c r="B2434" s="210" t="str">
        <f>IF(Data!B2434:$B$5009&lt;&gt;"",Data!B2434,"")</f>
        <v/>
      </c>
      <c r="C2434" s="210" t="str">
        <f>IF(Data!$B2434:$C$5009&lt;&gt;"",Data!C2434,"")</f>
        <v/>
      </c>
    </row>
    <row r="2435" spans="1:3" ht="20.5">
      <c r="A2435" s="6">
        <v>2426</v>
      </c>
      <c r="B2435" s="210" t="str">
        <f>IF(Data!B2435:$B$5009&lt;&gt;"",Data!B2435,"")</f>
        <v/>
      </c>
      <c r="C2435" s="210" t="str">
        <f>IF(Data!$B2435:$C$5009&lt;&gt;"",Data!C2435,"")</f>
        <v/>
      </c>
    </row>
    <row r="2436" spans="1:3" ht="20.5">
      <c r="A2436" s="6">
        <v>2427</v>
      </c>
      <c r="B2436" s="210" t="str">
        <f>IF(Data!B2436:$B$5009&lt;&gt;"",Data!B2436,"")</f>
        <v/>
      </c>
      <c r="C2436" s="210" t="str">
        <f>IF(Data!$B2436:$C$5009&lt;&gt;"",Data!C2436,"")</f>
        <v/>
      </c>
    </row>
    <row r="2437" spans="1:3" ht="20.5">
      <c r="A2437" s="6">
        <v>2428</v>
      </c>
      <c r="B2437" s="210" t="str">
        <f>IF(Data!B2437:$B$5009&lt;&gt;"",Data!B2437,"")</f>
        <v/>
      </c>
      <c r="C2437" s="210" t="str">
        <f>IF(Data!$B2437:$C$5009&lt;&gt;"",Data!C2437,"")</f>
        <v/>
      </c>
    </row>
    <row r="2438" spans="1:3" ht="20.5">
      <c r="A2438" s="6">
        <v>2429</v>
      </c>
      <c r="B2438" s="210" t="str">
        <f>IF(Data!B2438:$B$5009&lt;&gt;"",Data!B2438,"")</f>
        <v/>
      </c>
      <c r="C2438" s="210" t="str">
        <f>IF(Data!$B2438:$C$5009&lt;&gt;"",Data!C2438,"")</f>
        <v/>
      </c>
    </row>
    <row r="2439" spans="1:3" ht="20.5">
      <c r="A2439" s="6">
        <v>2430</v>
      </c>
      <c r="B2439" s="210" t="str">
        <f>IF(Data!B2439:$B$5009&lt;&gt;"",Data!B2439,"")</f>
        <v/>
      </c>
      <c r="C2439" s="210" t="str">
        <f>IF(Data!$B2439:$C$5009&lt;&gt;"",Data!C2439,"")</f>
        <v/>
      </c>
    </row>
    <row r="2440" spans="1:3" ht="20.5">
      <c r="A2440" s="6">
        <v>2431</v>
      </c>
      <c r="B2440" s="210" t="str">
        <f>IF(Data!B2440:$B$5009&lt;&gt;"",Data!B2440,"")</f>
        <v/>
      </c>
      <c r="C2440" s="210" t="str">
        <f>IF(Data!$B2440:$C$5009&lt;&gt;"",Data!C2440,"")</f>
        <v/>
      </c>
    </row>
    <row r="2441" spans="1:3" ht="20.5">
      <c r="A2441" s="6">
        <v>2432</v>
      </c>
      <c r="B2441" s="210" t="str">
        <f>IF(Data!B2441:$B$5009&lt;&gt;"",Data!B2441,"")</f>
        <v/>
      </c>
      <c r="C2441" s="210" t="str">
        <f>IF(Data!$B2441:$C$5009&lt;&gt;"",Data!C2441,"")</f>
        <v/>
      </c>
    </row>
    <row r="2442" spans="1:3" ht="20.5">
      <c r="A2442" s="6">
        <v>2433</v>
      </c>
      <c r="B2442" s="210" t="str">
        <f>IF(Data!B2442:$B$5009&lt;&gt;"",Data!B2442,"")</f>
        <v/>
      </c>
      <c r="C2442" s="210" t="str">
        <f>IF(Data!$B2442:$C$5009&lt;&gt;"",Data!C2442,"")</f>
        <v/>
      </c>
    </row>
    <row r="2443" spans="1:3" ht="20.5">
      <c r="A2443" s="6">
        <v>2434</v>
      </c>
      <c r="B2443" s="210" t="str">
        <f>IF(Data!B2443:$B$5009&lt;&gt;"",Data!B2443,"")</f>
        <v/>
      </c>
      <c r="C2443" s="210" t="str">
        <f>IF(Data!$B2443:$C$5009&lt;&gt;"",Data!C2443,"")</f>
        <v/>
      </c>
    </row>
    <row r="2444" spans="1:3" ht="20.5">
      <c r="A2444" s="6">
        <v>2435</v>
      </c>
      <c r="B2444" s="210" t="str">
        <f>IF(Data!B2444:$B$5009&lt;&gt;"",Data!B2444,"")</f>
        <v/>
      </c>
      <c r="C2444" s="210" t="str">
        <f>IF(Data!$B2444:$C$5009&lt;&gt;"",Data!C2444,"")</f>
        <v/>
      </c>
    </row>
    <row r="2445" spans="1:3" ht="20.5">
      <c r="A2445" s="6">
        <v>2436</v>
      </c>
      <c r="B2445" s="210" t="str">
        <f>IF(Data!B2445:$B$5009&lt;&gt;"",Data!B2445,"")</f>
        <v/>
      </c>
      <c r="C2445" s="210" t="str">
        <f>IF(Data!$B2445:$C$5009&lt;&gt;"",Data!C2445,"")</f>
        <v/>
      </c>
    </row>
    <row r="2446" spans="1:3" ht="20.5">
      <c r="A2446" s="6">
        <v>2437</v>
      </c>
      <c r="B2446" s="210" t="str">
        <f>IF(Data!B2446:$B$5009&lt;&gt;"",Data!B2446,"")</f>
        <v/>
      </c>
      <c r="C2446" s="210" t="str">
        <f>IF(Data!$B2446:$C$5009&lt;&gt;"",Data!C2446,"")</f>
        <v/>
      </c>
    </row>
    <row r="2447" spans="1:3" ht="20.5">
      <c r="A2447" s="6">
        <v>2438</v>
      </c>
      <c r="B2447" s="210" t="str">
        <f>IF(Data!B2447:$B$5009&lt;&gt;"",Data!B2447,"")</f>
        <v/>
      </c>
      <c r="C2447" s="210" t="str">
        <f>IF(Data!$B2447:$C$5009&lt;&gt;"",Data!C2447,"")</f>
        <v/>
      </c>
    </row>
    <row r="2448" spans="1:3" ht="20.5">
      <c r="A2448" s="6">
        <v>2439</v>
      </c>
      <c r="B2448" s="210" t="str">
        <f>IF(Data!B2448:$B$5009&lt;&gt;"",Data!B2448,"")</f>
        <v/>
      </c>
      <c r="C2448" s="210" t="str">
        <f>IF(Data!$B2448:$C$5009&lt;&gt;"",Data!C2448,"")</f>
        <v/>
      </c>
    </row>
    <row r="2449" spans="1:3" ht="20.5">
      <c r="A2449" s="6">
        <v>2440</v>
      </c>
      <c r="B2449" s="210" t="str">
        <f>IF(Data!B2449:$B$5009&lt;&gt;"",Data!B2449,"")</f>
        <v/>
      </c>
      <c r="C2449" s="210" t="str">
        <f>IF(Data!$B2449:$C$5009&lt;&gt;"",Data!C2449,"")</f>
        <v/>
      </c>
    </row>
    <row r="2450" spans="1:3" ht="20.5">
      <c r="A2450" s="6">
        <v>2441</v>
      </c>
      <c r="B2450" s="210" t="str">
        <f>IF(Data!B2450:$B$5009&lt;&gt;"",Data!B2450,"")</f>
        <v/>
      </c>
      <c r="C2450" s="210" t="str">
        <f>IF(Data!$B2450:$C$5009&lt;&gt;"",Data!C2450,"")</f>
        <v/>
      </c>
    </row>
    <row r="2451" spans="1:3" ht="20.5">
      <c r="A2451" s="6">
        <v>2442</v>
      </c>
      <c r="B2451" s="210" t="str">
        <f>IF(Data!B2451:$B$5009&lt;&gt;"",Data!B2451,"")</f>
        <v/>
      </c>
      <c r="C2451" s="210" t="str">
        <f>IF(Data!$B2451:$C$5009&lt;&gt;"",Data!C2451,"")</f>
        <v/>
      </c>
    </row>
    <row r="2452" spans="1:3" ht="20.5">
      <c r="A2452" s="6">
        <v>2443</v>
      </c>
      <c r="B2452" s="210" t="str">
        <f>IF(Data!B2452:$B$5009&lt;&gt;"",Data!B2452,"")</f>
        <v/>
      </c>
      <c r="C2452" s="210" t="str">
        <f>IF(Data!$B2452:$C$5009&lt;&gt;"",Data!C2452,"")</f>
        <v/>
      </c>
    </row>
    <row r="2453" spans="1:3" ht="20.5">
      <c r="A2453" s="6">
        <v>2444</v>
      </c>
      <c r="B2453" s="210" t="str">
        <f>IF(Data!B2453:$B$5009&lt;&gt;"",Data!B2453,"")</f>
        <v/>
      </c>
      <c r="C2453" s="210" t="str">
        <f>IF(Data!$B2453:$C$5009&lt;&gt;"",Data!C2453,"")</f>
        <v/>
      </c>
    </row>
    <row r="2454" spans="1:3" ht="20.5">
      <c r="A2454" s="6">
        <v>2445</v>
      </c>
      <c r="B2454" s="210" t="str">
        <f>IF(Data!B2454:$B$5009&lt;&gt;"",Data!B2454,"")</f>
        <v/>
      </c>
      <c r="C2454" s="210" t="str">
        <f>IF(Data!$B2454:$C$5009&lt;&gt;"",Data!C2454,"")</f>
        <v/>
      </c>
    </row>
    <row r="2455" spans="1:3" ht="20.5">
      <c r="A2455" s="6">
        <v>2446</v>
      </c>
      <c r="B2455" s="210" t="str">
        <f>IF(Data!B2455:$B$5009&lt;&gt;"",Data!B2455,"")</f>
        <v/>
      </c>
      <c r="C2455" s="210" t="str">
        <f>IF(Data!$B2455:$C$5009&lt;&gt;"",Data!C2455,"")</f>
        <v/>
      </c>
    </row>
    <row r="2456" spans="1:3" ht="20.5">
      <c r="A2456" s="6">
        <v>2447</v>
      </c>
      <c r="B2456" s="210" t="str">
        <f>IF(Data!B2456:$B$5009&lt;&gt;"",Data!B2456,"")</f>
        <v/>
      </c>
      <c r="C2456" s="210" t="str">
        <f>IF(Data!$B2456:$C$5009&lt;&gt;"",Data!C2456,"")</f>
        <v/>
      </c>
    </row>
    <row r="2457" spans="1:3" ht="20.5">
      <c r="A2457" s="6">
        <v>2448</v>
      </c>
      <c r="B2457" s="210" t="str">
        <f>IF(Data!B2457:$B$5009&lt;&gt;"",Data!B2457,"")</f>
        <v/>
      </c>
      <c r="C2457" s="210" t="str">
        <f>IF(Data!$B2457:$C$5009&lt;&gt;"",Data!C2457,"")</f>
        <v/>
      </c>
    </row>
    <row r="2458" spans="1:3" ht="20.5">
      <c r="A2458" s="6">
        <v>2449</v>
      </c>
      <c r="B2458" s="210" t="str">
        <f>IF(Data!B2458:$B$5009&lt;&gt;"",Data!B2458,"")</f>
        <v/>
      </c>
      <c r="C2458" s="210" t="str">
        <f>IF(Data!$B2458:$C$5009&lt;&gt;"",Data!C2458,"")</f>
        <v/>
      </c>
    </row>
    <row r="2459" spans="1:3" ht="20.5">
      <c r="A2459" s="6">
        <v>2450</v>
      </c>
      <c r="B2459" s="210" t="str">
        <f>IF(Data!B2459:$B$5009&lt;&gt;"",Data!B2459,"")</f>
        <v/>
      </c>
      <c r="C2459" s="210" t="str">
        <f>IF(Data!$B2459:$C$5009&lt;&gt;"",Data!C2459,"")</f>
        <v/>
      </c>
    </row>
    <row r="2460" spans="1:3" ht="20.5">
      <c r="A2460" s="6">
        <v>2451</v>
      </c>
      <c r="B2460" s="210" t="str">
        <f>IF(Data!B2460:$B$5009&lt;&gt;"",Data!B2460,"")</f>
        <v/>
      </c>
      <c r="C2460" s="210" t="str">
        <f>IF(Data!$B2460:$C$5009&lt;&gt;"",Data!C2460,"")</f>
        <v/>
      </c>
    </row>
    <row r="2461" spans="1:3" ht="20.5">
      <c r="A2461" s="6">
        <v>2452</v>
      </c>
      <c r="B2461" s="210" t="str">
        <f>IF(Data!B2461:$B$5009&lt;&gt;"",Data!B2461,"")</f>
        <v/>
      </c>
      <c r="C2461" s="210" t="str">
        <f>IF(Data!$B2461:$C$5009&lt;&gt;"",Data!C2461,"")</f>
        <v/>
      </c>
    </row>
    <row r="2462" spans="1:3" ht="20.5">
      <c r="A2462" s="6">
        <v>2453</v>
      </c>
      <c r="B2462" s="210" t="str">
        <f>IF(Data!B2462:$B$5009&lt;&gt;"",Data!B2462,"")</f>
        <v/>
      </c>
      <c r="C2462" s="210" t="str">
        <f>IF(Data!$B2462:$C$5009&lt;&gt;"",Data!C2462,"")</f>
        <v/>
      </c>
    </row>
    <row r="2463" spans="1:3" ht="20.5">
      <c r="A2463" s="6">
        <v>2454</v>
      </c>
      <c r="B2463" s="210" t="str">
        <f>IF(Data!B2463:$B$5009&lt;&gt;"",Data!B2463,"")</f>
        <v/>
      </c>
      <c r="C2463" s="210" t="str">
        <f>IF(Data!$B2463:$C$5009&lt;&gt;"",Data!C2463,"")</f>
        <v/>
      </c>
    </row>
    <row r="2464" spans="1:3" ht="20.5">
      <c r="A2464" s="6">
        <v>2455</v>
      </c>
      <c r="B2464" s="210" t="str">
        <f>IF(Data!B2464:$B$5009&lt;&gt;"",Data!B2464,"")</f>
        <v/>
      </c>
      <c r="C2464" s="210" t="str">
        <f>IF(Data!$B2464:$C$5009&lt;&gt;"",Data!C2464,"")</f>
        <v/>
      </c>
    </row>
    <row r="2465" spans="1:3" ht="20.5">
      <c r="A2465" s="6">
        <v>2456</v>
      </c>
      <c r="B2465" s="210" t="str">
        <f>IF(Data!B2465:$B$5009&lt;&gt;"",Data!B2465,"")</f>
        <v/>
      </c>
      <c r="C2465" s="210" t="str">
        <f>IF(Data!$B2465:$C$5009&lt;&gt;"",Data!C2465,"")</f>
        <v/>
      </c>
    </row>
    <row r="2466" spans="1:3" ht="20.5">
      <c r="A2466" s="6">
        <v>2457</v>
      </c>
      <c r="B2466" s="210" t="str">
        <f>IF(Data!B2466:$B$5009&lt;&gt;"",Data!B2466,"")</f>
        <v/>
      </c>
      <c r="C2466" s="210" t="str">
        <f>IF(Data!$B2466:$C$5009&lt;&gt;"",Data!C2466,"")</f>
        <v/>
      </c>
    </row>
    <row r="2467" spans="1:3" ht="20.5">
      <c r="A2467" s="6">
        <v>2458</v>
      </c>
      <c r="B2467" s="210" t="str">
        <f>IF(Data!B2467:$B$5009&lt;&gt;"",Data!B2467,"")</f>
        <v/>
      </c>
      <c r="C2467" s="210" t="str">
        <f>IF(Data!$B2467:$C$5009&lt;&gt;"",Data!C2467,"")</f>
        <v/>
      </c>
    </row>
    <row r="2468" spans="1:3" ht="20.5">
      <c r="A2468" s="6">
        <v>2459</v>
      </c>
      <c r="B2468" s="210" t="str">
        <f>IF(Data!B2468:$B$5009&lt;&gt;"",Data!B2468,"")</f>
        <v/>
      </c>
      <c r="C2468" s="210" t="str">
        <f>IF(Data!$B2468:$C$5009&lt;&gt;"",Data!C2468,"")</f>
        <v/>
      </c>
    </row>
    <row r="2469" spans="1:3" ht="20.5">
      <c r="A2469" s="6">
        <v>2460</v>
      </c>
      <c r="B2469" s="210" t="str">
        <f>IF(Data!B2469:$B$5009&lt;&gt;"",Data!B2469,"")</f>
        <v/>
      </c>
      <c r="C2469" s="210" t="str">
        <f>IF(Data!$B2469:$C$5009&lt;&gt;"",Data!C2469,"")</f>
        <v/>
      </c>
    </row>
    <row r="2470" spans="1:3" ht="20.5">
      <c r="A2470" s="6">
        <v>2461</v>
      </c>
      <c r="B2470" s="210" t="str">
        <f>IF(Data!B2470:$B$5009&lt;&gt;"",Data!B2470,"")</f>
        <v/>
      </c>
      <c r="C2470" s="210" t="str">
        <f>IF(Data!$B2470:$C$5009&lt;&gt;"",Data!C2470,"")</f>
        <v/>
      </c>
    </row>
    <row r="2471" spans="1:3" ht="20.5">
      <c r="A2471" s="6">
        <v>2462</v>
      </c>
      <c r="B2471" s="210" t="str">
        <f>IF(Data!B2471:$B$5009&lt;&gt;"",Data!B2471,"")</f>
        <v/>
      </c>
      <c r="C2471" s="210" t="str">
        <f>IF(Data!$B2471:$C$5009&lt;&gt;"",Data!C2471,"")</f>
        <v/>
      </c>
    </row>
    <row r="2472" spans="1:3" ht="20.5">
      <c r="A2472" s="6">
        <v>2463</v>
      </c>
      <c r="B2472" s="210" t="str">
        <f>IF(Data!B2472:$B$5009&lt;&gt;"",Data!B2472,"")</f>
        <v/>
      </c>
      <c r="C2472" s="210" t="str">
        <f>IF(Data!$B2472:$C$5009&lt;&gt;"",Data!C2472,"")</f>
        <v/>
      </c>
    </row>
    <row r="2473" spans="1:3" ht="20.5">
      <c r="A2473" s="6">
        <v>2464</v>
      </c>
      <c r="B2473" s="210" t="str">
        <f>IF(Data!B2473:$B$5009&lt;&gt;"",Data!B2473,"")</f>
        <v/>
      </c>
      <c r="C2473" s="210" t="str">
        <f>IF(Data!$B2473:$C$5009&lt;&gt;"",Data!C2473,"")</f>
        <v/>
      </c>
    </row>
    <row r="2474" spans="1:3" ht="20.5">
      <c r="A2474" s="6">
        <v>2465</v>
      </c>
      <c r="B2474" s="210" t="str">
        <f>IF(Data!B2474:$B$5009&lt;&gt;"",Data!B2474,"")</f>
        <v/>
      </c>
      <c r="C2474" s="210" t="str">
        <f>IF(Data!$B2474:$C$5009&lt;&gt;"",Data!C2474,"")</f>
        <v/>
      </c>
    </row>
    <row r="2475" spans="1:3" ht="20.5">
      <c r="A2475" s="6">
        <v>2466</v>
      </c>
      <c r="B2475" s="210" t="str">
        <f>IF(Data!B2475:$B$5009&lt;&gt;"",Data!B2475,"")</f>
        <v/>
      </c>
      <c r="C2475" s="210" t="str">
        <f>IF(Data!$B2475:$C$5009&lt;&gt;"",Data!C2475,"")</f>
        <v/>
      </c>
    </row>
    <row r="2476" spans="1:3" ht="20.5">
      <c r="A2476" s="6">
        <v>2467</v>
      </c>
      <c r="B2476" s="210" t="str">
        <f>IF(Data!B2476:$B$5009&lt;&gt;"",Data!B2476,"")</f>
        <v/>
      </c>
      <c r="C2476" s="210" t="str">
        <f>IF(Data!$B2476:$C$5009&lt;&gt;"",Data!C2476,"")</f>
        <v/>
      </c>
    </row>
    <row r="2477" spans="1:3" ht="20.5">
      <c r="A2477" s="6">
        <v>2468</v>
      </c>
      <c r="B2477" s="210" t="str">
        <f>IF(Data!B2477:$B$5009&lt;&gt;"",Data!B2477,"")</f>
        <v/>
      </c>
      <c r="C2477" s="210" t="str">
        <f>IF(Data!$B2477:$C$5009&lt;&gt;"",Data!C2477,"")</f>
        <v/>
      </c>
    </row>
    <row r="2478" spans="1:3" ht="20.5">
      <c r="A2478" s="6">
        <v>2469</v>
      </c>
      <c r="B2478" s="210" t="str">
        <f>IF(Data!B2478:$B$5009&lt;&gt;"",Data!B2478,"")</f>
        <v/>
      </c>
      <c r="C2478" s="210" t="str">
        <f>IF(Data!$B2478:$C$5009&lt;&gt;"",Data!C2478,"")</f>
        <v/>
      </c>
    </row>
    <row r="2479" spans="1:3" ht="20.5">
      <c r="A2479" s="6">
        <v>2470</v>
      </c>
      <c r="B2479" s="210" t="str">
        <f>IF(Data!B2479:$B$5009&lt;&gt;"",Data!B2479,"")</f>
        <v/>
      </c>
      <c r="C2479" s="210" t="str">
        <f>IF(Data!$B2479:$C$5009&lt;&gt;"",Data!C2479,"")</f>
        <v/>
      </c>
    </row>
    <row r="2480" spans="1:3" ht="20.5">
      <c r="A2480" s="6">
        <v>2471</v>
      </c>
      <c r="B2480" s="210" t="str">
        <f>IF(Data!B2480:$B$5009&lt;&gt;"",Data!B2480,"")</f>
        <v/>
      </c>
      <c r="C2480" s="210" t="str">
        <f>IF(Data!$B2480:$C$5009&lt;&gt;"",Data!C2480,"")</f>
        <v/>
      </c>
    </row>
    <row r="2481" spans="1:3" ht="20.5">
      <c r="A2481" s="6">
        <v>2472</v>
      </c>
      <c r="B2481" s="210" t="str">
        <f>IF(Data!B2481:$B$5009&lt;&gt;"",Data!B2481,"")</f>
        <v/>
      </c>
      <c r="C2481" s="210" t="str">
        <f>IF(Data!$B2481:$C$5009&lt;&gt;"",Data!C2481,"")</f>
        <v/>
      </c>
    </row>
    <row r="2482" spans="1:3" ht="20.5">
      <c r="A2482" s="6">
        <v>2473</v>
      </c>
      <c r="B2482" s="210" t="str">
        <f>IF(Data!B2482:$B$5009&lt;&gt;"",Data!B2482,"")</f>
        <v/>
      </c>
      <c r="C2482" s="210" t="str">
        <f>IF(Data!$B2482:$C$5009&lt;&gt;"",Data!C2482,"")</f>
        <v/>
      </c>
    </row>
    <row r="2483" spans="1:3" ht="20.5">
      <c r="A2483" s="6">
        <v>2474</v>
      </c>
      <c r="B2483" s="210" t="str">
        <f>IF(Data!B2483:$B$5009&lt;&gt;"",Data!B2483,"")</f>
        <v/>
      </c>
      <c r="C2483" s="210" t="str">
        <f>IF(Data!$B2483:$C$5009&lt;&gt;"",Data!C2483,"")</f>
        <v/>
      </c>
    </row>
    <row r="2484" spans="1:3" ht="20.5">
      <c r="A2484" s="6">
        <v>2475</v>
      </c>
      <c r="B2484" s="210" t="str">
        <f>IF(Data!B2484:$B$5009&lt;&gt;"",Data!B2484,"")</f>
        <v/>
      </c>
      <c r="C2484" s="210" t="str">
        <f>IF(Data!$B2484:$C$5009&lt;&gt;"",Data!C2484,"")</f>
        <v/>
      </c>
    </row>
    <row r="2485" spans="1:3" ht="20.5">
      <c r="A2485" s="6">
        <v>2476</v>
      </c>
      <c r="B2485" s="210" t="str">
        <f>IF(Data!B2485:$B$5009&lt;&gt;"",Data!B2485,"")</f>
        <v/>
      </c>
      <c r="C2485" s="210" t="str">
        <f>IF(Data!$B2485:$C$5009&lt;&gt;"",Data!C2485,"")</f>
        <v/>
      </c>
    </row>
    <row r="2486" spans="1:3" ht="20.5">
      <c r="A2486" s="6">
        <v>2477</v>
      </c>
      <c r="B2486" s="210" t="str">
        <f>IF(Data!B2486:$B$5009&lt;&gt;"",Data!B2486,"")</f>
        <v/>
      </c>
      <c r="C2486" s="210" t="str">
        <f>IF(Data!$B2486:$C$5009&lt;&gt;"",Data!C2486,"")</f>
        <v/>
      </c>
    </row>
    <row r="2487" spans="1:3" ht="20.5">
      <c r="A2487" s="6">
        <v>2478</v>
      </c>
      <c r="B2487" s="210" t="str">
        <f>IF(Data!B2487:$B$5009&lt;&gt;"",Data!B2487,"")</f>
        <v/>
      </c>
      <c r="C2487" s="210" t="str">
        <f>IF(Data!$B2487:$C$5009&lt;&gt;"",Data!C2487,"")</f>
        <v/>
      </c>
    </row>
    <row r="2488" spans="1:3" ht="20.5">
      <c r="A2488" s="6">
        <v>2479</v>
      </c>
      <c r="B2488" s="210" t="str">
        <f>IF(Data!B2488:$B$5009&lt;&gt;"",Data!B2488,"")</f>
        <v/>
      </c>
      <c r="C2488" s="210" t="str">
        <f>IF(Data!$B2488:$C$5009&lt;&gt;"",Data!C2488,"")</f>
        <v/>
      </c>
    </row>
    <row r="2489" spans="1:3" ht="20.5">
      <c r="A2489" s="6">
        <v>2480</v>
      </c>
      <c r="B2489" s="210" t="str">
        <f>IF(Data!B2489:$B$5009&lt;&gt;"",Data!B2489,"")</f>
        <v/>
      </c>
      <c r="C2489" s="210" t="str">
        <f>IF(Data!$B2489:$C$5009&lt;&gt;"",Data!C2489,"")</f>
        <v/>
      </c>
    </row>
    <row r="2490" spans="1:3" ht="20.5">
      <c r="A2490" s="6">
        <v>2481</v>
      </c>
      <c r="B2490" s="210" t="str">
        <f>IF(Data!B2490:$B$5009&lt;&gt;"",Data!B2490,"")</f>
        <v/>
      </c>
      <c r="C2490" s="210" t="str">
        <f>IF(Data!$B2490:$C$5009&lt;&gt;"",Data!C2490,"")</f>
        <v/>
      </c>
    </row>
    <row r="2491" spans="1:3" ht="20.5">
      <c r="A2491" s="6">
        <v>2482</v>
      </c>
      <c r="B2491" s="210" t="str">
        <f>IF(Data!B2491:$B$5009&lt;&gt;"",Data!B2491,"")</f>
        <v/>
      </c>
      <c r="C2491" s="210" t="str">
        <f>IF(Data!$B2491:$C$5009&lt;&gt;"",Data!C2491,"")</f>
        <v/>
      </c>
    </row>
    <row r="2492" spans="1:3" ht="20.5">
      <c r="A2492" s="6">
        <v>2483</v>
      </c>
      <c r="B2492" s="210" t="str">
        <f>IF(Data!B2492:$B$5009&lt;&gt;"",Data!B2492,"")</f>
        <v/>
      </c>
      <c r="C2492" s="210" t="str">
        <f>IF(Data!$B2492:$C$5009&lt;&gt;"",Data!C2492,"")</f>
        <v/>
      </c>
    </row>
    <row r="2493" spans="1:3" ht="20.5">
      <c r="A2493" s="6">
        <v>2484</v>
      </c>
      <c r="B2493" s="210" t="str">
        <f>IF(Data!B2493:$B$5009&lt;&gt;"",Data!B2493,"")</f>
        <v/>
      </c>
      <c r="C2493" s="210" t="str">
        <f>IF(Data!$B2493:$C$5009&lt;&gt;"",Data!C2493,"")</f>
        <v/>
      </c>
    </row>
    <row r="2494" spans="1:3" ht="20.5">
      <c r="A2494" s="6">
        <v>2485</v>
      </c>
      <c r="B2494" s="210" t="str">
        <f>IF(Data!B2494:$B$5009&lt;&gt;"",Data!B2494,"")</f>
        <v/>
      </c>
      <c r="C2494" s="210" t="str">
        <f>IF(Data!$B2494:$C$5009&lt;&gt;"",Data!C2494,"")</f>
        <v/>
      </c>
    </row>
    <row r="2495" spans="1:3" ht="20.5">
      <c r="A2495" s="6">
        <v>2486</v>
      </c>
      <c r="B2495" s="210" t="str">
        <f>IF(Data!B2495:$B$5009&lt;&gt;"",Data!B2495,"")</f>
        <v/>
      </c>
      <c r="C2495" s="210" t="str">
        <f>IF(Data!$B2495:$C$5009&lt;&gt;"",Data!C2495,"")</f>
        <v/>
      </c>
    </row>
    <row r="2496" spans="1:3" ht="20.5">
      <c r="A2496" s="6">
        <v>2487</v>
      </c>
      <c r="B2496" s="210" t="str">
        <f>IF(Data!B2496:$B$5009&lt;&gt;"",Data!B2496,"")</f>
        <v/>
      </c>
      <c r="C2496" s="210" t="str">
        <f>IF(Data!$B2496:$C$5009&lt;&gt;"",Data!C2496,"")</f>
        <v/>
      </c>
    </row>
    <row r="2497" spans="1:3" ht="20.5">
      <c r="A2497" s="6">
        <v>2488</v>
      </c>
      <c r="B2497" s="210" t="str">
        <f>IF(Data!B2497:$B$5009&lt;&gt;"",Data!B2497,"")</f>
        <v/>
      </c>
      <c r="C2497" s="210" t="str">
        <f>IF(Data!$B2497:$C$5009&lt;&gt;"",Data!C2497,"")</f>
        <v/>
      </c>
    </row>
    <row r="2498" spans="1:3" ht="20.5">
      <c r="A2498" s="6">
        <v>2489</v>
      </c>
      <c r="B2498" s="210" t="str">
        <f>IF(Data!B2498:$B$5009&lt;&gt;"",Data!B2498,"")</f>
        <v/>
      </c>
      <c r="C2498" s="210" t="str">
        <f>IF(Data!$B2498:$C$5009&lt;&gt;"",Data!C2498,"")</f>
        <v/>
      </c>
    </row>
    <row r="2499" spans="1:3" ht="20.5">
      <c r="A2499" s="6">
        <v>2490</v>
      </c>
      <c r="B2499" s="210" t="str">
        <f>IF(Data!B2499:$B$5009&lt;&gt;"",Data!B2499,"")</f>
        <v/>
      </c>
      <c r="C2499" s="210" t="str">
        <f>IF(Data!$B2499:$C$5009&lt;&gt;"",Data!C2499,"")</f>
        <v/>
      </c>
    </row>
    <row r="2500" spans="1:3" ht="20.5">
      <c r="A2500" s="6">
        <v>2491</v>
      </c>
      <c r="B2500" s="210" t="str">
        <f>IF(Data!B2500:$B$5009&lt;&gt;"",Data!B2500,"")</f>
        <v/>
      </c>
      <c r="C2500" s="210" t="str">
        <f>IF(Data!$B2500:$C$5009&lt;&gt;"",Data!C2500,"")</f>
        <v/>
      </c>
    </row>
    <row r="2501" spans="1:3" ht="20.5">
      <c r="A2501" s="6">
        <v>2492</v>
      </c>
      <c r="B2501" s="210" t="str">
        <f>IF(Data!B2501:$B$5009&lt;&gt;"",Data!B2501,"")</f>
        <v/>
      </c>
      <c r="C2501" s="210" t="str">
        <f>IF(Data!$B2501:$C$5009&lt;&gt;"",Data!C2501,"")</f>
        <v/>
      </c>
    </row>
    <row r="2502" spans="1:3" ht="20.5">
      <c r="A2502" s="6">
        <v>2493</v>
      </c>
      <c r="B2502" s="210" t="str">
        <f>IF(Data!B2502:$B$5009&lt;&gt;"",Data!B2502,"")</f>
        <v/>
      </c>
      <c r="C2502" s="210" t="str">
        <f>IF(Data!$B2502:$C$5009&lt;&gt;"",Data!C2502,"")</f>
        <v/>
      </c>
    </row>
    <row r="2503" spans="1:3" ht="20.5">
      <c r="A2503" s="6">
        <v>2494</v>
      </c>
      <c r="B2503" s="210" t="str">
        <f>IF(Data!B2503:$B$5009&lt;&gt;"",Data!B2503,"")</f>
        <v/>
      </c>
      <c r="C2503" s="210" t="str">
        <f>IF(Data!$B2503:$C$5009&lt;&gt;"",Data!C2503,"")</f>
        <v/>
      </c>
    </row>
    <row r="2504" spans="1:3" ht="20.5">
      <c r="A2504" s="6">
        <v>2495</v>
      </c>
      <c r="B2504" s="210" t="str">
        <f>IF(Data!B2504:$B$5009&lt;&gt;"",Data!B2504,"")</f>
        <v/>
      </c>
      <c r="C2504" s="210" t="str">
        <f>IF(Data!$B2504:$C$5009&lt;&gt;"",Data!C2504,"")</f>
        <v/>
      </c>
    </row>
    <row r="2505" spans="1:3" ht="20.5">
      <c r="A2505" s="6">
        <v>2496</v>
      </c>
      <c r="B2505" s="210" t="str">
        <f>IF(Data!B2505:$B$5009&lt;&gt;"",Data!B2505,"")</f>
        <v/>
      </c>
      <c r="C2505" s="210" t="str">
        <f>IF(Data!$B2505:$C$5009&lt;&gt;"",Data!C2505,"")</f>
        <v/>
      </c>
    </row>
    <row r="2506" spans="1:3" ht="20.5">
      <c r="A2506" s="6">
        <v>2497</v>
      </c>
      <c r="B2506" s="210" t="str">
        <f>IF(Data!B2506:$B$5009&lt;&gt;"",Data!B2506,"")</f>
        <v/>
      </c>
      <c r="C2506" s="210" t="str">
        <f>IF(Data!$B2506:$C$5009&lt;&gt;"",Data!C2506,"")</f>
        <v/>
      </c>
    </row>
    <row r="2507" spans="1:3" ht="20.5">
      <c r="A2507" s="6">
        <v>2498</v>
      </c>
      <c r="B2507" s="210" t="str">
        <f>IF(Data!B2507:$B$5009&lt;&gt;"",Data!B2507,"")</f>
        <v/>
      </c>
      <c r="C2507" s="210" t="str">
        <f>IF(Data!$B2507:$C$5009&lt;&gt;"",Data!C2507,"")</f>
        <v/>
      </c>
    </row>
    <row r="2508" spans="1:3" ht="20.5">
      <c r="A2508" s="6">
        <v>2499</v>
      </c>
      <c r="B2508" s="210" t="str">
        <f>IF(Data!B2508:$B$5009&lt;&gt;"",Data!B2508,"")</f>
        <v/>
      </c>
      <c r="C2508" s="210" t="str">
        <f>IF(Data!$B2508:$C$5009&lt;&gt;"",Data!C2508,"")</f>
        <v/>
      </c>
    </row>
    <row r="2509" spans="1:3" ht="20.5">
      <c r="A2509" s="6">
        <v>2500</v>
      </c>
      <c r="B2509" s="210" t="str">
        <f>IF(Data!B2509:$B$5009&lt;&gt;"",Data!B2509,"")</f>
        <v/>
      </c>
      <c r="C2509" s="210" t="str">
        <f>IF(Data!$B2509:$C$5009&lt;&gt;"",Data!C2509,"")</f>
        <v/>
      </c>
    </row>
    <row r="2510" spans="1:3" ht="20.5">
      <c r="A2510" s="6">
        <v>2501</v>
      </c>
      <c r="B2510" s="210" t="str">
        <f>IF(Data!B2510:$B$5009&lt;&gt;"",Data!B2510,"")</f>
        <v/>
      </c>
      <c r="C2510" s="210" t="str">
        <f>IF(Data!$B2510:$C$5009&lt;&gt;"",Data!C2510,"")</f>
        <v/>
      </c>
    </row>
    <row r="2511" spans="1:3" ht="20.5">
      <c r="A2511" s="6">
        <v>2502</v>
      </c>
      <c r="B2511" s="210" t="str">
        <f>IF(Data!B2511:$B$5009&lt;&gt;"",Data!B2511,"")</f>
        <v/>
      </c>
      <c r="C2511" s="210" t="str">
        <f>IF(Data!$B2511:$C$5009&lt;&gt;"",Data!C2511,"")</f>
        <v/>
      </c>
    </row>
    <row r="2512" spans="1:3" ht="20.5">
      <c r="A2512" s="6">
        <v>2503</v>
      </c>
      <c r="B2512" s="210" t="str">
        <f>IF(Data!B2512:$B$5009&lt;&gt;"",Data!B2512,"")</f>
        <v/>
      </c>
      <c r="C2512" s="210" t="str">
        <f>IF(Data!$B2512:$C$5009&lt;&gt;"",Data!C2512,"")</f>
        <v/>
      </c>
    </row>
    <row r="2513" spans="1:3" ht="20.5">
      <c r="A2513" s="6">
        <v>2504</v>
      </c>
      <c r="B2513" s="210" t="str">
        <f>IF(Data!B2513:$B$5009&lt;&gt;"",Data!B2513,"")</f>
        <v/>
      </c>
      <c r="C2513" s="210" t="str">
        <f>IF(Data!$B2513:$C$5009&lt;&gt;"",Data!C2513,"")</f>
        <v/>
      </c>
    </row>
    <row r="2514" spans="1:3" ht="20.5">
      <c r="A2514" s="6">
        <v>2505</v>
      </c>
      <c r="B2514" s="210" t="str">
        <f>IF(Data!B2514:$B$5009&lt;&gt;"",Data!B2514,"")</f>
        <v/>
      </c>
      <c r="C2514" s="210" t="str">
        <f>IF(Data!$B2514:$C$5009&lt;&gt;"",Data!C2514,"")</f>
        <v/>
      </c>
    </row>
    <row r="2515" spans="1:3" ht="20.5">
      <c r="A2515" s="6">
        <v>2506</v>
      </c>
      <c r="B2515" s="210" t="str">
        <f>IF(Data!B2515:$B$5009&lt;&gt;"",Data!B2515,"")</f>
        <v/>
      </c>
      <c r="C2515" s="210" t="str">
        <f>IF(Data!$B2515:$C$5009&lt;&gt;"",Data!C2515,"")</f>
        <v/>
      </c>
    </row>
    <row r="2516" spans="1:3" ht="20.5">
      <c r="A2516" s="6">
        <v>2507</v>
      </c>
      <c r="B2516" s="210" t="str">
        <f>IF(Data!B2516:$B$5009&lt;&gt;"",Data!B2516,"")</f>
        <v/>
      </c>
      <c r="C2516" s="210" t="str">
        <f>IF(Data!$B2516:$C$5009&lt;&gt;"",Data!C2516,"")</f>
        <v/>
      </c>
    </row>
    <row r="2517" spans="1:3" ht="20.5">
      <c r="A2517" s="6">
        <v>2508</v>
      </c>
      <c r="B2517" s="210" t="str">
        <f>IF(Data!B2517:$B$5009&lt;&gt;"",Data!B2517,"")</f>
        <v/>
      </c>
      <c r="C2517" s="210" t="str">
        <f>IF(Data!$B2517:$C$5009&lt;&gt;"",Data!C2517,"")</f>
        <v/>
      </c>
    </row>
    <row r="2518" spans="1:3" ht="20.5">
      <c r="A2518" s="6">
        <v>2509</v>
      </c>
      <c r="B2518" s="210" t="str">
        <f>IF(Data!B2518:$B$5009&lt;&gt;"",Data!B2518,"")</f>
        <v/>
      </c>
      <c r="C2518" s="210" t="str">
        <f>IF(Data!$B2518:$C$5009&lt;&gt;"",Data!C2518,"")</f>
        <v/>
      </c>
    </row>
    <row r="2519" spans="1:3" ht="20.5">
      <c r="A2519" s="6">
        <v>2510</v>
      </c>
      <c r="B2519" s="210" t="str">
        <f>IF(Data!B2519:$B$5009&lt;&gt;"",Data!B2519,"")</f>
        <v/>
      </c>
      <c r="C2519" s="210" t="str">
        <f>IF(Data!$B2519:$C$5009&lt;&gt;"",Data!C2519,"")</f>
        <v/>
      </c>
    </row>
    <row r="2520" spans="1:3" ht="20.5">
      <c r="A2520" s="6">
        <v>2511</v>
      </c>
      <c r="B2520" s="210" t="str">
        <f>IF(Data!B2520:$B$5009&lt;&gt;"",Data!B2520,"")</f>
        <v/>
      </c>
      <c r="C2520" s="210" t="str">
        <f>IF(Data!$B2520:$C$5009&lt;&gt;"",Data!C2520,"")</f>
        <v/>
      </c>
    </row>
    <row r="2521" spans="1:3" ht="20.5">
      <c r="A2521" s="6">
        <v>2512</v>
      </c>
      <c r="B2521" s="210" t="str">
        <f>IF(Data!B2521:$B$5009&lt;&gt;"",Data!B2521,"")</f>
        <v/>
      </c>
      <c r="C2521" s="210" t="str">
        <f>IF(Data!$B2521:$C$5009&lt;&gt;"",Data!C2521,"")</f>
        <v/>
      </c>
    </row>
    <row r="2522" spans="1:3" ht="20.5">
      <c r="A2522" s="6">
        <v>2513</v>
      </c>
      <c r="B2522" s="210" t="str">
        <f>IF(Data!B2522:$B$5009&lt;&gt;"",Data!B2522,"")</f>
        <v/>
      </c>
      <c r="C2522" s="210" t="str">
        <f>IF(Data!$B2522:$C$5009&lt;&gt;"",Data!C2522,"")</f>
        <v/>
      </c>
    </row>
    <row r="2523" spans="1:3" ht="20.5">
      <c r="A2523" s="6">
        <v>2514</v>
      </c>
      <c r="B2523" s="210" t="str">
        <f>IF(Data!B2523:$B$5009&lt;&gt;"",Data!B2523,"")</f>
        <v/>
      </c>
      <c r="C2523" s="210" t="str">
        <f>IF(Data!$B2523:$C$5009&lt;&gt;"",Data!C2523,"")</f>
        <v/>
      </c>
    </row>
    <row r="2524" spans="1:3" ht="20.5">
      <c r="A2524" s="6">
        <v>2515</v>
      </c>
      <c r="B2524" s="210" t="str">
        <f>IF(Data!B2524:$B$5009&lt;&gt;"",Data!B2524,"")</f>
        <v/>
      </c>
      <c r="C2524" s="210" t="str">
        <f>IF(Data!$B2524:$C$5009&lt;&gt;"",Data!C2524,"")</f>
        <v/>
      </c>
    </row>
    <row r="2525" spans="1:3" ht="20.5">
      <c r="A2525" s="6">
        <v>2516</v>
      </c>
      <c r="B2525" s="210" t="str">
        <f>IF(Data!B2525:$B$5009&lt;&gt;"",Data!B2525,"")</f>
        <v/>
      </c>
      <c r="C2525" s="210" t="str">
        <f>IF(Data!$B2525:$C$5009&lt;&gt;"",Data!C2525,"")</f>
        <v/>
      </c>
    </row>
    <row r="2526" spans="1:3" ht="20.5">
      <c r="A2526" s="6">
        <v>2517</v>
      </c>
      <c r="B2526" s="210" t="str">
        <f>IF(Data!B2526:$B$5009&lt;&gt;"",Data!B2526,"")</f>
        <v/>
      </c>
      <c r="C2526" s="210" t="str">
        <f>IF(Data!$B2526:$C$5009&lt;&gt;"",Data!C2526,"")</f>
        <v/>
      </c>
    </row>
    <row r="2527" spans="1:3" ht="20.5">
      <c r="A2527" s="6">
        <v>2518</v>
      </c>
      <c r="B2527" s="210" t="str">
        <f>IF(Data!B2527:$B$5009&lt;&gt;"",Data!B2527,"")</f>
        <v/>
      </c>
      <c r="C2527" s="210" t="str">
        <f>IF(Data!$B2527:$C$5009&lt;&gt;"",Data!C2527,"")</f>
        <v/>
      </c>
    </row>
    <row r="2528" spans="1:3" ht="20.5">
      <c r="A2528" s="6">
        <v>2519</v>
      </c>
      <c r="B2528" s="210" t="str">
        <f>IF(Data!B2528:$B$5009&lt;&gt;"",Data!B2528,"")</f>
        <v/>
      </c>
      <c r="C2528" s="210" t="str">
        <f>IF(Data!$B2528:$C$5009&lt;&gt;"",Data!C2528,"")</f>
        <v/>
      </c>
    </row>
    <row r="2529" spans="1:3" ht="20.5">
      <c r="A2529" s="6">
        <v>2520</v>
      </c>
      <c r="B2529" s="210" t="str">
        <f>IF(Data!B2529:$B$5009&lt;&gt;"",Data!B2529,"")</f>
        <v/>
      </c>
      <c r="C2529" s="210" t="str">
        <f>IF(Data!$B2529:$C$5009&lt;&gt;"",Data!C2529,"")</f>
        <v/>
      </c>
    </row>
    <row r="2530" spans="1:3" ht="20.5">
      <c r="A2530" s="6">
        <v>2521</v>
      </c>
      <c r="B2530" s="210" t="str">
        <f>IF(Data!B2530:$B$5009&lt;&gt;"",Data!B2530,"")</f>
        <v/>
      </c>
      <c r="C2530" s="210" t="str">
        <f>IF(Data!$B2530:$C$5009&lt;&gt;"",Data!C2530,"")</f>
        <v/>
      </c>
    </row>
    <row r="2531" spans="1:3" ht="20.5">
      <c r="A2531" s="6">
        <v>2522</v>
      </c>
      <c r="B2531" s="210" t="str">
        <f>IF(Data!B2531:$B$5009&lt;&gt;"",Data!B2531,"")</f>
        <v/>
      </c>
      <c r="C2531" s="210" t="str">
        <f>IF(Data!$B2531:$C$5009&lt;&gt;"",Data!C2531,"")</f>
        <v/>
      </c>
    </row>
    <row r="2532" spans="1:3" ht="20.5">
      <c r="A2532" s="6">
        <v>2523</v>
      </c>
      <c r="B2532" s="210" t="str">
        <f>IF(Data!B2532:$B$5009&lt;&gt;"",Data!B2532,"")</f>
        <v/>
      </c>
      <c r="C2532" s="210" t="str">
        <f>IF(Data!$B2532:$C$5009&lt;&gt;"",Data!C2532,"")</f>
        <v/>
      </c>
    </row>
    <row r="2533" spans="1:3" ht="20.5">
      <c r="A2533" s="6">
        <v>2524</v>
      </c>
      <c r="B2533" s="210" t="str">
        <f>IF(Data!B2533:$B$5009&lt;&gt;"",Data!B2533,"")</f>
        <v/>
      </c>
      <c r="C2533" s="210" t="str">
        <f>IF(Data!$B2533:$C$5009&lt;&gt;"",Data!C2533,"")</f>
        <v/>
      </c>
    </row>
    <row r="2534" spans="1:3" ht="20.5">
      <c r="A2534" s="6">
        <v>2525</v>
      </c>
      <c r="B2534" s="210" t="str">
        <f>IF(Data!B2534:$B$5009&lt;&gt;"",Data!B2534,"")</f>
        <v/>
      </c>
      <c r="C2534" s="210" t="str">
        <f>IF(Data!$B2534:$C$5009&lt;&gt;"",Data!C2534,"")</f>
        <v/>
      </c>
    </row>
    <row r="2535" spans="1:3" ht="20.5">
      <c r="A2535" s="6">
        <v>2526</v>
      </c>
      <c r="B2535" s="210" t="str">
        <f>IF(Data!B2535:$B$5009&lt;&gt;"",Data!B2535,"")</f>
        <v/>
      </c>
      <c r="C2535" s="210" t="str">
        <f>IF(Data!$B2535:$C$5009&lt;&gt;"",Data!C2535,"")</f>
        <v/>
      </c>
    </row>
    <row r="2536" spans="1:3" ht="20.5">
      <c r="A2536" s="6">
        <v>2527</v>
      </c>
      <c r="B2536" s="210" t="str">
        <f>IF(Data!B2536:$B$5009&lt;&gt;"",Data!B2536,"")</f>
        <v/>
      </c>
      <c r="C2536" s="210" t="str">
        <f>IF(Data!$B2536:$C$5009&lt;&gt;"",Data!C2536,"")</f>
        <v/>
      </c>
    </row>
    <row r="2537" spans="1:3" ht="20.5">
      <c r="A2537" s="6">
        <v>2528</v>
      </c>
      <c r="B2537" s="210" t="str">
        <f>IF(Data!B2537:$B$5009&lt;&gt;"",Data!B2537,"")</f>
        <v/>
      </c>
      <c r="C2537" s="210" t="str">
        <f>IF(Data!$B2537:$C$5009&lt;&gt;"",Data!C2537,"")</f>
        <v/>
      </c>
    </row>
    <row r="2538" spans="1:3" ht="20.5">
      <c r="A2538" s="6">
        <v>2529</v>
      </c>
      <c r="B2538" s="210" t="str">
        <f>IF(Data!B2538:$B$5009&lt;&gt;"",Data!B2538,"")</f>
        <v/>
      </c>
      <c r="C2538" s="210" t="str">
        <f>IF(Data!$B2538:$C$5009&lt;&gt;"",Data!C2538,"")</f>
        <v/>
      </c>
    </row>
    <row r="2539" spans="1:3" ht="20.5">
      <c r="A2539" s="6">
        <v>2530</v>
      </c>
      <c r="B2539" s="210" t="str">
        <f>IF(Data!B2539:$B$5009&lt;&gt;"",Data!B2539,"")</f>
        <v/>
      </c>
      <c r="C2539" s="210" t="str">
        <f>IF(Data!$B2539:$C$5009&lt;&gt;"",Data!C2539,"")</f>
        <v/>
      </c>
    </row>
    <row r="2540" spans="1:3" ht="20.5">
      <c r="A2540" s="6">
        <v>2531</v>
      </c>
      <c r="B2540" s="210" t="str">
        <f>IF(Data!B2540:$B$5009&lt;&gt;"",Data!B2540,"")</f>
        <v/>
      </c>
      <c r="C2540" s="210" t="str">
        <f>IF(Data!$B2540:$C$5009&lt;&gt;"",Data!C2540,"")</f>
        <v/>
      </c>
    </row>
    <row r="2541" spans="1:3" ht="20.5">
      <c r="A2541" s="6">
        <v>2532</v>
      </c>
      <c r="B2541" s="210" t="str">
        <f>IF(Data!B2541:$B$5009&lt;&gt;"",Data!B2541,"")</f>
        <v/>
      </c>
      <c r="C2541" s="210" t="str">
        <f>IF(Data!$B2541:$C$5009&lt;&gt;"",Data!C2541,"")</f>
        <v/>
      </c>
    </row>
    <row r="2542" spans="1:3" ht="20.5">
      <c r="A2542" s="6">
        <v>2533</v>
      </c>
      <c r="B2542" s="210" t="str">
        <f>IF(Data!B2542:$B$5009&lt;&gt;"",Data!B2542,"")</f>
        <v/>
      </c>
      <c r="C2542" s="210" t="str">
        <f>IF(Data!$B2542:$C$5009&lt;&gt;"",Data!C2542,"")</f>
        <v/>
      </c>
    </row>
    <row r="2543" spans="1:3" ht="20.5">
      <c r="A2543" s="6">
        <v>2534</v>
      </c>
      <c r="B2543" s="210" t="str">
        <f>IF(Data!B2543:$B$5009&lt;&gt;"",Data!B2543,"")</f>
        <v/>
      </c>
      <c r="C2543" s="210" t="str">
        <f>IF(Data!$B2543:$C$5009&lt;&gt;"",Data!C2543,"")</f>
        <v/>
      </c>
    </row>
    <row r="2544" spans="1:3" ht="20.5">
      <c r="A2544" s="6">
        <v>2535</v>
      </c>
      <c r="B2544" s="210" t="str">
        <f>IF(Data!B2544:$B$5009&lt;&gt;"",Data!B2544,"")</f>
        <v/>
      </c>
      <c r="C2544" s="210" t="str">
        <f>IF(Data!$B2544:$C$5009&lt;&gt;"",Data!C2544,"")</f>
        <v/>
      </c>
    </row>
    <row r="2545" spans="1:3" ht="20.5">
      <c r="A2545" s="6">
        <v>2536</v>
      </c>
      <c r="B2545" s="210" t="str">
        <f>IF(Data!B2545:$B$5009&lt;&gt;"",Data!B2545,"")</f>
        <v/>
      </c>
      <c r="C2545" s="210" t="str">
        <f>IF(Data!$B2545:$C$5009&lt;&gt;"",Data!C2545,"")</f>
        <v/>
      </c>
    </row>
    <row r="2546" spans="1:3" ht="20.5">
      <c r="A2546" s="6">
        <v>2537</v>
      </c>
      <c r="B2546" s="210" t="str">
        <f>IF(Data!B2546:$B$5009&lt;&gt;"",Data!B2546,"")</f>
        <v/>
      </c>
      <c r="C2546" s="210" t="str">
        <f>IF(Data!$B2546:$C$5009&lt;&gt;"",Data!C2546,"")</f>
        <v/>
      </c>
    </row>
    <row r="2547" spans="1:3" ht="20.5">
      <c r="A2547" s="6">
        <v>2538</v>
      </c>
      <c r="B2547" s="210" t="str">
        <f>IF(Data!B2547:$B$5009&lt;&gt;"",Data!B2547,"")</f>
        <v/>
      </c>
      <c r="C2547" s="210" t="str">
        <f>IF(Data!$B2547:$C$5009&lt;&gt;"",Data!C2547,"")</f>
        <v/>
      </c>
    </row>
    <row r="2548" spans="1:3" ht="20.5">
      <c r="A2548" s="6">
        <v>2539</v>
      </c>
      <c r="B2548" s="210" t="str">
        <f>IF(Data!B2548:$B$5009&lt;&gt;"",Data!B2548,"")</f>
        <v/>
      </c>
      <c r="C2548" s="210" t="str">
        <f>IF(Data!$B2548:$C$5009&lt;&gt;"",Data!C2548,"")</f>
        <v/>
      </c>
    </row>
    <row r="2549" spans="1:3" ht="20.5">
      <c r="A2549" s="6">
        <v>2540</v>
      </c>
      <c r="B2549" s="210" t="str">
        <f>IF(Data!B2549:$B$5009&lt;&gt;"",Data!B2549,"")</f>
        <v/>
      </c>
      <c r="C2549" s="210" t="str">
        <f>IF(Data!$B2549:$C$5009&lt;&gt;"",Data!C2549,"")</f>
        <v/>
      </c>
    </row>
    <row r="2550" spans="1:3" ht="20.5">
      <c r="A2550" s="6">
        <v>2541</v>
      </c>
      <c r="B2550" s="210" t="str">
        <f>IF(Data!B2550:$B$5009&lt;&gt;"",Data!B2550,"")</f>
        <v/>
      </c>
      <c r="C2550" s="210" t="str">
        <f>IF(Data!$B2550:$C$5009&lt;&gt;"",Data!C2550,"")</f>
        <v/>
      </c>
    </row>
    <row r="2551" spans="1:3" ht="20.5">
      <c r="A2551" s="6">
        <v>2542</v>
      </c>
      <c r="B2551" s="210" t="str">
        <f>IF(Data!B2551:$B$5009&lt;&gt;"",Data!B2551,"")</f>
        <v/>
      </c>
      <c r="C2551" s="210" t="str">
        <f>IF(Data!$B2551:$C$5009&lt;&gt;"",Data!C2551,"")</f>
        <v/>
      </c>
    </row>
    <row r="2552" spans="1:3" ht="20.5">
      <c r="A2552" s="6">
        <v>2543</v>
      </c>
      <c r="B2552" s="210" t="str">
        <f>IF(Data!B2552:$B$5009&lt;&gt;"",Data!B2552,"")</f>
        <v/>
      </c>
      <c r="C2552" s="210" t="str">
        <f>IF(Data!$B2552:$C$5009&lt;&gt;"",Data!C2552,"")</f>
        <v/>
      </c>
    </row>
    <row r="2553" spans="1:3" ht="20.5">
      <c r="A2553" s="6">
        <v>2544</v>
      </c>
      <c r="B2553" s="210" t="str">
        <f>IF(Data!B2553:$B$5009&lt;&gt;"",Data!B2553,"")</f>
        <v/>
      </c>
      <c r="C2553" s="210" t="str">
        <f>IF(Data!$B2553:$C$5009&lt;&gt;"",Data!C2553,"")</f>
        <v/>
      </c>
    </row>
    <row r="2554" spans="1:3" ht="20.5">
      <c r="A2554" s="6">
        <v>2545</v>
      </c>
      <c r="B2554" s="210" t="str">
        <f>IF(Data!B2554:$B$5009&lt;&gt;"",Data!B2554,"")</f>
        <v/>
      </c>
      <c r="C2554" s="210" t="str">
        <f>IF(Data!$B2554:$C$5009&lt;&gt;"",Data!C2554,"")</f>
        <v/>
      </c>
    </row>
    <row r="2555" spans="1:3" ht="20.5">
      <c r="A2555" s="6">
        <v>2546</v>
      </c>
      <c r="B2555" s="210" t="str">
        <f>IF(Data!B2555:$B$5009&lt;&gt;"",Data!B2555,"")</f>
        <v/>
      </c>
      <c r="C2555" s="210" t="str">
        <f>IF(Data!$B2555:$C$5009&lt;&gt;"",Data!C2555,"")</f>
        <v/>
      </c>
    </row>
    <row r="2556" spans="1:3" ht="20.5">
      <c r="A2556" s="6">
        <v>2547</v>
      </c>
      <c r="B2556" s="210" t="str">
        <f>IF(Data!B2556:$B$5009&lt;&gt;"",Data!B2556,"")</f>
        <v/>
      </c>
      <c r="C2556" s="210" t="str">
        <f>IF(Data!$B2556:$C$5009&lt;&gt;"",Data!C2556,"")</f>
        <v/>
      </c>
    </row>
    <row r="2557" spans="1:3" ht="20.5">
      <c r="A2557" s="6">
        <v>2548</v>
      </c>
      <c r="B2557" s="210" t="str">
        <f>IF(Data!B2557:$B$5009&lt;&gt;"",Data!B2557,"")</f>
        <v/>
      </c>
      <c r="C2557" s="210" t="str">
        <f>IF(Data!$B2557:$C$5009&lt;&gt;"",Data!C2557,"")</f>
        <v/>
      </c>
    </row>
    <row r="2558" spans="1:3" ht="20.5">
      <c r="A2558" s="6">
        <v>2549</v>
      </c>
      <c r="B2558" s="210" t="str">
        <f>IF(Data!B2558:$B$5009&lt;&gt;"",Data!B2558,"")</f>
        <v/>
      </c>
      <c r="C2558" s="210" t="str">
        <f>IF(Data!$B2558:$C$5009&lt;&gt;"",Data!C2558,"")</f>
        <v/>
      </c>
    </row>
    <row r="2559" spans="1:3" ht="20.5">
      <c r="A2559" s="6">
        <v>2550</v>
      </c>
      <c r="B2559" s="210" t="str">
        <f>IF(Data!B2559:$B$5009&lt;&gt;"",Data!B2559,"")</f>
        <v/>
      </c>
      <c r="C2559" s="210" t="str">
        <f>IF(Data!$B2559:$C$5009&lt;&gt;"",Data!C2559,"")</f>
        <v/>
      </c>
    </row>
    <row r="2560" spans="1:3" ht="20.5">
      <c r="A2560" s="6">
        <v>2551</v>
      </c>
      <c r="B2560" s="210" t="str">
        <f>IF(Data!B2560:$B$5009&lt;&gt;"",Data!B2560,"")</f>
        <v/>
      </c>
      <c r="C2560" s="210" t="str">
        <f>IF(Data!$B2560:$C$5009&lt;&gt;"",Data!C2560,"")</f>
        <v/>
      </c>
    </row>
    <row r="2561" spans="1:3" ht="20.5">
      <c r="A2561" s="6">
        <v>2552</v>
      </c>
      <c r="B2561" s="210" t="str">
        <f>IF(Data!B2561:$B$5009&lt;&gt;"",Data!B2561,"")</f>
        <v/>
      </c>
      <c r="C2561" s="210" t="str">
        <f>IF(Data!$B2561:$C$5009&lt;&gt;"",Data!C2561,"")</f>
        <v/>
      </c>
    </row>
    <row r="2562" spans="1:3" ht="20.5">
      <c r="A2562" s="6">
        <v>2553</v>
      </c>
      <c r="B2562" s="210" t="str">
        <f>IF(Data!B2562:$B$5009&lt;&gt;"",Data!B2562,"")</f>
        <v/>
      </c>
      <c r="C2562" s="210" t="str">
        <f>IF(Data!$B2562:$C$5009&lt;&gt;"",Data!C2562,"")</f>
        <v/>
      </c>
    </row>
    <row r="2563" spans="1:3" ht="20.5">
      <c r="A2563" s="6">
        <v>2554</v>
      </c>
      <c r="B2563" s="210" t="str">
        <f>IF(Data!B2563:$B$5009&lt;&gt;"",Data!B2563,"")</f>
        <v/>
      </c>
      <c r="C2563" s="210" t="str">
        <f>IF(Data!$B2563:$C$5009&lt;&gt;"",Data!C2563,"")</f>
        <v/>
      </c>
    </row>
    <row r="2564" spans="1:3" ht="20.5">
      <c r="A2564" s="6">
        <v>2555</v>
      </c>
      <c r="B2564" s="210" t="str">
        <f>IF(Data!B2564:$B$5009&lt;&gt;"",Data!B2564,"")</f>
        <v/>
      </c>
      <c r="C2564" s="210" t="str">
        <f>IF(Data!$B2564:$C$5009&lt;&gt;"",Data!C2564,"")</f>
        <v/>
      </c>
    </row>
    <row r="2565" spans="1:3" ht="20.5">
      <c r="A2565" s="6">
        <v>2556</v>
      </c>
      <c r="B2565" s="210" t="str">
        <f>IF(Data!B2565:$B$5009&lt;&gt;"",Data!B2565,"")</f>
        <v/>
      </c>
      <c r="C2565" s="210" t="str">
        <f>IF(Data!$B2565:$C$5009&lt;&gt;"",Data!C2565,"")</f>
        <v/>
      </c>
    </row>
    <row r="2566" spans="1:3" ht="20.5">
      <c r="A2566" s="6">
        <v>2557</v>
      </c>
      <c r="B2566" s="210" t="str">
        <f>IF(Data!B2566:$B$5009&lt;&gt;"",Data!B2566,"")</f>
        <v/>
      </c>
      <c r="C2566" s="210" t="str">
        <f>IF(Data!$B2566:$C$5009&lt;&gt;"",Data!C2566,"")</f>
        <v/>
      </c>
    </row>
    <row r="2567" spans="1:3" ht="20.5">
      <c r="A2567" s="6">
        <v>2558</v>
      </c>
      <c r="B2567" s="210" t="str">
        <f>IF(Data!B2567:$B$5009&lt;&gt;"",Data!B2567,"")</f>
        <v/>
      </c>
      <c r="C2567" s="210" t="str">
        <f>IF(Data!$B2567:$C$5009&lt;&gt;"",Data!C2567,"")</f>
        <v/>
      </c>
    </row>
    <row r="2568" spans="1:3" ht="20.5">
      <c r="A2568" s="6">
        <v>2559</v>
      </c>
      <c r="B2568" s="210" t="str">
        <f>IF(Data!B2568:$B$5009&lt;&gt;"",Data!B2568,"")</f>
        <v/>
      </c>
      <c r="C2568" s="210" t="str">
        <f>IF(Data!$B2568:$C$5009&lt;&gt;"",Data!C2568,"")</f>
        <v/>
      </c>
    </row>
    <row r="2569" spans="1:3" ht="20.5">
      <c r="A2569" s="6">
        <v>2560</v>
      </c>
      <c r="B2569" s="210" t="str">
        <f>IF(Data!B2569:$B$5009&lt;&gt;"",Data!B2569,"")</f>
        <v/>
      </c>
      <c r="C2569" s="210" t="str">
        <f>IF(Data!$B2569:$C$5009&lt;&gt;"",Data!C2569,"")</f>
        <v/>
      </c>
    </row>
    <row r="2570" spans="1:3" ht="20.5">
      <c r="A2570" s="6">
        <v>2561</v>
      </c>
      <c r="B2570" s="210" t="str">
        <f>IF(Data!B2570:$B$5009&lt;&gt;"",Data!B2570,"")</f>
        <v/>
      </c>
      <c r="C2570" s="210" t="str">
        <f>IF(Data!$B2570:$C$5009&lt;&gt;"",Data!C2570,"")</f>
        <v/>
      </c>
    </row>
    <row r="2571" spans="1:3" ht="20.5">
      <c r="A2571" s="6">
        <v>2562</v>
      </c>
      <c r="B2571" s="210" t="str">
        <f>IF(Data!B2571:$B$5009&lt;&gt;"",Data!B2571,"")</f>
        <v/>
      </c>
      <c r="C2571" s="210" t="str">
        <f>IF(Data!$B2571:$C$5009&lt;&gt;"",Data!C2571,"")</f>
        <v/>
      </c>
    </row>
    <row r="2572" spans="1:3" ht="20.5">
      <c r="A2572" s="6">
        <v>2563</v>
      </c>
      <c r="B2572" s="210" t="str">
        <f>IF(Data!B2572:$B$5009&lt;&gt;"",Data!B2572,"")</f>
        <v/>
      </c>
      <c r="C2572" s="210" t="str">
        <f>IF(Data!$B2572:$C$5009&lt;&gt;"",Data!C2572,"")</f>
        <v/>
      </c>
    </row>
    <row r="2573" spans="1:3" ht="20.5">
      <c r="A2573" s="6">
        <v>2564</v>
      </c>
      <c r="B2573" s="210" t="str">
        <f>IF(Data!B2573:$B$5009&lt;&gt;"",Data!B2573,"")</f>
        <v/>
      </c>
      <c r="C2573" s="210" t="str">
        <f>IF(Data!$B2573:$C$5009&lt;&gt;"",Data!C2573,"")</f>
        <v/>
      </c>
    </row>
    <row r="2574" spans="1:3" ht="20.5">
      <c r="A2574" s="6">
        <v>2565</v>
      </c>
      <c r="B2574" s="210" t="str">
        <f>IF(Data!B2574:$B$5009&lt;&gt;"",Data!B2574,"")</f>
        <v/>
      </c>
      <c r="C2574" s="210" t="str">
        <f>IF(Data!$B2574:$C$5009&lt;&gt;"",Data!C2574,"")</f>
        <v/>
      </c>
    </row>
    <row r="2575" spans="1:3" ht="20.5">
      <c r="A2575" s="6">
        <v>2566</v>
      </c>
      <c r="B2575" s="210" t="str">
        <f>IF(Data!B2575:$B$5009&lt;&gt;"",Data!B2575,"")</f>
        <v/>
      </c>
      <c r="C2575" s="210" t="str">
        <f>IF(Data!$B2575:$C$5009&lt;&gt;"",Data!C2575,"")</f>
        <v/>
      </c>
    </row>
    <row r="2576" spans="1:3" ht="20.5">
      <c r="A2576" s="6">
        <v>2567</v>
      </c>
      <c r="B2576" s="210" t="str">
        <f>IF(Data!B2576:$B$5009&lt;&gt;"",Data!B2576,"")</f>
        <v/>
      </c>
      <c r="C2576" s="210" t="str">
        <f>IF(Data!$B2576:$C$5009&lt;&gt;"",Data!C2576,"")</f>
        <v/>
      </c>
    </row>
    <row r="2577" spans="1:3" ht="20.5">
      <c r="A2577" s="6">
        <v>2568</v>
      </c>
      <c r="B2577" s="210" t="str">
        <f>IF(Data!B2577:$B$5009&lt;&gt;"",Data!B2577,"")</f>
        <v/>
      </c>
      <c r="C2577" s="210" t="str">
        <f>IF(Data!$B2577:$C$5009&lt;&gt;"",Data!C2577,"")</f>
        <v/>
      </c>
    </row>
    <row r="2578" spans="1:3" ht="20.5">
      <c r="A2578" s="6">
        <v>2569</v>
      </c>
      <c r="B2578" s="210" t="str">
        <f>IF(Data!B2578:$B$5009&lt;&gt;"",Data!B2578,"")</f>
        <v/>
      </c>
      <c r="C2578" s="210" t="str">
        <f>IF(Data!$B2578:$C$5009&lt;&gt;"",Data!C2578,"")</f>
        <v/>
      </c>
    </row>
    <row r="2579" spans="1:3" ht="20.5">
      <c r="A2579" s="6">
        <v>2570</v>
      </c>
      <c r="B2579" s="210" t="str">
        <f>IF(Data!B2579:$B$5009&lt;&gt;"",Data!B2579,"")</f>
        <v/>
      </c>
      <c r="C2579" s="210" t="str">
        <f>IF(Data!$B2579:$C$5009&lt;&gt;"",Data!C2579,"")</f>
        <v/>
      </c>
    </row>
    <row r="2580" spans="1:3" ht="20.5">
      <c r="A2580" s="6">
        <v>2571</v>
      </c>
      <c r="B2580" s="210" t="str">
        <f>IF(Data!B2580:$B$5009&lt;&gt;"",Data!B2580,"")</f>
        <v/>
      </c>
      <c r="C2580" s="210" t="str">
        <f>IF(Data!$B2580:$C$5009&lt;&gt;"",Data!C2580,"")</f>
        <v/>
      </c>
    </row>
    <row r="2581" spans="1:3" ht="20.5">
      <c r="A2581" s="6">
        <v>2572</v>
      </c>
      <c r="B2581" s="210" t="str">
        <f>IF(Data!B2581:$B$5009&lt;&gt;"",Data!B2581,"")</f>
        <v/>
      </c>
      <c r="C2581" s="210" t="str">
        <f>IF(Data!$B2581:$C$5009&lt;&gt;"",Data!C2581,"")</f>
        <v/>
      </c>
    </row>
    <row r="2582" spans="1:3" ht="20.5">
      <c r="A2582" s="6">
        <v>2573</v>
      </c>
      <c r="B2582" s="210" t="str">
        <f>IF(Data!B2582:$B$5009&lt;&gt;"",Data!B2582,"")</f>
        <v/>
      </c>
      <c r="C2582" s="210" t="str">
        <f>IF(Data!$B2582:$C$5009&lt;&gt;"",Data!C2582,"")</f>
        <v/>
      </c>
    </row>
    <row r="2583" spans="1:3" ht="20.5">
      <c r="A2583" s="6">
        <v>2574</v>
      </c>
      <c r="B2583" s="210" t="str">
        <f>IF(Data!B2583:$B$5009&lt;&gt;"",Data!B2583,"")</f>
        <v/>
      </c>
      <c r="C2583" s="210" t="str">
        <f>IF(Data!$B2583:$C$5009&lt;&gt;"",Data!C2583,"")</f>
        <v/>
      </c>
    </row>
    <row r="2584" spans="1:3" ht="20.5">
      <c r="A2584" s="6">
        <v>2575</v>
      </c>
      <c r="B2584" s="210" t="str">
        <f>IF(Data!B2584:$B$5009&lt;&gt;"",Data!B2584,"")</f>
        <v/>
      </c>
      <c r="C2584" s="210" t="str">
        <f>IF(Data!$B2584:$C$5009&lt;&gt;"",Data!C2584,"")</f>
        <v/>
      </c>
    </row>
    <row r="2585" spans="1:3" ht="20.5">
      <c r="A2585" s="6">
        <v>2576</v>
      </c>
      <c r="B2585" s="210" t="str">
        <f>IF(Data!B2585:$B$5009&lt;&gt;"",Data!B2585,"")</f>
        <v/>
      </c>
      <c r="C2585" s="210" t="str">
        <f>IF(Data!$B2585:$C$5009&lt;&gt;"",Data!C2585,"")</f>
        <v/>
      </c>
    </row>
    <row r="2586" spans="1:3" ht="20.5">
      <c r="A2586" s="6">
        <v>2577</v>
      </c>
      <c r="B2586" s="210" t="str">
        <f>IF(Data!B2586:$B$5009&lt;&gt;"",Data!B2586,"")</f>
        <v/>
      </c>
      <c r="C2586" s="210" t="str">
        <f>IF(Data!$B2586:$C$5009&lt;&gt;"",Data!C2586,"")</f>
        <v/>
      </c>
    </row>
    <row r="2587" spans="1:3" ht="20.5">
      <c r="A2587" s="6">
        <v>2578</v>
      </c>
      <c r="B2587" s="210" t="str">
        <f>IF(Data!B2587:$B$5009&lt;&gt;"",Data!B2587,"")</f>
        <v/>
      </c>
      <c r="C2587" s="210" t="str">
        <f>IF(Data!$B2587:$C$5009&lt;&gt;"",Data!C2587,"")</f>
        <v/>
      </c>
    </row>
    <row r="2588" spans="1:3" ht="20.5">
      <c r="A2588" s="6">
        <v>2579</v>
      </c>
      <c r="B2588" s="210" t="str">
        <f>IF(Data!B2588:$B$5009&lt;&gt;"",Data!B2588,"")</f>
        <v/>
      </c>
      <c r="C2588" s="210" t="str">
        <f>IF(Data!$B2588:$C$5009&lt;&gt;"",Data!C2588,"")</f>
        <v/>
      </c>
    </row>
    <row r="2589" spans="1:3" ht="20.5">
      <c r="A2589" s="6">
        <v>2580</v>
      </c>
      <c r="B2589" s="210" t="str">
        <f>IF(Data!B2589:$B$5009&lt;&gt;"",Data!B2589,"")</f>
        <v/>
      </c>
      <c r="C2589" s="210" t="str">
        <f>IF(Data!$B2589:$C$5009&lt;&gt;"",Data!C2589,"")</f>
        <v/>
      </c>
    </row>
    <row r="2590" spans="1:3" ht="20.5">
      <c r="A2590" s="6">
        <v>2581</v>
      </c>
      <c r="B2590" s="210" t="str">
        <f>IF(Data!B2590:$B$5009&lt;&gt;"",Data!B2590,"")</f>
        <v/>
      </c>
      <c r="C2590" s="210" t="str">
        <f>IF(Data!$B2590:$C$5009&lt;&gt;"",Data!C2590,"")</f>
        <v/>
      </c>
    </row>
    <row r="2591" spans="1:3" ht="20.5">
      <c r="A2591" s="6">
        <v>2582</v>
      </c>
      <c r="B2591" s="210" t="str">
        <f>IF(Data!B2591:$B$5009&lt;&gt;"",Data!B2591,"")</f>
        <v/>
      </c>
      <c r="C2591" s="210" t="str">
        <f>IF(Data!$B2591:$C$5009&lt;&gt;"",Data!C2591,"")</f>
        <v/>
      </c>
    </row>
    <row r="2592" spans="1:3" ht="20.5">
      <c r="A2592" s="6">
        <v>2583</v>
      </c>
      <c r="B2592" s="210" t="str">
        <f>IF(Data!B2592:$B$5009&lt;&gt;"",Data!B2592,"")</f>
        <v/>
      </c>
      <c r="C2592" s="210" t="str">
        <f>IF(Data!$B2592:$C$5009&lt;&gt;"",Data!C2592,"")</f>
        <v/>
      </c>
    </row>
    <row r="2593" spans="1:3" ht="20.5">
      <c r="A2593" s="6">
        <v>2584</v>
      </c>
      <c r="B2593" s="210" t="str">
        <f>IF(Data!B2593:$B$5009&lt;&gt;"",Data!B2593,"")</f>
        <v/>
      </c>
      <c r="C2593" s="210" t="str">
        <f>IF(Data!$B2593:$C$5009&lt;&gt;"",Data!C2593,"")</f>
        <v/>
      </c>
    </row>
    <row r="2594" spans="1:3" ht="20.5">
      <c r="A2594" s="6">
        <v>2585</v>
      </c>
      <c r="B2594" s="210" t="str">
        <f>IF(Data!B2594:$B$5009&lt;&gt;"",Data!B2594,"")</f>
        <v/>
      </c>
      <c r="C2594" s="210" t="str">
        <f>IF(Data!$B2594:$C$5009&lt;&gt;"",Data!C2594,"")</f>
        <v/>
      </c>
    </row>
    <row r="2595" spans="1:3" ht="20.5">
      <c r="A2595" s="6">
        <v>2586</v>
      </c>
      <c r="B2595" s="210" t="str">
        <f>IF(Data!B2595:$B$5009&lt;&gt;"",Data!B2595,"")</f>
        <v/>
      </c>
      <c r="C2595" s="210" t="str">
        <f>IF(Data!$B2595:$C$5009&lt;&gt;"",Data!C2595,"")</f>
        <v/>
      </c>
    </row>
    <row r="2596" spans="1:3" ht="20.5">
      <c r="A2596" s="6">
        <v>2587</v>
      </c>
      <c r="B2596" s="210" t="str">
        <f>IF(Data!B2596:$B$5009&lt;&gt;"",Data!B2596,"")</f>
        <v/>
      </c>
      <c r="C2596" s="210" t="str">
        <f>IF(Data!$B2596:$C$5009&lt;&gt;"",Data!C2596,"")</f>
        <v/>
      </c>
    </row>
    <row r="2597" spans="1:3" ht="20.5">
      <c r="A2597" s="6">
        <v>2588</v>
      </c>
      <c r="B2597" s="210" t="str">
        <f>IF(Data!B2597:$B$5009&lt;&gt;"",Data!B2597,"")</f>
        <v/>
      </c>
      <c r="C2597" s="210" t="str">
        <f>IF(Data!$B2597:$C$5009&lt;&gt;"",Data!C2597,"")</f>
        <v/>
      </c>
    </row>
    <row r="2598" spans="1:3" ht="20.5">
      <c r="A2598" s="6">
        <v>2589</v>
      </c>
      <c r="B2598" s="210" t="str">
        <f>IF(Data!B2598:$B$5009&lt;&gt;"",Data!B2598,"")</f>
        <v/>
      </c>
      <c r="C2598" s="210" t="str">
        <f>IF(Data!$B2598:$C$5009&lt;&gt;"",Data!C2598,"")</f>
        <v/>
      </c>
    </row>
    <row r="2599" spans="1:3" ht="20.5">
      <c r="A2599" s="6">
        <v>2590</v>
      </c>
      <c r="B2599" s="210" t="str">
        <f>IF(Data!B2599:$B$5009&lt;&gt;"",Data!B2599,"")</f>
        <v/>
      </c>
      <c r="C2599" s="210" t="str">
        <f>IF(Data!$B2599:$C$5009&lt;&gt;"",Data!C2599,"")</f>
        <v/>
      </c>
    </row>
    <row r="2600" spans="1:3" ht="20.5">
      <c r="A2600" s="6">
        <v>2591</v>
      </c>
      <c r="B2600" s="210" t="str">
        <f>IF(Data!B2600:$B$5009&lt;&gt;"",Data!B2600,"")</f>
        <v/>
      </c>
      <c r="C2600" s="210" t="str">
        <f>IF(Data!$B2600:$C$5009&lt;&gt;"",Data!C2600,"")</f>
        <v/>
      </c>
    </row>
    <row r="2601" spans="1:3" ht="20.5">
      <c r="A2601" s="6">
        <v>2592</v>
      </c>
      <c r="B2601" s="210" t="str">
        <f>IF(Data!B2601:$B$5009&lt;&gt;"",Data!B2601,"")</f>
        <v/>
      </c>
      <c r="C2601" s="210" t="str">
        <f>IF(Data!$B2601:$C$5009&lt;&gt;"",Data!C2601,"")</f>
        <v/>
      </c>
    </row>
    <row r="2602" spans="1:3" ht="20.5">
      <c r="A2602" s="6">
        <v>2593</v>
      </c>
      <c r="B2602" s="210" t="str">
        <f>IF(Data!B2602:$B$5009&lt;&gt;"",Data!B2602,"")</f>
        <v/>
      </c>
      <c r="C2602" s="210" t="str">
        <f>IF(Data!$B2602:$C$5009&lt;&gt;"",Data!C2602,"")</f>
        <v/>
      </c>
    </row>
    <row r="2603" spans="1:3" ht="20.5">
      <c r="A2603" s="6">
        <v>2594</v>
      </c>
      <c r="B2603" s="210" t="str">
        <f>IF(Data!B2603:$B$5009&lt;&gt;"",Data!B2603,"")</f>
        <v/>
      </c>
      <c r="C2603" s="210" t="str">
        <f>IF(Data!$B2603:$C$5009&lt;&gt;"",Data!C2603,"")</f>
        <v/>
      </c>
    </row>
    <row r="2604" spans="1:3" ht="20.5">
      <c r="A2604" s="6">
        <v>2595</v>
      </c>
      <c r="B2604" s="210" t="str">
        <f>IF(Data!B2604:$B$5009&lt;&gt;"",Data!B2604,"")</f>
        <v/>
      </c>
      <c r="C2604" s="210" t="str">
        <f>IF(Data!$B2604:$C$5009&lt;&gt;"",Data!C2604,"")</f>
        <v/>
      </c>
    </row>
    <row r="2605" spans="1:3" ht="20.5">
      <c r="A2605" s="6">
        <v>2596</v>
      </c>
      <c r="B2605" s="210" t="str">
        <f>IF(Data!B2605:$B$5009&lt;&gt;"",Data!B2605,"")</f>
        <v/>
      </c>
      <c r="C2605" s="210" t="str">
        <f>IF(Data!$B2605:$C$5009&lt;&gt;"",Data!C2605,"")</f>
        <v/>
      </c>
    </row>
    <row r="2606" spans="1:3" ht="20.5">
      <c r="A2606" s="6">
        <v>2597</v>
      </c>
      <c r="B2606" s="210" t="str">
        <f>IF(Data!B2606:$B$5009&lt;&gt;"",Data!B2606,"")</f>
        <v/>
      </c>
      <c r="C2606" s="210" t="str">
        <f>IF(Data!$B2606:$C$5009&lt;&gt;"",Data!C2606,"")</f>
        <v/>
      </c>
    </row>
    <row r="2607" spans="1:3" ht="20.5">
      <c r="A2607" s="6">
        <v>2598</v>
      </c>
      <c r="B2607" s="210" t="str">
        <f>IF(Data!B2607:$B$5009&lt;&gt;"",Data!B2607,"")</f>
        <v/>
      </c>
      <c r="C2607" s="210" t="str">
        <f>IF(Data!$B2607:$C$5009&lt;&gt;"",Data!C2607,"")</f>
        <v/>
      </c>
    </row>
    <row r="2608" spans="1:3" ht="20.5">
      <c r="A2608" s="6">
        <v>2599</v>
      </c>
      <c r="B2608" s="210" t="str">
        <f>IF(Data!B2608:$B$5009&lt;&gt;"",Data!B2608,"")</f>
        <v/>
      </c>
      <c r="C2608" s="210" t="str">
        <f>IF(Data!$B2608:$C$5009&lt;&gt;"",Data!C2608,"")</f>
        <v/>
      </c>
    </row>
    <row r="2609" spans="1:3" ht="20.5">
      <c r="A2609" s="6">
        <v>2600</v>
      </c>
      <c r="B2609" s="210" t="str">
        <f>IF(Data!B2609:$B$5009&lt;&gt;"",Data!B2609,"")</f>
        <v/>
      </c>
      <c r="C2609" s="210" t="str">
        <f>IF(Data!$B2609:$C$5009&lt;&gt;"",Data!C2609,"")</f>
        <v/>
      </c>
    </row>
    <row r="2610" spans="1:3" ht="20.5">
      <c r="A2610" s="6">
        <v>2601</v>
      </c>
      <c r="B2610" s="210" t="str">
        <f>IF(Data!B2610:$B$5009&lt;&gt;"",Data!B2610,"")</f>
        <v/>
      </c>
      <c r="C2610" s="210" t="str">
        <f>IF(Data!$B2610:$C$5009&lt;&gt;"",Data!C2610,"")</f>
        <v/>
      </c>
    </row>
    <row r="2611" spans="1:3" ht="20.5">
      <c r="A2611" s="6">
        <v>2602</v>
      </c>
      <c r="B2611" s="210" t="str">
        <f>IF(Data!B2611:$B$5009&lt;&gt;"",Data!B2611,"")</f>
        <v/>
      </c>
      <c r="C2611" s="210" t="str">
        <f>IF(Data!$B2611:$C$5009&lt;&gt;"",Data!C2611,"")</f>
        <v/>
      </c>
    </row>
    <row r="2612" spans="1:3" ht="20.5">
      <c r="A2612" s="6">
        <v>2603</v>
      </c>
      <c r="B2612" s="210" t="str">
        <f>IF(Data!B2612:$B$5009&lt;&gt;"",Data!B2612,"")</f>
        <v/>
      </c>
      <c r="C2612" s="210" t="str">
        <f>IF(Data!$B2612:$C$5009&lt;&gt;"",Data!C2612,"")</f>
        <v/>
      </c>
    </row>
    <row r="2613" spans="1:3" ht="20.5">
      <c r="A2613" s="6">
        <v>2604</v>
      </c>
      <c r="B2613" s="210" t="str">
        <f>IF(Data!B2613:$B$5009&lt;&gt;"",Data!B2613,"")</f>
        <v/>
      </c>
      <c r="C2613" s="210" t="str">
        <f>IF(Data!$B2613:$C$5009&lt;&gt;"",Data!C2613,"")</f>
        <v/>
      </c>
    </row>
    <row r="2614" spans="1:3" ht="20.5">
      <c r="A2614" s="6">
        <v>2605</v>
      </c>
      <c r="B2614" s="210" t="str">
        <f>IF(Data!B2614:$B$5009&lt;&gt;"",Data!B2614,"")</f>
        <v/>
      </c>
      <c r="C2614" s="210" t="str">
        <f>IF(Data!$B2614:$C$5009&lt;&gt;"",Data!C2614,"")</f>
        <v/>
      </c>
    </row>
    <row r="2615" spans="1:3" ht="20.5">
      <c r="A2615" s="6">
        <v>2606</v>
      </c>
      <c r="B2615" s="210" t="str">
        <f>IF(Data!B2615:$B$5009&lt;&gt;"",Data!B2615,"")</f>
        <v/>
      </c>
      <c r="C2615" s="210" t="str">
        <f>IF(Data!$B2615:$C$5009&lt;&gt;"",Data!C2615,"")</f>
        <v/>
      </c>
    </row>
    <row r="2616" spans="1:3" ht="20.5">
      <c r="A2616" s="6">
        <v>2607</v>
      </c>
      <c r="B2616" s="210" t="str">
        <f>IF(Data!B2616:$B$5009&lt;&gt;"",Data!B2616,"")</f>
        <v/>
      </c>
      <c r="C2616" s="210" t="str">
        <f>IF(Data!$B2616:$C$5009&lt;&gt;"",Data!C2616,"")</f>
        <v/>
      </c>
    </row>
    <row r="2617" spans="1:3" ht="20.5">
      <c r="A2617" s="6">
        <v>2608</v>
      </c>
      <c r="B2617" s="210" t="str">
        <f>IF(Data!B2617:$B$5009&lt;&gt;"",Data!B2617,"")</f>
        <v/>
      </c>
      <c r="C2617" s="210" t="str">
        <f>IF(Data!$B2617:$C$5009&lt;&gt;"",Data!C2617,"")</f>
        <v/>
      </c>
    </row>
    <row r="2618" spans="1:3" ht="20.5">
      <c r="A2618" s="6">
        <v>2609</v>
      </c>
      <c r="B2618" s="210" t="str">
        <f>IF(Data!B2618:$B$5009&lt;&gt;"",Data!B2618,"")</f>
        <v/>
      </c>
      <c r="C2618" s="210" t="str">
        <f>IF(Data!$B2618:$C$5009&lt;&gt;"",Data!C2618,"")</f>
        <v/>
      </c>
    </row>
    <row r="2619" spans="1:3" ht="20.5">
      <c r="A2619" s="6">
        <v>2610</v>
      </c>
      <c r="B2619" s="210" t="str">
        <f>IF(Data!B2619:$B$5009&lt;&gt;"",Data!B2619,"")</f>
        <v/>
      </c>
      <c r="C2619" s="210" t="str">
        <f>IF(Data!$B2619:$C$5009&lt;&gt;"",Data!C2619,"")</f>
        <v/>
      </c>
    </row>
    <row r="2620" spans="1:3" ht="20.5">
      <c r="A2620" s="6">
        <v>2611</v>
      </c>
      <c r="B2620" s="210" t="str">
        <f>IF(Data!B2620:$B$5009&lt;&gt;"",Data!B2620,"")</f>
        <v/>
      </c>
      <c r="C2620" s="210" t="str">
        <f>IF(Data!$B2620:$C$5009&lt;&gt;"",Data!C2620,"")</f>
        <v/>
      </c>
    </row>
    <row r="2621" spans="1:3" ht="20.5">
      <c r="A2621" s="6">
        <v>2612</v>
      </c>
      <c r="B2621" s="210" t="str">
        <f>IF(Data!B2621:$B$5009&lt;&gt;"",Data!B2621,"")</f>
        <v/>
      </c>
      <c r="C2621" s="210" t="str">
        <f>IF(Data!$B2621:$C$5009&lt;&gt;"",Data!C2621,"")</f>
        <v/>
      </c>
    </row>
    <row r="2622" spans="1:3" ht="20.5">
      <c r="A2622" s="6">
        <v>2613</v>
      </c>
      <c r="B2622" s="210" t="str">
        <f>IF(Data!B2622:$B$5009&lt;&gt;"",Data!B2622,"")</f>
        <v/>
      </c>
      <c r="C2622" s="210" t="str">
        <f>IF(Data!$B2622:$C$5009&lt;&gt;"",Data!C2622,"")</f>
        <v/>
      </c>
    </row>
    <row r="2623" spans="1:3" ht="20.5">
      <c r="A2623" s="6">
        <v>2614</v>
      </c>
      <c r="B2623" s="210" t="str">
        <f>IF(Data!B2623:$B$5009&lt;&gt;"",Data!B2623,"")</f>
        <v/>
      </c>
      <c r="C2623" s="210" t="str">
        <f>IF(Data!$B2623:$C$5009&lt;&gt;"",Data!C2623,"")</f>
        <v/>
      </c>
    </row>
    <row r="2624" spans="1:3" ht="20.5">
      <c r="A2624" s="6">
        <v>2615</v>
      </c>
      <c r="B2624" s="210" t="str">
        <f>IF(Data!B2624:$B$5009&lt;&gt;"",Data!B2624,"")</f>
        <v/>
      </c>
      <c r="C2624" s="210" t="str">
        <f>IF(Data!$B2624:$C$5009&lt;&gt;"",Data!C2624,"")</f>
        <v/>
      </c>
    </row>
    <row r="2625" spans="1:3" ht="20.5">
      <c r="A2625" s="6">
        <v>2616</v>
      </c>
      <c r="B2625" s="210" t="str">
        <f>IF(Data!B2625:$B$5009&lt;&gt;"",Data!B2625,"")</f>
        <v/>
      </c>
      <c r="C2625" s="210" t="str">
        <f>IF(Data!$B2625:$C$5009&lt;&gt;"",Data!C2625,"")</f>
        <v/>
      </c>
    </row>
    <row r="2626" spans="1:3" ht="20.5">
      <c r="A2626" s="6">
        <v>2617</v>
      </c>
      <c r="B2626" s="210" t="str">
        <f>IF(Data!B2626:$B$5009&lt;&gt;"",Data!B2626,"")</f>
        <v/>
      </c>
      <c r="C2626" s="210" t="str">
        <f>IF(Data!$B2626:$C$5009&lt;&gt;"",Data!C2626,"")</f>
        <v/>
      </c>
    </row>
    <row r="2627" spans="1:3" ht="20.5">
      <c r="A2627" s="6">
        <v>2618</v>
      </c>
      <c r="B2627" s="210" t="str">
        <f>IF(Data!B2627:$B$5009&lt;&gt;"",Data!B2627,"")</f>
        <v/>
      </c>
      <c r="C2627" s="210" t="str">
        <f>IF(Data!$B2627:$C$5009&lt;&gt;"",Data!C2627,"")</f>
        <v/>
      </c>
    </row>
    <row r="2628" spans="1:3" ht="20.5">
      <c r="A2628" s="6">
        <v>2619</v>
      </c>
      <c r="B2628" s="210" t="str">
        <f>IF(Data!B2628:$B$5009&lt;&gt;"",Data!B2628,"")</f>
        <v/>
      </c>
      <c r="C2628" s="210" t="str">
        <f>IF(Data!$B2628:$C$5009&lt;&gt;"",Data!C2628,"")</f>
        <v/>
      </c>
    </row>
    <row r="2629" spans="1:3" ht="20.5">
      <c r="A2629" s="6">
        <v>2620</v>
      </c>
      <c r="B2629" s="210" t="str">
        <f>IF(Data!B2629:$B$5009&lt;&gt;"",Data!B2629,"")</f>
        <v/>
      </c>
      <c r="C2629" s="210" t="str">
        <f>IF(Data!$B2629:$C$5009&lt;&gt;"",Data!C2629,"")</f>
        <v/>
      </c>
    </row>
    <row r="2630" spans="1:3" ht="20.5">
      <c r="A2630" s="6">
        <v>2621</v>
      </c>
      <c r="B2630" s="210" t="str">
        <f>IF(Data!B2630:$B$5009&lt;&gt;"",Data!B2630,"")</f>
        <v/>
      </c>
      <c r="C2630" s="210" t="str">
        <f>IF(Data!$B2630:$C$5009&lt;&gt;"",Data!C2630,"")</f>
        <v/>
      </c>
    </row>
    <row r="2631" spans="1:3" ht="20.5">
      <c r="A2631" s="6">
        <v>2622</v>
      </c>
      <c r="B2631" s="210" t="str">
        <f>IF(Data!B2631:$B$5009&lt;&gt;"",Data!B2631,"")</f>
        <v/>
      </c>
      <c r="C2631" s="210" t="str">
        <f>IF(Data!$B2631:$C$5009&lt;&gt;"",Data!C2631,"")</f>
        <v/>
      </c>
    </row>
    <row r="2632" spans="1:3" ht="20.5">
      <c r="A2632" s="6">
        <v>2623</v>
      </c>
      <c r="B2632" s="210" t="str">
        <f>IF(Data!B2632:$B$5009&lt;&gt;"",Data!B2632,"")</f>
        <v/>
      </c>
      <c r="C2632" s="210" t="str">
        <f>IF(Data!$B2632:$C$5009&lt;&gt;"",Data!C2632,"")</f>
        <v/>
      </c>
    </row>
    <row r="2633" spans="1:3" ht="20.5">
      <c r="A2633" s="6">
        <v>2624</v>
      </c>
      <c r="B2633" s="210" t="str">
        <f>IF(Data!B2633:$B$5009&lt;&gt;"",Data!B2633,"")</f>
        <v/>
      </c>
      <c r="C2633" s="210" t="str">
        <f>IF(Data!$B2633:$C$5009&lt;&gt;"",Data!C2633,"")</f>
        <v/>
      </c>
    </row>
    <row r="2634" spans="1:3" ht="20.5">
      <c r="A2634" s="6">
        <v>2625</v>
      </c>
      <c r="B2634" s="210" t="str">
        <f>IF(Data!B2634:$B$5009&lt;&gt;"",Data!B2634,"")</f>
        <v/>
      </c>
      <c r="C2634" s="210" t="str">
        <f>IF(Data!$B2634:$C$5009&lt;&gt;"",Data!C2634,"")</f>
        <v/>
      </c>
    </row>
    <row r="2635" spans="1:3" ht="20.5">
      <c r="A2635" s="6">
        <v>2626</v>
      </c>
      <c r="B2635" s="210" t="str">
        <f>IF(Data!B2635:$B$5009&lt;&gt;"",Data!B2635,"")</f>
        <v/>
      </c>
      <c r="C2635" s="210" t="str">
        <f>IF(Data!$B2635:$C$5009&lt;&gt;"",Data!C2635,"")</f>
        <v/>
      </c>
    </row>
    <row r="2636" spans="1:3" ht="20.5">
      <c r="A2636" s="6">
        <v>2627</v>
      </c>
      <c r="B2636" s="210" t="str">
        <f>IF(Data!B2636:$B$5009&lt;&gt;"",Data!B2636,"")</f>
        <v/>
      </c>
      <c r="C2636" s="210" t="str">
        <f>IF(Data!$B2636:$C$5009&lt;&gt;"",Data!C2636,"")</f>
        <v/>
      </c>
    </row>
    <row r="2637" spans="1:3" ht="20.5">
      <c r="A2637" s="6">
        <v>2628</v>
      </c>
      <c r="B2637" s="210" t="str">
        <f>IF(Data!B2637:$B$5009&lt;&gt;"",Data!B2637,"")</f>
        <v/>
      </c>
      <c r="C2637" s="210" t="str">
        <f>IF(Data!$B2637:$C$5009&lt;&gt;"",Data!C2637,"")</f>
        <v/>
      </c>
    </row>
    <row r="2638" spans="1:3" ht="20.5">
      <c r="A2638" s="6">
        <v>2629</v>
      </c>
      <c r="B2638" s="210" t="str">
        <f>IF(Data!B2638:$B$5009&lt;&gt;"",Data!B2638,"")</f>
        <v/>
      </c>
      <c r="C2638" s="210" t="str">
        <f>IF(Data!$B2638:$C$5009&lt;&gt;"",Data!C2638,"")</f>
        <v/>
      </c>
    </row>
    <row r="2639" spans="1:3" ht="20.5">
      <c r="A2639" s="6">
        <v>2630</v>
      </c>
      <c r="B2639" s="210" t="str">
        <f>IF(Data!B2639:$B$5009&lt;&gt;"",Data!B2639,"")</f>
        <v/>
      </c>
      <c r="C2639" s="210" t="str">
        <f>IF(Data!$B2639:$C$5009&lt;&gt;"",Data!C2639,"")</f>
        <v/>
      </c>
    </row>
    <row r="2640" spans="1:3" ht="20.5">
      <c r="A2640" s="6">
        <v>2631</v>
      </c>
      <c r="B2640" s="210" t="str">
        <f>IF(Data!B2640:$B$5009&lt;&gt;"",Data!B2640,"")</f>
        <v/>
      </c>
      <c r="C2640" s="210" t="str">
        <f>IF(Data!$B2640:$C$5009&lt;&gt;"",Data!C2640,"")</f>
        <v/>
      </c>
    </row>
    <row r="2641" spans="1:3" ht="20.5">
      <c r="A2641" s="6">
        <v>2632</v>
      </c>
      <c r="B2641" s="210" t="str">
        <f>IF(Data!B2641:$B$5009&lt;&gt;"",Data!B2641,"")</f>
        <v/>
      </c>
      <c r="C2641" s="210" t="str">
        <f>IF(Data!$B2641:$C$5009&lt;&gt;"",Data!C2641,"")</f>
        <v/>
      </c>
    </row>
    <row r="2642" spans="1:3" ht="20.5">
      <c r="A2642" s="6">
        <v>2633</v>
      </c>
      <c r="B2642" s="210" t="str">
        <f>IF(Data!B2642:$B$5009&lt;&gt;"",Data!B2642,"")</f>
        <v/>
      </c>
      <c r="C2642" s="210" t="str">
        <f>IF(Data!$B2642:$C$5009&lt;&gt;"",Data!C2642,"")</f>
        <v/>
      </c>
    </row>
    <row r="2643" spans="1:3" ht="20.5">
      <c r="A2643" s="6">
        <v>2634</v>
      </c>
      <c r="B2643" s="210" t="str">
        <f>IF(Data!B2643:$B$5009&lt;&gt;"",Data!B2643,"")</f>
        <v/>
      </c>
      <c r="C2643" s="210" t="str">
        <f>IF(Data!$B2643:$C$5009&lt;&gt;"",Data!C2643,"")</f>
        <v/>
      </c>
    </row>
    <row r="2644" spans="1:3" ht="20.5">
      <c r="A2644" s="6">
        <v>2635</v>
      </c>
      <c r="B2644" s="210" t="str">
        <f>IF(Data!B2644:$B$5009&lt;&gt;"",Data!B2644,"")</f>
        <v/>
      </c>
      <c r="C2644" s="210" t="str">
        <f>IF(Data!$B2644:$C$5009&lt;&gt;"",Data!C2644,"")</f>
        <v/>
      </c>
    </row>
    <row r="2645" spans="1:3" ht="20.5">
      <c r="A2645" s="6">
        <v>2636</v>
      </c>
      <c r="B2645" s="210" t="str">
        <f>IF(Data!B2645:$B$5009&lt;&gt;"",Data!B2645,"")</f>
        <v/>
      </c>
      <c r="C2645" s="210" t="str">
        <f>IF(Data!$B2645:$C$5009&lt;&gt;"",Data!C2645,"")</f>
        <v/>
      </c>
    </row>
    <row r="2646" spans="1:3" ht="20.5">
      <c r="A2646" s="6">
        <v>2637</v>
      </c>
      <c r="B2646" s="210" t="str">
        <f>IF(Data!B2646:$B$5009&lt;&gt;"",Data!B2646,"")</f>
        <v/>
      </c>
      <c r="C2646" s="210" t="str">
        <f>IF(Data!$B2646:$C$5009&lt;&gt;"",Data!C2646,"")</f>
        <v/>
      </c>
    </row>
    <row r="2647" spans="1:3" ht="20.5">
      <c r="A2647" s="6">
        <v>2638</v>
      </c>
      <c r="B2647" s="210" t="str">
        <f>IF(Data!B2647:$B$5009&lt;&gt;"",Data!B2647,"")</f>
        <v/>
      </c>
      <c r="C2647" s="210" t="str">
        <f>IF(Data!$B2647:$C$5009&lt;&gt;"",Data!C2647,"")</f>
        <v/>
      </c>
    </row>
    <row r="2648" spans="1:3" ht="20.5">
      <c r="A2648" s="6">
        <v>2639</v>
      </c>
      <c r="B2648" s="210" t="str">
        <f>IF(Data!B2648:$B$5009&lt;&gt;"",Data!B2648,"")</f>
        <v/>
      </c>
      <c r="C2648" s="210" t="str">
        <f>IF(Data!$B2648:$C$5009&lt;&gt;"",Data!C2648,"")</f>
        <v/>
      </c>
    </row>
    <row r="2649" spans="1:3" ht="20.5">
      <c r="A2649" s="6">
        <v>2640</v>
      </c>
      <c r="B2649" s="210" t="str">
        <f>IF(Data!B2649:$B$5009&lt;&gt;"",Data!B2649,"")</f>
        <v/>
      </c>
      <c r="C2649" s="210" t="str">
        <f>IF(Data!$B2649:$C$5009&lt;&gt;"",Data!C2649,"")</f>
        <v/>
      </c>
    </row>
    <row r="2650" spans="1:3" ht="20.5">
      <c r="A2650" s="6">
        <v>2641</v>
      </c>
      <c r="B2650" s="210" t="str">
        <f>IF(Data!B2650:$B$5009&lt;&gt;"",Data!B2650,"")</f>
        <v/>
      </c>
      <c r="C2650" s="210" t="str">
        <f>IF(Data!$B2650:$C$5009&lt;&gt;"",Data!C2650,"")</f>
        <v/>
      </c>
    </row>
    <row r="2651" spans="1:3" ht="20.5">
      <c r="A2651" s="6">
        <v>2642</v>
      </c>
      <c r="B2651" s="210" t="str">
        <f>IF(Data!B2651:$B$5009&lt;&gt;"",Data!B2651,"")</f>
        <v/>
      </c>
      <c r="C2651" s="210" t="str">
        <f>IF(Data!$B2651:$C$5009&lt;&gt;"",Data!C2651,"")</f>
        <v/>
      </c>
    </row>
    <row r="2652" spans="1:3" ht="20.5">
      <c r="A2652" s="6">
        <v>2643</v>
      </c>
      <c r="B2652" s="210" t="str">
        <f>IF(Data!B2652:$B$5009&lt;&gt;"",Data!B2652,"")</f>
        <v/>
      </c>
      <c r="C2652" s="210" t="str">
        <f>IF(Data!$B2652:$C$5009&lt;&gt;"",Data!C2652,"")</f>
        <v/>
      </c>
    </row>
    <row r="2653" spans="1:3" ht="20.5">
      <c r="A2653" s="6">
        <v>2644</v>
      </c>
      <c r="B2653" s="210" t="str">
        <f>IF(Data!B2653:$B$5009&lt;&gt;"",Data!B2653,"")</f>
        <v/>
      </c>
      <c r="C2653" s="210" t="str">
        <f>IF(Data!$B2653:$C$5009&lt;&gt;"",Data!C2653,"")</f>
        <v/>
      </c>
    </row>
    <row r="2654" spans="1:3" ht="20.5">
      <c r="A2654" s="6">
        <v>2645</v>
      </c>
      <c r="B2654" s="210" t="str">
        <f>IF(Data!B2654:$B$5009&lt;&gt;"",Data!B2654,"")</f>
        <v/>
      </c>
      <c r="C2654" s="210" t="str">
        <f>IF(Data!$B2654:$C$5009&lt;&gt;"",Data!C2654,"")</f>
        <v/>
      </c>
    </row>
    <row r="2655" spans="1:3" ht="20.5">
      <c r="A2655" s="6">
        <v>2646</v>
      </c>
      <c r="B2655" s="210" t="str">
        <f>IF(Data!B2655:$B$5009&lt;&gt;"",Data!B2655,"")</f>
        <v/>
      </c>
      <c r="C2655" s="210" t="str">
        <f>IF(Data!$B2655:$C$5009&lt;&gt;"",Data!C2655,"")</f>
        <v/>
      </c>
    </row>
    <row r="2656" spans="1:3" ht="20.5">
      <c r="A2656" s="6">
        <v>2647</v>
      </c>
      <c r="B2656" s="210" t="str">
        <f>IF(Data!B2656:$B$5009&lt;&gt;"",Data!B2656,"")</f>
        <v/>
      </c>
      <c r="C2656" s="210" t="str">
        <f>IF(Data!$B2656:$C$5009&lt;&gt;"",Data!C2656,"")</f>
        <v/>
      </c>
    </row>
    <row r="2657" spans="1:3" ht="20.5">
      <c r="A2657" s="6">
        <v>2648</v>
      </c>
      <c r="B2657" s="210" t="str">
        <f>IF(Data!B2657:$B$5009&lt;&gt;"",Data!B2657,"")</f>
        <v/>
      </c>
      <c r="C2657" s="210" t="str">
        <f>IF(Data!$B2657:$C$5009&lt;&gt;"",Data!C2657,"")</f>
        <v/>
      </c>
    </row>
    <row r="2658" spans="1:3" ht="20.5">
      <c r="A2658" s="6">
        <v>2649</v>
      </c>
      <c r="B2658" s="210" t="str">
        <f>IF(Data!B2658:$B$5009&lt;&gt;"",Data!B2658,"")</f>
        <v/>
      </c>
      <c r="C2658" s="210" t="str">
        <f>IF(Data!$B2658:$C$5009&lt;&gt;"",Data!C2658,"")</f>
        <v/>
      </c>
    </row>
    <row r="2659" spans="1:3" ht="20.5">
      <c r="A2659" s="6">
        <v>2650</v>
      </c>
      <c r="B2659" s="210" t="str">
        <f>IF(Data!B2659:$B$5009&lt;&gt;"",Data!B2659,"")</f>
        <v/>
      </c>
      <c r="C2659" s="210" t="str">
        <f>IF(Data!$B2659:$C$5009&lt;&gt;"",Data!C2659,"")</f>
        <v/>
      </c>
    </row>
    <row r="2660" spans="1:3" ht="20.5">
      <c r="A2660" s="6">
        <v>2651</v>
      </c>
      <c r="B2660" s="210" t="str">
        <f>IF(Data!B2660:$B$5009&lt;&gt;"",Data!B2660,"")</f>
        <v/>
      </c>
      <c r="C2660" s="210" t="str">
        <f>IF(Data!$B2660:$C$5009&lt;&gt;"",Data!C2660,"")</f>
        <v/>
      </c>
    </row>
    <row r="2661" spans="1:3" ht="20.5">
      <c r="A2661" s="6">
        <v>2652</v>
      </c>
      <c r="B2661" s="210" t="str">
        <f>IF(Data!B2661:$B$5009&lt;&gt;"",Data!B2661,"")</f>
        <v/>
      </c>
      <c r="C2661" s="210" t="str">
        <f>IF(Data!$B2661:$C$5009&lt;&gt;"",Data!C2661,"")</f>
        <v/>
      </c>
    </row>
    <row r="2662" spans="1:3" ht="20.5">
      <c r="A2662" s="6">
        <v>2653</v>
      </c>
      <c r="B2662" s="210" t="str">
        <f>IF(Data!B2662:$B$5009&lt;&gt;"",Data!B2662,"")</f>
        <v/>
      </c>
      <c r="C2662" s="210" t="str">
        <f>IF(Data!$B2662:$C$5009&lt;&gt;"",Data!C2662,"")</f>
        <v/>
      </c>
    </row>
    <row r="2663" spans="1:3" ht="20.5">
      <c r="A2663" s="6">
        <v>2654</v>
      </c>
      <c r="B2663" s="210" t="str">
        <f>IF(Data!B2663:$B$5009&lt;&gt;"",Data!B2663,"")</f>
        <v/>
      </c>
      <c r="C2663" s="210" t="str">
        <f>IF(Data!$B2663:$C$5009&lt;&gt;"",Data!C2663,"")</f>
        <v/>
      </c>
    </row>
    <row r="2664" spans="1:3" ht="20.5">
      <c r="A2664" s="6">
        <v>2655</v>
      </c>
      <c r="B2664" s="210" t="str">
        <f>IF(Data!B2664:$B$5009&lt;&gt;"",Data!B2664,"")</f>
        <v/>
      </c>
      <c r="C2664" s="210" t="str">
        <f>IF(Data!$B2664:$C$5009&lt;&gt;"",Data!C2664,"")</f>
        <v/>
      </c>
    </row>
    <row r="2665" spans="1:3" ht="20.5">
      <c r="A2665" s="6">
        <v>2656</v>
      </c>
      <c r="B2665" s="210" t="str">
        <f>IF(Data!B2665:$B$5009&lt;&gt;"",Data!B2665,"")</f>
        <v/>
      </c>
      <c r="C2665" s="210" t="str">
        <f>IF(Data!$B2665:$C$5009&lt;&gt;"",Data!C2665,"")</f>
        <v/>
      </c>
    </row>
    <row r="2666" spans="1:3" ht="20.5">
      <c r="A2666" s="6">
        <v>2657</v>
      </c>
      <c r="B2666" s="210" t="str">
        <f>IF(Data!B2666:$B$5009&lt;&gt;"",Data!B2666,"")</f>
        <v/>
      </c>
      <c r="C2666" s="210" t="str">
        <f>IF(Data!$B2666:$C$5009&lt;&gt;"",Data!C2666,"")</f>
        <v/>
      </c>
    </row>
    <row r="2667" spans="1:3" ht="20.5">
      <c r="A2667" s="6">
        <v>2658</v>
      </c>
      <c r="B2667" s="210" t="str">
        <f>IF(Data!B2667:$B$5009&lt;&gt;"",Data!B2667,"")</f>
        <v/>
      </c>
      <c r="C2667" s="210" t="str">
        <f>IF(Data!$B2667:$C$5009&lt;&gt;"",Data!C2667,"")</f>
        <v/>
      </c>
    </row>
    <row r="2668" spans="1:3" ht="20.5">
      <c r="A2668" s="6">
        <v>2659</v>
      </c>
      <c r="B2668" s="210" t="str">
        <f>IF(Data!B2668:$B$5009&lt;&gt;"",Data!B2668,"")</f>
        <v/>
      </c>
      <c r="C2668" s="210" t="str">
        <f>IF(Data!$B2668:$C$5009&lt;&gt;"",Data!C2668,"")</f>
        <v/>
      </c>
    </row>
    <row r="2669" spans="1:3" ht="20.5">
      <c r="A2669" s="6">
        <v>2660</v>
      </c>
      <c r="B2669" s="210" t="str">
        <f>IF(Data!B2669:$B$5009&lt;&gt;"",Data!B2669,"")</f>
        <v/>
      </c>
      <c r="C2669" s="210" t="str">
        <f>IF(Data!$B2669:$C$5009&lt;&gt;"",Data!C2669,"")</f>
        <v/>
      </c>
    </row>
    <row r="2670" spans="1:3" ht="20.5">
      <c r="A2670" s="6">
        <v>2661</v>
      </c>
      <c r="B2670" s="210" t="str">
        <f>IF(Data!B2670:$B$5009&lt;&gt;"",Data!B2670,"")</f>
        <v/>
      </c>
      <c r="C2670" s="210" t="str">
        <f>IF(Data!$B2670:$C$5009&lt;&gt;"",Data!C2670,"")</f>
        <v/>
      </c>
    </row>
    <row r="2671" spans="1:3" ht="20.5">
      <c r="A2671" s="6">
        <v>2662</v>
      </c>
      <c r="B2671" s="210" t="str">
        <f>IF(Data!B2671:$B$5009&lt;&gt;"",Data!B2671,"")</f>
        <v/>
      </c>
      <c r="C2671" s="210" t="str">
        <f>IF(Data!$B2671:$C$5009&lt;&gt;"",Data!C2671,"")</f>
        <v/>
      </c>
    </row>
    <row r="2672" spans="1:3" ht="20.5">
      <c r="A2672" s="6">
        <v>2663</v>
      </c>
      <c r="B2672" s="210" t="str">
        <f>IF(Data!B2672:$B$5009&lt;&gt;"",Data!B2672,"")</f>
        <v/>
      </c>
      <c r="C2672" s="210" t="str">
        <f>IF(Data!$B2672:$C$5009&lt;&gt;"",Data!C2672,"")</f>
        <v/>
      </c>
    </row>
    <row r="2673" spans="1:3" ht="20.5">
      <c r="A2673" s="6">
        <v>2664</v>
      </c>
      <c r="B2673" s="210" t="str">
        <f>IF(Data!B2673:$B$5009&lt;&gt;"",Data!B2673,"")</f>
        <v/>
      </c>
      <c r="C2673" s="210" t="str">
        <f>IF(Data!$B2673:$C$5009&lt;&gt;"",Data!C2673,"")</f>
        <v/>
      </c>
    </row>
    <row r="2674" spans="1:3" ht="20.5">
      <c r="A2674" s="6">
        <v>2665</v>
      </c>
      <c r="B2674" s="210" t="str">
        <f>IF(Data!B2674:$B$5009&lt;&gt;"",Data!B2674,"")</f>
        <v/>
      </c>
      <c r="C2674" s="210" t="str">
        <f>IF(Data!$B2674:$C$5009&lt;&gt;"",Data!C2674,"")</f>
        <v/>
      </c>
    </row>
    <row r="2675" spans="1:3" ht="20.5">
      <c r="A2675" s="6">
        <v>2666</v>
      </c>
      <c r="B2675" s="210" t="str">
        <f>IF(Data!B2675:$B$5009&lt;&gt;"",Data!B2675,"")</f>
        <v/>
      </c>
      <c r="C2675" s="210" t="str">
        <f>IF(Data!$B2675:$C$5009&lt;&gt;"",Data!C2675,"")</f>
        <v/>
      </c>
    </row>
    <row r="2676" spans="1:3" ht="20.5">
      <c r="A2676" s="6">
        <v>2667</v>
      </c>
      <c r="B2676" s="210" t="str">
        <f>IF(Data!B2676:$B$5009&lt;&gt;"",Data!B2676,"")</f>
        <v/>
      </c>
      <c r="C2676" s="210" t="str">
        <f>IF(Data!$B2676:$C$5009&lt;&gt;"",Data!C2676,"")</f>
        <v/>
      </c>
    </row>
    <row r="2677" spans="1:3" ht="20.5">
      <c r="A2677" s="6">
        <v>2668</v>
      </c>
      <c r="B2677" s="210" t="str">
        <f>IF(Data!B2677:$B$5009&lt;&gt;"",Data!B2677,"")</f>
        <v/>
      </c>
      <c r="C2677" s="210" t="str">
        <f>IF(Data!$B2677:$C$5009&lt;&gt;"",Data!C2677,"")</f>
        <v/>
      </c>
    </row>
    <row r="2678" spans="1:3" ht="20.5">
      <c r="A2678" s="6">
        <v>2669</v>
      </c>
      <c r="B2678" s="210" t="str">
        <f>IF(Data!B2678:$B$5009&lt;&gt;"",Data!B2678,"")</f>
        <v/>
      </c>
      <c r="C2678" s="210" t="str">
        <f>IF(Data!$B2678:$C$5009&lt;&gt;"",Data!C2678,"")</f>
        <v/>
      </c>
    </row>
    <row r="2679" spans="1:3" ht="20.5">
      <c r="A2679" s="6">
        <v>2670</v>
      </c>
      <c r="B2679" s="210" t="str">
        <f>IF(Data!B2679:$B$5009&lt;&gt;"",Data!B2679,"")</f>
        <v/>
      </c>
      <c r="C2679" s="210" t="str">
        <f>IF(Data!$B2679:$C$5009&lt;&gt;"",Data!C2679,"")</f>
        <v/>
      </c>
    </row>
    <row r="2680" spans="1:3" ht="20.5">
      <c r="A2680" s="6">
        <v>2671</v>
      </c>
      <c r="B2680" s="210" t="str">
        <f>IF(Data!B2680:$B$5009&lt;&gt;"",Data!B2680,"")</f>
        <v/>
      </c>
      <c r="C2680" s="210" t="str">
        <f>IF(Data!$B2680:$C$5009&lt;&gt;"",Data!C2680,"")</f>
        <v/>
      </c>
    </row>
    <row r="2681" spans="1:3" ht="20.5">
      <c r="A2681" s="6">
        <v>2672</v>
      </c>
      <c r="B2681" s="210" t="str">
        <f>IF(Data!B2681:$B$5009&lt;&gt;"",Data!B2681,"")</f>
        <v/>
      </c>
      <c r="C2681" s="210" t="str">
        <f>IF(Data!$B2681:$C$5009&lt;&gt;"",Data!C2681,"")</f>
        <v/>
      </c>
    </row>
    <row r="2682" spans="1:3" ht="20.5">
      <c r="A2682" s="6">
        <v>2673</v>
      </c>
      <c r="B2682" s="210" t="str">
        <f>IF(Data!B2682:$B$5009&lt;&gt;"",Data!B2682,"")</f>
        <v/>
      </c>
      <c r="C2682" s="210" t="str">
        <f>IF(Data!$B2682:$C$5009&lt;&gt;"",Data!C2682,"")</f>
        <v/>
      </c>
    </row>
    <row r="2683" spans="1:3" ht="20.5">
      <c r="A2683" s="6">
        <v>2674</v>
      </c>
      <c r="B2683" s="210" t="str">
        <f>IF(Data!B2683:$B$5009&lt;&gt;"",Data!B2683,"")</f>
        <v/>
      </c>
      <c r="C2683" s="210" t="str">
        <f>IF(Data!$B2683:$C$5009&lt;&gt;"",Data!C2683,"")</f>
        <v/>
      </c>
    </row>
    <row r="2684" spans="1:3" ht="20.5">
      <c r="A2684" s="6">
        <v>2675</v>
      </c>
      <c r="B2684" s="210" t="str">
        <f>IF(Data!B2684:$B$5009&lt;&gt;"",Data!B2684,"")</f>
        <v/>
      </c>
      <c r="C2684" s="210" t="str">
        <f>IF(Data!$B2684:$C$5009&lt;&gt;"",Data!C2684,"")</f>
        <v/>
      </c>
    </row>
    <row r="2685" spans="1:3" ht="20.5">
      <c r="A2685" s="6">
        <v>2676</v>
      </c>
      <c r="B2685" s="210" t="str">
        <f>IF(Data!B2685:$B$5009&lt;&gt;"",Data!B2685,"")</f>
        <v/>
      </c>
      <c r="C2685" s="210" t="str">
        <f>IF(Data!$B2685:$C$5009&lt;&gt;"",Data!C2685,"")</f>
        <v/>
      </c>
    </row>
    <row r="2686" spans="1:3" ht="20.5">
      <c r="A2686" s="6">
        <v>2677</v>
      </c>
      <c r="B2686" s="210" t="str">
        <f>IF(Data!B2686:$B$5009&lt;&gt;"",Data!B2686,"")</f>
        <v/>
      </c>
      <c r="C2686" s="210" t="str">
        <f>IF(Data!$B2686:$C$5009&lt;&gt;"",Data!C2686,"")</f>
        <v/>
      </c>
    </row>
    <row r="2687" spans="1:3" ht="20.5">
      <c r="A2687" s="6">
        <v>2678</v>
      </c>
      <c r="B2687" s="210" t="str">
        <f>IF(Data!B2687:$B$5009&lt;&gt;"",Data!B2687,"")</f>
        <v/>
      </c>
      <c r="C2687" s="210" t="str">
        <f>IF(Data!$B2687:$C$5009&lt;&gt;"",Data!C2687,"")</f>
        <v/>
      </c>
    </row>
    <row r="2688" spans="1:3" ht="20.5">
      <c r="A2688" s="6">
        <v>2679</v>
      </c>
      <c r="B2688" s="210" t="str">
        <f>IF(Data!B2688:$B$5009&lt;&gt;"",Data!B2688,"")</f>
        <v/>
      </c>
      <c r="C2688" s="210" t="str">
        <f>IF(Data!$B2688:$C$5009&lt;&gt;"",Data!C2688,"")</f>
        <v/>
      </c>
    </row>
    <row r="2689" spans="1:3" ht="20.5">
      <c r="A2689" s="6">
        <v>2680</v>
      </c>
      <c r="B2689" s="210" t="str">
        <f>IF(Data!B2689:$B$5009&lt;&gt;"",Data!B2689,"")</f>
        <v/>
      </c>
      <c r="C2689" s="210" t="str">
        <f>IF(Data!$B2689:$C$5009&lt;&gt;"",Data!C2689,"")</f>
        <v/>
      </c>
    </row>
    <row r="2690" spans="1:3" ht="20.5">
      <c r="A2690" s="6">
        <v>2681</v>
      </c>
      <c r="B2690" s="210" t="str">
        <f>IF(Data!B2690:$B$5009&lt;&gt;"",Data!B2690,"")</f>
        <v/>
      </c>
      <c r="C2690" s="210" t="str">
        <f>IF(Data!$B2690:$C$5009&lt;&gt;"",Data!C2690,"")</f>
        <v/>
      </c>
    </row>
    <row r="2691" spans="1:3" ht="20.5">
      <c r="A2691" s="6">
        <v>2682</v>
      </c>
      <c r="B2691" s="210" t="str">
        <f>IF(Data!B2691:$B$5009&lt;&gt;"",Data!B2691,"")</f>
        <v/>
      </c>
      <c r="C2691" s="210" t="str">
        <f>IF(Data!$B2691:$C$5009&lt;&gt;"",Data!C2691,"")</f>
        <v/>
      </c>
    </row>
    <row r="2692" spans="1:3" ht="20.5">
      <c r="A2692" s="6">
        <v>2683</v>
      </c>
      <c r="B2692" s="210" t="str">
        <f>IF(Data!B2692:$B$5009&lt;&gt;"",Data!B2692,"")</f>
        <v/>
      </c>
      <c r="C2692" s="210" t="str">
        <f>IF(Data!$B2692:$C$5009&lt;&gt;"",Data!C2692,"")</f>
        <v/>
      </c>
    </row>
    <row r="2693" spans="1:3" ht="20.5">
      <c r="A2693" s="6">
        <v>2684</v>
      </c>
      <c r="B2693" s="210" t="str">
        <f>IF(Data!B2693:$B$5009&lt;&gt;"",Data!B2693,"")</f>
        <v/>
      </c>
      <c r="C2693" s="210" t="str">
        <f>IF(Data!$B2693:$C$5009&lt;&gt;"",Data!C2693,"")</f>
        <v/>
      </c>
    </row>
    <row r="2694" spans="1:3" ht="20.5">
      <c r="A2694" s="6">
        <v>2685</v>
      </c>
      <c r="B2694" s="210" t="str">
        <f>IF(Data!B2694:$B$5009&lt;&gt;"",Data!B2694,"")</f>
        <v/>
      </c>
      <c r="C2694" s="210" t="str">
        <f>IF(Data!$B2694:$C$5009&lt;&gt;"",Data!C2694,"")</f>
        <v/>
      </c>
    </row>
    <row r="2695" spans="1:3" ht="20.5">
      <c r="A2695" s="6">
        <v>2686</v>
      </c>
      <c r="B2695" s="210" t="str">
        <f>IF(Data!B2695:$B$5009&lt;&gt;"",Data!B2695,"")</f>
        <v/>
      </c>
      <c r="C2695" s="210" t="str">
        <f>IF(Data!$B2695:$C$5009&lt;&gt;"",Data!C2695,"")</f>
        <v/>
      </c>
    </row>
    <row r="2696" spans="1:3" ht="20.5">
      <c r="A2696" s="6">
        <v>2687</v>
      </c>
      <c r="B2696" s="210" t="str">
        <f>IF(Data!B2696:$B$5009&lt;&gt;"",Data!B2696,"")</f>
        <v/>
      </c>
      <c r="C2696" s="210" t="str">
        <f>IF(Data!$B2696:$C$5009&lt;&gt;"",Data!C2696,"")</f>
        <v/>
      </c>
    </row>
    <row r="2697" spans="1:3" ht="20.5">
      <c r="A2697" s="6">
        <v>2688</v>
      </c>
      <c r="B2697" s="210" t="str">
        <f>IF(Data!B2697:$B$5009&lt;&gt;"",Data!B2697,"")</f>
        <v/>
      </c>
      <c r="C2697" s="210" t="str">
        <f>IF(Data!$B2697:$C$5009&lt;&gt;"",Data!C2697,"")</f>
        <v/>
      </c>
    </row>
    <row r="2698" spans="1:3" ht="20.5">
      <c r="A2698" s="6">
        <v>2689</v>
      </c>
      <c r="B2698" s="210" t="str">
        <f>IF(Data!B2698:$B$5009&lt;&gt;"",Data!B2698,"")</f>
        <v/>
      </c>
      <c r="C2698" s="210" t="str">
        <f>IF(Data!$B2698:$C$5009&lt;&gt;"",Data!C2698,"")</f>
        <v/>
      </c>
    </row>
    <row r="2699" spans="1:3" ht="20.5">
      <c r="A2699" s="6">
        <v>2690</v>
      </c>
      <c r="B2699" s="210" t="str">
        <f>IF(Data!B2699:$B$5009&lt;&gt;"",Data!B2699,"")</f>
        <v/>
      </c>
      <c r="C2699" s="210" t="str">
        <f>IF(Data!$B2699:$C$5009&lt;&gt;"",Data!C2699,"")</f>
        <v/>
      </c>
    </row>
    <row r="2700" spans="1:3" ht="20.5">
      <c r="A2700" s="6">
        <v>2691</v>
      </c>
      <c r="B2700" s="210" t="str">
        <f>IF(Data!B2700:$B$5009&lt;&gt;"",Data!B2700,"")</f>
        <v/>
      </c>
      <c r="C2700" s="210" t="str">
        <f>IF(Data!$B2700:$C$5009&lt;&gt;"",Data!C2700,"")</f>
        <v/>
      </c>
    </row>
    <row r="2701" spans="1:3" ht="20.5">
      <c r="A2701" s="6">
        <v>2692</v>
      </c>
      <c r="B2701" s="210" t="str">
        <f>IF(Data!B2701:$B$5009&lt;&gt;"",Data!B2701,"")</f>
        <v/>
      </c>
      <c r="C2701" s="210" t="str">
        <f>IF(Data!$B2701:$C$5009&lt;&gt;"",Data!C2701,"")</f>
        <v/>
      </c>
    </row>
    <row r="2702" spans="1:3" ht="20.5">
      <c r="A2702" s="6">
        <v>2693</v>
      </c>
      <c r="B2702" s="210" t="str">
        <f>IF(Data!B2702:$B$5009&lt;&gt;"",Data!B2702,"")</f>
        <v/>
      </c>
      <c r="C2702" s="210" t="str">
        <f>IF(Data!$B2702:$C$5009&lt;&gt;"",Data!C2702,"")</f>
        <v/>
      </c>
    </row>
    <row r="2703" spans="1:3" ht="20.5">
      <c r="A2703" s="6">
        <v>2694</v>
      </c>
      <c r="B2703" s="210" t="str">
        <f>IF(Data!B2703:$B$5009&lt;&gt;"",Data!B2703,"")</f>
        <v/>
      </c>
      <c r="C2703" s="210" t="str">
        <f>IF(Data!$B2703:$C$5009&lt;&gt;"",Data!C2703,"")</f>
        <v/>
      </c>
    </row>
    <row r="2704" spans="1:3" ht="20.5">
      <c r="A2704" s="6">
        <v>2695</v>
      </c>
      <c r="B2704" s="210" t="str">
        <f>IF(Data!B2704:$B$5009&lt;&gt;"",Data!B2704,"")</f>
        <v/>
      </c>
      <c r="C2704" s="210" t="str">
        <f>IF(Data!$B2704:$C$5009&lt;&gt;"",Data!C2704,"")</f>
        <v/>
      </c>
    </row>
    <row r="2705" spans="1:3" ht="20.5">
      <c r="A2705" s="6">
        <v>2696</v>
      </c>
      <c r="B2705" s="210" t="str">
        <f>IF(Data!B2705:$B$5009&lt;&gt;"",Data!B2705,"")</f>
        <v/>
      </c>
      <c r="C2705" s="210" t="str">
        <f>IF(Data!$B2705:$C$5009&lt;&gt;"",Data!C2705,"")</f>
        <v/>
      </c>
    </row>
    <row r="2706" spans="1:3" ht="20.5">
      <c r="A2706" s="6">
        <v>2697</v>
      </c>
      <c r="B2706" s="210" t="str">
        <f>IF(Data!B2706:$B$5009&lt;&gt;"",Data!B2706,"")</f>
        <v/>
      </c>
      <c r="C2706" s="210" t="str">
        <f>IF(Data!$B2706:$C$5009&lt;&gt;"",Data!C2706,"")</f>
        <v/>
      </c>
    </row>
    <row r="2707" spans="1:3" ht="20.5">
      <c r="A2707" s="6">
        <v>2698</v>
      </c>
      <c r="B2707" s="210" t="str">
        <f>IF(Data!B2707:$B$5009&lt;&gt;"",Data!B2707,"")</f>
        <v/>
      </c>
      <c r="C2707" s="210" t="str">
        <f>IF(Data!$B2707:$C$5009&lt;&gt;"",Data!C2707,"")</f>
        <v/>
      </c>
    </row>
    <row r="2708" spans="1:3" ht="20.5">
      <c r="A2708" s="6">
        <v>2699</v>
      </c>
      <c r="B2708" s="210" t="str">
        <f>IF(Data!B2708:$B$5009&lt;&gt;"",Data!B2708,"")</f>
        <v/>
      </c>
      <c r="C2708" s="210" t="str">
        <f>IF(Data!$B2708:$C$5009&lt;&gt;"",Data!C2708,"")</f>
        <v/>
      </c>
    </row>
    <row r="2709" spans="1:3" ht="20.5">
      <c r="A2709" s="6">
        <v>2700</v>
      </c>
      <c r="B2709" s="210" t="str">
        <f>IF(Data!B2709:$B$5009&lt;&gt;"",Data!B2709,"")</f>
        <v/>
      </c>
      <c r="C2709" s="210" t="str">
        <f>IF(Data!$B2709:$C$5009&lt;&gt;"",Data!C2709,"")</f>
        <v/>
      </c>
    </row>
    <row r="2710" spans="1:3" ht="20.5">
      <c r="A2710" s="6">
        <v>2701</v>
      </c>
      <c r="B2710" s="210" t="str">
        <f>IF(Data!B2710:$B$5009&lt;&gt;"",Data!B2710,"")</f>
        <v/>
      </c>
      <c r="C2710" s="210" t="str">
        <f>IF(Data!$B2710:$C$5009&lt;&gt;"",Data!C2710,"")</f>
        <v/>
      </c>
    </row>
    <row r="2711" spans="1:3" ht="20.5">
      <c r="A2711" s="6">
        <v>2702</v>
      </c>
      <c r="B2711" s="210" t="str">
        <f>IF(Data!B2711:$B$5009&lt;&gt;"",Data!B2711,"")</f>
        <v/>
      </c>
      <c r="C2711" s="210" t="str">
        <f>IF(Data!$B2711:$C$5009&lt;&gt;"",Data!C2711,"")</f>
        <v/>
      </c>
    </row>
    <row r="2712" spans="1:3" ht="20.5">
      <c r="A2712" s="6">
        <v>2703</v>
      </c>
      <c r="B2712" s="210" t="str">
        <f>IF(Data!B2712:$B$5009&lt;&gt;"",Data!B2712,"")</f>
        <v/>
      </c>
      <c r="C2712" s="210" t="str">
        <f>IF(Data!$B2712:$C$5009&lt;&gt;"",Data!C2712,"")</f>
        <v/>
      </c>
    </row>
    <row r="2713" spans="1:3" ht="20.5">
      <c r="A2713" s="6">
        <v>2704</v>
      </c>
      <c r="B2713" s="210" t="str">
        <f>IF(Data!B2713:$B$5009&lt;&gt;"",Data!B2713,"")</f>
        <v/>
      </c>
      <c r="C2713" s="210" t="str">
        <f>IF(Data!$B2713:$C$5009&lt;&gt;"",Data!C2713,"")</f>
        <v/>
      </c>
    </row>
    <row r="2714" spans="1:3" ht="20.5">
      <c r="A2714" s="6">
        <v>2705</v>
      </c>
      <c r="B2714" s="210" t="str">
        <f>IF(Data!B2714:$B$5009&lt;&gt;"",Data!B2714,"")</f>
        <v/>
      </c>
      <c r="C2714" s="210" t="str">
        <f>IF(Data!$B2714:$C$5009&lt;&gt;"",Data!C2714,"")</f>
        <v/>
      </c>
    </row>
    <row r="2715" spans="1:3" ht="20.5">
      <c r="A2715" s="6">
        <v>2706</v>
      </c>
      <c r="B2715" s="210" t="str">
        <f>IF(Data!B2715:$B$5009&lt;&gt;"",Data!B2715,"")</f>
        <v/>
      </c>
      <c r="C2715" s="210" t="str">
        <f>IF(Data!$B2715:$C$5009&lt;&gt;"",Data!C2715,"")</f>
        <v/>
      </c>
    </row>
    <row r="2716" spans="1:3" ht="20.5">
      <c r="A2716" s="6">
        <v>2707</v>
      </c>
      <c r="B2716" s="210" t="str">
        <f>IF(Data!B2716:$B$5009&lt;&gt;"",Data!B2716,"")</f>
        <v/>
      </c>
      <c r="C2716" s="210" t="str">
        <f>IF(Data!$B2716:$C$5009&lt;&gt;"",Data!C2716,"")</f>
        <v/>
      </c>
    </row>
    <row r="2717" spans="1:3" ht="20.5">
      <c r="A2717" s="6">
        <v>2708</v>
      </c>
      <c r="B2717" s="210" t="str">
        <f>IF(Data!B2717:$B$5009&lt;&gt;"",Data!B2717,"")</f>
        <v/>
      </c>
      <c r="C2717" s="210" t="str">
        <f>IF(Data!$B2717:$C$5009&lt;&gt;"",Data!C2717,"")</f>
        <v/>
      </c>
    </row>
    <row r="2718" spans="1:3" ht="20.5">
      <c r="A2718" s="6">
        <v>2709</v>
      </c>
      <c r="B2718" s="210" t="str">
        <f>IF(Data!B2718:$B$5009&lt;&gt;"",Data!B2718,"")</f>
        <v/>
      </c>
      <c r="C2718" s="210" t="str">
        <f>IF(Data!$B2718:$C$5009&lt;&gt;"",Data!C2718,"")</f>
        <v/>
      </c>
    </row>
    <row r="2719" spans="1:3" ht="20.5">
      <c r="A2719" s="6">
        <v>2710</v>
      </c>
      <c r="B2719" s="210" t="str">
        <f>IF(Data!B2719:$B$5009&lt;&gt;"",Data!B2719,"")</f>
        <v/>
      </c>
      <c r="C2719" s="210" t="str">
        <f>IF(Data!$B2719:$C$5009&lt;&gt;"",Data!C2719,"")</f>
        <v/>
      </c>
    </row>
    <row r="2720" spans="1:3" ht="20.5">
      <c r="A2720" s="6">
        <v>2711</v>
      </c>
      <c r="B2720" s="210" t="str">
        <f>IF(Data!B2720:$B$5009&lt;&gt;"",Data!B2720,"")</f>
        <v/>
      </c>
      <c r="C2720" s="210" t="str">
        <f>IF(Data!$B2720:$C$5009&lt;&gt;"",Data!C2720,"")</f>
        <v/>
      </c>
    </row>
    <row r="2721" spans="1:3" ht="20.5">
      <c r="A2721" s="6">
        <v>2712</v>
      </c>
      <c r="B2721" s="210" t="str">
        <f>IF(Data!B2721:$B$5009&lt;&gt;"",Data!B2721,"")</f>
        <v/>
      </c>
      <c r="C2721" s="210" t="str">
        <f>IF(Data!$B2721:$C$5009&lt;&gt;"",Data!C2721,"")</f>
        <v/>
      </c>
    </row>
    <row r="2722" spans="1:3" ht="20.5">
      <c r="A2722" s="6">
        <v>2713</v>
      </c>
      <c r="B2722" s="210" t="str">
        <f>IF(Data!B2722:$B$5009&lt;&gt;"",Data!B2722,"")</f>
        <v/>
      </c>
      <c r="C2722" s="210" t="str">
        <f>IF(Data!$B2722:$C$5009&lt;&gt;"",Data!C2722,"")</f>
        <v/>
      </c>
    </row>
    <row r="2723" spans="1:3" ht="20.5">
      <c r="A2723" s="6">
        <v>2714</v>
      </c>
      <c r="B2723" s="210" t="str">
        <f>IF(Data!B2723:$B$5009&lt;&gt;"",Data!B2723,"")</f>
        <v/>
      </c>
      <c r="C2723" s="210" t="str">
        <f>IF(Data!$B2723:$C$5009&lt;&gt;"",Data!C2723,"")</f>
        <v/>
      </c>
    </row>
    <row r="2724" spans="1:3" ht="20.5">
      <c r="A2724" s="6">
        <v>2715</v>
      </c>
      <c r="B2724" s="210" t="str">
        <f>IF(Data!B2724:$B$5009&lt;&gt;"",Data!B2724,"")</f>
        <v/>
      </c>
      <c r="C2724" s="210" t="str">
        <f>IF(Data!$B2724:$C$5009&lt;&gt;"",Data!C2724,"")</f>
        <v/>
      </c>
    </row>
    <row r="2725" spans="1:3" ht="20.5">
      <c r="A2725" s="6">
        <v>2716</v>
      </c>
      <c r="B2725" s="210" t="str">
        <f>IF(Data!B2725:$B$5009&lt;&gt;"",Data!B2725,"")</f>
        <v/>
      </c>
      <c r="C2725" s="210" t="str">
        <f>IF(Data!$B2725:$C$5009&lt;&gt;"",Data!C2725,"")</f>
        <v/>
      </c>
    </row>
    <row r="2726" spans="1:3" ht="20.5">
      <c r="A2726" s="6">
        <v>2717</v>
      </c>
      <c r="B2726" s="210" t="str">
        <f>IF(Data!B2726:$B$5009&lt;&gt;"",Data!B2726,"")</f>
        <v/>
      </c>
      <c r="C2726" s="210" t="str">
        <f>IF(Data!$B2726:$C$5009&lt;&gt;"",Data!C2726,"")</f>
        <v/>
      </c>
    </row>
    <row r="2727" spans="1:3" ht="20.5">
      <c r="A2727" s="6">
        <v>2718</v>
      </c>
      <c r="B2727" s="210" t="str">
        <f>IF(Data!B2727:$B$5009&lt;&gt;"",Data!B2727,"")</f>
        <v/>
      </c>
      <c r="C2727" s="210" t="str">
        <f>IF(Data!$B2727:$C$5009&lt;&gt;"",Data!C2727,"")</f>
        <v/>
      </c>
    </row>
    <row r="2728" spans="1:3" ht="20.5">
      <c r="A2728" s="6">
        <v>2719</v>
      </c>
      <c r="B2728" s="210" t="str">
        <f>IF(Data!B2728:$B$5009&lt;&gt;"",Data!B2728,"")</f>
        <v/>
      </c>
      <c r="C2728" s="210" t="str">
        <f>IF(Data!$B2728:$C$5009&lt;&gt;"",Data!C2728,"")</f>
        <v/>
      </c>
    </row>
    <row r="2729" spans="1:3" ht="20.5">
      <c r="A2729" s="6">
        <v>2720</v>
      </c>
      <c r="B2729" s="210" t="str">
        <f>IF(Data!B2729:$B$5009&lt;&gt;"",Data!B2729,"")</f>
        <v/>
      </c>
      <c r="C2729" s="210" t="str">
        <f>IF(Data!$B2729:$C$5009&lt;&gt;"",Data!C2729,"")</f>
        <v/>
      </c>
    </row>
    <row r="2730" spans="1:3" ht="20.5">
      <c r="A2730" s="6">
        <v>2721</v>
      </c>
      <c r="B2730" s="210" t="str">
        <f>IF(Data!B2730:$B$5009&lt;&gt;"",Data!B2730,"")</f>
        <v/>
      </c>
      <c r="C2730" s="210" t="str">
        <f>IF(Data!$B2730:$C$5009&lt;&gt;"",Data!C2730,"")</f>
        <v/>
      </c>
    </row>
    <row r="2731" spans="1:3" ht="20.5">
      <c r="A2731" s="6">
        <v>2722</v>
      </c>
      <c r="B2731" s="210" t="str">
        <f>IF(Data!B2731:$B$5009&lt;&gt;"",Data!B2731,"")</f>
        <v/>
      </c>
      <c r="C2731" s="210" t="str">
        <f>IF(Data!$B2731:$C$5009&lt;&gt;"",Data!C2731,"")</f>
        <v/>
      </c>
    </row>
    <row r="2732" spans="1:3" ht="20.5">
      <c r="A2732" s="6">
        <v>2723</v>
      </c>
      <c r="B2732" s="210" t="str">
        <f>IF(Data!B2732:$B$5009&lt;&gt;"",Data!B2732,"")</f>
        <v/>
      </c>
      <c r="C2732" s="210" t="str">
        <f>IF(Data!$B2732:$C$5009&lt;&gt;"",Data!C2732,"")</f>
        <v/>
      </c>
    </row>
    <row r="2733" spans="1:3" ht="20.5">
      <c r="A2733" s="6">
        <v>2724</v>
      </c>
      <c r="B2733" s="210" t="str">
        <f>IF(Data!B2733:$B$5009&lt;&gt;"",Data!B2733,"")</f>
        <v/>
      </c>
      <c r="C2733" s="210" t="str">
        <f>IF(Data!$B2733:$C$5009&lt;&gt;"",Data!C2733,"")</f>
        <v/>
      </c>
    </row>
    <row r="2734" spans="1:3" ht="20.5">
      <c r="A2734" s="6">
        <v>2725</v>
      </c>
      <c r="B2734" s="210" t="str">
        <f>IF(Data!B2734:$B$5009&lt;&gt;"",Data!B2734,"")</f>
        <v/>
      </c>
      <c r="C2734" s="210" t="str">
        <f>IF(Data!$B2734:$C$5009&lt;&gt;"",Data!C2734,"")</f>
        <v/>
      </c>
    </row>
    <row r="2735" spans="1:3" ht="20.5">
      <c r="A2735" s="6">
        <v>2726</v>
      </c>
      <c r="B2735" s="210" t="str">
        <f>IF(Data!B2735:$B$5009&lt;&gt;"",Data!B2735,"")</f>
        <v/>
      </c>
      <c r="C2735" s="210" t="str">
        <f>IF(Data!$B2735:$C$5009&lt;&gt;"",Data!C2735,"")</f>
        <v/>
      </c>
    </row>
    <row r="2736" spans="1:3" ht="20.5">
      <c r="A2736" s="6">
        <v>2727</v>
      </c>
      <c r="B2736" s="210" t="str">
        <f>IF(Data!B2736:$B$5009&lt;&gt;"",Data!B2736,"")</f>
        <v/>
      </c>
      <c r="C2736" s="210" t="str">
        <f>IF(Data!$B2736:$C$5009&lt;&gt;"",Data!C2736,"")</f>
        <v/>
      </c>
    </row>
    <row r="2737" spans="1:3" ht="20.5">
      <c r="A2737" s="6">
        <v>2728</v>
      </c>
      <c r="B2737" s="210" t="str">
        <f>IF(Data!B2737:$B$5009&lt;&gt;"",Data!B2737,"")</f>
        <v/>
      </c>
      <c r="C2737" s="210" t="str">
        <f>IF(Data!$B2737:$C$5009&lt;&gt;"",Data!C2737,"")</f>
        <v/>
      </c>
    </row>
    <row r="2738" spans="1:3" ht="20.5">
      <c r="A2738" s="6">
        <v>2729</v>
      </c>
      <c r="B2738" s="210" t="str">
        <f>IF(Data!B2738:$B$5009&lt;&gt;"",Data!B2738,"")</f>
        <v/>
      </c>
      <c r="C2738" s="210" t="str">
        <f>IF(Data!$B2738:$C$5009&lt;&gt;"",Data!C2738,"")</f>
        <v/>
      </c>
    </row>
    <row r="2739" spans="1:3" ht="20.5">
      <c r="A2739" s="6">
        <v>2730</v>
      </c>
      <c r="B2739" s="210" t="str">
        <f>IF(Data!B2739:$B$5009&lt;&gt;"",Data!B2739,"")</f>
        <v/>
      </c>
      <c r="C2739" s="210" t="str">
        <f>IF(Data!$B2739:$C$5009&lt;&gt;"",Data!C2739,"")</f>
        <v/>
      </c>
    </row>
    <row r="2740" spans="1:3" ht="20.5">
      <c r="A2740" s="6">
        <v>2731</v>
      </c>
      <c r="B2740" s="210" t="str">
        <f>IF(Data!B2740:$B$5009&lt;&gt;"",Data!B2740,"")</f>
        <v/>
      </c>
      <c r="C2740" s="210" t="str">
        <f>IF(Data!$B2740:$C$5009&lt;&gt;"",Data!C2740,"")</f>
        <v/>
      </c>
    </row>
    <row r="2741" spans="1:3" ht="20.5">
      <c r="A2741" s="6">
        <v>2732</v>
      </c>
      <c r="B2741" s="210" t="str">
        <f>IF(Data!B2741:$B$5009&lt;&gt;"",Data!B2741,"")</f>
        <v/>
      </c>
      <c r="C2741" s="210" t="str">
        <f>IF(Data!$B2741:$C$5009&lt;&gt;"",Data!C2741,"")</f>
        <v/>
      </c>
    </row>
    <row r="2742" spans="1:3" ht="20.5">
      <c r="A2742" s="6">
        <v>2733</v>
      </c>
      <c r="B2742" s="210" t="str">
        <f>IF(Data!B2742:$B$5009&lt;&gt;"",Data!B2742,"")</f>
        <v/>
      </c>
      <c r="C2742" s="210" t="str">
        <f>IF(Data!$B2742:$C$5009&lt;&gt;"",Data!C2742,"")</f>
        <v/>
      </c>
    </row>
    <row r="2743" spans="1:3" ht="20.5">
      <c r="A2743" s="6">
        <v>2734</v>
      </c>
      <c r="B2743" s="210" t="str">
        <f>IF(Data!B2743:$B$5009&lt;&gt;"",Data!B2743,"")</f>
        <v/>
      </c>
      <c r="C2743" s="210" t="str">
        <f>IF(Data!$B2743:$C$5009&lt;&gt;"",Data!C2743,"")</f>
        <v/>
      </c>
    </row>
    <row r="2744" spans="1:3" ht="20.5">
      <c r="A2744" s="6">
        <v>2735</v>
      </c>
      <c r="B2744" s="210" t="str">
        <f>IF(Data!B2744:$B$5009&lt;&gt;"",Data!B2744,"")</f>
        <v/>
      </c>
      <c r="C2744" s="210" t="str">
        <f>IF(Data!$B2744:$C$5009&lt;&gt;"",Data!C2744,"")</f>
        <v/>
      </c>
    </row>
    <row r="2745" spans="1:3" ht="20.5">
      <c r="A2745" s="6">
        <v>2736</v>
      </c>
      <c r="B2745" s="210" t="str">
        <f>IF(Data!B2745:$B$5009&lt;&gt;"",Data!B2745,"")</f>
        <v/>
      </c>
      <c r="C2745" s="210" t="str">
        <f>IF(Data!$B2745:$C$5009&lt;&gt;"",Data!C2745,"")</f>
        <v/>
      </c>
    </row>
    <row r="2746" spans="1:3" ht="20.5">
      <c r="A2746" s="6">
        <v>2737</v>
      </c>
      <c r="B2746" s="210" t="str">
        <f>IF(Data!B2746:$B$5009&lt;&gt;"",Data!B2746,"")</f>
        <v/>
      </c>
      <c r="C2746" s="210" t="str">
        <f>IF(Data!$B2746:$C$5009&lt;&gt;"",Data!C2746,"")</f>
        <v/>
      </c>
    </row>
    <row r="2747" spans="1:3" ht="20.5">
      <c r="A2747" s="6">
        <v>2738</v>
      </c>
      <c r="B2747" s="210" t="str">
        <f>IF(Data!B2747:$B$5009&lt;&gt;"",Data!B2747,"")</f>
        <v/>
      </c>
      <c r="C2747" s="210" t="str">
        <f>IF(Data!$B2747:$C$5009&lt;&gt;"",Data!C2747,"")</f>
        <v/>
      </c>
    </row>
    <row r="2748" spans="1:3" ht="20.5">
      <c r="A2748" s="6">
        <v>2739</v>
      </c>
      <c r="B2748" s="210" t="str">
        <f>IF(Data!B2748:$B$5009&lt;&gt;"",Data!B2748,"")</f>
        <v/>
      </c>
      <c r="C2748" s="210" t="str">
        <f>IF(Data!$B2748:$C$5009&lt;&gt;"",Data!C2748,"")</f>
        <v/>
      </c>
    </row>
    <row r="2749" spans="1:3" ht="20.5">
      <c r="A2749" s="6">
        <v>2740</v>
      </c>
      <c r="B2749" s="210" t="str">
        <f>IF(Data!B2749:$B$5009&lt;&gt;"",Data!B2749,"")</f>
        <v/>
      </c>
      <c r="C2749" s="210" t="str">
        <f>IF(Data!$B2749:$C$5009&lt;&gt;"",Data!C2749,"")</f>
        <v/>
      </c>
    </row>
    <row r="2750" spans="1:3" ht="20.5">
      <c r="A2750" s="6">
        <v>2741</v>
      </c>
      <c r="B2750" s="210" t="str">
        <f>IF(Data!B2750:$B$5009&lt;&gt;"",Data!B2750,"")</f>
        <v/>
      </c>
      <c r="C2750" s="210" t="str">
        <f>IF(Data!$B2750:$C$5009&lt;&gt;"",Data!C2750,"")</f>
        <v/>
      </c>
    </row>
    <row r="2751" spans="1:3" ht="20.5">
      <c r="A2751" s="6">
        <v>2742</v>
      </c>
      <c r="B2751" s="210" t="str">
        <f>IF(Data!B2751:$B$5009&lt;&gt;"",Data!B2751,"")</f>
        <v/>
      </c>
      <c r="C2751" s="210" t="str">
        <f>IF(Data!$B2751:$C$5009&lt;&gt;"",Data!C2751,"")</f>
        <v/>
      </c>
    </row>
    <row r="2752" spans="1:3" ht="20.5">
      <c r="A2752" s="6">
        <v>2743</v>
      </c>
      <c r="B2752" s="210" t="str">
        <f>IF(Data!B2752:$B$5009&lt;&gt;"",Data!B2752,"")</f>
        <v/>
      </c>
      <c r="C2752" s="210" t="str">
        <f>IF(Data!$B2752:$C$5009&lt;&gt;"",Data!C2752,"")</f>
        <v/>
      </c>
    </row>
    <row r="2753" spans="1:3" ht="20.5">
      <c r="A2753" s="6">
        <v>2744</v>
      </c>
      <c r="B2753" s="210" t="str">
        <f>IF(Data!B2753:$B$5009&lt;&gt;"",Data!B2753,"")</f>
        <v/>
      </c>
      <c r="C2753" s="210" t="str">
        <f>IF(Data!$B2753:$C$5009&lt;&gt;"",Data!C2753,"")</f>
        <v/>
      </c>
    </row>
    <row r="2754" spans="1:3" ht="20.5">
      <c r="A2754" s="6">
        <v>2745</v>
      </c>
      <c r="B2754" s="210" t="str">
        <f>IF(Data!B2754:$B$5009&lt;&gt;"",Data!B2754,"")</f>
        <v/>
      </c>
      <c r="C2754" s="210" t="str">
        <f>IF(Data!$B2754:$C$5009&lt;&gt;"",Data!C2754,"")</f>
        <v/>
      </c>
    </row>
    <row r="2755" spans="1:3" ht="20.5">
      <c r="A2755" s="6">
        <v>2746</v>
      </c>
      <c r="B2755" s="210" t="str">
        <f>IF(Data!B2755:$B$5009&lt;&gt;"",Data!B2755,"")</f>
        <v/>
      </c>
      <c r="C2755" s="210" t="str">
        <f>IF(Data!$B2755:$C$5009&lt;&gt;"",Data!C2755,"")</f>
        <v/>
      </c>
    </row>
    <row r="2756" spans="1:3" ht="20.5">
      <c r="A2756" s="6">
        <v>2747</v>
      </c>
      <c r="B2756" s="210" t="str">
        <f>IF(Data!B2756:$B$5009&lt;&gt;"",Data!B2756,"")</f>
        <v/>
      </c>
      <c r="C2756" s="210" t="str">
        <f>IF(Data!$B2756:$C$5009&lt;&gt;"",Data!C2756,"")</f>
        <v/>
      </c>
    </row>
    <row r="2757" spans="1:3" ht="20.5">
      <c r="A2757" s="6">
        <v>2748</v>
      </c>
      <c r="B2757" s="210" t="str">
        <f>IF(Data!B2757:$B$5009&lt;&gt;"",Data!B2757,"")</f>
        <v/>
      </c>
      <c r="C2757" s="210" t="str">
        <f>IF(Data!$B2757:$C$5009&lt;&gt;"",Data!C2757,"")</f>
        <v/>
      </c>
    </row>
    <row r="2758" spans="1:3" ht="20.5">
      <c r="A2758" s="6">
        <v>2749</v>
      </c>
      <c r="B2758" s="210" t="str">
        <f>IF(Data!B2758:$B$5009&lt;&gt;"",Data!B2758,"")</f>
        <v/>
      </c>
      <c r="C2758" s="210" t="str">
        <f>IF(Data!$B2758:$C$5009&lt;&gt;"",Data!C2758,"")</f>
        <v/>
      </c>
    </row>
    <row r="2759" spans="1:3" ht="20.5">
      <c r="A2759" s="6">
        <v>2750</v>
      </c>
      <c r="B2759" s="210" t="str">
        <f>IF(Data!B2759:$B$5009&lt;&gt;"",Data!B2759,"")</f>
        <v/>
      </c>
      <c r="C2759" s="210" t="str">
        <f>IF(Data!$B2759:$C$5009&lt;&gt;"",Data!C2759,"")</f>
        <v/>
      </c>
    </row>
    <row r="2760" spans="1:3" ht="20.5">
      <c r="A2760" s="6">
        <v>2751</v>
      </c>
      <c r="B2760" s="210" t="str">
        <f>IF(Data!B2760:$B$5009&lt;&gt;"",Data!B2760,"")</f>
        <v/>
      </c>
      <c r="C2760" s="210" t="str">
        <f>IF(Data!$B2760:$C$5009&lt;&gt;"",Data!C2760,"")</f>
        <v/>
      </c>
    </row>
    <row r="2761" spans="1:3" ht="20.5">
      <c r="A2761" s="6">
        <v>2752</v>
      </c>
      <c r="B2761" s="210" t="str">
        <f>IF(Data!B2761:$B$5009&lt;&gt;"",Data!B2761,"")</f>
        <v/>
      </c>
      <c r="C2761" s="210" t="str">
        <f>IF(Data!$B2761:$C$5009&lt;&gt;"",Data!C2761,"")</f>
        <v/>
      </c>
    </row>
    <row r="2762" spans="1:3" ht="20.5">
      <c r="A2762" s="6">
        <v>2753</v>
      </c>
      <c r="B2762" s="210" t="str">
        <f>IF(Data!B2762:$B$5009&lt;&gt;"",Data!B2762,"")</f>
        <v/>
      </c>
      <c r="C2762" s="210" t="str">
        <f>IF(Data!$B2762:$C$5009&lt;&gt;"",Data!C2762,"")</f>
        <v/>
      </c>
    </row>
    <row r="2763" spans="1:3" ht="20.5">
      <c r="A2763" s="6">
        <v>2754</v>
      </c>
      <c r="B2763" s="210" t="str">
        <f>IF(Data!B2763:$B$5009&lt;&gt;"",Data!B2763,"")</f>
        <v/>
      </c>
      <c r="C2763" s="210" t="str">
        <f>IF(Data!$B2763:$C$5009&lt;&gt;"",Data!C2763,"")</f>
        <v/>
      </c>
    </row>
    <row r="2764" spans="1:3" ht="20.5">
      <c r="A2764" s="6">
        <v>2755</v>
      </c>
      <c r="B2764" s="210" t="str">
        <f>IF(Data!B2764:$B$5009&lt;&gt;"",Data!B2764,"")</f>
        <v/>
      </c>
      <c r="C2764" s="210" t="str">
        <f>IF(Data!$B2764:$C$5009&lt;&gt;"",Data!C2764,"")</f>
        <v/>
      </c>
    </row>
    <row r="2765" spans="1:3" ht="20.5">
      <c r="A2765" s="6">
        <v>2756</v>
      </c>
      <c r="B2765" s="210" t="str">
        <f>IF(Data!B2765:$B$5009&lt;&gt;"",Data!B2765,"")</f>
        <v/>
      </c>
      <c r="C2765" s="210" t="str">
        <f>IF(Data!$B2765:$C$5009&lt;&gt;"",Data!C2765,"")</f>
        <v/>
      </c>
    </row>
    <row r="2766" spans="1:3" ht="20.5">
      <c r="A2766" s="6">
        <v>2757</v>
      </c>
      <c r="B2766" s="210" t="str">
        <f>IF(Data!B2766:$B$5009&lt;&gt;"",Data!B2766,"")</f>
        <v/>
      </c>
      <c r="C2766" s="210" t="str">
        <f>IF(Data!$B2766:$C$5009&lt;&gt;"",Data!C2766,"")</f>
        <v/>
      </c>
    </row>
    <row r="2767" spans="1:3" ht="20.5">
      <c r="A2767" s="6">
        <v>2758</v>
      </c>
      <c r="B2767" s="210" t="str">
        <f>IF(Data!B2767:$B$5009&lt;&gt;"",Data!B2767,"")</f>
        <v/>
      </c>
      <c r="C2767" s="210" t="str">
        <f>IF(Data!$B2767:$C$5009&lt;&gt;"",Data!C2767,"")</f>
        <v/>
      </c>
    </row>
    <row r="2768" spans="1:3" ht="20.5">
      <c r="A2768" s="6">
        <v>2759</v>
      </c>
      <c r="B2768" s="210" t="str">
        <f>IF(Data!B2768:$B$5009&lt;&gt;"",Data!B2768,"")</f>
        <v/>
      </c>
      <c r="C2768" s="210" t="str">
        <f>IF(Data!$B2768:$C$5009&lt;&gt;"",Data!C2768,"")</f>
        <v/>
      </c>
    </row>
    <row r="2769" spans="1:3" ht="20.5">
      <c r="A2769" s="6">
        <v>2760</v>
      </c>
      <c r="B2769" s="210" t="str">
        <f>IF(Data!B2769:$B$5009&lt;&gt;"",Data!B2769,"")</f>
        <v/>
      </c>
      <c r="C2769" s="210" t="str">
        <f>IF(Data!$B2769:$C$5009&lt;&gt;"",Data!C2769,"")</f>
        <v/>
      </c>
    </row>
    <row r="2770" spans="1:3" ht="20.5">
      <c r="A2770" s="6">
        <v>2761</v>
      </c>
      <c r="B2770" s="210" t="str">
        <f>IF(Data!B2770:$B$5009&lt;&gt;"",Data!B2770,"")</f>
        <v/>
      </c>
      <c r="C2770" s="210" t="str">
        <f>IF(Data!$B2770:$C$5009&lt;&gt;"",Data!C2770,"")</f>
        <v/>
      </c>
    </row>
    <row r="2771" spans="1:3" ht="20.5">
      <c r="A2771" s="6">
        <v>2762</v>
      </c>
      <c r="B2771" s="210" t="str">
        <f>IF(Data!B2771:$B$5009&lt;&gt;"",Data!B2771,"")</f>
        <v/>
      </c>
      <c r="C2771" s="210" t="str">
        <f>IF(Data!$B2771:$C$5009&lt;&gt;"",Data!C2771,"")</f>
        <v/>
      </c>
    </row>
    <row r="2772" spans="1:3" ht="20.5">
      <c r="A2772" s="6">
        <v>2763</v>
      </c>
      <c r="B2772" s="210" t="str">
        <f>IF(Data!B2772:$B$5009&lt;&gt;"",Data!B2772,"")</f>
        <v/>
      </c>
      <c r="C2772" s="210" t="str">
        <f>IF(Data!$B2772:$C$5009&lt;&gt;"",Data!C2772,"")</f>
        <v/>
      </c>
    </row>
    <row r="2773" spans="1:3" ht="20.5">
      <c r="A2773" s="6">
        <v>2764</v>
      </c>
      <c r="B2773" s="210" t="str">
        <f>IF(Data!B2773:$B$5009&lt;&gt;"",Data!B2773,"")</f>
        <v/>
      </c>
      <c r="C2773" s="210" t="str">
        <f>IF(Data!$B2773:$C$5009&lt;&gt;"",Data!C2773,"")</f>
        <v/>
      </c>
    </row>
    <row r="2774" spans="1:3" ht="20.5">
      <c r="A2774" s="6">
        <v>2765</v>
      </c>
      <c r="B2774" s="210" t="str">
        <f>IF(Data!B2774:$B$5009&lt;&gt;"",Data!B2774,"")</f>
        <v/>
      </c>
      <c r="C2774" s="210" t="str">
        <f>IF(Data!$B2774:$C$5009&lt;&gt;"",Data!C2774,"")</f>
        <v/>
      </c>
    </row>
    <row r="2775" spans="1:3" ht="20.5">
      <c r="A2775" s="6">
        <v>2766</v>
      </c>
      <c r="B2775" s="210" t="str">
        <f>IF(Data!B2775:$B$5009&lt;&gt;"",Data!B2775,"")</f>
        <v/>
      </c>
      <c r="C2775" s="210" t="str">
        <f>IF(Data!$B2775:$C$5009&lt;&gt;"",Data!C2775,"")</f>
        <v/>
      </c>
    </row>
    <row r="2776" spans="1:3" ht="20.5">
      <c r="A2776" s="6">
        <v>2767</v>
      </c>
      <c r="B2776" s="210" t="str">
        <f>IF(Data!B2776:$B$5009&lt;&gt;"",Data!B2776,"")</f>
        <v/>
      </c>
      <c r="C2776" s="210" t="str">
        <f>IF(Data!$B2776:$C$5009&lt;&gt;"",Data!C2776,"")</f>
        <v/>
      </c>
    </row>
    <row r="2777" spans="1:3" ht="20.5">
      <c r="A2777" s="6">
        <v>2768</v>
      </c>
      <c r="B2777" s="210" t="str">
        <f>IF(Data!B2777:$B$5009&lt;&gt;"",Data!B2777,"")</f>
        <v/>
      </c>
      <c r="C2777" s="210" t="str">
        <f>IF(Data!$B2777:$C$5009&lt;&gt;"",Data!C2777,"")</f>
        <v/>
      </c>
    </row>
    <row r="2778" spans="1:3" ht="20.5">
      <c r="A2778" s="6">
        <v>2769</v>
      </c>
      <c r="B2778" s="210" t="str">
        <f>IF(Data!B2778:$B$5009&lt;&gt;"",Data!B2778,"")</f>
        <v/>
      </c>
      <c r="C2778" s="210" t="str">
        <f>IF(Data!$B2778:$C$5009&lt;&gt;"",Data!C2778,"")</f>
        <v/>
      </c>
    </row>
    <row r="2779" spans="1:3" ht="20.5">
      <c r="A2779" s="6">
        <v>2770</v>
      </c>
      <c r="B2779" s="210" t="str">
        <f>IF(Data!B2779:$B$5009&lt;&gt;"",Data!B2779,"")</f>
        <v/>
      </c>
      <c r="C2779" s="210" t="str">
        <f>IF(Data!$B2779:$C$5009&lt;&gt;"",Data!C2779,"")</f>
        <v/>
      </c>
    </row>
    <row r="2780" spans="1:3" ht="20.5">
      <c r="A2780" s="6">
        <v>2771</v>
      </c>
      <c r="B2780" s="210" t="str">
        <f>IF(Data!B2780:$B$5009&lt;&gt;"",Data!B2780,"")</f>
        <v/>
      </c>
      <c r="C2780" s="210" t="str">
        <f>IF(Data!$B2780:$C$5009&lt;&gt;"",Data!C2780,"")</f>
        <v/>
      </c>
    </row>
    <row r="2781" spans="1:3" ht="20.5">
      <c r="A2781" s="6">
        <v>2772</v>
      </c>
      <c r="B2781" s="210" t="str">
        <f>IF(Data!B2781:$B$5009&lt;&gt;"",Data!B2781,"")</f>
        <v/>
      </c>
      <c r="C2781" s="210" t="str">
        <f>IF(Data!$B2781:$C$5009&lt;&gt;"",Data!C2781,"")</f>
        <v/>
      </c>
    </row>
    <row r="2782" spans="1:3" ht="20.5">
      <c r="A2782" s="6">
        <v>2773</v>
      </c>
      <c r="B2782" s="210" t="str">
        <f>IF(Data!B2782:$B$5009&lt;&gt;"",Data!B2782,"")</f>
        <v/>
      </c>
      <c r="C2782" s="210" t="str">
        <f>IF(Data!$B2782:$C$5009&lt;&gt;"",Data!C2782,"")</f>
        <v/>
      </c>
    </row>
    <row r="2783" spans="1:3" ht="20.5">
      <c r="A2783" s="6">
        <v>2774</v>
      </c>
      <c r="B2783" s="210" t="str">
        <f>IF(Data!B2783:$B$5009&lt;&gt;"",Data!B2783,"")</f>
        <v/>
      </c>
      <c r="C2783" s="210" t="str">
        <f>IF(Data!$B2783:$C$5009&lt;&gt;"",Data!C2783,"")</f>
        <v/>
      </c>
    </row>
    <row r="2784" spans="1:3" ht="20.5">
      <c r="A2784" s="6">
        <v>2775</v>
      </c>
      <c r="B2784" s="210" t="str">
        <f>IF(Data!B2784:$B$5009&lt;&gt;"",Data!B2784,"")</f>
        <v/>
      </c>
      <c r="C2784" s="210" t="str">
        <f>IF(Data!$B2784:$C$5009&lt;&gt;"",Data!C2784,"")</f>
        <v/>
      </c>
    </row>
    <row r="2785" spans="1:3" ht="20.5">
      <c r="A2785" s="6">
        <v>2776</v>
      </c>
      <c r="B2785" s="210" t="str">
        <f>IF(Data!B2785:$B$5009&lt;&gt;"",Data!B2785,"")</f>
        <v/>
      </c>
      <c r="C2785" s="210" t="str">
        <f>IF(Data!$B2785:$C$5009&lt;&gt;"",Data!C2785,"")</f>
        <v/>
      </c>
    </row>
    <row r="2786" spans="1:3" ht="20.5">
      <c r="A2786" s="6">
        <v>2777</v>
      </c>
      <c r="B2786" s="210" t="str">
        <f>IF(Data!B2786:$B$5009&lt;&gt;"",Data!B2786,"")</f>
        <v/>
      </c>
      <c r="C2786" s="210" t="str">
        <f>IF(Data!$B2786:$C$5009&lt;&gt;"",Data!C2786,"")</f>
        <v/>
      </c>
    </row>
    <row r="2787" spans="1:3" ht="20.5">
      <c r="A2787" s="6">
        <v>2778</v>
      </c>
      <c r="B2787" s="210" t="str">
        <f>IF(Data!B2787:$B$5009&lt;&gt;"",Data!B2787,"")</f>
        <v/>
      </c>
      <c r="C2787" s="210" t="str">
        <f>IF(Data!$B2787:$C$5009&lt;&gt;"",Data!C2787,"")</f>
        <v/>
      </c>
    </row>
    <row r="2788" spans="1:3" ht="20.5">
      <c r="A2788" s="6">
        <v>2779</v>
      </c>
      <c r="B2788" s="210" t="str">
        <f>IF(Data!B2788:$B$5009&lt;&gt;"",Data!B2788,"")</f>
        <v/>
      </c>
      <c r="C2788" s="210" t="str">
        <f>IF(Data!$B2788:$C$5009&lt;&gt;"",Data!C2788,"")</f>
        <v/>
      </c>
    </row>
    <row r="2789" spans="1:3" ht="20.5">
      <c r="A2789" s="6">
        <v>2780</v>
      </c>
      <c r="B2789" s="210" t="str">
        <f>IF(Data!B2789:$B$5009&lt;&gt;"",Data!B2789,"")</f>
        <v/>
      </c>
      <c r="C2789" s="210" t="str">
        <f>IF(Data!$B2789:$C$5009&lt;&gt;"",Data!C2789,"")</f>
        <v/>
      </c>
    </row>
    <row r="2790" spans="1:3" ht="20.5">
      <c r="A2790" s="6">
        <v>2781</v>
      </c>
      <c r="B2790" s="210" t="str">
        <f>IF(Data!B2790:$B$5009&lt;&gt;"",Data!B2790,"")</f>
        <v/>
      </c>
      <c r="C2790" s="210" t="str">
        <f>IF(Data!$B2790:$C$5009&lt;&gt;"",Data!C2790,"")</f>
        <v/>
      </c>
    </row>
    <row r="2791" spans="1:3" ht="20.5">
      <c r="A2791" s="6">
        <v>2782</v>
      </c>
      <c r="B2791" s="210" t="str">
        <f>IF(Data!B2791:$B$5009&lt;&gt;"",Data!B2791,"")</f>
        <v/>
      </c>
      <c r="C2791" s="210" t="str">
        <f>IF(Data!$B2791:$C$5009&lt;&gt;"",Data!C2791,"")</f>
        <v/>
      </c>
    </row>
    <row r="2792" spans="1:3" ht="20.5">
      <c r="A2792" s="6">
        <v>2783</v>
      </c>
      <c r="B2792" s="210" t="str">
        <f>IF(Data!B2792:$B$5009&lt;&gt;"",Data!B2792,"")</f>
        <v/>
      </c>
      <c r="C2792" s="210" t="str">
        <f>IF(Data!$B2792:$C$5009&lt;&gt;"",Data!C2792,"")</f>
        <v/>
      </c>
    </row>
    <row r="2793" spans="1:3" ht="20.5">
      <c r="A2793" s="6">
        <v>2784</v>
      </c>
      <c r="B2793" s="210" t="str">
        <f>IF(Data!B2793:$B$5009&lt;&gt;"",Data!B2793,"")</f>
        <v/>
      </c>
      <c r="C2793" s="210" t="str">
        <f>IF(Data!$B2793:$C$5009&lt;&gt;"",Data!C2793,"")</f>
        <v/>
      </c>
    </row>
    <row r="2794" spans="1:3" ht="20.5">
      <c r="A2794" s="6">
        <v>2785</v>
      </c>
      <c r="B2794" s="210" t="str">
        <f>IF(Data!B2794:$B$5009&lt;&gt;"",Data!B2794,"")</f>
        <v/>
      </c>
      <c r="C2794" s="210" t="str">
        <f>IF(Data!$B2794:$C$5009&lt;&gt;"",Data!C2794,"")</f>
        <v/>
      </c>
    </row>
    <row r="2795" spans="1:3" ht="20.5">
      <c r="A2795" s="6">
        <v>2786</v>
      </c>
      <c r="B2795" s="210" t="str">
        <f>IF(Data!B2795:$B$5009&lt;&gt;"",Data!B2795,"")</f>
        <v/>
      </c>
      <c r="C2795" s="210" t="str">
        <f>IF(Data!$B2795:$C$5009&lt;&gt;"",Data!C2795,"")</f>
        <v/>
      </c>
    </row>
    <row r="2796" spans="1:3" ht="20.5">
      <c r="A2796" s="6">
        <v>2787</v>
      </c>
      <c r="B2796" s="210" t="str">
        <f>IF(Data!B2796:$B$5009&lt;&gt;"",Data!B2796,"")</f>
        <v/>
      </c>
      <c r="C2796" s="210" t="str">
        <f>IF(Data!$B2796:$C$5009&lt;&gt;"",Data!C2796,"")</f>
        <v/>
      </c>
    </row>
    <row r="2797" spans="1:3" ht="20.5">
      <c r="A2797" s="6">
        <v>2788</v>
      </c>
      <c r="B2797" s="210" t="str">
        <f>IF(Data!B2797:$B$5009&lt;&gt;"",Data!B2797,"")</f>
        <v/>
      </c>
      <c r="C2797" s="210" t="str">
        <f>IF(Data!$B2797:$C$5009&lt;&gt;"",Data!C2797,"")</f>
        <v/>
      </c>
    </row>
    <row r="2798" spans="1:3" ht="20.5">
      <c r="A2798" s="6">
        <v>2789</v>
      </c>
      <c r="B2798" s="210" t="str">
        <f>IF(Data!B2798:$B$5009&lt;&gt;"",Data!B2798,"")</f>
        <v/>
      </c>
      <c r="C2798" s="210" t="str">
        <f>IF(Data!$B2798:$C$5009&lt;&gt;"",Data!C2798,"")</f>
        <v/>
      </c>
    </row>
    <row r="2799" spans="1:3" ht="20.5">
      <c r="A2799" s="6">
        <v>2790</v>
      </c>
      <c r="B2799" s="210" t="str">
        <f>IF(Data!B2799:$B$5009&lt;&gt;"",Data!B2799,"")</f>
        <v/>
      </c>
      <c r="C2799" s="210" t="str">
        <f>IF(Data!$B2799:$C$5009&lt;&gt;"",Data!C2799,"")</f>
        <v/>
      </c>
    </row>
    <row r="2800" spans="1:3" ht="20.5">
      <c r="A2800" s="6">
        <v>2791</v>
      </c>
      <c r="B2800" s="210" t="str">
        <f>IF(Data!B2800:$B$5009&lt;&gt;"",Data!B2800,"")</f>
        <v/>
      </c>
      <c r="C2800" s="210" t="str">
        <f>IF(Data!$B2800:$C$5009&lt;&gt;"",Data!C2800,"")</f>
        <v/>
      </c>
    </row>
    <row r="2801" spans="1:3" ht="20.5">
      <c r="A2801" s="6">
        <v>2792</v>
      </c>
      <c r="B2801" s="210" t="str">
        <f>IF(Data!B2801:$B$5009&lt;&gt;"",Data!B2801,"")</f>
        <v/>
      </c>
      <c r="C2801" s="210" t="str">
        <f>IF(Data!$B2801:$C$5009&lt;&gt;"",Data!C2801,"")</f>
        <v/>
      </c>
    </row>
    <row r="2802" spans="1:3" ht="20.5">
      <c r="A2802" s="6">
        <v>2793</v>
      </c>
      <c r="B2802" s="210" t="str">
        <f>IF(Data!B2802:$B$5009&lt;&gt;"",Data!B2802,"")</f>
        <v/>
      </c>
      <c r="C2802" s="210" t="str">
        <f>IF(Data!$B2802:$C$5009&lt;&gt;"",Data!C2802,"")</f>
        <v/>
      </c>
    </row>
    <row r="2803" spans="1:3" ht="20.5">
      <c r="A2803" s="6">
        <v>2794</v>
      </c>
      <c r="B2803" s="210" t="str">
        <f>IF(Data!B2803:$B$5009&lt;&gt;"",Data!B2803,"")</f>
        <v/>
      </c>
      <c r="C2803" s="210" t="str">
        <f>IF(Data!$B2803:$C$5009&lt;&gt;"",Data!C2803,"")</f>
        <v/>
      </c>
    </row>
    <row r="2804" spans="1:3" ht="20.5">
      <c r="A2804" s="6">
        <v>2795</v>
      </c>
      <c r="B2804" s="210" t="str">
        <f>IF(Data!B2804:$B$5009&lt;&gt;"",Data!B2804,"")</f>
        <v/>
      </c>
      <c r="C2804" s="210" t="str">
        <f>IF(Data!$B2804:$C$5009&lt;&gt;"",Data!C2804,"")</f>
        <v/>
      </c>
    </row>
    <row r="2805" spans="1:3" ht="20.5">
      <c r="A2805" s="6">
        <v>2796</v>
      </c>
      <c r="B2805" s="210" t="str">
        <f>IF(Data!B2805:$B$5009&lt;&gt;"",Data!B2805,"")</f>
        <v/>
      </c>
      <c r="C2805" s="210" t="str">
        <f>IF(Data!$B2805:$C$5009&lt;&gt;"",Data!C2805,"")</f>
        <v/>
      </c>
    </row>
    <row r="2806" spans="1:3" ht="20.5">
      <c r="A2806" s="6">
        <v>2797</v>
      </c>
      <c r="B2806" s="210" t="str">
        <f>IF(Data!B2806:$B$5009&lt;&gt;"",Data!B2806,"")</f>
        <v/>
      </c>
      <c r="C2806" s="210" t="str">
        <f>IF(Data!$B2806:$C$5009&lt;&gt;"",Data!C2806,"")</f>
        <v/>
      </c>
    </row>
    <row r="2807" spans="1:3" ht="20.5">
      <c r="A2807" s="6">
        <v>2798</v>
      </c>
      <c r="B2807" s="210" t="str">
        <f>IF(Data!B2807:$B$5009&lt;&gt;"",Data!B2807,"")</f>
        <v/>
      </c>
      <c r="C2807" s="210" t="str">
        <f>IF(Data!$B2807:$C$5009&lt;&gt;"",Data!C2807,"")</f>
        <v/>
      </c>
    </row>
    <row r="2808" spans="1:3" ht="20.5">
      <c r="A2808" s="6">
        <v>2799</v>
      </c>
      <c r="B2808" s="210" t="str">
        <f>IF(Data!B2808:$B$5009&lt;&gt;"",Data!B2808,"")</f>
        <v/>
      </c>
      <c r="C2808" s="210" t="str">
        <f>IF(Data!$B2808:$C$5009&lt;&gt;"",Data!C2808,"")</f>
        <v/>
      </c>
    </row>
    <row r="2809" spans="1:3" ht="20.5">
      <c r="A2809" s="6">
        <v>2800</v>
      </c>
      <c r="B2809" s="210" t="str">
        <f>IF(Data!B2809:$B$5009&lt;&gt;"",Data!B2809,"")</f>
        <v/>
      </c>
      <c r="C2809" s="210" t="str">
        <f>IF(Data!$B2809:$C$5009&lt;&gt;"",Data!C2809,"")</f>
        <v/>
      </c>
    </row>
    <row r="2810" spans="1:3" ht="20.5">
      <c r="A2810" s="6">
        <v>2801</v>
      </c>
      <c r="B2810" s="210" t="str">
        <f>IF(Data!B2810:$B$5009&lt;&gt;"",Data!B2810,"")</f>
        <v/>
      </c>
      <c r="C2810" s="210" t="str">
        <f>IF(Data!$B2810:$C$5009&lt;&gt;"",Data!C2810,"")</f>
        <v/>
      </c>
    </row>
    <row r="2811" spans="1:3" ht="20.5">
      <c r="A2811" s="6">
        <v>2802</v>
      </c>
      <c r="B2811" s="210" t="str">
        <f>IF(Data!B2811:$B$5009&lt;&gt;"",Data!B2811,"")</f>
        <v/>
      </c>
      <c r="C2811" s="210" t="str">
        <f>IF(Data!$B2811:$C$5009&lt;&gt;"",Data!C2811,"")</f>
        <v/>
      </c>
    </row>
    <row r="2812" spans="1:3" ht="20.5">
      <c r="A2812" s="6">
        <v>2803</v>
      </c>
      <c r="B2812" s="210" t="str">
        <f>IF(Data!B2812:$B$5009&lt;&gt;"",Data!B2812,"")</f>
        <v/>
      </c>
      <c r="C2812" s="210" t="str">
        <f>IF(Data!$B2812:$C$5009&lt;&gt;"",Data!C2812,"")</f>
        <v/>
      </c>
    </row>
    <row r="2813" spans="1:3" ht="20.5">
      <c r="A2813" s="6">
        <v>2804</v>
      </c>
      <c r="B2813" s="210" t="str">
        <f>IF(Data!B2813:$B$5009&lt;&gt;"",Data!B2813,"")</f>
        <v/>
      </c>
      <c r="C2813" s="210" t="str">
        <f>IF(Data!$B2813:$C$5009&lt;&gt;"",Data!C2813,"")</f>
        <v/>
      </c>
    </row>
    <row r="2814" spans="1:3" ht="20.5">
      <c r="A2814" s="6">
        <v>2805</v>
      </c>
      <c r="B2814" s="210" t="str">
        <f>IF(Data!B2814:$B$5009&lt;&gt;"",Data!B2814,"")</f>
        <v/>
      </c>
      <c r="C2814" s="210" t="str">
        <f>IF(Data!$B2814:$C$5009&lt;&gt;"",Data!C2814,"")</f>
        <v/>
      </c>
    </row>
    <row r="2815" spans="1:3" ht="20.5">
      <c r="A2815" s="6">
        <v>2806</v>
      </c>
      <c r="B2815" s="210" t="str">
        <f>IF(Data!B2815:$B$5009&lt;&gt;"",Data!B2815,"")</f>
        <v/>
      </c>
      <c r="C2815" s="210" t="str">
        <f>IF(Data!$B2815:$C$5009&lt;&gt;"",Data!C2815,"")</f>
        <v/>
      </c>
    </row>
    <row r="2816" spans="1:3" ht="20.5">
      <c r="A2816" s="6">
        <v>2807</v>
      </c>
      <c r="B2816" s="210" t="str">
        <f>IF(Data!B2816:$B$5009&lt;&gt;"",Data!B2816,"")</f>
        <v/>
      </c>
      <c r="C2816" s="210" t="str">
        <f>IF(Data!$B2816:$C$5009&lt;&gt;"",Data!C2816,"")</f>
        <v/>
      </c>
    </row>
    <row r="2817" spans="1:3" ht="20.5">
      <c r="A2817" s="6">
        <v>2808</v>
      </c>
      <c r="B2817" s="210" t="str">
        <f>IF(Data!B2817:$B$5009&lt;&gt;"",Data!B2817,"")</f>
        <v/>
      </c>
      <c r="C2817" s="210" t="str">
        <f>IF(Data!$B2817:$C$5009&lt;&gt;"",Data!C2817,"")</f>
        <v/>
      </c>
    </row>
    <row r="2818" spans="1:3" ht="20.5">
      <c r="A2818" s="6">
        <v>2809</v>
      </c>
      <c r="B2818" s="210" t="str">
        <f>IF(Data!B2818:$B$5009&lt;&gt;"",Data!B2818,"")</f>
        <v/>
      </c>
      <c r="C2818" s="210" t="str">
        <f>IF(Data!$B2818:$C$5009&lt;&gt;"",Data!C2818,"")</f>
        <v/>
      </c>
    </row>
    <row r="2819" spans="1:3" ht="20.5">
      <c r="A2819" s="6">
        <v>2810</v>
      </c>
      <c r="B2819" s="210" t="str">
        <f>IF(Data!B2819:$B$5009&lt;&gt;"",Data!B2819,"")</f>
        <v/>
      </c>
      <c r="C2819" s="210" t="str">
        <f>IF(Data!$B2819:$C$5009&lt;&gt;"",Data!C2819,"")</f>
        <v/>
      </c>
    </row>
    <row r="2820" spans="1:3" ht="20.5">
      <c r="A2820" s="6">
        <v>2811</v>
      </c>
      <c r="B2820" s="210" t="str">
        <f>IF(Data!B2820:$B$5009&lt;&gt;"",Data!B2820,"")</f>
        <v/>
      </c>
      <c r="C2820" s="210" t="str">
        <f>IF(Data!$B2820:$C$5009&lt;&gt;"",Data!C2820,"")</f>
        <v/>
      </c>
    </row>
    <row r="2821" spans="1:3" ht="20.5">
      <c r="A2821" s="6">
        <v>2812</v>
      </c>
      <c r="B2821" s="210" t="str">
        <f>IF(Data!B2821:$B$5009&lt;&gt;"",Data!B2821,"")</f>
        <v/>
      </c>
      <c r="C2821" s="210" t="str">
        <f>IF(Data!$B2821:$C$5009&lt;&gt;"",Data!C2821,"")</f>
        <v/>
      </c>
    </row>
    <row r="2822" spans="1:3" ht="20.5">
      <c r="A2822" s="6">
        <v>2813</v>
      </c>
      <c r="B2822" s="210" t="str">
        <f>IF(Data!B2822:$B$5009&lt;&gt;"",Data!B2822,"")</f>
        <v/>
      </c>
      <c r="C2822" s="210" t="str">
        <f>IF(Data!$B2822:$C$5009&lt;&gt;"",Data!C2822,"")</f>
        <v/>
      </c>
    </row>
    <row r="2823" spans="1:3" ht="20.5">
      <c r="A2823" s="6">
        <v>2814</v>
      </c>
      <c r="B2823" s="210" t="str">
        <f>IF(Data!B2823:$B$5009&lt;&gt;"",Data!B2823,"")</f>
        <v/>
      </c>
      <c r="C2823" s="210" t="str">
        <f>IF(Data!$B2823:$C$5009&lt;&gt;"",Data!C2823,"")</f>
        <v/>
      </c>
    </row>
    <row r="2824" spans="1:3" ht="20.5">
      <c r="A2824" s="6">
        <v>2815</v>
      </c>
      <c r="B2824" s="210" t="str">
        <f>IF(Data!B2824:$B$5009&lt;&gt;"",Data!B2824,"")</f>
        <v/>
      </c>
      <c r="C2824" s="210" t="str">
        <f>IF(Data!$B2824:$C$5009&lt;&gt;"",Data!C2824,"")</f>
        <v/>
      </c>
    </row>
    <row r="2825" spans="1:3" ht="20.5">
      <c r="A2825" s="6">
        <v>2816</v>
      </c>
      <c r="B2825" s="210" t="str">
        <f>IF(Data!B2825:$B$5009&lt;&gt;"",Data!B2825,"")</f>
        <v/>
      </c>
      <c r="C2825" s="210" t="str">
        <f>IF(Data!$B2825:$C$5009&lt;&gt;"",Data!C2825,"")</f>
        <v/>
      </c>
    </row>
    <row r="2826" spans="1:3" ht="20.5">
      <c r="A2826" s="6">
        <v>2817</v>
      </c>
      <c r="B2826" s="210" t="str">
        <f>IF(Data!B2826:$B$5009&lt;&gt;"",Data!B2826,"")</f>
        <v/>
      </c>
      <c r="C2826" s="210" t="str">
        <f>IF(Data!$B2826:$C$5009&lt;&gt;"",Data!C2826,"")</f>
        <v/>
      </c>
    </row>
    <row r="2827" spans="1:3" ht="20.5">
      <c r="A2827" s="6">
        <v>2818</v>
      </c>
      <c r="B2827" s="210" t="str">
        <f>IF(Data!B2827:$B$5009&lt;&gt;"",Data!B2827,"")</f>
        <v/>
      </c>
      <c r="C2827" s="210" t="str">
        <f>IF(Data!$B2827:$C$5009&lt;&gt;"",Data!C2827,"")</f>
        <v/>
      </c>
    </row>
    <row r="2828" spans="1:3" ht="20.5">
      <c r="A2828" s="6">
        <v>2819</v>
      </c>
      <c r="B2828" s="210" t="str">
        <f>IF(Data!B2828:$B$5009&lt;&gt;"",Data!B2828,"")</f>
        <v/>
      </c>
      <c r="C2828" s="210" t="str">
        <f>IF(Data!$B2828:$C$5009&lt;&gt;"",Data!C2828,"")</f>
        <v/>
      </c>
    </row>
    <row r="2829" spans="1:3" ht="20.5">
      <c r="A2829" s="6">
        <v>2820</v>
      </c>
      <c r="B2829" s="210" t="str">
        <f>IF(Data!B2829:$B$5009&lt;&gt;"",Data!B2829,"")</f>
        <v/>
      </c>
      <c r="C2829" s="210" t="str">
        <f>IF(Data!$B2829:$C$5009&lt;&gt;"",Data!C2829,"")</f>
        <v/>
      </c>
    </row>
    <row r="2830" spans="1:3" ht="20.5">
      <c r="A2830" s="6">
        <v>2821</v>
      </c>
      <c r="B2830" s="210" t="str">
        <f>IF(Data!B2830:$B$5009&lt;&gt;"",Data!B2830,"")</f>
        <v/>
      </c>
      <c r="C2830" s="210" t="str">
        <f>IF(Data!$B2830:$C$5009&lt;&gt;"",Data!C2830,"")</f>
        <v/>
      </c>
    </row>
    <row r="2831" spans="1:3" ht="20.5">
      <c r="A2831" s="6">
        <v>2822</v>
      </c>
      <c r="B2831" s="210" t="str">
        <f>IF(Data!B2831:$B$5009&lt;&gt;"",Data!B2831,"")</f>
        <v/>
      </c>
      <c r="C2831" s="210" t="str">
        <f>IF(Data!$B2831:$C$5009&lt;&gt;"",Data!C2831,"")</f>
        <v/>
      </c>
    </row>
    <row r="2832" spans="1:3" ht="20.5">
      <c r="A2832" s="6">
        <v>2823</v>
      </c>
      <c r="B2832" s="210" t="str">
        <f>IF(Data!B2832:$B$5009&lt;&gt;"",Data!B2832,"")</f>
        <v/>
      </c>
      <c r="C2832" s="210" t="str">
        <f>IF(Data!$B2832:$C$5009&lt;&gt;"",Data!C2832,"")</f>
        <v/>
      </c>
    </row>
    <row r="2833" spans="1:3" ht="20.5">
      <c r="A2833" s="6">
        <v>2824</v>
      </c>
      <c r="B2833" s="210" t="str">
        <f>IF(Data!B2833:$B$5009&lt;&gt;"",Data!B2833,"")</f>
        <v/>
      </c>
      <c r="C2833" s="210" t="str">
        <f>IF(Data!$B2833:$C$5009&lt;&gt;"",Data!C2833,"")</f>
        <v/>
      </c>
    </row>
    <row r="2834" spans="1:3" ht="20.5">
      <c r="A2834" s="6">
        <v>2825</v>
      </c>
      <c r="B2834" s="210" t="str">
        <f>IF(Data!B2834:$B$5009&lt;&gt;"",Data!B2834,"")</f>
        <v/>
      </c>
      <c r="C2834" s="210" t="str">
        <f>IF(Data!$B2834:$C$5009&lt;&gt;"",Data!C2834,"")</f>
        <v/>
      </c>
    </row>
    <row r="2835" spans="1:3" ht="20.5">
      <c r="A2835" s="6">
        <v>2826</v>
      </c>
      <c r="B2835" s="210" t="str">
        <f>IF(Data!B2835:$B$5009&lt;&gt;"",Data!B2835,"")</f>
        <v/>
      </c>
      <c r="C2835" s="210" t="str">
        <f>IF(Data!$B2835:$C$5009&lt;&gt;"",Data!C2835,"")</f>
        <v/>
      </c>
    </row>
    <row r="2836" spans="1:3" ht="20.5">
      <c r="A2836" s="6">
        <v>2827</v>
      </c>
      <c r="B2836" s="210" t="str">
        <f>IF(Data!B2836:$B$5009&lt;&gt;"",Data!B2836,"")</f>
        <v/>
      </c>
      <c r="C2836" s="210" t="str">
        <f>IF(Data!$B2836:$C$5009&lt;&gt;"",Data!C2836,"")</f>
        <v/>
      </c>
    </row>
    <row r="2837" spans="1:3" ht="20.5">
      <c r="A2837" s="6">
        <v>2828</v>
      </c>
      <c r="B2837" s="210" t="str">
        <f>IF(Data!B2837:$B$5009&lt;&gt;"",Data!B2837,"")</f>
        <v/>
      </c>
      <c r="C2837" s="210" t="str">
        <f>IF(Data!$B2837:$C$5009&lt;&gt;"",Data!C2837,"")</f>
        <v/>
      </c>
    </row>
    <row r="2838" spans="1:3" ht="20.5">
      <c r="A2838" s="6">
        <v>2829</v>
      </c>
      <c r="B2838" s="210" t="str">
        <f>IF(Data!B2838:$B$5009&lt;&gt;"",Data!B2838,"")</f>
        <v/>
      </c>
      <c r="C2838" s="210" t="str">
        <f>IF(Data!$B2838:$C$5009&lt;&gt;"",Data!C2838,"")</f>
        <v/>
      </c>
    </row>
    <row r="2839" spans="1:3" ht="20.5">
      <c r="A2839" s="6">
        <v>2830</v>
      </c>
      <c r="B2839" s="210" t="str">
        <f>IF(Data!B2839:$B$5009&lt;&gt;"",Data!B2839,"")</f>
        <v/>
      </c>
      <c r="C2839" s="210" t="str">
        <f>IF(Data!$B2839:$C$5009&lt;&gt;"",Data!C2839,"")</f>
        <v/>
      </c>
    </row>
    <row r="2840" spans="1:3" ht="20.5">
      <c r="A2840" s="6">
        <v>2831</v>
      </c>
      <c r="B2840" s="210" t="str">
        <f>IF(Data!B2840:$B$5009&lt;&gt;"",Data!B2840,"")</f>
        <v/>
      </c>
      <c r="C2840" s="210" t="str">
        <f>IF(Data!$B2840:$C$5009&lt;&gt;"",Data!C2840,"")</f>
        <v/>
      </c>
    </row>
    <row r="2841" spans="1:3" ht="20.5">
      <c r="A2841" s="6">
        <v>2832</v>
      </c>
      <c r="B2841" s="210" t="str">
        <f>IF(Data!B2841:$B$5009&lt;&gt;"",Data!B2841,"")</f>
        <v/>
      </c>
      <c r="C2841" s="210" t="str">
        <f>IF(Data!$B2841:$C$5009&lt;&gt;"",Data!C2841,"")</f>
        <v/>
      </c>
    </row>
    <row r="2842" spans="1:3" ht="20.5">
      <c r="A2842" s="6">
        <v>2833</v>
      </c>
      <c r="B2842" s="210" t="str">
        <f>IF(Data!B2842:$B$5009&lt;&gt;"",Data!B2842,"")</f>
        <v/>
      </c>
      <c r="C2842" s="210" t="str">
        <f>IF(Data!$B2842:$C$5009&lt;&gt;"",Data!C2842,"")</f>
        <v/>
      </c>
    </row>
    <row r="2843" spans="1:3" ht="20.5">
      <c r="A2843" s="6">
        <v>2834</v>
      </c>
      <c r="B2843" s="210" t="str">
        <f>IF(Data!B2843:$B$5009&lt;&gt;"",Data!B2843,"")</f>
        <v/>
      </c>
      <c r="C2843" s="210" t="str">
        <f>IF(Data!$B2843:$C$5009&lt;&gt;"",Data!C2843,"")</f>
        <v/>
      </c>
    </row>
    <row r="2844" spans="1:3" ht="20.5">
      <c r="A2844" s="6">
        <v>2835</v>
      </c>
      <c r="B2844" s="210" t="str">
        <f>IF(Data!B2844:$B$5009&lt;&gt;"",Data!B2844,"")</f>
        <v/>
      </c>
      <c r="C2844" s="210" t="str">
        <f>IF(Data!$B2844:$C$5009&lt;&gt;"",Data!C2844,"")</f>
        <v/>
      </c>
    </row>
    <row r="2845" spans="1:3" ht="20.5">
      <c r="A2845" s="6">
        <v>2836</v>
      </c>
      <c r="B2845" s="210" t="str">
        <f>IF(Data!B2845:$B$5009&lt;&gt;"",Data!B2845,"")</f>
        <v/>
      </c>
      <c r="C2845" s="210" t="str">
        <f>IF(Data!$B2845:$C$5009&lt;&gt;"",Data!C2845,"")</f>
        <v/>
      </c>
    </row>
    <row r="2846" spans="1:3" ht="20.5">
      <c r="A2846" s="6">
        <v>2837</v>
      </c>
      <c r="B2846" s="210" t="str">
        <f>IF(Data!B2846:$B$5009&lt;&gt;"",Data!B2846,"")</f>
        <v/>
      </c>
      <c r="C2846" s="210" t="str">
        <f>IF(Data!$B2846:$C$5009&lt;&gt;"",Data!C2846,"")</f>
        <v/>
      </c>
    </row>
    <row r="2847" spans="1:3" ht="20.5">
      <c r="A2847" s="6">
        <v>2838</v>
      </c>
      <c r="B2847" s="210" t="str">
        <f>IF(Data!B2847:$B$5009&lt;&gt;"",Data!B2847,"")</f>
        <v/>
      </c>
      <c r="C2847" s="210" t="str">
        <f>IF(Data!$B2847:$C$5009&lt;&gt;"",Data!C2847,"")</f>
        <v/>
      </c>
    </row>
    <row r="2848" spans="1:3" ht="20.5">
      <c r="A2848" s="6">
        <v>2839</v>
      </c>
      <c r="B2848" s="210" t="str">
        <f>IF(Data!B2848:$B$5009&lt;&gt;"",Data!B2848,"")</f>
        <v/>
      </c>
      <c r="C2848" s="210" t="str">
        <f>IF(Data!$B2848:$C$5009&lt;&gt;"",Data!C2848,"")</f>
        <v/>
      </c>
    </row>
    <row r="2849" spans="1:3" ht="20.5">
      <c r="A2849" s="6">
        <v>2840</v>
      </c>
      <c r="B2849" s="210" t="str">
        <f>IF(Data!B2849:$B$5009&lt;&gt;"",Data!B2849,"")</f>
        <v/>
      </c>
      <c r="C2849" s="210" t="str">
        <f>IF(Data!$B2849:$C$5009&lt;&gt;"",Data!C2849,"")</f>
        <v/>
      </c>
    </row>
    <row r="2850" spans="1:3" ht="20.5">
      <c r="A2850" s="6">
        <v>2841</v>
      </c>
      <c r="B2850" s="210" t="str">
        <f>IF(Data!B2850:$B$5009&lt;&gt;"",Data!B2850,"")</f>
        <v/>
      </c>
      <c r="C2850" s="210" t="str">
        <f>IF(Data!$B2850:$C$5009&lt;&gt;"",Data!C2850,"")</f>
        <v/>
      </c>
    </row>
    <row r="2851" spans="1:3" ht="20.5">
      <c r="A2851" s="6">
        <v>2842</v>
      </c>
      <c r="B2851" s="210" t="str">
        <f>IF(Data!B2851:$B$5009&lt;&gt;"",Data!B2851,"")</f>
        <v/>
      </c>
      <c r="C2851" s="210" t="str">
        <f>IF(Data!$B2851:$C$5009&lt;&gt;"",Data!C2851,"")</f>
        <v/>
      </c>
    </row>
    <row r="2852" spans="1:3" ht="20.5">
      <c r="A2852" s="6">
        <v>2843</v>
      </c>
      <c r="B2852" s="210" t="str">
        <f>IF(Data!B2852:$B$5009&lt;&gt;"",Data!B2852,"")</f>
        <v/>
      </c>
      <c r="C2852" s="210" t="str">
        <f>IF(Data!$B2852:$C$5009&lt;&gt;"",Data!C2852,"")</f>
        <v/>
      </c>
    </row>
    <row r="2853" spans="1:3" ht="20.5">
      <c r="A2853" s="6">
        <v>2844</v>
      </c>
      <c r="B2853" s="210" t="str">
        <f>IF(Data!B2853:$B$5009&lt;&gt;"",Data!B2853,"")</f>
        <v/>
      </c>
      <c r="C2853" s="210" t="str">
        <f>IF(Data!$B2853:$C$5009&lt;&gt;"",Data!C2853,"")</f>
        <v/>
      </c>
    </row>
    <row r="2854" spans="1:3" ht="20.5">
      <c r="A2854" s="6">
        <v>2845</v>
      </c>
      <c r="B2854" s="210" t="str">
        <f>IF(Data!B2854:$B$5009&lt;&gt;"",Data!B2854,"")</f>
        <v/>
      </c>
      <c r="C2854" s="210" t="str">
        <f>IF(Data!$B2854:$C$5009&lt;&gt;"",Data!C2854,"")</f>
        <v/>
      </c>
    </row>
    <row r="2855" spans="1:3" ht="20.5">
      <c r="A2855" s="6">
        <v>2846</v>
      </c>
      <c r="B2855" s="210" t="str">
        <f>IF(Data!B2855:$B$5009&lt;&gt;"",Data!B2855,"")</f>
        <v/>
      </c>
      <c r="C2855" s="210" t="str">
        <f>IF(Data!$B2855:$C$5009&lt;&gt;"",Data!C2855,"")</f>
        <v/>
      </c>
    </row>
    <row r="2856" spans="1:3" ht="20.5">
      <c r="A2856" s="6">
        <v>2847</v>
      </c>
      <c r="B2856" s="210" t="str">
        <f>IF(Data!B2856:$B$5009&lt;&gt;"",Data!B2856,"")</f>
        <v/>
      </c>
      <c r="C2856" s="210" t="str">
        <f>IF(Data!$B2856:$C$5009&lt;&gt;"",Data!C2856,"")</f>
        <v/>
      </c>
    </row>
    <row r="2857" spans="1:3" ht="20.5">
      <c r="A2857" s="6">
        <v>2848</v>
      </c>
      <c r="B2857" s="210" t="str">
        <f>IF(Data!B2857:$B$5009&lt;&gt;"",Data!B2857,"")</f>
        <v/>
      </c>
      <c r="C2857" s="210" t="str">
        <f>IF(Data!$B2857:$C$5009&lt;&gt;"",Data!C2857,"")</f>
        <v/>
      </c>
    </row>
    <row r="2858" spans="1:3" ht="20.5">
      <c r="A2858" s="6">
        <v>2849</v>
      </c>
      <c r="B2858" s="210" t="str">
        <f>IF(Data!B2858:$B$5009&lt;&gt;"",Data!B2858,"")</f>
        <v/>
      </c>
      <c r="C2858" s="210" t="str">
        <f>IF(Data!$B2858:$C$5009&lt;&gt;"",Data!C2858,"")</f>
        <v/>
      </c>
    </row>
    <row r="2859" spans="1:3" ht="20.5">
      <c r="A2859" s="6">
        <v>2850</v>
      </c>
      <c r="B2859" s="210" t="str">
        <f>IF(Data!B2859:$B$5009&lt;&gt;"",Data!B2859,"")</f>
        <v/>
      </c>
      <c r="C2859" s="210" t="str">
        <f>IF(Data!$B2859:$C$5009&lt;&gt;"",Data!C2859,"")</f>
        <v/>
      </c>
    </row>
    <row r="2860" spans="1:3" ht="20.5">
      <c r="A2860" s="6">
        <v>2851</v>
      </c>
      <c r="B2860" s="210" t="str">
        <f>IF(Data!B2860:$B$5009&lt;&gt;"",Data!B2860,"")</f>
        <v/>
      </c>
      <c r="C2860" s="210" t="str">
        <f>IF(Data!$B2860:$C$5009&lt;&gt;"",Data!C2860,"")</f>
        <v/>
      </c>
    </row>
    <row r="2861" spans="1:3" ht="20.5">
      <c r="A2861" s="6">
        <v>2852</v>
      </c>
      <c r="B2861" s="210" t="str">
        <f>IF(Data!B2861:$B$5009&lt;&gt;"",Data!B2861,"")</f>
        <v/>
      </c>
      <c r="C2861" s="210" t="str">
        <f>IF(Data!$B2861:$C$5009&lt;&gt;"",Data!C2861,"")</f>
        <v/>
      </c>
    </row>
    <row r="2862" spans="1:3" ht="20.5">
      <c r="A2862" s="6">
        <v>2853</v>
      </c>
      <c r="B2862" s="210" t="str">
        <f>IF(Data!B2862:$B$5009&lt;&gt;"",Data!B2862,"")</f>
        <v/>
      </c>
      <c r="C2862" s="210" t="str">
        <f>IF(Data!$B2862:$C$5009&lt;&gt;"",Data!C2862,"")</f>
        <v/>
      </c>
    </row>
    <row r="2863" spans="1:3" ht="20.5">
      <c r="A2863" s="6">
        <v>2854</v>
      </c>
      <c r="B2863" s="210" t="str">
        <f>IF(Data!B2863:$B$5009&lt;&gt;"",Data!B2863,"")</f>
        <v/>
      </c>
      <c r="C2863" s="210" t="str">
        <f>IF(Data!$B2863:$C$5009&lt;&gt;"",Data!C2863,"")</f>
        <v/>
      </c>
    </row>
    <row r="2864" spans="1:3" ht="20.5">
      <c r="A2864" s="6">
        <v>2855</v>
      </c>
      <c r="B2864" s="210" t="str">
        <f>IF(Data!B2864:$B$5009&lt;&gt;"",Data!B2864,"")</f>
        <v/>
      </c>
      <c r="C2864" s="210" t="str">
        <f>IF(Data!$B2864:$C$5009&lt;&gt;"",Data!C2864,"")</f>
        <v/>
      </c>
    </row>
    <row r="2865" spans="1:3" ht="20.5">
      <c r="A2865" s="6">
        <v>2856</v>
      </c>
      <c r="B2865" s="210" t="str">
        <f>IF(Data!B2865:$B$5009&lt;&gt;"",Data!B2865,"")</f>
        <v/>
      </c>
      <c r="C2865" s="210" t="str">
        <f>IF(Data!$B2865:$C$5009&lt;&gt;"",Data!C2865,"")</f>
        <v/>
      </c>
    </row>
    <row r="2866" spans="1:3" ht="20.5">
      <c r="A2866" s="6">
        <v>2857</v>
      </c>
      <c r="B2866" s="210" t="str">
        <f>IF(Data!B2866:$B$5009&lt;&gt;"",Data!B2866,"")</f>
        <v/>
      </c>
      <c r="C2866" s="210" t="str">
        <f>IF(Data!$B2866:$C$5009&lt;&gt;"",Data!C2866,"")</f>
        <v/>
      </c>
    </row>
    <row r="2867" spans="1:3" ht="20.5">
      <c r="A2867" s="6">
        <v>2858</v>
      </c>
      <c r="B2867" s="210" t="str">
        <f>IF(Data!B2867:$B$5009&lt;&gt;"",Data!B2867,"")</f>
        <v/>
      </c>
      <c r="C2867" s="210" t="str">
        <f>IF(Data!$B2867:$C$5009&lt;&gt;"",Data!C2867,"")</f>
        <v/>
      </c>
    </row>
    <row r="2868" spans="1:3" ht="20.5">
      <c r="A2868" s="6">
        <v>2859</v>
      </c>
      <c r="B2868" s="210" t="str">
        <f>IF(Data!B2868:$B$5009&lt;&gt;"",Data!B2868,"")</f>
        <v/>
      </c>
      <c r="C2868" s="210" t="str">
        <f>IF(Data!$B2868:$C$5009&lt;&gt;"",Data!C2868,"")</f>
        <v/>
      </c>
    </row>
    <row r="2869" spans="1:3" ht="20.5">
      <c r="A2869" s="6">
        <v>2860</v>
      </c>
      <c r="B2869" s="210" t="str">
        <f>IF(Data!B2869:$B$5009&lt;&gt;"",Data!B2869,"")</f>
        <v/>
      </c>
      <c r="C2869" s="210" t="str">
        <f>IF(Data!$B2869:$C$5009&lt;&gt;"",Data!C2869,"")</f>
        <v/>
      </c>
    </row>
    <row r="2870" spans="1:3" ht="20.5">
      <c r="A2870" s="6">
        <v>2861</v>
      </c>
      <c r="B2870" s="210" t="str">
        <f>IF(Data!B2870:$B$5009&lt;&gt;"",Data!B2870,"")</f>
        <v/>
      </c>
      <c r="C2870" s="210" t="str">
        <f>IF(Data!$B2870:$C$5009&lt;&gt;"",Data!C2870,"")</f>
        <v/>
      </c>
    </row>
    <row r="2871" spans="1:3" ht="20.5">
      <c r="A2871" s="6">
        <v>2862</v>
      </c>
      <c r="B2871" s="210" t="str">
        <f>IF(Data!B2871:$B$5009&lt;&gt;"",Data!B2871,"")</f>
        <v/>
      </c>
      <c r="C2871" s="210" t="str">
        <f>IF(Data!$B2871:$C$5009&lt;&gt;"",Data!C2871,"")</f>
        <v/>
      </c>
    </row>
    <row r="2872" spans="1:3" ht="20.5">
      <c r="A2872" s="6">
        <v>2863</v>
      </c>
      <c r="B2872" s="210" t="str">
        <f>IF(Data!B2872:$B$5009&lt;&gt;"",Data!B2872,"")</f>
        <v/>
      </c>
      <c r="C2872" s="210" t="str">
        <f>IF(Data!$B2872:$C$5009&lt;&gt;"",Data!C2872,"")</f>
        <v/>
      </c>
    </row>
    <row r="2873" spans="1:3" ht="20.5">
      <c r="A2873" s="6">
        <v>2864</v>
      </c>
      <c r="B2873" s="210" t="str">
        <f>IF(Data!B2873:$B$5009&lt;&gt;"",Data!B2873,"")</f>
        <v/>
      </c>
      <c r="C2873" s="210" t="str">
        <f>IF(Data!$B2873:$C$5009&lt;&gt;"",Data!C2873,"")</f>
        <v/>
      </c>
    </row>
    <row r="2874" spans="1:3" ht="20.5">
      <c r="A2874" s="6">
        <v>2865</v>
      </c>
      <c r="B2874" s="210" t="str">
        <f>IF(Data!B2874:$B$5009&lt;&gt;"",Data!B2874,"")</f>
        <v/>
      </c>
      <c r="C2874" s="210" t="str">
        <f>IF(Data!$B2874:$C$5009&lt;&gt;"",Data!C2874,"")</f>
        <v/>
      </c>
    </row>
    <row r="2875" spans="1:3" ht="20.5">
      <c r="A2875" s="6">
        <v>2866</v>
      </c>
      <c r="B2875" s="210" t="str">
        <f>IF(Data!B2875:$B$5009&lt;&gt;"",Data!B2875,"")</f>
        <v/>
      </c>
      <c r="C2875" s="210" t="str">
        <f>IF(Data!$B2875:$C$5009&lt;&gt;"",Data!C2875,"")</f>
        <v/>
      </c>
    </row>
    <row r="2876" spans="1:3" ht="20.5">
      <c r="A2876" s="6">
        <v>2867</v>
      </c>
      <c r="B2876" s="210" t="str">
        <f>IF(Data!B2876:$B$5009&lt;&gt;"",Data!B2876,"")</f>
        <v/>
      </c>
      <c r="C2876" s="210" t="str">
        <f>IF(Data!$B2876:$C$5009&lt;&gt;"",Data!C2876,"")</f>
        <v/>
      </c>
    </row>
    <row r="2877" spans="1:3" ht="20.5">
      <c r="A2877" s="6">
        <v>2868</v>
      </c>
      <c r="B2877" s="210" t="str">
        <f>IF(Data!B2877:$B$5009&lt;&gt;"",Data!B2877,"")</f>
        <v/>
      </c>
      <c r="C2877" s="210" t="str">
        <f>IF(Data!$B2877:$C$5009&lt;&gt;"",Data!C2877,"")</f>
        <v/>
      </c>
    </row>
    <row r="2878" spans="1:3" ht="20.5">
      <c r="A2878" s="6">
        <v>2869</v>
      </c>
      <c r="B2878" s="210" t="str">
        <f>IF(Data!B2878:$B$5009&lt;&gt;"",Data!B2878,"")</f>
        <v/>
      </c>
      <c r="C2878" s="210" t="str">
        <f>IF(Data!$B2878:$C$5009&lt;&gt;"",Data!C2878,"")</f>
        <v/>
      </c>
    </row>
    <row r="2879" spans="1:3" ht="20.5">
      <c r="A2879" s="6">
        <v>2870</v>
      </c>
      <c r="B2879" s="210" t="str">
        <f>IF(Data!B2879:$B$5009&lt;&gt;"",Data!B2879,"")</f>
        <v/>
      </c>
      <c r="C2879" s="210" t="str">
        <f>IF(Data!$B2879:$C$5009&lt;&gt;"",Data!C2879,"")</f>
        <v/>
      </c>
    </row>
    <row r="2880" spans="1:3" ht="20.5">
      <c r="A2880" s="6">
        <v>2871</v>
      </c>
      <c r="B2880" s="210" t="str">
        <f>IF(Data!B2880:$B$5009&lt;&gt;"",Data!B2880,"")</f>
        <v/>
      </c>
      <c r="C2880" s="210" t="str">
        <f>IF(Data!$B2880:$C$5009&lt;&gt;"",Data!C2880,"")</f>
        <v/>
      </c>
    </row>
    <row r="2881" spans="1:3" ht="20.5">
      <c r="A2881" s="6">
        <v>2872</v>
      </c>
      <c r="B2881" s="210" t="str">
        <f>IF(Data!B2881:$B$5009&lt;&gt;"",Data!B2881,"")</f>
        <v/>
      </c>
      <c r="C2881" s="210" t="str">
        <f>IF(Data!$B2881:$C$5009&lt;&gt;"",Data!C2881,"")</f>
        <v/>
      </c>
    </row>
    <row r="2882" spans="1:3" ht="20.5">
      <c r="A2882" s="6">
        <v>2873</v>
      </c>
      <c r="B2882" s="210" t="str">
        <f>IF(Data!B2882:$B$5009&lt;&gt;"",Data!B2882,"")</f>
        <v/>
      </c>
      <c r="C2882" s="210" t="str">
        <f>IF(Data!$B2882:$C$5009&lt;&gt;"",Data!C2882,"")</f>
        <v/>
      </c>
    </row>
    <row r="2883" spans="1:3" ht="20.5">
      <c r="A2883" s="6">
        <v>2874</v>
      </c>
      <c r="B2883" s="210" t="str">
        <f>IF(Data!B2883:$B$5009&lt;&gt;"",Data!B2883,"")</f>
        <v/>
      </c>
      <c r="C2883" s="210" t="str">
        <f>IF(Data!$B2883:$C$5009&lt;&gt;"",Data!C2883,"")</f>
        <v/>
      </c>
    </row>
    <row r="2884" spans="1:3" ht="20.5">
      <c r="A2884" s="6">
        <v>2875</v>
      </c>
      <c r="B2884" s="210" t="str">
        <f>IF(Data!B2884:$B$5009&lt;&gt;"",Data!B2884,"")</f>
        <v/>
      </c>
      <c r="C2884" s="210" t="str">
        <f>IF(Data!$B2884:$C$5009&lt;&gt;"",Data!C2884,"")</f>
        <v/>
      </c>
    </row>
    <row r="2885" spans="1:3" ht="20.5">
      <c r="A2885" s="6">
        <v>2876</v>
      </c>
      <c r="B2885" s="210" t="str">
        <f>IF(Data!B2885:$B$5009&lt;&gt;"",Data!B2885,"")</f>
        <v/>
      </c>
      <c r="C2885" s="210" t="str">
        <f>IF(Data!$B2885:$C$5009&lt;&gt;"",Data!C2885,"")</f>
        <v/>
      </c>
    </row>
    <row r="2886" spans="1:3" ht="20.5">
      <c r="A2886" s="6">
        <v>2877</v>
      </c>
      <c r="B2886" s="210" t="str">
        <f>IF(Data!B2886:$B$5009&lt;&gt;"",Data!B2886,"")</f>
        <v/>
      </c>
      <c r="C2886" s="210" t="str">
        <f>IF(Data!$B2886:$C$5009&lt;&gt;"",Data!C2886,"")</f>
        <v/>
      </c>
    </row>
    <row r="2887" spans="1:3" ht="20.5">
      <c r="A2887" s="6">
        <v>2878</v>
      </c>
      <c r="B2887" s="210" t="str">
        <f>IF(Data!B2887:$B$5009&lt;&gt;"",Data!B2887,"")</f>
        <v/>
      </c>
      <c r="C2887" s="210" t="str">
        <f>IF(Data!$B2887:$C$5009&lt;&gt;"",Data!C2887,"")</f>
        <v/>
      </c>
    </row>
    <row r="2888" spans="1:3" ht="20.5">
      <c r="A2888" s="6">
        <v>2879</v>
      </c>
      <c r="B2888" s="210" t="str">
        <f>IF(Data!B2888:$B$5009&lt;&gt;"",Data!B2888,"")</f>
        <v/>
      </c>
      <c r="C2888" s="210" t="str">
        <f>IF(Data!$B2888:$C$5009&lt;&gt;"",Data!C2888,"")</f>
        <v/>
      </c>
    </row>
    <row r="2889" spans="1:3" ht="20.5">
      <c r="A2889" s="6">
        <v>2880</v>
      </c>
      <c r="B2889" s="210" t="str">
        <f>IF(Data!B2889:$B$5009&lt;&gt;"",Data!B2889,"")</f>
        <v/>
      </c>
      <c r="C2889" s="210" t="str">
        <f>IF(Data!$B2889:$C$5009&lt;&gt;"",Data!C2889,"")</f>
        <v/>
      </c>
    </row>
    <row r="2890" spans="1:3" ht="20.5">
      <c r="A2890" s="6">
        <v>2881</v>
      </c>
      <c r="B2890" s="210" t="str">
        <f>IF(Data!B2890:$B$5009&lt;&gt;"",Data!B2890,"")</f>
        <v/>
      </c>
      <c r="C2890" s="210" t="str">
        <f>IF(Data!$B2890:$C$5009&lt;&gt;"",Data!C2890,"")</f>
        <v/>
      </c>
    </row>
    <row r="2891" spans="1:3" ht="20.5">
      <c r="A2891" s="6">
        <v>2882</v>
      </c>
      <c r="B2891" s="210" t="str">
        <f>IF(Data!B2891:$B$5009&lt;&gt;"",Data!B2891,"")</f>
        <v/>
      </c>
      <c r="C2891" s="210" t="str">
        <f>IF(Data!$B2891:$C$5009&lt;&gt;"",Data!C2891,"")</f>
        <v/>
      </c>
    </row>
    <row r="2892" spans="1:3" ht="20.5">
      <c r="A2892" s="6">
        <v>2883</v>
      </c>
      <c r="B2892" s="210" t="str">
        <f>IF(Data!B2892:$B$5009&lt;&gt;"",Data!B2892,"")</f>
        <v/>
      </c>
      <c r="C2892" s="210" t="str">
        <f>IF(Data!$B2892:$C$5009&lt;&gt;"",Data!C2892,"")</f>
        <v/>
      </c>
    </row>
    <row r="2893" spans="1:3" ht="20.5">
      <c r="A2893" s="6">
        <v>2884</v>
      </c>
      <c r="B2893" s="210" t="str">
        <f>IF(Data!B2893:$B$5009&lt;&gt;"",Data!B2893,"")</f>
        <v/>
      </c>
      <c r="C2893" s="210" t="str">
        <f>IF(Data!$B2893:$C$5009&lt;&gt;"",Data!C2893,"")</f>
        <v/>
      </c>
    </row>
    <row r="2894" spans="1:3" ht="20.5">
      <c r="A2894" s="6">
        <v>2885</v>
      </c>
      <c r="B2894" s="210" t="str">
        <f>IF(Data!B2894:$B$5009&lt;&gt;"",Data!B2894,"")</f>
        <v/>
      </c>
      <c r="C2894" s="210" t="str">
        <f>IF(Data!$B2894:$C$5009&lt;&gt;"",Data!C2894,"")</f>
        <v/>
      </c>
    </row>
    <row r="2895" spans="1:3" ht="20.5">
      <c r="A2895" s="6">
        <v>2886</v>
      </c>
      <c r="B2895" s="210" t="str">
        <f>IF(Data!B2895:$B$5009&lt;&gt;"",Data!B2895,"")</f>
        <v/>
      </c>
      <c r="C2895" s="210" t="str">
        <f>IF(Data!$B2895:$C$5009&lt;&gt;"",Data!C2895,"")</f>
        <v/>
      </c>
    </row>
    <row r="2896" spans="1:3" ht="20.5">
      <c r="A2896" s="6">
        <v>2887</v>
      </c>
      <c r="B2896" s="210" t="str">
        <f>IF(Data!B2896:$B$5009&lt;&gt;"",Data!B2896,"")</f>
        <v/>
      </c>
      <c r="C2896" s="210" t="str">
        <f>IF(Data!$B2896:$C$5009&lt;&gt;"",Data!C2896,"")</f>
        <v/>
      </c>
    </row>
    <row r="2897" spans="1:3" ht="20.5">
      <c r="A2897" s="6">
        <v>2888</v>
      </c>
      <c r="B2897" s="210" t="str">
        <f>IF(Data!B2897:$B$5009&lt;&gt;"",Data!B2897,"")</f>
        <v/>
      </c>
      <c r="C2897" s="210" t="str">
        <f>IF(Data!$B2897:$C$5009&lt;&gt;"",Data!C2897,"")</f>
        <v/>
      </c>
    </row>
    <row r="2898" spans="1:3" ht="20.5">
      <c r="A2898" s="6">
        <v>2889</v>
      </c>
      <c r="B2898" s="210" t="str">
        <f>IF(Data!B2898:$B$5009&lt;&gt;"",Data!B2898,"")</f>
        <v/>
      </c>
      <c r="C2898" s="210" t="str">
        <f>IF(Data!$B2898:$C$5009&lt;&gt;"",Data!C2898,"")</f>
        <v/>
      </c>
    </row>
    <row r="2899" spans="1:3" ht="20.5">
      <c r="A2899" s="6">
        <v>2890</v>
      </c>
      <c r="B2899" s="210" t="str">
        <f>IF(Data!B2899:$B$5009&lt;&gt;"",Data!B2899,"")</f>
        <v/>
      </c>
      <c r="C2899" s="210" t="str">
        <f>IF(Data!$B2899:$C$5009&lt;&gt;"",Data!C2899,"")</f>
        <v/>
      </c>
    </row>
    <row r="2900" spans="1:3" ht="20.5">
      <c r="A2900" s="6">
        <v>2891</v>
      </c>
      <c r="B2900" s="210" t="str">
        <f>IF(Data!B2900:$B$5009&lt;&gt;"",Data!B2900,"")</f>
        <v/>
      </c>
      <c r="C2900" s="210" t="str">
        <f>IF(Data!$B2900:$C$5009&lt;&gt;"",Data!C2900,"")</f>
        <v/>
      </c>
    </row>
    <row r="2901" spans="1:3" ht="20.5">
      <c r="A2901" s="6">
        <v>2892</v>
      </c>
      <c r="B2901" s="210" t="str">
        <f>IF(Data!B2901:$B$5009&lt;&gt;"",Data!B2901,"")</f>
        <v/>
      </c>
      <c r="C2901" s="210" t="str">
        <f>IF(Data!$B2901:$C$5009&lt;&gt;"",Data!C2901,"")</f>
        <v/>
      </c>
    </row>
    <row r="2902" spans="1:3" ht="20.5">
      <c r="A2902" s="6">
        <v>2893</v>
      </c>
      <c r="B2902" s="210" t="str">
        <f>IF(Data!B2902:$B$5009&lt;&gt;"",Data!B2902,"")</f>
        <v/>
      </c>
      <c r="C2902" s="210" t="str">
        <f>IF(Data!$B2902:$C$5009&lt;&gt;"",Data!C2902,"")</f>
        <v/>
      </c>
    </row>
    <row r="2903" spans="1:3" ht="20.5">
      <c r="A2903" s="6">
        <v>2894</v>
      </c>
      <c r="B2903" s="210" t="str">
        <f>IF(Data!B2903:$B$5009&lt;&gt;"",Data!B2903,"")</f>
        <v/>
      </c>
      <c r="C2903" s="210" t="str">
        <f>IF(Data!$B2903:$C$5009&lt;&gt;"",Data!C2903,"")</f>
        <v/>
      </c>
    </row>
    <row r="2904" spans="1:3" ht="20.5">
      <c r="A2904" s="6">
        <v>2895</v>
      </c>
      <c r="B2904" s="210" t="str">
        <f>IF(Data!B2904:$B$5009&lt;&gt;"",Data!B2904,"")</f>
        <v/>
      </c>
      <c r="C2904" s="210" t="str">
        <f>IF(Data!$B2904:$C$5009&lt;&gt;"",Data!C2904,"")</f>
        <v/>
      </c>
    </row>
    <row r="2905" spans="1:3" ht="20.5">
      <c r="A2905" s="6">
        <v>2896</v>
      </c>
      <c r="B2905" s="210" t="str">
        <f>IF(Data!B2905:$B$5009&lt;&gt;"",Data!B2905,"")</f>
        <v/>
      </c>
      <c r="C2905" s="210" t="str">
        <f>IF(Data!$B2905:$C$5009&lt;&gt;"",Data!C2905,"")</f>
        <v/>
      </c>
    </row>
    <row r="2906" spans="1:3" ht="20.5">
      <c r="A2906" s="6">
        <v>2897</v>
      </c>
      <c r="B2906" s="210" t="str">
        <f>IF(Data!B2906:$B$5009&lt;&gt;"",Data!B2906,"")</f>
        <v/>
      </c>
      <c r="C2906" s="210" t="str">
        <f>IF(Data!$B2906:$C$5009&lt;&gt;"",Data!C2906,"")</f>
        <v/>
      </c>
    </row>
    <row r="2907" spans="1:3" ht="20.5">
      <c r="A2907" s="6">
        <v>2898</v>
      </c>
      <c r="B2907" s="210" t="str">
        <f>IF(Data!B2907:$B$5009&lt;&gt;"",Data!B2907,"")</f>
        <v/>
      </c>
      <c r="C2907" s="210" t="str">
        <f>IF(Data!$B2907:$C$5009&lt;&gt;"",Data!C2907,"")</f>
        <v/>
      </c>
    </row>
    <row r="2908" spans="1:3" ht="20.5">
      <c r="A2908" s="6">
        <v>2899</v>
      </c>
      <c r="B2908" s="210" t="str">
        <f>IF(Data!B2908:$B$5009&lt;&gt;"",Data!B2908,"")</f>
        <v/>
      </c>
      <c r="C2908" s="210" t="str">
        <f>IF(Data!$B2908:$C$5009&lt;&gt;"",Data!C2908,"")</f>
        <v/>
      </c>
    </row>
    <row r="2909" spans="1:3" ht="20.5">
      <c r="A2909" s="6">
        <v>2900</v>
      </c>
      <c r="B2909" s="210" t="str">
        <f>IF(Data!B2909:$B$5009&lt;&gt;"",Data!B2909,"")</f>
        <v/>
      </c>
      <c r="C2909" s="210" t="str">
        <f>IF(Data!$B2909:$C$5009&lt;&gt;"",Data!C2909,"")</f>
        <v/>
      </c>
    </row>
    <row r="2910" spans="1:3" ht="20.5">
      <c r="A2910" s="6">
        <v>2901</v>
      </c>
      <c r="B2910" s="210" t="str">
        <f>IF(Data!B2910:$B$5009&lt;&gt;"",Data!B2910,"")</f>
        <v/>
      </c>
      <c r="C2910" s="210" t="str">
        <f>IF(Data!$B2910:$C$5009&lt;&gt;"",Data!C2910,"")</f>
        <v/>
      </c>
    </row>
    <row r="2911" spans="1:3" ht="20.5">
      <c r="A2911" s="6">
        <v>2902</v>
      </c>
      <c r="B2911" s="210" t="str">
        <f>IF(Data!B2911:$B$5009&lt;&gt;"",Data!B2911,"")</f>
        <v/>
      </c>
      <c r="C2911" s="210" t="str">
        <f>IF(Data!$B2911:$C$5009&lt;&gt;"",Data!C2911,"")</f>
        <v/>
      </c>
    </row>
    <row r="2912" spans="1:3" ht="20.5">
      <c r="A2912" s="6">
        <v>2903</v>
      </c>
      <c r="B2912" s="210" t="str">
        <f>IF(Data!B2912:$B$5009&lt;&gt;"",Data!B2912,"")</f>
        <v/>
      </c>
      <c r="C2912" s="210" t="str">
        <f>IF(Data!$B2912:$C$5009&lt;&gt;"",Data!C2912,"")</f>
        <v/>
      </c>
    </row>
    <row r="2913" spans="1:3" ht="20.5">
      <c r="A2913" s="6">
        <v>2904</v>
      </c>
      <c r="B2913" s="210" t="str">
        <f>IF(Data!B2913:$B$5009&lt;&gt;"",Data!B2913,"")</f>
        <v/>
      </c>
      <c r="C2913" s="210" t="str">
        <f>IF(Data!$B2913:$C$5009&lt;&gt;"",Data!C2913,"")</f>
        <v/>
      </c>
    </row>
    <row r="2914" spans="1:3" ht="20.5">
      <c r="A2914" s="6">
        <v>2905</v>
      </c>
      <c r="B2914" s="210" t="str">
        <f>IF(Data!B2914:$B$5009&lt;&gt;"",Data!B2914,"")</f>
        <v/>
      </c>
      <c r="C2914" s="210" t="str">
        <f>IF(Data!$B2914:$C$5009&lt;&gt;"",Data!C2914,"")</f>
        <v/>
      </c>
    </row>
    <row r="2915" spans="1:3" ht="20.5">
      <c r="A2915" s="6">
        <v>2906</v>
      </c>
      <c r="B2915" s="210" t="str">
        <f>IF(Data!B2915:$B$5009&lt;&gt;"",Data!B2915,"")</f>
        <v/>
      </c>
      <c r="C2915" s="210" t="str">
        <f>IF(Data!$B2915:$C$5009&lt;&gt;"",Data!C2915,"")</f>
        <v/>
      </c>
    </row>
    <row r="2916" spans="1:3" ht="20.5">
      <c r="A2916" s="6">
        <v>2907</v>
      </c>
      <c r="B2916" s="210" t="str">
        <f>IF(Data!B2916:$B$5009&lt;&gt;"",Data!B2916,"")</f>
        <v/>
      </c>
      <c r="C2916" s="210" t="str">
        <f>IF(Data!$B2916:$C$5009&lt;&gt;"",Data!C2916,"")</f>
        <v/>
      </c>
    </row>
    <row r="2917" spans="1:3" ht="20.5">
      <c r="A2917" s="6">
        <v>2908</v>
      </c>
      <c r="B2917" s="210" t="str">
        <f>IF(Data!B2917:$B$5009&lt;&gt;"",Data!B2917,"")</f>
        <v/>
      </c>
      <c r="C2917" s="210" t="str">
        <f>IF(Data!$B2917:$C$5009&lt;&gt;"",Data!C2917,"")</f>
        <v/>
      </c>
    </row>
    <row r="2918" spans="1:3" ht="20.5">
      <c r="A2918" s="6">
        <v>2909</v>
      </c>
      <c r="B2918" s="210" t="str">
        <f>IF(Data!B2918:$B$5009&lt;&gt;"",Data!B2918,"")</f>
        <v/>
      </c>
      <c r="C2918" s="210" t="str">
        <f>IF(Data!$B2918:$C$5009&lt;&gt;"",Data!C2918,"")</f>
        <v/>
      </c>
    </row>
    <row r="2919" spans="1:3" ht="20.5">
      <c r="A2919" s="6">
        <v>2910</v>
      </c>
      <c r="B2919" s="210" t="str">
        <f>IF(Data!B2919:$B$5009&lt;&gt;"",Data!B2919,"")</f>
        <v/>
      </c>
      <c r="C2919" s="210" t="str">
        <f>IF(Data!$B2919:$C$5009&lt;&gt;"",Data!C2919,"")</f>
        <v/>
      </c>
    </row>
    <row r="2920" spans="1:3" ht="20.5">
      <c r="A2920" s="6">
        <v>2911</v>
      </c>
      <c r="B2920" s="210" t="str">
        <f>IF(Data!B2920:$B$5009&lt;&gt;"",Data!B2920,"")</f>
        <v/>
      </c>
      <c r="C2920" s="210" t="str">
        <f>IF(Data!$B2920:$C$5009&lt;&gt;"",Data!C2920,"")</f>
        <v/>
      </c>
    </row>
    <row r="2921" spans="1:3" ht="20.5">
      <c r="A2921" s="6">
        <v>2912</v>
      </c>
      <c r="B2921" s="210" t="str">
        <f>IF(Data!B2921:$B$5009&lt;&gt;"",Data!B2921,"")</f>
        <v/>
      </c>
      <c r="C2921" s="210" t="str">
        <f>IF(Data!$B2921:$C$5009&lt;&gt;"",Data!C2921,"")</f>
        <v/>
      </c>
    </row>
    <row r="2922" spans="1:3" ht="20.5">
      <c r="A2922" s="6">
        <v>2913</v>
      </c>
      <c r="B2922" s="210" t="str">
        <f>IF(Data!B2922:$B$5009&lt;&gt;"",Data!B2922,"")</f>
        <v/>
      </c>
      <c r="C2922" s="210" t="str">
        <f>IF(Data!$B2922:$C$5009&lt;&gt;"",Data!C2922,"")</f>
        <v/>
      </c>
    </row>
    <row r="2923" spans="1:3" ht="20.5">
      <c r="A2923" s="6">
        <v>2914</v>
      </c>
      <c r="B2923" s="210" t="str">
        <f>IF(Data!B2923:$B$5009&lt;&gt;"",Data!B2923,"")</f>
        <v/>
      </c>
      <c r="C2923" s="210" t="str">
        <f>IF(Data!$B2923:$C$5009&lt;&gt;"",Data!C2923,"")</f>
        <v/>
      </c>
    </row>
    <row r="2924" spans="1:3" ht="20.5">
      <c r="A2924" s="6">
        <v>2915</v>
      </c>
      <c r="B2924" s="210" t="str">
        <f>IF(Data!B2924:$B$5009&lt;&gt;"",Data!B2924,"")</f>
        <v/>
      </c>
      <c r="C2924" s="210" t="str">
        <f>IF(Data!$B2924:$C$5009&lt;&gt;"",Data!C2924,"")</f>
        <v/>
      </c>
    </row>
    <row r="2925" spans="1:3" ht="20.5">
      <c r="A2925" s="6">
        <v>2916</v>
      </c>
      <c r="B2925" s="210" t="str">
        <f>IF(Data!B2925:$B$5009&lt;&gt;"",Data!B2925,"")</f>
        <v/>
      </c>
      <c r="C2925" s="210" t="str">
        <f>IF(Data!$B2925:$C$5009&lt;&gt;"",Data!C2925,"")</f>
        <v/>
      </c>
    </row>
    <row r="2926" spans="1:3" ht="20.5">
      <c r="A2926" s="6">
        <v>2917</v>
      </c>
      <c r="B2926" s="210" t="str">
        <f>IF(Data!B2926:$B$5009&lt;&gt;"",Data!B2926,"")</f>
        <v/>
      </c>
      <c r="C2926" s="210" t="str">
        <f>IF(Data!$B2926:$C$5009&lt;&gt;"",Data!C2926,"")</f>
        <v/>
      </c>
    </row>
    <row r="2927" spans="1:3" ht="20.5">
      <c r="A2927" s="6">
        <v>2918</v>
      </c>
      <c r="B2927" s="210" t="str">
        <f>IF(Data!B2927:$B$5009&lt;&gt;"",Data!B2927,"")</f>
        <v/>
      </c>
      <c r="C2927" s="210" t="str">
        <f>IF(Data!$B2927:$C$5009&lt;&gt;"",Data!C2927,"")</f>
        <v/>
      </c>
    </row>
    <row r="2928" spans="1:3" ht="20.5">
      <c r="A2928" s="6">
        <v>2919</v>
      </c>
      <c r="B2928" s="210" t="str">
        <f>IF(Data!B2928:$B$5009&lt;&gt;"",Data!B2928,"")</f>
        <v/>
      </c>
      <c r="C2928" s="210" t="str">
        <f>IF(Data!$B2928:$C$5009&lt;&gt;"",Data!C2928,"")</f>
        <v/>
      </c>
    </row>
    <row r="2929" spans="1:3" ht="20.5">
      <c r="A2929" s="6">
        <v>2920</v>
      </c>
      <c r="B2929" s="210" t="str">
        <f>IF(Data!B2929:$B$5009&lt;&gt;"",Data!B2929,"")</f>
        <v/>
      </c>
      <c r="C2929" s="210" t="str">
        <f>IF(Data!$B2929:$C$5009&lt;&gt;"",Data!C2929,"")</f>
        <v/>
      </c>
    </row>
    <row r="2930" spans="1:3" ht="20.5">
      <c r="A2930" s="6">
        <v>2921</v>
      </c>
      <c r="B2930" s="210" t="str">
        <f>IF(Data!B2930:$B$5009&lt;&gt;"",Data!B2930,"")</f>
        <v/>
      </c>
      <c r="C2930" s="210" t="str">
        <f>IF(Data!$B2930:$C$5009&lt;&gt;"",Data!C2930,"")</f>
        <v/>
      </c>
    </row>
    <row r="2931" spans="1:3" ht="20.5">
      <c r="A2931" s="6">
        <v>2922</v>
      </c>
      <c r="B2931" s="210" t="str">
        <f>IF(Data!B2931:$B$5009&lt;&gt;"",Data!B2931,"")</f>
        <v/>
      </c>
      <c r="C2931" s="210" t="str">
        <f>IF(Data!$B2931:$C$5009&lt;&gt;"",Data!C2931,"")</f>
        <v/>
      </c>
    </row>
    <row r="2932" spans="1:3" ht="20.5">
      <c r="A2932" s="6">
        <v>2923</v>
      </c>
      <c r="B2932" s="210" t="str">
        <f>IF(Data!B2932:$B$5009&lt;&gt;"",Data!B2932,"")</f>
        <v/>
      </c>
      <c r="C2932" s="210" t="str">
        <f>IF(Data!$B2932:$C$5009&lt;&gt;"",Data!C2932,"")</f>
        <v/>
      </c>
    </row>
    <row r="2933" spans="1:3" ht="20.5">
      <c r="A2933" s="6">
        <v>2924</v>
      </c>
      <c r="B2933" s="210" t="str">
        <f>IF(Data!B2933:$B$5009&lt;&gt;"",Data!B2933,"")</f>
        <v/>
      </c>
      <c r="C2933" s="210" t="str">
        <f>IF(Data!$B2933:$C$5009&lt;&gt;"",Data!C2933,"")</f>
        <v/>
      </c>
    </row>
    <row r="2934" spans="1:3" ht="20.5">
      <c r="A2934" s="6">
        <v>2925</v>
      </c>
      <c r="B2934" s="210" t="str">
        <f>IF(Data!B2934:$B$5009&lt;&gt;"",Data!B2934,"")</f>
        <v/>
      </c>
      <c r="C2934" s="210" t="str">
        <f>IF(Data!$B2934:$C$5009&lt;&gt;"",Data!C2934,"")</f>
        <v/>
      </c>
    </row>
    <row r="2935" spans="1:3" ht="20.5">
      <c r="A2935" s="6">
        <v>2926</v>
      </c>
      <c r="B2935" s="210" t="str">
        <f>IF(Data!B2935:$B$5009&lt;&gt;"",Data!B2935,"")</f>
        <v/>
      </c>
      <c r="C2935" s="210" t="str">
        <f>IF(Data!$B2935:$C$5009&lt;&gt;"",Data!C2935,"")</f>
        <v/>
      </c>
    </row>
    <row r="2936" spans="1:3" ht="20.5">
      <c r="A2936" s="6">
        <v>2927</v>
      </c>
      <c r="B2936" s="210" t="str">
        <f>IF(Data!B2936:$B$5009&lt;&gt;"",Data!B2936,"")</f>
        <v/>
      </c>
      <c r="C2936" s="210" t="str">
        <f>IF(Data!$B2936:$C$5009&lt;&gt;"",Data!C2936,"")</f>
        <v/>
      </c>
    </row>
    <row r="2937" spans="1:3" ht="20.5">
      <c r="A2937" s="6">
        <v>2928</v>
      </c>
      <c r="B2937" s="210" t="str">
        <f>IF(Data!B2937:$B$5009&lt;&gt;"",Data!B2937,"")</f>
        <v/>
      </c>
      <c r="C2937" s="210" t="str">
        <f>IF(Data!$B2937:$C$5009&lt;&gt;"",Data!C2937,"")</f>
        <v/>
      </c>
    </row>
    <row r="2938" spans="1:3" ht="20.5">
      <c r="A2938" s="6">
        <v>2929</v>
      </c>
      <c r="B2938" s="210" t="str">
        <f>IF(Data!B2938:$B$5009&lt;&gt;"",Data!B2938,"")</f>
        <v/>
      </c>
      <c r="C2938" s="210" t="str">
        <f>IF(Data!$B2938:$C$5009&lt;&gt;"",Data!C2938,"")</f>
        <v/>
      </c>
    </row>
    <row r="2939" spans="1:3" ht="20.5">
      <c r="A2939" s="6">
        <v>2930</v>
      </c>
      <c r="B2939" s="210" t="str">
        <f>IF(Data!B2939:$B$5009&lt;&gt;"",Data!B2939,"")</f>
        <v/>
      </c>
      <c r="C2939" s="210" t="str">
        <f>IF(Data!$B2939:$C$5009&lt;&gt;"",Data!C2939,"")</f>
        <v/>
      </c>
    </row>
    <row r="2940" spans="1:3" ht="20.5">
      <c r="A2940" s="6">
        <v>2931</v>
      </c>
      <c r="B2940" s="210" t="str">
        <f>IF(Data!B2940:$B$5009&lt;&gt;"",Data!B2940,"")</f>
        <v/>
      </c>
      <c r="C2940" s="210" t="str">
        <f>IF(Data!$B2940:$C$5009&lt;&gt;"",Data!C2940,"")</f>
        <v/>
      </c>
    </row>
    <row r="2941" spans="1:3" ht="20.5">
      <c r="A2941" s="6">
        <v>2932</v>
      </c>
      <c r="B2941" s="210" t="str">
        <f>IF(Data!B2941:$B$5009&lt;&gt;"",Data!B2941,"")</f>
        <v/>
      </c>
      <c r="C2941" s="210" t="str">
        <f>IF(Data!$B2941:$C$5009&lt;&gt;"",Data!C2941,"")</f>
        <v/>
      </c>
    </row>
    <row r="2942" spans="1:3" ht="20.5">
      <c r="A2942" s="6">
        <v>2933</v>
      </c>
      <c r="B2942" s="210" t="str">
        <f>IF(Data!B2942:$B$5009&lt;&gt;"",Data!B2942,"")</f>
        <v/>
      </c>
      <c r="C2942" s="210" t="str">
        <f>IF(Data!$B2942:$C$5009&lt;&gt;"",Data!C2942,"")</f>
        <v/>
      </c>
    </row>
    <row r="2943" spans="1:3" ht="20.5">
      <c r="A2943" s="6">
        <v>2934</v>
      </c>
      <c r="B2943" s="210" t="str">
        <f>IF(Data!B2943:$B$5009&lt;&gt;"",Data!B2943,"")</f>
        <v/>
      </c>
      <c r="C2943" s="210" t="str">
        <f>IF(Data!$B2943:$C$5009&lt;&gt;"",Data!C2943,"")</f>
        <v/>
      </c>
    </row>
    <row r="2944" spans="1:3" ht="20.5">
      <c r="A2944" s="6">
        <v>2935</v>
      </c>
      <c r="B2944" s="210" t="str">
        <f>IF(Data!B2944:$B$5009&lt;&gt;"",Data!B2944,"")</f>
        <v/>
      </c>
      <c r="C2944" s="210" t="str">
        <f>IF(Data!$B2944:$C$5009&lt;&gt;"",Data!C2944,"")</f>
        <v/>
      </c>
    </row>
    <row r="2945" spans="1:3" ht="20.5">
      <c r="A2945" s="6">
        <v>2936</v>
      </c>
      <c r="B2945" s="210" t="str">
        <f>IF(Data!B2945:$B$5009&lt;&gt;"",Data!B2945,"")</f>
        <v/>
      </c>
      <c r="C2945" s="210" t="str">
        <f>IF(Data!$B2945:$C$5009&lt;&gt;"",Data!C2945,"")</f>
        <v/>
      </c>
    </row>
    <row r="2946" spans="1:3" ht="20.5">
      <c r="A2946" s="6">
        <v>2937</v>
      </c>
      <c r="B2946" s="210" t="str">
        <f>IF(Data!B2946:$B$5009&lt;&gt;"",Data!B2946,"")</f>
        <v/>
      </c>
      <c r="C2946" s="210" t="str">
        <f>IF(Data!$B2946:$C$5009&lt;&gt;"",Data!C2946,"")</f>
        <v/>
      </c>
    </row>
    <row r="2947" spans="1:3" ht="20.5">
      <c r="A2947" s="6">
        <v>2938</v>
      </c>
      <c r="B2947" s="210" t="str">
        <f>IF(Data!B2947:$B$5009&lt;&gt;"",Data!B2947,"")</f>
        <v/>
      </c>
      <c r="C2947" s="210" t="str">
        <f>IF(Data!$B2947:$C$5009&lt;&gt;"",Data!C2947,"")</f>
        <v/>
      </c>
    </row>
    <row r="2948" spans="1:3" ht="20.5">
      <c r="A2948" s="6">
        <v>2939</v>
      </c>
      <c r="B2948" s="210" t="str">
        <f>IF(Data!B2948:$B$5009&lt;&gt;"",Data!B2948,"")</f>
        <v/>
      </c>
      <c r="C2948" s="210" t="str">
        <f>IF(Data!$B2948:$C$5009&lt;&gt;"",Data!C2948,"")</f>
        <v/>
      </c>
    </row>
    <row r="2949" spans="1:3" ht="20.5">
      <c r="A2949" s="6">
        <v>2940</v>
      </c>
      <c r="B2949" s="210" t="str">
        <f>IF(Data!B2949:$B$5009&lt;&gt;"",Data!B2949,"")</f>
        <v/>
      </c>
      <c r="C2949" s="210" t="str">
        <f>IF(Data!$B2949:$C$5009&lt;&gt;"",Data!C2949,"")</f>
        <v/>
      </c>
    </row>
    <row r="2950" spans="1:3" ht="20.5">
      <c r="A2950" s="6">
        <v>2941</v>
      </c>
      <c r="B2950" s="210" t="str">
        <f>IF(Data!B2950:$B$5009&lt;&gt;"",Data!B2950,"")</f>
        <v/>
      </c>
      <c r="C2950" s="210" t="str">
        <f>IF(Data!$B2950:$C$5009&lt;&gt;"",Data!C2950,"")</f>
        <v/>
      </c>
    </row>
    <row r="2951" spans="1:3" ht="20.5">
      <c r="A2951" s="6">
        <v>2942</v>
      </c>
      <c r="B2951" s="210" t="str">
        <f>IF(Data!B2951:$B$5009&lt;&gt;"",Data!B2951,"")</f>
        <v/>
      </c>
      <c r="C2951" s="210" t="str">
        <f>IF(Data!$B2951:$C$5009&lt;&gt;"",Data!C2951,"")</f>
        <v/>
      </c>
    </row>
    <row r="2952" spans="1:3" ht="20.5">
      <c r="A2952" s="6">
        <v>2943</v>
      </c>
      <c r="B2952" s="210" t="str">
        <f>IF(Data!B2952:$B$5009&lt;&gt;"",Data!B2952,"")</f>
        <v/>
      </c>
      <c r="C2952" s="210" t="str">
        <f>IF(Data!$B2952:$C$5009&lt;&gt;"",Data!C2952,"")</f>
        <v/>
      </c>
    </row>
    <row r="2953" spans="1:3" ht="20.5">
      <c r="A2953" s="6">
        <v>2944</v>
      </c>
      <c r="B2953" s="210" t="str">
        <f>IF(Data!B2953:$B$5009&lt;&gt;"",Data!B2953,"")</f>
        <v/>
      </c>
      <c r="C2953" s="210" t="str">
        <f>IF(Data!$B2953:$C$5009&lt;&gt;"",Data!C2953,"")</f>
        <v/>
      </c>
    </row>
    <row r="2954" spans="1:3" ht="20.5">
      <c r="A2954" s="6">
        <v>2945</v>
      </c>
      <c r="B2954" s="210" t="str">
        <f>IF(Data!B2954:$B$5009&lt;&gt;"",Data!B2954,"")</f>
        <v/>
      </c>
      <c r="C2954" s="210" t="str">
        <f>IF(Data!$B2954:$C$5009&lt;&gt;"",Data!C2954,"")</f>
        <v/>
      </c>
    </row>
    <row r="2955" spans="1:3" ht="20.5">
      <c r="A2955" s="6">
        <v>2946</v>
      </c>
      <c r="B2955" s="210" t="str">
        <f>IF(Data!B2955:$B$5009&lt;&gt;"",Data!B2955,"")</f>
        <v/>
      </c>
      <c r="C2955" s="210" t="str">
        <f>IF(Data!$B2955:$C$5009&lt;&gt;"",Data!C2955,"")</f>
        <v/>
      </c>
    </row>
    <row r="2956" spans="1:3" ht="20.5">
      <c r="A2956" s="6">
        <v>2947</v>
      </c>
      <c r="B2956" s="210" t="str">
        <f>IF(Data!B2956:$B$5009&lt;&gt;"",Data!B2956,"")</f>
        <v/>
      </c>
      <c r="C2956" s="210" t="str">
        <f>IF(Data!$B2956:$C$5009&lt;&gt;"",Data!C2956,"")</f>
        <v/>
      </c>
    </row>
    <row r="2957" spans="1:3" ht="20.5">
      <c r="A2957" s="6">
        <v>2948</v>
      </c>
      <c r="B2957" s="210" t="str">
        <f>IF(Data!B2957:$B$5009&lt;&gt;"",Data!B2957,"")</f>
        <v/>
      </c>
      <c r="C2957" s="210" t="str">
        <f>IF(Data!$B2957:$C$5009&lt;&gt;"",Data!C2957,"")</f>
        <v/>
      </c>
    </row>
    <row r="2958" spans="1:3" ht="20.5">
      <c r="A2958" s="6">
        <v>2949</v>
      </c>
      <c r="B2958" s="210" t="str">
        <f>IF(Data!B2958:$B$5009&lt;&gt;"",Data!B2958,"")</f>
        <v/>
      </c>
      <c r="C2958" s="210" t="str">
        <f>IF(Data!$B2958:$C$5009&lt;&gt;"",Data!C2958,"")</f>
        <v/>
      </c>
    </row>
    <row r="2959" spans="1:3" ht="20.5">
      <c r="A2959" s="6">
        <v>2950</v>
      </c>
      <c r="B2959" s="210" t="str">
        <f>IF(Data!B2959:$B$5009&lt;&gt;"",Data!B2959,"")</f>
        <v/>
      </c>
      <c r="C2959" s="210" t="str">
        <f>IF(Data!$B2959:$C$5009&lt;&gt;"",Data!C2959,"")</f>
        <v/>
      </c>
    </row>
    <row r="2960" spans="1:3" ht="20.5">
      <c r="A2960" s="6">
        <v>2951</v>
      </c>
      <c r="B2960" s="210" t="str">
        <f>IF(Data!B2960:$B$5009&lt;&gt;"",Data!B2960,"")</f>
        <v/>
      </c>
      <c r="C2960" s="210" t="str">
        <f>IF(Data!$B2960:$C$5009&lt;&gt;"",Data!C2960,"")</f>
        <v/>
      </c>
    </row>
    <row r="2961" spans="1:3" ht="20.5">
      <c r="A2961" s="6">
        <v>2952</v>
      </c>
      <c r="B2961" s="210" t="str">
        <f>IF(Data!B2961:$B$5009&lt;&gt;"",Data!B2961,"")</f>
        <v/>
      </c>
      <c r="C2961" s="210" t="str">
        <f>IF(Data!$B2961:$C$5009&lt;&gt;"",Data!C2961,"")</f>
        <v/>
      </c>
    </row>
    <row r="2962" spans="1:3" ht="20.5">
      <c r="A2962" s="6">
        <v>2953</v>
      </c>
      <c r="B2962" s="210" t="str">
        <f>IF(Data!B2962:$B$5009&lt;&gt;"",Data!B2962,"")</f>
        <v/>
      </c>
      <c r="C2962" s="210" t="str">
        <f>IF(Data!$B2962:$C$5009&lt;&gt;"",Data!C2962,"")</f>
        <v/>
      </c>
    </row>
    <row r="2963" spans="1:3" ht="20.5">
      <c r="A2963" s="6">
        <v>2954</v>
      </c>
      <c r="B2963" s="210" t="str">
        <f>IF(Data!B2963:$B$5009&lt;&gt;"",Data!B2963,"")</f>
        <v/>
      </c>
      <c r="C2963" s="210" t="str">
        <f>IF(Data!$B2963:$C$5009&lt;&gt;"",Data!C2963,"")</f>
        <v/>
      </c>
    </row>
    <row r="2964" spans="1:3" ht="20.5">
      <c r="A2964" s="6">
        <v>2955</v>
      </c>
      <c r="B2964" s="210" t="str">
        <f>IF(Data!B2964:$B$5009&lt;&gt;"",Data!B2964,"")</f>
        <v/>
      </c>
      <c r="C2964" s="210" t="str">
        <f>IF(Data!$B2964:$C$5009&lt;&gt;"",Data!C2964,"")</f>
        <v/>
      </c>
    </row>
    <row r="2965" spans="1:3" ht="20.5">
      <c r="A2965" s="6">
        <v>2956</v>
      </c>
      <c r="B2965" s="210" t="str">
        <f>IF(Data!B2965:$B$5009&lt;&gt;"",Data!B2965,"")</f>
        <v/>
      </c>
      <c r="C2965" s="210" t="str">
        <f>IF(Data!$B2965:$C$5009&lt;&gt;"",Data!C2965,"")</f>
        <v/>
      </c>
    </row>
    <row r="2966" spans="1:3" ht="20.5">
      <c r="A2966" s="6">
        <v>2957</v>
      </c>
      <c r="B2966" s="210" t="str">
        <f>IF(Data!B2966:$B$5009&lt;&gt;"",Data!B2966,"")</f>
        <v/>
      </c>
      <c r="C2966" s="210" t="str">
        <f>IF(Data!$B2966:$C$5009&lt;&gt;"",Data!C2966,"")</f>
        <v/>
      </c>
    </row>
    <row r="2967" spans="1:3" ht="20.5">
      <c r="A2967" s="6">
        <v>2958</v>
      </c>
      <c r="B2967" s="210" t="str">
        <f>IF(Data!B2967:$B$5009&lt;&gt;"",Data!B2967,"")</f>
        <v/>
      </c>
      <c r="C2967" s="210" t="str">
        <f>IF(Data!$B2967:$C$5009&lt;&gt;"",Data!C2967,"")</f>
        <v/>
      </c>
    </row>
    <row r="2968" spans="1:3" ht="20.5">
      <c r="A2968" s="6">
        <v>2959</v>
      </c>
      <c r="B2968" s="210" t="str">
        <f>IF(Data!B2968:$B$5009&lt;&gt;"",Data!B2968,"")</f>
        <v/>
      </c>
      <c r="C2968" s="210" t="str">
        <f>IF(Data!$B2968:$C$5009&lt;&gt;"",Data!C2968,"")</f>
        <v/>
      </c>
    </row>
    <row r="2969" spans="1:3" ht="20.5">
      <c r="A2969" s="6">
        <v>2960</v>
      </c>
      <c r="B2969" s="210" t="str">
        <f>IF(Data!B2969:$B$5009&lt;&gt;"",Data!B2969,"")</f>
        <v/>
      </c>
      <c r="C2969" s="210" t="str">
        <f>IF(Data!$B2969:$C$5009&lt;&gt;"",Data!C2969,"")</f>
        <v/>
      </c>
    </row>
    <row r="2970" spans="1:3" ht="20.5">
      <c r="A2970" s="6">
        <v>2961</v>
      </c>
      <c r="B2970" s="210" t="str">
        <f>IF(Data!B2970:$B$5009&lt;&gt;"",Data!B2970,"")</f>
        <v/>
      </c>
      <c r="C2970" s="210" t="str">
        <f>IF(Data!$B2970:$C$5009&lt;&gt;"",Data!C2970,"")</f>
        <v/>
      </c>
    </row>
    <row r="2971" spans="1:3" ht="20.5">
      <c r="A2971" s="6">
        <v>2962</v>
      </c>
      <c r="B2971" s="210" t="str">
        <f>IF(Data!B2971:$B$5009&lt;&gt;"",Data!B2971,"")</f>
        <v/>
      </c>
      <c r="C2971" s="210" t="str">
        <f>IF(Data!$B2971:$C$5009&lt;&gt;"",Data!C2971,"")</f>
        <v/>
      </c>
    </row>
    <row r="2972" spans="1:3" ht="20.5">
      <c r="A2972" s="6">
        <v>2963</v>
      </c>
      <c r="B2972" s="210" t="str">
        <f>IF(Data!B2972:$B$5009&lt;&gt;"",Data!B2972,"")</f>
        <v/>
      </c>
      <c r="C2972" s="210" t="str">
        <f>IF(Data!$B2972:$C$5009&lt;&gt;"",Data!C2972,"")</f>
        <v/>
      </c>
    </row>
    <row r="2973" spans="1:3" ht="20.5">
      <c r="A2973" s="6">
        <v>2964</v>
      </c>
      <c r="B2973" s="210" t="str">
        <f>IF(Data!B2973:$B$5009&lt;&gt;"",Data!B2973,"")</f>
        <v/>
      </c>
      <c r="C2973" s="210" t="str">
        <f>IF(Data!$B2973:$C$5009&lt;&gt;"",Data!C2973,"")</f>
        <v/>
      </c>
    </row>
    <row r="2974" spans="1:3" ht="20.5">
      <c r="A2974" s="6">
        <v>2965</v>
      </c>
      <c r="B2974" s="210" t="str">
        <f>IF(Data!B2974:$B$5009&lt;&gt;"",Data!B2974,"")</f>
        <v/>
      </c>
      <c r="C2974" s="210" t="str">
        <f>IF(Data!$B2974:$C$5009&lt;&gt;"",Data!C2974,"")</f>
        <v/>
      </c>
    </row>
    <row r="2975" spans="1:3" ht="20.5">
      <c r="A2975" s="6">
        <v>2966</v>
      </c>
      <c r="B2975" s="210" t="str">
        <f>IF(Data!B2975:$B$5009&lt;&gt;"",Data!B2975,"")</f>
        <v/>
      </c>
      <c r="C2975" s="210" t="str">
        <f>IF(Data!$B2975:$C$5009&lt;&gt;"",Data!C2975,"")</f>
        <v/>
      </c>
    </row>
    <row r="2976" spans="1:3" ht="20.5">
      <c r="A2976" s="6">
        <v>2967</v>
      </c>
      <c r="B2976" s="210" t="str">
        <f>IF(Data!B2976:$B$5009&lt;&gt;"",Data!B2976,"")</f>
        <v/>
      </c>
      <c r="C2976" s="210" t="str">
        <f>IF(Data!$B2976:$C$5009&lt;&gt;"",Data!C2976,"")</f>
        <v/>
      </c>
    </row>
    <row r="2977" spans="1:3" ht="20.5">
      <c r="A2977" s="6">
        <v>2968</v>
      </c>
      <c r="B2977" s="210" t="str">
        <f>IF(Data!B2977:$B$5009&lt;&gt;"",Data!B2977,"")</f>
        <v/>
      </c>
      <c r="C2977" s="210" t="str">
        <f>IF(Data!$B2977:$C$5009&lt;&gt;"",Data!C2977,"")</f>
        <v/>
      </c>
    </row>
    <row r="2978" spans="1:3" ht="20.5">
      <c r="A2978" s="6">
        <v>2969</v>
      </c>
      <c r="B2978" s="210" t="str">
        <f>IF(Data!B2978:$B$5009&lt;&gt;"",Data!B2978,"")</f>
        <v/>
      </c>
      <c r="C2978" s="210" t="str">
        <f>IF(Data!$B2978:$C$5009&lt;&gt;"",Data!C2978,"")</f>
        <v/>
      </c>
    </row>
    <row r="2979" spans="1:3" ht="20.5">
      <c r="A2979" s="6">
        <v>2970</v>
      </c>
      <c r="B2979" s="210" t="str">
        <f>IF(Data!B2979:$B$5009&lt;&gt;"",Data!B2979,"")</f>
        <v/>
      </c>
      <c r="C2979" s="210" t="str">
        <f>IF(Data!$B2979:$C$5009&lt;&gt;"",Data!C2979,"")</f>
        <v/>
      </c>
    </row>
    <row r="2980" spans="1:3" ht="20.5">
      <c r="A2980" s="6">
        <v>2971</v>
      </c>
      <c r="B2980" s="210" t="str">
        <f>IF(Data!B2980:$B$5009&lt;&gt;"",Data!B2980,"")</f>
        <v/>
      </c>
      <c r="C2980" s="210" t="str">
        <f>IF(Data!$B2980:$C$5009&lt;&gt;"",Data!C2980,"")</f>
        <v/>
      </c>
    </row>
    <row r="2981" spans="1:3" ht="20.5">
      <c r="A2981" s="6">
        <v>2972</v>
      </c>
      <c r="B2981" s="210" t="str">
        <f>IF(Data!B2981:$B$5009&lt;&gt;"",Data!B2981,"")</f>
        <v/>
      </c>
      <c r="C2981" s="210" t="str">
        <f>IF(Data!$B2981:$C$5009&lt;&gt;"",Data!C2981,"")</f>
        <v/>
      </c>
    </row>
    <row r="2982" spans="1:3" ht="20.5">
      <c r="A2982" s="6">
        <v>2973</v>
      </c>
      <c r="B2982" s="210" t="str">
        <f>IF(Data!B2982:$B$5009&lt;&gt;"",Data!B2982,"")</f>
        <v/>
      </c>
      <c r="C2982" s="210" t="str">
        <f>IF(Data!$B2982:$C$5009&lt;&gt;"",Data!C2982,"")</f>
        <v/>
      </c>
    </row>
    <row r="2983" spans="1:3" ht="20.5">
      <c r="A2983" s="6">
        <v>2974</v>
      </c>
      <c r="B2983" s="210" t="str">
        <f>IF(Data!B2983:$B$5009&lt;&gt;"",Data!B2983,"")</f>
        <v/>
      </c>
      <c r="C2983" s="210" t="str">
        <f>IF(Data!$B2983:$C$5009&lt;&gt;"",Data!C2983,"")</f>
        <v/>
      </c>
    </row>
    <row r="2984" spans="1:3" ht="20.5">
      <c r="A2984" s="6">
        <v>2975</v>
      </c>
      <c r="B2984" s="210" t="str">
        <f>IF(Data!B2984:$B$5009&lt;&gt;"",Data!B2984,"")</f>
        <v/>
      </c>
      <c r="C2984" s="210" t="str">
        <f>IF(Data!$B2984:$C$5009&lt;&gt;"",Data!C2984,"")</f>
        <v/>
      </c>
    </row>
    <row r="2985" spans="1:3" ht="20.5">
      <c r="A2985" s="6">
        <v>2976</v>
      </c>
      <c r="B2985" s="210" t="str">
        <f>IF(Data!B2985:$B$5009&lt;&gt;"",Data!B2985,"")</f>
        <v/>
      </c>
      <c r="C2985" s="210" t="str">
        <f>IF(Data!$B2985:$C$5009&lt;&gt;"",Data!C2985,"")</f>
        <v/>
      </c>
    </row>
    <row r="2986" spans="1:3" ht="20.5">
      <c r="A2986" s="6">
        <v>2977</v>
      </c>
      <c r="B2986" s="210" t="str">
        <f>IF(Data!B2986:$B$5009&lt;&gt;"",Data!B2986,"")</f>
        <v/>
      </c>
      <c r="C2986" s="210" t="str">
        <f>IF(Data!$B2986:$C$5009&lt;&gt;"",Data!C2986,"")</f>
        <v/>
      </c>
    </row>
    <row r="2987" spans="1:3" ht="20.5">
      <c r="A2987" s="6">
        <v>2978</v>
      </c>
      <c r="B2987" s="210" t="str">
        <f>IF(Data!B2987:$B$5009&lt;&gt;"",Data!B2987,"")</f>
        <v/>
      </c>
      <c r="C2987" s="210" t="str">
        <f>IF(Data!$B2987:$C$5009&lt;&gt;"",Data!C2987,"")</f>
        <v/>
      </c>
    </row>
    <row r="2988" spans="1:3" ht="20.5">
      <c r="A2988" s="6">
        <v>2979</v>
      </c>
      <c r="B2988" s="210" t="str">
        <f>IF(Data!B2988:$B$5009&lt;&gt;"",Data!B2988,"")</f>
        <v/>
      </c>
      <c r="C2988" s="210" t="str">
        <f>IF(Data!$B2988:$C$5009&lt;&gt;"",Data!C2988,"")</f>
        <v/>
      </c>
    </row>
    <row r="2989" spans="1:3" ht="20.5">
      <c r="A2989" s="6">
        <v>2980</v>
      </c>
      <c r="B2989" s="210" t="str">
        <f>IF(Data!B2989:$B$5009&lt;&gt;"",Data!B2989,"")</f>
        <v/>
      </c>
      <c r="C2989" s="210" t="str">
        <f>IF(Data!$B2989:$C$5009&lt;&gt;"",Data!C2989,"")</f>
        <v/>
      </c>
    </row>
    <row r="2990" spans="1:3" ht="20.5">
      <c r="A2990" s="6">
        <v>2981</v>
      </c>
      <c r="B2990" s="210" t="str">
        <f>IF(Data!B2990:$B$5009&lt;&gt;"",Data!B2990,"")</f>
        <v/>
      </c>
      <c r="C2990" s="210" t="str">
        <f>IF(Data!$B2990:$C$5009&lt;&gt;"",Data!C2990,"")</f>
        <v/>
      </c>
    </row>
    <row r="2991" spans="1:3" ht="20.5">
      <c r="A2991" s="6">
        <v>2982</v>
      </c>
      <c r="B2991" s="210" t="str">
        <f>IF(Data!B2991:$B$5009&lt;&gt;"",Data!B2991,"")</f>
        <v/>
      </c>
      <c r="C2991" s="210" t="str">
        <f>IF(Data!$B2991:$C$5009&lt;&gt;"",Data!C2991,"")</f>
        <v/>
      </c>
    </row>
    <row r="2992" spans="1:3" ht="20.5">
      <c r="A2992" s="6">
        <v>2983</v>
      </c>
      <c r="B2992" s="210" t="str">
        <f>IF(Data!B2992:$B$5009&lt;&gt;"",Data!B2992,"")</f>
        <v/>
      </c>
      <c r="C2992" s="210" t="str">
        <f>IF(Data!$B2992:$C$5009&lt;&gt;"",Data!C2992,"")</f>
        <v/>
      </c>
    </row>
    <row r="2993" spans="1:3" ht="20.5">
      <c r="A2993" s="6">
        <v>2984</v>
      </c>
      <c r="B2993" s="210" t="str">
        <f>IF(Data!B2993:$B$5009&lt;&gt;"",Data!B2993,"")</f>
        <v/>
      </c>
      <c r="C2993" s="210" t="str">
        <f>IF(Data!$B2993:$C$5009&lt;&gt;"",Data!C2993,"")</f>
        <v/>
      </c>
    </row>
    <row r="2994" spans="1:3" ht="20.5">
      <c r="A2994" s="6">
        <v>2985</v>
      </c>
      <c r="B2994" s="210" t="str">
        <f>IF(Data!B2994:$B$5009&lt;&gt;"",Data!B2994,"")</f>
        <v/>
      </c>
      <c r="C2994" s="210" t="str">
        <f>IF(Data!$B2994:$C$5009&lt;&gt;"",Data!C2994,"")</f>
        <v/>
      </c>
    </row>
    <row r="2995" spans="1:3" ht="20.5">
      <c r="A2995" s="6">
        <v>2986</v>
      </c>
      <c r="B2995" s="210" t="str">
        <f>IF(Data!B2995:$B$5009&lt;&gt;"",Data!B2995,"")</f>
        <v/>
      </c>
      <c r="C2995" s="210" t="str">
        <f>IF(Data!$B2995:$C$5009&lt;&gt;"",Data!C2995,"")</f>
        <v/>
      </c>
    </row>
    <row r="2996" spans="1:3" ht="20.5">
      <c r="A2996" s="6">
        <v>2987</v>
      </c>
      <c r="B2996" s="210" t="str">
        <f>IF(Data!B2996:$B$5009&lt;&gt;"",Data!B2996,"")</f>
        <v/>
      </c>
      <c r="C2996" s="210" t="str">
        <f>IF(Data!$B2996:$C$5009&lt;&gt;"",Data!C2996,"")</f>
        <v/>
      </c>
    </row>
    <row r="2997" spans="1:3" ht="20.5">
      <c r="A2997" s="6">
        <v>2988</v>
      </c>
      <c r="B2997" s="210" t="str">
        <f>IF(Data!B2997:$B$5009&lt;&gt;"",Data!B2997,"")</f>
        <v/>
      </c>
      <c r="C2997" s="210" t="str">
        <f>IF(Data!$B2997:$C$5009&lt;&gt;"",Data!C2997,"")</f>
        <v/>
      </c>
    </row>
    <row r="2998" spans="1:3" ht="20.5">
      <c r="A2998" s="6">
        <v>2989</v>
      </c>
      <c r="B2998" s="210" t="str">
        <f>IF(Data!B2998:$B$5009&lt;&gt;"",Data!B2998,"")</f>
        <v/>
      </c>
      <c r="C2998" s="210" t="str">
        <f>IF(Data!$B2998:$C$5009&lt;&gt;"",Data!C2998,"")</f>
        <v/>
      </c>
    </row>
    <row r="2999" spans="1:3" ht="20.5">
      <c r="A2999" s="6">
        <v>2990</v>
      </c>
      <c r="B2999" s="210" t="str">
        <f>IF(Data!B2999:$B$5009&lt;&gt;"",Data!B2999,"")</f>
        <v/>
      </c>
      <c r="C2999" s="210" t="str">
        <f>IF(Data!$B2999:$C$5009&lt;&gt;"",Data!C2999,"")</f>
        <v/>
      </c>
    </row>
    <row r="3000" spans="1:3" ht="20.5">
      <c r="A3000" s="6">
        <v>2991</v>
      </c>
      <c r="B3000" s="210" t="str">
        <f>IF(Data!B3000:$B$5009&lt;&gt;"",Data!B3000,"")</f>
        <v/>
      </c>
      <c r="C3000" s="210" t="str">
        <f>IF(Data!$B3000:$C$5009&lt;&gt;"",Data!C3000,"")</f>
        <v/>
      </c>
    </row>
    <row r="3001" spans="1:3" ht="20.5">
      <c r="A3001" s="6">
        <v>2992</v>
      </c>
      <c r="B3001" s="210" t="str">
        <f>IF(Data!B3001:$B$5009&lt;&gt;"",Data!B3001,"")</f>
        <v/>
      </c>
      <c r="C3001" s="210" t="str">
        <f>IF(Data!$B3001:$C$5009&lt;&gt;"",Data!C3001,"")</f>
        <v/>
      </c>
    </row>
    <row r="3002" spans="1:3" ht="20.5">
      <c r="A3002" s="6">
        <v>2993</v>
      </c>
      <c r="B3002" s="210" t="str">
        <f>IF(Data!B3002:$B$5009&lt;&gt;"",Data!B3002,"")</f>
        <v/>
      </c>
      <c r="C3002" s="210" t="str">
        <f>IF(Data!$B3002:$C$5009&lt;&gt;"",Data!C3002,"")</f>
        <v/>
      </c>
    </row>
    <row r="3003" spans="1:3" ht="20.5">
      <c r="A3003" s="6">
        <v>2994</v>
      </c>
      <c r="B3003" s="210" t="str">
        <f>IF(Data!B3003:$B$5009&lt;&gt;"",Data!B3003,"")</f>
        <v/>
      </c>
      <c r="C3003" s="210" t="str">
        <f>IF(Data!$B3003:$C$5009&lt;&gt;"",Data!C3003,"")</f>
        <v/>
      </c>
    </row>
    <row r="3004" spans="1:3" ht="20.5">
      <c r="A3004" s="6">
        <v>2995</v>
      </c>
      <c r="B3004" s="210" t="str">
        <f>IF(Data!B3004:$B$5009&lt;&gt;"",Data!B3004,"")</f>
        <v/>
      </c>
      <c r="C3004" s="210" t="str">
        <f>IF(Data!$B3004:$C$5009&lt;&gt;"",Data!C3004,"")</f>
        <v/>
      </c>
    </row>
    <row r="3005" spans="1:3" ht="20.5">
      <c r="A3005" s="6">
        <v>2996</v>
      </c>
      <c r="B3005" s="210" t="str">
        <f>IF(Data!B3005:$B$5009&lt;&gt;"",Data!B3005,"")</f>
        <v/>
      </c>
      <c r="C3005" s="210" t="str">
        <f>IF(Data!$B3005:$C$5009&lt;&gt;"",Data!C3005,"")</f>
        <v/>
      </c>
    </row>
    <row r="3006" spans="1:3" ht="20.5">
      <c r="A3006" s="6">
        <v>2997</v>
      </c>
      <c r="B3006" s="210" t="str">
        <f>IF(Data!B3006:$B$5009&lt;&gt;"",Data!B3006,"")</f>
        <v/>
      </c>
      <c r="C3006" s="210" t="str">
        <f>IF(Data!$B3006:$C$5009&lt;&gt;"",Data!C3006,"")</f>
        <v/>
      </c>
    </row>
    <row r="3007" spans="1:3" ht="20.5">
      <c r="A3007" s="6">
        <v>2998</v>
      </c>
      <c r="B3007" s="210" t="str">
        <f>IF(Data!B3007:$B$5009&lt;&gt;"",Data!B3007,"")</f>
        <v/>
      </c>
      <c r="C3007" s="210" t="str">
        <f>IF(Data!$B3007:$C$5009&lt;&gt;"",Data!C3007,"")</f>
        <v/>
      </c>
    </row>
    <row r="3008" spans="1:3" ht="20.5">
      <c r="A3008" s="6">
        <v>2999</v>
      </c>
      <c r="B3008" s="210" t="str">
        <f>IF(Data!B3008:$B$5009&lt;&gt;"",Data!B3008,"")</f>
        <v/>
      </c>
      <c r="C3008" s="210" t="str">
        <f>IF(Data!$B3008:$C$5009&lt;&gt;"",Data!C3008,"")</f>
        <v/>
      </c>
    </row>
    <row r="3009" spans="1:3" ht="20.5">
      <c r="A3009" s="6">
        <v>3000</v>
      </c>
      <c r="B3009" s="210" t="str">
        <f>IF(Data!B3009:$B$5009&lt;&gt;"",Data!B3009,"")</f>
        <v/>
      </c>
      <c r="C3009" s="210" t="str">
        <f>IF(Data!$B3009:$C$5009&lt;&gt;"",Data!C3009,"")</f>
        <v/>
      </c>
    </row>
    <row r="3010" spans="1:3" ht="20.5">
      <c r="A3010" s="6">
        <v>3001</v>
      </c>
      <c r="B3010" s="210" t="str">
        <f>IF(Data!B3010:$B$5009&lt;&gt;"",Data!B3010,"")</f>
        <v/>
      </c>
      <c r="C3010" s="210" t="str">
        <f>IF(Data!$B3010:$C$5009&lt;&gt;"",Data!C3010,"")</f>
        <v/>
      </c>
    </row>
    <row r="3011" spans="1:3" ht="20.5">
      <c r="A3011" s="6">
        <v>3002</v>
      </c>
      <c r="B3011" s="210" t="str">
        <f>IF(Data!B3011:$B$5009&lt;&gt;"",Data!B3011,"")</f>
        <v/>
      </c>
      <c r="C3011" s="210" t="str">
        <f>IF(Data!$B3011:$C$5009&lt;&gt;"",Data!C3011,"")</f>
        <v/>
      </c>
    </row>
    <row r="3012" spans="1:3" ht="20.5">
      <c r="A3012" s="6">
        <v>3003</v>
      </c>
      <c r="B3012" s="210" t="str">
        <f>IF(Data!B3012:$B$5009&lt;&gt;"",Data!B3012,"")</f>
        <v/>
      </c>
      <c r="C3012" s="210" t="str">
        <f>IF(Data!$B3012:$C$5009&lt;&gt;"",Data!C3012,"")</f>
        <v/>
      </c>
    </row>
    <row r="3013" spans="1:3" ht="20.5">
      <c r="A3013" s="6">
        <v>3004</v>
      </c>
      <c r="B3013" s="210" t="str">
        <f>IF(Data!B3013:$B$5009&lt;&gt;"",Data!B3013,"")</f>
        <v/>
      </c>
      <c r="C3013" s="210" t="str">
        <f>IF(Data!$B3013:$C$5009&lt;&gt;"",Data!C3013,"")</f>
        <v/>
      </c>
    </row>
    <row r="3014" spans="1:3" ht="20.5">
      <c r="A3014" s="6">
        <v>3005</v>
      </c>
      <c r="B3014" s="210" t="str">
        <f>IF(Data!B3014:$B$5009&lt;&gt;"",Data!B3014,"")</f>
        <v/>
      </c>
      <c r="C3014" s="210" t="str">
        <f>IF(Data!$B3014:$C$5009&lt;&gt;"",Data!C3014,"")</f>
        <v/>
      </c>
    </row>
    <row r="3015" spans="1:3" ht="20.5">
      <c r="A3015" s="6">
        <v>3006</v>
      </c>
      <c r="B3015" s="210" t="str">
        <f>IF(Data!B3015:$B$5009&lt;&gt;"",Data!B3015,"")</f>
        <v/>
      </c>
      <c r="C3015" s="210" t="str">
        <f>IF(Data!$B3015:$C$5009&lt;&gt;"",Data!C3015,"")</f>
        <v/>
      </c>
    </row>
    <row r="3016" spans="1:3" ht="20.5">
      <c r="A3016" s="6">
        <v>3007</v>
      </c>
      <c r="B3016" s="210" t="str">
        <f>IF(Data!B3016:$B$5009&lt;&gt;"",Data!B3016,"")</f>
        <v/>
      </c>
      <c r="C3016" s="210" t="str">
        <f>IF(Data!$B3016:$C$5009&lt;&gt;"",Data!C3016,"")</f>
        <v/>
      </c>
    </row>
    <row r="3017" spans="1:3" ht="20.5">
      <c r="A3017" s="6">
        <v>3008</v>
      </c>
      <c r="B3017" s="210" t="str">
        <f>IF(Data!B3017:$B$5009&lt;&gt;"",Data!B3017,"")</f>
        <v/>
      </c>
      <c r="C3017" s="210" t="str">
        <f>IF(Data!$B3017:$C$5009&lt;&gt;"",Data!C3017,"")</f>
        <v/>
      </c>
    </row>
    <row r="3018" spans="1:3" ht="20.5">
      <c r="A3018" s="6">
        <v>3009</v>
      </c>
      <c r="B3018" s="210" t="str">
        <f>IF(Data!B3018:$B$5009&lt;&gt;"",Data!B3018,"")</f>
        <v/>
      </c>
      <c r="C3018" s="210" t="str">
        <f>IF(Data!$B3018:$C$5009&lt;&gt;"",Data!C3018,"")</f>
        <v/>
      </c>
    </row>
    <row r="3019" spans="1:3" ht="20.5">
      <c r="A3019" s="6">
        <v>3010</v>
      </c>
      <c r="B3019" s="210" t="str">
        <f>IF(Data!B3019:$B$5009&lt;&gt;"",Data!B3019,"")</f>
        <v/>
      </c>
      <c r="C3019" s="210" t="str">
        <f>IF(Data!$B3019:$C$5009&lt;&gt;"",Data!C3019,"")</f>
        <v/>
      </c>
    </row>
    <row r="3020" spans="1:3" ht="20.5">
      <c r="A3020" s="6">
        <v>3011</v>
      </c>
      <c r="B3020" s="210" t="str">
        <f>IF(Data!B3020:$B$5009&lt;&gt;"",Data!B3020,"")</f>
        <v/>
      </c>
      <c r="C3020" s="210" t="str">
        <f>IF(Data!$B3020:$C$5009&lt;&gt;"",Data!C3020,"")</f>
        <v/>
      </c>
    </row>
    <row r="3021" spans="1:3" ht="20.5">
      <c r="A3021" s="6">
        <v>3012</v>
      </c>
      <c r="B3021" s="210" t="str">
        <f>IF(Data!B3021:$B$5009&lt;&gt;"",Data!B3021,"")</f>
        <v/>
      </c>
      <c r="C3021" s="210" t="str">
        <f>IF(Data!$B3021:$C$5009&lt;&gt;"",Data!C3021,"")</f>
        <v/>
      </c>
    </row>
    <row r="3022" spans="1:3" ht="20.5">
      <c r="A3022" s="6">
        <v>3013</v>
      </c>
      <c r="B3022" s="210" t="str">
        <f>IF(Data!B3022:$B$5009&lt;&gt;"",Data!B3022,"")</f>
        <v/>
      </c>
      <c r="C3022" s="210" t="str">
        <f>IF(Data!$B3022:$C$5009&lt;&gt;"",Data!C3022,"")</f>
        <v/>
      </c>
    </row>
    <row r="3023" spans="1:3" ht="20.5">
      <c r="A3023" s="6">
        <v>3014</v>
      </c>
      <c r="B3023" s="210" t="str">
        <f>IF(Data!B3023:$B$5009&lt;&gt;"",Data!B3023,"")</f>
        <v/>
      </c>
      <c r="C3023" s="210" t="str">
        <f>IF(Data!$B3023:$C$5009&lt;&gt;"",Data!C3023,"")</f>
        <v/>
      </c>
    </row>
    <row r="3024" spans="1:3" ht="20.5">
      <c r="A3024" s="6">
        <v>3015</v>
      </c>
      <c r="B3024" s="210" t="str">
        <f>IF(Data!B3024:$B$5009&lt;&gt;"",Data!B3024,"")</f>
        <v/>
      </c>
      <c r="C3024" s="210" t="str">
        <f>IF(Data!$B3024:$C$5009&lt;&gt;"",Data!C3024,"")</f>
        <v/>
      </c>
    </row>
    <row r="3025" spans="1:3" ht="20.5">
      <c r="A3025" s="6">
        <v>3016</v>
      </c>
      <c r="B3025" s="210" t="str">
        <f>IF(Data!B3025:$B$5009&lt;&gt;"",Data!B3025,"")</f>
        <v/>
      </c>
      <c r="C3025" s="210" t="str">
        <f>IF(Data!$B3025:$C$5009&lt;&gt;"",Data!C3025,"")</f>
        <v/>
      </c>
    </row>
    <row r="3026" spans="1:3" ht="20.5">
      <c r="A3026" s="6">
        <v>3017</v>
      </c>
      <c r="B3026" s="210" t="str">
        <f>IF(Data!B3026:$B$5009&lt;&gt;"",Data!B3026,"")</f>
        <v/>
      </c>
      <c r="C3026" s="210" t="str">
        <f>IF(Data!$B3026:$C$5009&lt;&gt;"",Data!C3026,"")</f>
        <v/>
      </c>
    </row>
    <row r="3027" spans="1:3" ht="20.5">
      <c r="A3027" s="6">
        <v>3018</v>
      </c>
      <c r="B3027" s="210" t="str">
        <f>IF(Data!B3027:$B$5009&lt;&gt;"",Data!B3027,"")</f>
        <v/>
      </c>
      <c r="C3027" s="210" t="str">
        <f>IF(Data!$B3027:$C$5009&lt;&gt;"",Data!C3027,"")</f>
        <v/>
      </c>
    </row>
    <row r="3028" spans="1:3" ht="20.5">
      <c r="A3028" s="6">
        <v>3019</v>
      </c>
      <c r="B3028" s="210" t="str">
        <f>IF(Data!B3028:$B$5009&lt;&gt;"",Data!B3028,"")</f>
        <v/>
      </c>
      <c r="C3028" s="210" t="str">
        <f>IF(Data!$B3028:$C$5009&lt;&gt;"",Data!C3028,"")</f>
        <v/>
      </c>
    </row>
    <row r="3029" spans="1:3" ht="20.5">
      <c r="A3029" s="6">
        <v>3020</v>
      </c>
      <c r="B3029" s="210" t="str">
        <f>IF(Data!B3029:$B$5009&lt;&gt;"",Data!B3029,"")</f>
        <v/>
      </c>
      <c r="C3029" s="210" t="str">
        <f>IF(Data!$B3029:$C$5009&lt;&gt;"",Data!C3029,"")</f>
        <v/>
      </c>
    </row>
    <row r="3030" spans="1:3" ht="20.5">
      <c r="A3030" s="6">
        <v>3021</v>
      </c>
      <c r="B3030" s="210" t="str">
        <f>IF(Data!B3030:$B$5009&lt;&gt;"",Data!B3030,"")</f>
        <v/>
      </c>
      <c r="C3030" s="210" t="str">
        <f>IF(Data!$B3030:$C$5009&lt;&gt;"",Data!C3030,"")</f>
        <v/>
      </c>
    </row>
    <row r="3031" spans="1:3" ht="20.5">
      <c r="A3031" s="6">
        <v>3022</v>
      </c>
      <c r="B3031" s="210" t="str">
        <f>IF(Data!B3031:$B$5009&lt;&gt;"",Data!B3031,"")</f>
        <v/>
      </c>
      <c r="C3031" s="210" t="str">
        <f>IF(Data!$B3031:$C$5009&lt;&gt;"",Data!C3031,"")</f>
        <v/>
      </c>
    </row>
    <row r="3032" spans="1:3" ht="20.5">
      <c r="A3032" s="6">
        <v>3023</v>
      </c>
      <c r="B3032" s="210" t="str">
        <f>IF(Data!B3032:$B$5009&lt;&gt;"",Data!B3032,"")</f>
        <v/>
      </c>
      <c r="C3032" s="210" t="str">
        <f>IF(Data!$B3032:$C$5009&lt;&gt;"",Data!C3032,"")</f>
        <v/>
      </c>
    </row>
    <row r="3033" spans="1:3" ht="20.5">
      <c r="A3033" s="6">
        <v>3024</v>
      </c>
      <c r="B3033" s="210" t="str">
        <f>IF(Data!B3033:$B$5009&lt;&gt;"",Data!B3033,"")</f>
        <v/>
      </c>
      <c r="C3033" s="210" t="str">
        <f>IF(Data!$B3033:$C$5009&lt;&gt;"",Data!C3033,"")</f>
        <v/>
      </c>
    </row>
    <row r="3034" spans="1:3" ht="20.5">
      <c r="A3034" s="6">
        <v>3025</v>
      </c>
      <c r="B3034" s="210" t="str">
        <f>IF(Data!B3034:$B$5009&lt;&gt;"",Data!B3034,"")</f>
        <v/>
      </c>
      <c r="C3034" s="210" t="str">
        <f>IF(Data!$B3034:$C$5009&lt;&gt;"",Data!C3034,"")</f>
        <v/>
      </c>
    </row>
    <row r="3035" spans="1:3" ht="20.5">
      <c r="A3035" s="6">
        <v>3026</v>
      </c>
      <c r="B3035" s="210" t="str">
        <f>IF(Data!B3035:$B$5009&lt;&gt;"",Data!B3035,"")</f>
        <v/>
      </c>
      <c r="C3035" s="210" t="str">
        <f>IF(Data!$B3035:$C$5009&lt;&gt;"",Data!C3035,"")</f>
        <v/>
      </c>
    </row>
    <row r="3036" spans="1:3" ht="20.5">
      <c r="A3036" s="6">
        <v>3027</v>
      </c>
      <c r="B3036" s="210" t="str">
        <f>IF(Data!B3036:$B$5009&lt;&gt;"",Data!B3036,"")</f>
        <v/>
      </c>
      <c r="C3036" s="210" t="str">
        <f>IF(Data!$B3036:$C$5009&lt;&gt;"",Data!C3036,"")</f>
        <v/>
      </c>
    </row>
    <row r="3037" spans="1:3" ht="20.5">
      <c r="A3037" s="6">
        <v>3028</v>
      </c>
      <c r="B3037" s="210" t="str">
        <f>IF(Data!B3037:$B$5009&lt;&gt;"",Data!B3037,"")</f>
        <v/>
      </c>
      <c r="C3037" s="210" t="str">
        <f>IF(Data!$B3037:$C$5009&lt;&gt;"",Data!C3037,"")</f>
        <v/>
      </c>
    </row>
    <row r="3038" spans="1:3" ht="20.5">
      <c r="A3038" s="6">
        <v>3029</v>
      </c>
      <c r="B3038" s="210" t="str">
        <f>IF(Data!B3038:$B$5009&lt;&gt;"",Data!B3038,"")</f>
        <v/>
      </c>
      <c r="C3038" s="210" t="str">
        <f>IF(Data!$B3038:$C$5009&lt;&gt;"",Data!C3038,"")</f>
        <v/>
      </c>
    </row>
    <row r="3039" spans="1:3" ht="20.5">
      <c r="A3039" s="6">
        <v>3030</v>
      </c>
      <c r="B3039" s="210" t="str">
        <f>IF(Data!B3039:$B$5009&lt;&gt;"",Data!B3039,"")</f>
        <v/>
      </c>
      <c r="C3039" s="210" t="str">
        <f>IF(Data!$B3039:$C$5009&lt;&gt;"",Data!C3039,"")</f>
        <v/>
      </c>
    </row>
    <row r="3040" spans="1:3" ht="20.5">
      <c r="A3040" s="6">
        <v>3031</v>
      </c>
      <c r="B3040" s="210" t="str">
        <f>IF(Data!B3040:$B$5009&lt;&gt;"",Data!B3040,"")</f>
        <v/>
      </c>
      <c r="C3040" s="210" t="str">
        <f>IF(Data!$B3040:$C$5009&lt;&gt;"",Data!C3040,"")</f>
        <v/>
      </c>
    </row>
    <row r="3041" spans="1:3" ht="20.5">
      <c r="A3041" s="6">
        <v>3032</v>
      </c>
      <c r="B3041" s="210" t="str">
        <f>IF(Data!B3041:$B$5009&lt;&gt;"",Data!B3041,"")</f>
        <v/>
      </c>
      <c r="C3041" s="210" t="str">
        <f>IF(Data!$B3041:$C$5009&lt;&gt;"",Data!C3041,"")</f>
        <v/>
      </c>
    </row>
    <row r="3042" spans="1:3" ht="20.5">
      <c r="A3042" s="6">
        <v>3033</v>
      </c>
      <c r="B3042" s="210" t="str">
        <f>IF(Data!B3042:$B$5009&lt;&gt;"",Data!B3042,"")</f>
        <v/>
      </c>
      <c r="C3042" s="210" t="str">
        <f>IF(Data!$B3042:$C$5009&lt;&gt;"",Data!C3042,"")</f>
        <v/>
      </c>
    </row>
    <row r="3043" spans="1:3" ht="20.5">
      <c r="A3043" s="6">
        <v>3034</v>
      </c>
      <c r="B3043" s="210" t="str">
        <f>IF(Data!B3043:$B$5009&lt;&gt;"",Data!B3043,"")</f>
        <v/>
      </c>
      <c r="C3043" s="210" t="str">
        <f>IF(Data!$B3043:$C$5009&lt;&gt;"",Data!C3043,"")</f>
        <v/>
      </c>
    </row>
    <row r="3044" spans="1:3" ht="20.5">
      <c r="A3044" s="6">
        <v>3035</v>
      </c>
      <c r="B3044" s="210" t="str">
        <f>IF(Data!B3044:$B$5009&lt;&gt;"",Data!B3044,"")</f>
        <v/>
      </c>
      <c r="C3044" s="210" t="str">
        <f>IF(Data!$B3044:$C$5009&lt;&gt;"",Data!C3044,"")</f>
        <v/>
      </c>
    </row>
    <row r="3045" spans="1:3" ht="20.5">
      <c r="A3045" s="6">
        <v>3036</v>
      </c>
      <c r="B3045" s="210" t="str">
        <f>IF(Data!B3045:$B$5009&lt;&gt;"",Data!B3045,"")</f>
        <v/>
      </c>
      <c r="C3045" s="210" t="str">
        <f>IF(Data!$B3045:$C$5009&lt;&gt;"",Data!C3045,"")</f>
        <v/>
      </c>
    </row>
    <row r="3046" spans="1:3" ht="20.5">
      <c r="A3046" s="6">
        <v>3037</v>
      </c>
      <c r="B3046" s="210" t="str">
        <f>IF(Data!B3046:$B$5009&lt;&gt;"",Data!B3046,"")</f>
        <v/>
      </c>
      <c r="C3046" s="210" t="str">
        <f>IF(Data!$B3046:$C$5009&lt;&gt;"",Data!C3046,"")</f>
        <v/>
      </c>
    </row>
    <row r="3047" spans="1:3" ht="20.5">
      <c r="A3047" s="6">
        <v>3038</v>
      </c>
      <c r="B3047" s="210" t="str">
        <f>IF(Data!B3047:$B$5009&lt;&gt;"",Data!B3047,"")</f>
        <v/>
      </c>
      <c r="C3047" s="210" t="str">
        <f>IF(Data!$B3047:$C$5009&lt;&gt;"",Data!C3047,"")</f>
        <v/>
      </c>
    </row>
    <row r="3048" spans="1:3" ht="20.5">
      <c r="A3048" s="6">
        <v>3039</v>
      </c>
      <c r="B3048" s="210" t="str">
        <f>IF(Data!B3048:$B$5009&lt;&gt;"",Data!B3048,"")</f>
        <v/>
      </c>
      <c r="C3048" s="210" t="str">
        <f>IF(Data!$B3048:$C$5009&lt;&gt;"",Data!C3048,"")</f>
        <v/>
      </c>
    </row>
    <row r="3049" spans="1:3" ht="20.5">
      <c r="A3049" s="6">
        <v>3040</v>
      </c>
      <c r="B3049" s="210" t="str">
        <f>IF(Data!B3049:$B$5009&lt;&gt;"",Data!B3049,"")</f>
        <v/>
      </c>
      <c r="C3049" s="210" t="str">
        <f>IF(Data!$B3049:$C$5009&lt;&gt;"",Data!C3049,"")</f>
        <v/>
      </c>
    </row>
    <row r="3050" spans="1:3" ht="20.5">
      <c r="A3050" s="6">
        <v>3041</v>
      </c>
      <c r="B3050" s="210" t="str">
        <f>IF(Data!B3050:$B$5009&lt;&gt;"",Data!B3050,"")</f>
        <v/>
      </c>
      <c r="C3050" s="210" t="str">
        <f>IF(Data!$B3050:$C$5009&lt;&gt;"",Data!C3050,"")</f>
        <v/>
      </c>
    </row>
    <row r="3051" spans="1:3" ht="20.5">
      <c r="A3051" s="6">
        <v>3042</v>
      </c>
      <c r="B3051" s="210" t="str">
        <f>IF(Data!B3051:$B$5009&lt;&gt;"",Data!B3051,"")</f>
        <v/>
      </c>
      <c r="C3051" s="210" t="str">
        <f>IF(Data!$B3051:$C$5009&lt;&gt;"",Data!C3051,"")</f>
        <v/>
      </c>
    </row>
    <row r="3052" spans="1:3" ht="20.5">
      <c r="A3052" s="6">
        <v>3043</v>
      </c>
      <c r="B3052" s="210" t="str">
        <f>IF(Data!B3052:$B$5009&lt;&gt;"",Data!B3052,"")</f>
        <v/>
      </c>
      <c r="C3052" s="210" t="str">
        <f>IF(Data!$B3052:$C$5009&lt;&gt;"",Data!C3052,"")</f>
        <v/>
      </c>
    </row>
    <row r="3053" spans="1:3" ht="20.5">
      <c r="A3053" s="6">
        <v>3044</v>
      </c>
      <c r="B3053" s="210" t="str">
        <f>IF(Data!B3053:$B$5009&lt;&gt;"",Data!B3053,"")</f>
        <v/>
      </c>
      <c r="C3053" s="210" t="str">
        <f>IF(Data!$B3053:$C$5009&lt;&gt;"",Data!C3053,"")</f>
        <v/>
      </c>
    </row>
    <row r="3054" spans="1:3" ht="20.5">
      <c r="A3054" s="6">
        <v>3045</v>
      </c>
      <c r="B3054" s="210" t="str">
        <f>IF(Data!B3054:$B$5009&lt;&gt;"",Data!B3054,"")</f>
        <v/>
      </c>
      <c r="C3054" s="210" t="str">
        <f>IF(Data!$B3054:$C$5009&lt;&gt;"",Data!C3054,"")</f>
        <v/>
      </c>
    </row>
    <row r="3055" spans="1:3" ht="20.5">
      <c r="A3055" s="6">
        <v>3046</v>
      </c>
      <c r="B3055" s="210" t="str">
        <f>IF(Data!B3055:$B$5009&lt;&gt;"",Data!B3055,"")</f>
        <v/>
      </c>
      <c r="C3055" s="210" t="str">
        <f>IF(Data!$B3055:$C$5009&lt;&gt;"",Data!C3055,"")</f>
        <v/>
      </c>
    </row>
    <row r="3056" spans="1:3" ht="20.5">
      <c r="A3056" s="6">
        <v>3047</v>
      </c>
      <c r="B3056" s="210" t="str">
        <f>IF(Data!B3056:$B$5009&lt;&gt;"",Data!B3056,"")</f>
        <v/>
      </c>
      <c r="C3056" s="210" t="str">
        <f>IF(Data!$B3056:$C$5009&lt;&gt;"",Data!C3056,"")</f>
        <v/>
      </c>
    </row>
    <row r="3057" spans="1:3" ht="20.5">
      <c r="A3057" s="6">
        <v>3048</v>
      </c>
      <c r="B3057" s="210" t="str">
        <f>IF(Data!B3057:$B$5009&lt;&gt;"",Data!B3057,"")</f>
        <v/>
      </c>
      <c r="C3057" s="210" t="str">
        <f>IF(Data!$B3057:$C$5009&lt;&gt;"",Data!C3057,"")</f>
        <v/>
      </c>
    </row>
    <row r="3058" spans="1:3" ht="20.5">
      <c r="A3058" s="6">
        <v>3049</v>
      </c>
      <c r="B3058" s="210" t="str">
        <f>IF(Data!B3058:$B$5009&lt;&gt;"",Data!B3058,"")</f>
        <v/>
      </c>
      <c r="C3058" s="210" t="str">
        <f>IF(Data!$B3058:$C$5009&lt;&gt;"",Data!C3058,"")</f>
        <v/>
      </c>
    </row>
    <row r="3059" spans="1:3" ht="20.5">
      <c r="A3059" s="6">
        <v>3050</v>
      </c>
      <c r="B3059" s="210" t="str">
        <f>IF(Data!B3059:$B$5009&lt;&gt;"",Data!B3059,"")</f>
        <v/>
      </c>
      <c r="C3059" s="210" t="str">
        <f>IF(Data!$B3059:$C$5009&lt;&gt;"",Data!C3059,"")</f>
        <v/>
      </c>
    </row>
    <row r="3060" spans="1:3" ht="20.5">
      <c r="A3060" s="6">
        <v>3051</v>
      </c>
      <c r="B3060" s="210" t="str">
        <f>IF(Data!B3060:$B$5009&lt;&gt;"",Data!B3060,"")</f>
        <v/>
      </c>
      <c r="C3060" s="210" t="str">
        <f>IF(Data!$B3060:$C$5009&lt;&gt;"",Data!C3060,"")</f>
        <v/>
      </c>
    </row>
    <row r="3061" spans="1:3" ht="20.5">
      <c r="A3061" s="6">
        <v>3052</v>
      </c>
      <c r="B3061" s="210" t="str">
        <f>IF(Data!B3061:$B$5009&lt;&gt;"",Data!B3061,"")</f>
        <v/>
      </c>
      <c r="C3061" s="210" t="str">
        <f>IF(Data!$B3061:$C$5009&lt;&gt;"",Data!C3061,"")</f>
        <v/>
      </c>
    </row>
    <row r="3062" spans="1:3" ht="20.5">
      <c r="A3062" s="6">
        <v>3053</v>
      </c>
      <c r="B3062" s="210" t="str">
        <f>IF(Data!B3062:$B$5009&lt;&gt;"",Data!B3062,"")</f>
        <v/>
      </c>
      <c r="C3062" s="210" t="str">
        <f>IF(Data!$B3062:$C$5009&lt;&gt;"",Data!C3062,"")</f>
        <v/>
      </c>
    </row>
    <row r="3063" spans="1:3" ht="20.5">
      <c r="A3063" s="6">
        <v>3054</v>
      </c>
      <c r="B3063" s="210" t="str">
        <f>IF(Data!B3063:$B$5009&lt;&gt;"",Data!B3063,"")</f>
        <v/>
      </c>
      <c r="C3063" s="210" t="str">
        <f>IF(Data!$B3063:$C$5009&lt;&gt;"",Data!C3063,"")</f>
        <v/>
      </c>
    </row>
    <row r="3064" spans="1:3" ht="20.5">
      <c r="A3064" s="6">
        <v>3055</v>
      </c>
      <c r="B3064" s="210" t="str">
        <f>IF(Data!B3064:$B$5009&lt;&gt;"",Data!B3064,"")</f>
        <v/>
      </c>
      <c r="C3064" s="210" t="str">
        <f>IF(Data!$B3064:$C$5009&lt;&gt;"",Data!C3064,"")</f>
        <v/>
      </c>
    </row>
    <row r="3065" spans="1:3" ht="20.5">
      <c r="A3065" s="6">
        <v>3056</v>
      </c>
      <c r="B3065" s="210" t="str">
        <f>IF(Data!B3065:$B$5009&lt;&gt;"",Data!B3065,"")</f>
        <v/>
      </c>
      <c r="C3065" s="210" t="str">
        <f>IF(Data!$B3065:$C$5009&lt;&gt;"",Data!C3065,"")</f>
        <v/>
      </c>
    </row>
    <row r="3066" spans="1:3" ht="20.5">
      <c r="A3066" s="6">
        <v>3057</v>
      </c>
      <c r="B3066" s="210" t="str">
        <f>IF(Data!B3066:$B$5009&lt;&gt;"",Data!B3066,"")</f>
        <v/>
      </c>
      <c r="C3066" s="210" t="str">
        <f>IF(Data!$B3066:$C$5009&lt;&gt;"",Data!C3066,"")</f>
        <v/>
      </c>
    </row>
    <row r="3067" spans="1:3" ht="20.5">
      <c r="A3067" s="6">
        <v>3058</v>
      </c>
      <c r="B3067" s="210" t="str">
        <f>IF(Data!B3067:$B$5009&lt;&gt;"",Data!B3067,"")</f>
        <v/>
      </c>
      <c r="C3067" s="210" t="str">
        <f>IF(Data!$B3067:$C$5009&lt;&gt;"",Data!C3067,"")</f>
        <v/>
      </c>
    </row>
    <row r="3068" spans="1:3" ht="20.5">
      <c r="A3068" s="6">
        <v>3059</v>
      </c>
      <c r="B3068" s="210" t="str">
        <f>IF(Data!B3068:$B$5009&lt;&gt;"",Data!B3068,"")</f>
        <v/>
      </c>
      <c r="C3068" s="210" t="str">
        <f>IF(Data!$B3068:$C$5009&lt;&gt;"",Data!C3068,"")</f>
        <v/>
      </c>
    </row>
    <row r="3069" spans="1:3" ht="20.5">
      <c r="A3069" s="6">
        <v>3060</v>
      </c>
      <c r="B3069" s="210" t="str">
        <f>IF(Data!B3069:$B$5009&lt;&gt;"",Data!B3069,"")</f>
        <v/>
      </c>
      <c r="C3069" s="210" t="str">
        <f>IF(Data!$B3069:$C$5009&lt;&gt;"",Data!C3069,"")</f>
        <v/>
      </c>
    </row>
    <row r="3070" spans="1:3" ht="20.5">
      <c r="A3070" s="6">
        <v>3061</v>
      </c>
      <c r="B3070" s="210" t="str">
        <f>IF(Data!B3070:$B$5009&lt;&gt;"",Data!B3070,"")</f>
        <v/>
      </c>
      <c r="C3070" s="210" t="str">
        <f>IF(Data!$B3070:$C$5009&lt;&gt;"",Data!C3070,"")</f>
        <v/>
      </c>
    </row>
    <row r="3071" spans="1:3" ht="20.5">
      <c r="A3071" s="6">
        <v>3062</v>
      </c>
      <c r="B3071" s="210" t="str">
        <f>IF(Data!B3071:$B$5009&lt;&gt;"",Data!B3071,"")</f>
        <v/>
      </c>
      <c r="C3071" s="210" t="str">
        <f>IF(Data!$B3071:$C$5009&lt;&gt;"",Data!C3071,"")</f>
        <v/>
      </c>
    </row>
    <row r="3072" spans="1:3" ht="20.5">
      <c r="A3072" s="6">
        <v>3063</v>
      </c>
      <c r="B3072" s="210" t="str">
        <f>IF(Data!B3072:$B$5009&lt;&gt;"",Data!B3072,"")</f>
        <v/>
      </c>
      <c r="C3072" s="210" t="str">
        <f>IF(Data!$B3072:$C$5009&lt;&gt;"",Data!C3072,"")</f>
        <v/>
      </c>
    </row>
    <row r="3073" spans="1:3" ht="20.5">
      <c r="A3073" s="6">
        <v>3064</v>
      </c>
      <c r="B3073" s="210" t="str">
        <f>IF(Data!B3073:$B$5009&lt;&gt;"",Data!B3073,"")</f>
        <v/>
      </c>
      <c r="C3073" s="210" t="str">
        <f>IF(Data!$B3073:$C$5009&lt;&gt;"",Data!C3073,"")</f>
        <v/>
      </c>
    </row>
    <row r="3074" spans="1:3" ht="20.5">
      <c r="A3074" s="6">
        <v>3065</v>
      </c>
      <c r="B3074" s="210" t="str">
        <f>IF(Data!B3074:$B$5009&lt;&gt;"",Data!B3074,"")</f>
        <v/>
      </c>
      <c r="C3074" s="210" t="str">
        <f>IF(Data!$B3074:$C$5009&lt;&gt;"",Data!C3074,"")</f>
        <v/>
      </c>
    </row>
    <row r="3075" spans="1:3" ht="20.5">
      <c r="A3075" s="6">
        <v>3066</v>
      </c>
      <c r="B3075" s="210" t="str">
        <f>IF(Data!B3075:$B$5009&lt;&gt;"",Data!B3075,"")</f>
        <v/>
      </c>
      <c r="C3075" s="210" t="str">
        <f>IF(Data!$B3075:$C$5009&lt;&gt;"",Data!C3075,"")</f>
        <v/>
      </c>
    </row>
    <row r="3076" spans="1:3" ht="20.5">
      <c r="A3076" s="6">
        <v>3067</v>
      </c>
      <c r="B3076" s="210" t="str">
        <f>IF(Data!B3076:$B$5009&lt;&gt;"",Data!B3076,"")</f>
        <v/>
      </c>
      <c r="C3076" s="210" t="str">
        <f>IF(Data!$B3076:$C$5009&lt;&gt;"",Data!C3076,"")</f>
        <v/>
      </c>
    </row>
    <row r="3077" spans="1:3" ht="20.5">
      <c r="A3077" s="6">
        <v>3068</v>
      </c>
      <c r="B3077" s="210" t="str">
        <f>IF(Data!B3077:$B$5009&lt;&gt;"",Data!B3077,"")</f>
        <v/>
      </c>
      <c r="C3077" s="210" t="str">
        <f>IF(Data!$B3077:$C$5009&lt;&gt;"",Data!C3077,"")</f>
        <v/>
      </c>
    </row>
    <row r="3078" spans="1:3" ht="20.5">
      <c r="A3078" s="6">
        <v>3069</v>
      </c>
      <c r="B3078" s="210" t="str">
        <f>IF(Data!B3078:$B$5009&lt;&gt;"",Data!B3078,"")</f>
        <v/>
      </c>
      <c r="C3078" s="210" t="str">
        <f>IF(Data!$B3078:$C$5009&lt;&gt;"",Data!C3078,"")</f>
        <v/>
      </c>
    </row>
    <row r="3079" spans="1:3" ht="20.5">
      <c r="A3079" s="6">
        <v>3070</v>
      </c>
      <c r="B3079" s="210" t="str">
        <f>IF(Data!B3079:$B$5009&lt;&gt;"",Data!B3079,"")</f>
        <v/>
      </c>
      <c r="C3079" s="210" t="str">
        <f>IF(Data!$B3079:$C$5009&lt;&gt;"",Data!C3079,"")</f>
        <v/>
      </c>
    </row>
    <row r="3080" spans="1:3" ht="20.5">
      <c r="A3080" s="6">
        <v>3071</v>
      </c>
      <c r="B3080" s="210" t="str">
        <f>IF(Data!B3080:$B$5009&lt;&gt;"",Data!B3080,"")</f>
        <v/>
      </c>
      <c r="C3080" s="210" t="str">
        <f>IF(Data!$B3080:$C$5009&lt;&gt;"",Data!C3080,"")</f>
        <v/>
      </c>
    </row>
    <row r="3081" spans="1:3" ht="20.5">
      <c r="A3081" s="6">
        <v>3072</v>
      </c>
      <c r="B3081" s="210" t="str">
        <f>IF(Data!B3081:$B$5009&lt;&gt;"",Data!B3081,"")</f>
        <v/>
      </c>
      <c r="C3081" s="210" t="str">
        <f>IF(Data!$B3081:$C$5009&lt;&gt;"",Data!C3081,"")</f>
        <v/>
      </c>
    </row>
    <row r="3082" spans="1:3" ht="20.5">
      <c r="A3082" s="6">
        <v>3073</v>
      </c>
      <c r="B3082" s="210" t="str">
        <f>IF(Data!B3082:$B$5009&lt;&gt;"",Data!B3082,"")</f>
        <v/>
      </c>
      <c r="C3082" s="210" t="str">
        <f>IF(Data!$B3082:$C$5009&lt;&gt;"",Data!C3082,"")</f>
        <v/>
      </c>
    </row>
    <row r="3083" spans="1:3" ht="20.5">
      <c r="A3083" s="6">
        <v>3074</v>
      </c>
      <c r="B3083" s="210" t="str">
        <f>IF(Data!B3083:$B$5009&lt;&gt;"",Data!B3083,"")</f>
        <v/>
      </c>
      <c r="C3083" s="210" t="str">
        <f>IF(Data!$B3083:$C$5009&lt;&gt;"",Data!C3083,"")</f>
        <v/>
      </c>
    </row>
    <row r="3084" spans="1:3" ht="20.5">
      <c r="A3084" s="6">
        <v>3075</v>
      </c>
      <c r="B3084" s="210" t="str">
        <f>IF(Data!B3084:$B$5009&lt;&gt;"",Data!B3084,"")</f>
        <v/>
      </c>
      <c r="C3084" s="210" t="str">
        <f>IF(Data!$B3084:$C$5009&lt;&gt;"",Data!C3084,"")</f>
        <v/>
      </c>
    </row>
    <row r="3085" spans="1:3" ht="20.5">
      <c r="A3085" s="6">
        <v>3076</v>
      </c>
      <c r="B3085" s="210" t="str">
        <f>IF(Data!B3085:$B$5009&lt;&gt;"",Data!B3085,"")</f>
        <v/>
      </c>
      <c r="C3085" s="210" t="str">
        <f>IF(Data!$B3085:$C$5009&lt;&gt;"",Data!C3085,"")</f>
        <v/>
      </c>
    </row>
    <row r="3086" spans="1:3" ht="20.5">
      <c r="A3086" s="6">
        <v>3077</v>
      </c>
      <c r="B3086" s="210" t="str">
        <f>IF(Data!B3086:$B$5009&lt;&gt;"",Data!B3086,"")</f>
        <v/>
      </c>
      <c r="C3086" s="210" t="str">
        <f>IF(Data!$B3086:$C$5009&lt;&gt;"",Data!C3086,"")</f>
        <v/>
      </c>
    </row>
    <row r="3087" spans="1:3" ht="20.5">
      <c r="A3087" s="6">
        <v>3078</v>
      </c>
      <c r="B3087" s="210" t="str">
        <f>IF(Data!B3087:$B$5009&lt;&gt;"",Data!B3087,"")</f>
        <v/>
      </c>
      <c r="C3087" s="210" t="str">
        <f>IF(Data!$B3087:$C$5009&lt;&gt;"",Data!C3087,"")</f>
        <v/>
      </c>
    </row>
    <row r="3088" spans="1:3" ht="20.5">
      <c r="A3088" s="6">
        <v>3079</v>
      </c>
      <c r="B3088" s="210" t="str">
        <f>IF(Data!B3088:$B$5009&lt;&gt;"",Data!B3088,"")</f>
        <v/>
      </c>
      <c r="C3088" s="210" t="str">
        <f>IF(Data!$B3088:$C$5009&lt;&gt;"",Data!C3088,"")</f>
        <v/>
      </c>
    </row>
    <row r="3089" spans="1:3" ht="20.5">
      <c r="A3089" s="6">
        <v>3080</v>
      </c>
      <c r="B3089" s="210" t="str">
        <f>IF(Data!B3089:$B$5009&lt;&gt;"",Data!B3089,"")</f>
        <v/>
      </c>
      <c r="C3089" s="210" t="str">
        <f>IF(Data!$B3089:$C$5009&lt;&gt;"",Data!C3089,"")</f>
        <v/>
      </c>
    </row>
    <row r="3090" spans="1:3" ht="20.5">
      <c r="A3090" s="6">
        <v>3081</v>
      </c>
      <c r="B3090" s="210" t="str">
        <f>IF(Data!B3090:$B$5009&lt;&gt;"",Data!B3090,"")</f>
        <v/>
      </c>
      <c r="C3090" s="210" t="str">
        <f>IF(Data!$B3090:$C$5009&lt;&gt;"",Data!C3090,"")</f>
        <v/>
      </c>
    </row>
    <row r="3091" spans="1:3" ht="20.5">
      <c r="A3091" s="6">
        <v>3082</v>
      </c>
      <c r="B3091" s="210" t="str">
        <f>IF(Data!B3091:$B$5009&lt;&gt;"",Data!B3091,"")</f>
        <v/>
      </c>
      <c r="C3091" s="210" t="str">
        <f>IF(Data!$B3091:$C$5009&lt;&gt;"",Data!C3091,"")</f>
        <v/>
      </c>
    </row>
    <row r="3092" spans="1:3" ht="20.5">
      <c r="A3092" s="6">
        <v>3083</v>
      </c>
      <c r="B3092" s="210" t="str">
        <f>IF(Data!B3092:$B$5009&lt;&gt;"",Data!B3092,"")</f>
        <v/>
      </c>
      <c r="C3092" s="210" t="str">
        <f>IF(Data!$B3092:$C$5009&lt;&gt;"",Data!C3092,"")</f>
        <v/>
      </c>
    </row>
    <row r="3093" spans="1:3" ht="20.5">
      <c r="A3093" s="6">
        <v>3084</v>
      </c>
      <c r="B3093" s="210" t="str">
        <f>IF(Data!B3093:$B$5009&lt;&gt;"",Data!B3093,"")</f>
        <v/>
      </c>
      <c r="C3093" s="210" t="str">
        <f>IF(Data!$B3093:$C$5009&lt;&gt;"",Data!C3093,"")</f>
        <v/>
      </c>
    </row>
    <row r="3094" spans="1:3" ht="20.5">
      <c r="A3094" s="6">
        <v>3085</v>
      </c>
      <c r="B3094" s="210" t="str">
        <f>IF(Data!B3094:$B$5009&lt;&gt;"",Data!B3094,"")</f>
        <v/>
      </c>
      <c r="C3094" s="210" t="str">
        <f>IF(Data!$B3094:$C$5009&lt;&gt;"",Data!C3094,"")</f>
        <v/>
      </c>
    </row>
    <row r="3095" spans="1:3" ht="20.5">
      <c r="A3095" s="6">
        <v>3086</v>
      </c>
      <c r="B3095" s="210" t="str">
        <f>IF(Data!B3095:$B$5009&lt;&gt;"",Data!B3095,"")</f>
        <v/>
      </c>
      <c r="C3095" s="210" t="str">
        <f>IF(Data!$B3095:$C$5009&lt;&gt;"",Data!C3095,"")</f>
        <v/>
      </c>
    </row>
    <row r="3096" spans="1:3" ht="20.5">
      <c r="A3096" s="6">
        <v>3087</v>
      </c>
      <c r="B3096" s="210" t="str">
        <f>IF(Data!B3096:$B$5009&lt;&gt;"",Data!B3096,"")</f>
        <v/>
      </c>
      <c r="C3096" s="210" t="str">
        <f>IF(Data!$B3096:$C$5009&lt;&gt;"",Data!C3096,"")</f>
        <v/>
      </c>
    </row>
    <row r="3097" spans="1:3" ht="20.5">
      <c r="A3097" s="6">
        <v>3088</v>
      </c>
      <c r="B3097" s="210" t="str">
        <f>IF(Data!B3097:$B$5009&lt;&gt;"",Data!B3097,"")</f>
        <v/>
      </c>
      <c r="C3097" s="210" t="str">
        <f>IF(Data!$B3097:$C$5009&lt;&gt;"",Data!C3097,"")</f>
        <v/>
      </c>
    </row>
    <row r="3098" spans="1:3" ht="20.5">
      <c r="A3098" s="6">
        <v>3089</v>
      </c>
      <c r="B3098" s="210" t="str">
        <f>IF(Data!B3098:$B$5009&lt;&gt;"",Data!B3098,"")</f>
        <v/>
      </c>
      <c r="C3098" s="210" t="str">
        <f>IF(Data!$B3098:$C$5009&lt;&gt;"",Data!C3098,"")</f>
        <v/>
      </c>
    </row>
    <row r="3099" spans="1:3" ht="20.5">
      <c r="A3099" s="6">
        <v>3090</v>
      </c>
      <c r="B3099" s="210" t="str">
        <f>IF(Data!B3099:$B$5009&lt;&gt;"",Data!B3099,"")</f>
        <v/>
      </c>
      <c r="C3099" s="210" t="str">
        <f>IF(Data!$B3099:$C$5009&lt;&gt;"",Data!C3099,"")</f>
        <v/>
      </c>
    </row>
    <row r="3100" spans="1:3" ht="20.5">
      <c r="A3100" s="6">
        <v>3091</v>
      </c>
      <c r="B3100" s="210" t="str">
        <f>IF(Data!B3100:$B$5009&lt;&gt;"",Data!B3100,"")</f>
        <v/>
      </c>
      <c r="C3100" s="210" t="str">
        <f>IF(Data!$B3100:$C$5009&lt;&gt;"",Data!C3100,"")</f>
        <v/>
      </c>
    </row>
    <row r="3101" spans="1:3" ht="20.5">
      <c r="A3101" s="6">
        <v>3092</v>
      </c>
      <c r="B3101" s="210" t="str">
        <f>IF(Data!B3101:$B$5009&lt;&gt;"",Data!B3101,"")</f>
        <v/>
      </c>
      <c r="C3101" s="210" t="str">
        <f>IF(Data!$B3101:$C$5009&lt;&gt;"",Data!C3101,"")</f>
        <v/>
      </c>
    </row>
    <row r="3102" spans="1:3" ht="20.5">
      <c r="A3102" s="6">
        <v>3093</v>
      </c>
      <c r="B3102" s="210" t="str">
        <f>IF(Data!B3102:$B$5009&lt;&gt;"",Data!B3102,"")</f>
        <v/>
      </c>
      <c r="C3102" s="210" t="str">
        <f>IF(Data!$B3102:$C$5009&lt;&gt;"",Data!C3102,"")</f>
        <v/>
      </c>
    </row>
    <row r="3103" spans="1:3" ht="20.5">
      <c r="A3103" s="6">
        <v>3094</v>
      </c>
      <c r="B3103" s="210" t="str">
        <f>IF(Data!B3103:$B$5009&lt;&gt;"",Data!B3103,"")</f>
        <v/>
      </c>
      <c r="C3103" s="210" t="str">
        <f>IF(Data!$B3103:$C$5009&lt;&gt;"",Data!C3103,"")</f>
        <v/>
      </c>
    </row>
    <row r="3104" spans="1:3" ht="20.5">
      <c r="A3104" s="6">
        <v>3095</v>
      </c>
      <c r="B3104" s="210" t="str">
        <f>IF(Data!B3104:$B$5009&lt;&gt;"",Data!B3104,"")</f>
        <v/>
      </c>
      <c r="C3104" s="210" t="str">
        <f>IF(Data!$B3104:$C$5009&lt;&gt;"",Data!C3104,"")</f>
        <v/>
      </c>
    </row>
    <row r="3105" spans="1:3" ht="20.5">
      <c r="A3105" s="6">
        <v>3096</v>
      </c>
      <c r="B3105" s="210" t="str">
        <f>IF(Data!B3105:$B$5009&lt;&gt;"",Data!B3105,"")</f>
        <v/>
      </c>
      <c r="C3105" s="210" t="str">
        <f>IF(Data!$B3105:$C$5009&lt;&gt;"",Data!C3105,"")</f>
        <v/>
      </c>
    </row>
    <row r="3106" spans="1:3" ht="20.5">
      <c r="A3106" s="6">
        <v>3097</v>
      </c>
      <c r="B3106" s="210" t="str">
        <f>IF(Data!B3106:$B$5009&lt;&gt;"",Data!B3106,"")</f>
        <v/>
      </c>
      <c r="C3106" s="210" t="str">
        <f>IF(Data!$B3106:$C$5009&lt;&gt;"",Data!C3106,"")</f>
        <v/>
      </c>
    </row>
    <row r="3107" spans="1:3" ht="20.5">
      <c r="A3107" s="6">
        <v>3098</v>
      </c>
      <c r="B3107" s="210" t="str">
        <f>IF(Data!B3107:$B$5009&lt;&gt;"",Data!B3107,"")</f>
        <v/>
      </c>
      <c r="C3107" s="210" t="str">
        <f>IF(Data!$B3107:$C$5009&lt;&gt;"",Data!C3107,"")</f>
        <v/>
      </c>
    </row>
    <row r="3108" spans="1:3" ht="20.5">
      <c r="A3108" s="6">
        <v>3099</v>
      </c>
      <c r="B3108" s="210" t="str">
        <f>IF(Data!B3108:$B$5009&lt;&gt;"",Data!B3108,"")</f>
        <v/>
      </c>
      <c r="C3108" s="210" t="str">
        <f>IF(Data!$B3108:$C$5009&lt;&gt;"",Data!C3108,"")</f>
        <v/>
      </c>
    </row>
    <row r="3109" spans="1:3" ht="20.5">
      <c r="A3109" s="6">
        <v>3100</v>
      </c>
      <c r="B3109" s="210" t="str">
        <f>IF(Data!B3109:$B$5009&lt;&gt;"",Data!B3109,"")</f>
        <v/>
      </c>
      <c r="C3109" s="210" t="str">
        <f>IF(Data!$B3109:$C$5009&lt;&gt;"",Data!C3109,"")</f>
        <v/>
      </c>
    </row>
    <row r="3110" spans="1:3" ht="20.5">
      <c r="A3110" s="6">
        <v>3101</v>
      </c>
      <c r="B3110" s="210" t="str">
        <f>IF(Data!B3110:$B$5009&lt;&gt;"",Data!B3110,"")</f>
        <v/>
      </c>
      <c r="C3110" s="210" t="str">
        <f>IF(Data!$B3110:$C$5009&lt;&gt;"",Data!C3110,"")</f>
        <v/>
      </c>
    </row>
    <row r="3111" spans="1:3" ht="20.5">
      <c r="A3111" s="6">
        <v>3102</v>
      </c>
      <c r="B3111" s="210" t="str">
        <f>IF(Data!B3111:$B$5009&lt;&gt;"",Data!B3111,"")</f>
        <v/>
      </c>
      <c r="C3111" s="210" t="str">
        <f>IF(Data!$B3111:$C$5009&lt;&gt;"",Data!C3111,"")</f>
        <v/>
      </c>
    </row>
    <row r="3112" spans="1:3" ht="20.5">
      <c r="A3112" s="6">
        <v>3103</v>
      </c>
      <c r="B3112" s="210" t="str">
        <f>IF(Data!B3112:$B$5009&lt;&gt;"",Data!B3112,"")</f>
        <v/>
      </c>
      <c r="C3112" s="210" t="str">
        <f>IF(Data!$B3112:$C$5009&lt;&gt;"",Data!C3112,"")</f>
        <v/>
      </c>
    </row>
    <row r="3113" spans="1:3" ht="20.5">
      <c r="A3113" s="6">
        <v>3104</v>
      </c>
      <c r="B3113" s="210" t="str">
        <f>IF(Data!B3113:$B$5009&lt;&gt;"",Data!B3113,"")</f>
        <v/>
      </c>
      <c r="C3113" s="210" t="str">
        <f>IF(Data!$B3113:$C$5009&lt;&gt;"",Data!C3113,"")</f>
        <v/>
      </c>
    </row>
    <row r="3114" spans="1:3" ht="20.5">
      <c r="A3114" s="6">
        <v>3105</v>
      </c>
      <c r="B3114" s="210" t="str">
        <f>IF(Data!B3114:$B$5009&lt;&gt;"",Data!B3114,"")</f>
        <v/>
      </c>
      <c r="C3114" s="210" t="str">
        <f>IF(Data!$B3114:$C$5009&lt;&gt;"",Data!C3114,"")</f>
        <v/>
      </c>
    </row>
    <row r="3115" spans="1:3" ht="20.5">
      <c r="A3115" s="6">
        <v>3106</v>
      </c>
      <c r="B3115" s="210" t="str">
        <f>IF(Data!B3115:$B$5009&lt;&gt;"",Data!B3115,"")</f>
        <v/>
      </c>
      <c r="C3115" s="210" t="str">
        <f>IF(Data!$B3115:$C$5009&lt;&gt;"",Data!C3115,"")</f>
        <v/>
      </c>
    </row>
    <row r="3116" spans="1:3" ht="20.5">
      <c r="A3116" s="6">
        <v>3107</v>
      </c>
      <c r="B3116" s="210" t="str">
        <f>IF(Data!B3116:$B$5009&lt;&gt;"",Data!B3116,"")</f>
        <v/>
      </c>
      <c r="C3116" s="210" t="str">
        <f>IF(Data!$B3116:$C$5009&lt;&gt;"",Data!C3116,"")</f>
        <v/>
      </c>
    </row>
    <row r="3117" spans="1:3" ht="20.5">
      <c r="A3117" s="6">
        <v>3108</v>
      </c>
      <c r="B3117" s="210" t="str">
        <f>IF(Data!B3117:$B$5009&lt;&gt;"",Data!B3117,"")</f>
        <v/>
      </c>
      <c r="C3117" s="210" t="str">
        <f>IF(Data!$B3117:$C$5009&lt;&gt;"",Data!C3117,"")</f>
        <v/>
      </c>
    </row>
    <row r="3118" spans="1:3" ht="20.5">
      <c r="A3118" s="6">
        <v>3109</v>
      </c>
      <c r="B3118" s="210" t="str">
        <f>IF(Data!B3118:$B$5009&lt;&gt;"",Data!B3118,"")</f>
        <v/>
      </c>
      <c r="C3118" s="210" t="str">
        <f>IF(Data!$B3118:$C$5009&lt;&gt;"",Data!C3118,"")</f>
        <v/>
      </c>
    </row>
    <row r="3119" spans="1:3" ht="20.5">
      <c r="A3119" s="6">
        <v>3110</v>
      </c>
      <c r="B3119" s="210" t="str">
        <f>IF(Data!B3119:$B$5009&lt;&gt;"",Data!B3119,"")</f>
        <v/>
      </c>
      <c r="C3119" s="210" t="str">
        <f>IF(Data!$B3119:$C$5009&lt;&gt;"",Data!C3119,"")</f>
        <v/>
      </c>
    </row>
    <row r="3120" spans="1:3" ht="20.5">
      <c r="A3120" s="6">
        <v>3111</v>
      </c>
      <c r="B3120" s="210" t="str">
        <f>IF(Data!B3120:$B$5009&lt;&gt;"",Data!B3120,"")</f>
        <v/>
      </c>
      <c r="C3120" s="210" t="str">
        <f>IF(Data!$B3120:$C$5009&lt;&gt;"",Data!C3120,"")</f>
        <v/>
      </c>
    </row>
    <row r="3121" spans="1:3" ht="20.5">
      <c r="A3121" s="6">
        <v>3112</v>
      </c>
      <c r="B3121" s="210" t="str">
        <f>IF(Data!B3121:$B$5009&lt;&gt;"",Data!B3121,"")</f>
        <v/>
      </c>
      <c r="C3121" s="210" t="str">
        <f>IF(Data!$B3121:$C$5009&lt;&gt;"",Data!C3121,"")</f>
        <v/>
      </c>
    </row>
    <row r="3122" spans="1:3" ht="20.5">
      <c r="A3122" s="6">
        <v>3113</v>
      </c>
      <c r="B3122" s="210" t="str">
        <f>IF(Data!B3122:$B$5009&lt;&gt;"",Data!B3122,"")</f>
        <v/>
      </c>
      <c r="C3122" s="210" t="str">
        <f>IF(Data!$B3122:$C$5009&lt;&gt;"",Data!C3122,"")</f>
        <v/>
      </c>
    </row>
    <row r="3123" spans="1:3" ht="20.5">
      <c r="A3123" s="6">
        <v>3114</v>
      </c>
      <c r="B3123" s="210" t="str">
        <f>IF(Data!B3123:$B$5009&lt;&gt;"",Data!B3123,"")</f>
        <v/>
      </c>
      <c r="C3123" s="210" t="str">
        <f>IF(Data!$B3123:$C$5009&lt;&gt;"",Data!C3123,"")</f>
        <v/>
      </c>
    </row>
    <row r="3124" spans="1:3" ht="20.5">
      <c r="A3124" s="6">
        <v>3115</v>
      </c>
      <c r="B3124" s="210" t="str">
        <f>IF(Data!B3124:$B$5009&lt;&gt;"",Data!B3124,"")</f>
        <v/>
      </c>
      <c r="C3124" s="210" t="str">
        <f>IF(Data!$B3124:$C$5009&lt;&gt;"",Data!C3124,"")</f>
        <v/>
      </c>
    </row>
    <row r="3125" spans="1:3" ht="20.5">
      <c r="A3125" s="6">
        <v>3116</v>
      </c>
      <c r="B3125" s="210" t="str">
        <f>IF(Data!B3125:$B$5009&lt;&gt;"",Data!B3125,"")</f>
        <v/>
      </c>
      <c r="C3125" s="210" t="str">
        <f>IF(Data!$B3125:$C$5009&lt;&gt;"",Data!C3125,"")</f>
        <v/>
      </c>
    </row>
    <row r="3126" spans="1:3" ht="20.5">
      <c r="A3126" s="6">
        <v>3117</v>
      </c>
      <c r="B3126" s="210" t="str">
        <f>IF(Data!B3126:$B$5009&lt;&gt;"",Data!B3126,"")</f>
        <v/>
      </c>
      <c r="C3126" s="210" t="str">
        <f>IF(Data!$B3126:$C$5009&lt;&gt;"",Data!C3126,"")</f>
        <v/>
      </c>
    </row>
    <row r="3127" spans="1:3" ht="20.5">
      <c r="A3127" s="6">
        <v>3118</v>
      </c>
      <c r="B3127" s="210" t="str">
        <f>IF(Data!B3127:$B$5009&lt;&gt;"",Data!B3127,"")</f>
        <v/>
      </c>
      <c r="C3127" s="210" t="str">
        <f>IF(Data!$B3127:$C$5009&lt;&gt;"",Data!C3127,"")</f>
        <v/>
      </c>
    </row>
    <row r="3128" spans="1:3" ht="20.5">
      <c r="A3128" s="6">
        <v>3119</v>
      </c>
      <c r="B3128" s="210" t="str">
        <f>IF(Data!B3128:$B$5009&lt;&gt;"",Data!B3128,"")</f>
        <v/>
      </c>
      <c r="C3128" s="210" t="str">
        <f>IF(Data!$B3128:$C$5009&lt;&gt;"",Data!C3128,"")</f>
        <v/>
      </c>
    </row>
    <row r="3129" spans="1:3" ht="20.5">
      <c r="A3129" s="6">
        <v>3120</v>
      </c>
      <c r="B3129" s="210" t="str">
        <f>IF(Data!B3129:$B$5009&lt;&gt;"",Data!B3129,"")</f>
        <v/>
      </c>
      <c r="C3129" s="210" t="str">
        <f>IF(Data!$B3129:$C$5009&lt;&gt;"",Data!C3129,"")</f>
        <v/>
      </c>
    </row>
    <row r="3130" spans="1:3" ht="20.5">
      <c r="A3130" s="6">
        <v>3121</v>
      </c>
      <c r="B3130" s="210" t="str">
        <f>IF(Data!B3130:$B$5009&lt;&gt;"",Data!B3130,"")</f>
        <v/>
      </c>
      <c r="C3130" s="210" t="str">
        <f>IF(Data!$B3130:$C$5009&lt;&gt;"",Data!C3130,"")</f>
        <v/>
      </c>
    </row>
    <row r="3131" spans="1:3" ht="20.5">
      <c r="A3131" s="6">
        <v>3122</v>
      </c>
      <c r="B3131" s="210" t="str">
        <f>IF(Data!B3131:$B$5009&lt;&gt;"",Data!B3131,"")</f>
        <v/>
      </c>
      <c r="C3131" s="210" t="str">
        <f>IF(Data!$B3131:$C$5009&lt;&gt;"",Data!C3131,"")</f>
        <v/>
      </c>
    </row>
    <row r="3132" spans="1:3" ht="20.5">
      <c r="A3132" s="6">
        <v>3123</v>
      </c>
      <c r="B3132" s="210" t="str">
        <f>IF(Data!B3132:$B$5009&lt;&gt;"",Data!B3132,"")</f>
        <v/>
      </c>
      <c r="C3132" s="210" t="str">
        <f>IF(Data!$B3132:$C$5009&lt;&gt;"",Data!C3132,"")</f>
        <v/>
      </c>
    </row>
    <row r="3133" spans="1:3" ht="20.5">
      <c r="A3133" s="6">
        <v>3124</v>
      </c>
      <c r="B3133" s="210" t="str">
        <f>IF(Data!B3133:$B$5009&lt;&gt;"",Data!B3133,"")</f>
        <v/>
      </c>
      <c r="C3133" s="210" t="str">
        <f>IF(Data!$B3133:$C$5009&lt;&gt;"",Data!C3133,"")</f>
        <v/>
      </c>
    </row>
    <row r="3134" spans="1:3" ht="20.5">
      <c r="A3134" s="6">
        <v>3125</v>
      </c>
      <c r="B3134" s="210" t="str">
        <f>IF(Data!B3134:$B$5009&lt;&gt;"",Data!B3134,"")</f>
        <v/>
      </c>
      <c r="C3134" s="210" t="str">
        <f>IF(Data!$B3134:$C$5009&lt;&gt;"",Data!C3134,"")</f>
        <v/>
      </c>
    </row>
    <row r="3135" spans="1:3" ht="20.5">
      <c r="A3135" s="6">
        <v>3126</v>
      </c>
      <c r="B3135" s="210" t="str">
        <f>IF(Data!B3135:$B$5009&lt;&gt;"",Data!B3135,"")</f>
        <v/>
      </c>
      <c r="C3135" s="210" t="str">
        <f>IF(Data!$B3135:$C$5009&lt;&gt;"",Data!C3135,"")</f>
        <v/>
      </c>
    </row>
    <row r="3136" spans="1:3" ht="20.5">
      <c r="A3136" s="6">
        <v>3127</v>
      </c>
      <c r="B3136" s="210" t="str">
        <f>IF(Data!B3136:$B$5009&lt;&gt;"",Data!B3136,"")</f>
        <v/>
      </c>
      <c r="C3136" s="210" t="str">
        <f>IF(Data!$B3136:$C$5009&lt;&gt;"",Data!C3136,"")</f>
        <v/>
      </c>
    </row>
    <row r="3137" spans="1:3" ht="20.5">
      <c r="A3137" s="6">
        <v>3128</v>
      </c>
      <c r="B3137" s="210" t="str">
        <f>IF(Data!B3137:$B$5009&lt;&gt;"",Data!B3137,"")</f>
        <v/>
      </c>
      <c r="C3137" s="210" t="str">
        <f>IF(Data!$B3137:$C$5009&lt;&gt;"",Data!C3137,"")</f>
        <v/>
      </c>
    </row>
    <row r="3138" spans="1:3" ht="20.5">
      <c r="A3138" s="6">
        <v>3129</v>
      </c>
      <c r="B3138" s="210" t="str">
        <f>IF(Data!B3138:$B$5009&lt;&gt;"",Data!B3138,"")</f>
        <v/>
      </c>
      <c r="C3138" s="210" t="str">
        <f>IF(Data!$B3138:$C$5009&lt;&gt;"",Data!C3138,"")</f>
        <v/>
      </c>
    </row>
    <row r="3139" spans="1:3" ht="20.5">
      <c r="A3139" s="6">
        <v>3130</v>
      </c>
      <c r="B3139" s="210" t="str">
        <f>IF(Data!B3139:$B$5009&lt;&gt;"",Data!B3139,"")</f>
        <v/>
      </c>
      <c r="C3139" s="210" t="str">
        <f>IF(Data!$B3139:$C$5009&lt;&gt;"",Data!C3139,"")</f>
        <v/>
      </c>
    </row>
    <row r="3140" spans="1:3" ht="20.5">
      <c r="A3140" s="6">
        <v>3131</v>
      </c>
      <c r="B3140" s="210" t="str">
        <f>IF(Data!B3140:$B$5009&lt;&gt;"",Data!B3140,"")</f>
        <v/>
      </c>
      <c r="C3140" s="210" t="str">
        <f>IF(Data!$B3140:$C$5009&lt;&gt;"",Data!C3140,"")</f>
        <v/>
      </c>
    </row>
    <row r="3141" spans="1:3" ht="20.5">
      <c r="A3141" s="6">
        <v>3132</v>
      </c>
      <c r="B3141" s="210" t="str">
        <f>IF(Data!B3141:$B$5009&lt;&gt;"",Data!B3141,"")</f>
        <v/>
      </c>
      <c r="C3141" s="210" t="str">
        <f>IF(Data!$B3141:$C$5009&lt;&gt;"",Data!C3141,"")</f>
        <v/>
      </c>
    </row>
    <row r="3142" spans="1:3" ht="20.5">
      <c r="A3142" s="6">
        <v>3133</v>
      </c>
      <c r="B3142" s="210" t="str">
        <f>IF(Data!B3142:$B$5009&lt;&gt;"",Data!B3142,"")</f>
        <v/>
      </c>
      <c r="C3142" s="210" t="str">
        <f>IF(Data!$B3142:$C$5009&lt;&gt;"",Data!C3142,"")</f>
        <v/>
      </c>
    </row>
    <row r="3143" spans="1:3" ht="20.5">
      <c r="A3143" s="6">
        <v>3134</v>
      </c>
      <c r="B3143" s="210" t="str">
        <f>IF(Data!B3143:$B$5009&lt;&gt;"",Data!B3143,"")</f>
        <v/>
      </c>
      <c r="C3143" s="210" t="str">
        <f>IF(Data!$B3143:$C$5009&lt;&gt;"",Data!C3143,"")</f>
        <v/>
      </c>
    </row>
    <row r="3144" spans="1:3" ht="20.5">
      <c r="A3144" s="6">
        <v>3135</v>
      </c>
      <c r="B3144" s="210" t="str">
        <f>IF(Data!B3144:$B$5009&lt;&gt;"",Data!B3144,"")</f>
        <v/>
      </c>
      <c r="C3144" s="210" t="str">
        <f>IF(Data!$B3144:$C$5009&lt;&gt;"",Data!C3144,"")</f>
        <v/>
      </c>
    </row>
    <row r="3145" spans="1:3" ht="20.5">
      <c r="A3145" s="6">
        <v>3136</v>
      </c>
      <c r="B3145" s="210" t="str">
        <f>IF(Data!B3145:$B$5009&lt;&gt;"",Data!B3145,"")</f>
        <v/>
      </c>
      <c r="C3145" s="210" t="str">
        <f>IF(Data!$B3145:$C$5009&lt;&gt;"",Data!C3145,"")</f>
        <v/>
      </c>
    </row>
    <row r="3146" spans="1:3" ht="20.5">
      <c r="A3146" s="6">
        <v>3137</v>
      </c>
      <c r="B3146" s="210" t="str">
        <f>IF(Data!B3146:$B$5009&lt;&gt;"",Data!B3146,"")</f>
        <v/>
      </c>
      <c r="C3146" s="210" t="str">
        <f>IF(Data!$B3146:$C$5009&lt;&gt;"",Data!C3146,"")</f>
        <v/>
      </c>
    </row>
    <row r="3147" spans="1:3" ht="20.5">
      <c r="A3147" s="6">
        <v>3138</v>
      </c>
      <c r="B3147" s="210" t="str">
        <f>IF(Data!B3147:$B$5009&lt;&gt;"",Data!B3147,"")</f>
        <v/>
      </c>
      <c r="C3147" s="210" t="str">
        <f>IF(Data!$B3147:$C$5009&lt;&gt;"",Data!C3147,"")</f>
        <v/>
      </c>
    </row>
    <row r="3148" spans="1:3" ht="20.5">
      <c r="A3148" s="6">
        <v>3139</v>
      </c>
      <c r="B3148" s="210" t="str">
        <f>IF(Data!B3148:$B$5009&lt;&gt;"",Data!B3148,"")</f>
        <v/>
      </c>
      <c r="C3148" s="210" t="str">
        <f>IF(Data!$B3148:$C$5009&lt;&gt;"",Data!C3148,"")</f>
        <v/>
      </c>
    </row>
    <row r="3149" spans="1:3" ht="20.5">
      <c r="A3149" s="6">
        <v>3140</v>
      </c>
      <c r="B3149" s="210" t="str">
        <f>IF(Data!B3149:$B$5009&lt;&gt;"",Data!B3149,"")</f>
        <v/>
      </c>
      <c r="C3149" s="210" t="str">
        <f>IF(Data!$B3149:$C$5009&lt;&gt;"",Data!C3149,"")</f>
        <v/>
      </c>
    </row>
    <row r="3150" spans="1:3" ht="20.5">
      <c r="A3150" s="6">
        <v>3141</v>
      </c>
      <c r="B3150" s="210" t="str">
        <f>IF(Data!B3150:$B$5009&lt;&gt;"",Data!B3150,"")</f>
        <v/>
      </c>
      <c r="C3150" s="210" t="str">
        <f>IF(Data!$B3150:$C$5009&lt;&gt;"",Data!C3150,"")</f>
        <v/>
      </c>
    </row>
    <row r="3151" spans="1:3" ht="20.5">
      <c r="A3151" s="6">
        <v>3142</v>
      </c>
      <c r="B3151" s="210" t="str">
        <f>IF(Data!B3151:$B$5009&lt;&gt;"",Data!B3151,"")</f>
        <v/>
      </c>
      <c r="C3151" s="210" t="str">
        <f>IF(Data!$B3151:$C$5009&lt;&gt;"",Data!C3151,"")</f>
        <v/>
      </c>
    </row>
    <row r="3152" spans="1:3" ht="20.5">
      <c r="A3152" s="6">
        <v>3143</v>
      </c>
      <c r="B3152" s="210" t="str">
        <f>IF(Data!B3152:$B$5009&lt;&gt;"",Data!B3152,"")</f>
        <v/>
      </c>
      <c r="C3152" s="210" t="str">
        <f>IF(Data!$B3152:$C$5009&lt;&gt;"",Data!C3152,"")</f>
        <v/>
      </c>
    </row>
    <row r="3153" spans="1:3" ht="20.5">
      <c r="A3153" s="6">
        <v>3144</v>
      </c>
      <c r="B3153" s="210" t="str">
        <f>IF(Data!B3153:$B$5009&lt;&gt;"",Data!B3153,"")</f>
        <v/>
      </c>
      <c r="C3153" s="210" t="str">
        <f>IF(Data!$B3153:$C$5009&lt;&gt;"",Data!C3153,"")</f>
        <v/>
      </c>
    </row>
    <row r="3154" spans="1:3" ht="20.5">
      <c r="A3154" s="6">
        <v>3145</v>
      </c>
      <c r="B3154" s="210" t="str">
        <f>IF(Data!B3154:$B$5009&lt;&gt;"",Data!B3154,"")</f>
        <v/>
      </c>
      <c r="C3154" s="210" t="str">
        <f>IF(Data!$B3154:$C$5009&lt;&gt;"",Data!C3154,"")</f>
        <v/>
      </c>
    </row>
    <row r="3155" spans="1:3" ht="20.5">
      <c r="A3155" s="6">
        <v>3146</v>
      </c>
      <c r="B3155" s="210" t="str">
        <f>IF(Data!B3155:$B$5009&lt;&gt;"",Data!B3155,"")</f>
        <v/>
      </c>
      <c r="C3155" s="210" t="str">
        <f>IF(Data!$B3155:$C$5009&lt;&gt;"",Data!C3155,"")</f>
        <v/>
      </c>
    </row>
    <row r="3156" spans="1:3" ht="20.5">
      <c r="A3156" s="6">
        <v>3147</v>
      </c>
      <c r="B3156" s="210" t="str">
        <f>IF(Data!B3156:$B$5009&lt;&gt;"",Data!B3156,"")</f>
        <v/>
      </c>
      <c r="C3156" s="210" t="str">
        <f>IF(Data!$B3156:$C$5009&lt;&gt;"",Data!C3156,"")</f>
        <v/>
      </c>
    </row>
    <row r="3157" spans="1:3" ht="20.5">
      <c r="A3157" s="6">
        <v>3148</v>
      </c>
      <c r="B3157" s="210" t="str">
        <f>IF(Data!B3157:$B$5009&lt;&gt;"",Data!B3157,"")</f>
        <v/>
      </c>
      <c r="C3157" s="210" t="str">
        <f>IF(Data!$B3157:$C$5009&lt;&gt;"",Data!C3157,"")</f>
        <v/>
      </c>
    </row>
    <row r="3158" spans="1:3" ht="20.5">
      <c r="A3158" s="6">
        <v>3149</v>
      </c>
      <c r="B3158" s="210" t="str">
        <f>IF(Data!B3158:$B$5009&lt;&gt;"",Data!B3158,"")</f>
        <v/>
      </c>
      <c r="C3158" s="210" t="str">
        <f>IF(Data!$B3158:$C$5009&lt;&gt;"",Data!C3158,"")</f>
        <v/>
      </c>
    </row>
    <row r="3159" spans="1:3" ht="20.5">
      <c r="A3159" s="6">
        <v>3150</v>
      </c>
      <c r="B3159" s="210" t="str">
        <f>IF(Data!B3159:$B$5009&lt;&gt;"",Data!B3159,"")</f>
        <v/>
      </c>
      <c r="C3159" s="210" t="str">
        <f>IF(Data!$B3159:$C$5009&lt;&gt;"",Data!C3159,"")</f>
        <v/>
      </c>
    </row>
    <row r="3160" spans="1:3" ht="20.5">
      <c r="A3160" s="6">
        <v>3151</v>
      </c>
      <c r="B3160" s="210" t="str">
        <f>IF(Data!B3160:$B$5009&lt;&gt;"",Data!B3160,"")</f>
        <v/>
      </c>
      <c r="C3160" s="210" t="str">
        <f>IF(Data!$B3160:$C$5009&lt;&gt;"",Data!C3160,"")</f>
        <v/>
      </c>
    </row>
    <row r="3161" spans="1:3" ht="20.5">
      <c r="A3161" s="6">
        <v>3152</v>
      </c>
      <c r="B3161" s="210" t="str">
        <f>IF(Data!B3161:$B$5009&lt;&gt;"",Data!B3161,"")</f>
        <v/>
      </c>
      <c r="C3161" s="210" t="str">
        <f>IF(Data!$B3161:$C$5009&lt;&gt;"",Data!C3161,"")</f>
        <v/>
      </c>
    </row>
    <row r="3162" spans="1:3" ht="20.5">
      <c r="A3162" s="6">
        <v>3153</v>
      </c>
      <c r="B3162" s="210" t="str">
        <f>IF(Data!B3162:$B$5009&lt;&gt;"",Data!B3162,"")</f>
        <v/>
      </c>
      <c r="C3162" s="210" t="str">
        <f>IF(Data!$B3162:$C$5009&lt;&gt;"",Data!C3162,"")</f>
        <v/>
      </c>
    </row>
    <row r="3163" spans="1:3" ht="20.5">
      <c r="A3163" s="6">
        <v>3154</v>
      </c>
      <c r="B3163" s="210" t="str">
        <f>IF(Data!B3163:$B$5009&lt;&gt;"",Data!B3163,"")</f>
        <v/>
      </c>
      <c r="C3163" s="210" t="str">
        <f>IF(Data!$B3163:$C$5009&lt;&gt;"",Data!C3163,"")</f>
        <v/>
      </c>
    </row>
    <row r="3164" spans="1:3" ht="20.5">
      <c r="A3164" s="6">
        <v>3155</v>
      </c>
      <c r="B3164" s="210" t="str">
        <f>IF(Data!B3164:$B$5009&lt;&gt;"",Data!B3164,"")</f>
        <v/>
      </c>
      <c r="C3164" s="210" t="str">
        <f>IF(Data!$B3164:$C$5009&lt;&gt;"",Data!C3164,"")</f>
        <v/>
      </c>
    </row>
    <row r="3165" spans="1:3" ht="20.5">
      <c r="A3165" s="6">
        <v>3156</v>
      </c>
      <c r="B3165" s="210" t="str">
        <f>IF(Data!B3165:$B$5009&lt;&gt;"",Data!B3165,"")</f>
        <v/>
      </c>
      <c r="C3165" s="210" t="str">
        <f>IF(Data!$B3165:$C$5009&lt;&gt;"",Data!C3165,"")</f>
        <v/>
      </c>
    </row>
    <row r="3166" spans="1:3" ht="20.5">
      <c r="A3166" s="6">
        <v>3157</v>
      </c>
      <c r="B3166" s="210" t="str">
        <f>IF(Data!B3166:$B$5009&lt;&gt;"",Data!B3166,"")</f>
        <v/>
      </c>
      <c r="C3166" s="210" t="str">
        <f>IF(Data!$B3166:$C$5009&lt;&gt;"",Data!C3166,"")</f>
        <v/>
      </c>
    </row>
    <row r="3167" spans="1:3" ht="20.5">
      <c r="A3167" s="6">
        <v>3158</v>
      </c>
      <c r="B3167" s="210" t="str">
        <f>IF(Data!B3167:$B$5009&lt;&gt;"",Data!B3167,"")</f>
        <v/>
      </c>
      <c r="C3167" s="210" t="str">
        <f>IF(Data!$B3167:$C$5009&lt;&gt;"",Data!C3167,"")</f>
        <v/>
      </c>
    </row>
    <row r="3168" spans="1:3" ht="20.5">
      <c r="A3168" s="6">
        <v>3159</v>
      </c>
      <c r="B3168" s="210" t="str">
        <f>IF(Data!B3168:$B$5009&lt;&gt;"",Data!B3168,"")</f>
        <v/>
      </c>
      <c r="C3168" s="210" t="str">
        <f>IF(Data!$B3168:$C$5009&lt;&gt;"",Data!C3168,"")</f>
        <v/>
      </c>
    </row>
    <row r="3169" spans="1:3" ht="20.5">
      <c r="A3169" s="6">
        <v>3160</v>
      </c>
      <c r="B3169" s="210" t="str">
        <f>IF(Data!B3169:$B$5009&lt;&gt;"",Data!B3169,"")</f>
        <v/>
      </c>
      <c r="C3169" s="210" t="str">
        <f>IF(Data!$B3169:$C$5009&lt;&gt;"",Data!C3169,"")</f>
        <v/>
      </c>
    </row>
    <row r="3170" spans="1:3" ht="20.5">
      <c r="A3170" s="6">
        <v>3161</v>
      </c>
      <c r="B3170" s="210" t="str">
        <f>IF(Data!B3170:$B$5009&lt;&gt;"",Data!B3170,"")</f>
        <v/>
      </c>
      <c r="C3170" s="210" t="str">
        <f>IF(Data!$B3170:$C$5009&lt;&gt;"",Data!C3170,"")</f>
        <v/>
      </c>
    </row>
    <row r="3171" spans="1:3" ht="20.5">
      <c r="A3171" s="6">
        <v>3162</v>
      </c>
      <c r="B3171" s="210" t="str">
        <f>IF(Data!B3171:$B$5009&lt;&gt;"",Data!B3171,"")</f>
        <v/>
      </c>
      <c r="C3171" s="210" t="str">
        <f>IF(Data!$B3171:$C$5009&lt;&gt;"",Data!C3171,"")</f>
        <v/>
      </c>
    </row>
    <row r="3172" spans="1:3" ht="20.5">
      <c r="A3172" s="6">
        <v>3163</v>
      </c>
      <c r="B3172" s="210" t="str">
        <f>IF(Data!B3172:$B$5009&lt;&gt;"",Data!B3172,"")</f>
        <v/>
      </c>
      <c r="C3172" s="210" t="str">
        <f>IF(Data!$B3172:$C$5009&lt;&gt;"",Data!C3172,"")</f>
        <v/>
      </c>
    </row>
    <row r="3173" spans="1:3" ht="20.5">
      <c r="A3173" s="6">
        <v>3164</v>
      </c>
      <c r="B3173" s="210" t="str">
        <f>IF(Data!B3173:$B$5009&lt;&gt;"",Data!B3173,"")</f>
        <v/>
      </c>
      <c r="C3173" s="210" t="str">
        <f>IF(Data!$B3173:$C$5009&lt;&gt;"",Data!C3173,"")</f>
        <v/>
      </c>
    </row>
    <row r="3174" spans="1:3" ht="20.5">
      <c r="A3174" s="6">
        <v>3165</v>
      </c>
      <c r="B3174" s="210" t="str">
        <f>IF(Data!B3174:$B$5009&lt;&gt;"",Data!B3174,"")</f>
        <v/>
      </c>
      <c r="C3174" s="210" t="str">
        <f>IF(Data!$B3174:$C$5009&lt;&gt;"",Data!C3174,"")</f>
        <v/>
      </c>
    </row>
    <row r="3175" spans="1:3" ht="20.5">
      <c r="A3175" s="6">
        <v>3166</v>
      </c>
      <c r="B3175" s="210" t="str">
        <f>IF(Data!B3175:$B$5009&lt;&gt;"",Data!B3175,"")</f>
        <v/>
      </c>
      <c r="C3175" s="210" t="str">
        <f>IF(Data!$B3175:$C$5009&lt;&gt;"",Data!C3175,"")</f>
        <v/>
      </c>
    </row>
    <row r="3176" spans="1:3" ht="20.5">
      <c r="A3176" s="6">
        <v>3167</v>
      </c>
      <c r="B3176" s="210" t="str">
        <f>IF(Data!B3176:$B$5009&lt;&gt;"",Data!B3176,"")</f>
        <v/>
      </c>
      <c r="C3176" s="210" t="str">
        <f>IF(Data!$B3176:$C$5009&lt;&gt;"",Data!C3176,"")</f>
        <v/>
      </c>
    </row>
    <row r="3177" spans="1:3" ht="20.5">
      <c r="A3177" s="6">
        <v>3168</v>
      </c>
      <c r="B3177" s="210" t="str">
        <f>IF(Data!B3177:$B$5009&lt;&gt;"",Data!B3177,"")</f>
        <v/>
      </c>
      <c r="C3177" s="210" t="str">
        <f>IF(Data!$B3177:$C$5009&lt;&gt;"",Data!C3177,"")</f>
        <v/>
      </c>
    </row>
    <row r="3178" spans="1:3" ht="20.5">
      <c r="A3178" s="6">
        <v>3169</v>
      </c>
      <c r="B3178" s="210" t="str">
        <f>IF(Data!B3178:$B$5009&lt;&gt;"",Data!B3178,"")</f>
        <v/>
      </c>
      <c r="C3178" s="210" t="str">
        <f>IF(Data!$B3178:$C$5009&lt;&gt;"",Data!C3178,"")</f>
        <v/>
      </c>
    </row>
    <row r="3179" spans="1:3" ht="20.5">
      <c r="A3179" s="6">
        <v>3170</v>
      </c>
      <c r="B3179" s="210" t="str">
        <f>IF(Data!B3179:$B$5009&lt;&gt;"",Data!B3179,"")</f>
        <v/>
      </c>
      <c r="C3179" s="210" t="str">
        <f>IF(Data!$B3179:$C$5009&lt;&gt;"",Data!C3179,"")</f>
        <v/>
      </c>
    </row>
    <row r="3180" spans="1:3" ht="20.5">
      <c r="A3180" s="6">
        <v>3171</v>
      </c>
      <c r="B3180" s="210" t="str">
        <f>IF(Data!B3180:$B$5009&lt;&gt;"",Data!B3180,"")</f>
        <v/>
      </c>
      <c r="C3180" s="210" t="str">
        <f>IF(Data!$B3180:$C$5009&lt;&gt;"",Data!C3180,"")</f>
        <v/>
      </c>
    </row>
    <row r="3181" spans="1:3" ht="20.5">
      <c r="A3181" s="6">
        <v>3172</v>
      </c>
      <c r="B3181" s="210" t="str">
        <f>IF(Data!B3181:$B$5009&lt;&gt;"",Data!B3181,"")</f>
        <v/>
      </c>
      <c r="C3181" s="210" t="str">
        <f>IF(Data!$B3181:$C$5009&lt;&gt;"",Data!C3181,"")</f>
        <v/>
      </c>
    </row>
    <row r="3182" spans="1:3" ht="20.5">
      <c r="A3182" s="6">
        <v>3173</v>
      </c>
      <c r="B3182" s="210" t="str">
        <f>IF(Data!B3182:$B$5009&lt;&gt;"",Data!B3182,"")</f>
        <v/>
      </c>
      <c r="C3182" s="210" t="str">
        <f>IF(Data!$B3182:$C$5009&lt;&gt;"",Data!C3182,"")</f>
        <v/>
      </c>
    </row>
    <row r="3183" spans="1:3" ht="20.5">
      <c r="A3183" s="6">
        <v>3174</v>
      </c>
      <c r="B3183" s="210" t="str">
        <f>IF(Data!B3183:$B$5009&lt;&gt;"",Data!B3183,"")</f>
        <v/>
      </c>
      <c r="C3183" s="210" t="str">
        <f>IF(Data!$B3183:$C$5009&lt;&gt;"",Data!C3183,"")</f>
        <v/>
      </c>
    </row>
    <row r="3184" spans="1:3" ht="20.5">
      <c r="A3184" s="6">
        <v>3175</v>
      </c>
      <c r="B3184" s="210" t="str">
        <f>IF(Data!B3184:$B$5009&lt;&gt;"",Data!B3184,"")</f>
        <v/>
      </c>
      <c r="C3184" s="210" t="str">
        <f>IF(Data!$B3184:$C$5009&lt;&gt;"",Data!C3184,"")</f>
        <v/>
      </c>
    </row>
    <row r="3185" spans="1:3" ht="20.5">
      <c r="A3185" s="6">
        <v>3176</v>
      </c>
      <c r="B3185" s="210" t="str">
        <f>IF(Data!B3185:$B$5009&lt;&gt;"",Data!B3185,"")</f>
        <v/>
      </c>
      <c r="C3185" s="210" t="str">
        <f>IF(Data!$B3185:$C$5009&lt;&gt;"",Data!C3185,"")</f>
        <v/>
      </c>
    </row>
    <row r="3186" spans="1:3" ht="20.5">
      <c r="A3186" s="6">
        <v>3177</v>
      </c>
      <c r="B3186" s="210" t="str">
        <f>IF(Data!B3186:$B$5009&lt;&gt;"",Data!B3186,"")</f>
        <v/>
      </c>
      <c r="C3186" s="210" t="str">
        <f>IF(Data!$B3186:$C$5009&lt;&gt;"",Data!C3186,"")</f>
        <v/>
      </c>
    </row>
    <row r="3187" spans="1:3" ht="20.5">
      <c r="A3187" s="6">
        <v>3178</v>
      </c>
      <c r="B3187" s="210" t="str">
        <f>IF(Data!B3187:$B$5009&lt;&gt;"",Data!B3187,"")</f>
        <v/>
      </c>
      <c r="C3187" s="210" t="str">
        <f>IF(Data!$B3187:$C$5009&lt;&gt;"",Data!C3187,"")</f>
        <v/>
      </c>
    </row>
    <row r="3188" spans="1:3" ht="20.5">
      <c r="A3188" s="6">
        <v>3179</v>
      </c>
      <c r="B3188" s="210" t="str">
        <f>IF(Data!B3188:$B$5009&lt;&gt;"",Data!B3188,"")</f>
        <v/>
      </c>
      <c r="C3188" s="210" t="str">
        <f>IF(Data!$B3188:$C$5009&lt;&gt;"",Data!C3188,"")</f>
        <v/>
      </c>
    </row>
    <row r="3189" spans="1:3" ht="20.5">
      <c r="A3189" s="6">
        <v>3180</v>
      </c>
      <c r="B3189" s="210" t="str">
        <f>IF(Data!B3189:$B$5009&lt;&gt;"",Data!B3189,"")</f>
        <v/>
      </c>
      <c r="C3189" s="210" t="str">
        <f>IF(Data!$B3189:$C$5009&lt;&gt;"",Data!C3189,"")</f>
        <v/>
      </c>
    </row>
    <row r="3190" spans="1:3" ht="20.5">
      <c r="A3190" s="6">
        <v>3181</v>
      </c>
      <c r="B3190" s="210" t="str">
        <f>IF(Data!B3190:$B$5009&lt;&gt;"",Data!B3190,"")</f>
        <v/>
      </c>
      <c r="C3190" s="210" t="str">
        <f>IF(Data!$B3190:$C$5009&lt;&gt;"",Data!C3190,"")</f>
        <v/>
      </c>
    </row>
    <row r="3191" spans="1:3" ht="20.5">
      <c r="A3191" s="6">
        <v>3182</v>
      </c>
      <c r="B3191" s="210" t="str">
        <f>IF(Data!B3191:$B$5009&lt;&gt;"",Data!B3191,"")</f>
        <v/>
      </c>
      <c r="C3191" s="210" t="str">
        <f>IF(Data!$B3191:$C$5009&lt;&gt;"",Data!C3191,"")</f>
        <v/>
      </c>
    </row>
    <row r="3192" spans="1:3" ht="20.5">
      <c r="A3192" s="6">
        <v>3183</v>
      </c>
      <c r="B3192" s="210" t="str">
        <f>IF(Data!B3192:$B$5009&lt;&gt;"",Data!B3192,"")</f>
        <v/>
      </c>
      <c r="C3192" s="210" t="str">
        <f>IF(Data!$B3192:$C$5009&lt;&gt;"",Data!C3192,"")</f>
        <v/>
      </c>
    </row>
    <row r="3193" spans="1:3" ht="20.5">
      <c r="A3193" s="6">
        <v>3184</v>
      </c>
      <c r="B3193" s="210" t="str">
        <f>IF(Data!B3193:$B$5009&lt;&gt;"",Data!B3193,"")</f>
        <v/>
      </c>
      <c r="C3193" s="210" t="str">
        <f>IF(Data!$B3193:$C$5009&lt;&gt;"",Data!C3193,"")</f>
        <v/>
      </c>
    </row>
    <row r="3194" spans="1:3" ht="20.5">
      <c r="A3194" s="6">
        <v>3185</v>
      </c>
      <c r="B3194" s="210" t="str">
        <f>IF(Data!B3194:$B$5009&lt;&gt;"",Data!B3194,"")</f>
        <v/>
      </c>
      <c r="C3194" s="210" t="str">
        <f>IF(Data!$B3194:$C$5009&lt;&gt;"",Data!C3194,"")</f>
        <v/>
      </c>
    </row>
    <row r="3195" spans="1:3" ht="20.5">
      <c r="A3195" s="6">
        <v>3186</v>
      </c>
      <c r="B3195" s="210" t="str">
        <f>IF(Data!B3195:$B$5009&lt;&gt;"",Data!B3195,"")</f>
        <v/>
      </c>
      <c r="C3195" s="210" t="str">
        <f>IF(Data!$B3195:$C$5009&lt;&gt;"",Data!C3195,"")</f>
        <v/>
      </c>
    </row>
    <row r="3196" spans="1:3" ht="20.5">
      <c r="A3196" s="6">
        <v>3187</v>
      </c>
      <c r="B3196" s="210" t="str">
        <f>IF(Data!B3196:$B$5009&lt;&gt;"",Data!B3196,"")</f>
        <v/>
      </c>
      <c r="C3196" s="210" t="str">
        <f>IF(Data!$B3196:$C$5009&lt;&gt;"",Data!C3196,"")</f>
        <v/>
      </c>
    </row>
    <row r="3197" spans="1:3" ht="20.5">
      <c r="A3197" s="6">
        <v>3188</v>
      </c>
      <c r="B3197" s="210" t="str">
        <f>IF(Data!B3197:$B$5009&lt;&gt;"",Data!B3197,"")</f>
        <v/>
      </c>
      <c r="C3197" s="210" t="str">
        <f>IF(Data!$B3197:$C$5009&lt;&gt;"",Data!C3197,"")</f>
        <v/>
      </c>
    </row>
    <row r="3198" spans="1:3" ht="20.5">
      <c r="A3198" s="6">
        <v>3189</v>
      </c>
      <c r="B3198" s="210" t="str">
        <f>IF(Data!B3198:$B$5009&lt;&gt;"",Data!B3198,"")</f>
        <v/>
      </c>
      <c r="C3198" s="210" t="str">
        <f>IF(Data!$B3198:$C$5009&lt;&gt;"",Data!C3198,"")</f>
        <v/>
      </c>
    </row>
    <row r="3199" spans="1:3" ht="20.5">
      <c r="A3199" s="6">
        <v>3190</v>
      </c>
      <c r="B3199" s="210" t="str">
        <f>IF(Data!B3199:$B$5009&lt;&gt;"",Data!B3199,"")</f>
        <v/>
      </c>
      <c r="C3199" s="210" t="str">
        <f>IF(Data!$B3199:$C$5009&lt;&gt;"",Data!C3199,"")</f>
        <v/>
      </c>
    </row>
    <row r="3200" spans="1:3" ht="20.5">
      <c r="A3200" s="6">
        <v>3191</v>
      </c>
      <c r="B3200" s="210" t="str">
        <f>IF(Data!B3200:$B$5009&lt;&gt;"",Data!B3200,"")</f>
        <v/>
      </c>
      <c r="C3200" s="210" t="str">
        <f>IF(Data!$B3200:$C$5009&lt;&gt;"",Data!C3200,"")</f>
        <v/>
      </c>
    </row>
    <row r="3201" spans="1:3" ht="20.5">
      <c r="A3201" s="6">
        <v>3192</v>
      </c>
      <c r="B3201" s="210" t="str">
        <f>IF(Data!B3201:$B$5009&lt;&gt;"",Data!B3201,"")</f>
        <v/>
      </c>
      <c r="C3201" s="210" t="str">
        <f>IF(Data!$B3201:$C$5009&lt;&gt;"",Data!C3201,"")</f>
        <v/>
      </c>
    </row>
    <row r="3202" spans="1:3" ht="20.5">
      <c r="A3202" s="6">
        <v>3193</v>
      </c>
      <c r="B3202" s="210" t="str">
        <f>IF(Data!B3202:$B$5009&lt;&gt;"",Data!B3202,"")</f>
        <v/>
      </c>
      <c r="C3202" s="210" t="str">
        <f>IF(Data!$B3202:$C$5009&lt;&gt;"",Data!C3202,"")</f>
        <v/>
      </c>
    </row>
    <row r="3203" spans="1:3" ht="20.5">
      <c r="A3203" s="6">
        <v>3194</v>
      </c>
      <c r="B3203" s="210" t="str">
        <f>IF(Data!B3203:$B$5009&lt;&gt;"",Data!B3203,"")</f>
        <v/>
      </c>
      <c r="C3203" s="210" t="str">
        <f>IF(Data!$B3203:$C$5009&lt;&gt;"",Data!C3203,"")</f>
        <v/>
      </c>
    </row>
    <row r="3204" spans="1:3" ht="20.5">
      <c r="A3204" s="6">
        <v>3195</v>
      </c>
      <c r="B3204" s="210" t="str">
        <f>IF(Data!B3204:$B$5009&lt;&gt;"",Data!B3204,"")</f>
        <v/>
      </c>
      <c r="C3204" s="210" t="str">
        <f>IF(Data!$B3204:$C$5009&lt;&gt;"",Data!C3204,"")</f>
        <v/>
      </c>
    </row>
    <row r="3205" spans="1:3" ht="20.5">
      <c r="A3205" s="6">
        <v>3196</v>
      </c>
      <c r="B3205" s="210" t="str">
        <f>IF(Data!B3205:$B$5009&lt;&gt;"",Data!B3205,"")</f>
        <v/>
      </c>
      <c r="C3205" s="210" t="str">
        <f>IF(Data!$B3205:$C$5009&lt;&gt;"",Data!C3205,"")</f>
        <v/>
      </c>
    </row>
    <row r="3206" spans="1:3" ht="20.5">
      <c r="A3206" s="6">
        <v>3197</v>
      </c>
      <c r="B3206" s="210" t="str">
        <f>IF(Data!B3206:$B$5009&lt;&gt;"",Data!B3206,"")</f>
        <v/>
      </c>
      <c r="C3206" s="210" t="str">
        <f>IF(Data!$B3206:$C$5009&lt;&gt;"",Data!C3206,"")</f>
        <v/>
      </c>
    </row>
    <row r="3207" spans="1:3" ht="20.5">
      <c r="A3207" s="6">
        <v>3198</v>
      </c>
      <c r="B3207" s="210" t="str">
        <f>IF(Data!B3207:$B$5009&lt;&gt;"",Data!B3207,"")</f>
        <v/>
      </c>
      <c r="C3207" s="210" t="str">
        <f>IF(Data!$B3207:$C$5009&lt;&gt;"",Data!C3207,"")</f>
        <v/>
      </c>
    </row>
    <row r="3208" spans="1:3" ht="20.5">
      <c r="A3208" s="6">
        <v>3199</v>
      </c>
      <c r="B3208" s="210" t="str">
        <f>IF(Data!B3208:$B$5009&lt;&gt;"",Data!B3208,"")</f>
        <v/>
      </c>
      <c r="C3208" s="210" t="str">
        <f>IF(Data!$B3208:$C$5009&lt;&gt;"",Data!C3208,"")</f>
        <v/>
      </c>
    </row>
    <row r="3209" spans="1:3" ht="20.5">
      <c r="A3209" s="6">
        <v>3200</v>
      </c>
      <c r="B3209" s="210" t="str">
        <f>IF(Data!B3209:$B$5009&lt;&gt;"",Data!B3209,"")</f>
        <v/>
      </c>
      <c r="C3209" s="210" t="str">
        <f>IF(Data!$B3209:$C$5009&lt;&gt;"",Data!C3209,"")</f>
        <v/>
      </c>
    </row>
    <row r="3210" spans="1:3" ht="20.5">
      <c r="A3210" s="6">
        <v>3201</v>
      </c>
      <c r="B3210" s="210" t="str">
        <f>IF(Data!B3210:$B$5009&lt;&gt;"",Data!B3210,"")</f>
        <v/>
      </c>
      <c r="C3210" s="210" t="str">
        <f>IF(Data!$B3210:$C$5009&lt;&gt;"",Data!C3210,"")</f>
        <v/>
      </c>
    </row>
    <row r="3211" spans="1:3" ht="20.5">
      <c r="A3211" s="6">
        <v>3202</v>
      </c>
      <c r="B3211" s="210" t="str">
        <f>IF(Data!B3211:$B$5009&lt;&gt;"",Data!B3211,"")</f>
        <v/>
      </c>
      <c r="C3211" s="210" t="str">
        <f>IF(Data!$B3211:$C$5009&lt;&gt;"",Data!C3211,"")</f>
        <v/>
      </c>
    </row>
    <row r="3212" spans="1:3" ht="20.5">
      <c r="A3212" s="6">
        <v>3203</v>
      </c>
      <c r="B3212" s="210" t="str">
        <f>IF(Data!B3212:$B$5009&lt;&gt;"",Data!B3212,"")</f>
        <v/>
      </c>
      <c r="C3212" s="210" t="str">
        <f>IF(Data!$B3212:$C$5009&lt;&gt;"",Data!C3212,"")</f>
        <v/>
      </c>
    </row>
    <row r="3213" spans="1:3" ht="20.5">
      <c r="A3213" s="6">
        <v>3204</v>
      </c>
      <c r="B3213" s="210" t="str">
        <f>IF(Data!B3213:$B$5009&lt;&gt;"",Data!B3213,"")</f>
        <v/>
      </c>
      <c r="C3213" s="210" t="str">
        <f>IF(Data!$B3213:$C$5009&lt;&gt;"",Data!C3213,"")</f>
        <v/>
      </c>
    </row>
    <row r="3214" spans="1:3" ht="20.5">
      <c r="A3214" s="6">
        <v>3205</v>
      </c>
      <c r="B3214" s="210" t="str">
        <f>IF(Data!B3214:$B$5009&lt;&gt;"",Data!B3214,"")</f>
        <v/>
      </c>
      <c r="C3214" s="210" t="str">
        <f>IF(Data!$B3214:$C$5009&lt;&gt;"",Data!C3214,"")</f>
        <v/>
      </c>
    </row>
    <row r="3215" spans="1:3" ht="20.5">
      <c r="A3215" s="6">
        <v>3206</v>
      </c>
      <c r="B3215" s="210" t="str">
        <f>IF(Data!B3215:$B$5009&lt;&gt;"",Data!B3215,"")</f>
        <v/>
      </c>
      <c r="C3215" s="210" t="str">
        <f>IF(Data!$B3215:$C$5009&lt;&gt;"",Data!C3215,"")</f>
        <v/>
      </c>
    </row>
    <row r="3216" spans="1:3" ht="20.5">
      <c r="A3216" s="6">
        <v>3207</v>
      </c>
      <c r="B3216" s="210" t="str">
        <f>IF(Data!B3216:$B$5009&lt;&gt;"",Data!B3216,"")</f>
        <v/>
      </c>
      <c r="C3216" s="210" t="str">
        <f>IF(Data!$B3216:$C$5009&lt;&gt;"",Data!C3216,"")</f>
        <v/>
      </c>
    </row>
    <row r="3217" spans="1:3" ht="20.5">
      <c r="A3217" s="6">
        <v>3208</v>
      </c>
      <c r="B3217" s="210" t="str">
        <f>IF(Data!B3217:$B$5009&lt;&gt;"",Data!B3217,"")</f>
        <v/>
      </c>
      <c r="C3217" s="210" t="str">
        <f>IF(Data!$B3217:$C$5009&lt;&gt;"",Data!C3217,"")</f>
        <v/>
      </c>
    </row>
    <row r="3218" spans="1:3" ht="20.5">
      <c r="A3218" s="6">
        <v>3209</v>
      </c>
      <c r="B3218" s="210" t="str">
        <f>IF(Data!B3218:$B$5009&lt;&gt;"",Data!B3218,"")</f>
        <v/>
      </c>
      <c r="C3218" s="210" t="str">
        <f>IF(Data!$B3218:$C$5009&lt;&gt;"",Data!C3218,"")</f>
        <v/>
      </c>
    </row>
    <row r="3219" spans="1:3" ht="20.5">
      <c r="A3219" s="6">
        <v>3210</v>
      </c>
      <c r="B3219" s="210" t="str">
        <f>IF(Data!B3219:$B$5009&lt;&gt;"",Data!B3219,"")</f>
        <v/>
      </c>
      <c r="C3219" s="210" t="str">
        <f>IF(Data!$B3219:$C$5009&lt;&gt;"",Data!C3219,"")</f>
        <v/>
      </c>
    </row>
    <row r="3220" spans="1:3" ht="20.5">
      <c r="A3220" s="6">
        <v>3211</v>
      </c>
      <c r="B3220" s="210" t="str">
        <f>IF(Data!B3220:$B$5009&lt;&gt;"",Data!B3220,"")</f>
        <v/>
      </c>
      <c r="C3220" s="210" t="str">
        <f>IF(Data!$B3220:$C$5009&lt;&gt;"",Data!C3220,"")</f>
        <v/>
      </c>
    </row>
    <row r="3221" spans="1:3" ht="20.5">
      <c r="A3221" s="6">
        <v>3212</v>
      </c>
      <c r="B3221" s="210" t="str">
        <f>IF(Data!B3221:$B$5009&lt;&gt;"",Data!B3221,"")</f>
        <v/>
      </c>
      <c r="C3221" s="210" t="str">
        <f>IF(Data!$B3221:$C$5009&lt;&gt;"",Data!C3221,"")</f>
        <v/>
      </c>
    </row>
    <row r="3222" spans="1:3" ht="20.5">
      <c r="A3222" s="6">
        <v>3213</v>
      </c>
      <c r="B3222" s="210" t="str">
        <f>IF(Data!B3222:$B$5009&lt;&gt;"",Data!B3222,"")</f>
        <v/>
      </c>
      <c r="C3222" s="210" t="str">
        <f>IF(Data!$B3222:$C$5009&lt;&gt;"",Data!C3222,"")</f>
        <v/>
      </c>
    </row>
    <row r="3223" spans="1:3" ht="20.5">
      <c r="A3223" s="6">
        <v>3214</v>
      </c>
      <c r="B3223" s="210" t="str">
        <f>IF(Data!B3223:$B$5009&lt;&gt;"",Data!B3223,"")</f>
        <v/>
      </c>
      <c r="C3223" s="210" t="str">
        <f>IF(Data!$B3223:$C$5009&lt;&gt;"",Data!C3223,"")</f>
        <v/>
      </c>
    </row>
    <row r="3224" spans="1:3" ht="20.5">
      <c r="A3224" s="6">
        <v>3215</v>
      </c>
      <c r="B3224" s="210" t="str">
        <f>IF(Data!B3224:$B$5009&lt;&gt;"",Data!B3224,"")</f>
        <v/>
      </c>
      <c r="C3224" s="210" t="str">
        <f>IF(Data!$B3224:$C$5009&lt;&gt;"",Data!C3224,"")</f>
        <v/>
      </c>
    </row>
    <row r="3225" spans="1:3" ht="20.5">
      <c r="A3225" s="6">
        <v>3216</v>
      </c>
      <c r="B3225" s="210" t="str">
        <f>IF(Data!B3225:$B$5009&lt;&gt;"",Data!B3225,"")</f>
        <v/>
      </c>
      <c r="C3225" s="210" t="str">
        <f>IF(Data!$B3225:$C$5009&lt;&gt;"",Data!C3225,"")</f>
        <v/>
      </c>
    </row>
    <row r="3226" spans="1:3" ht="20.5">
      <c r="A3226" s="6">
        <v>3217</v>
      </c>
      <c r="B3226" s="210" t="str">
        <f>IF(Data!B3226:$B$5009&lt;&gt;"",Data!B3226,"")</f>
        <v/>
      </c>
      <c r="C3226" s="210" t="str">
        <f>IF(Data!$B3226:$C$5009&lt;&gt;"",Data!C3226,"")</f>
        <v/>
      </c>
    </row>
    <row r="3227" spans="1:3" ht="20.5">
      <c r="A3227" s="6">
        <v>3218</v>
      </c>
      <c r="B3227" s="210" t="str">
        <f>IF(Data!B3227:$B$5009&lt;&gt;"",Data!B3227,"")</f>
        <v/>
      </c>
      <c r="C3227" s="210" t="str">
        <f>IF(Data!$B3227:$C$5009&lt;&gt;"",Data!C3227,"")</f>
        <v/>
      </c>
    </row>
    <row r="3228" spans="1:3" ht="20.5">
      <c r="A3228" s="6">
        <v>3219</v>
      </c>
      <c r="B3228" s="210" t="str">
        <f>IF(Data!B3228:$B$5009&lt;&gt;"",Data!B3228,"")</f>
        <v/>
      </c>
      <c r="C3228" s="210" t="str">
        <f>IF(Data!$B3228:$C$5009&lt;&gt;"",Data!C3228,"")</f>
        <v/>
      </c>
    </row>
    <row r="3229" spans="1:3" ht="20.5">
      <c r="A3229" s="6">
        <v>3220</v>
      </c>
      <c r="B3229" s="210" t="str">
        <f>IF(Data!B3229:$B$5009&lt;&gt;"",Data!B3229,"")</f>
        <v/>
      </c>
      <c r="C3229" s="210" t="str">
        <f>IF(Data!$B3229:$C$5009&lt;&gt;"",Data!C3229,"")</f>
        <v/>
      </c>
    </row>
    <row r="3230" spans="1:3" ht="20.5">
      <c r="A3230" s="6">
        <v>3221</v>
      </c>
      <c r="B3230" s="210" t="str">
        <f>IF(Data!B3230:$B$5009&lt;&gt;"",Data!B3230,"")</f>
        <v/>
      </c>
      <c r="C3230" s="210" t="str">
        <f>IF(Data!$B3230:$C$5009&lt;&gt;"",Data!C3230,"")</f>
        <v/>
      </c>
    </row>
    <row r="3231" spans="1:3" ht="20.5">
      <c r="A3231" s="6">
        <v>3222</v>
      </c>
      <c r="B3231" s="210" t="str">
        <f>IF(Data!B3231:$B$5009&lt;&gt;"",Data!B3231,"")</f>
        <v/>
      </c>
      <c r="C3231" s="210" t="str">
        <f>IF(Data!$B3231:$C$5009&lt;&gt;"",Data!C3231,"")</f>
        <v/>
      </c>
    </row>
    <row r="3232" spans="1:3" ht="20.5">
      <c r="A3232" s="6">
        <v>3223</v>
      </c>
      <c r="B3232" s="210" t="str">
        <f>IF(Data!B3232:$B$5009&lt;&gt;"",Data!B3232,"")</f>
        <v/>
      </c>
      <c r="C3232" s="210" t="str">
        <f>IF(Data!$B3232:$C$5009&lt;&gt;"",Data!C3232,"")</f>
        <v/>
      </c>
    </row>
    <row r="3233" spans="1:3" ht="20.5">
      <c r="A3233" s="6">
        <v>3224</v>
      </c>
      <c r="B3233" s="210" t="str">
        <f>IF(Data!B3233:$B$5009&lt;&gt;"",Data!B3233,"")</f>
        <v/>
      </c>
      <c r="C3233" s="210" t="str">
        <f>IF(Data!$B3233:$C$5009&lt;&gt;"",Data!C3233,"")</f>
        <v/>
      </c>
    </row>
    <row r="3234" spans="1:3" ht="20.5">
      <c r="A3234" s="6">
        <v>3225</v>
      </c>
      <c r="B3234" s="210" t="str">
        <f>IF(Data!B3234:$B$5009&lt;&gt;"",Data!B3234,"")</f>
        <v/>
      </c>
      <c r="C3234" s="210" t="str">
        <f>IF(Data!$B3234:$C$5009&lt;&gt;"",Data!C3234,"")</f>
        <v/>
      </c>
    </row>
    <row r="3235" spans="1:3" ht="20.5">
      <c r="A3235" s="6">
        <v>3226</v>
      </c>
      <c r="B3235" s="210" t="str">
        <f>IF(Data!B3235:$B$5009&lt;&gt;"",Data!B3235,"")</f>
        <v/>
      </c>
      <c r="C3235" s="210" t="str">
        <f>IF(Data!$B3235:$C$5009&lt;&gt;"",Data!C3235,"")</f>
        <v/>
      </c>
    </row>
    <row r="3236" spans="1:3" ht="20.5">
      <c r="A3236" s="6">
        <v>3227</v>
      </c>
      <c r="B3236" s="210" t="str">
        <f>IF(Data!B3236:$B$5009&lt;&gt;"",Data!B3236,"")</f>
        <v/>
      </c>
      <c r="C3236" s="210" t="str">
        <f>IF(Data!$B3236:$C$5009&lt;&gt;"",Data!C3236,"")</f>
        <v/>
      </c>
    </row>
    <row r="3237" spans="1:3" ht="20.5">
      <c r="A3237" s="6">
        <v>3228</v>
      </c>
      <c r="B3237" s="210" t="str">
        <f>IF(Data!B3237:$B$5009&lt;&gt;"",Data!B3237,"")</f>
        <v/>
      </c>
      <c r="C3237" s="210" t="str">
        <f>IF(Data!$B3237:$C$5009&lt;&gt;"",Data!C3237,"")</f>
        <v/>
      </c>
    </row>
    <row r="3238" spans="1:3" ht="20.5">
      <c r="A3238" s="6">
        <v>3229</v>
      </c>
      <c r="B3238" s="210" t="str">
        <f>IF(Data!B3238:$B$5009&lt;&gt;"",Data!B3238,"")</f>
        <v/>
      </c>
      <c r="C3238" s="210" t="str">
        <f>IF(Data!$B3238:$C$5009&lt;&gt;"",Data!C3238,"")</f>
        <v/>
      </c>
    </row>
    <row r="3239" spans="1:3" ht="20.5">
      <c r="A3239" s="6">
        <v>3230</v>
      </c>
      <c r="B3239" s="210" t="str">
        <f>IF(Data!B3239:$B$5009&lt;&gt;"",Data!B3239,"")</f>
        <v/>
      </c>
      <c r="C3239" s="210" t="str">
        <f>IF(Data!$B3239:$C$5009&lt;&gt;"",Data!C3239,"")</f>
        <v/>
      </c>
    </row>
    <row r="3240" spans="1:3" ht="20.5">
      <c r="A3240" s="6">
        <v>3231</v>
      </c>
      <c r="B3240" s="210" t="str">
        <f>IF(Data!B3240:$B$5009&lt;&gt;"",Data!B3240,"")</f>
        <v/>
      </c>
      <c r="C3240" s="210" t="str">
        <f>IF(Data!$B3240:$C$5009&lt;&gt;"",Data!C3240,"")</f>
        <v/>
      </c>
    </row>
    <row r="3241" spans="1:3" ht="20.5">
      <c r="A3241" s="6">
        <v>3232</v>
      </c>
      <c r="B3241" s="210" t="str">
        <f>IF(Data!B3241:$B$5009&lt;&gt;"",Data!B3241,"")</f>
        <v/>
      </c>
      <c r="C3241" s="210" t="str">
        <f>IF(Data!$B3241:$C$5009&lt;&gt;"",Data!C3241,"")</f>
        <v/>
      </c>
    </row>
    <row r="3242" spans="1:3" ht="20.5">
      <c r="A3242" s="6">
        <v>3233</v>
      </c>
      <c r="B3242" s="210" t="str">
        <f>IF(Data!B3242:$B$5009&lt;&gt;"",Data!B3242,"")</f>
        <v/>
      </c>
      <c r="C3242" s="210" t="str">
        <f>IF(Data!$B3242:$C$5009&lt;&gt;"",Data!C3242,"")</f>
        <v/>
      </c>
    </row>
    <row r="3243" spans="1:3" ht="20.5">
      <c r="A3243" s="6">
        <v>3234</v>
      </c>
      <c r="B3243" s="210" t="str">
        <f>IF(Data!B3243:$B$5009&lt;&gt;"",Data!B3243,"")</f>
        <v/>
      </c>
      <c r="C3243" s="210" t="str">
        <f>IF(Data!$B3243:$C$5009&lt;&gt;"",Data!C3243,"")</f>
        <v/>
      </c>
    </row>
    <row r="3244" spans="1:3" ht="20.5">
      <c r="A3244" s="6">
        <v>3235</v>
      </c>
      <c r="B3244" s="210" t="str">
        <f>IF(Data!B3244:$B$5009&lt;&gt;"",Data!B3244,"")</f>
        <v/>
      </c>
      <c r="C3244" s="210" t="str">
        <f>IF(Data!$B3244:$C$5009&lt;&gt;"",Data!C3244,"")</f>
        <v/>
      </c>
    </row>
    <row r="3245" spans="1:3" ht="20.5">
      <c r="A3245" s="6">
        <v>3236</v>
      </c>
      <c r="B3245" s="210" t="str">
        <f>IF(Data!B3245:$B$5009&lt;&gt;"",Data!B3245,"")</f>
        <v/>
      </c>
      <c r="C3245" s="210" t="str">
        <f>IF(Data!$B3245:$C$5009&lt;&gt;"",Data!C3245,"")</f>
        <v/>
      </c>
    </row>
    <row r="3246" spans="1:3" ht="20.5">
      <c r="A3246" s="6">
        <v>3237</v>
      </c>
      <c r="B3246" s="210" t="str">
        <f>IF(Data!B3246:$B$5009&lt;&gt;"",Data!B3246,"")</f>
        <v/>
      </c>
      <c r="C3246" s="210" t="str">
        <f>IF(Data!$B3246:$C$5009&lt;&gt;"",Data!C3246,"")</f>
        <v/>
      </c>
    </row>
    <row r="3247" spans="1:3" ht="20.5">
      <c r="A3247" s="6">
        <v>3238</v>
      </c>
      <c r="B3247" s="210" t="str">
        <f>IF(Data!B3247:$B$5009&lt;&gt;"",Data!B3247,"")</f>
        <v/>
      </c>
      <c r="C3247" s="210" t="str">
        <f>IF(Data!$B3247:$C$5009&lt;&gt;"",Data!C3247,"")</f>
        <v/>
      </c>
    </row>
    <row r="3248" spans="1:3" ht="20.5">
      <c r="A3248" s="6">
        <v>3239</v>
      </c>
      <c r="B3248" s="210" t="str">
        <f>IF(Data!B3248:$B$5009&lt;&gt;"",Data!B3248,"")</f>
        <v/>
      </c>
      <c r="C3248" s="210" t="str">
        <f>IF(Data!$B3248:$C$5009&lt;&gt;"",Data!C3248,"")</f>
        <v/>
      </c>
    </row>
    <row r="3249" spans="1:3" ht="20.5">
      <c r="A3249" s="6">
        <v>3240</v>
      </c>
      <c r="B3249" s="210" t="str">
        <f>IF(Data!B3249:$B$5009&lt;&gt;"",Data!B3249,"")</f>
        <v/>
      </c>
      <c r="C3249" s="210" t="str">
        <f>IF(Data!$B3249:$C$5009&lt;&gt;"",Data!C3249,"")</f>
        <v/>
      </c>
    </row>
    <row r="3250" spans="1:3" ht="20.5">
      <c r="A3250" s="6">
        <v>3241</v>
      </c>
      <c r="B3250" s="210" t="str">
        <f>IF(Data!B3250:$B$5009&lt;&gt;"",Data!B3250,"")</f>
        <v/>
      </c>
      <c r="C3250" s="210" t="str">
        <f>IF(Data!$B3250:$C$5009&lt;&gt;"",Data!C3250,"")</f>
        <v/>
      </c>
    </row>
    <row r="3251" spans="1:3" ht="20.5">
      <c r="A3251" s="6">
        <v>3242</v>
      </c>
      <c r="B3251" s="210" t="str">
        <f>IF(Data!B3251:$B$5009&lt;&gt;"",Data!B3251,"")</f>
        <v/>
      </c>
      <c r="C3251" s="210" t="str">
        <f>IF(Data!$B3251:$C$5009&lt;&gt;"",Data!C3251,"")</f>
        <v/>
      </c>
    </row>
    <row r="3252" spans="1:3" ht="20.5">
      <c r="A3252" s="6">
        <v>3243</v>
      </c>
      <c r="B3252" s="210" t="str">
        <f>IF(Data!B3252:$B$5009&lt;&gt;"",Data!B3252,"")</f>
        <v/>
      </c>
      <c r="C3252" s="210" t="str">
        <f>IF(Data!$B3252:$C$5009&lt;&gt;"",Data!C3252,"")</f>
        <v/>
      </c>
    </row>
    <row r="3253" spans="1:3" ht="20.5">
      <c r="A3253" s="6">
        <v>3244</v>
      </c>
      <c r="B3253" s="210" t="str">
        <f>IF(Data!B3253:$B$5009&lt;&gt;"",Data!B3253,"")</f>
        <v/>
      </c>
      <c r="C3253" s="210" t="str">
        <f>IF(Data!$B3253:$C$5009&lt;&gt;"",Data!C3253,"")</f>
        <v/>
      </c>
    </row>
    <row r="3254" spans="1:3" ht="20.5">
      <c r="A3254" s="6">
        <v>3245</v>
      </c>
      <c r="B3254" s="210" t="str">
        <f>IF(Data!B3254:$B$5009&lt;&gt;"",Data!B3254,"")</f>
        <v/>
      </c>
      <c r="C3254" s="210" t="str">
        <f>IF(Data!$B3254:$C$5009&lt;&gt;"",Data!C3254,"")</f>
        <v/>
      </c>
    </row>
    <row r="3255" spans="1:3" ht="20.5">
      <c r="A3255" s="6">
        <v>3246</v>
      </c>
      <c r="B3255" s="210" t="str">
        <f>IF(Data!B3255:$B$5009&lt;&gt;"",Data!B3255,"")</f>
        <v/>
      </c>
      <c r="C3255" s="210" t="str">
        <f>IF(Data!$B3255:$C$5009&lt;&gt;"",Data!C3255,"")</f>
        <v/>
      </c>
    </row>
    <row r="3256" spans="1:3" ht="20.5">
      <c r="A3256" s="6">
        <v>3247</v>
      </c>
      <c r="B3256" s="210" t="str">
        <f>IF(Data!B3256:$B$5009&lt;&gt;"",Data!B3256,"")</f>
        <v/>
      </c>
      <c r="C3256" s="210" t="str">
        <f>IF(Data!$B3256:$C$5009&lt;&gt;"",Data!C3256,"")</f>
        <v/>
      </c>
    </row>
    <row r="3257" spans="1:3" ht="20.5">
      <c r="A3257" s="6">
        <v>3248</v>
      </c>
      <c r="B3257" s="210" t="str">
        <f>IF(Data!B3257:$B$5009&lt;&gt;"",Data!B3257,"")</f>
        <v/>
      </c>
      <c r="C3257" s="210" t="str">
        <f>IF(Data!$B3257:$C$5009&lt;&gt;"",Data!C3257,"")</f>
        <v/>
      </c>
    </row>
    <row r="3258" spans="1:3" ht="20.5">
      <c r="A3258" s="6">
        <v>3249</v>
      </c>
      <c r="B3258" s="210" t="str">
        <f>IF(Data!B3258:$B$5009&lt;&gt;"",Data!B3258,"")</f>
        <v/>
      </c>
      <c r="C3258" s="210" t="str">
        <f>IF(Data!$B3258:$C$5009&lt;&gt;"",Data!C3258,"")</f>
        <v/>
      </c>
    </row>
    <row r="3259" spans="1:3" ht="20.5">
      <c r="A3259" s="6">
        <v>3250</v>
      </c>
      <c r="B3259" s="210" t="str">
        <f>IF(Data!B3259:$B$5009&lt;&gt;"",Data!B3259,"")</f>
        <v/>
      </c>
      <c r="C3259" s="210" t="str">
        <f>IF(Data!$B3259:$C$5009&lt;&gt;"",Data!C3259,"")</f>
        <v/>
      </c>
    </row>
    <row r="3260" spans="1:3" ht="20.5">
      <c r="A3260" s="6">
        <v>3251</v>
      </c>
      <c r="B3260" s="210" t="str">
        <f>IF(Data!B3260:$B$5009&lt;&gt;"",Data!B3260,"")</f>
        <v/>
      </c>
      <c r="C3260" s="210" t="str">
        <f>IF(Data!$B3260:$C$5009&lt;&gt;"",Data!C3260,"")</f>
        <v/>
      </c>
    </row>
    <row r="3261" spans="1:3" ht="20.5">
      <c r="A3261" s="6">
        <v>3252</v>
      </c>
      <c r="B3261" s="210" t="str">
        <f>IF(Data!B3261:$B$5009&lt;&gt;"",Data!B3261,"")</f>
        <v/>
      </c>
      <c r="C3261" s="210" t="str">
        <f>IF(Data!$B3261:$C$5009&lt;&gt;"",Data!C3261,"")</f>
        <v/>
      </c>
    </row>
    <row r="3262" spans="1:3" ht="20.5">
      <c r="A3262" s="6">
        <v>3253</v>
      </c>
      <c r="B3262" s="210" t="str">
        <f>IF(Data!B3262:$B$5009&lt;&gt;"",Data!B3262,"")</f>
        <v/>
      </c>
      <c r="C3262" s="210" t="str">
        <f>IF(Data!$B3262:$C$5009&lt;&gt;"",Data!C3262,"")</f>
        <v/>
      </c>
    </row>
    <row r="3263" spans="1:3" ht="20.5">
      <c r="A3263" s="6">
        <v>3254</v>
      </c>
      <c r="B3263" s="210" t="str">
        <f>IF(Data!B3263:$B$5009&lt;&gt;"",Data!B3263,"")</f>
        <v/>
      </c>
      <c r="C3263" s="210" t="str">
        <f>IF(Data!$B3263:$C$5009&lt;&gt;"",Data!C3263,"")</f>
        <v/>
      </c>
    </row>
    <row r="3264" spans="1:3" ht="20.5">
      <c r="A3264" s="6">
        <v>3255</v>
      </c>
      <c r="B3264" s="210" t="str">
        <f>IF(Data!B3264:$B$5009&lt;&gt;"",Data!B3264,"")</f>
        <v/>
      </c>
      <c r="C3264" s="210" t="str">
        <f>IF(Data!$B3264:$C$5009&lt;&gt;"",Data!C3264,"")</f>
        <v/>
      </c>
    </row>
    <row r="3265" spans="1:3" ht="20.5">
      <c r="A3265" s="6">
        <v>3256</v>
      </c>
      <c r="B3265" s="210" t="str">
        <f>IF(Data!B3265:$B$5009&lt;&gt;"",Data!B3265,"")</f>
        <v/>
      </c>
      <c r="C3265" s="210" t="str">
        <f>IF(Data!$B3265:$C$5009&lt;&gt;"",Data!C3265,"")</f>
        <v/>
      </c>
    </row>
    <row r="3266" spans="1:3" ht="20.5">
      <c r="A3266" s="6">
        <v>3257</v>
      </c>
      <c r="B3266" s="210" t="str">
        <f>IF(Data!B3266:$B$5009&lt;&gt;"",Data!B3266,"")</f>
        <v/>
      </c>
      <c r="C3266" s="210" t="str">
        <f>IF(Data!$B3266:$C$5009&lt;&gt;"",Data!C3266,"")</f>
        <v/>
      </c>
    </row>
    <row r="3267" spans="1:3" ht="20.5">
      <c r="A3267" s="6">
        <v>3258</v>
      </c>
      <c r="B3267" s="210" t="str">
        <f>IF(Data!B3267:$B$5009&lt;&gt;"",Data!B3267,"")</f>
        <v/>
      </c>
      <c r="C3267" s="210" t="str">
        <f>IF(Data!$B3267:$C$5009&lt;&gt;"",Data!C3267,"")</f>
        <v/>
      </c>
    </row>
    <row r="3268" spans="1:3" ht="20.5">
      <c r="A3268" s="6">
        <v>3259</v>
      </c>
      <c r="B3268" s="210" t="str">
        <f>IF(Data!B3268:$B$5009&lt;&gt;"",Data!B3268,"")</f>
        <v/>
      </c>
      <c r="C3268" s="210" t="str">
        <f>IF(Data!$B3268:$C$5009&lt;&gt;"",Data!C3268,"")</f>
        <v/>
      </c>
    </row>
    <row r="3269" spans="1:3" ht="20.5">
      <c r="A3269" s="6">
        <v>3260</v>
      </c>
      <c r="B3269" s="210" t="str">
        <f>IF(Data!B3269:$B$5009&lt;&gt;"",Data!B3269,"")</f>
        <v/>
      </c>
      <c r="C3269" s="210" t="str">
        <f>IF(Data!$B3269:$C$5009&lt;&gt;"",Data!C3269,"")</f>
        <v/>
      </c>
    </row>
    <row r="3270" spans="1:3" ht="20.5">
      <c r="A3270" s="6">
        <v>3261</v>
      </c>
      <c r="B3270" s="210" t="str">
        <f>IF(Data!B3270:$B$5009&lt;&gt;"",Data!B3270,"")</f>
        <v/>
      </c>
      <c r="C3270" s="210" t="str">
        <f>IF(Data!$B3270:$C$5009&lt;&gt;"",Data!C3270,"")</f>
        <v/>
      </c>
    </row>
    <row r="3271" spans="1:3" ht="20.5">
      <c r="A3271" s="6">
        <v>3262</v>
      </c>
      <c r="B3271" s="210" t="str">
        <f>IF(Data!B3271:$B$5009&lt;&gt;"",Data!B3271,"")</f>
        <v/>
      </c>
      <c r="C3271" s="210" t="str">
        <f>IF(Data!$B3271:$C$5009&lt;&gt;"",Data!C3271,"")</f>
        <v/>
      </c>
    </row>
    <row r="3272" spans="1:3" ht="20.5">
      <c r="A3272" s="6">
        <v>3263</v>
      </c>
      <c r="B3272" s="210" t="str">
        <f>IF(Data!B3272:$B$5009&lt;&gt;"",Data!B3272,"")</f>
        <v/>
      </c>
      <c r="C3272" s="210" t="str">
        <f>IF(Data!$B3272:$C$5009&lt;&gt;"",Data!C3272,"")</f>
        <v/>
      </c>
    </row>
    <row r="3273" spans="1:3" ht="20.5">
      <c r="A3273" s="6">
        <v>3264</v>
      </c>
      <c r="B3273" s="210" t="str">
        <f>IF(Data!B3273:$B$5009&lt;&gt;"",Data!B3273,"")</f>
        <v/>
      </c>
      <c r="C3273" s="210" t="str">
        <f>IF(Data!$B3273:$C$5009&lt;&gt;"",Data!C3273,"")</f>
        <v/>
      </c>
    </row>
    <row r="3274" spans="1:3" ht="20.5">
      <c r="A3274" s="6">
        <v>3265</v>
      </c>
      <c r="B3274" s="210" t="str">
        <f>IF(Data!B3274:$B$5009&lt;&gt;"",Data!B3274,"")</f>
        <v/>
      </c>
      <c r="C3274" s="210" t="str">
        <f>IF(Data!$B3274:$C$5009&lt;&gt;"",Data!C3274,"")</f>
        <v/>
      </c>
    </row>
    <row r="3275" spans="1:3" ht="20.5">
      <c r="A3275" s="6">
        <v>3266</v>
      </c>
      <c r="B3275" s="210" t="str">
        <f>IF(Data!B3275:$B$5009&lt;&gt;"",Data!B3275,"")</f>
        <v/>
      </c>
      <c r="C3275" s="210" t="str">
        <f>IF(Data!$B3275:$C$5009&lt;&gt;"",Data!C3275,"")</f>
        <v/>
      </c>
    </row>
    <row r="3276" spans="1:3" ht="20.5">
      <c r="A3276" s="6">
        <v>3267</v>
      </c>
      <c r="B3276" s="210" t="str">
        <f>IF(Data!B3276:$B$5009&lt;&gt;"",Data!B3276,"")</f>
        <v/>
      </c>
      <c r="C3276" s="210" t="str">
        <f>IF(Data!$B3276:$C$5009&lt;&gt;"",Data!C3276,"")</f>
        <v/>
      </c>
    </row>
    <row r="3277" spans="1:3" ht="20.5">
      <c r="A3277" s="6">
        <v>3268</v>
      </c>
      <c r="B3277" s="210" t="str">
        <f>IF(Data!B3277:$B$5009&lt;&gt;"",Data!B3277,"")</f>
        <v/>
      </c>
      <c r="C3277" s="210" t="str">
        <f>IF(Data!$B3277:$C$5009&lt;&gt;"",Data!C3277,"")</f>
        <v/>
      </c>
    </row>
    <row r="3278" spans="1:3" ht="20.5">
      <c r="A3278" s="6">
        <v>3269</v>
      </c>
      <c r="B3278" s="210" t="str">
        <f>IF(Data!B3278:$B$5009&lt;&gt;"",Data!B3278,"")</f>
        <v/>
      </c>
      <c r="C3278" s="210" t="str">
        <f>IF(Data!$B3278:$C$5009&lt;&gt;"",Data!C3278,"")</f>
        <v/>
      </c>
    </row>
    <row r="3279" spans="1:3" ht="20.5">
      <c r="A3279" s="6">
        <v>3270</v>
      </c>
      <c r="B3279" s="210" t="str">
        <f>IF(Data!B3279:$B$5009&lt;&gt;"",Data!B3279,"")</f>
        <v/>
      </c>
      <c r="C3279" s="210" t="str">
        <f>IF(Data!$B3279:$C$5009&lt;&gt;"",Data!C3279,"")</f>
        <v/>
      </c>
    </row>
    <row r="3280" spans="1:3" ht="20.5">
      <c r="A3280" s="6">
        <v>3271</v>
      </c>
      <c r="B3280" s="210" t="str">
        <f>IF(Data!B3280:$B$5009&lt;&gt;"",Data!B3280,"")</f>
        <v/>
      </c>
      <c r="C3280" s="210" t="str">
        <f>IF(Data!$B3280:$C$5009&lt;&gt;"",Data!C3280,"")</f>
        <v/>
      </c>
    </row>
    <row r="3281" spans="1:3" ht="20.5">
      <c r="A3281" s="6">
        <v>3272</v>
      </c>
      <c r="B3281" s="210" t="str">
        <f>IF(Data!B3281:$B$5009&lt;&gt;"",Data!B3281,"")</f>
        <v/>
      </c>
      <c r="C3281" s="210" t="str">
        <f>IF(Data!$B3281:$C$5009&lt;&gt;"",Data!C3281,"")</f>
        <v/>
      </c>
    </row>
    <row r="3282" spans="1:3" ht="20.5">
      <c r="A3282" s="6">
        <v>3273</v>
      </c>
      <c r="B3282" s="210" t="str">
        <f>IF(Data!B3282:$B$5009&lt;&gt;"",Data!B3282,"")</f>
        <v/>
      </c>
      <c r="C3282" s="210" t="str">
        <f>IF(Data!$B3282:$C$5009&lt;&gt;"",Data!C3282,"")</f>
        <v/>
      </c>
    </row>
    <row r="3283" spans="1:3" ht="20.5">
      <c r="A3283" s="6">
        <v>3274</v>
      </c>
      <c r="B3283" s="210" t="str">
        <f>IF(Data!B3283:$B$5009&lt;&gt;"",Data!B3283,"")</f>
        <v/>
      </c>
      <c r="C3283" s="210" t="str">
        <f>IF(Data!$B3283:$C$5009&lt;&gt;"",Data!C3283,"")</f>
        <v/>
      </c>
    </row>
    <row r="3284" spans="1:3" ht="20.5">
      <c r="A3284" s="6">
        <v>3275</v>
      </c>
      <c r="B3284" s="210" t="str">
        <f>IF(Data!B3284:$B$5009&lt;&gt;"",Data!B3284,"")</f>
        <v/>
      </c>
      <c r="C3284" s="210" t="str">
        <f>IF(Data!$B3284:$C$5009&lt;&gt;"",Data!C3284,"")</f>
        <v/>
      </c>
    </row>
    <row r="3285" spans="1:3" ht="20.5">
      <c r="A3285" s="6">
        <v>3276</v>
      </c>
      <c r="B3285" s="210" t="str">
        <f>IF(Data!B3285:$B$5009&lt;&gt;"",Data!B3285,"")</f>
        <v/>
      </c>
      <c r="C3285" s="210" t="str">
        <f>IF(Data!$B3285:$C$5009&lt;&gt;"",Data!C3285,"")</f>
        <v/>
      </c>
    </row>
    <row r="3286" spans="1:3" ht="20.5">
      <c r="A3286" s="6">
        <v>3277</v>
      </c>
      <c r="B3286" s="210" t="str">
        <f>IF(Data!B3286:$B$5009&lt;&gt;"",Data!B3286,"")</f>
        <v/>
      </c>
      <c r="C3286" s="210" t="str">
        <f>IF(Data!$B3286:$C$5009&lt;&gt;"",Data!C3286,"")</f>
        <v/>
      </c>
    </row>
    <row r="3287" spans="1:3" ht="20.5">
      <c r="A3287" s="6">
        <v>3278</v>
      </c>
      <c r="B3287" s="210" t="str">
        <f>IF(Data!B3287:$B$5009&lt;&gt;"",Data!B3287,"")</f>
        <v/>
      </c>
      <c r="C3287" s="210" t="str">
        <f>IF(Data!$B3287:$C$5009&lt;&gt;"",Data!C3287,"")</f>
        <v/>
      </c>
    </row>
    <row r="3288" spans="1:3" ht="20.5">
      <c r="A3288" s="6">
        <v>3279</v>
      </c>
      <c r="B3288" s="210" t="str">
        <f>IF(Data!B3288:$B$5009&lt;&gt;"",Data!B3288,"")</f>
        <v/>
      </c>
      <c r="C3288" s="210" t="str">
        <f>IF(Data!$B3288:$C$5009&lt;&gt;"",Data!C3288,"")</f>
        <v/>
      </c>
    </row>
    <row r="3289" spans="1:3" ht="20.5">
      <c r="A3289" s="6">
        <v>3280</v>
      </c>
      <c r="B3289" s="210" t="str">
        <f>IF(Data!B3289:$B$5009&lt;&gt;"",Data!B3289,"")</f>
        <v/>
      </c>
      <c r="C3289" s="210" t="str">
        <f>IF(Data!$B3289:$C$5009&lt;&gt;"",Data!C3289,"")</f>
        <v/>
      </c>
    </row>
    <row r="3290" spans="1:3" ht="20.5">
      <c r="A3290" s="6">
        <v>3281</v>
      </c>
      <c r="B3290" s="210" t="str">
        <f>IF(Data!B3290:$B$5009&lt;&gt;"",Data!B3290,"")</f>
        <v/>
      </c>
      <c r="C3290" s="210" t="str">
        <f>IF(Data!$B3290:$C$5009&lt;&gt;"",Data!C3290,"")</f>
        <v/>
      </c>
    </row>
    <row r="3291" spans="1:3" ht="20.5">
      <c r="A3291" s="6">
        <v>3282</v>
      </c>
      <c r="B3291" s="210" t="str">
        <f>IF(Data!B3291:$B$5009&lt;&gt;"",Data!B3291,"")</f>
        <v/>
      </c>
      <c r="C3291" s="210" t="str">
        <f>IF(Data!$B3291:$C$5009&lt;&gt;"",Data!C3291,"")</f>
        <v/>
      </c>
    </row>
    <row r="3292" spans="1:3" ht="20.5">
      <c r="A3292" s="6">
        <v>3283</v>
      </c>
      <c r="B3292" s="210" t="str">
        <f>IF(Data!B3292:$B$5009&lt;&gt;"",Data!B3292,"")</f>
        <v/>
      </c>
      <c r="C3292" s="210" t="str">
        <f>IF(Data!$B3292:$C$5009&lt;&gt;"",Data!C3292,"")</f>
        <v/>
      </c>
    </row>
    <row r="3293" spans="1:3" ht="20.5">
      <c r="A3293" s="6">
        <v>3284</v>
      </c>
      <c r="B3293" s="210" t="str">
        <f>IF(Data!B3293:$B$5009&lt;&gt;"",Data!B3293,"")</f>
        <v/>
      </c>
      <c r="C3293" s="210" t="str">
        <f>IF(Data!$B3293:$C$5009&lt;&gt;"",Data!C3293,"")</f>
        <v/>
      </c>
    </row>
    <row r="3294" spans="1:3" ht="20.5">
      <c r="A3294" s="6">
        <v>3285</v>
      </c>
      <c r="B3294" s="210" t="str">
        <f>IF(Data!B3294:$B$5009&lt;&gt;"",Data!B3294,"")</f>
        <v/>
      </c>
      <c r="C3294" s="210" t="str">
        <f>IF(Data!$B3294:$C$5009&lt;&gt;"",Data!C3294,"")</f>
        <v/>
      </c>
    </row>
    <row r="3295" spans="1:3" ht="20.5">
      <c r="A3295" s="6">
        <v>3286</v>
      </c>
      <c r="B3295" s="210" t="str">
        <f>IF(Data!B3295:$B$5009&lt;&gt;"",Data!B3295,"")</f>
        <v/>
      </c>
      <c r="C3295" s="210" t="str">
        <f>IF(Data!$B3295:$C$5009&lt;&gt;"",Data!C3295,"")</f>
        <v/>
      </c>
    </row>
    <row r="3296" spans="1:3" ht="20.5">
      <c r="A3296" s="6">
        <v>3287</v>
      </c>
      <c r="B3296" s="210" t="str">
        <f>IF(Data!B3296:$B$5009&lt;&gt;"",Data!B3296,"")</f>
        <v/>
      </c>
      <c r="C3296" s="210" t="str">
        <f>IF(Data!$B3296:$C$5009&lt;&gt;"",Data!C3296,"")</f>
        <v/>
      </c>
    </row>
    <row r="3297" spans="1:3" ht="20.5">
      <c r="A3297" s="6">
        <v>3288</v>
      </c>
      <c r="B3297" s="210" t="str">
        <f>IF(Data!B3297:$B$5009&lt;&gt;"",Data!B3297,"")</f>
        <v/>
      </c>
      <c r="C3297" s="210" t="str">
        <f>IF(Data!$B3297:$C$5009&lt;&gt;"",Data!C3297,"")</f>
        <v/>
      </c>
    </row>
    <row r="3298" spans="1:3" ht="20.5">
      <c r="A3298" s="6">
        <v>3289</v>
      </c>
      <c r="B3298" s="210" t="str">
        <f>IF(Data!B3298:$B$5009&lt;&gt;"",Data!B3298,"")</f>
        <v/>
      </c>
      <c r="C3298" s="210" t="str">
        <f>IF(Data!$B3298:$C$5009&lt;&gt;"",Data!C3298,"")</f>
        <v/>
      </c>
    </row>
    <row r="3299" spans="1:3" ht="20.5">
      <c r="A3299" s="6">
        <v>3290</v>
      </c>
      <c r="B3299" s="210" t="str">
        <f>IF(Data!B3299:$B$5009&lt;&gt;"",Data!B3299,"")</f>
        <v/>
      </c>
      <c r="C3299" s="210" t="str">
        <f>IF(Data!$B3299:$C$5009&lt;&gt;"",Data!C3299,"")</f>
        <v/>
      </c>
    </row>
    <row r="3300" spans="1:3" ht="20.5">
      <c r="A3300" s="6">
        <v>3291</v>
      </c>
      <c r="B3300" s="210" t="str">
        <f>IF(Data!B3300:$B$5009&lt;&gt;"",Data!B3300,"")</f>
        <v/>
      </c>
      <c r="C3300" s="210" t="str">
        <f>IF(Data!$B3300:$C$5009&lt;&gt;"",Data!C3300,"")</f>
        <v/>
      </c>
    </row>
    <row r="3301" spans="1:3" ht="20.5">
      <c r="A3301" s="6">
        <v>3292</v>
      </c>
      <c r="B3301" s="210" t="str">
        <f>IF(Data!B3301:$B$5009&lt;&gt;"",Data!B3301,"")</f>
        <v/>
      </c>
      <c r="C3301" s="210" t="str">
        <f>IF(Data!$B3301:$C$5009&lt;&gt;"",Data!C3301,"")</f>
        <v/>
      </c>
    </row>
    <row r="3302" spans="1:3" ht="20.5">
      <c r="A3302" s="6">
        <v>3293</v>
      </c>
      <c r="B3302" s="210" t="str">
        <f>IF(Data!B3302:$B$5009&lt;&gt;"",Data!B3302,"")</f>
        <v/>
      </c>
      <c r="C3302" s="210" t="str">
        <f>IF(Data!$B3302:$C$5009&lt;&gt;"",Data!C3302,"")</f>
        <v/>
      </c>
    </row>
    <row r="3303" spans="1:3" ht="20.5">
      <c r="A3303" s="6">
        <v>3294</v>
      </c>
      <c r="B3303" s="210" t="str">
        <f>IF(Data!B3303:$B$5009&lt;&gt;"",Data!B3303,"")</f>
        <v/>
      </c>
      <c r="C3303" s="210" t="str">
        <f>IF(Data!$B3303:$C$5009&lt;&gt;"",Data!C3303,"")</f>
        <v/>
      </c>
    </row>
    <row r="3304" spans="1:3" ht="20.5">
      <c r="A3304" s="6">
        <v>3295</v>
      </c>
      <c r="B3304" s="210" t="str">
        <f>IF(Data!B3304:$B$5009&lt;&gt;"",Data!B3304,"")</f>
        <v/>
      </c>
      <c r="C3304" s="210" t="str">
        <f>IF(Data!$B3304:$C$5009&lt;&gt;"",Data!C3304,"")</f>
        <v/>
      </c>
    </row>
    <row r="3305" spans="1:3" ht="20.5">
      <c r="A3305" s="6">
        <v>3296</v>
      </c>
      <c r="B3305" s="210" t="str">
        <f>IF(Data!B3305:$B$5009&lt;&gt;"",Data!B3305,"")</f>
        <v/>
      </c>
      <c r="C3305" s="210" t="str">
        <f>IF(Data!$B3305:$C$5009&lt;&gt;"",Data!C3305,"")</f>
        <v/>
      </c>
    </row>
    <row r="3306" spans="1:3" ht="20.5">
      <c r="A3306" s="6">
        <v>3297</v>
      </c>
      <c r="B3306" s="210" t="str">
        <f>IF(Data!B3306:$B$5009&lt;&gt;"",Data!B3306,"")</f>
        <v/>
      </c>
      <c r="C3306" s="210" t="str">
        <f>IF(Data!$B3306:$C$5009&lt;&gt;"",Data!C3306,"")</f>
        <v/>
      </c>
    </row>
    <row r="3307" spans="1:3" ht="20.5">
      <c r="A3307" s="6">
        <v>3298</v>
      </c>
      <c r="B3307" s="210" t="str">
        <f>IF(Data!B3307:$B$5009&lt;&gt;"",Data!B3307,"")</f>
        <v/>
      </c>
      <c r="C3307" s="210" t="str">
        <f>IF(Data!$B3307:$C$5009&lt;&gt;"",Data!C3307,"")</f>
        <v/>
      </c>
    </row>
    <row r="3308" spans="1:3" ht="20.5">
      <c r="A3308" s="6">
        <v>3299</v>
      </c>
      <c r="B3308" s="210" t="str">
        <f>IF(Data!B3308:$B$5009&lt;&gt;"",Data!B3308,"")</f>
        <v/>
      </c>
      <c r="C3308" s="210" t="str">
        <f>IF(Data!$B3308:$C$5009&lt;&gt;"",Data!C3308,"")</f>
        <v/>
      </c>
    </row>
    <row r="3309" spans="1:3" ht="20.5">
      <c r="A3309" s="6">
        <v>3300</v>
      </c>
      <c r="B3309" s="210" t="str">
        <f>IF(Data!B3309:$B$5009&lt;&gt;"",Data!B3309,"")</f>
        <v/>
      </c>
      <c r="C3309" s="210" t="str">
        <f>IF(Data!$B3309:$C$5009&lt;&gt;"",Data!C3309,"")</f>
        <v/>
      </c>
    </row>
    <row r="3310" spans="1:3" ht="20.5">
      <c r="A3310" s="6">
        <v>3301</v>
      </c>
      <c r="B3310" s="210" t="str">
        <f>IF(Data!B3310:$B$5009&lt;&gt;"",Data!B3310,"")</f>
        <v/>
      </c>
      <c r="C3310" s="210" t="str">
        <f>IF(Data!$B3310:$C$5009&lt;&gt;"",Data!C3310,"")</f>
        <v/>
      </c>
    </row>
    <row r="3311" spans="1:3" ht="20.5">
      <c r="A3311" s="6">
        <v>3302</v>
      </c>
      <c r="B3311" s="210" t="str">
        <f>IF(Data!B3311:$B$5009&lt;&gt;"",Data!B3311,"")</f>
        <v/>
      </c>
      <c r="C3311" s="210" t="str">
        <f>IF(Data!$B3311:$C$5009&lt;&gt;"",Data!C3311,"")</f>
        <v/>
      </c>
    </row>
    <row r="3312" spans="1:3" ht="20.5">
      <c r="A3312" s="6">
        <v>3303</v>
      </c>
      <c r="B3312" s="210" t="str">
        <f>IF(Data!B3312:$B$5009&lt;&gt;"",Data!B3312,"")</f>
        <v/>
      </c>
      <c r="C3312" s="210" t="str">
        <f>IF(Data!$B3312:$C$5009&lt;&gt;"",Data!C3312,"")</f>
        <v/>
      </c>
    </row>
    <row r="3313" spans="1:3" ht="20.5">
      <c r="A3313" s="6">
        <v>3304</v>
      </c>
      <c r="B3313" s="210" t="str">
        <f>IF(Data!B3313:$B$5009&lt;&gt;"",Data!B3313,"")</f>
        <v/>
      </c>
      <c r="C3313" s="210" t="str">
        <f>IF(Data!$B3313:$C$5009&lt;&gt;"",Data!C3313,"")</f>
        <v/>
      </c>
    </row>
    <row r="3314" spans="1:3" ht="20.5">
      <c r="A3314" s="6">
        <v>3305</v>
      </c>
      <c r="B3314" s="210" t="str">
        <f>IF(Data!B3314:$B$5009&lt;&gt;"",Data!B3314,"")</f>
        <v/>
      </c>
      <c r="C3314" s="210" t="str">
        <f>IF(Data!$B3314:$C$5009&lt;&gt;"",Data!C3314,"")</f>
        <v/>
      </c>
    </row>
    <row r="3315" spans="1:3" ht="20.5">
      <c r="A3315" s="6">
        <v>3306</v>
      </c>
      <c r="B3315" s="210" t="str">
        <f>IF(Data!B3315:$B$5009&lt;&gt;"",Data!B3315,"")</f>
        <v/>
      </c>
      <c r="C3315" s="210" t="str">
        <f>IF(Data!$B3315:$C$5009&lt;&gt;"",Data!C3315,"")</f>
        <v/>
      </c>
    </row>
    <row r="3316" spans="1:3" ht="20.5">
      <c r="A3316" s="6">
        <v>3307</v>
      </c>
      <c r="B3316" s="210" t="str">
        <f>IF(Data!B3316:$B$5009&lt;&gt;"",Data!B3316,"")</f>
        <v/>
      </c>
      <c r="C3316" s="210" t="str">
        <f>IF(Data!$B3316:$C$5009&lt;&gt;"",Data!C3316,"")</f>
        <v/>
      </c>
    </row>
    <row r="3317" spans="1:3" ht="20.5">
      <c r="A3317" s="6">
        <v>3308</v>
      </c>
      <c r="B3317" s="210" t="str">
        <f>IF(Data!B3317:$B$5009&lt;&gt;"",Data!B3317,"")</f>
        <v/>
      </c>
      <c r="C3317" s="210" t="str">
        <f>IF(Data!$B3317:$C$5009&lt;&gt;"",Data!C3317,"")</f>
        <v/>
      </c>
    </row>
    <row r="3318" spans="1:3" ht="20.5">
      <c r="A3318" s="6">
        <v>3309</v>
      </c>
      <c r="B3318" s="210" t="str">
        <f>IF(Data!B3318:$B$5009&lt;&gt;"",Data!B3318,"")</f>
        <v/>
      </c>
      <c r="C3318" s="210" t="str">
        <f>IF(Data!$B3318:$C$5009&lt;&gt;"",Data!C3318,"")</f>
        <v/>
      </c>
    </row>
    <row r="3319" spans="1:3" ht="20.5">
      <c r="A3319" s="6">
        <v>3310</v>
      </c>
      <c r="B3319" s="210" t="str">
        <f>IF(Data!B3319:$B$5009&lt;&gt;"",Data!B3319,"")</f>
        <v/>
      </c>
      <c r="C3319" s="210" t="str">
        <f>IF(Data!$B3319:$C$5009&lt;&gt;"",Data!C3319,"")</f>
        <v/>
      </c>
    </row>
    <row r="3320" spans="1:3" ht="20.5">
      <c r="A3320" s="6">
        <v>3311</v>
      </c>
      <c r="B3320" s="210" t="str">
        <f>IF(Data!B3320:$B$5009&lt;&gt;"",Data!B3320,"")</f>
        <v/>
      </c>
      <c r="C3320" s="210" t="str">
        <f>IF(Data!$B3320:$C$5009&lt;&gt;"",Data!C3320,"")</f>
        <v/>
      </c>
    </row>
    <row r="3321" spans="1:3" ht="20.5">
      <c r="A3321" s="6">
        <v>3312</v>
      </c>
      <c r="B3321" s="210" t="str">
        <f>IF(Data!B3321:$B$5009&lt;&gt;"",Data!B3321,"")</f>
        <v/>
      </c>
      <c r="C3321" s="210" t="str">
        <f>IF(Data!$B3321:$C$5009&lt;&gt;"",Data!C3321,"")</f>
        <v/>
      </c>
    </row>
    <row r="3322" spans="1:3" ht="20.5">
      <c r="A3322" s="6">
        <v>3313</v>
      </c>
      <c r="B3322" s="210" t="str">
        <f>IF(Data!B3322:$B$5009&lt;&gt;"",Data!B3322,"")</f>
        <v/>
      </c>
      <c r="C3322" s="210" t="str">
        <f>IF(Data!$B3322:$C$5009&lt;&gt;"",Data!C3322,"")</f>
        <v/>
      </c>
    </row>
    <row r="3323" spans="1:3" ht="20.5">
      <c r="A3323" s="6">
        <v>3314</v>
      </c>
      <c r="B3323" s="210" t="str">
        <f>IF(Data!B3323:$B$5009&lt;&gt;"",Data!B3323,"")</f>
        <v/>
      </c>
      <c r="C3323" s="210" t="str">
        <f>IF(Data!$B3323:$C$5009&lt;&gt;"",Data!C3323,"")</f>
        <v/>
      </c>
    </row>
    <row r="3324" spans="1:3" ht="20.5">
      <c r="A3324" s="6">
        <v>3315</v>
      </c>
      <c r="B3324" s="210" t="str">
        <f>IF(Data!B3324:$B$5009&lt;&gt;"",Data!B3324,"")</f>
        <v/>
      </c>
      <c r="C3324" s="210" t="str">
        <f>IF(Data!$B3324:$C$5009&lt;&gt;"",Data!C3324,"")</f>
        <v/>
      </c>
    </row>
    <row r="3325" spans="1:3" ht="20.5">
      <c r="A3325" s="6">
        <v>3316</v>
      </c>
      <c r="B3325" s="210" t="str">
        <f>IF(Data!B3325:$B$5009&lt;&gt;"",Data!B3325,"")</f>
        <v/>
      </c>
      <c r="C3325" s="210" t="str">
        <f>IF(Data!$B3325:$C$5009&lt;&gt;"",Data!C3325,"")</f>
        <v/>
      </c>
    </row>
    <row r="3326" spans="1:3" ht="20.5">
      <c r="A3326" s="6">
        <v>3317</v>
      </c>
      <c r="B3326" s="210" t="str">
        <f>IF(Data!B3326:$B$5009&lt;&gt;"",Data!B3326,"")</f>
        <v/>
      </c>
      <c r="C3326" s="210" t="str">
        <f>IF(Data!$B3326:$C$5009&lt;&gt;"",Data!C3326,"")</f>
        <v/>
      </c>
    </row>
    <row r="3327" spans="1:3" ht="20.5">
      <c r="A3327" s="6">
        <v>3318</v>
      </c>
      <c r="B3327" s="210" t="str">
        <f>IF(Data!B3327:$B$5009&lt;&gt;"",Data!B3327,"")</f>
        <v/>
      </c>
      <c r="C3327" s="210" t="str">
        <f>IF(Data!$B3327:$C$5009&lt;&gt;"",Data!C3327,"")</f>
        <v/>
      </c>
    </row>
    <row r="3328" spans="1:3" ht="20.5">
      <c r="A3328" s="6">
        <v>3319</v>
      </c>
      <c r="B3328" s="210" t="str">
        <f>IF(Data!B3328:$B$5009&lt;&gt;"",Data!B3328,"")</f>
        <v/>
      </c>
      <c r="C3328" s="210" t="str">
        <f>IF(Data!$B3328:$C$5009&lt;&gt;"",Data!C3328,"")</f>
        <v/>
      </c>
    </row>
    <row r="3329" spans="1:3" ht="20.5">
      <c r="A3329" s="6">
        <v>3320</v>
      </c>
      <c r="B3329" s="210" t="str">
        <f>IF(Data!B3329:$B$5009&lt;&gt;"",Data!B3329,"")</f>
        <v/>
      </c>
      <c r="C3329" s="210" t="str">
        <f>IF(Data!$B3329:$C$5009&lt;&gt;"",Data!C3329,"")</f>
        <v/>
      </c>
    </row>
    <row r="3330" spans="1:3" ht="20.5">
      <c r="A3330" s="6">
        <v>3321</v>
      </c>
      <c r="B3330" s="210" t="str">
        <f>IF(Data!B3330:$B$5009&lt;&gt;"",Data!B3330,"")</f>
        <v/>
      </c>
      <c r="C3330" s="210" t="str">
        <f>IF(Data!$B3330:$C$5009&lt;&gt;"",Data!C3330,"")</f>
        <v/>
      </c>
    </row>
    <row r="3331" spans="1:3" ht="20.5">
      <c r="A3331" s="6">
        <v>3322</v>
      </c>
      <c r="B3331" s="210" t="str">
        <f>IF(Data!B3331:$B$5009&lt;&gt;"",Data!B3331,"")</f>
        <v/>
      </c>
      <c r="C3331" s="210" t="str">
        <f>IF(Data!$B3331:$C$5009&lt;&gt;"",Data!C3331,"")</f>
        <v/>
      </c>
    </row>
    <row r="3332" spans="1:3" ht="20.5">
      <c r="A3332" s="6">
        <v>3323</v>
      </c>
      <c r="B3332" s="210" t="str">
        <f>IF(Data!B3332:$B$5009&lt;&gt;"",Data!B3332,"")</f>
        <v/>
      </c>
      <c r="C3332" s="210" t="str">
        <f>IF(Data!$B3332:$C$5009&lt;&gt;"",Data!C3332,"")</f>
        <v/>
      </c>
    </row>
    <row r="3333" spans="1:3" ht="20.5">
      <c r="A3333" s="6">
        <v>3324</v>
      </c>
      <c r="B3333" s="210" t="str">
        <f>IF(Data!B3333:$B$5009&lt;&gt;"",Data!B3333,"")</f>
        <v/>
      </c>
      <c r="C3333" s="210" t="str">
        <f>IF(Data!$B3333:$C$5009&lt;&gt;"",Data!C3333,"")</f>
        <v/>
      </c>
    </row>
    <row r="3334" spans="1:3" ht="20.5">
      <c r="A3334" s="6">
        <v>3325</v>
      </c>
      <c r="B3334" s="210" t="str">
        <f>IF(Data!B3334:$B$5009&lt;&gt;"",Data!B3334,"")</f>
        <v/>
      </c>
      <c r="C3334" s="210" t="str">
        <f>IF(Data!$B3334:$C$5009&lt;&gt;"",Data!C3334,"")</f>
        <v/>
      </c>
    </row>
    <row r="3335" spans="1:3" ht="20.5">
      <c r="A3335" s="6">
        <v>3326</v>
      </c>
      <c r="B3335" s="210" t="str">
        <f>IF(Data!B3335:$B$5009&lt;&gt;"",Data!B3335,"")</f>
        <v/>
      </c>
      <c r="C3335" s="210" t="str">
        <f>IF(Data!$B3335:$C$5009&lt;&gt;"",Data!C3335,"")</f>
        <v/>
      </c>
    </row>
    <row r="3336" spans="1:3" ht="20.5">
      <c r="A3336" s="6">
        <v>3327</v>
      </c>
      <c r="B3336" s="210" t="str">
        <f>IF(Data!B3336:$B$5009&lt;&gt;"",Data!B3336,"")</f>
        <v/>
      </c>
      <c r="C3336" s="210" t="str">
        <f>IF(Data!$B3336:$C$5009&lt;&gt;"",Data!C3336,"")</f>
        <v/>
      </c>
    </row>
    <row r="3337" spans="1:3" ht="20.5">
      <c r="A3337" s="6">
        <v>3328</v>
      </c>
      <c r="B3337" s="210" t="str">
        <f>IF(Data!B3337:$B$5009&lt;&gt;"",Data!B3337,"")</f>
        <v/>
      </c>
      <c r="C3337" s="210" t="str">
        <f>IF(Data!$B3337:$C$5009&lt;&gt;"",Data!C3337,"")</f>
        <v/>
      </c>
    </row>
    <row r="3338" spans="1:3" ht="20.5">
      <c r="A3338" s="6">
        <v>3329</v>
      </c>
      <c r="B3338" s="210" t="str">
        <f>IF(Data!B3338:$B$5009&lt;&gt;"",Data!B3338,"")</f>
        <v/>
      </c>
      <c r="C3338" s="210" t="str">
        <f>IF(Data!$B3338:$C$5009&lt;&gt;"",Data!C3338,"")</f>
        <v/>
      </c>
    </row>
    <row r="3339" spans="1:3" ht="20.5">
      <c r="A3339" s="6">
        <v>3330</v>
      </c>
      <c r="B3339" s="210" t="str">
        <f>IF(Data!B3339:$B$5009&lt;&gt;"",Data!B3339,"")</f>
        <v/>
      </c>
      <c r="C3339" s="210" t="str">
        <f>IF(Data!$B3339:$C$5009&lt;&gt;"",Data!C3339,"")</f>
        <v/>
      </c>
    </row>
    <row r="3340" spans="1:3" ht="20.5">
      <c r="A3340" s="6">
        <v>3331</v>
      </c>
      <c r="B3340" s="210" t="str">
        <f>IF(Data!B3340:$B$5009&lt;&gt;"",Data!B3340,"")</f>
        <v/>
      </c>
      <c r="C3340" s="210" t="str">
        <f>IF(Data!$B3340:$C$5009&lt;&gt;"",Data!C3340,"")</f>
        <v/>
      </c>
    </row>
    <row r="3341" spans="1:3" ht="20.5">
      <c r="A3341" s="6">
        <v>3332</v>
      </c>
      <c r="B3341" s="210" t="str">
        <f>IF(Data!B3341:$B$5009&lt;&gt;"",Data!B3341,"")</f>
        <v/>
      </c>
      <c r="C3341" s="210" t="str">
        <f>IF(Data!$B3341:$C$5009&lt;&gt;"",Data!C3341,"")</f>
        <v/>
      </c>
    </row>
    <row r="3342" spans="1:3" ht="20.5">
      <c r="A3342" s="6">
        <v>3333</v>
      </c>
      <c r="B3342" s="210" t="str">
        <f>IF(Data!B3342:$B$5009&lt;&gt;"",Data!B3342,"")</f>
        <v/>
      </c>
      <c r="C3342" s="210" t="str">
        <f>IF(Data!$B3342:$C$5009&lt;&gt;"",Data!C3342,"")</f>
        <v/>
      </c>
    </row>
    <row r="3343" spans="1:3" ht="20.5">
      <c r="A3343" s="6">
        <v>3334</v>
      </c>
      <c r="B3343" s="210" t="str">
        <f>IF(Data!B3343:$B$5009&lt;&gt;"",Data!B3343,"")</f>
        <v/>
      </c>
      <c r="C3343" s="210" t="str">
        <f>IF(Data!$B3343:$C$5009&lt;&gt;"",Data!C3343,"")</f>
        <v/>
      </c>
    </row>
    <row r="3344" spans="1:3" ht="20.5">
      <c r="A3344" s="6">
        <v>3335</v>
      </c>
      <c r="B3344" s="210" t="str">
        <f>IF(Data!B3344:$B$5009&lt;&gt;"",Data!B3344,"")</f>
        <v/>
      </c>
      <c r="C3344" s="210" t="str">
        <f>IF(Data!$B3344:$C$5009&lt;&gt;"",Data!C3344,"")</f>
        <v/>
      </c>
    </row>
    <row r="3345" spans="1:3" ht="20.5">
      <c r="A3345" s="6">
        <v>3336</v>
      </c>
      <c r="B3345" s="210" t="str">
        <f>IF(Data!B3345:$B$5009&lt;&gt;"",Data!B3345,"")</f>
        <v/>
      </c>
      <c r="C3345" s="210" t="str">
        <f>IF(Data!$B3345:$C$5009&lt;&gt;"",Data!C3345,"")</f>
        <v/>
      </c>
    </row>
    <row r="3346" spans="1:3" ht="20.5">
      <c r="A3346" s="6">
        <v>3337</v>
      </c>
      <c r="B3346" s="210" t="str">
        <f>IF(Data!B3346:$B$5009&lt;&gt;"",Data!B3346,"")</f>
        <v/>
      </c>
      <c r="C3346" s="210" t="str">
        <f>IF(Data!$B3346:$C$5009&lt;&gt;"",Data!C3346,"")</f>
        <v/>
      </c>
    </row>
    <row r="3347" spans="1:3" ht="20.5">
      <c r="A3347" s="6">
        <v>3338</v>
      </c>
      <c r="B3347" s="210" t="str">
        <f>IF(Data!B3347:$B$5009&lt;&gt;"",Data!B3347,"")</f>
        <v/>
      </c>
      <c r="C3347" s="210" t="str">
        <f>IF(Data!$B3347:$C$5009&lt;&gt;"",Data!C3347,"")</f>
        <v/>
      </c>
    </row>
    <row r="3348" spans="1:3" ht="20.5">
      <c r="A3348" s="6">
        <v>3339</v>
      </c>
      <c r="B3348" s="210" t="str">
        <f>IF(Data!B3348:$B$5009&lt;&gt;"",Data!B3348,"")</f>
        <v/>
      </c>
      <c r="C3348" s="210" t="str">
        <f>IF(Data!$B3348:$C$5009&lt;&gt;"",Data!C3348,"")</f>
        <v/>
      </c>
    </row>
    <row r="3349" spans="1:3" ht="20.5">
      <c r="A3349" s="6">
        <v>3340</v>
      </c>
      <c r="B3349" s="210" t="str">
        <f>IF(Data!B3349:$B$5009&lt;&gt;"",Data!B3349,"")</f>
        <v/>
      </c>
      <c r="C3349" s="210" t="str">
        <f>IF(Data!$B3349:$C$5009&lt;&gt;"",Data!C3349,"")</f>
        <v/>
      </c>
    </row>
    <row r="3350" spans="1:3" ht="20.5">
      <c r="A3350" s="6">
        <v>3341</v>
      </c>
      <c r="B3350" s="210" t="str">
        <f>IF(Data!B3350:$B$5009&lt;&gt;"",Data!B3350,"")</f>
        <v/>
      </c>
      <c r="C3350" s="210" t="str">
        <f>IF(Data!$B3350:$C$5009&lt;&gt;"",Data!C3350,"")</f>
        <v/>
      </c>
    </row>
    <row r="3351" spans="1:3" ht="20.5">
      <c r="A3351" s="6">
        <v>3342</v>
      </c>
      <c r="B3351" s="210" t="str">
        <f>IF(Data!B3351:$B$5009&lt;&gt;"",Data!B3351,"")</f>
        <v/>
      </c>
      <c r="C3351" s="210" t="str">
        <f>IF(Data!$B3351:$C$5009&lt;&gt;"",Data!C3351,"")</f>
        <v/>
      </c>
    </row>
    <row r="3352" spans="1:3" ht="20.5">
      <c r="A3352" s="6">
        <v>3343</v>
      </c>
      <c r="B3352" s="210" t="str">
        <f>IF(Data!B3352:$B$5009&lt;&gt;"",Data!B3352,"")</f>
        <v/>
      </c>
      <c r="C3352" s="210" t="str">
        <f>IF(Data!$B3352:$C$5009&lt;&gt;"",Data!C3352,"")</f>
        <v/>
      </c>
    </row>
    <row r="3353" spans="1:3" ht="20.5">
      <c r="A3353" s="6">
        <v>3344</v>
      </c>
      <c r="B3353" s="210" t="str">
        <f>IF(Data!B3353:$B$5009&lt;&gt;"",Data!B3353,"")</f>
        <v/>
      </c>
      <c r="C3353" s="210" t="str">
        <f>IF(Data!$B3353:$C$5009&lt;&gt;"",Data!C3353,"")</f>
        <v/>
      </c>
    </row>
    <row r="3354" spans="1:3" ht="20.5">
      <c r="A3354" s="6">
        <v>3345</v>
      </c>
      <c r="B3354" s="210" t="str">
        <f>IF(Data!B3354:$B$5009&lt;&gt;"",Data!B3354,"")</f>
        <v/>
      </c>
      <c r="C3354" s="210" t="str">
        <f>IF(Data!$B3354:$C$5009&lt;&gt;"",Data!C3354,"")</f>
        <v/>
      </c>
    </row>
    <row r="3355" spans="1:3" ht="20.5">
      <c r="A3355" s="6">
        <v>3346</v>
      </c>
      <c r="B3355" s="210" t="str">
        <f>IF(Data!B3355:$B$5009&lt;&gt;"",Data!B3355,"")</f>
        <v/>
      </c>
      <c r="C3355" s="210" t="str">
        <f>IF(Data!$B3355:$C$5009&lt;&gt;"",Data!C3355,"")</f>
        <v/>
      </c>
    </row>
    <row r="3356" spans="1:3" ht="20.5">
      <c r="A3356" s="6">
        <v>3347</v>
      </c>
      <c r="B3356" s="210" t="str">
        <f>IF(Data!B3356:$B$5009&lt;&gt;"",Data!B3356,"")</f>
        <v/>
      </c>
      <c r="C3356" s="210" t="str">
        <f>IF(Data!$B3356:$C$5009&lt;&gt;"",Data!C3356,"")</f>
        <v/>
      </c>
    </row>
    <row r="3357" spans="1:3" ht="20.5">
      <c r="A3357" s="6">
        <v>3348</v>
      </c>
      <c r="B3357" s="210" t="str">
        <f>IF(Data!B3357:$B$5009&lt;&gt;"",Data!B3357,"")</f>
        <v/>
      </c>
      <c r="C3357" s="210" t="str">
        <f>IF(Data!$B3357:$C$5009&lt;&gt;"",Data!C3357,"")</f>
        <v/>
      </c>
    </row>
    <row r="3358" spans="1:3" ht="20.5">
      <c r="A3358" s="6">
        <v>3349</v>
      </c>
      <c r="B3358" s="210" t="str">
        <f>IF(Data!B3358:$B$5009&lt;&gt;"",Data!B3358,"")</f>
        <v/>
      </c>
      <c r="C3358" s="210" t="str">
        <f>IF(Data!$B3358:$C$5009&lt;&gt;"",Data!C3358,"")</f>
        <v/>
      </c>
    </row>
    <row r="3359" spans="1:3" ht="20.5">
      <c r="A3359" s="6">
        <v>3350</v>
      </c>
      <c r="B3359" s="210" t="str">
        <f>IF(Data!B3359:$B$5009&lt;&gt;"",Data!B3359,"")</f>
        <v/>
      </c>
      <c r="C3359" s="210" t="str">
        <f>IF(Data!$B3359:$C$5009&lt;&gt;"",Data!C3359,"")</f>
        <v/>
      </c>
    </row>
    <row r="3360" spans="1:3" ht="20.5">
      <c r="A3360" s="6">
        <v>3351</v>
      </c>
      <c r="B3360" s="210" t="str">
        <f>IF(Data!B3360:$B$5009&lt;&gt;"",Data!B3360,"")</f>
        <v/>
      </c>
      <c r="C3360" s="210" t="str">
        <f>IF(Data!$B3360:$C$5009&lt;&gt;"",Data!C3360,"")</f>
        <v/>
      </c>
    </row>
    <row r="3361" spans="1:3" ht="20.5">
      <c r="A3361" s="6">
        <v>3352</v>
      </c>
      <c r="B3361" s="210" t="str">
        <f>IF(Data!B3361:$B$5009&lt;&gt;"",Data!B3361,"")</f>
        <v/>
      </c>
      <c r="C3361" s="210" t="str">
        <f>IF(Data!$B3361:$C$5009&lt;&gt;"",Data!C3361,"")</f>
        <v/>
      </c>
    </row>
    <row r="3362" spans="1:3" ht="20.5">
      <c r="A3362" s="6">
        <v>3353</v>
      </c>
      <c r="B3362" s="210" t="str">
        <f>IF(Data!B3362:$B$5009&lt;&gt;"",Data!B3362,"")</f>
        <v/>
      </c>
      <c r="C3362" s="210" t="str">
        <f>IF(Data!$B3362:$C$5009&lt;&gt;"",Data!C3362,"")</f>
        <v/>
      </c>
    </row>
    <row r="3363" spans="1:3" ht="20.5">
      <c r="A3363" s="6">
        <v>3354</v>
      </c>
      <c r="B3363" s="210" t="str">
        <f>IF(Data!B3363:$B$5009&lt;&gt;"",Data!B3363,"")</f>
        <v/>
      </c>
      <c r="C3363" s="210" t="str">
        <f>IF(Data!$B3363:$C$5009&lt;&gt;"",Data!C3363,"")</f>
        <v/>
      </c>
    </row>
    <row r="3364" spans="1:3" ht="20.5">
      <c r="A3364" s="6">
        <v>3355</v>
      </c>
      <c r="B3364" s="210" t="str">
        <f>IF(Data!B3364:$B$5009&lt;&gt;"",Data!B3364,"")</f>
        <v/>
      </c>
      <c r="C3364" s="210" t="str">
        <f>IF(Data!$B3364:$C$5009&lt;&gt;"",Data!C3364,"")</f>
        <v/>
      </c>
    </row>
    <row r="3365" spans="1:3" ht="20.5">
      <c r="A3365" s="6">
        <v>3356</v>
      </c>
      <c r="B3365" s="210" t="str">
        <f>IF(Data!B3365:$B$5009&lt;&gt;"",Data!B3365,"")</f>
        <v/>
      </c>
      <c r="C3365" s="210" t="str">
        <f>IF(Data!$B3365:$C$5009&lt;&gt;"",Data!C3365,"")</f>
        <v/>
      </c>
    </row>
    <row r="3366" spans="1:3" ht="20.5">
      <c r="A3366" s="6">
        <v>3357</v>
      </c>
      <c r="B3366" s="210" t="str">
        <f>IF(Data!B3366:$B$5009&lt;&gt;"",Data!B3366,"")</f>
        <v/>
      </c>
      <c r="C3366" s="210" t="str">
        <f>IF(Data!$B3366:$C$5009&lt;&gt;"",Data!C3366,"")</f>
        <v/>
      </c>
    </row>
    <row r="3367" spans="1:3" ht="20.5">
      <c r="A3367" s="6">
        <v>3358</v>
      </c>
      <c r="B3367" s="210" t="str">
        <f>IF(Data!B3367:$B$5009&lt;&gt;"",Data!B3367,"")</f>
        <v/>
      </c>
      <c r="C3367" s="210" t="str">
        <f>IF(Data!$B3367:$C$5009&lt;&gt;"",Data!C3367,"")</f>
        <v/>
      </c>
    </row>
    <row r="3368" spans="1:3" ht="20.5">
      <c r="A3368" s="6">
        <v>3359</v>
      </c>
      <c r="B3368" s="210" t="str">
        <f>IF(Data!B3368:$B$5009&lt;&gt;"",Data!B3368,"")</f>
        <v/>
      </c>
      <c r="C3368" s="210" t="str">
        <f>IF(Data!$B3368:$C$5009&lt;&gt;"",Data!C3368,"")</f>
        <v/>
      </c>
    </row>
    <row r="3369" spans="1:3" ht="20.5">
      <c r="A3369" s="6">
        <v>3360</v>
      </c>
      <c r="B3369" s="210" t="str">
        <f>IF(Data!B3369:$B$5009&lt;&gt;"",Data!B3369,"")</f>
        <v/>
      </c>
      <c r="C3369" s="210" t="str">
        <f>IF(Data!$B3369:$C$5009&lt;&gt;"",Data!C3369,"")</f>
        <v/>
      </c>
    </row>
    <row r="3370" spans="1:3" ht="20.5">
      <c r="A3370" s="6">
        <v>3361</v>
      </c>
      <c r="B3370" s="210" t="str">
        <f>IF(Data!B3370:$B$5009&lt;&gt;"",Data!B3370,"")</f>
        <v/>
      </c>
      <c r="C3370" s="210" t="str">
        <f>IF(Data!$B3370:$C$5009&lt;&gt;"",Data!C3370,"")</f>
        <v/>
      </c>
    </row>
    <row r="3371" spans="1:3" ht="20.5">
      <c r="A3371" s="6">
        <v>3362</v>
      </c>
      <c r="B3371" s="210" t="str">
        <f>IF(Data!B3371:$B$5009&lt;&gt;"",Data!B3371,"")</f>
        <v/>
      </c>
      <c r="C3371" s="210" t="str">
        <f>IF(Data!$B3371:$C$5009&lt;&gt;"",Data!C3371,"")</f>
        <v/>
      </c>
    </row>
    <row r="3372" spans="1:3" ht="20.5">
      <c r="A3372" s="6">
        <v>3363</v>
      </c>
      <c r="B3372" s="210" t="str">
        <f>IF(Data!B3372:$B$5009&lt;&gt;"",Data!B3372,"")</f>
        <v/>
      </c>
      <c r="C3372" s="210" t="str">
        <f>IF(Data!$B3372:$C$5009&lt;&gt;"",Data!C3372,"")</f>
        <v/>
      </c>
    </row>
    <row r="3373" spans="1:3" ht="20.5">
      <c r="A3373" s="6">
        <v>3364</v>
      </c>
      <c r="B3373" s="210" t="str">
        <f>IF(Data!B3373:$B$5009&lt;&gt;"",Data!B3373,"")</f>
        <v/>
      </c>
      <c r="C3373" s="210" t="str">
        <f>IF(Data!$B3373:$C$5009&lt;&gt;"",Data!C3373,"")</f>
        <v/>
      </c>
    </row>
    <row r="3374" spans="1:3" ht="20.5">
      <c r="A3374" s="6">
        <v>3365</v>
      </c>
      <c r="B3374" s="210" t="str">
        <f>IF(Data!B3374:$B$5009&lt;&gt;"",Data!B3374,"")</f>
        <v/>
      </c>
      <c r="C3374" s="210" t="str">
        <f>IF(Data!$B3374:$C$5009&lt;&gt;"",Data!C3374,"")</f>
        <v/>
      </c>
    </row>
    <row r="3375" spans="1:3" ht="20.5">
      <c r="A3375" s="6">
        <v>3366</v>
      </c>
      <c r="B3375" s="210" t="str">
        <f>IF(Data!B3375:$B$5009&lt;&gt;"",Data!B3375,"")</f>
        <v/>
      </c>
      <c r="C3375" s="210" t="str">
        <f>IF(Data!$B3375:$C$5009&lt;&gt;"",Data!C3375,"")</f>
        <v/>
      </c>
    </row>
    <row r="3376" spans="1:3" ht="20.5">
      <c r="A3376" s="6">
        <v>3367</v>
      </c>
      <c r="B3376" s="210" t="str">
        <f>IF(Data!B3376:$B$5009&lt;&gt;"",Data!B3376,"")</f>
        <v/>
      </c>
      <c r="C3376" s="210" t="str">
        <f>IF(Data!$B3376:$C$5009&lt;&gt;"",Data!C3376,"")</f>
        <v/>
      </c>
    </row>
    <row r="3377" spans="1:3" ht="20.5">
      <c r="A3377" s="6">
        <v>3368</v>
      </c>
      <c r="B3377" s="210" t="str">
        <f>IF(Data!B3377:$B$5009&lt;&gt;"",Data!B3377,"")</f>
        <v/>
      </c>
      <c r="C3377" s="210" t="str">
        <f>IF(Data!$B3377:$C$5009&lt;&gt;"",Data!C3377,"")</f>
        <v/>
      </c>
    </row>
    <row r="3378" spans="1:3" ht="20.5">
      <c r="A3378" s="6">
        <v>3369</v>
      </c>
      <c r="B3378" s="210" t="str">
        <f>IF(Data!B3378:$B$5009&lt;&gt;"",Data!B3378,"")</f>
        <v/>
      </c>
      <c r="C3378" s="210" t="str">
        <f>IF(Data!$B3378:$C$5009&lt;&gt;"",Data!C3378,"")</f>
        <v/>
      </c>
    </row>
    <row r="3379" spans="1:3" ht="20.5">
      <c r="A3379" s="6">
        <v>3370</v>
      </c>
      <c r="B3379" s="210" t="str">
        <f>IF(Data!B3379:$B$5009&lt;&gt;"",Data!B3379,"")</f>
        <v/>
      </c>
      <c r="C3379" s="210" t="str">
        <f>IF(Data!$B3379:$C$5009&lt;&gt;"",Data!C3379,"")</f>
        <v/>
      </c>
    </row>
    <row r="3380" spans="1:3" ht="20.5">
      <c r="A3380" s="6">
        <v>3371</v>
      </c>
      <c r="B3380" s="210" t="str">
        <f>IF(Data!B3380:$B$5009&lt;&gt;"",Data!B3380,"")</f>
        <v/>
      </c>
      <c r="C3380" s="210" t="str">
        <f>IF(Data!$B3380:$C$5009&lt;&gt;"",Data!C3380,"")</f>
        <v/>
      </c>
    </row>
    <row r="3381" spans="1:3" ht="20.5">
      <c r="A3381" s="6">
        <v>3372</v>
      </c>
      <c r="B3381" s="210" t="str">
        <f>IF(Data!B3381:$B$5009&lt;&gt;"",Data!B3381,"")</f>
        <v/>
      </c>
      <c r="C3381" s="210" t="str">
        <f>IF(Data!$B3381:$C$5009&lt;&gt;"",Data!C3381,"")</f>
        <v/>
      </c>
    </row>
    <row r="3382" spans="1:3" ht="20.5">
      <c r="A3382" s="6">
        <v>3373</v>
      </c>
      <c r="B3382" s="210" t="str">
        <f>IF(Data!B3382:$B$5009&lt;&gt;"",Data!B3382,"")</f>
        <v/>
      </c>
      <c r="C3382" s="210" t="str">
        <f>IF(Data!$B3382:$C$5009&lt;&gt;"",Data!C3382,"")</f>
        <v/>
      </c>
    </row>
    <row r="3383" spans="1:3" ht="20.5">
      <c r="A3383" s="6">
        <v>3374</v>
      </c>
      <c r="B3383" s="210" t="str">
        <f>IF(Data!B3383:$B$5009&lt;&gt;"",Data!B3383,"")</f>
        <v/>
      </c>
      <c r="C3383" s="210" t="str">
        <f>IF(Data!$B3383:$C$5009&lt;&gt;"",Data!C3383,"")</f>
        <v/>
      </c>
    </row>
    <row r="3384" spans="1:3" ht="20.5">
      <c r="A3384" s="6">
        <v>3375</v>
      </c>
      <c r="B3384" s="210" t="str">
        <f>IF(Data!B3384:$B$5009&lt;&gt;"",Data!B3384,"")</f>
        <v/>
      </c>
      <c r="C3384" s="210" t="str">
        <f>IF(Data!$B3384:$C$5009&lt;&gt;"",Data!C3384,"")</f>
        <v/>
      </c>
    </row>
    <row r="3385" spans="1:3" ht="20.5">
      <c r="A3385" s="6">
        <v>3376</v>
      </c>
      <c r="B3385" s="210" t="str">
        <f>IF(Data!B3385:$B$5009&lt;&gt;"",Data!B3385,"")</f>
        <v/>
      </c>
      <c r="C3385" s="210" t="str">
        <f>IF(Data!$B3385:$C$5009&lt;&gt;"",Data!C3385,"")</f>
        <v/>
      </c>
    </row>
    <row r="3386" spans="1:3" ht="20.5">
      <c r="A3386" s="6">
        <v>3377</v>
      </c>
      <c r="B3386" s="210" t="str">
        <f>IF(Data!B3386:$B$5009&lt;&gt;"",Data!B3386,"")</f>
        <v/>
      </c>
      <c r="C3386" s="210" t="str">
        <f>IF(Data!$B3386:$C$5009&lt;&gt;"",Data!C3386,"")</f>
        <v/>
      </c>
    </row>
    <row r="3387" spans="1:3" ht="20.5">
      <c r="A3387" s="6">
        <v>3378</v>
      </c>
      <c r="B3387" s="210" t="str">
        <f>IF(Data!B3387:$B$5009&lt;&gt;"",Data!B3387,"")</f>
        <v/>
      </c>
      <c r="C3387" s="210" t="str">
        <f>IF(Data!$B3387:$C$5009&lt;&gt;"",Data!C3387,"")</f>
        <v/>
      </c>
    </row>
    <row r="3388" spans="1:3" ht="20.5">
      <c r="A3388" s="6">
        <v>3379</v>
      </c>
      <c r="B3388" s="210" t="str">
        <f>IF(Data!B3388:$B$5009&lt;&gt;"",Data!B3388,"")</f>
        <v/>
      </c>
      <c r="C3388" s="210" t="str">
        <f>IF(Data!$B3388:$C$5009&lt;&gt;"",Data!C3388,"")</f>
        <v/>
      </c>
    </row>
    <row r="3389" spans="1:3" ht="20.5">
      <c r="A3389" s="6">
        <v>3380</v>
      </c>
      <c r="B3389" s="210" t="str">
        <f>IF(Data!B3389:$B$5009&lt;&gt;"",Data!B3389,"")</f>
        <v/>
      </c>
      <c r="C3389" s="210" t="str">
        <f>IF(Data!$B3389:$C$5009&lt;&gt;"",Data!C3389,"")</f>
        <v/>
      </c>
    </row>
    <row r="3390" spans="1:3" ht="20.5">
      <c r="A3390" s="6">
        <v>3381</v>
      </c>
      <c r="B3390" s="210" t="str">
        <f>IF(Data!B3390:$B$5009&lt;&gt;"",Data!B3390,"")</f>
        <v/>
      </c>
      <c r="C3390" s="210" t="str">
        <f>IF(Data!$B3390:$C$5009&lt;&gt;"",Data!C3390,"")</f>
        <v/>
      </c>
    </row>
    <row r="3391" spans="1:3" ht="20.5">
      <c r="A3391" s="6">
        <v>3382</v>
      </c>
      <c r="B3391" s="210" t="str">
        <f>IF(Data!B3391:$B$5009&lt;&gt;"",Data!B3391,"")</f>
        <v/>
      </c>
      <c r="C3391" s="210" t="str">
        <f>IF(Data!$B3391:$C$5009&lt;&gt;"",Data!C3391,"")</f>
        <v/>
      </c>
    </row>
    <row r="3392" spans="1:3" ht="20.5">
      <c r="A3392" s="6">
        <v>3383</v>
      </c>
      <c r="B3392" s="210" t="str">
        <f>IF(Data!B3392:$B$5009&lt;&gt;"",Data!B3392,"")</f>
        <v/>
      </c>
      <c r="C3392" s="210" t="str">
        <f>IF(Data!$B3392:$C$5009&lt;&gt;"",Data!C3392,"")</f>
        <v/>
      </c>
    </row>
    <row r="3393" spans="1:3" ht="20.5">
      <c r="A3393" s="6">
        <v>3384</v>
      </c>
      <c r="B3393" s="210" t="str">
        <f>IF(Data!B3393:$B$5009&lt;&gt;"",Data!B3393,"")</f>
        <v/>
      </c>
      <c r="C3393" s="210" t="str">
        <f>IF(Data!$B3393:$C$5009&lt;&gt;"",Data!C3393,"")</f>
        <v/>
      </c>
    </row>
    <row r="3394" spans="1:3" ht="20.5">
      <c r="A3394" s="6">
        <v>3385</v>
      </c>
      <c r="B3394" s="210" t="str">
        <f>IF(Data!B3394:$B$5009&lt;&gt;"",Data!B3394,"")</f>
        <v/>
      </c>
      <c r="C3394" s="210" t="str">
        <f>IF(Data!$B3394:$C$5009&lt;&gt;"",Data!C3394,"")</f>
        <v/>
      </c>
    </row>
    <row r="3395" spans="1:3" ht="20.5">
      <c r="A3395" s="6">
        <v>3386</v>
      </c>
      <c r="B3395" s="210" t="str">
        <f>IF(Data!B3395:$B$5009&lt;&gt;"",Data!B3395,"")</f>
        <v/>
      </c>
      <c r="C3395" s="210" t="str">
        <f>IF(Data!$B3395:$C$5009&lt;&gt;"",Data!C3395,"")</f>
        <v/>
      </c>
    </row>
    <row r="3396" spans="1:3" ht="20.5">
      <c r="A3396" s="6">
        <v>3387</v>
      </c>
      <c r="B3396" s="210" t="str">
        <f>IF(Data!B3396:$B$5009&lt;&gt;"",Data!B3396,"")</f>
        <v/>
      </c>
      <c r="C3396" s="210" t="str">
        <f>IF(Data!$B3396:$C$5009&lt;&gt;"",Data!C3396,"")</f>
        <v/>
      </c>
    </row>
    <row r="3397" spans="1:3" ht="20.5">
      <c r="A3397" s="6">
        <v>3388</v>
      </c>
      <c r="B3397" s="210" t="str">
        <f>IF(Data!B3397:$B$5009&lt;&gt;"",Data!B3397,"")</f>
        <v/>
      </c>
      <c r="C3397" s="210" t="str">
        <f>IF(Data!$B3397:$C$5009&lt;&gt;"",Data!C3397,"")</f>
        <v/>
      </c>
    </row>
    <row r="3398" spans="1:3" ht="20.5">
      <c r="A3398" s="6">
        <v>3389</v>
      </c>
      <c r="B3398" s="210" t="str">
        <f>IF(Data!B3398:$B$5009&lt;&gt;"",Data!B3398,"")</f>
        <v/>
      </c>
      <c r="C3398" s="210" t="str">
        <f>IF(Data!$B3398:$C$5009&lt;&gt;"",Data!C3398,"")</f>
        <v/>
      </c>
    </row>
    <row r="3399" spans="1:3" ht="20.5">
      <c r="A3399" s="6">
        <v>3390</v>
      </c>
      <c r="B3399" s="210" t="str">
        <f>IF(Data!B3399:$B$5009&lt;&gt;"",Data!B3399,"")</f>
        <v/>
      </c>
      <c r="C3399" s="210" t="str">
        <f>IF(Data!$B3399:$C$5009&lt;&gt;"",Data!C3399,"")</f>
        <v/>
      </c>
    </row>
    <row r="3400" spans="1:3" ht="20.5">
      <c r="A3400" s="6">
        <v>3391</v>
      </c>
      <c r="B3400" s="210" t="str">
        <f>IF(Data!B3400:$B$5009&lt;&gt;"",Data!B3400,"")</f>
        <v/>
      </c>
      <c r="C3400" s="210" t="str">
        <f>IF(Data!$B3400:$C$5009&lt;&gt;"",Data!C3400,"")</f>
        <v/>
      </c>
    </row>
    <row r="3401" spans="1:3" ht="20.5">
      <c r="A3401" s="6">
        <v>3392</v>
      </c>
      <c r="B3401" s="210" t="str">
        <f>IF(Data!B3401:$B$5009&lt;&gt;"",Data!B3401,"")</f>
        <v/>
      </c>
      <c r="C3401" s="210" t="str">
        <f>IF(Data!$B3401:$C$5009&lt;&gt;"",Data!C3401,"")</f>
        <v/>
      </c>
    </row>
    <row r="3402" spans="1:3" ht="20.5">
      <c r="A3402" s="6">
        <v>3393</v>
      </c>
      <c r="B3402" s="210" t="str">
        <f>IF(Data!B3402:$B$5009&lt;&gt;"",Data!B3402,"")</f>
        <v/>
      </c>
      <c r="C3402" s="210" t="str">
        <f>IF(Data!$B3402:$C$5009&lt;&gt;"",Data!C3402,"")</f>
        <v/>
      </c>
    </row>
    <row r="3403" spans="1:3" ht="20.5">
      <c r="A3403" s="6">
        <v>3394</v>
      </c>
      <c r="B3403" s="210" t="str">
        <f>IF(Data!B3403:$B$5009&lt;&gt;"",Data!B3403,"")</f>
        <v/>
      </c>
      <c r="C3403" s="210" t="str">
        <f>IF(Data!$B3403:$C$5009&lt;&gt;"",Data!C3403,"")</f>
        <v/>
      </c>
    </row>
    <row r="3404" spans="1:3" ht="20.5">
      <c r="A3404" s="6">
        <v>3395</v>
      </c>
      <c r="B3404" s="210" t="str">
        <f>IF(Data!B3404:$B$5009&lt;&gt;"",Data!B3404,"")</f>
        <v/>
      </c>
      <c r="C3404" s="210" t="str">
        <f>IF(Data!$B3404:$C$5009&lt;&gt;"",Data!C3404,"")</f>
        <v/>
      </c>
    </row>
    <row r="3405" spans="1:3" ht="20.5">
      <c r="A3405" s="6">
        <v>3396</v>
      </c>
      <c r="B3405" s="210" t="str">
        <f>IF(Data!B3405:$B$5009&lt;&gt;"",Data!B3405,"")</f>
        <v/>
      </c>
      <c r="C3405" s="210" t="str">
        <f>IF(Data!$B3405:$C$5009&lt;&gt;"",Data!C3405,"")</f>
        <v/>
      </c>
    </row>
    <row r="3406" spans="1:3" ht="20.5">
      <c r="A3406" s="6">
        <v>3397</v>
      </c>
      <c r="B3406" s="210" t="str">
        <f>IF(Data!B3406:$B$5009&lt;&gt;"",Data!B3406,"")</f>
        <v/>
      </c>
      <c r="C3406" s="210" t="str">
        <f>IF(Data!$B3406:$C$5009&lt;&gt;"",Data!C3406,"")</f>
        <v/>
      </c>
    </row>
    <row r="3407" spans="1:3" ht="20.5">
      <c r="A3407" s="6">
        <v>3398</v>
      </c>
      <c r="B3407" s="210" t="str">
        <f>IF(Data!B3407:$B$5009&lt;&gt;"",Data!B3407,"")</f>
        <v/>
      </c>
      <c r="C3407" s="210" t="str">
        <f>IF(Data!$B3407:$C$5009&lt;&gt;"",Data!C3407,"")</f>
        <v/>
      </c>
    </row>
    <row r="3408" spans="1:3" ht="20.5">
      <c r="A3408" s="6">
        <v>3399</v>
      </c>
      <c r="B3408" s="210" t="str">
        <f>IF(Data!B3408:$B$5009&lt;&gt;"",Data!B3408,"")</f>
        <v/>
      </c>
      <c r="C3408" s="210" t="str">
        <f>IF(Data!$B3408:$C$5009&lt;&gt;"",Data!C3408,"")</f>
        <v/>
      </c>
    </row>
    <row r="3409" spans="1:3" ht="20.5">
      <c r="A3409" s="6">
        <v>3400</v>
      </c>
      <c r="B3409" s="210" t="str">
        <f>IF(Data!B3409:$B$5009&lt;&gt;"",Data!B3409,"")</f>
        <v/>
      </c>
      <c r="C3409" s="210" t="str">
        <f>IF(Data!$B3409:$C$5009&lt;&gt;"",Data!C3409,"")</f>
        <v/>
      </c>
    </row>
    <row r="3410" spans="1:3" ht="20.5">
      <c r="A3410" s="6">
        <v>3401</v>
      </c>
      <c r="B3410" s="210" t="str">
        <f>IF(Data!B3410:$B$5009&lt;&gt;"",Data!B3410,"")</f>
        <v/>
      </c>
      <c r="C3410" s="210" t="str">
        <f>IF(Data!$B3410:$C$5009&lt;&gt;"",Data!C3410,"")</f>
        <v/>
      </c>
    </row>
    <row r="3411" spans="1:3" ht="20.5">
      <c r="A3411" s="6">
        <v>3402</v>
      </c>
      <c r="B3411" s="210" t="str">
        <f>IF(Data!B3411:$B$5009&lt;&gt;"",Data!B3411,"")</f>
        <v/>
      </c>
      <c r="C3411" s="210" t="str">
        <f>IF(Data!$B3411:$C$5009&lt;&gt;"",Data!C3411,"")</f>
        <v/>
      </c>
    </row>
    <row r="3412" spans="1:3" ht="20.5">
      <c r="A3412" s="6">
        <v>3403</v>
      </c>
      <c r="B3412" s="210" t="str">
        <f>IF(Data!B3412:$B$5009&lt;&gt;"",Data!B3412,"")</f>
        <v/>
      </c>
      <c r="C3412" s="210" t="str">
        <f>IF(Data!$B3412:$C$5009&lt;&gt;"",Data!C3412,"")</f>
        <v/>
      </c>
    </row>
    <row r="3413" spans="1:3" ht="20.5">
      <c r="A3413" s="6">
        <v>3404</v>
      </c>
      <c r="B3413" s="210" t="str">
        <f>IF(Data!B3413:$B$5009&lt;&gt;"",Data!B3413,"")</f>
        <v/>
      </c>
      <c r="C3413" s="210" t="str">
        <f>IF(Data!$B3413:$C$5009&lt;&gt;"",Data!C3413,"")</f>
        <v/>
      </c>
    </row>
    <row r="3414" spans="1:3" ht="20.5">
      <c r="A3414" s="6">
        <v>3405</v>
      </c>
      <c r="B3414" s="210" t="str">
        <f>IF(Data!B3414:$B$5009&lt;&gt;"",Data!B3414,"")</f>
        <v/>
      </c>
      <c r="C3414" s="210" t="str">
        <f>IF(Data!$B3414:$C$5009&lt;&gt;"",Data!C3414,"")</f>
        <v/>
      </c>
    </row>
    <row r="3415" spans="1:3" ht="20.5">
      <c r="A3415" s="6">
        <v>3406</v>
      </c>
      <c r="B3415" s="210" t="str">
        <f>IF(Data!B3415:$B$5009&lt;&gt;"",Data!B3415,"")</f>
        <v/>
      </c>
      <c r="C3415" s="210" t="str">
        <f>IF(Data!$B3415:$C$5009&lt;&gt;"",Data!C3415,"")</f>
        <v/>
      </c>
    </row>
    <row r="3416" spans="1:3" ht="20.5">
      <c r="A3416" s="6">
        <v>3407</v>
      </c>
      <c r="B3416" s="210" t="str">
        <f>IF(Data!B3416:$B$5009&lt;&gt;"",Data!B3416,"")</f>
        <v/>
      </c>
      <c r="C3416" s="210" t="str">
        <f>IF(Data!$B3416:$C$5009&lt;&gt;"",Data!C3416,"")</f>
        <v/>
      </c>
    </row>
    <row r="3417" spans="1:3" ht="20.5">
      <c r="A3417" s="6">
        <v>3408</v>
      </c>
      <c r="B3417" s="210" t="str">
        <f>IF(Data!B3417:$B$5009&lt;&gt;"",Data!B3417,"")</f>
        <v/>
      </c>
      <c r="C3417" s="210" t="str">
        <f>IF(Data!$B3417:$C$5009&lt;&gt;"",Data!C3417,"")</f>
        <v/>
      </c>
    </row>
    <row r="3418" spans="1:3" ht="20.5">
      <c r="A3418" s="6">
        <v>3409</v>
      </c>
      <c r="B3418" s="210" t="str">
        <f>IF(Data!B3418:$B$5009&lt;&gt;"",Data!B3418,"")</f>
        <v/>
      </c>
      <c r="C3418" s="210" t="str">
        <f>IF(Data!$B3418:$C$5009&lt;&gt;"",Data!C3418,"")</f>
        <v/>
      </c>
    </row>
    <row r="3419" spans="1:3" ht="20.5">
      <c r="A3419" s="6">
        <v>3410</v>
      </c>
      <c r="B3419" s="210" t="str">
        <f>IF(Data!B3419:$B$5009&lt;&gt;"",Data!B3419,"")</f>
        <v/>
      </c>
      <c r="C3419" s="210" t="str">
        <f>IF(Data!$B3419:$C$5009&lt;&gt;"",Data!C3419,"")</f>
        <v/>
      </c>
    </row>
    <row r="3420" spans="1:3" ht="20.5">
      <c r="A3420" s="6">
        <v>3411</v>
      </c>
      <c r="B3420" s="210" t="str">
        <f>IF(Data!B3420:$B$5009&lt;&gt;"",Data!B3420,"")</f>
        <v/>
      </c>
      <c r="C3420" s="210" t="str">
        <f>IF(Data!$B3420:$C$5009&lt;&gt;"",Data!C3420,"")</f>
        <v/>
      </c>
    </row>
    <row r="3421" spans="1:3" ht="20.5">
      <c r="A3421" s="6">
        <v>3412</v>
      </c>
      <c r="B3421" s="210" t="str">
        <f>IF(Data!B3421:$B$5009&lt;&gt;"",Data!B3421,"")</f>
        <v/>
      </c>
      <c r="C3421" s="210" t="str">
        <f>IF(Data!$B3421:$C$5009&lt;&gt;"",Data!C3421,"")</f>
        <v/>
      </c>
    </row>
    <row r="3422" spans="1:3" ht="20.5">
      <c r="A3422" s="6">
        <v>3413</v>
      </c>
      <c r="B3422" s="210" t="str">
        <f>IF(Data!B3422:$B$5009&lt;&gt;"",Data!B3422,"")</f>
        <v/>
      </c>
      <c r="C3422" s="210" t="str">
        <f>IF(Data!$B3422:$C$5009&lt;&gt;"",Data!C3422,"")</f>
        <v/>
      </c>
    </row>
    <row r="3423" spans="1:3" ht="20.5">
      <c r="A3423" s="6">
        <v>3414</v>
      </c>
      <c r="B3423" s="210" t="str">
        <f>IF(Data!B3423:$B$5009&lt;&gt;"",Data!B3423,"")</f>
        <v/>
      </c>
      <c r="C3423" s="210" t="str">
        <f>IF(Data!$B3423:$C$5009&lt;&gt;"",Data!C3423,"")</f>
        <v/>
      </c>
    </row>
    <row r="3424" spans="1:3" ht="20.5">
      <c r="A3424" s="6">
        <v>3415</v>
      </c>
      <c r="B3424" s="210" t="str">
        <f>IF(Data!B3424:$B$5009&lt;&gt;"",Data!B3424,"")</f>
        <v/>
      </c>
      <c r="C3424" s="210" t="str">
        <f>IF(Data!$B3424:$C$5009&lt;&gt;"",Data!C3424,"")</f>
        <v/>
      </c>
    </row>
    <row r="3425" spans="1:3" ht="20.5">
      <c r="A3425" s="6">
        <v>3416</v>
      </c>
      <c r="B3425" s="210" t="str">
        <f>IF(Data!B3425:$B$5009&lt;&gt;"",Data!B3425,"")</f>
        <v/>
      </c>
      <c r="C3425" s="210" t="str">
        <f>IF(Data!$B3425:$C$5009&lt;&gt;"",Data!C3425,"")</f>
        <v/>
      </c>
    </row>
    <row r="3426" spans="1:3" ht="20.5">
      <c r="A3426" s="6">
        <v>3417</v>
      </c>
      <c r="B3426" s="210" t="str">
        <f>IF(Data!B3426:$B$5009&lt;&gt;"",Data!B3426,"")</f>
        <v/>
      </c>
      <c r="C3426" s="210" t="str">
        <f>IF(Data!$B3426:$C$5009&lt;&gt;"",Data!C3426,"")</f>
        <v/>
      </c>
    </row>
    <row r="3427" spans="1:3" ht="20.5">
      <c r="A3427" s="6">
        <v>3418</v>
      </c>
      <c r="B3427" s="210" t="str">
        <f>IF(Data!B3427:$B$5009&lt;&gt;"",Data!B3427,"")</f>
        <v/>
      </c>
      <c r="C3427" s="210" t="str">
        <f>IF(Data!$B3427:$C$5009&lt;&gt;"",Data!C3427,"")</f>
        <v/>
      </c>
    </row>
    <row r="3428" spans="1:3" ht="20.5">
      <c r="A3428" s="6">
        <v>3419</v>
      </c>
      <c r="B3428" s="210" t="str">
        <f>IF(Data!B3428:$B$5009&lt;&gt;"",Data!B3428,"")</f>
        <v/>
      </c>
      <c r="C3428" s="210" t="str">
        <f>IF(Data!$B3428:$C$5009&lt;&gt;"",Data!C3428,"")</f>
        <v/>
      </c>
    </row>
    <row r="3429" spans="1:3" ht="20.5">
      <c r="A3429" s="6">
        <v>3420</v>
      </c>
      <c r="B3429" s="210" t="str">
        <f>IF(Data!B3429:$B$5009&lt;&gt;"",Data!B3429,"")</f>
        <v/>
      </c>
      <c r="C3429" s="210" t="str">
        <f>IF(Data!$B3429:$C$5009&lt;&gt;"",Data!C3429,"")</f>
        <v/>
      </c>
    </row>
    <row r="3430" spans="1:3" ht="20.5">
      <c r="A3430" s="6">
        <v>3421</v>
      </c>
      <c r="B3430" s="210" t="str">
        <f>IF(Data!B3430:$B$5009&lt;&gt;"",Data!B3430,"")</f>
        <v/>
      </c>
      <c r="C3430" s="210" t="str">
        <f>IF(Data!$B3430:$C$5009&lt;&gt;"",Data!C3430,"")</f>
        <v/>
      </c>
    </row>
    <row r="3431" spans="1:3" ht="20.5">
      <c r="A3431" s="6">
        <v>3422</v>
      </c>
      <c r="B3431" s="210" t="str">
        <f>IF(Data!B3431:$B$5009&lt;&gt;"",Data!B3431,"")</f>
        <v/>
      </c>
      <c r="C3431" s="210" t="str">
        <f>IF(Data!$B3431:$C$5009&lt;&gt;"",Data!C3431,"")</f>
        <v/>
      </c>
    </row>
    <row r="3432" spans="1:3" ht="20.5">
      <c r="A3432" s="6">
        <v>3423</v>
      </c>
      <c r="B3432" s="210" t="str">
        <f>IF(Data!B3432:$B$5009&lt;&gt;"",Data!B3432,"")</f>
        <v/>
      </c>
      <c r="C3432" s="210" t="str">
        <f>IF(Data!$B3432:$C$5009&lt;&gt;"",Data!C3432,"")</f>
        <v/>
      </c>
    </row>
    <row r="3433" spans="1:3" ht="20.5">
      <c r="A3433" s="6">
        <v>3424</v>
      </c>
      <c r="B3433" s="210" t="str">
        <f>IF(Data!B3433:$B$5009&lt;&gt;"",Data!B3433,"")</f>
        <v/>
      </c>
      <c r="C3433" s="210" t="str">
        <f>IF(Data!$B3433:$C$5009&lt;&gt;"",Data!C3433,"")</f>
        <v/>
      </c>
    </row>
    <row r="3434" spans="1:3" ht="20.5">
      <c r="A3434" s="6">
        <v>3425</v>
      </c>
      <c r="B3434" s="210" t="str">
        <f>IF(Data!B3434:$B$5009&lt;&gt;"",Data!B3434,"")</f>
        <v/>
      </c>
      <c r="C3434" s="210" t="str">
        <f>IF(Data!$B3434:$C$5009&lt;&gt;"",Data!C3434,"")</f>
        <v/>
      </c>
    </row>
    <row r="3435" spans="1:3" ht="20.5">
      <c r="A3435" s="6">
        <v>3426</v>
      </c>
      <c r="B3435" s="210" t="str">
        <f>IF(Data!B3435:$B$5009&lt;&gt;"",Data!B3435,"")</f>
        <v/>
      </c>
      <c r="C3435" s="210" t="str">
        <f>IF(Data!$B3435:$C$5009&lt;&gt;"",Data!C3435,"")</f>
        <v/>
      </c>
    </row>
    <row r="3436" spans="1:3" ht="20.5">
      <c r="A3436" s="6">
        <v>3427</v>
      </c>
      <c r="B3436" s="210" t="str">
        <f>IF(Data!B3436:$B$5009&lt;&gt;"",Data!B3436,"")</f>
        <v/>
      </c>
      <c r="C3436" s="210" t="str">
        <f>IF(Data!$B3436:$C$5009&lt;&gt;"",Data!C3436,"")</f>
        <v/>
      </c>
    </row>
    <row r="3437" spans="1:3" ht="20.5">
      <c r="A3437" s="6">
        <v>3428</v>
      </c>
      <c r="B3437" s="210" t="str">
        <f>IF(Data!B3437:$B$5009&lt;&gt;"",Data!B3437,"")</f>
        <v/>
      </c>
      <c r="C3437" s="210" t="str">
        <f>IF(Data!$B3437:$C$5009&lt;&gt;"",Data!C3437,"")</f>
        <v/>
      </c>
    </row>
    <row r="3438" spans="1:3" ht="20.5">
      <c r="A3438" s="6">
        <v>3429</v>
      </c>
      <c r="B3438" s="210" t="str">
        <f>IF(Data!B3438:$B$5009&lt;&gt;"",Data!B3438,"")</f>
        <v/>
      </c>
      <c r="C3438" s="210" t="str">
        <f>IF(Data!$B3438:$C$5009&lt;&gt;"",Data!C3438,"")</f>
        <v/>
      </c>
    </row>
    <row r="3439" spans="1:3" ht="20.5">
      <c r="A3439" s="6">
        <v>3430</v>
      </c>
      <c r="B3439" s="210" t="str">
        <f>IF(Data!B3439:$B$5009&lt;&gt;"",Data!B3439,"")</f>
        <v/>
      </c>
      <c r="C3439" s="210" t="str">
        <f>IF(Data!$B3439:$C$5009&lt;&gt;"",Data!C3439,"")</f>
        <v/>
      </c>
    </row>
    <row r="3440" spans="1:3" ht="20.5">
      <c r="A3440" s="6">
        <v>3431</v>
      </c>
      <c r="B3440" s="210" t="str">
        <f>IF(Data!B3440:$B$5009&lt;&gt;"",Data!B3440,"")</f>
        <v/>
      </c>
      <c r="C3440" s="210" t="str">
        <f>IF(Data!$B3440:$C$5009&lt;&gt;"",Data!C3440,"")</f>
        <v/>
      </c>
    </row>
    <row r="3441" spans="1:3" ht="20.5">
      <c r="A3441" s="6">
        <v>3432</v>
      </c>
      <c r="B3441" s="210" t="str">
        <f>IF(Data!B3441:$B$5009&lt;&gt;"",Data!B3441,"")</f>
        <v/>
      </c>
      <c r="C3441" s="210" t="str">
        <f>IF(Data!$B3441:$C$5009&lt;&gt;"",Data!C3441,"")</f>
        <v/>
      </c>
    </row>
    <row r="3442" spans="1:3" ht="20.5">
      <c r="A3442" s="6">
        <v>3433</v>
      </c>
      <c r="B3442" s="210" t="str">
        <f>IF(Data!B3442:$B$5009&lt;&gt;"",Data!B3442,"")</f>
        <v/>
      </c>
      <c r="C3442" s="210" t="str">
        <f>IF(Data!$B3442:$C$5009&lt;&gt;"",Data!C3442,"")</f>
        <v/>
      </c>
    </row>
    <row r="3443" spans="1:3" ht="20.5">
      <c r="A3443" s="6">
        <v>3434</v>
      </c>
      <c r="B3443" s="210" t="str">
        <f>IF(Data!B3443:$B$5009&lt;&gt;"",Data!B3443,"")</f>
        <v/>
      </c>
      <c r="C3443" s="210" t="str">
        <f>IF(Data!$B3443:$C$5009&lt;&gt;"",Data!C3443,"")</f>
        <v/>
      </c>
    </row>
    <row r="3444" spans="1:3" ht="20.5">
      <c r="A3444" s="6">
        <v>3435</v>
      </c>
      <c r="B3444" s="210" t="str">
        <f>IF(Data!B3444:$B$5009&lt;&gt;"",Data!B3444,"")</f>
        <v/>
      </c>
      <c r="C3444" s="210" t="str">
        <f>IF(Data!$B3444:$C$5009&lt;&gt;"",Data!C3444,"")</f>
        <v/>
      </c>
    </row>
    <row r="3445" spans="1:3" ht="20.5">
      <c r="A3445" s="6">
        <v>3436</v>
      </c>
      <c r="B3445" s="210" t="str">
        <f>IF(Data!B3445:$B$5009&lt;&gt;"",Data!B3445,"")</f>
        <v/>
      </c>
      <c r="C3445" s="210" t="str">
        <f>IF(Data!$B3445:$C$5009&lt;&gt;"",Data!C3445,"")</f>
        <v/>
      </c>
    </row>
    <row r="3446" spans="1:3" ht="20.5">
      <c r="A3446" s="6">
        <v>3437</v>
      </c>
      <c r="B3446" s="210" t="str">
        <f>IF(Data!B3446:$B$5009&lt;&gt;"",Data!B3446,"")</f>
        <v/>
      </c>
      <c r="C3446" s="210" t="str">
        <f>IF(Data!$B3446:$C$5009&lt;&gt;"",Data!C3446,"")</f>
        <v/>
      </c>
    </row>
    <row r="3447" spans="1:3" ht="20.5">
      <c r="A3447" s="6">
        <v>3438</v>
      </c>
      <c r="B3447" s="210" t="str">
        <f>IF(Data!B3447:$B$5009&lt;&gt;"",Data!B3447,"")</f>
        <v/>
      </c>
      <c r="C3447" s="210" t="str">
        <f>IF(Data!$B3447:$C$5009&lt;&gt;"",Data!C3447,"")</f>
        <v/>
      </c>
    </row>
    <row r="3448" spans="1:3" ht="20.5">
      <c r="A3448" s="6">
        <v>3439</v>
      </c>
      <c r="B3448" s="210" t="str">
        <f>IF(Data!B3448:$B$5009&lt;&gt;"",Data!B3448,"")</f>
        <v/>
      </c>
      <c r="C3448" s="210" t="str">
        <f>IF(Data!$B3448:$C$5009&lt;&gt;"",Data!C3448,"")</f>
        <v/>
      </c>
    </row>
    <row r="3449" spans="1:3" ht="20.5">
      <c r="A3449" s="6">
        <v>3440</v>
      </c>
      <c r="B3449" s="210" t="str">
        <f>IF(Data!B3449:$B$5009&lt;&gt;"",Data!B3449,"")</f>
        <v/>
      </c>
      <c r="C3449" s="210" t="str">
        <f>IF(Data!$B3449:$C$5009&lt;&gt;"",Data!C3449,"")</f>
        <v/>
      </c>
    </row>
    <row r="3450" spans="1:3" ht="20.5">
      <c r="A3450" s="6">
        <v>3441</v>
      </c>
      <c r="B3450" s="210" t="str">
        <f>IF(Data!B3450:$B$5009&lt;&gt;"",Data!B3450,"")</f>
        <v/>
      </c>
      <c r="C3450" s="210" t="str">
        <f>IF(Data!$B3450:$C$5009&lt;&gt;"",Data!C3450,"")</f>
        <v/>
      </c>
    </row>
    <row r="3451" spans="1:3" ht="20.5">
      <c r="A3451" s="6">
        <v>3442</v>
      </c>
      <c r="B3451" s="210" t="str">
        <f>IF(Data!B3451:$B$5009&lt;&gt;"",Data!B3451,"")</f>
        <v/>
      </c>
      <c r="C3451" s="210" t="str">
        <f>IF(Data!$B3451:$C$5009&lt;&gt;"",Data!C3451,"")</f>
        <v/>
      </c>
    </row>
    <row r="3452" spans="1:3" ht="20.5">
      <c r="A3452" s="6">
        <v>3443</v>
      </c>
      <c r="B3452" s="210" t="str">
        <f>IF(Data!B3452:$B$5009&lt;&gt;"",Data!B3452,"")</f>
        <v/>
      </c>
      <c r="C3452" s="210" t="str">
        <f>IF(Data!$B3452:$C$5009&lt;&gt;"",Data!C3452,"")</f>
        <v/>
      </c>
    </row>
    <row r="3453" spans="1:3" ht="20.5">
      <c r="A3453" s="6">
        <v>3444</v>
      </c>
      <c r="B3453" s="210" t="str">
        <f>IF(Data!B3453:$B$5009&lt;&gt;"",Data!B3453,"")</f>
        <v/>
      </c>
      <c r="C3453" s="210" t="str">
        <f>IF(Data!$B3453:$C$5009&lt;&gt;"",Data!C3453,"")</f>
        <v/>
      </c>
    </row>
    <row r="3454" spans="1:3" ht="20.5">
      <c r="A3454" s="6">
        <v>3445</v>
      </c>
      <c r="B3454" s="210" t="str">
        <f>IF(Data!B3454:$B$5009&lt;&gt;"",Data!B3454,"")</f>
        <v/>
      </c>
      <c r="C3454" s="210" t="str">
        <f>IF(Data!$B3454:$C$5009&lt;&gt;"",Data!C3454,"")</f>
        <v/>
      </c>
    </row>
    <row r="3455" spans="1:3" ht="20.5">
      <c r="A3455" s="6">
        <v>3446</v>
      </c>
      <c r="B3455" s="210" t="str">
        <f>IF(Data!B3455:$B$5009&lt;&gt;"",Data!B3455,"")</f>
        <v/>
      </c>
      <c r="C3455" s="210" t="str">
        <f>IF(Data!$B3455:$C$5009&lt;&gt;"",Data!C3455,"")</f>
        <v/>
      </c>
    </row>
    <row r="3456" spans="1:3" ht="20.5">
      <c r="A3456" s="6">
        <v>3447</v>
      </c>
      <c r="B3456" s="210" t="str">
        <f>IF(Data!B3456:$B$5009&lt;&gt;"",Data!B3456,"")</f>
        <v/>
      </c>
      <c r="C3456" s="210" t="str">
        <f>IF(Data!$B3456:$C$5009&lt;&gt;"",Data!C3456,"")</f>
        <v/>
      </c>
    </row>
    <row r="3457" spans="1:3" ht="20.5">
      <c r="A3457" s="6">
        <v>3448</v>
      </c>
      <c r="B3457" s="210" t="str">
        <f>IF(Data!B3457:$B$5009&lt;&gt;"",Data!B3457,"")</f>
        <v/>
      </c>
      <c r="C3457" s="210" t="str">
        <f>IF(Data!$B3457:$C$5009&lt;&gt;"",Data!C3457,"")</f>
        <v/>
      </c>
    </row>
    <row r="3458" spans="1:3" ht="20.5">
      <c r="A3458" s="6">
        <v>3449</v>
      </c>
      <c r="B3458" s="210" t="str">
        <f>IF(Data!B3458:$B$5009&lt;&gt;"",Data!B3458,"")</f>
        <v/>
      </c>
      <c r="C3458" s="210" t="str">
        <f>IF(Data!$B3458:$C$5009&lt;&gt;"",Data!C3458,"")</f>
        <v/>
      </c>
    </row>
    <row r="3459" spans="1:3" ht="20.5">
      <c r="A3459" s="6">
        <v>3450</v>
      </c>
      <c r="B3459" s="210" t="str">
        <f>IF(Data!B3459:$B$5009&lt;&gt;"",Data!B3459,"")</f>
        <v/>
      </c>
      <c r="C3459" s="210" t="str">
        <f>IF(Data!$B3459:$C$5009&lt;&gt;"",Data!C3459,"")</f>
        <v/>
      </c>
    </row>
    <row r="3460" spans="1:3" ht="20.5">
      <c r="A3460" s="6">
        <v>3451</v>
      </c>
      <c r="B3460" s="210" t="str">
        <f>IF(Data!B3460:$B$5009&lt;&gt;"",Data!B3460,"")</f>
        <v/>
      </c>
      <c r="C3460" s="210" t="str">
        <f>IF(Data!$B3460:$C$5009&lt;&gt;"",Data!C3460,"")</f>
        <v/>
      </c>
    </row>
    <row r="3461" spans="1:3" ht="20.5">
      <c r="A3461" s="6">
        <v>3452</v>
      </c>
      <c r="B3461" s="210" t="str">
        <f>IF(Data!B3461:$B$5009&lt;&gt;"",Data!B3461,"")</f>
        <v/>
      </c>
      <c r="C3461" s="210" t="str">
        <f>IF(Data!$B3461:$C$5009&lt;&gt;"",Data!C3461,"")</f>
        <v/>
      </c>
    </row>
    <row r="3462" spans="1:3" ht="20.5">
      <c r="A3462" s="6">
        <v>3453</v>
      </c>
      <c r="B3462" s="210" t="str">
        <f>IF(Data!B3462:$B$5009&lt;&gt;"",Data!B3462,"")</f>
        <v/>
      </c>
      <c r="C3462" s="210" t="str">
        <f>IF(Data!$B3462:$C$5009&lt;&gt;"",Data!C3462,"")</f>
        <v/>
      </c>
    </row>
    <row r="3463" spans="1:3" ht="20.5">
      <c r="A3463" s="6">
        <v>3454</v>
      </c>
      <c r="B3463" s="210" t="str">
        <f>IF(Data!B3463:$B$5009&lt;&gt;"",Data!B3463,"")</f>
        <v/>
      </c>
      <c r="C3463" s="210" t="str">
        <f>IF(Data!$B3463:$C$5009&lt;&gt;"",Data!C3463,"")</f>
        <v/>
      </c>
    </row>
    <row r="3464" spans="1:3" ht="20.5">
      <c r="A3464" s="6">
        <v>3455</v>
      </c>
      <c r="B3464" s="210" t="str">
        <f>IF(Data!B3464:$B$5009&lt;&gt;"",Data!B3464,"")</f>
        <v/>
      </c>
      <c r="C3464" s="210" t="str">
        <f>IF(Data!$B3464:$C$5009&lt;&gt;"",Data!C3464,"")</f>
        <v/>
      </c>
    </row>
    <row r="3465" spans="1:3" ht="20.5">
      <c r="A3465" s="6">
        <v>3456</v>
      </c>
      <c r="B3465" s="210" t="str">
        <f>IF(Data!B3465:$B$5009&lt;&gt;"",Data!B3465,"")</f>
        <v/>
      </c>
      <c r="C3465" s="210" t="str">
        <f>IF(Data!$B3465:$C$5009&lt;&gt;"",Data!C3465,"")</f>
        <v/>
      </c>
    </row>
    <row r="3466" spans="1:3" ht="20.5">
      <c r="A3466" s="6">
        <v>3457</v>
      </c>
      <c r="B3466" s="210" t="str">
        <f>IF(Data!B3466:$B$5009&lt;&gt;"",Data!B3466,"")</f>
        <v/>
      </c>
      <c r="C3466" s="210" t="str">
        <f>IF(Data!$B3466:$C$5009&lt;&gt;"",Data!C3466,"")</f>
        <v/>
      </c>
    </row>
    <row r="3467" spans="1:3" ht="20.5">
      <c r="A3467" s="6">
        <v>3458</v>
      </c>
      <c r="B3467" s="210" t="str">
        <f>IF(Data!B3467:$B$5009&lt;&gt;"",Data!B3467,"")</f>
        <v/>
      </c>
      <c r="C3467" s="210" t="str">
        <f>IF(Data!$B3467:$C$5009&lt;&gt;"",Data!C3467,"")</f>
        <v/>
      </c>
    </row>
    <row r="3468" spans="1:3" ht="20.5">
      <c r="A3468" s="6">
        <v>3459</v>
      </c>
      <c r="B3468" s="210" t="str">
        <f>IF(Data!B3468:$B$5009&lt;&gt;"",Data!B3468,"")</f>
        <v/>
      </c>
      <c r="C3468" s="210" t="str">
        <f>IF(Data!$B3468:$C$5009&lt;&gt;"",Data!C3468,"")</f>
        <v/>
      </c>
    </row>
    <row r="3469" spans="1:3" ht="20.5">
      <c r="A3469" s="6">
        <v>3460</v>
      </c>
      <c r="B3469" s="210" t="str">
        <f>IF(Data!B3469:$B$5009&lt;&gt;"",Data!B3469,"")</f>
        <v/>
      </c>
      <c r="C3469" s="210" t="str">
        <f>IF(Data!$B3469:$C$5009&lt;&gt;"",Data!C3469,"")</f>
        <v/>
      </c>
    </row>
    <row r="3470" spans="1:3" ht="20.5">
      <c r="A3470" s="6">
        <v>3461</v>
      </c>
      <c r="B3470" s="210" t="str">
        <f>IF(Data!B3470:$B$5009&lt;&gt;"",Data!B3470,"")</f>
        <v/>
      </c>
      <c r="C3470" s="210" t="str">
        <f>IF(Data!$B3470:$C$5009&lt;&gt;"",Data!C3470,"")</f>
        <v/>
      </c>
    </row>
    <row r="3471" spans="1:3" ht="20.5">
      <c r="A3471" s="6">
        <v>3462</v>
      </c>
      <c r="B3471" s="210" t="str">
        <f>IF(Data!B3471:$B$5009&lt;&gt;"",Data!B3471,"")</f>
        <v/>
      </c>
      <c r="C3471" s="210" t="str">
        <f>IF(Data!$B3471:$C$5009&lt;&gt;"",Data!C3471,"")</f>
        <v/>
      </c>
    </row>
    <row r="3472" spans="1:3" ht="20.5">
      <c r="A3472" s="6">
        <v>3463</v>
      </c>
      <c r="B3472" s="210" t="str">
        <f>IF(Data!B3472:$B$5009&lt;&gt;"",Data!B3472,"")</f>
        <v/>
      </c>
      <c r="C3472" s="210" t="str">
        <f>IF(Data!$B3472:$C$5009&lt;&gt;"",Data!C3472,"")</f>
        <v/>
      </c>
    </row>
    <row r="3473" spans="1:3" ht="20.5">
      <c r="A3473" s="6">
        <v>3464</v>
      </c>
      <c r="B3473" s="210" t="str">
        <f>IF(Data!B3473:$B$5009&lt;&gt;"",Data!B3473,"")</f>
        <v/>
      </c>
      <c r="C3473" s="210" t="str">
        <f>IF(Data!$B3473:$C$5009&lt;&gt;"",Data!C3473,"")</f>
        <v/>
      </c>
    </row>
    <row r="3474" spans="1:3" ht="20.5">
      <c r="A3474" s="6">
        <v>3465</v>
      </c>
      <c r="B3474" s="210" t="str">
        <f>IF(Data!B3474:$B$5009&lt;&gt;"",Data!B3474,"")</f>
        <v/>
      </c>
      <c r="C3474" s="210" t="str">
        <f>IF(Data!$B3474:$C$5009&lt;&gt;"",Data!C3474,"")</f>
        <v/>
      </c>
    </row>
    <row r="3475" spans="1:3" ht="20.5">
      <c r="A3475" s="6">
        <v>3466</v>
      </c>
      <c r="B3475" s="210" t="str">
        <f>IF(Data!B3475:$B$5009&lt;&gt;"",Data!B3475,"")</f>
        <v/>
      </c>
      <c r="C3475" s="210" t="str">
        <f>IF(Data!$B3475:$C$5009&lt;&gt;"",Data!C3475,"")</f>
        <v/>
      </c>
    </row>
    <row r="3476" spans="1:3" ht="20.5">
      <c r="A3476" s="6">
        <v>3467</v>
      </c>
      <c r="B3476" s="210" t="str">
        <f>IF(Data!B3476:$B$5009&lt;&gt;"",Data!B3476,"")</f>
        <v/>
      </c>
      <c r="C3476" s="210" t="str">
        <f>IF(Data!$B3476:$C$5009&lt;&gt;"",Data!C3476,"")</f>
        <v/>
      </c>
    </row>
    <row r="3477" spans="1:3" ht="20.5">
      <c r="A3477" s="6">
        <v>3468</v>
      </c>
      <c r="B3477" s="210" t="str">
        <f>IF(Data!B3477:$B$5009&lt;&gt;"",Data!B3477,"")</f>
        <v/>
      </c>
      <c r="C3477" s="210" t="str">
        <f>IF(Data!$B3477:$C$5009&lt;&gt;"",Data!C3477,"")</f>
        <v/>
      </c>
    </row>
    <row r="3478" spans="1:3" ht="20.5">
      <c r="A3478" s="6">
        <v>3469</v>
      </c>
      <c r="B3478" s="210" t="str">
        <f>IF(Data!B3478:$B$5009&lt;&gt;"",Data!B3478,"")</f>
        <v/>
      </c>
      <c r="C3478" s="210" t="str">
        <f>IF(Data!$B3478:$C$5009&lt;&gt;"",Data!C3478,"")</f>
        <v/>
      </c>
    </row>
    <row r="3479" spans="1:3" ht="20.5">
      <c r="A3479" s="6">
        <v>3470</v>
      </c>
      <c r="B3479" s="210" t="str">
        <f>IF(Data!B3479:$B$5009&lt;&gt;"",Data!B3479,"")</f>
        <v/>
      </c>
      <c r="C3479" s="210" t="str">
        <f>IF(Data!$B3479:$C$5009&lt;&gt;"",Data!C3479,"")</f>
        <v/>
      </c>
    </row>
    <row r="3480" spans="1:3" ht="20.5">
      <c r="A3480" s="6">
        <v>3471</v>
      </c>
      <c r="B3480" s="210" t="str">
        <f>IF(Data!B3480:$B$5009&lt;&gt;"",Data!B3480,"")</f>
        <v/>
      </c>
      <c r="C3480" s="210" t="str">
        <f>IF(Data!$B3480:$C$5009&lt;&gt;"",Data!C3480,"")</f>
        <v/>
      </c>
    </row>
    <row r="3481" spans="1:3" ht="20.5">
      <c r="A3481" s="6">
        <v>3472</v>
      </c>
      <c r="B3481" s="210" t="str">
        <f>IF(Data!B3481:$B$5009&lt;&gt;"",Data!B3481,"")</f>
        <v/>
      </c>
      <c r="C3481" s="210" t="str">
        <f>IF(Data!$B3481:$C$5009&lt;&gt;"",Data!C3481,"")</f>
        <v/>
      </c>
    </row>
    <row r="3482" spans="1:3" ht="20.5">
      <c r="A3482" s="6">
        <v>3473</v>
      </c>
      <c r="B3482" s="210" t="str">
        <f>IF(Data!B3482:$B$5009&lt;&gt;"",Data!B3482,"")</f>
        <v/>
      </c>
      <c r="C3482" s="210" t="str">
        <f>IF(Data!$B3482:$C$5009&lt;&gt;"",Data!C3482,"")</f>
        <v/>
      </c>
    </row>
    <row r="3483" spans="1:3" ht="20.5">
      <c r="A3483" s="6">
        <v>3474</v>
      </c>
      <c r="B3483" s="210" t="str">
        <f>IF(Data!B3483:$B$5009&lt;&gt;"",Data!B3483,"")</f>
        <v/>
      </c>
      <c r="C3483" s="210" t="str">
        <f>IF(Data!$B3483:$C$5009&lt;&gt;"",Data!C3483,"")</f>
        <v/>
      </c>
    </row>
    <row r="3484" spans="1:3" ht="20.5">
      <c r="A3484" s="6">
        <v>3475</v>
      </c>
      <c r="B3484" s="210" t="str">
        <f>IF(Data!B3484:$B$5009&lt;&gt;"",Data!B3484,"")</f>
        <v/>
      </c>
      <c r="C3484" s="210" t="str">
        <f>IF(Data!$B3484:$C$5009&lt;&gt;"",Data!C3484,"")</f>
        <v/>
      </c>
    </row>
    <row r="3485" spans="1:3" ht="20.5">
      <c r="A3485" s="6">
        <v>3476</v>
      </c>
      <c r="B3485" s="210" t="str">
        <f>IF(Data!B3485:$B$5009&lt;&gt;"",Data!B3485,"")</f>
        <v/>
      </c>
      <c r="C3485" s="210" t="str">
        <f>IF(Data!$B3485:$C$5009&lt;&gt;"",Data!C3485,"")</f>
        <v/>
      </c>
    </row>
    <row r="3486" spans="1:3" ht="20.5">
      <c r="A3486" s="6">
        <v>3477</v>
      </c>
      <c r="B3486" s="210" t="str">
        <f>IF(Data!B3486:$B$5009&lt;&gt;"",Data!B3486,"")</f>
        <v/>
      </c>
      <c r="C3486" s="210" t="str">
        <f>IF(Data!$B3486:$C$5009&lt;&gt;"",Data!C3486,"")</f>
        <v/>
      </c>
    </row>
    <row r="3487" spans="1:3" ht="20.5">
      <c r="A3487" s="6">
        <v>3478</v>
      </c>
      <c r="B3487" s="210" t="str">
        <f>IF(Data!B3487:$B$5009&lt;&gt;"",Data!B3487,"")</f>
        <v/>
      </c>
      <c r="C3487" s="210" t="str">
        <f>IF(Data!$B3487:$C$5009&lt;&gt;"",Data!C3487,"")</f>
        <v/>
      </c>
    </row>
    <row r="3488" spans="1:3" ht="20.5">
      <c r="A3488" s="6">
        <v>3479</v>
      </c>
      <c r="B3488" s="210" t="str">
        <f>IF(Data!B3488:$B$5009&lt;&gt;"",Data!B3488,"")</f>
        <v/>
      </c>
      <c r="C3488" s="210" t="str">
        <f>IF(Data!$B3488:$C$5009&lt;&gt;"",Data!C3488,"")</f>
        <v/>
      </c>
    </row>
    <row r="3489" spans="1:3" ht="20.5">
      <c r="A3489" s="6">
        <v>3480</v>
      </c>
      <c r="B3489" s="210" t="str">
        <f>IF(Data!B3489:$B$5009&lt;&gt;"",Data!B3489,"")</f>
        <v/>
      </c>
      <c r="C3489" s="210" t="str">
        <f>IF(Data!$B3489:$C$5009&lt;&gt;"",Data!C3489,"")</f>
        <v/>
      </c>
    </row>
    <row r="3490" spans="1:3" ht="20.5">
      <c r="A3490" s="6">
        <v>3481</v>
      </c>
      <c r="B3490" s="210" t="str">
        <f>IF(Data!B3490:$B$5009&lt;&gt;"",Data!B3490,"")</f>
        <v/>
      </c>
      <c r="C3490" s="210" t="str">
        <f>IF(Data!$B3490:$C$5009&lt;&gt;"",Data!C3490,"")</f>
        <v/>
      </c>
    </row>
    <row r="3491" spans="1:3" ht="20.5">
      <c r="A3491" s="6">
        <v>3482</v>
      </c>
      <c r="B3491" s="210" t="str">
        <f>IF(Data!B3491:$B$5009&lt;&gt;"",Data!B3491,"")</f>
        <v/>
      </c>
      <c r="C3491" s="210" t="str">
        <f>IF(Data!$B3491:$C$5009&lt;&gt;"",Data!C3491,"")</f>
        <v/>
      </c>
    </row>
    <row r="3492" spans="1:3" ht="20.5">
      <c r="A3492" s="6">
        <v>3483</v>
      </c>
      <c r="B3492" s="210" t="str">
        <f>IF(Data!B3492:$B$5009&lt;&gt;"",Data!B3492,"")</f>
        <v/>
      </c>
      <c r="C3492" s="210" t="str">
        <f>IF(Data!$B3492:$C$5009&lt;&gt;"",Data!C3492,"")</f>
        <v/>
      </c>
    </row>
    <row r="3493" spans="1:3" ht="20.5">
      <c r="A3493" s="6">
        <v>3484</v>
      </c>
      <c r="B3493" s="210" t="str">
        <f>IF(Data!B3493:$B$5009&lt;&gt;"",Data!B3493,"")</f>
        <v/>
      </c>
      <c r="C3493" s="210" t="str">
        <f>IF(Data!$B3493:$C$5009&lt;&gt;"",Data!C3493,"")</f>
        <v/>
      </c>
    </row>
    <row r="3494" spans="1:3" ht="20.5">
      <c r="A3494" s="6">
        <v>3485</v>
      </c>
      <c r="B3494" s="210" t="str">
        <f>IF(Data!B3494:$B$5009&lt;&gt;"",Data!B3494,"")</f>
        <v/>
      </c>
      <c r="C3494" s="210" t="str">
        <f>IF(Data!$B3494:$C$5009&lt;&gt;"",Data!C3494,"")</f>
        <v/>
      </c>
    </row>
    <row r="3495" spans="1:3" ht="20.5">
      <c r="A3495" s="6">
        <v>3486</v>
      </c>
      <c r="B3495" s="210" t="str">
        <f>IF(Data!B3495:$B$5009&lt;&gt;"",Data!B3495,"")</f>
        <v/>
      </c>
      <c r="C3495" s="210" t="str">
        <f>IF(Data!$B3495:$C$5009&lt;&gt;"",Data!C3495,"")</f>
        <v/>
      </c>
    </row>
    <row r="3496" spans="1:3" ht="20.5">
      <c r="A3496" s="6">
        <v>3487</v>
      </c>
      <c r="B3496" s="210" t="str">
        <f>IF(Data!B3496:$B$5009&lt;&gt;"",Data!B3496,"")</f>
        <v/>
      </c>
      <c r="C3496" s="210" t="str">
        <f>IF(Data!$B3496:$C$5009&lt;&gt;"",Data!C3496,"")</f>
        <v/>
      </c>
    </row>
    <row r="3497" spans="1:3" ht="20.5">
      <c r="A3497" s="6">
        <v>3488</v>
      </c>
      <c r="B3497" s="210" t="str">
        <f>IF(Data!B3497:$B$5009&lt;&gt;"",Data!B3497,"")</f>
        <v/>
      </c>
      <c r="C3497" s="210" t="str">
        <f>IF(Data!$B3497:$C$5009&lt;&gt;"",Data!C3497,"")</f>
        <v/>
      </c>
    </row>
    <row r="3498" spans="1:3" ht="20.5">
      <c r="A3498" s="6">
        <v>3489</v>
      </c>
      <c r="B3498" s="210" t="str">
        <f>IF(Data!B3498:$B$5009&lt;&gt;"",Data!B3498,"")</f>
        <v/>
      </c>
      <c r="C3498" s="210" t="str">
        <f>IF(Data!$B3498:$C$5009&lt;&gt;"",Data!C3498,"")</f>
        <v/>
      </c>
    </row>
    <row r="3499" spans="1:3" ht="20.5">
      <c r="A3499" s="6">
        <v>3490</v>
      </c>
      <c r="B3499" s="210" t="str">
        <f>IF(Data!B3499:$B$5009&lt;&gt;"",Data!B3499,"")</f>
        <v/>
      </c>
      <c r="C3499" s="210" t="str">
        <f>IF(Data!$B3499:$C$5009&lt;&gt;"",Data!C3499,"")</f>
        <v/>
      </c>
    </row>
    <row r="3500" spans="1:3" ht="20.5">
      <c r="A3500" s="6">
        <v>3491</v>
      </c>
      <c r="B3500" s="210" t="str">
        <f>IF(Data!B3500:$B$5009&lt;&gt;"",Data!B3500,"")</f>
        <v/>
      </c>
      <c r="C3500" s="210" t="str">
        <f>IF(Data!$B3500:$C$5009&lt;&gt;"",Data!C3500,"")</f>
        <v/>
      </c>
    </row>
    <row r="3501" spans="1:3" ht="20.5">
      <c r="A3501" s="6">
        <v>3492</v>
      </c>
      <c r="B3501" s="210" t="str">
        <f>IF(Data!B3501:$B$5009&lt;&gt;"",Data!B3501,"")</f>
        <v/>
      </c>
      <c r="C3501" s="210" t="str">
        <f>IF(Data!$B3501:$C$5009&lt;&gt;"",Data!C3501,"")</f>
        <v/>
      </c>
    </row>
    <row r="3502" spans="1:3" ht="20.5">
      <c r="A3502" s="6">
        <v>3493</v>
      </c>
      <c r="B3502" s="210" t="str">
        <f>IF(Data!B3502:$B$5009&lt;&gt;"",Data!B3502,"")</f>
        <v/>
      </c>
      <c r="C3502" s="210" t="str">
        <f>IF(Data!$B3502:$C$5009&lt;&gt;"",Data!C3502,"")</f>
        <v/>
      </c>
    </row>
    <row r="3503" spans="1:3" ht="20.5">
      <c r="A3503" s="6">
        <v>3494</v>
      </c>
      <c r="B3503" s="210" t="str">
        <f>IF(Data!B3503:$B$5009&lt;&gt;"",Data!B3503,"")</f>
        <v/>
      </c>
      <c r="C3503" s="210" t="str">
        <f>IF(Data!$B3503:$C$5009&lt;&gt;"",Data!C3503,"")</f>
        <v/>
      </c>
    </row>
    <row r="3504" spans="1:3" ht="20.5">
      <c r="A3504" s="6">
        <v>3495</v>
      </c>
      <c r="B3504" s="210" t="str">
        <f>IF(Data!B3504:$B$5009&lt;&gt;"",Data!B3504,"")</f>
        <v/>
      </c>
      <c r="C3504" s="210" t="str">
        <f>IF(Data!$B3504:$C$5009&lt;&gt;"",Data!C3504,"")</f>
        <v/>
      </c>
    </row>
    <row r="3505" spans="1:3" ht="20.5">
      <c r="A3505" s="6">
        <v>3496</v>
      </c>
      <c r="B3505" s="210" t="str">
        <f>IF(Data!B3505:$B$5009&lt;&gt;"",Data!B3505,"")</f>
        <v/>
      </c>
      <c r="C3505" s="210" t="str">
        <f>IF(Data!$B3505:$C$5009&lt;&gt;"",Data!C3505,"")</f>
        <v/>
      </c>
    </row>
    <row r="3506" spans="1:3" ht="20.5">
      <c r="A3506" s="6">
        <v>3497</v>
      </c>
      <c r="B3506" s="210" t="str">
        <f>IF(Data!B3506:$B$5009&lt;&gt;"",Data!B3506,"")</f>
        <v/>
      </c>
      <c r="C3506" s="210" t="str">
        <f>IF(Data!$B3506:$C$5009&lt;&gt;"",Data!C3506,"")</f>
        <v/>
      </c>
    </row>
    <row r="3507" spans="1:3" ht="20.5">
      <c r="A3507" s="6">
        <v>3498</v>
      </c>
      <c r="B3507" s="210" t="str">
        <f>IF(Data!B3507:$B$5009&lt;&gt;"",Data!B3507,"")</f>
        <v/>
      </c>
      <c r="C3507" s="210" t="str">
        <f>IF(Data!$B3507:$C$5009&lt;&gt;"",Data!C3507,"")</f>
        <v/>
      </c>
    </row>
    <row r="3508" spans="1:3" ht="20.5">
      <c r="A3508" s="6">
        <v>3499</v>
      </c>
      <c r="B3508" s="210" t="str">
        <f>IF(Data!B3508:$B$5009&lt;&gt;"",Data!B3508,"")</f>
        <v/>
      </c>
      <c r="C3508" s="210" t="str">
        <f>IF(Data!$B3508:$C$5009&lt;&gt;"",Data!C3508,"")</f>
        <v/>
      </c>
    </row>
    <row r="3509" spans="1:3" ht="20.5">
      <c r="A3509" s="6">
        <v>3500</v>
      </c>
      <c r="B3509" s="210" t="str">
        <f>IF(Data!B3509:$B$5009&lt;&gt;"",Data!B3509,"")</f>
        <v/>
      </c>
      <c r="C3509" s="210" t="str">
        <f>IF(Data!$B3509:$C$5009&lt;&gt;"",Data!C3509,"")</f>
        <v/>
      </c>
    </row>
    <row r="3510" spans="1:3" ht="20.5">
      <c r="A3510" s="6">
        <v>3501</v>
      </c>
      <c r="B3510" s="210" t="str">
        <f>IF(Data!B3510:$B$5009&lt;&gt;"",Data!B3510,"")</f>
        <v/>
      </c>
      <c r="C3510" s="210" t="str">
        <f>IF(Data!$B3510:$C$5009&lt;&gt;"",Data!C3510,"")</f>
        <v/>
      </c>
    </row>
    <row r="3511" spans="1:3" ht="20.5">
      <c r="A3511" s="6">
        <v>3502</v>
      </c>
      <c r="B3511" s="210" t="str">
        <f>IF(Data!B3511:$B$5009&lt;&gt;"",Data!B3511,"")</f>
        <v/>
      </c>
      <c r="C3511" s="210" t="str">
        <f>IF(Data!$B3511:$C$5009&lt;&gt;"",Data!C3511,"")</f>
        <v/>
      </c>
    </row>
    <row r="3512" spans="1:3" ht="20.5">
      <c r="A3512" s="6">
        <v>3503</v>
      </c>
      <c r="B3512" s="210" t="str">
        <f>IF(Data!B3512:$B$5009&lt;&gt;"",Data!B3512,"")</f>
        <v/>
      </c>
      <c r="C3512" s="210" t="str">
        <f>IF(Data!$B3512:$C$5009&lt;&gt;"",Data!C3512,"")</f>
        <v/>
      </c>
    </row>
    <row r="3513" spans="1:3" ht="20.5">
      <c r="A3513" s="6">
        <v>3504</v>
      </c>
      <c r="B3513" s="210" t="str">
        <f>IF(Data!B3513:$B$5009&lt;&gt;"",Data!B3513,"")</f>
        <v/>
      </c>
      <c r="C3513" s="210" t="str">
        <f>IF(Data!$B3513:$C$5009&lt;&gt;"",Data!C3513,"")</f>
        <v/>
      </c>
    </row>
    <row r="3514" spans="1:3" ht="20.5">
      <c r="A3514" s="6">
        <v>3505</v>
      </c>
      <c r="B3514" s="210" t="str">
        <f>IF(Data!B3514:$B$5009&lt;&gt;"",Data!B3514,"")</f>
        <v/>
      </c>
      <c r="C3514" s="210" t="str">
        <f>IF(Data!$B3514:$C$5009&lt;&gt;"",Data!C3514,"")</f>
        <v/>
      </c>
    </row>
    <row r="3515" spans="1:3" ht="20.5">
      <c r="A3515" s="6">
        <v>3506</v>
      </c>
      <c r="B3515" s="210" t="str">
        <f>IF(Data!B3515:$B$5009&lt;&gt;"",Data!B3515,"")</f>
        <v/>
      </c>
      <c r="C3515" s="210" t="str">
        <f>IF(Data!$B3515:$C$5009&lt;&gt;"",Data!C3515,"")</f>
        <v/>
      </c>
    </row>
    <row r="3516" spans="1:3" ht="20.5">
      <c r="A3516" s="6">
        <v>3507</v>
      </c>
      <c r="B3516" s="210" t="str">
        <f>IF(Data!B3516:$B$5009&lt;&gt;"",Data!B3516,"")</f>
        <v/>
      </c>
      <c r="C3516" s="210" t="str">
        <f>IF(Data!$B3516:$C$5009&lt;&gt;"",Data!C3516,"")</f>
        <v/>
      </c>
    </row>
    <row r="3517" spans="1:3" ht="20.5">
      <c r="A3517" s="6">
        <v>3508</v>
      </c>
      <c r="B3517" s="210" t="str">
        <f>IF(Data!B3517:$B$5009&lt;&gt;"",Data!B3517,"")</f>
        <v/>
      </c>
      <c r="C3517" s="210" t="str">
        <f>IF(Data!$B3517:$C$5009&lt;&gt;"",Data!C3517,"")</f>
        <v/>
      </c>
    </row>
    <row r="3518" spans="1:3" ht="20.5">
      <c r="A3518" s="6">
        <v>3509</v>
      </c>
      <c r="B3518" s="210" t="str">
        <f>IF(Data!B3518:$B$5009&lt;&gt;"",Data!B3518,"")</f>
        <v/>
      </c>
      <c r="C3518" s="210" t="str">
        <f>IF(Data!$B3518:$C$5009&lt;&gt;"",Data!C3518,"")</f>
        <v/>
      </c>
    </row>
    <row r="3519" spans="1:3" ht="20.5">
      <c r="A3519" s="6">
        <v>3510</v>
      </c>
      <c r="B3519" s="210" t="str">
        <f>IF(Data!B3519:$B$5009&lt;&gt;"",Data!B3519,"")</f>
        <v/>
      </c>
      <c r="C3519" s="210" t="str">
        <f>IF(Data!$B3519:$C$5009&lt;&gt;"",Data!C3519,"")</f>
        <v/>
      </c>
    </row>
    <row r="3520" spans="1:3" ht="20.5">
      <c r="A3520" s="6">
        <v>3511</v>
      </c>
      <c r="B3520" s="210" t="str">
        <f>IF(Data!B3520:$B$5009&lt;&gt;"",Data!B3520,"")</f>
        <v/>
      </c>
      <c r="C3520" s="210" t="str">
        <f>IF(Data!$B3520:$C$5009&lt;&gt;"",Data!C3520,"")</f>
        <v/>
      </c>
    </row>
    <row r="3521" spans="1:3" ht="20.5">
      <c r="A3521" s="6">
        <v>3512</v>
      </c>
      <c r="B3521" s="210" t="str">
        <f>IF(Data!B3521:$B$5009&lt;&gt;"",Data!B3521,"")</f>
        <v/>
      </c>
      <c r="C3521" s="210" t="str">
        <f>IF(Data!$B3521:$C$5009&lt;&gt;"",Data!C3521,"")</f>
        <v/>
      </c>
    </row>
    <row r="3522" spans="1:3" ht="20.5">
      <c r="A3522" s="6">
        <v>3513</v>
      </c>
      <c r="B3522" s="210" t="str">
        <f>IF(Data!B3522:$B$5009&lt;&gt;"",Data!B3522,"")</f>
        <v/>
      </c>
      <c r="C3522" s="210" t="str">
        <f>IF(Data!$B3522:$C$5009&lt;&gt;"",Data!C3522,"")</f>
        <v/>
      </c>
    </row>
    <row r="3523" spans="1:3" ht="20.5">
      <c r="A3523" s="6">
        <v>3514</v>
      </c>
      <c r="B3523" s="210" t="str">
        <f>IF(Data!B3523:$B$5009&lt;&gt;"",Data!B3523,"")</f>
        <v/>
      </c>
      <c r="C3523" s="210" t="str">
        <f>IF(Data!$B3523:$C$5009&lt;&gt;"",Data!C3523,"")</f>
        <v/>
      </c>
    </row>
    <row r="3524" spans="1:3" ht="20.5">
      <c r="A3524" s="6">
        <v>3515</v>
      </c>
      <c r="B3524" s="210" t="str">
        <f>IF(Data!B3524:$B$5009&lt;&gt;"",Data!B3524,"")</f>
        <v/>
      </c>
      <c r="C3524" s="210" t="str">
        <f>IF(Data!$B3524:$C$5009&lt;&gt;"",Data!C3524,"")</f>
        <v/>
      </c>
    </row>
    <row r="3525" spans="1:3" ht="20.5">
      <c r="A3525" s="6">
        <v>3516</v>
      </c>
      <c r="B3525" s="210" t="str">
        <f>IF(Data!B3525:$B$5009&lt;&gt;"",Data!B3525,"")</f>
        <v/>
      </c>
      <c r="C3525" s="210" t="str">
        <f>IF(Data!$B3525:$C$5009&lt;&gt;"",Data!C3525,"")</f>
        <v/>
      </c>
    </row>
    <row r="3526" spans="1:3" ht="20.5">
      <c r="A3526" s="6">
        <v>3517</v>
      </c>
      <c r="B3526" s="210" t="str">
        <f>IF(Data!B3526:$B$5009&lt;&gt;"",Data!B3526,"")</f>
        <v/>
      </c>
      <c r="C3526" s="210" t="str">
        <f>IF(Data!$B3526:$C$5009&lt;&gt;"",Data!C3526,"")</f>
        <v/>
      </c>
    </row>
    <row r="3527" spans="1:3" ht="20.5">
      <c r="A3527" s="6">
        <v>3518</v>
      </c>
      <c r="B3527" s="210" t="str">
        <f>IF(Data!B3527:$B$5009&lt;&gt;"",Data!B3527,"")</f>
        <v/>
      </c>
      <c r="C3527" s="210" t="str">
        <f>IF(Data!$B3527:$C$5009&lt;&gt;"",Data!C3527,"")</f>
        <v/>
      </c>
    </row>
    <row r="3528" spans="1:3" ht="20.5">
      <c r="A3528" s="6">
        <v>3519</v>
      </c>
      <c r="B3528" s="210" t="str">
        <f>IF(Data!B3528:$B$5009&lt;&gt;"",Data!B3528,"")</f>
        <v/>
      </c>
      <c r="C3528" s="210" t="str">
        <f>IF(Data!$B3528:$C$5009&lt;&gt;"",Data!C3528,"")</f>
        <v/>
      </c>
    </row>
    <row r="3529" spans="1:3" ht="20.5">
      <c r="A3529" s="6">
        <v>3520</v>
      </c>
      <c r="B3529" s="210" t="str">
        <f>IF(Data!B3529:$B$5009&lt;&gt;"",Data!B3529,"")</f>
        <v/>
      </c>
      <c r="C3529" s="210" t="str">
        <f>IF(Data!$B3529:$C$5009&lt;&gt;"",Data!C3529,"")</f>
        <v/>
      </c>
    </row>
    <row r="3530" spans="1:3" ht="20.5">
      <c r="A3530" s="6">
        <v>3521</v>
      </c>
      <c r="B3530" s="210" t="str">
        <f>IF(Data!B3530:$B$5009&lt;&gt;"",Data!B3530,"")</f>
        <v/>
      </c>
      <c r="C3530" s="210" t="str">
        <f>IF(Data!$B3530:$C$5009&lt;&gt;"",Data!C3530,"")</f>
        <v/>
      </c>
    </row>
    <row r="3531" spans="1:3" ht="20.5">
      <c r="A3531" s="6">
        <v>3522</v>
      </c>
      <c r="B3531" s="210" t="str">
        <f>IF(Data!B3531:$B$5009&lt;&gt;"",Data!B3531,"")</f>
        <v/>
      </c>
      <c r="C3531" s="210" t="str">
        <f>IF(Data!$B3531:$C$5009&lt;&gt;"",Data!C3531,"")</f>
        <v/>
      </c>
    </row>
    <row r="3532" spans="1:3" ht="20.5">
      <c r="A3532" s="6">
        <v>3523</v>
      </c>
      <c r="B3532" s="210" t="str">
        <f>IF(Data!B3532:$B$5009&lt;&gt;"",Data!B3532,"")</f>
        <v/>
      </c>
      <c r="C3532" s="210" t="str">
        <f>IF(Data!$B3532:$C$5009&lt;&gt;"",Data!C3532,"")</f>
        <v/>
      </c>
    </row>
    <row r="3533" spans="1:3" ht="20.5">
      <c r="A3533" s="6">
        <v>3524</v>
      </c>
      <c r="B3533" s="210" t="str">
        <f>IF(Data!B3533:$B$5009&lt;&gt;"",Data!B3533,"")</f>
        <v/>
      </c>
      <c r="C3533" s="210" t="str">
        <f>IF(Data!$B3533:$C$5009&lt;&gt;"",Data!C3533,"")</f>
        <v/>
      </c>
    </row>
    <row r="3534" spans="1:3" ht="20.5">
      <c r="A3534" s="6">
        <v>3525</v>
      </c>
      <c r="B3534" s="210" t="str">
        <f>IF(Data!B3534:$B$5009&lt;&gt;"",Data!B3534,"")</f>
        <v/>
      </c>
      <c r="C3534" s="210" t="str">
        <f>IF(Data!$B3534:$C$5009&lt;&gt;"",Data!C3534,"")</f>
        <v/>
      </c>
    </row>
    <row r="3535" spans="1:3" ht="20.5">
      <c r="A3535" s="6">
        <v>3526</v>
      </c>
      <c r="B3535" s="210" t="str">
        <f>IF(Data!B3535:$B$5009&lt;&gt;"",Data!B3535,"")</f>
        <v/>
      </c>
      <c r="C3535" s="210" t="str">
        <f>IF(Data!$B3535:$C$5009&lt;&gt;"",Data!C3535,"")</f>
        <v/>
      </c>
    </row>
    <row r="3536" spans="1:3" ht="20.5">
      <c r="A3536" s="6">
        <v>3527</v>
      </c>
      <c r="B3536" s="210" t="str">
        <f>IF(Data!B3536:$B$5009&lt;&gt;"",Data!B3536,"")</f>
        <v/>
      </c>
      <c r="C3536" s="210" t="str">
        <f>IF(Data!$B3536:$C$5009&lt;&gt;"",Data!C3536,"")</f>
        <v/>
      </c>
    </row>
    <row r="3537" spans="1:3" ht="20.5">
      <c r="A3537" s="6">
        <v>3528</v>
      </c>
      <c r="B3537" s="210" t="str">
        <f>IF(Data!B3537:$B$5009&lt;&gt;"",Data!B3537,"")</f>
        <v/>
      </c>
      <c r="C3537" s="210" t="str">
        <f>IF(Data!$B3537:$C$5009&lt;&gt;"",Data!C3537,"")</f>
        <v/>
      </c>
    </row>
    <row r="3538" spans="1:3" ht="20.5">
      <c r="A3538" s="6">
        <v>3529</v>
      </c>
      <c r="B3538" s="210" t="str">
        <f>IF(Data!B3538:$B$5009&lt;&gt;"",Data!B3538,"")</f>
        <v/>
      </c>
      <c r="C3538" s="210" t="str">
        <f>IF(Data!$B3538:$C$5009&lt;&gt;"",Data!C3538,"")</f>
        <v/>
      </c>
    </row>
    <row r="3539" spans="1:3" ht="20.5">
      <c r="A3539" s="6">
        <v>3530</v>
      </c>
      <c r="B3539" s="210" t="str">
        <f>IF(Data!B3539:$B$5009&lt;&gt;"",Data!B3539,"")</f>
        <v/>
      </c>
      <c r="C3539" s="210" t="str">
        <f>IF(Data!$B3539:$C$5009&lt;&gt;"",Data!C3539,"")</f>
        <v/>
      </c>
    </row>
    <row r="3540" spans="1:3" ht="20.5">
      <c r="A3540" s="6">
        <v>3531</v>
      </c>
      <c r="B3540" s="210" t="str">
        <f>IF(Data!B3540:$B$5009&lt;&gt;"",Data!B3540,"")</f>
        <v/>
      </c>
      <c r="C3540" s="210" t="str">
        <f>IF(Data!$B3540:$C$5009&lt;&gt;"",Data!C3540,"")</f>
        <v/>
      </c>
    </row>
    <row r="3541" spans="1:3" ht="20.5">
      <c r="A3541" s="6">
        <v>3532</v>
      </c>
      <c r="B3541" s="210" t="str">
        <f>IF(Data!B3541:$B$5009&lt;&gt;"",Data!B3541,"")</f>
        <v/>
      </c>
      <c r="C3541" s="210" t="str">
        <f>IF(Data!$B3541:$C$5009&lt;&gt;"",Data!C3541,"")</f>
        <v/>
      </c>
    </row>
    <row r="3542" spans="1:3" ht="20.5">
      <c r="A3542" s="6">
        <v>3533</v>
      </c>
      <c r="B3542" s="210" t="str">
        <f>IF(Data!B3542:$B$5009&lt;&gt;"",Data!B3542,"")</f>
        <v/>
      </c>
      <c r="C3542" s="210" t="str">
        <f>IF(Data!$B3542:$C$5009&lt;&gt;"",Data!C3542,"")</f>
        <v/>
      </c>
    </row>
    <row r="3543" spans="1:3" ht="20.5">
      <c r="A3543" s="6">
        <v>3534</v>
      </c>
      <c r="B3543" s="210" t="str">
        <f>IF(Data!B3543:$B$5009&lt;&gt;"",Data!B3543,"")</f>
        <v/>
      </c>
      <c r="C3543" s="210" t="str">
        <f>IF(Data!$B3543:$C$5009&lt;&gt;"",Data!C3543,"")</f>
        <v/>
      </c>
    </row>
    <row r="3544" spans="1:3" ht="20.5">
      <c r="A3544" s="6">
        <v>3535</v>
      </c>
      <c r="B3544" s="210" t="str">
        <f>IF(Data!B3544:$B$5009&lt;&gt;"",Data!B3544,"")</f>
        <v/>
      </c>
      <c r="C3544" s="210" t="str">
        <f>IF(Data!$B3544:$C$5009&lt;&gt;"",Data!C3544,"")</f>
        <v/>
      </c>
    </row>
    <row r="3545" spans="1:3" ht="20.5">
      <c r="A3545" s="6">
        <v>3536</v>
      </c>
      <c r="B3545" s="210" t="str">
        <f>IF(Data!B3545:$B$5009&lt;&gt;"",Data!B3545,"")</f>
        <v/>
      </c>
      <c r="C3545" s="210" t="str">
        <f>IF(Data!$B3545:$C$5009&lt;&gt;"",Data!C3545,"")</f>
        <v/>
      </c>
    </row>
    <row r="3546" spans="1:3" ht="20.5">
      <c r="A3546" s="6">
        <v>3537</v>
      </c>
      <c r="B3546" s="210" t="str">
        <f>IF(Data!B3546:$B$5009&lt;&gt;"",Data!B3546,"")</f>
        <v/>
      </c>
      <c r="C3546" s="210" t="str">
        <f>IF(Data!$B3546:$C$5009&lt;&gt;"",Data!C3546,"")</f>
        <v/>
      </c>
    </row>
    <row r="3547" spans="1:3" ht="20.5">
      <c r="A3547" s="6">
        <v>3538</v>
      </c>
      <c r="B3547" s="210" t="str">
        <f>IF(Data!B3547:$B$5009&lt;&gt;"",Data!B3547,"")</f>
        <v/>
      </c>
      <c r="C3547" s="210" t="str">
        <f>IF(Data!$B3547:$C$5009&lt;&gt;"",Data!C3547,"")</f>
        <v/>
      </c>
    </row>
    <row r="3548" spans="1:3" ht="20.5">
      <c r="A3548" s="6">
        <v>3539</v>
      </c>
      <c r="B3548" s="210" t="str">
        <f>IF(Data!B3548:$B$5009&lt;&gt;"",Data!B3548,"")</f>
        <v/>
      </c>
      <c r="C3548" s="210" t="str">
        <f>IF(Data!$B3548:$C$5009&lt;&gt;"",Data!C3548,"")</f>
        <v/>
      </c>
    </row>
    <row r="3549" spans="1:3" ht="20.5">
      <c r="A3549" s="6">
        <v>3540</v>
      </c>
      <c r="B3549" s="210" t="str">
        <f>IF(Data!B3549:$B$5009&lt;&gt;"",Data!B3549,"")</f>
        <v/>
      </c>
      <c r="C3549" s="210" t="str">
        <f>IF(Data!$B3549:$C$5009&lt;&gt;"",Data!C3549,"")</f>
        <v/>
      </c>
    </row>
    <row r="3550" spans="1:3" ht="20.5">
      <c r="A3550" s="6">
        <v>3541</v>
      </c>
      <c r="B3550" s="210" t="str">
        <f>IF(Data!B3550:$B$5009&lt;&gt;"",Data!B3550,"")</f>
        <v/>
      </c>
      <c r="C3550" s="210" t="str">
        <f>IF(Data!$B3550:$C$5009&lt;&gt;"",Data!C3550,"")</f>
        <v/>
      </c>
    </row>
    <row r="3551" spans="1:3" ht="20.5">
      <c r="A3551" s="6">
        <v>3542</v>
      </c>
      <c r="B3551" s="210" t="str">
        <f>IF(Data!B3551:$B$5009&lt;&gt;"",Data!B3551,"")</f>
        <v/>
      </c>
      <c r="C3551" s="210" t="str">
        <f>IF(Data!$B3551:$C$5009&lt;&gt;"",Data!C3551,"")</f>
        <v/>
      </c>
    </row>
    <row r="3552" spans="1:3" ht="20.5">
      <c r="A3552" s="6">
        <v>3543</v>
      </c>
      <c r="B3552" s="210" t="str">
        <f>IF(Data!B3552:$B$5009&lt;&gt;"",Data!B3552,"")</f>
        <v/>
      </c>
      <c r="C3552" s="210" t="str">
        <f>IF(Data!$B3552:$C$5009&lt;&gt;"",Data!C3552,"")</f>
        <v/>
      </c>
    </row>
    <row r="3553" spans="1:3" ht="20.5">
      <c r="A3553" s="6">
        <v>3544</v>
      </c>
      <c r="B3553" s="210" t="str">
        <f>IF(Data!B3553:$B$5009&lt;&gt;"",Data!B3553,"")</f>
        <v/>
      </c>
      <c r="C3553" s="210" t="str">
        <f>IF(Data!$B3553:$C$5009&lt;&gt;"",Data!C3553,"")</f>
        <v/>
      </c>
    </row>
    <row r="3554" spans="1:3" ht="20.5">
      <c r="A3554" s="6">
        <v>3545</v>
      </c>
      <c r="B3554" s="210" t="str">
        <f>IF(Data!B3554:$B$5009&lt;&gt;"",Data!B3554,"")</f>
        <v/>
      </c>
      <c r="C3554" s="210" t="str">
        <f>IF(Data!$B3554:$C$5009&lt;&gt;"",Data!C3554,"")</f>
        <v/>
      </c>
    </row>
    <row r="3555" spans="1:3" ht="20.5">
      <c r="A3555" s="6">
        <v>3546</v>
      </c>
      <c r="B3555" s="210" t="str">
        <f>IF(Data!B3555:$B$5009&lt;&gt;"",Data!B3555,"")</f>
        <v/>
      </c>
      <c r="C3555" s="210" t="str">
        <f>IF(Data!$B3555:$C$5009&lt;&gt;"",Data!C3555,"")</f>
        <v/>
      </c>
    </row>
    <row r="3556" spans="1:3" ht="20.5">
      <c r="A3556" s="6">
        <v>3547</v>
      </c>
      <c r="B3556" s="210" t="str">
        <f>IF(Data!B3556:$B$5009&lt;&gt;"",Data!B3556,"")</f>
        <v/>
      </c>
      <c r="C3556" s="210" t="str">
        <f>IF(Data!$B3556:$C$5009&lt;&gt;"",Data!C3556,"")</f>
        <v/>
      </c>
    </row>
    <row r="3557" spans="1:3" ht="20.5">
      <c r="A3557" s="6">
        <v>3548</v>
      </c>
      <c r="B3557" s="210" t="str">
        <f>IF(Data!B3557:$B$5009&lt;&gt;"",Data!B3557,"")</f>
        <v/>
      </c>
      <c r="C3557" s="210" t="str">
        <f>IF(Data!$B3557:$C$5009&lt;&gt;"",Data!C3557,"")</f>
        <v/>
      </c>
    </row>
    <row r="3558" spans="1:3" ht="20.5">
      <c r="A3558" s="6">
        <v>3549</v>
      </c>
      <c r="B3558" s="210" t="str">
        <f>IF(Data!B3558:$B$5009&lt;&gt;"",Data!B3558,"")</f>
        <v/>
      </c>
      <c r="C3558" s="210" t="str">
        <f>IF(Data!$B3558:$C$5009&lt;&gt;"",Data!C3558,"")</f>
        <v/>
      </c>
    </row>
    <row r="3559" spans="1:3" ht="20.5">
      <c r="A3559" s="6">
        <v>3550</v>
      </c>
      <c r="B3559" s="210" t="str">
        <f>IF(Data!B3559:$B$5009&lt;&gt;"",Data!B3559,"")</f>
        <v/>
      </c>
      <c r="C3559" s="210" t="str">
        <f>IF(Data!$B3559:$C$5009&lt;&gt;"",Data!C3559,"")</f>
        <v/>
      </c>
    </row>
    <row r="3560" spans="1:3" ht="20.5">
      <c r="A3560" s="6">
        <v>3551</v>
      </c>
      <c r="B3560" s="210" t="str">
        <f>IF(Data!B3560:$B$5009&lt;&gt;"",Data!B3560,"")</f>
        <v/>
      </c>
      <c r="C3560" s="210" t="str">
        <f>IF(Data!$B3560:$C$5009&lt;&gt;"",Data!C3560,"")</f>
        <v/>
      </c>
    </row>
    <row r="3561" spans="1:3" ht="20.5">
      <c r="A3561" s="6">
        <v>3552</v>
      </c>
      <c r="B3561" s="210" t="str">
        <f>IF(Data!B3561:$B$5009&lt;&gt;"",Data!B3561,"")</f>
        <v/>
      </c>
      <c r="C3561" s="210" t="str">
        <f>IF(Data!$B3561:$C$5009&lt;&gt;"",Data!C3561,"")</f>
        <v/>
      </c>
    </row>
    <row r="3562" spans="1:3" ht="20.5">
      <c r="A3562" s="6">
        <v>3553</v>
      </c>
      <c r="B3562" s="210" t="str">
        <f>IF(Data!B3562:$B$5009&lt;&gt;"",Data!B3562,"")</f>
        <v/>
      </c>
      <c r="C3562" s="210" t="str">
        <f>IF(Data!$B3562:$C$5009&lt;&gt;"",Data!C3562,"")</f>
        <v/>
      </c>
    </row>
    <row r="3563" spans="1:3" ht="20.5">
      <c r="A3563" s="6">
        <v>3554</v>
      </c>
      <c r="B3563" s="210" t="str">
        <f>IF(Data!B3563:$B$5009&lt;&gt;"",Data!B3563,"")</f>
        <v/>
      </c>
      <c r="C3563" s="210" t="str">
        <f>IF(Data!$B3563:$C$5009&lt;&gt;"",Data!C3563,"")</f>
        <v/>
      </c>
    </row>
    <row r="3564" spans="1:3" ht="20.5">
      <c r="A3564" s="6">
        <v>3555</v>
      </c>
      <c r="B3564" s="210" t="str">
        <f>IF(Data!B3564:$B$5009&lt;&gt;"",Data!B3564,"")</f>
        <v/>
      </c>
      <c r="C3564" s="210" t="str">
        <f>IF(Data!$B3564:$C$5009&lt;&gt;"",Data!C3564,"")</f>
        <v/>
      </c>
    </row>
    <row r="3565" spans="1:3" ht="20.5">
      <c r="A3565" s="6">
        <v>3556</v>
      </c>
      <c r="B3565" s="210" t="str">
        <f>IF(Data!B3565:$B$5009&lt;&gt;"",Data!B3565,"")</f>
        <v/>
      </c>
      <c r="C3565" s="210" t="str">
        <f>IF(Data!$B3565:$C$5009&lt;&gt;"",Data!C3565,"")</f>
        <v/>
      </c>
    </row>
    <row r="3566" spans="1:3" ht="20.5">
      <c r="A3566" s="6">
        <v>3557</v>
      </c>
      <c r="B3566" s="210" t="str">
        <f>IF(Data!B3566:$B$5009&lt;&gt;"",Data!B3566,"")</f>
        <v/>
      </c>
      <c r="C3566" s="210" t="str">
        <f>IF(Data!$B3566:$C$5009&lt;&gt;"",Data!C3566,"")</f>
        <v/>
      </c>
    </row>
    <row r="3567" spans="1:3" ht="20.5">
      <c r="A3567" s="6">
        <v>3558</v>
      </c>
      <c r="B3567" s="210" t="str">
        <f>IF(Data!B3567:$B$5009&lt;&gt;"",Data!B3567,"")</f>
        <v/>
      </c>
      <c r="C3567" s="210" t="str">
        <f>IF(Data!$B3567:$C$5009&lt;&gt;"",Data!C3567,"")</f>
        <v/>
      </c>
    </row>
    <row r="3568" spans="1:3" ht="20.5">
      <c r="A3568" s="6">
        <v>3559</v>
      </c>
      <c r="B3568" s="210" t="str">
        <f>IF(Data!B3568:$B$5009&lt;&gt;"",Data!B3568,"")</f>
        <v/>
      </c>
      <c r="C3568" s="210" t="str">
        <f>IF(Data!$B3568:$C$5009&lt;&gt;"",Data!C3568,"")</f>
        <v/>
      </c>
    </row>
    <row r="3569" spans="1:3" ht="20.5">
      <c r="A3569" s="6">
        <v>3560</v>
      </c>
      <c r="B3569" s="210" t="str">
        <f>IF(Data!B3569:$B$5009&lt;&gt;"",Data!B3569,"")</f>
        <v/>
      </c>
      <c r="C3569" s="210" t="str">
        <f>IF(Data!$B3569:$C$5009&lt;&gt;"",Data!C3569,"")</f>
        <v/>
      </c>
    </row>
    <row r="3570" spans="1:3" ht="20.5">
      <c r="A3570" s="6">
        <v>3561</v>
      </c>
      <c r="B3570" s="210" t="str">
        <f>IF(Data!B3570:$B$5009&lt;&gt;"",Data!B3570,"")</f>
        <v/>
      </c>
      <c r="C3570" s="210" t="str">
        <f>IF(Data!$B3570:$C$5009&lt;&gt;"",Data!C3570,"")</f>
        <v/>
      </c>
    </row>
    <row r="3571" spans="1:3" ht="20.5">
      <c r="A3571" s="6">
        <v>3562</v>
      </c>
      <c r="B3571" s="210" t="str">
        <f>IF(Data!B3571:$B$5009&lt;&gt;"",Data!B3571,"")</f>
        <v/>
      </c>
      <c r="C3571" s="210" t="str">
        <f>IF(Data!$B3571:$C$5009&lt;&gt;"",Data!C3571,"")</f>
        <v/>
      </c>
    </row>
    <row r="3572" spans="1:3" ht="20.5">
      <c r="A3572" s="6">
        <v>3563</v>
      </c>
      <c r="B3572" s="210" t="str">
        <f>IF(Data!B3572:$B$5009&lt;&gt;"",Data!B3572,"")</f>
        <v/>
      </c>
      <c r="C3572" s="210" t="str">
        <f>IF(Data!$B3572:$C$5009&lt;&gt;"",Data!C3572,"")</f>
        <v/>
      </c>
    </row>
    <row r="3573" spans="1:3" ht="20.5">
      <c r="A3573" s="6">
        <v>3564</v>
      </c>
      <c r="B3573" s="210" t="str">
        <f>IF(Data!B3573:$B$5009&lt;&gt;"",Data!B3573,"")</f>
        <v/>
      </c>
      <c r="C3573" s="210" t="str">
        <f>IF(Data!$B3573:$C$5009&lt;&gt;"",Data!C3573,"")</f>
        <v/>
      </c>
    </row>
    <row r="3574" spans="1:3" ht="20.5">
      <c r="A3574" s="6">
        <v>3565</v>
      </c>
      <c r="B3574" s="210" t="str">
        <f>IF(Data!B3574:$B$5009&lt;&gt;"",Data!B3574,"")</f>
        <v/>
      </c>
      <c r="C3574" s="210" t="str">
        <f>IF(Data!$B3574:$C$5009&lt;&gt;"",Data!C3574,"")</f>
        <v/>
      </c>
    </row>
    <row r="3575" spans="1:3" ht="20.5">
      <c r="A3575" s="6">
        <v>3566</v>
      </c>
      <c r="B3575" s="210" t="str">
        <f>IF(Data!B3575:$B$5009&lt;&gt;"",Data!B3575,"")</f>
        <v/>
      </c>
      <c r="C3575" s="210" t="str">
        <f>IF(Data!$B3575:$C$5009&lt;&gt;"",Data!C3575,"")</f>
        <v/>
      </c>
    </row>
    <row r="3576" spans="1:3" ht="20.5">
      <c r="A3576" s="6">
        <v>3567</v>
      </c>
      <c r="B3576" s="210" t="str">
        <f>IF(Data!B3576:$B$5009&lt;&gt;"",Data!B3576,"")</f>
        <v/>
      </c>
      <c r="C3576" s="210" t="str">
        <f>IF(Data!$B3576:$C$5009&lt;&gt;"",Data!C3576,"")</f>
        <v/>
      </c>
    </row>
    <row r="3577" spans="1:3" ht="20.5">
      <c r="A3577" s="6">
        <v>3568</v>
      </c>
      <c r="B3577" s="210" t="str">
        <f>IF(Data!B3577:$B$5009&lt;&gt;"",Data!B3577,"")</f>
        <v/>
      </c>
      <c r="C3577" s="210" t="str">
        <f>IF(Data!$B3577:$C$5009&lt;&gt;"",Data!C3577,"")</f>
        <v/>
      </c>
    </row>
    <row r="3578" spans="1:3" ht="20.5">
      <c r="A3578" s="6">
        <v>3569</v>
      </c>
      <c r="B3578" s="210" t="str">
        <f>IF(Data!B3578:$B$5009&lt;&gt;"",Data!B3578,"")</f>
        <v/>
      </c>
      <c r="C3578" s="210" t="str">
        <f>IF(Data!$B3578:$C$5009&lt;&gt;"",Data!C3578,"")</f>
        <v/>
      </c>
    </row>
    <row r="3579" spans="1:3" ht="20.5">
      <c r="A3579" s="6">
        <v>3570</v>
      </c>
      <c r="B3579" s="210" t="str">
        <f>IF(Data!B3579:$B$5009&lt;&gt;"",Data!B3579,"")</f>
        <v/>
      </c>
      <c r="C3579" s="210" t="str">
        <f>IF(Data!$B3579:$C$5009&lt;&gt;"",Data!C3579,"")</f>
        <v/>
      </c>
    </row>
    <row r="3580" spans="1:3" ht="20.5">
      <c r="A3580" s="6">
        <v>3571</v>
      </c>
      <c r="B3580" s="210" t="str">
        <f>IF(Data!B3580:$B$5009&lt;&gt;"",Data!B3580,"")</f>
        <v/>
      </c>
      <c r="C3580" s="210" t="str">
        <f>IF(Data!$B3580:$C$5009&lt;&gt;"",Data!C3580,"")</f>
        <v/>
      </c>
    </row>
    <row r="3581" spans="1:3" ht="20.5">
      <c r="A3581" s="6">
        <v>3572</v>
      </c>
      <c r="B3581" s="210" t="str">
        <f>IF(Data!B3581:$B$5009&lt;&gt;"",Data!B3581,"")</f>
        <v/>
      </c>
      <c r="C3581" s="210" t="str">
        <f>IF(Data!$B3581:$C$5009&lt;&gt;"",Data!C3581,"")</f>
        <v/>
      </c>
    </row>
    <row r="3582" spans="1:3" ht="20.5">
      <c r="A3582" s="6">
        <v>3573</v>
      </c>
      <c r="B3582" s="210" t="str">
        <f>IF(Data!B3582:$B$5009&lt;&gt;"",Data!B3582,"")</f>
        <v/>
      </c>
      <c r="C3582" s="210" t="str">
        <f>IF(Data!$B3582:$C$5009&lt;&gt;"",Data!C3582,"")</f>
        <v/>
      </c>
    </row>
    <row r="3583" spans="1:3" ht="20.5">
      <c r="A3583" s="6">
        <v>3574</v>
      </c>
      <c r="B3583" s="210" t="str">
        <f>IF(Data!B3583:$B$5009&lt;&gt;"",Data!B3583,"")</f>
        <v/>
      </c>
      <c r="C3583" s="210" t="str">
        <f>IF(Data!$B3583:$C$5009&lt;&gt;"",Data!C3583,"")</f>
        <v/>
      </c>
    </row>
    <row r="3584" spans="1:3" ht="20.5">
      <c r="A3584" s="6">
        <v>3575</v>
      </c>
      <c r="B3584" s="210" t="str">
        <f>IF(Data!B3584:$B$5009&lt;&gt;"",Data!B3584,"")</f>
        <v/>
      </c>
      <c r="C3584" s="210" t="str">
        <f>IF(Data!$B3584:$C$5009&lt;&gt;"",Data!C3584,"")</f>
        <v/>
      </c>
    </row>
    <row r="3585" spans="1:3" ht="20.5">
      <c r="A3585" s="6">
        <v>3576</v>
      </c>
      <c r="B3585" s="210" t="str">
        <f>IF(Data!B3585:$B$5009&lt;&gt;"",Data!B3585,"")</f>
        <v/>
      </c>
      <c r="C3585" s="210" t="str">
        <f>IF(Data!$B3585:$C$5009&lt;&gt;"",Data!C3585,"")</f>
        <v/>
      </c>
    </row>
    <row r="3586" spans="1:3" ht="20.5">
      <c r="A3586" s="6">
        <v>3577</v>
      </c>
      <c r="B3586" s="210" t="str">
        <f>IF(Data!B3586:$B$5009&lt;&gt;"",Data!B3586,"")</f>
        <v/>
      </c>
      <c r="C3586" s="210" t="str">
        <f>IF(Data!$B3586:$C$5009&lt;&gt;"",Data!C3586,"")</f>
        <v/>
      </c>
    </row>
    <row r="3587" spans="1:3" ht="20.5">
      <c r="A3587" s="6">
        <v>3578</v>
      </c>
      <c r="B3587" s="210" t="str">
        <f>IF(Data!B3587:$B$5009&lt;&gt;"",Data!B3587,"")</f>
        <v/>
      </c>
      <c r="C3587" s="210" t="str">
        <f>IF(Data!$B3587:$C$5009&lt;&gt;"",Data!C3587,"")</f>
        <v/>
      </c>
    </row>
    <row r="3588" spans="1:3" ht="20.5">
      <c r="A3588" s="6">
        <v>3579</v>
      </c>
      <c r="B3588" s="210" t="str">
        <f>IF(Data!B3588:$B$5009&lt;&gt;"",Data!B3588,"")</f>
        <v/>
      </c>
      <c r="C3588" s="210" t="str">
        <f>IF(Data!$B3588:$C$5009&lt;&gt;"",Data!C3588,"")</f>
        <v/>
      </c>
    </row>
    <row r="3589" spans="1:3" ht="20.5">
      <c r="A3589" s="6">
        <v>3580</v>
      </c>
      <c r="B3589" s="210" t="str">
        <f>IF(Data!B3589:$B$5009&lt;&gt;"",Data!B3589,"")</f>
        <v/>
      </c>
      <c r="C3589" s="210" t="str">
        <f>IF(Data!$B3589:$C$5009&lt;&gt;"",Data!C3589,"")</f>
        <v/>
      </c>
    </row>
    <row r="3590" spans="1:3" ht="20.5">
      <c r="A3590" s="6">
        <v>3581</v>
      </c>
      <c r="B3590" s="210" t="str">
        <f>IF(Data!B3590:$B$5009&lt;&gt;"",Data!B3590,"")</f>
        <v/>
      </c>
      <c r="C3590" s="210" t="str">
        <f>IF(Data!$B3590:$C$5009&lt;&gt;"",Data!C3590,"")</f>
        <v/>
      </c>
    </row>
    <row r="3591" spans="1:3" ht="20.5">
      <c r="A3591" s="6">
        <v>3582</v>
      </c>
      <c r="B3591" s="210" t="str">
        <f>IF(Data!B3591:$B$5009&lt;&gt;"",Data!B3591,"")</f>
        <v/>
      </c>
      <c r="C3591" s="210" t="str">
        <f>IF(Data!$B3591:$C$5009&lt;&gt;"",Data!C3591,"")</f>
        <v/>
      </c>
    </row>
    <row r="3592" spans="1:3" ht="20.5">
      <c r="A3592" s="6">
        <v>3583</v>
      </c>
      <c r="B3592" s="210" t="str">
        <f>IF(Data!B3592:$B$5009&lt;&gt;"",Data!B3592,"")</f>
        <v/>
      </c>
      <c r="C3592" s="210" t="str">
        <f>IF(Data!$B3592:$C$5009&lt;&gt;"",Data!C3592,"")</f>
        <v/>
      </c>
    </row>
    <row r="3593" spans="1:3" ht="20.5">
      <c r="A3593" s="6">
        <v>3584</v>
      </c>
      <c r="B3593" s="210" t="str">
        <f>IF(Data!B3593:$B$5009&lt;&gt;"",Data!B3593,"")</f>
        <v/>
      </c>
      <c r="C3593" s="210" t="str">
        <f>IF(Data!$B3593:$C$5009&lt;&gt;"",Data!C3593,"")</f>
        <v/>
      </c>
    </row>
    <row r="3594" spans="1:3" ht="20.5">
      <c r="A3594" s="6">
        <v>3585</v>
      </c>
      <c r="B3594" s="210" t="str">
        <f>IF(Data!B3594:$B$5009&lt;&gt;"",Data!B3594,"")</f>
        <v/>
      </c>
      <c r="C3594" s="210" t="str">
        <f>IF(Data!$B3594:$C$5009&lt;&gt;"",Data!C3594,"")</f>
        <v/>
      </c>
    </row>
    <row r="3595" spans="1:3" ht="20.5">
      <c r="A3595" s="6">
        <v>3586</v>
      </c>
      <c r="B3595" s="210" t="str">
        <f>IF(Data!B3595:$B$5009&lt;&gt;"",Data!B3595,"")</f>
        <v/>
      </c>
      <c r="C3595" s="210" t="str">
        <f>IF(Data!$B3595:$C$5009&lt;&gt;"",Data!C3595,"")</f>
        <v/>
      </c>
    </row>
    <row r="3596" spans="1:3" ht="20.5">
      <c r="A3596" s="6">
        <v>3587</v>
      </c>
      <c r="B3596" s="210" t="str">
        <f>IF(Data!B3596:$B$5009&lt;&gt;"",Data!B3596,"")</f>
        <v/>
      </c>
      <c r="C3596" s="210" t="str">
        <f>IF(Data!$B3596:$C$5009&lt;&gt;"",Data!C3596,"")</f>
        <v/>
      </c>
    </row>
    <row r="3597" spans="1:3" ht="20.5">
      <c r="A3597" s="6">
        <v>3588</v>
      </c>
      <c r="B3597" s="210" t="str">
        <f>IF(Data!B3597:$B$5009&lt;&gt;"",Data!B3597,"")</f>
        <v/>
      </c>
      <c r="C3597" s="210" t="str">
        <f>IF(Data!$B3597:$C$5009&lt;&gt;"",Data!C3597,"")</f>
        <v/>
      </c>
    </row>
    <row r="3598" spans="1:3" ht="20.5">
      <c r="A3598" s="6">
        <v>3589</v>
      </c>
      <c r="B3598" s="210" t="str">
        <f>IF(Data!B3598:$B$5009&lt;&gt;"",Data!B3598,"")</f>
        <v/>
      </c>
      <c r="C3598" s="210" t="str">
        <f>IF(Data!$B3598:$C$5009&lt;&gt;"",Data!C3598,"")</f>
        <v/>
      </c>
    </row>
    <row r="3599" spans="1:3" ht="20.5">
      <c r="A3599" s="6">
        <v>3590</v>
      </c>
      <c r="B3599" s="210" t="str">
        <f>IF(Data!B3599:$B$5009&lt;&gt;"",Data!B3599,"")</f>
        <v/>
      </c>
      <c r="C3599" s="210" t="str">
        <f>IF(Data!$B3599:$C$5009&lt;&gt;"",Data!C3599,"")</f>
        <v/>
      </c>
    </row>
    <row r="3600" spans="1:3" ht="20.5">
      <c r="A3600" s="6">
        <v>3591</v>
      </c>
      <c r="B3600" s="210" t="str">
        <f>IF(Data!B3600:$B$5009&lt;&gt;"",Data!B3600,"")</f>
        <v/>
      </c>
      <c r="C3600" s="210" t="str">
        <f>IF(Data!$B3600:$C$5009&lt;&gt;"",Data!C3600,"")</f>
        <v/>
      </c>
    </row>
    <row r="3601" spans="1:3" ht="20.5">
      <c r="A3601" s="6">
        <v>3592</v>
      </c>
      <c r="B3601" s="210" t="str">
        <f>IF(Data!B3601:$B$5009&lt;&gt;"",Data!B3601,"")</f>
        <v/>
      </c>
      <c r="C3601" s="210" t="str">
        <f>IF(Data!$B3601:$C$5009&lt;&gt;"",Data!C3601,"")</f>
        <v/>
      </c>
    </row>
    <row r="3602" spans="1:3" ht="20.5">
      <c r="A3602" s="6">
        <v>3593</v>
      </c>
      <c r="B3602" s="210" t="str">
        <f>IF(Data!B3602:$B$5009&lt;&gt;"",Data!B3602,"")</f>
        <v/>
      </c>
      <c r="C3602" s="210" t="str">
        <f>IF(Data!$B3602:$C$5009&lt;&gt;"",Data!C3602,"")</f>
        <v/>
      </c>
    </row>
    <row r="3603" spans="1:3" ht="20.5">
      <c r="A3603" s="6">
        <v>3594</v>
      </c>
      <c r="B3603" s="210" t="str">
        <f>IF(Data!B3603:$B$5009&lt;&gt;"",Data!B3603,"")</f>
        <v/>
      </c>
      <c r="C3603" s="210" t="str">
        <f>IF(Data!$B3603:$C$5009&lt;&gt;"",Data!C3603,"")</f>
        <v/>
      </c>
    </row>
    <row r="3604" spans="1:3" ht="20.5">
      <c r="A3604" s="6">
        <v>3595</v>
      </c>
      <c r="B3604" s="210" t="str">
        <f>IF(Data!B3604:$B$5009&lt;&gt;"",Data!B3604,"")</f>
        <v/>
      </c>
      <c r="C3604" s="210" t="str">
        <f>IF(Data!$B3604:$C$5009&lt;&gt;"",Data!C3604,"")</f>
        <v/>
      </c>
    </row>
    <row r="3605" spans="1:3" ht="20.5">
      <c r="A3605" s="6">
        <v>3596</v>
      </c>
      <c r="B3605" s="210" t="str">
        <f>IF(Data!B3605:$B$5009&lt;&gt;"",Data!B3605,"")</f>
        <v/>
      </c>
      <c r="C3605" s="210" t="str">
        <f>IF(Data!$B3605:$C$5009&lt;&gt;"",Data!C3605,"")</f>
        <v/>
      </c>
    </row>
    <row r="3606" spans="1:3" ht="20.5">
      <c r="A3606" s="6">
        <v>3597</v>
      </c>
      <c r="B3606" s="210" t="str">
        <f>IF(Data!B3606:$B$5009&lt;&gt;"",Data!B3606,"")</f>
        <v/>
      </c>
      <c r="C3606" s="210" t="str">
        <f>IF(Data!$B3606:$C$5009&lt;&gt;"",Data!C3606,"")</f>
        <v/>
      </c>
    </row>
    <row r="3607" spans="1:3" ht="20.5">
      <c r="A3607" s="6">
        <v>3598</v>
      </c>
      <c r="B3607" s="210" t="str">
        <f>IF(Data!B3607:$B$5009&lt;&gt;"",Data!B3607,"")</f>
        <v/>
      </c>
      <c r="C3607" s="210" t="str">
        <f>IF(Data!$B3607:$C$5009&lt;&gt;"",Data!C3607,"")</f>
        <v/>
      </c>
    </row>
    <row r="3608" spans="1:3" ht="20.5">
      <c r="A3608" s="6">
        <v>3599</v>
      </c>
      <c r="B3608" s="210" t="str">
        <f>IF(Data!B3608:$B$5009&lt;&gt;"",Data!B3608,"")</f>
        <v/>
      </c>
      <c r="C3608" s="210" t="str">
        <f>IF(Data!$B3608:$C$5009&lt;&gt;"",Data!C3608,"")</f>
        <v/>
      </c>
    </row>
    <row r="3609" spans="1:3" ht="20.5">
      <c r="A3609" s="6">
        <v>3600</v>
      </c>
      <c r="B3609" s="210" t="str">
        <f>IF(Data!B3609:$B$5009&lt;&gt;"",Data!B3609,"")</f>
        <v/>
      </c>
      <c r="C3609" s="210" t="str">
        <f>IF(Data!$B3609:$C$5009&lt;&gt;"",Data!C3609,"")</f>
        <v/>
      </c>
    </row>
    <row r="3610" spans="1:3" ht="20.5">
      <c r="A3610" s="6">
        <v>3601</v>
      </c>
      <c r="B3610" s="210" t="str">
        <f>IF(Data!B3610:$B$5009&lt;&gt;"",Data!B3610,"")</f>
        <v/>
      </c>
      <c r="C3610" s="210" t="str">
        <f>IF(Data!$B3610:$C$5009&lt;&gt;"",Data!C3610,"")</f>
        <v/>
      </c>
    </row>
    <row r="3611" spans="1:3" ht="20.5">
      <c r="A3611" s="6">
        <v>3602</v>
      </c>
      <c r="B3611" s="210" t="str">
        <f>IF(Data!B3611:$B$5009&lt;&gt;"",Data!B3611,"")</f>
        <v/>
      </c>
      <c r="C3611" s="210" t="str">
        <f>IF(Data!$B3611:$C$5009&lt;&gt;"",Data!C3611,"")</f>
        <v/>
      </c>
    </row>
    <row r="3612" spans="1:3" ht="20.5">
      <c r="A3612" s="6">
        <v>3603</v>
      </c>
      <c r="B3612" s="210" t="str">
        <f>IF(Data!B3612:$B$5009&lt;&gt;"",Data!B3612,"")</f>
        <v/>
      </c>
      <c r="C3612" s="210" t="str">
        <f>IF(Data!$B3612:$C$5009&lt;&gt;"",Data!C3612,"")</f>
        <v/>
      </c>
    </row>
    <row r="3613" spans="1:3" ht="20.5">
      <c r="A3613" s="6">
        <v>3604</v>
      </c>
      <c r="B3613" s="210" t="str">
        <f>IF(Data!B3613:$B$5009&lt;&gt;"",Data!B3613,"")</f>
        <v/>
      </c>
      <c r="C3613" s="210" t="str">
        <f>IF(Data!$B3613:$C$5009&lt;&gt;"",Data!C3613,"")</f>
        <v/>
      </c>
    </row>
    <row r="3614" spans="1:3" ht="20.5">
      <c r="A3614" s="6">
        <v>3605</v>
      </c>
      <c r="B3614" s="210" t="str">
        <f>IF(Data!B3614:$B$5009&lt;&gt;"",Data!B3614,"")</f>
        <v/>
      </c>
      <c r="C3614" s="210" t="str">
        <f>IF(Data!$B3614:$C$5009&lt;&gt;"",Data!C3614,"")</f>
        <v/>
      </c>
    </row>
    <row r="3615" spans="1:3" ht="20.5">
      <c r="A3615" s="6">
        <v>3606</v>
      </c>
      <c r="B3615" s="210" t="str">
        <f>IF(Data!B3615:$B$5009&lt;&gt;"",Data!B3615,"")</f>
        <v/>
      </c>
      <c r="C3615" s="210" t="str">
        <f>IF(Data!$B3615:$C$5009&lt;&gt;"",Data!C3615,"")</f>
        <v/>
      </c>
    </row>
    <row r="3616" spans="1:3" ht="20.5">
      <c r="A3616" s="6">
        <v>3607</v>
      </c>
      <c r="B3616" s="210" t="str">
        <f>IF(Data!B3616:$B$5009&lt;&gt;"",Data!B3616,"")</f>
        <v/>
      </c>
      <c r="C3616" s="210" t="str">
        <f>IF(Data!$B3616:$C$5009&lt;&gt;"",Data!C3616,"")</f>
        <v/>
      </c>
    </row>
    <row r="3617" spans="1:3" ht="20.5">
      <c r="A3617" s="6">
        <v>3608</v>
      </c>
      <c r="B3617" s="210" t="str">
        <f>IF(Data!B3617:$B$5009&lt;&gt;"",Data!B3617,"")</f>
        <v/>
      </c>
      <c r="C3617" s="210" t="str">
        <f>IF(Data!$B3617:$C$5009&lt;&gt;"",Data!C3617,"")</f>
        <v/>
      </c>
    </row>
    <row r="3618" spans="1:3" ht="20.5">
      <c r="A3618" s="6">
        <v>3609</v>
      </c>
      <c r="B3618" s="210" t="str">
        <f>IF(Data!B3618:$B$5009&lt;&gt;"",Data!B3618,"")</f>
        <v/>
      </c>
      <c r="C3618" s="210" t="str">
        <f>IF(Data!$B3618:$C$5009&lt;&gt;"",Data!C3618,"")</f>
        <v/>
      </c>
    </row>
    <row r="3619" spans="1:3" ht="20.5">
      <c r="A3619" s="6">
        <v>3610</v>
      </c>
      <c r="B3619" s="210" t="str">
        <f>IF(Data!B3619:$B$5009&lt;&gt;"",Data!B3619,"")</f>
        <v/>
      </c>
      <c r="C3619" s="210" t="str">
        <f>IF(Data!$B3619:$C$5009&lt;&gt;"",Data!C3619,"")</f>
        <v/>
      </c>
    </row>
    <row r="3620" spans="1:3" ht="20.5">
      <c r="A3620" s="6">
        <v>3611</v>
      </c>
      <c r="B3620" s="210" t="str">
        <f>IF(Data!B3620:$B$5009&lt;&gt;"",Data!B3620,"")</f>
        <v/>
      </c>
      <c r="C3620" s="210" t="str">
        <f>IF(Data!$B3620:$C$5009&lt;&gt;"",Data!C3620,"")</f>
        <v/>
      </c>
    </row>
    <row r="3621" spans="1:3" ht="20.5">
      <c r="A3621" s="6">
        <v>3612</v>
      </c>
      <c r="B3621" s="210" t="str">
        <f>IF(Data!B3621:$B$5009&lt;&gt;"",Data!B3621,"")</f>
        <v/>
      </c>
      <c r="C3621" s="210" t="str">
        <f>IF(Data!$B3621:$C$5009&lt;&gt;"",Data!C3621,"")</f>
        <v/>
      </c>
    </row>
    <row r="3622" spans="1:3" ht="20.5">
      <c r="A3622" s="6">
        <v>3613</v>
      </c>
      <c r="B3622" s="210" t="str">
        <f>IF(Data!B3622:$B$5009&lt;&gt;"",Data!B3622,"")</f>
        <v/>
      </c>
      <c r="C3622" s="210" t="str">
        <f>IF(Data!$B3622:$C$5009&lt;&gt;"",Data!C3622,"")</f>
        <v/>
      </c>
    </row>
    <row r="3623" spans="1:3" ht="20.5">
      <c r="A3623" s="6">
        <v>3614</v>
      </c>
      <c r="B3623" s="210" t="str">
        <f>IF(Data!B3623:$B$5009&lt;&gt;"",Data!B3623,"")</f>
        <v/>
      </c>
      <c r="C3623" s="210" t="str">
        <f>IF(Data!$B3623:$C$5009&lt;&gt;"",Data!C3623,"")</f>
        <v/>
      </c>
    </row>
    <row r="3624" spans="1:3" ht="20.5">
      <c r="A3624" s="6">
        <v>3615</v>
      </c>
      <c r="B3624" s="210" t="str">
        <f>IF(Data!B3624:$B$5009&lt;&gt;"",Data!B3624,"")</f>
        <v/>
      </c>
      <c r="C3624" s="210" t="str">
        <f>IF(Data!$B3624:$C$5009&lt;&gt;"",Data!C3624,"")</f>
        <v/>
      </c>
    </row>
    <row r="3625" spans="1:3" ht="20.5">
      <c r="A3625" s="6">
        <v>3616</v>
      </c>
      <c r="B3625" s="210" t="str">
        <f>IF(Data!B3625:$B$5009&lt;&gt;"",Data!B3625,"")</f>
        <v/>
      </c>
      <c r="C3625" s="210" t="str">
        <f>IF(Data!$B3625:$C$5009&lt;&gt;"",Data!C3625,"")</f>
        <v/>
      </c>
    </row>
    <row r="3626" spans="1:3" ht="20.5">
      <c r="A3626" s="6">
        <v>3617</v>
      </c>
      <c r="B3626" s="210" t="str">
        <f>IF(Data!B3626:$B$5009&lt;&gt;"",Data!B3626,"")</f>
        <v/>
      </c>
      <c r="C3626" s="210" t="str">
        <f>IF(Data!$B3626:$C$5009&lt;&gt;"",Data!C3626,"")</f>
        <v/>
      </c>
    </row>
    <row r="3627" spans="1:3" ht="20.5">
      <c r="A3627" s="6">
        <v>3618</v>
      </c>
      <c r="B3627" s="210" t="str">
        <f>IF(Data!B3627:$B$5009&lt;&gt;"",Data!B3627,"")</f>
        <v/>
      </c>
      <c r="C3627" s="210" t="str">
        <f>IF(Data!$B3627:$C$5009&lt;&gt;"",Data!C3627,"")</f>
        <v/>
      </c>
    </row>
    <row r="3628" spans="1:3" ht="20.5">
      <c r="A3628" s="6">
        <v>3619</v>
      </c>
      <c r="B3628" s="210" t="str">
        <f>IF(Data!B3628:$B$5009&lt;&gt;"",Data!B3628,"")</f>
        <v/>
      </c>
      <c r="C3628" s="210" t="str">
        <f>IF(Data!$B3628:$C$5009&lt;&gt;"",Data!C3628,"")</f>
        <v/>
      </c>
    </row>
    <row r="3629" spans="1:3" ht="20.5">
      <c r="A3629" s="6">
        <v>3620</v>
      </c>
      <c r="B3629" s="210" t="str">
        <f>IF(Data!B3629:$B$5009&lt;&gt;"",Data!B3629,"")</f>
        <v/>
      </c>
      <c r="C3629" s="210" t="str">
        <f>IF(Data!$B3629:$C$5009&lt;&gt;"",Data!C3629,"")</f>
        <v/>
      </c>
    </row>
    <row r="3630" spans="1:3" ht="20.5">
      <c r="A3630" s="6">
        <v>3621</v>
      </c>
      <c r="B3630" s="210" t="str">
        <f>IF(Data!B3630:$B$5009&lt;&gt;"",Data!B3630,"")</f>
        <v/>
      </c>
      <c r="C3630" s="210" t="str">
        <f>IF(Data!$B3630:$C$5009&lt;&gt;"",Data!C3630,"")</f>
        <v/>
      </c>
    </row>
    <row r="3631" spans="1:3" ht="20.5">
      <c r="A3631" s="6">
        <v>3622</v>
      </c>
      <c r="B3631" s="210" t="str">
        <f>IF(Data!B3631:$B$5009&lt;&gt;"",Data!B3631,"")</f>
        <v/>
      </c>
      <c r="C3631" s="210" t="str">
        <f>IF(Data!$B3631:$C$5009&lt;&gt;"",Data!C3631,"")</f>
        <v/>
      </c>
    </row>
    <row r="3632" spans="1:3" ht="20.5">
      <c r="A3632" s="6">
        <v>3623</v>
      </c>
      <c r="B3632" s="210" t="str">
        <f>IF(Data!B3632:$B$5009&lt;&gt;"",Data!B3632,"")</f>
        <v/>
      </c>
      <c r="C3632" s="210" t="str">
        <f>IF(Data!$B3632:$C$5009&lt;&gt;"",Data!C3632,"")</f>
        <v/>
      </c>
    </row>
    <row r="3633" spans="1:3" ht="20.5">
      <c r="A3633" s="6">
        <v>3624</v>
      </c>
      <c r="B3633" s="210" t="str">
        <f>IF(Data!B3633:$B$5009&lt;&gt;"",Data!B3633,"")</f>
        <v/>
      </c>
      <c r="C3633" s="210" t="str">
        <f>IF(Data!$B3633:$C$5009&lt;&gt;"",Data!C3633,"")</f>
        <v/>
      </c>
    </row>
    <row r="3634" spans="1:3" ht="20.5">
      <c r="A3634" s="6">
        <v>3625</v>
      </c>
      <c r="B3634" s="210" t="str">
        <f>IF(Data!B3634:$B$5009&lt;&gt;"",Data!B3634,"")</f>
        <v/>
      </c>
      <c r="C3634" s="210" t="str">
        <f>IF(Data!$B3634:$C$5009&lt;&gt;"",Data!C3634,"")</f>
        <v/>
      </c>
    </row>
    <row r="3635" spans="1:3" ht="20.5">
      <c r="A3635" s="6">
        <v>3626</v>
      </c>
      <c r="B3635" s="210" t="str">
        <f>IF(Data!B3635:$B$5009&lt;&gt;"",Data!B3635,"")</f>
        <v/>
      </c>
      <c r="C3635" s="210" t="str">
        <f>IF(Data!$B3635:$C$5009&lt;&gt;"",Data!C3635,"")</f>
        <v/>
      </c>
    </row>
    <row r="3636" spans="1:3" ht="20.5">
      <c r="A3636" s="6">
        <v>3627</v>
      </c>
      <c r="B3636" s="210" t="str">
        <f>IF(Data!B3636:$B$5009&lt;&gt;"",Data!B3636,"")</f>
        <v/>
      </c>
      <c r="C3636" s="210" t="str">
        <f>IF(Data!$B3636:$C$5009&lt;&gt;"",Data!C3636,"")</f>
        <v/>
      </c>
    </row>
    <row r="3637" spans="1:3" ht="20.5">
      <c r="A3637" s="6">
        <v>3628</v>
      </c>
      <c r="B3637" s="210" t="str">
        <f>IF(Data!B3637:$B$5009&lt;&gt;"",Data!B3637,"")</f>
        <v/>
      </c>
      <c r="C3637" s="210" t="str">
        <f>IF(Data!$B3637:$C$5009&lt;&gt;"",Data!C3637,"")</f>
        <v/>
      </c>
    </row>
    <row r="3638" spans="1:3" ht="20.5">
      <c r="A3638" s="6">
        <v>3629</v>
      </c>
      <c r="B3638" s="210" t="str">
        <f>IF(Data!B3638:$B$5009&lt;&gt;"",Data!B3638,"")</f>
        <v/>
      </c>
      <c r="C3638" s="210" t="str">
        <f>IF(Data!$B3638:$C$5009&lt;&gt;"",Data!C3638,"")</f>
        <v/>
      </c>
    </row>
    <row r="3639" spans="1:3" ht="20.5">
      <c r="A3639" s="6">
        <v>3630</v>
      </c>
      <c r="B3639" s="210" t="str">
        <f>IF(Data!B3639:$B$5009&lt;&gt;"",Data!B3639,"")</f>
        <v/>
      </c>
      <c r="C3639" s="210" t="str">
        <f>IF(Data!$B3639:$C$5009&lt;&gt;"",Data!C3639,"")</f>
        <v/>
      </c>
    </row>
    <row r="3640" spans="1:3" ht="20.5">
      <c r="A3640" s="6">
        <v>3631</v>
      </c>
      <c r="B3640" s="210" t="str">
        <f>IF(Data!B3640:$B$5009&lt;&gt;"",Data!B3640,"")</f>
        <v/>
      </c>
      <c r="C3640" s="210" t="str">
        <f>IF(Data!$B3640:$C$5009&lt;&gt;"",Data!C3640,"")</f>
        <v/>
      </c>
    </row>
    <row r="3641" spans="1:3" ht="20.5">
      <c r="A3641" s="6">
        <v>3632</v>
      </c>
      <c r="B3641" s="210" t="str">
        <f>IF(Data!B3641:$B$5009&lt;&gt;"",Data!B3641,"")</f>
        <v/>
      </c>
      <c r="C3641" s="210" t="str">
        <f>IF(Data!$B3641:$C$5009&lt;&gt;"",Data!C3641,"")</f>
        <v/>
      </c>
    </row>
    <row r="3642" spans="1:3" ht="20.5">
      <c r="A3642" s="6">
        <v>3633</v>
      </c>
      <c r="B3642" s="210" t="str">
        <f>IF(Data!B3642:$B$5009&lt;&gt;"",Data!B3642,"")</f>
        <v/>
      </c>
      <c r="C3642" s="210" t="str">
        <f>IF(Data!$B3642:$C$5009&lt;&gt;"",Data!C3642,"")</f>
        <v/>
      </c>
    </row>
    <row r="3643" spans="1:3" ht="20.5">
      <c r="A3643" s="6">
        <v>3634</v>
      </c>
      <c r="B3643" s="210" t="str">
        <f>IF(Data!B3643:$B$5009&lt;&gt;"",Data!B3643,"")</f>
        <v/>
      </c>
      <c r="C3643" s="210" t="str">
        <f>IF(Data!$B3643:$C$5009&lt;&gt;"",Data!C3643,"")</f>
        <v/>
      </c>
    </row>
    <row r="3644" spans="1:3" ht="20.5">
      <c r="A3644" s="6">
        <v>3635</v>
      </c>
      <c r="B3644" s="210" t="str">
        <f>IF(Data!B3644:$B$5009&lt;&gt;"",Data!B3644,"")</f>
        <v/>
      </c>
      <c r="C3644" s="210" t="str">
        <f>IF(Data!$B3644:$C$5009&lt;&gt;"",Data!C3644,"")</f>
        <v/>
      </c>
    </row>
    <row r="3645" spans="1:3" ht="20.5">
      <c r="A3645" s="6">
        <v>3636</v>
      </c>
      <c r="B3645" s="210" t="str">
        <f>IF(Data!B3645:$B$5009&lt;&gt;"",Data!B3645,"")</f>
        <v/>
      </c>
      <c r="C3645" s="210" t="str">
        <f>IF(Data!$B3645:$C$5009&lt;&gt;"",Data!C3645,"")</f>
        <v/>
      </c>
    </row>
    <row r="3646" spans="1:3" ht="20.5">
      <c r="A3646" s="6">
        <v>3637</v>
      </c>
      <c r="B3646" s="210" t="str">
        <f>IF(Data!B3646:$B$5009&lt;&gt;"",Data!B3646,"")</f>
        <v/>
      </c>
      <c r="C3646" s="210" t="str">
        <f>IF(Data!$B3646:$C$5009&lt;&gt;"",Data!C3646,"")</f>
        <v/>
      </c>
    </row>
    <row r="3647" spans="1:3" ht="20.5">
      <c r="A3647" s="6">
        <v>3638</v>
      </c>
      <c r="B3647" s="210" t="str">
        <f>IF(Data!B3647:$B$5009&lt;&gt;"",Data!B3647,"")</f>
        <v/>
      </c>
      <c r="C3647" s="210" t="str">
        <f>IF(Data!$B3647:$C$5009&lt;&gt;"",Data!C3647,"")</f>
        <v/>
      </c>
    </row>
    <row r="3648" spans="1:3" ht="20.5">
      <c r="A3648" s="6">
        <v>3639</v>
      </c>
      <c r="B3648" s="210" t="str">
        <f>IF(Data!B3648:$B$5009&lt;&gt;"",Data!B3648,"")</f>
        <v/>
      </c>
      <c r="C3648" s="210" t="str">
        <f>IF(Data!$B3648:$C$5009&lt;&gt;"",Data!C3648,"")</f>
        <v/>
      </c>
    </row>
    <row r="3649" spans="1:3" ht="20.5">
      <c r="A3649" s="6">
        <v>3640</v>
      </c>
      <c r="B3649" s="210" t="str">
        <f>IF(Data!B3649:$B$5009&lt;&gt;"",Data!B3649,"")</f>
        <v/>
      </c>
      <c r="C3649" s="210" t="str">
        <f>IF(Data!$B3649:$C$5009&lt;&gt;"",Data!C3649,"")</f>
        <v/>
      </c>
    </row>
    <row r="3650" spans="1:3" ht="20.5">
      <c r="A3650" s="6">
        <v>3641</v>
      </c>
      <c r="B3650" s="210" t="str">
        <f>IF(Data!B3650:$B$5009&lt;&gt;"",Data!B3650,"")</f>
        <v/>
      </c>
      <c r="C3650" s="210" t="str">
        <f>IF(Data!$B3650:$C$5009&lt;&gt;"",Data!C3650,"")</f>
        <v/>
      </c>
    </row>
    <row r="3651" spans="1:3" ht="20.5">
      <c r="A3651" s="6">
        <v>3642</v>
      </c>
      <c r="B3651" s="210" t="str">
        <f>IF(Data!B3651:$B$5009&lt;&gt;"",Data!B3651,"")</f>
        <v/>
      </c>
      <c r="C3651" s="210" t="str">
        <f>IF(Data!$B3651:$C$5009&lt;&gt;"",Data!C3651,"")</f>
        <v/>
      </c>
    </row>
    <row r="3652" spans="1:3" ht="20.5">
      <c r="A3652" s="6">
        <v>3643</v>
      </c>
      <c r="B3652" s="210" t="str">
        <f>IF(Data!B3652:$B$5009&lt;&gt;"",Data!B3652,"")</f>
        <v/>
      </c>
      <c r="C3652" s="210" t="str">
        <f>IF(Data!$B3652:$C$5009&lt;&gt;"",Data!C3652,"")</f>
        <v/>
      </c>
    </row>
    <row r="3653" spans="1:3" ht="20.5">
      <c r="A3653" s="6">
        <v>3644</v>
      </c>
      <c r="B3653" s="210" t="str">
        <f>IF(Data!B3653:$B$5009&lt;&gt;"",Data!B3653,"")</f>
        <v/>
      </c>
      <c r="C3653" s="210" t="str">
        <f>IF(Data!$B3653:$C$5009&lt;&gt;"",Data!C3653,"")</f>
        <v/>
      </c>
    </row>
    <row r="3654" spans="1:3" ht="20.5">
      <c r="A3654" s="6">
        <v>3645</v>
      </c>
      <c r="B3654" s="210" t="str">
        <f>IF(Data!B3654:$B$5009&lt;&gt;"",Data!B3654,"")</f>
        <v/>
      </c>
      <c r="C3654" s="210" t="str">
        <f>IF(Data!$B3654:$C$5009&lt;&gt;"",Data!C3654,"")</f>
        <v/>
      </c>
    </row>
    <row r="3655" spans="1:3" ht="20.5">
      <c r="A3655" s="6">
        <v>3646</v>
      </c>
      <c r="B3655" s="210" t="str">
        <f>IF(Data!B3655:$B$5009&lt;&gt;"",Data!B3655,"")</f>
        <v/>
      </c>
      <c r="C3655" s="210" t="str">
        <f>IF(Data!$B3655:$C$5009&lt;&gt;"",Data!C3655,"")</f>
        <v/>
      </c>
    </row>
    <row r="3656" spans="1:3" ht="20.5">
      <c r="A3656" s="6">
        <v>3647</v>
      </c>
      <c r="B3656" s="210" t="str">
        <f>IF(Data!B3656:$B$5009&lt;&gt;"",Data!B3656,"")</f>
        <v/>
      </c>
      <c r="C3656" s="210" t="str">
        <f>IF(Data!$B3656:$C$5009&lt;&gt;"",Data!C3656,"")</f>
        <v/>
      </c>
    </row>
    <row r="3657" spans="1:3" ht="20.5">
      <c r="A3657" s="6">
        <v>3648</v>
      </c>
      <c r="B3657" s="210" t="str">
        <f>IF(Data!B3657:$B$5009&lt;&gt;"",Data!B3657,"")</f>
        <v/>
      </c>
      <c r="C3657" s="210" t="str">
        <f>IF(Data!$B3657:$C$5009&lt;&gt;"",Data!C3657,"")</f>
        <v/>
      </c>
    </row>
    <row r="3658" spans="1:3" ht="20.5">
      <c r="A3658" s="6">
        <v>3649</v>
      </c>
      <c r="B3658" s="210" t="str">
        <f>IF(Data!B3658:$B$5009&lt;&gt;"",Data!B3658,"")</f>
        <v/>
      </c>
      <c r="C3658" s="210" t="str">
        <f>IF(Data!$B3658:$C$5009&lt;&gt;"",Data!C3658,"")</f>
        <v/>
      </c>
    </row>
    <row r="3659" spans="1:3" ht="20.5">
      <c r="A3659" s="6">
        <v>3650</v>
      </c>
      <c r="B3659" s="210" t="str">
        <f>IF(Data!B3659:$B$5009&lt;&gt;"",Data!B3659,"")</f>
        <v/>
      </c>
      <c r="C3659" s="210" t="str">
        <f>IF(Data!$B3659:$C$5009&lt;&gt;"",Data!C3659,"")</f>
        <v/>
      </c>
    </row>
    <row r="3660" spans="1:3" ht="20.5">
      <c r="A3660" s="6">
        <v>3651</v>
      </c>
      <c r="B3660" s="210" t="str">
        <f>IF(Data!B3660:$B$5009&lt;&gt;"",Data!B3660,"")</f>
        <v/>
      </c>
      <c r="C3660" s="210" t="str">
        <f>IF(Data!$B3660:$C$5009&lt;&gt;"",Data!C3660,"")</f>
        <v/>
      </c>
    </row>
    <row r="3661" spans="1:3" ht="20.5">
      <c r="A3661" s="6">
        <v>3652</v>
      </c>
      <c r="B3661" s="210" t="str">
        <f>IF(Data!B3661:$B$5009&lt;&gt;"",Data!B3661,"")</f>
        <v/>
      </c>
      <c r="C3661" s="210" t="str">
        <f>IF(Data!$B3661:$C$5009&lt;&gt;"",Data!C3661,"")</f>
        <v/>
      </c>
    </row>
    <row r="3662" spans="1:3" ht="20.5">
      <c r="A3662" s="6">
        <v>3653</v>
      </c>
      <c r="B3662" s="210" t="str">
        <f>IF(Data!B3662:$B$5009&lt;&gt;"",Data!B3662,"")</f>
        <v/>
      </c>
      <c r="C3662" s="210" t="str">
        <f>IF(Data!$B3662:$C$5009&lt;&gt;"",Data!C3662,"")</f>
        <v/>
      </c>
    </row>
    <row r="3663" spans="1:3" ht="20.5">
      <c r="A3663" s="6">
        <v>3654</v>
      </c>
      <c r="B3663" s="210" t="str">
        <f>IF(Data!B3663:$B$5009&lt;&gt;"",Data!B3663,"")</f>
        <v/>
      </c>
      <c r="C3663" s="210" t="str">
        <f>IF(Data!$B3663:$C$5009&lt;&gt;"",Data!C3663,"")</f>
        <v/>
      </c>
    </row>
    <row r="3664" spans="1:3" ht="20.5">
      <c r="A3664" s="6">
        <v>3655</v>
      </c>
      <c r="B3664" s="210" t="str">
        <f>IF(Data!B3664:$B$5009&lt;&gt;"",Data!B3664,"")</f>
        <v/>
      </c>
      <c r="C3664" s="210" t="str">
        <f>IF(Data!$B3664:$C$5009&lt;&gt;"",Data!C3664,"")</f>
        <v/>
      </c>
    </row>
    <row r="3665" spans="1:3" ht="20.5">
      <c r="A3665" s="6">
        <v>3656</v>
      </c>
      <c r="B3665" s="210" t="str">
        <f>IF(Data!B3665:$B$5009&lt;&gt;"",Data!B3665,"")</f>
        <v/>
      </c>
      <c r="C3665" s="210" t="str">
        <f>IF(Data!$B3665:$C$5009&lt;&gt;"",Data!C3665,"")</f>
        <v/>
      </c>
    </row>
    <row r="3666" spans="1:3" ht="20.5">
      <c r="A3666" s="6">
        <v>3657</v>
      </c>
      <c r="B3666" s="210" t="str">
        <f>IF(Data!B3666:$B$5009&lt;&gt;"",Data!B3666,"")</f>
        <v/>
      </c>
      <c r="C3666" s="210" t="str">
        <f>IF(Data!$B3666:$C$5009&lt;&gt;"",Data!C3666,"")</f>
        <v/>
      </c>
    </row>
    <row r="3667" spans="1:3" ht="20.5">
      <c r="A3667" s="6">
        <v>3658</v>
      </c>
      <c r="B3667" s="210" t="str">
        <f>IF(Data!B3667:$B$5009&lt;&gt;"",Data!B3667,"")</f>
        <v/>
      </c>
      <c r="C3667" s="210" t="str">
        <f>IF(Data!$B3667:$C$5009&lt;&gt;"",Data!C3667,"")</f>
        <v/>
      </c>
    </row>
    <row r="3668" spans="1:3" ht="20.5">
      <c r="A3668" s="6">
        <v>3659</v>
      </c>
      <c r="B3668" s="210" t="str">
        <f>IF(Data!B3668:$B$5009&lt;&gt;"",Data!B3668,"")</f>
        <v/>
      </c>
      <c r="C3668" s="210" t="str">
        <f>IF(Data!$B3668:$C$5009&lt;&gt;"",Data!C3668,"")</f>
        <v/>
      </c>
    </row>
    <row r="3669" spans="1:3" ht="20.5">
      <c r="A3669" s="6">
        <v>3660</v>
      </c>
      <c r="B3669" s="210" t="str">
        <f>IF(Data!B3669:$B$5009&lt;&gt;"",Data!B3669,"")</f>
        <v/>
      </c>
      <c r="C3669" s="210" t="str">
        <f>IF(Data!$B3669:$C$5009&lt;&gt;"",Data!C3669,"")</f>
        <v/>
      </c>
    </row>
    <row r="3670" spans="1:3" ht="20.5">
      <c r="A3670" s="6">
        <v>3661</v>
      </c>
      <c r="B3670" s="210" t="str">
        <f>IF(Data!B3670:$B$5009&lt;&gt;"",Data!B3670,"")</f>
        <v/>
      </c>
      <c r="C3670" s="210" t="str">
        <f>IF(Data!$B3670:$C$5009&lt;&gt;"",Data!C3670,"")</f>
        <v/>
      </c>
    </row>
    <row r="3671" spans="1:3" ht="20.5">
      <c r="A3671" s="6">
        <v>3662</v>
      </c>
      <c r="B3671" s="210" t="str">
        <f>IF(Data!B3671:$B$5009&lt;&gt;"",Data!B3671,"")</f>
        <v/>
      </c>
      <c r="C3671" s="210" t="str">
        <f>IF(Data!$B3671:$C$5009&lt;&gt;"",Data!C3671,"")</f>
        <v/>
      </c>
    </row>
    <row r="3672" spans="1:3" ht="20.5">
      <c r="A3672" s="6">
        <v>3663</v>
      </c>
      <c r="B3672" s="210" t="str">
        <f>IF(Data!B3672:$B$5009&lt;&gt;"",Data!B3672,"")</f>
        <v/>
      </c>
      <c r="C3672" s="210" t="str">
        <f>IF(Data!$B3672:$C$5009&lt;&gt;"",Data!C3672,"")</f>
        <v/>
      </c>
    </row>
    <row r="3673" spans="1:3" ht="20.5">
      <c r="A3673" s="6">
        <v>3664</v>
      </c>
      <c r="B3673" s="210" t="str">
        <f>IF(Data!B3673:$B$5009&lt;&gt;"",Data!B3673,"")</f>
        <v/>
      </c>
      <c r="C3673" s="210" t="str">
        <f>IF(Data!$B3673:$C$5009&lt;&gt;"",Data!C3673,"")</f>
        <v/>
      </c>
    </row>
    <row r="3674" spans="1:3" ht="20.5">
      <c r="A3674" s="6">
        <v>3665</v>
      </c>
      <c r="B3674" s="210" t="str">
        <f>IF(Data!B3674:$B$5009&lt;&gt;"",Data!B3674,"")</f>
        <v/>
      </c>
      <c r="C3674" s="210" t="str">
        <f>IF(Data!$B3674:$C$5009&lt;&gt;"",Data!C3674,"")</f>
        <v/>
      </c>
    </row>
    <row r="3675" spans="1:3" ht="20.5">
      <c r="A3675" s="6">
        <v>3666</v>
      </c>
      <c r="B3675" s="210" t="str">
        <f>IF(Data!B3675:$B$5009&lt;&gt;"",Data!B3675,"")</f>
        <v/>
      </c>
      <c r="C3675" s="210" t="str">
        <f>IF(Data!$B3675:$C$5009&lt;&gt;"",Data!C3675,"")</f>
        <v/>
      </c>
    </row>
    <row r="3676" spans="1:3" ht="20.5">
      <c r="A3676" s="6">
        <v>3667</v>
      </c>
      <c r="B3676" s="210" t="str">
        <f>IF(Data!B3676:$B$5009&lt;&gt;"",Data!B3676,"")</f>
        <v/>
      </c>
      <c r="C3676" s="210" t="str">
        <f>IF(Data!$B3676:$C$5009&lt;&gt;"",Data!C3676,"")</f>
        <v/>
      </c>
    </row>
    <row r="3677" spans="1:3" ht="20.5">
      <c r="A3677" s="6">
        <v>3668</v>
      </c>
      <c r="B3677" s="210" t="str">
        <f>IF(Data!B3677:$B$5009&lt;&gt;"",Data!B3677,"")</f>
        <v/>
      </c>
      <c r="C3677" s="210" t="str">
        <f>IF(Data!$B3677:$C$5009&lt;&gt;"",Data!C3677,"")</f>
        <v/>
      </c>
    </row>
    <row r="3678" spans="1:3" ht="20.5">
      <c r="A3678" s="6">
        <v>3669</v>
      </c>
      <c r="B3678" s="210" t="str">
        <f>IF(Data!B3678:$B$5009&lt;&gt;"",Data!B3678,"")</f>
        <v/>
      </c>
      <c r="C3678" s="210" t="str">
        <f>IF(Data!$B3678:$C$5009&lt;&gt;"",Data!C3678,"")</f>
        <v/>
      </c>
    </row>
    <row r="3679" spans="1:3" ht="20.5">
      <c r="A3679" s="6">
        <v>3670</v>
      </c>
      <c r="B3679" s="210" t="str">
        <f>IF(Data!B3679:$B$5009&lt;&gt;"",Data!B3679,"")</f>
        <v/>
      </c>
      <c r="C3679" s="210" t="str">
        <f>IF(Data!$B3679:$C$5009&lt;&gt;"",Data!C3679,"")</f>
        <v/>
      </c>
    </row>
    <row r="3680" spans="1:3" ht="20.5">
      <c r="A3680" s="6">
        <v>3671</v>
      </c>
      <c r="B3680" s="210" t="str">
        <f>IF(Data!B3680:$B$5009&lt;&gt;"",Data!B3680,"")</f>
        <v/>
      </c>
      <c r="C3680" s="210" t="str">
        <f>IF(Data!$B3680:$C$5009&lt;&gt;"",Data!C3680,"")</f>
        <v/>
      </c>
    </row>
    <row r="3681" spans="1:3" ht="20.5">
      <c r="A3681" s="6">
        <v>3672</v>
      </c>
      <c r="B3681" s="210" t="str">
        <f>IF(Data!B3681:$B$5009&lt;&gt;"",Data!B3681,"")</f>
        <v/>
      </c>
      <c r="C3681" s="210" t="str">
        <f>IF(Data!$B3681:$C$5009&lt;&gt;"",Data!C3681,"")</f>
        <v/>
      </c>
    </row>
    <row r="3682" spans="1:3" ht="20.5">
      <c r="A3682" s="6">
        <v>3673</v>
      </c>
      <c r="B3682" s="210" t="str">
        <f>IF(Data!B3682:$B$5009&lt;&gt;"",Data!B3682,"")</f>
        <v/>
      </c>
      <c r="C3682" s="210" t="str">
        <f>IF(Data!$B3682:$C$5009&lt;&gt;"",Data!C3682,"")</f>
        <v/>
      </c>
    </row>
    <row r="3683" spans="1:3" ht="20.5">
      <c r="A3683" s="6">
        <v>3674</v>
      </c>
      <c r="B3683" s="210" t="str">
        <f>IF(Data!B3683:$B$5009&lt;&gt;"",Data!B3683,"")</f>
        <v/>
      </c>
      <c r="C3683" s="210" t="str">
        <f>IF(Data!$B3683:$C$5009&lt;&gt;"",Data!C3683,"")</f>
        <v/>
      </c>
    </row>
    <row r="3684" spans="1:3" ht="20.5">
      <c r="A3684" s="6">
        <v>3675</v>
      </c>
      <c r="B3684" s="210" t="str">
        <f>IF(Data!B3684:$B$5009&lt;&gt;"",Data!B3684,"")</f>
        <v/>
      </c>
      <c r="C3684" s="210" t="str">
        <f>IF(Data!$B3684:$C$5009&lt;&gt;"",Data!C3684,"")</f>
        <v/>
      </c>
    </row>
    <row r="3685" spans="1:3" ht="20.5">
      <c r="A3685" s="6">
        <v>3676</v>
      </c>
      <c r="B3685" s="210" t="str">
        <f>IF(Data!B3685:$B$5009&lt;&gt;"",Data!B3685,"")</f>
        <v/>
      </c>
      <c r="C3685" s="210" t="str">
        <f>IF(Data!$B3685:$C$5009&lt;&gt;"",Data!C3685,"")</f>
        <v/>
      </c>
    </row>
    <row r="3686" spans="1:3" ht="20.5">
      <c r="A3686" s="6">
        <v>3677</v>
      </c>
      <c r="B3686" s="210" t="str">
        <f>IF(Data!B3686:$B$5009&lt;&gt;"",Data!B3686,"")</f>
        <v/>
      </c>
      <c r="C3686" s="210" t="str">
        <f>IF(Data!$B3686:$C$5009&lt;&gt;"",Data!C3686,"")</f>
        <v/>
      </c>
    </row>
    <row r="3687" spans="1:3" ht="20.5">
      <c r="A3687" s="6">
        <v>3678</v>
      </c>
      <c r="B3687" s="210" t="str">
        <f>IF(Data!B3687:$B$5009&lt;&gt;"",Data!B3687,"")</f>
        <v/>
      </c>
      <c r="C3687" s="210" t="str">
        <f>IF(Data!$B3687:$C$5009&lt;&gt;"",Data!C3687,"")</f>
        <v/>
      </c>
    </row>
    <row r="3688" spans="1:3" ht="20.5">
      <c r="A3688" s="6">
        <v>3679</v>
      </c>
      <c r="B3688" s="210" t="str">
        <f>IF(Data!B3688:$B$5009&lt;&gt;"",Data!B3688,"")</f>
        <v/>
      </c>
      <c r="C3688" s="210" t="str">
        <f>IF(Data!$B3688:$C$5009&lt;&gt;"",Data!C3688,"")</f>
        <v/>
      </c>
    </row>
    <row r="3689" spans="1:3" ht="20.5">
      <c r="A3689" s="6">
        <v>3680</v>
      </c>
      <c r="B3689" s="210" t="str">
        <f>IF(Data!B3689:$B$5009&lt;&gt;"",Data!B3689,"")</f>
        <v/>
      </c>
      <c r="C3689" s="210" t="str">
        <f>IF(Data!$B3689:$C$5009&lt;&gt;"",Data!C3689,"")</f>
        <v/>
      </c>
    </row>
    <row r="3690" spans="1:3" ht="20.5">
      <c r="A3690" s="6">
        <v>3681</v>
      </c>
      <c r="B3690" s="210" t="str">
        <f>IF(Data!B3690:$B$5009&lt;&gt;"",Data!B3690,"")</f>
        <v/>
      </c>
      <c r="C3690" s="210" t="str">
        <f>IF(Data!$B3690:$C$5009&lt;&gt;"",Data!C3690,"")</f>
        <v/>
      </c>
    </row>
    <row r="3691" spans="1:3" ht="20.5">
      <c r="A3691" s="6">
        <v>3682</v>
      </c>
      <c r="B3691" s="210" t="str">
        <f>IF(Data!B3691:$B$5009&lt;&gt;"",Data!B3691,"")</f>
        <v/>
      </c>
      <c r="C3691" s="210" t="str">
        <f>IF(Data!$B3691:$C$5009&lt;&gt;"",Data!C3691,"")</f>
        <v/>
      </c>
    </row>
    <row r="3692" spans="1:3" ht="20.5">
      <c r="A3692" s="6">
        <v>3683</v>
      </c>
      <c r="B3692" s="210" t="str">
        <f>IF(Data!B3692:$B$5009&lt;&gt;"",Data!B3692,"")</f>
        <v/>
      </c>
      <c r="C3692" s="210" t="str">
        <f>IF(Data!$B3692:$C$5009&lt;&gt;"",Data!C3692,"")</f>
        <v/>
      </c>
    </row>
    <row r="3693" spans="1:3" ht="20.5">
      <c r="A3693" s="6">
        <v>3684</v>
      </c>
      <c r="B3693" s="210" t="str">
        <f>IF(Data!B3693:$B$5009&lt;&gt;"",Data!B3693,"")</f>
        <v/>
      </c>
      <c r="C3693" s="210" t="str">
        <f>IF(Data!$B3693:$C$5009&lt;&gt;"",Data!C3693,"")</f>
        <v/>
      </c>
    </row>
    <row r="3694" spans="1:3" ht="20.5">
      <c r="A3694" s="6">
        <v>3685</v>
      </c>
      <c r="B3694" s="210" t="str">
        <f>IF(Data!B3694:$B$5009&lt;&gt;"",Data!B3694,"")</f>
        <v/>
      </c>
      <c r="C3694" s="210" t="str">
        <f>IF(Data!$B3694:$C$5009&lt;&gt;"",Data!C3694,"")</f>
        <v/>
      </c>
    </row>
    <row r="3695" spans="1:3" ht="20.5">
      <c r="A3695" s="6">
        <v>3686</v>
      </c>
      <c r="B3695" s="210" t="str">
        <f>IF(Data!B3695:$B$5009&lt;&gt;"",Data!B3695,"")</f>
        <v/>
      </c>
      <c r="C3695" s="210" t="str">
        <f>IF(Data!$B3695:$C$5009&lt;&gt;"",Data!C3695,"")</f>
        <v/>
      </c>
    </row>
    <row r="3696" spans="1:3" ht="20.5">
      <c r="A3696" s="6">
        <v>3687</v>
      </c>
      <c r="B3696" s="210" t="str">
        <f>IF(Data!B3696:$B$5009&lt;&gt;"",Data!B3696,"")</f>
        <v/>
      </c>
      <c r="C3696" s="210" t="str">
        <f>IF(Data!$B3696:$C$5009&lt;&gt;"",Data!C3696,"")</f>
        <v/>
      </c>
    </row>
    <row r="3697" spans="1:3" ht="20.5">
      <c r="A3697" s="6">
        <v>3688</v>
      </c>
      <c r="B3697" s="210" t="str">
        <f>IF(Data!B3697:$B$5009&lt;&gt;"",Data!B3697,"")</f>
        <v/>
      </c>
      <c r="C3697" s="210" t="str">
        <f>IF(Data!$B3697:$C$5009&lt;&gt;"",Data!C3697,"")</f>
        <v/>
      </c>
    </row>
    <row r="3698" spans="1:3" ht="20.5">
      <c r="A3698" s="6">
        <v>3689</v>
      </c>
      <c r="B3698" s="210" t="str">
        <f>IF(Data!B3698:$B$5009&lt;&gt;"",Data!B3698,"")</f>
        <v/>
      </c>
      <c r="C3698" s="210" t="str">
        <f>IF(Data!$B3698:$C$5009&lt;&gt;"",Data!C3698,"")</f>
        <v/>
      </c>
    </row>
    <row r="3699" spans="1:3" ht="20.5">
      <c r="A3699" s="6">
        <v>3690</v>
      </c>
      <c r="B3699" s="210" t="str">
        <f>IF(Data!B3699:$B$5009&lt;&gt;"",Data!B3699,"")</f>
        <v/>
      </c>
      <c r="C3699" s="210" t="str">
        <f>IF(Data!$B3699:$C$5009&lt;&gt;"",Data!C3699,"")</f>
        <v/>
      </c>
    </row>
    <row r="3700" spans="1:3" ht="20.5">
      <c r="A3700" s="6">
        <v>3691</v>
      </c>
      <c r="B3700" s="210" t="str">
        <f>IF(Data!B3700:$B$5009&lt;&gt;"",Data!B3700,"")</f>
        <v/>
      </c>
      <c r="C3700" s="210" t="str">
        <f>IF(Data!$B3700:$C$5009&lt;&gt;"",Data!C3700,"")</f>
        <v/>
      </c>
    </row>
    <row r="3701" spans="1:3" ht="20.5">
      <c r="A3701" s="6">
        <v>3692</v>
      </c>
      <c r="B3701" s="210" t="str">
        <f>IF(Data!B3701:$B$5009&lt;&gt;"",Data!B3701,"")</f>
        <v/>
      </c>
      <c r="C3701" s="210" t="str">
        <f>IF(Data!$B3701:$C$5009&lt;&gt;"",Data!C3701,"")</f>
        <v/>
      </c>
    </row>
    <row r="3702" spans="1:3" ht="20.5">
      <c r="A3702" s="6">
        <v>3693</v>
      </c>
      <c r="B3702" s="210" t="str">
        <f>IF(Data!B3702:$B$5009&lt;&gt;"",Data!B3702,"")</f>
        <v/>
      </c>
      <c r="C3702" s="210" t="str">
        <f>IF(Data!$B3702:$C$5009&lt;&gt;"",Data!C3702,"")</f>
        <v/>
      </c>
    </row>
    <row r="3703" spans="1:3" ht="20.5">
      <c r="A3703" s="6">
        <v>3694</v>
      </c>
      <c r="B3703" s="210" t="str">
        <f>IF(Data!B3703:$B$5009&lt;&gt;"",Data!B3703,"")</f>
        <v/>
      </c>
      <c r="C3703" s="210" t="str">
        <f>IF(Data!$B3703:$C$5009&lt;&gt;"",Data!C3703,"")</f>
        <v/>
      </c>
    </row>
    <row r="3704" spans="1:3" ht="20.5">
      <c r="A3704" s="6">
        <v>3695</v>
      </c>
      <c r="B3704" s="210" t="str">
        <f>IF(Data!B3704:$B$5009&lt;&gt;"",Data!B3704,"")</f>
        <v/>
      </c>
      <c r="C3704" s="210" t="str">
        <f>IF(Data!$B3704:$C$5009&lt;&gt;"",Data!C3704,"")</f>
        <v/>
      </c>
    </row>
    <row r="3705" spans="1:3" ht="20.5">
      <c r="A3705" s="6">
        <v>3696</v>
      </c>
      <c r="B3705" s="210" t="str">
        <f>IF(Data!B3705:$B$5009&lt;&gt;"",Data!B3705,"")</f>
        <v/>
      </c>
      <c r="C3705" s="210" t="str">
        <f>IF(Data!$B3705:$C$5009&lt;&gt;"",Data!C3705,"")</f>
        <v/>
      </c>
    </row>
    <row r="3706" spans="1:3" ht="20.5">
      <c r="A3706" s="6">
        <v>3697</v>
      </c>
      <c r="B3706" s="210" t="str">
        <f>IF(Data!B3706:$B$5009&lt;&gt;"",Data!B3706,"")</f>
        <v/>
      </c>
      <c r="C3706" s="210" t="str">
        <f>IF(Data!$B3706:$C$5009&lt;&gt;"",Data!C3706,"")</f>
        <v/>
      </c>
    </row>
    <row r="3707" spans="1:3" ht="20.5">
      <c r="A3707" s="6">
        <v>3698</v>
      </c>
      <c r="B3707" s="210" t="str">
        <f>IF(Data!B3707:$B$5009&lt;&gt;"",Data!B3707,"")</f>
        <v/>
      </c>
      <c r="C3707" s="210" t="str">
        <f>IF(Data!$B3707:$C$5009&lt;&gt;"",Data!C3707,"")</f>
        <v/>
      </c>
    </row>
    <row r="3708" spans="1:3" ht="20.5">
      <c r="A3708" s="6">
        <v>3699</v>
      </c>
      <c r="B3708" s="210" t="str">
        <f>IF(Data!B3708:$B$5009&lt;&gt;"",Data!B3708,"")</f>
        <v/>
      </c>
      <c r="C3708" s="210" t="str">
        <f>IF(Data!$B3708:$C$5009&lt;&gt;"",Data!C3708,"")</f>
        <v/>
      </c>
    </row>
    <row r="3709" spans="1:3" ht="20.5">
      <c r="A3709" s="6">
        <v>3700</v>
      </c>
      <c r="B3709" s="210" t="str">
        <f>IF(Data!B3709:$B$5009&lt;&gt;"",Data!B3709,"")</f>
        <v/>
      </c>
      <c r="C3709" s="210" t="str">
        <f>IF(Data!$B3709:$C$5009&lt;&gt;"",Data!C3709,"")</f>
        <v/>
      </c>
    </row>
    <row r="3710" spans="1:3" ht="20.5">
      <c r="A3710" s="6">
        <v>3701</v>
      </c>
      <c r="B3710" s="210" t="str">
        <f>IF(Data!B3710:$B$5009&lt;&gt;"",Data!B3710,"")</f>
        <v/>
      </c>
      <c r="C3710" s="210" t="str">
        <f>IF(Data!$B3710:$C$5009&lt;&gt;"",Data!C3710,"")</f>
        <v/>
      </c>
    </row>
    <row r="3711" spans="1:3" ht="20.5">
      <c r="A3711" s="6">
        <v>3702</v>
      </c>
      <c r="B3711" s="210" t="str">
        <f>IF(Data!B3711:$B$5009&lt;&gt;"",Data!B3711,"")</f>
        <v/>
      </c>
      <c r="C3711" s="210" t="str">
        <f>IF(Data!$B3711:$C$5009&lt;&gt;"",Data!C3711,"")</f>
        <v/>
      </c>
    </row>
    <row r="3712" spans="1:3" ht="20.5">
      <c r="A3712" s="6">
        <v>3703</v>
      </c>
      <c r="B3712" s="210" t="str">
        <f>IF(Data!B3712:$B$5009&lt;&gt;"",Data!B3712,"")</f>
        <v/>
      </c>
      <c r="C3712" s="210" t="str">
        <f>IF(Data!$B3712:$C$5009&lt;&gt;"",Data!C3712,"")</f>
        <v/>
      </c>
    </row>
    <row r="3713" spans="1:3" ht="20.5">
      <c r="A3713" s="6">
        <v>3704</v>
      </c>
      <c r="B3713" s="210" t="str">
        <f>IF(Data!B3713:$B$5009&lt;&gt;"",Data!B3713,"")</f>
        <v/>
      </c>
      <c r="C3713" s="210" t="str">
        <f>IF(Data!$B3713:$C$5009&lt;&gt;"",Data!C3713,"")</f>
        <v/>
      </c>
    </row>
    <row r="3714" spans="1:3" ht="20.5">
      <c r="A3714" s="6">
        <v>3705</v>
      </c>
      <c r="B3714" s="210" t="str">
        <f>IF(Data!B3714:$B$5009&lt;&gt;"",Data!B3714,"")</f>
        <v/>
      </c>
      <c r="C3714" s="210" t="str">
        <f>IF(Data!$B3714:$C$5009&lt;&gt;"",Data!C3714,"")</f>
        <v/>
      </c>
    </row>
    <row r="3715" spans="1:3" ht="20.5">
      <c r="A3715" s="6">
        <v>3706</v>
      </c>
      <c r="B3715" s="210" t="str">
        <f>IF(Data!B3715:$B$5009&lt;&gt;"",Data!B3715,"")</f>
        <v/>
      </c>
      <c r="C3715" s="210" t="str">
        <f>IF(Data!$B3715:$C$5009&lt;&gt;"",Data!C3715,"")</f>
        <v/>
      </c>
    </row>
    <row r="3716" spans="1:3" ht="20.5">
      <c r="A3716" s="6">
        <v>3707</v>
      </c>
      <c r="B3716" s="210" t="str">
        <f>IF(Data!B3716:$B$5009&lt;&gt;"",Data!B3716,"")</f>
        <v/>
      </c>
      <c r="C3716" s="210" t="str">
        <f>IF(Data!$B3716:$C$5009&lt;&gt;"",Data!C3716,"")</f>
        <v/>
      </c>
    </row>
    <row r="3717" spans="1:3" ht="20.5">
      <c r="A3717" s="6">
        <v>3708</v>
      </c>
      <c r="B3717" s="210" t="str">
        <f>IF(Data!B3717:$B$5009&lt;&gt;"",Data!B3717,"")</f>
        <v/>
      </c>
      <c r="C3717" s="210" t="str">
        <f>IF(Data!$B3717:$C$5009&lt;&gt;"",Data!C3717,"")</f>
        <v/>
      </c>
    </row>
    <row r="3718" spans="1:3" ht="20.5">
      <c r="A3718" s="6">
        <v>3709</v>
      </c>
      <c r="B3718" s="210" t="str">
        <f>IF(Data!B3718:$B$5009&lt;&gt;"",Data!B3718,"")</f>
        <v/>
      </c>
      <c r="C3718" s="210" t="str">
        <f>IF(Data!$B3718:$C$5009&lt;&gt;"",Data!C3718,"")</f>
        <v/>
      </c>
    </row>
    <row r="3719" spans="1:3" ht="20.5">
      <c r="A3719" s="6">
        <v>3710</v>
      </c>
      <c r="B3719" s="210" t="str">
        <f>IF(Data!B3719:$B$5009&lt;&gt;"",Data!B3719,"")</f>
        <v/>
      </c>
      <c r="C3719" s="210" t="str">
        <f>IF(Data!$B3719:$C$5009&lt;&gt;"",Data!C3719,"")</f>
        <v/>
      </c>
    </row>
    <row r="3720" spans="1:3" ht="20.5">
      <c r="A3720" s="6">
        <v>3711</v>
      </c>
      <c r="B3720" s="210" t="str">
        <f>IF(Data!B3720:$B$5009&lt;&gt;"",Data!B3720,"")</f>
        <v/>
      </c>
      <c r="C3720" s="210" t="str">
        <f>IF(Data!$B3720:$C$5009&lt;&gt;"",Data!C3720,"")</f>
        <v/>
      </c>
    </row>
    <row r="3721" spans="1:3" ht="20.5">
      <c r="A3721" s="6">
        <v>3712</v>
      </c>
      <c r="B3721" s="210" t="str">
        <f>IF(Data!B3721:$B$5009&lt;&gt;"",Data!B3721,"")</f>
        <v/>
      </c>
      <c r="C3721" s="210" t="str">
        <f>IF(Data!$B3721:$C$5009&lt;&gt;"",Data!C3721,"")</f>
        <v/>
      </c>
    </row>
    <row r="3722" spans="1:3" ht="20.5">
      <c r="A3722" s="6">
        <v>3713</v>
      </c>
      <c r="B3722" s="210" t="str">
        <f>IF(Data!B3722:$B$5009&lt;&gt;"",Data!B3722,"")</f>
        <v/>
      </c>
      <c r="C3722" s="210" t="str">
        <f>IF(Data!$B3722:$C$5009&lt;&gt;"",Data!C3722,"")</f>
        <v/>
      </c>
    </row>
    <row r="3723" spans="1:3" ht="20.5">
      <c r="A3723" s="6">
        <v>3714</v>
      </c>
      <c r="B3723" s="210" t="str">
        <f>IF(Data!B3723:$B$5009&lt;&gt;"",Data!B3723,"")</f>
        <v/>
      </c>
      <c r="C3723" s="210" t="str">
        <f>IF(Data!$B3723:$C$5009&lt;&gt;"",Data!C3723,"")</f>
        <v/>
      </c>
    </row>
    <row r="3724" spans="1:3" ht="20.5">
      <c r="A3724" s="6">
        <v>3715</v>
      </c>
      <c r="B3724" s="210" t="str">
        <f>IF(Data!B3724:$B$5009&lt;&gt;"",Data!B3724,"")</f>
        <v/>
      </c>
      <c r="C3724" s="210" t="str">
        <f>IF(Data!$B3724:$C$5009&lt;&gt;"",Data!C3724,"")</f>
        <v/>
      </c>
    </row>
    <row r="3725" spans="1:3" ht="20.5">
      <c r="A3725" s="6">
        <v>3716</v>
      </c>
      <c r="B3725" s="210" t="str">
        <f>IF(Data!B3725:$B$5009&lt;&gt;"",Data!B3725,"")</f>
        <v/>
      </c>
      <c r="C3725" s="210" t="str">
        <f>IF(Data!$B3725:$C$5009&lt;&gt;"",Data!C3725,"")</f>
        <v/>
      </c>
    </row>
    <row r="3726" spans="1:3" ht="20.5">
      <c r="A3726" s="6">
        <v>3717</v>
      </c>
      <c r="B3726" s="210" t="str">
        <f>IF(Data!B3726:$B$5009&lt;&gt;"",Data!B3726,"")</f>
        <v/>
      </c>
      <c r="C3726" s="210" t="str">
        <f>IF(Data!$B3726:$C$5009&lt;&gt;"",Data!C3726,"")</f>
        <v/>
      </c>
    </row>
    <row r="3727" spans="1:3" ht="20.5">
      <c r="A3727" s="6">
        <v>3718</v>
      </c>
      <c r="B3727" s="210" t="str">
        <f>IF(Data!B3727:$B$5009&lt;&gt;"",Data!B3727,"")</f>
        <v/>
      </c>
      <c r="C3727" s="210" t="str">
        <f>IF(Data!$B3727:$C$5009&lt;&gt;"",Data!C3727,"")</f>
        <v/>
      </c>
    </row>
    <row r="3728" spans="1:3" ht="20.5">
      <c r="A3728" s="6">
        <v>3719</v>
      </c>
      <c r="B3728" s="210" t="str">
        <f>IF(Data!B3728:$B$5009&lt;&gt;"",Data!B3728,"")</f>
        <v/>
      </c>
      <c r="C3728" s="210" t="str">
        <f>IF(Data!$B3728:$C$5009&lt;&gt;"",Data!C3728,"")</f>
        <v/>
      </c>
    </row>
    <row r="3729" spans="1:3" ht="20.5">
      <c r="A3729" s="6">
        <v>3720</v>
      </c>
      <c r="B3729" s="210" t="str">
        <f>IF(Data!B3729:$B$5009&lt;&gt;"",Data!B3729,"")</f>
        <v/>
      </c>
      <c r="C3729" s="210" t="str">
        <f>IF(Data!$B3729:$C$5009&lt;&gt;"",Data!C3729,"")</f>
        <v/>
      </c>
    </row>
    <row r="3730" spans="1:3" ht="20.5">
      <c r="A3730" s="6">
        <v>3721</v>
      </c>
      <c r="B3730" s="210" t="str">
        <f>IF(Data!B3730:$B$5009&lt;&gt;"",Data!B3730,"")</f>
        <v/>
      </c>
      <c r="C3730" s="210" t="str">
        <f>IF(Data!$B3730:$C$5009&lt;&gt;"",Data!C3730,"")</f>
        <v/>
      </c>
    </row>
    <row r="3731" spans="1:3" ht="20.5">
      <c r="A3731" s="6">
        <v>3722</v>
      </c>
      <c r="B3731" s="210" t="str">
        <f>IF(Data!B3731:$B$5009&lt;&gt;"",Data!B3731,"")</f>
        <v/>
      </c>
      <c r="C3731" s="210" t="str">
        <f>IF(Data!$B3731:$C$5009&lt;&gt;"",Data!C3731,"")</f>
        <v/>
      </c>
    </row>
    <row r="3732" spans="1:3" ht="20.5">
      <c r="A3732" s="6">
        <v>3723</v>
      </c>
      <c r="B3732" s="210" t="str">
        <f>IF(Data!B3732:$B$5009&lt;&gt;"",Data!B3732,"")</f>
        <v/>
      </c>
      <c r="C3732" s="210" t="str">
        <f>IF(Data!$B3732:$C$5009&lt;&gt;"",Data!C3732,"")</f>
        <v/>
      </c>
    </row>
    <row r="3733" spans="1:3" ht="20.5">
      <c r="A3733" s="6">
        <v>3724</v>
      </c>
      <c r="B3733" s="210" t="str">
        <f>IF(Data!B3733:$B$5009&lt;&gt;"",Data!B3733,"")</f>
        <v/>
      </c>
      <c r="C3733" s="210" t="str">
        <f>IF(Data!$B3733:$C$5009&lt;&gt;"",Data!C3733,"")</f>
        <v/>
      </c>
    </row>
    <row r="3734" spans="1:3" ht="20.5">
      <c r="A3734" s="6">
        <v>3725</v>
      </c>
      <c r="B3734" s="210" t="str">
        <f>IF(Data!B3734:$B$5009&lt;&gt;"",Data!B3734,"")</f>
        <v/>
      </c>
      <c r="C3734" s="210" t="str">
        <f>IF(Data!$B3734:$C$5009&lt;&gt;"",Data!C3734,"")</f>
        <v/>
      </c>
    </row>
    <row r="3735" spans="1:3" ht="20.5">
      <c r="A3735" s="6">
        <v>3726</v>
      </c>
      <c r="B3735" s="210" t="str">
        <f>IF(Data!B3735:$B$5009&lt;&gt;"",Data!B3735,"")</f>
        <v/>
      </c>
      <c r="C3735" s="210" t="str">
        <f>IF(Data!$B3735:$C$5009&lt;&gt;"",Data!C3735,"")</f>
        <v/>
      </c>
    </row>
    <row r="3736" spans="1:3" ht="20.5">
      <c r="A3736" s="6">
        <v>3727</v>
      </c>
      <c r="B3736" s="210" t="str">
        <f>IF(Data!B3736:$B$5009&lt;&gt;"",Data!B3736,"")</f>
        <v/>
      </c>
      <c r="C3736" s="210" t="str">
        <f>IF(Data!$B3736:$C$5009&lt;&gt;"",Data!C3736,"")</f>
        <v/>
      </c>
    </row>
    <row r="3737" spans="1:3" ht="20.5">
      <c r="A3737" s="6">
        <v>3728</v>
      </c>
      <c r="B3737" s="210" t="str">
        <f>IF(Data!B3737:$B$5009&lt;&gt;"",Data!B3737,"")</f>
        <v/>
      </c>
      <c r="C3737" s="210" t="str">
        <f>IF(Data!$B3737:$C$5009&lt;&gt;"",Data!C3737,"")</f>
        <v/>
      </c>
    </row>
    <row r="3738" spans="1:3" ht="20.5">
      <c r="A3738" s="6">
        <v>3729</v>
      </c>
      <c r="B3738" s="210" t="str">
        <f>IF(Data!B3738:$B$5009&lt;&gt;"",Data!B3738,"")</f>
        <v/>
      </c>
      <c r="C3738" s="210" t="str">
        <f>IF(Data!$B3738:$C$5009&lt;&gt;"",Data!C3738,"")</f>
        <v/>
      </c>
    </row>
    <row r="3739" spans="1:3" ht="20.5">
      <c r="A3739" s="6">
        <v>3730</v>
      </c>
      <c r="B3739" s="210" t="str">
        <f>IF(Data!B3739:$B$5009&lt;&gt;"",Data!B3739,"")</f>
        <v/>
      </c>
      <c r="C3739" s="210" t="str">
        <f>IF(Data!$B3739:$C$5009&lt;&gt;"",Data!C3739,"")</f>
        <v/>
      </c>
    </row>
    <row r="3740" spans="1:3" ht="20.5">
      <c r="A3740" s="6">
        <v>3731</v>
      </c>
      <c r="B3740" s="210" t="str">
        <f>IF(Data!B3740:$B$5009&lt;&gt;"",Data!B3740,"")</f>
        <v/>
      </c>
      <c r="C3740" s="210" t="str">
        <f>IF(Data!$B3740:$C$5009&lt;&gt;"",Data!C3740,"")</f>
        <v/>
      </c>
    </row>
    <row r="3741" spans="1:3" ht="20.5">
      <c r="A3741" s="6">
        <v>3732</v>
      </c>
      <c r="B3741" s="210" t="str">
        <f>IF(Data!B3741:$B$5009&lt;&gt;"",Data!B3741,"")</f>
        <v/>
      </c>
      <c r="C3741" s="210" t="str">
        <f>IF(Data!$B3741:$C$5009&lt;&gt;"",Data!C3741,"")</f>
        <v/>
      </c>
    </row>
    <row r="3742" spans="1:3" ht="20.5">
      <c r="A3742" s="6">
        <v>3733</v>
      </c>
      <c r="B3742" s="210" t="str">
        <f>IF(Data!B3742:$B$5009&lt;&gt;"",Data!B3742,"")</f>
        <v/>
      </c>
      <c r="C3742" s="210" t="str">
        <f>IF(Data!$B3742:$C$5009&lt;&gt;"",Data!C3742,"")</f>
        <v/>
      </c>
    </row>
    <row r="3743" spans="1:3" ht="20.5">
      <c r="A3743" s="6">
        <v>3734</v>
      </c>
      <c r="B3743" s="210" t="str">
        <f>IF(Data!B3743:$B$5009&lt;&gt;"",Data!B3743,"")</f>
        <v/>
      </c>
      <c r="C3743" s="210" t="str">
        <f>IF(Data!$B3743:$C$5009&lt;&gt;"",Data!C3743,"")</f>
        <v/>
      </c>
    </row>
    <row r="3744" spans="1:3" ht="20.5">
      <c r="A3744" s="6">
        <v>3735</v>
      </c>
      <c r="B3744" s="210" t="str">
        <f>IF(Data!B3744:$B$5009&lt;&gt;"",Data!B3744,"")</f>
        <v/>
      </c>
      <c r="C3744" s="210" t="str">
        <f>IF(Data!$B3744:$C$5009&lt;&gt;"",Data!C3744,"")</f>
        <v/>
      </c>
    </row>
    <row r="3745" spans="1:3" ht="20.5">
      <c r="A3745" s="6">
        <v>3736</v>
      </c>
      <c r="B3745" s="210" t="str">
        <f>IF(Data!B3745:$B$5009&lt;&gt;"",Data!B3745,"")</f>
        <v/>
      </c>
      <c r="C3745" s="210" t="str">
        <f>IF(Data!$B3745:$C$5009&lt;&gt;"",Data!C3745,"")</f>
        <v/>
      </c>
    </row>
    <row r="3746" spans="1:3" ht="20.5">
      <c r="A3746" s="6">
        <v>3737</v>
      </c>
      <c r="B3746" s="210" t="str">
        <f>IF(Data!B3746:$B$5009&lt;&gt;"",Data!B3746,"")</f>
        <v/>
      </c>
      <c r="C3746" s="210" t="str">
        <f>IF(Data!$B3746:$C$5009&lt;&gt;"",Data!C3746,"")</f>
        <v/>
      </c>
    </row>
    <row r="3747" spans="1:3" ht="20.5">
      <c r="A3747" s="6">
        <v>3738</v>
      </c>
      <c r="B3747" s="210" t="str">
        <f>IF(Data!B3747:$B$5009&lt;&gt;"",Data!B3747,"")</f>
        <v/>
      </c>
      <c r="C3747" s="210" t="str">
        <f>IF(Data!$B3747:$C$5009&lt;&gt;"",Data!C3747,"")</f>
        <v/>
      </c>
    </row>
    <row r="3748" spans="1:3" ht="20.5">
      <c r="A3748" s="6">
        <v>3739</v>
      </c>
      <c r="B3748" s="210" t="str">
        <f>IF(Data!B3748:$B$5009&lt;&gt;"",Data!B3748,"")</f>
        <v/>
      </c>
      <c r="C3748" s="210" t="str">
        <f>IF(Data!$B3748:$C$5009&lt;&gt;"",Data!C3748,"")</f>
        <v/>
      </c>
    </row>
    <row r="3749" spans="1:3" ht="20.5">
      <c r="A3749" s="6">
        <v>3740</v>
      </c>
      <c r="B3749" s="210" t="str">
        <f>IF(Data!B3749:$B$5009&lt;&gt;"",Data!B3749,"")</f>
        <v/>
      </c>
      <c r="C3749" s="210" t="str">
        <f>IF(Data!$B3749:$C$5009&lt;&gt;"",Data!C3749,"")</f>
        <v/>
      </c>
    </row>
    <row r="3750" spans="1:3" ht="20.5">
      <c r="A3750" s="6">
        <v>3741</v>
      </c>
      <c r="B3750" s="210" t="str">
        <f>IF(Data!B3750:$B$5009&lt;&gt;"",Data!B3750,"")</f>
        <v/>
      </c>
      <c r="C3750" s="210" t="str">
        <f>IF(Data!$B3750:$C$5009&lt;&gt;"",Data!C3750,"")</f>
        <v/>
      </c>
    </row>
    <row r="3751" spans="1:3" ht="20.5">
      <c r="A3751" s="6">
        <v>3742</v>
      </c>
      <c r="B3751" s="210" t="str">
        <f>IF(Data!B3751:$B$5009&lt;&gt;"",Data!B3751,"")</f>
        <v/>
      </c>
      <c r="C3751" s="210" t="str">
        <f>IF(Data!$B3751:$C$5009&lt;&gt;"",Data!C3751,"")</f>
        <v/>
      </c>
    </row>
    <row r="3752" spans="1:3" ht="20.5">
      <c r="A3752" s="6">
        <v>3743</v>
      </c>
      <c r="B3752" s="210" t="str">
        <f>IF(Data!B3752:$B$5009&lt;&gt;"",Data!B3752,"")</f>
        <v/>
      </c>
      <c r="C3752" s="210" t="str">
        <f>IF(Data!$B3752:$C$5009&lt;&gt;"",Data!C3752,"")</f>
        <v/>
      </c>
    </row>
    <row r="3753" spans="1:3" ht="20.5">
      <c r="A3753" s="6">
        <v>3744</v>
      </c>
      <c r="B3753" s="210" t="str">
        <f>IF(Data!B3753:$B$5009&lt;&gt;"",Data!B3753,"")</f>
        <v/>
      </c>
      <c r="C3753" s="210" t="str">
        <f>IF(Data!$B3753:$C$5009&lt;&gt;"",Data!C3753,"")</f>
        <v/>
      </c>
    </row>
    <row r="3754" spans="1:3" ht="20.5">
      <c r="A3754" s="6">
        <v>3745</v>
      </c>
      <c r="B3754" s="210" t="str">
        <f>IF(Data!B3754:$B$5009&lt;&gt;"",Data!B3754,"")</f>
        <v/>
      </c>
      <c r="C3754" s="210" t="str">
        <f>IF(Data!$B3754:$C$5009&lt;&gt;"",Data!C3754,"")</f>
        <v/>
      </c>
    </row>
    <row r="3755" spans="1:3" ht="20.5">
      <c r="A3755" s="6">
        <v>3746</v>
      </c>
      <c r="B3755" s="210" t="str">
        <f>IF(Data!B3755:$B$5009&lt;&gt;"",Data!B3755,"")</f>
        <v/>
      </c>
      <c r="C3755" s="210" t="str">
        <f>IF(Data!$B3755:$C$5009&lt;&gt;"",Data!C3755,"")</f>
        <v/>
      </c>
    </row>
    <row r="3756" spans="1:3" ht="20.5">
      <c r="A3756" s="6">
        <v>3747</v>
      </c>
      <c r="B3756" s="210" t="str">
        <f>IF(Data!B3756:$B$5009&lt;&gt;"",Data!B3756,"")</f>
        <v/>
      </c>
      <c r="C3756" s="210" t="str">
        <f>IF(Data!$B3756:$C$5009&lt;&gt;"",Data!C3756,"")</f>
        <v/>
      </c>
    </row>
    <row r="3757" spans="1:3" ht="20.5">
      <c r="A3757" s="6">
        <v>3748</v>
      </c>
      <c r="B3757" s="210" t="str">
        <f>IF(Data!B3757:$B$5009&lt;&gt;"",Data!B3757,"")</f>
        <v/>
      </c>
      <c r="C3757" s="210" t="str">
        <f>IF(Data!$B3757:$C$5009&lt;&gt;"",Data!C3757,"")</f>
        <v/>
      </c>
    </row>
    <row r="3758" spans="1:3" ht="20.5">
      <c r="A3758" s="6">
        <v>3749</v>
      </c>
      <c r="B3758" s="210" t="str">
        <f>IF(Data!B3758:$B$5009&lt;&gt;"",Data!B3758,"")</f>
        <v/>
      </c>
      <c r="C3758" s="210" t="str">
        <f>IF(Data!$B3758:$C$5009&lt;&gt;"",Data!C3758,"")</f>
        <v/>
      </c>
    </row>
    <row r="3759" spans="1:3" ht="20.5">
      <c r="A3759" s="6">
        <v>3750</v>
      </c>
      <c r="B3759" s="210" t="str">
        <f>IF(Data!B3759:$B$5009&lt;&gt;"",Data!B3759,"")</f>
        <v/>
      </c>
      <c r="C3759" s="210" t="str">
        <f>IF(Data!$B3759:$C$5009&lt;&gt;"",Data!C3759,"")</f>
        <v/>
      </c>
    </row>
    <row r="3760" spans="1:3" ht="20.5">
      <c r="A3760" s="6">
        <v>3751</v>
      </c>
      <c r="B3760" s="210" t="str">
        <f>IF(Data!B3760:$B$5009&lt;&gt;"",Data!B3760,"")</f>
        <v/>
      </c>
      <c r="C3760" s="210" t="str">
        <f>IF(Data!$B3760:$C$5009&lt;&gt;"",Data!C3760,"")</f>
        <v/>
      </c>
    </row>
    <row r="3761" spans="1:3" ht="20.5">
      <c r="A3761" s="6">
        <v>3752</v>
      </c>
      <c r="B3761" s="210" t="str">
        <f>IF(Data!B3761:$B$5009&lt;&gt;"",Data!B3761,"")</f>
        <v/>
      </c>
      <c r="C3761" s="210" t="str">
        <f>IF(Data!$B3761:$C$5009&lt;&gt;"",Data!C3761,"")</f>
        <v/>
      </c>
    </row>
    <row r="3762" spans="1:3" ht="20.5">
      <c r="A3762" s="6">
        <v>3753</v>
      </c>
      <c r="B3762" s="210" t="str">
        <f>IF(Data!B3762:$B$5009&lt;&gt;"",Data!B3762,"")</f>
        <v/>
      </c>
      <c r="C3762" s="210" t="str">
        <f>IF(Data!$B3762:$C$5009&lt;&gt;"",Data!C3762,"")</f>
        <v/>
      </c>
    </row>
    <row r="3763" spans="1:3" ht="20.5">
      <c r="A3763" s="6">
        <v>3754</v>
      </c>
      <c r="B3763" s="210" t="str">
        <f>IF(Data!B3763:$B$5009&lt;&gt;"",Data!B3763,"")</f>
        <v/>
      </c>
      <c r="C3763" s="210" t="str">
        <f>IF(Data!$B3763:$C$5009&lt;&gt;"",Data!C3763,"")</f>
        <v/>
      </c>
    </row>
    <row r="3764" spans="1:3" ht="20.5">
      <c r="A3764" s="6">
        <v>3755</v>
      </c>
      <c r="B3764" s="210" t="str">
        <f>IF(Data!B3764:$B$5009&lt;&gt;"",Data!B3764,"")</f>
        <v/>
      </c>
      <c r="C3764" s="210" t="str">
        <f>IF(Data!$B3764:$C$5009&lt;&gt;"",Data!C3764,"")</f>
        <v/>
      </c>
    </row>
    <row r="3765" spans="1:3" ht="20.5">
      <c r="A3765" s="6">
        <v>3756</v>
      </c>
      <c r="B3765" s="210" t="str">
        <f>IF(Data!B3765:$B$5009&lt;&gt;"",Data!B3765,"")</f>
        <v/>
      </c>
      <c r="C3765" s="210" t="str">
        <f>IF(Data!$B3765:$C$5009&lt;&gt;"",Data!C3765,"")</f>
        <v/>
      </c>
    </row>
    <row r="3766" spans="1:3" ht="20.5">
      <c r="A3766" s="6">
        <v>3757</v>
      </c>
      <c r="B3766" s="210" t="str">
        <f>IF(Data!B3766:$B$5009&lt;&gt;"",Data!B3766,"")</f>
        <v/>
      </c>
      <c r="C3766" s="210" t="str">
        <f>IF(Data!$B3766:$C$5009&lt;&gt;"",Data!C3766,"")</f>
        <v/>
      </c>
    </row>
    <row r="3767" spans="1:3" ht="20.5">
      <c r="A3767" s="6">
        <v>3758</v>
      </c>
      <c r="B3767" s="210" t="str">
        <f>IF(Data!B3767:$B$5009&lt;&gt;"",Data!B3767,"")</f>
        <v/>
      </c>
      <c r="C3767" s="210" t="str">
        <f>IF(Data!$B3767:$C$5009&lt;&gt;"",Data!C3767,"")</f>
        <v/>
      </c>
    </row>
    <row r="3768" spans="1:3" ht="20.5">
      <c r="A3768" s="6">
        <v>3759</v>
      </c>
      <c r="B3768" s="210" t="str">
        <f>IF(Data!B3768:$B$5009&lt;&gt;"",Data!B3768,"")</f>
        <v/>
      </c>
      <c r="C3768" s="210" t="str">
        <f>IF(Data!$B3768:$C$5009&lt;&gt;"",Data!C3768,"")</f>
        <v/>
      </c>
    </row>
    <row r="3769" spans="1:3" ht="20.5">
      <c r="A3769" s="6">
        <v>3760</v>
      </c>
      <c r="B3769" s="210" t="str">
        <f>IF(Data!B3769:$B$5009&lt;&gt;"",Data!B3769,"")</f>
        <v/>
      </c>
      <c r="C3769" s="210" t="str">
        <f>IF(Data!$B3769:$C$5009&lt;&gt;"",Data!C3769,"")</f>
        <v/>
      </c>
    </row>
    <row r="3770" spans="1:3" ht="20.5">
      <c r="A3770" s="6">
        <v>3761</v>
      </c>
      <c r="B3770" s="210" t="str">
        <f>IF(Data!B3770:$B$5009&lt;&gt;"",Data!B3770,"")</f>
        <v/>
      </c>
      <c r="C3770" s="210" t="str">
        <f>IF(Data!$B3770:$C$5009&lt;&gt;"",Data!C3770,"")</f>
        <v/>
      </c>
    </row>
    <row r="3771" spans="1:3" ht="20.5">
      <c r="A3771" s="6">
        <v>3762</v>
      </c>
      <c r="B3771" s="210" t="str">
        <f>IF(Data!B3771:$B$5009&lt;&gt;"",Data!B3771,"")</f>
        <v/>
      </c>
      <c r="C3771" s="210" t="str">
        <f>IF(Data!$B3771:$C$5009&lt;&gt;"",Data!C3771,"")</f>
        <v/>
      </c>
    </row>
    <row r="3772" spans="1:3" ht="20.5">
      <c r="A3772" s="6">
        <v>3763</v>
      </c>
      <c r="B3772" s="210" t="str">
        <f>IF(Data!B3772:$B$5009&lt;&gt;"",Data!B3772,"")</f>
        <v/>
      </c>
      <c r="C3772" s="210" t="str">
        <f>IF(Data!$B3772:$C$5009&lt;&gt;"",Data!C3772,"")</f>
        <v/>
      </c>
    </row>
    <row r="3773" spans="1:3" ht="20.5">
      <c r="A3773" s="6">
        <v>3764</v>
      </c>
      <c r="B3773" s="210" t="str">
        <f>IF(Data!B3773:$B$5009&lt;&gt;"",Data!B3773,"")</f>
        <v/>
      </c>
      <c r="C3773" s="210" t="str">
        <f>IF(Data!$B3773:$C$5009&lt;&gt;"",Data!C3773,"")</f>
        <v/>
      </c>
    </row>
    <row r="3774" spans="1:3" ht="20.5">
      <c r="A3774" s="6">
        <v>3765</v>
      </c>
      <c r="B3774" s="210" t="str">
        <f>IF(Data!B3774:$B$5009&lt;&gt;"",Data!B3774,"")</f>
        <v/>
      </c>
      <c r="C3774" s="210" t="str">
        <f>IF(Data!$B3774:$C$5009&lt;&gt;"",Data!C3774,"")</f>
        <v/>
      </c>
    </row>
    <row r="3775" spans="1:3" ht="20.5">
      <c r="A3775" s="6">
        <v>3766</v>
      </c>
      <c r="B3775" s="210" t="str">
        <f>IF(Data!B3775:$B$5009&lt;&gt;"",Data!B3775,"")</f>
        <v/>
      </c>
      <c r="C3775" s="210" t="str">
        <f>IF(Data!$B3775:$C$5009&lt;&gt;"",Data!C3775,"")</f>
        <v/>
      </c>
    </row>
    <row r="3776" spans="1:3" ht="20.5">
      <c r="A3776" s="6">
        <v>3767</v>
      </c>
      <c r="B3776" s="210" t="str">
        <f>IF(Data!B3776:$B$5009&lt;&gt;"",Data!B3776,"")</f>
        <v/>
      </c>
      <c r="C3776" s="210" t="str">
        <f>IF(Data!$B3776:$C$5009&lt;&gt;"",Data!C3776,"")</f>
        <v/>
      </c>
    </row>
    <row r="3777" spans="1:3" ht="20.5">
      <c r="A3777" s="6">
        <v>3768</v>
      </c>
      <c r="B3777" s="210" t="str">
        <f>IF(Data!B3777:$B$5009&lt;&gt;"",Data!B3777,"")</f>
        <v/>
      </c>
      <c r="C3777" s="210" t="str">
        <f>IF(Data!$B3777:$C$5009&lt;&gt;"",Data!C3777,"")</f>
        <v/>
      </c>
    </row>
    <row r="3778" spans="1:3" ht="20.5">
      <c r="A3778" s="6">
        <v>3769</v>
      </c>
      <c r="B3778" s="210" t="str">
        <f>IF(Data!B3778:$B$5009&lt;&gt;"",Data!B3778,"")</f>
        <v/>
      </c>
      <c r="C3778" s="210" t="str">
        <f>IF(Data!$B3778:$C$5009&lt;&gt;"",Data!C3778,"")</f>
        <v/>
      </c>
    </row>
    <row r="3779" spans="1:3" ht="20.5">
      <c r="A3779" s="6">
        <v>3770</v>
      </c>
      <c r="B3779" s="210" t="str">
        <f>IF(Data!B3779:$B$5009&lt;&gt;"",Data!B3779,"")</f>
        <v/>
      </c>
      <c r="C3779" s="210" t="str">
        <f>IF(Data!$B3779:$C$5009&lt;&gt;"",Data!C3779,"")</f>
        <v/>
      </c>
    </row>
    <row r="3780" spans="1:3" ht="20.5">
      <c r="A3780" s="6">
        <v>3771</v>
      </c>
      <c r="B3780" s="210" t="str">
        <f>IF(Data!B3780:$B$5009&lt;&gt;"",Data!B3780,"")</f>
        <v/>
      </c>
      <c r="C3780" s="210" t="str">
        <f>IF(Data!$B3780:$C$5009&lt;&gt;"",Data!C3780,"")</f>
        <v/>
      </c>
    </row>
    <row r="3781" spans="1:3" ht="20.5">
      <c r="A3781" s="6">
        <v>3772</v>
      </c>
      <c r="B3781" s="210" t="str">
        <f>IF(Data!B3781:$B$5009&lt;&gt;"",Data!B3781,"")</f>
        <v/>
      </c>
      <c r="C3781" s="210" t="str">
        <f>IF(Data!$B3781:$C$5009&lt;&gt;"",Data!C3781,"")</f>
        <v/>
      </c>
    </row>
    <row r="3782" spans="1:3" ht="20.5">
      <c r="A3782" s="6">
        <v>3773</v>
      </c>
      <c r="B3782" s="210" t="str">
        <f>IF(Data!B3782:$B$5009&lt;&gt;"",Data!B3782,"")</f>
        <v/>
      </c>
      <c r="C3782" s="210" t="str">
        <f>IF(Data!$B3782:$C$5009&lt;&gt;"",Data!C3782,"")</f>
        <v/>
      </c>
    </row>
    <row r="3783" spans="1:3" ht="20.5">
      <c r="A3783" s="6">
        <v>3774</v>
      </c>
      <c r="B3783" s="210" t="str">
        <f>IF(Data!B3783:$B$5009&lt;&gt;"",Data!B3783,"")</f>
        <v/>
      </c>
      <c r="C3783" s="210" t="str">
        <f>IF(Data!$B3783:$C$5009&lt;&gt;"",Data!C3783,"")</f>
        <v/>
      </c>
    </row>
    <row r="3784" spans="1:3" ht="20.5">
      <c r="A3784" s="6">
        <v>3775</v>
      </c>
      <c r="B3784" s="210" t="str">
        <f>IF(Data!B3784:$B$5009&lt;&gt;"",Data!B3784,"")</f>
        <v/>
      </c>
      <c r="C3784" s="210" t="str">
        <f>IF(Data!$B3784:$C$5009&lt;&gt;"",Data!C3784,"")</f>
        <v/>
      </c>
    </row>
    <row r="3785" spans="1:3" ht="20.5">
      <c r="A3785" s="6">
        <v>3776</v>
      </c>
      <c r="B3785" s="210" t="str">
        <f>IF(Data!B3785:$B$5009&lt;&gt;"",Data!B3785,"")</f>
        <v/>
      </c>
      <c r="C3785" s="210" t="str">
        <f>IF(Data!$B3785:$C$5009&lt;&gt;"",Data!C3785,"")</f>
        <v/>
      </c>
    </row>
    <row r="3786" spans="1:3" ht="20.5">
      <c r="A3786" s="6">
        <v>3777</v>
      </c>
      <c r="B3786" s="210" t="str">
        <f>IF(Data!B3786:$B$5009&lt;&gt;"",Data!B3786,"")</f>
        <v/>
      </c>
      <c r="C3786" s="210" t="str">
        <f>IF(Data!$B3786:$C$5009&lt;&gt;"",Data!C3786,"")</f>
        <v/>
      </c>
    </row>
    <row r="3787" spans="1:3" ht="20.5">
      <c r="A3787" s="6">
        <v>3778</v>
      </c>
      <c r="B3787" s="210" t="str">
        <f>IF(Data!B3787:$B$5009&lt;&gt;"",Data!B3787,"")</f>
        <v/>
      </c>
      <c r="C3787" s="210" t="str">
        <f>IF(Data!$B3787:$C$5009&lt;&gt;"",Data!C3787,"")</f>
        <v/>
      </c>
    </row>
    <row r="3788" spans="1:3" ht="20.5">
      <c r="A3788" s="6">
        <v>3779</v>
      </c>
      <c r="B3788" s="210" t="str">
        <f>IF(Data!B3788:$B$5009&lt;&gt;"",Data!B3788,"")</f>
        <v/>
      </c>
      <c r="C3788" s="210" t="str">
        <f>IF(Data!$B3788:$C$5009&lt;&gt;"",Data!C3788,"")</f>
        <v/>
      </c>
    </row>
    <row r="3789" spans="1:3" ht="20.5">
      <c r="A3789" s="6">
        <v>3780</v>
      </c>
      <c r="B3789" s="210" t="str">
        <f>IF(Data!B3789:$B$5009&lt;&gt;"",Data!B3789,"")</f>
        <v/>
      </c>
      <c r="C3789" s="210" t="str">
        <f>IF(Data!$B3789:$C$5009&lt;&gt;"",Data!C3789,"")</f>
        <v/>
      </c>
    </row>
    <row r="3790" spans="1:3" ht="20.5">
      <c r="A3790" s="6">
        <v>3781</v>
      </c>
      <c r="B3790" s="210" t="str">
        <f>IF(Data!B3790:$B$5009&lt;&gt;"",Data!B3790,"")</f>
        <v/>
      </c>
      <c r="C3790" s="210" t="str">
        <f>IF(Data!$B3790:$C$5009&lt;&gt;"",Data!C3790,"")</f>
        <v/>
      </c>
    </row>
    <row r="3791" spans="1:3" ht="20.5">
      <c r="A3791" s="6">
        <v>3782</v>
      </c>
      <c r="B3791" s="210" t="str">
        <f>IF(Data!B3791:$B$5009&lt;&gt;"",Data!B3791,"")</f>
        <v/>
      </c>
      <c r="C3791" s="210" t="str">
        <f>IF(Data!$B3791:$C$5009&lt;&gt;"",Data!C3791,"")</f>
        <v/>
      </c>
    </row>
    <row r="3792" spans="1:3" ht="20.5">
      <c r="A3792" s="6">
        <v>3783</v>
      </c>
      <c r="B3792" s="210" t="str">
        <f>IF(Data!B3792:$B$5009&lt;&gt;"",Data!B3792,"")</f>
        <v/>
      </c>
      <c r="C3792" s="210" t="str">
        <f>IF(Data!$B3792:$C$5009&lt;&gt;"",Data!C3792,"")</f>
        <v/>
      </c>
    </row>
    <row r="3793" spans="1:3" ht="20.5">
      <c r="A3793" s="6">
        <v>3784</v>
      </c>
      <c r="B3793" s="210" t="str">
        <f>IF(Data!B3793:$B$5009&lt;&gt;"",Data!B3793,"")</f>
        <v/>
      </c>
      <c r="C3793" s="210" t="str">
        <f>IF(Data!$B3793:$C$5009&lt;&gt;"",Data!C3793,"")</f>
        <v/>
      </c>
    </row>
    <row r="3794" spans="1:3" ht="20.5">
      <c r="A3794" s="6">
        <v>3785</v>
      </c>
      <c r="B3794" s="210" t="str">
        <f>IF(Data!B3794:$B$5009&lt;&gt;"",Data!B3794,"")</f>
        <v/>
      </c>
      <c r="C3794" s="210" t="str">
        <f>IF(Data!$B3794:$C$5009&lt;&gt;"",Data!C3794,"")</f>
        <v/>
      </c>
    </row>
    <row r="3795" spans="1:3" ht="20.5">
      <c r="A3795" s="6">
        <v>3786</v>
      </c>
      <c r="B3795" s="210" t="str">
        <f>IF(Data!B3795:$B$5009&lt;&gt;"",Data!B3795,"")</f>
        <v/>
      </c>
      <c r="C3795" s="210" t="str">
        <f>IF(Data!$B3795:$C$5009&lt;&gt;"",Data!C3795,"")</f>
        <v/>
      </c>
    </row>
    <row r="3796" spans="1:3" ht="20.5">
      <c r="A3796" s="6">
        <v>3787</v>
      </c>
      <c r="B3796" s="210" t="str">
        <f>IF(Data!B3796:$B$5009&lt;&gt;"",Data!B3796,"")</f>
        <v/>
      </c>
      <c r="C3796" s="210" t="str">
        <f>IF(Data!$B3796:$C$5009&lt;&gt;"",Data!C3796,"")</f>
        <v/>
      </c>
    </row>
    <row r="3797" spans="1:3" ht="20.5">
      <c r="A3797" s="6">
        <v>3788</v>
      </c>
      <c r="B3797" s="210" t="str">
        <f>IF(Data!B3797:$B$5009&lt;&gt;"",Data!B3797,"")</f>
        <v/>
      </c>
      <c r="C3797" s="210" t="str">
        <f>IF(Data!$B3797:$C$5009&lt;&gt;"",Data!C3797,"")</f>
        <v/>
      </c>
    </row>
    <row r="3798" spans="1:3" ht="20.5">
      <c r="A3798" s="6">
        <v>3789</v>
      </c>
      <c r="B3798" s="210" t="str">
        <f>IF(Data!B3798:$B$5009&lt;&gt;"",Data!B3798,"")</f>
        <v/>
      </c>
      <c r="C3798" s="210" t="str">
        <f>IF(Data!$B3798:$C$5009&lt;&gt;"",Data!C3798,"")</f>
        <v/>
      </c>
    </row>
    <row r="3799" spans="1:3" ht="20.5">
      <c r="A3799" s="6">
        <v>3790</v>
      </c>
      <c r="B3799" s="210" t="str">
        <f>IF(Data!B3799:$B$5009&lt;&gt;"",Data!B3799,"")</f>
        <v/>
      </c>
      <c r="C3799" s="210" t="str">
        <f>IF(Data!$B3799:$C$5009&lt;&gt;"",Data!C3799,"")</f>
        <v/>
      </c>
    </row>
    <row r="3800" spans="1:3" ht="20.5">
      <c r="A3800" s="6">
        <v>3791</v>
      </c>
      <c r="B3800" s="210" t="str">
        <f>IF(Data!B3800:$B$5009&lt;&gt;"",Data!B3800,"")</f>
        <v/>
      </c>
      <c r="C3800" s="210" t="str">
        <f>IF(Data!$B3800:$C$5009&lt;&gt;"",Data!C3800,"")</f>
        <v/>
      </c>
    </row>
    <row r="3801" spans="1:3" ht="20.5">
      <c r="A3801" s="6">
        <v>3792</v>
      </c>
      <c r="B3801" s="210" t="str">
        <f>IF(Data!B3801:$B$5009&lt;&gt;"",Data!B3801,"")</f>
        <v/>
      </c>
      <c r="C3801" s="210" t="str">
        <f>IF(Data!$B3801:$C$5009&lt;&gt;"",Data!C3801,"")</f>
        <v/>
      </c>
    </row>
    <row r="3802" spans="1:3" ht="20.5">
      <c r="A3802" s="6">
        <v>3793</v>
      </c>
      <c r="B3802" s="210" t="str">
        <f>IF(Data!B3802:$B$5009&lt;&gt;"",Data!B3802,"")</f>
        <v/>
      </c>
      <c r="C3802" s="210" t="str">
        <f>IF(Data!$B3802:$C$5009&lt;&gt;"",Data!C3802,"")</f>
        <v/>
      </c>
    </row>
    <row r="3803" spans="1:3" ht="20.5">
      <c r="A3803" s="6">
        <v>3794</v>
      </c>
      <c r="B3803" s="210" t="str">
        <f>IF(Data!B3803:$B$5009&lt;&gt;"",Data!B3803,"")</f>
        <v/>
      </c>
      <c r="C3803" s="210" t="str">
        <f>IF(Data!$B3803:$C$5009&lt;&gt;"",Data!C3803,"")</f>
        <v/>
      </c>
    </row>
    <row r="3804" spans="1:3" ht="20.5">
      <c r="A3804" s="6">
        <v>3795</v>
      </c>
      <c r="B3804" s="210" t="str">
        <f>IF(Data!B3804:$B$5009&lt;&gt;"",Data!B3804,"")</f>
        <v/>
      </c>
      <c r="C3804" s="210" t="str">
        <f>IF(Data!$B3804:$C$5009&lt;&gt;"",Data!C3804,"")</f>
        <v/>
      </c>
    </row>
    <row r="3805" spans="1:3" ht="20.5">
      <c r="A3805" s="6">
        <v>3796</v>
      </c>
      <c r="B3805" s="210" t="str">
        <f>IF(Data!B3805:$B$5009&lt;&gt;"",Data!B3805,"")</f>
        <v/>
      </c>
      <c r="C3805" s="210" t="str">
        <f>IF(Data!$B3805:$C$5009&lt;&gt;"",Data!C3805,"")</f>
        <v/>
      </c>
    </row>
    <row r="3806" spans="1:3" ht="20.5">
      <c r="A3806" s="6">
        <v>3797</v>
      </c>
      <c r="B3806" s="210" t="str">
        <f>IF(Data!B3806:$B$5009&lt;&gt;"",Data!B3806,"")</f>
        <v/>
      </c>
      <c r="C3806" s="210" t="str">
        <f>IF(Data!$B3806:$C$5009&lt;&gt;"",Data!C3806,"")</f>
        <v/>
      </c>
    </row>
    <row r="3807" spans="1:3" ht="20.5">
      <c r="A3807" s="6">
        <v>3798</v>
      </c>
      <c r="B3807" s="210" t="str">
        <f>IF(Data!B3807:$B$5009&lt;&gt;"",Data!B3807,"")</f>
        <v/>
      </c>
      <c r="C3807" s="210" t="str">
        <f>IF(Data!$B3807:$C$5009&lt;&gt;"",Data!C3807,"")</f>
        <v/>
      </c>
    </row>
    <row r="3808" spans="1:3" ht="20.5">
      <c r="A3808" s="6">
        <v>3799</v>
      </c>
      <c r="B3808" s="210" t="str">
        <f>IF(Data!B3808:$B$5009&lt;&gt;"",Data!B3808,"")</f>
        <v/>
      </c>
      <c r="C3808" s="210" t="str">
        <f>IF(Data!$B3808:$C$5009&lt;&gt;"",Data!C3808,"")</f>
        <v/>
      </c>
    </row>
    <row r="3809" spans="1:3" ht="20.5">
      <c r="A3809" s="6">
        <v>3800</v>
      </c>
      <c r="B3809" s="210" t="str">
        <f>IF(Data!B3809:$B$5009&lt;&gt;"",Data!B3809,"")</f>
        <v/>
      </c>
      <c r="C3809" s="210" t="str">
        <f>IF(Data!$B3809:$C$5009&lt;&gt;"",Data!C3809,"")</f>
        <v/>
      </c>
    </row>
    <row r="3810" spans="1:3" ht="20.5">
      <c r="A3810" s="6">
        <v>3801</v>
      </c>
      <c r="B3810" s="210" t="str">
        <f>IF(Data!B3810:$B$5009&lt;&gt;"",Data!B3810,"")</f>
        <v/>
      </c>
      <c r="C3810" s="210" t="str">
        <f>IF(Data!$B3810:$C$5009&lt;&gt;"",Data!C3810,"")</f>
        <v/>
      </c>
    </row>
    <row r="3811" spans="1:3" ht="20.5">
      <c r="A3811" s="6">
        <v>3802</v>
      </c>
      <c r="B3811" s="210" t="str">
        <f>IF(Data!B3811:$B$5009&lt;&gt;"",Data!B3811,"")</f>
        <v/>
      </c>
      <c r="C3811" s="210" t="str">
        <f>IF(Data!$B3811:$C$5009&lt;&gt;"",Data!C3811,"")</f>
        <v/>
      </c>
    </row>
    <row r="3812" spans="1:3" ht="20.5">
      <c r="A3812" s="6">
        <v>3803</v>
      </c>
      <c r="B3812" s="210" t="str">
        <f>IF(Data!B3812:$B$5009&lt;&gt;"",Data!B3812,"")</f>
        <v/>
      </c>
      <c r="C3812" s="210" t="str">
        <f>IF(Data!$B3812:$C$5009&lt;&gt;"",Data!C3812,"")</f>
        <v/>
      </c>
    </row>
    <row r="3813" spans="1:3" ht="20.5">
      <c r="A3813" s="6">
        <v>3804</v>
      </c>
      <c r="B3813" s="210" t="str">
        <f>IF(Data!B3813:$B$5009&lt;&gt;"",Data!B3813,"")</f>
        <v/>
      </c>
      <c r="C3813" s="210" t="str">
        <f>IF(Data!$B3813:$C$5009&lt;&gt;"",Data!C3813,"")</f>
        <v/>
      </c>
    </row>
    <row r="3814" spans="1:3" ht="20.5">
      <c r="A3814" s="6">
        <v>3805</v>
      </c>
      <c r="B3814" s="210" t="str">
        <f>IF(Data!B3814:$B$5009&lt;&gt;"",Data!B3814,"")</f>
        <v/>
      </c>
      <c r="C3814" s="210" t="str">
        <f>IF(Data!$B3814:$C$5009&lt;&gt;"",Data!C3814,"")</f>
        <v/>
      </c>
    </row>
    <row r="3815" spans="1:3" ht="20.5">
      <c r="A3815" s="6">
        <v>3806</v>
      </c>
      <c r="B3815" s="210" t="str">
        <f>IF(Data!B3815:$B$5009&lt;&gt;"",Data!B3815,"")</f>
        <v/>
      </c>
      <c r="C3815" s="210" t="str">
        <f>IF(Data!$B3815:$C$5009&lt;&gt;"",Data!C3815,"")</f>
        <v/>
      </c>
    </row>
    <row r="3816" spans="1:3" ht="20.5">
      <c r="A3816" s="6">
        <v>3807</v>
      </c>
      <c r="B3816" s="210" t="str">
        <f>IF(Data!B3816:$B$5009&lt;&gt;"",Data!B3816,"")</f>
        <v/>
      </c>
      <c r="C3816" s="210" t="str">
        <f>IF(Data!$B3816:$C$5009&lt;&gt;"",Data!C3816,"")</f>
        <v/>
      </c>
    </row>
    <row r="3817" spans="1:3" ht="20.5">
      <c r="A3817" s="6">
        <v>3808</v>
      </c>
      <c r="B3817" s="210" t="str">
        <f>IF(Data!B3817:$B$5009&lt;&gt;"",Data!B3817,"")</f>
        <v/>
      </c>
      <c r="C3817" s="210" t="str">
        <f>IF(Data!$B3817:$C$5009&lt;&gt;"",Data!C3817,"")</f>
        <v/>
      </c>
    </row>
    <row r="3818" spans="1:3" ht="20.5">
      <c r="A3818" s="6">
        <v>3809</v>
      </c>
      <c r="B3818" s="210" t="str">
        <f>IF(Data!B3818:$B$5009&lt;&gt;"",Data!B3818,"")</f>
        <v/>
      </c>
      <c r="C3818" s="210" t="str">
        <f>IF(Data!$B3818:$C$5009&lt;&gt;"",Data!C3818,"")</f>
        <v/>
      </c>
    </row>
    <row r="3819" spans="1:3" ht="20.5">
      <c r="A3819" s="6">
        <v>3810</v>
      </c>
      <c r="B3819" s="210" t="str">
        <f>IF(Data!B3819:$B$5009&lt;&gt;"",Data!B3819,"")</f>
        <v/>
      </c>
      <c r="C3819" s="210" t="str">
        <f>IF(Data!$B3819:$C$5009&lt;&gt;"",Data!C3819,"")</f>
        <v/>
      </c>
    </row>
    <row r="3820" spans="1:3" ht="20.5">
      <c r="A3820" s="6">
        <v>3811</v>
      </c>
      <c r="B3820" s="210" t="str">
        <f>IF(Data!B3820:$B$5009&lt;&gt;"",Data!B3820,"")</f>
        <v/>
      </c>
      <c r="C3820" s="210" t="str">
        <f>IF(Data!$B3820:$C$5009&lt;&gt;"",Data!C3820,"")</f>
        <v/>
      </c>
    </row>
    <row r="3821" spans="1:3" ht="20.5">
      <c r="A3821" s="6">
        <v>3812</v>
      </c>
      <c r="B3821" s="210" t="str">
        <f>IF(Data!B3821:$B$5009&lt;&gt;"",Data!B3821,"")</f>
        <v/>
      </c>
      <c r="C3821" s="210" t="str">
        <f>IF(Data!$B3821:$C$5009&lt;&gt;"",Data!C3821,"")</f>
        <v/>
      </c>
    </row>
    <row r="3822" spans="1:3" ht="20.5">
      <c r="A3822" s="6">
        <v>3813</v>
      </c>
      <c r="B3822" s="210" t="str">
        <f>IF(Data!B3822:$B$5009&lt;&gt;"",Data!B3822,"")</f>
        <v/>
      </c>
      <c r="C3822" s="210" t="str">
        <f>IF(Data!$B3822:$C$5009&lt;&gt;"",Data!C3822,"")</f>
        <v/>
      </c>
    </row>
    <row r="3823" spans="1:3" ht="20.5">
      <c r="A3823" s="6">
        <v>3814</v>
      </c>
      <c r="B3823" s="210" t="str">
        <f>IF(Data!B3823:$B$5009&lt;&gt;"",Data!B3823,"")</f>
        <v/>
      </c>
      <c r="C3823" s="210" t="str">
        <f>IF(Data!$B3823:$C$5009&lt;&gt;"",Data!C3823,"")</f>
        <v/>
      </c>
    </row>
    <row r="3824" spans="1:3" ht="20.5">
      <c r="A3824" s="6">
        <v>3815</v>
      </c>
      <c r="B3824" s="210" t="str">
        <f>IF(Data!B3824:$B$5009&lt;&gt;"",Data!B3824,"")</f>
        <v/>
      </c>
      <c r="C3824" s="210" t="str">
        <f>IF(Data!$B3824:$C$5009&lt;&gt;"",Data!C3824,"")</f>
        <v/>
      </c>
    </row>
    <row r="3825" spans="1:3" ht="20.5">
      <c r="A3825" s="6">
        <v>3816</v>
      </c>
      <c r="B3825" s="210" t="str">
        <f>IF(Data!B3825:$B$5009&lt;&gt;"",Data!B3825,"")</f>
        <v/>
      </c>
      <c r="C3825" s="210" t="str">
        <f>IF(Data!$B3825:$C$5009&lt;&gt;"",Data!C3825,"")</f>
        <v/>
      </c>
    </row>
    <row r="3826" spans="1:3" ht="20.5">
      <c r="A3826" s="6">
        <v>3817</v>
      </c>
      <c r="B3826" s="210" t="str">
        <f>IF(Data!B3826:$B$5009&lt;&gt;"",Data!B3826,"")</f>
        <v/>
      </c>
      <c r="C3826" s="210" t="str">
        <f>IF(Data!$B3826:$C$5009&lt;&gt;"",Data!C3826,"")</f>
        <v/>
      </c>
    </row>
    <row r="3827" spans="1:3" ht="20.5">
      <c r="A3827" s="6">
        <v>3818</v>
      </c>
      <c r="B3827" s="210" t="str">
        <f>IF(Data!B3827:$B$5009&lt;&gt;"",Data!B3827,"")</f>
        <v/>
      </c>
      <c r="C3827" s="210" t="str">
        <f>IF(Data!$B3827:$C$5009&lt;&gt;"",Data!C3827,"")</f>
        <v/>
      </c>
    </row>
    <row r="3828" spans="1:3" ht="20.5">
      <c r="A3828" s="6">
        <v>3819</v>
      </c>
      <c r="B3828" s="210" t="str">
        <f>IF(Data!B3828:$B$5009&lt;&gt;"",Data!B3828,"")</f>
        <v/>
      </c>
      <c r="C3828" s="210" t="str">
        <f>IF(Data!$B3828:$C$5009&lt;&gt;"",Data!C3828,"")</f>
        <v/>
      </c>
    </row>
    <row r="3829" spans="1:3" ht="20.5">
      <c r="A3829" s="6">
        <v>3820</v>
      </c>
      <c r="B3829" s="210" t="str">
        <f>IF(Data!B3829:$B$5009&lt;&gt;"",Data!B3829,"")</f>
        <v/>
      </c>
      <c r="C3829" s="210" t="str">
        <f>IF(Data!$B3829:$C$5009&lt;&gt;"",Data!C3829,"")</f>
        <v/>
      </c>
    </row>
    <row r="3830" spans="1:3" ht="20.5">
      <c r="A3830" s="6">
        <v>3821</v>
      </c>
      <c r="B3830" s="210" t="str">
        <f>IF(Data!B3830:$B$5009&lt;&gt;"",Data!B3830,"")</f>
        <v/>
      </c>
      <c r="C3830" s="210" t="str">
        <f>IF(Data!$B3830:$C$5009&lt;&gt;"",Data!C3830,"")</f>
        <v/>
      </c>
    </row>
    <row r="3831" spans="1:3" ht="20.5">
      <c r="A3831" s="6">
        <v>3822</v>
      </c>
      <c r="B3831" s="210" t="str">
        <f>IF(Data!B3831:$B$5009&lt;&gt;"",Data!B3831,"")</f>
        <v/>
      </c>
      <c r="C3831" s="210" t="str">
        <f>IF(Data!$B3831:$C$5009&lt;&gt;"",Data!C3831,"")</f>
        <v/>
      </c>
    </row>
    <row r="3832" spans="1:3" ht="20.5">
      <c r="A3832" s="6">
        <v>3823</v>
      </c>
      <c r="B3832" s="210" t="str">
        <f>IF(Data!B3832:$B$5009&lt;&gt;"",Data!B3832,"")</f>
        <v/>
      </c>
      <c r="C3832" s="210" t="str">
        <f>IF(Data!$B3832:$C$5009&lt;&gt;"",Data!C3832,"")</f>
        <v/>
      </c>
    </row>
    <row r="3833" spans="1:3" ht="20.5">
      <c r="A3833" s="6">
        <v>3824</v>
      </c>
      <c r="B3833" s="210" t="str">
        <f>IF(Data!B3833:$B$5009&lt;&gt;"",Data!B3833,"")</f>
        <v/>
      </c>
      <c r="C3833" s="210" t="str">
        <f>IF(Data!$B3833:$C$5009&lt;&gt;"",Data!C3833,"")</f>
        <v/>
      </c>
    </row>
    <row r="3834" spans="1:3" ht="20.5">
      <c r="A3834" s="6">
        <v>3825</v>
      </c>
      <c r="B3834" s="210" t="str">
        <f>IF(Data!B3834:$B$5009&lt;&gt;"",Data!B3834,"")</f>
        <v/>
      </c>
      <c r="C3834" s="210" t="str">
        <f>IF(Data!$B3834:$C$5009&lt;&gt;"",Data!C3834,"")</f>
        <v/>
      </c>
    </row>
    <row r="3835" spans="1:3" ht="20.5">
      <c r="A3835" s="6">
        <v>3826</v>
      </c>
      <c r="B3835" s="210" t="str">
        <f>IF(Data!B3835:$B$5009&lt;&gt;"",Data!B3835,"")</f>
        <v/>
      </c>
      <c r="C3835" s="210" t="str">
        <f>IF(Data!$B3835:$C$5009&lt;&gt;"",Data!C3835,"")</f>
        <v/>
      </c>
    </row>
    <row r="3836" spans="1:3" ht="20.5">
      <c r="A3836" s="6">
        <v>3827</v>
      </c>
      <c r="B3836" s="210" t="str">
        <f>IF(Data!B3836:$B$5009&lt;&gt;"",Data!B3836,"")</f>
        <v/>
      </c>
      <c r="C3836" s="210" t="str">
        <f>IF(Data!$B3836:$C$5009&lt;&gt;"",Data!C3836,"")</f>
        <v/>
      </c>
    </row>
    <row r="3837" spans="1:3" ht="20.5">
      <c r="A3837" s="6">
        <v>3828</v>
      </c>
      <c r="B3837" s="210" t="str">
        <f>IF(Data!B3837:$B$5009&lt;&gt;"",Data!B3837,"")</f>
        <v/>
      </c>
      <c r="C3837" s="210" t="str">
        <f>IF(Data!$B3837:$C$5009&lt;&gt;"",Data!C3837,"")</f>
        <v/>
      </c>
    </row>
    <row r="3838" spans="1:3" ht="20.5">
      <c r="A3838" s="6">
        <v>3829</v>
      </c>
      <c r="B3838" s="210" t="str">
        <f>IF(Data!B3838:$B$5009&lt;&gt;"",Data!B3838,"")</f>
        <v/>
      </c>
      <c r="C3838" s="210" t="str">
        <f>IF(Data!$B3838:$C$5009&lt;&gt;"",Data!C3838,"")</f>
        <v/>
      </c>
    </row>
    <row r="3839" spans="1:3" ht="20.5">
      <c r="A3839" s="6">
        <v>3830</v>
      </c>
      <c r="B3839" s="210" t="str">
        <f>IF(Data!B3839:$B$5009&lt;&gt;"",Data!B3839,"")</f>
        <v/>
      </c>
      <c r="C3839" s="210" t="str">
        <f>IF(Data!$B3839:$C$5009&lt;&gt;"",Data!C3839,"")</f>
        <v/>
      </c>
    </row>
    <row r="3840" spans="1:3" ht="20.5">
      <c r="A3840" s="6">
        <v>3831</v>
      </c>
      <c r="B3840" s="210" t="str">
        <f>IF(Data!B3840:$B$5009&lt;&gt;"",Data!B3840,"")</f>
        <v/>
      </c>
      <c r="C3840" s="210" t="str">
        <f>IF(Data!$B3840:$C$5009&lt;&gt;"",Data!C3840,"")</f>
        <v/>
      </c>
    </row>
    <row r="3841" spans="1:3" ht="20.5">
      <c r="A3841" s="6">
        <v>3832</v>
      </c>
      <c r="B3841" s="210" t="str">
        <f>IF(Data!B3841:$B$5009&lt;&gt;"",Data!B3841,"")</f>
        <v/>
      </c>
      <c r="C3841" s="210" t="str">
        <f>IF(Data!$B3841:$C$5009&lt;&gt;"",Data!C3841,"")</f>
        <v/>
      </c>
    </row>
    <row r="3842" spans="1:3" ht="20.5">
      <c r="A3842" s="6">
        <v>3833</v>
      </c>
      <c r="B3842" s="210" t="str">
        <f>IF(Data!B3842:$B$5009&lt;&gt;"",Data!B3842,"")</f>
        <v/>
      </c>
      <c r="C3842" s="210" t="str">
        <f>IF(Data!$B3842:$C$5009&lt;&gt;"",Data!C3842,"")</f>
        <v/>
      </c>
    </row>
    <row r="3843" spans="1:3" ht="20.5">
      <c r="A3843" s="6">
        <v>3834</v>
      </c>
      <c r="B3843" s="210" t="str">
        <f>IF(Data!B3843:$B$5009&lt;&gt;"",Data!B3843,"")</f>
        <v/>
      </c>
      <c r="C3843" s="210" t="str">
        <f>IF(Data!$B3843:$C$5009&lt;&gt;"",Data!C3843,"")</f>
        <v/>
      </c>
    </row>
    <row r="3844" spans="1:3" ht="20.5">
      <c r="A3844" s="6">
        <v>3835</v>
      </c>
      <c r="B3844" s="210" t="str">
        <f>IF(Data!B3844:$B$5009&lt;&gt;"",Data!B3844,"")</f>
        <v/>
      </c>
      <c r="C3844" s="210" t="str">
        <f>IF(Data!$B3844:$C$5009&lt;&gt;"",Data!C3844,"")</f>
        <v/>
      </c>
    </row>
    <row r="3845" spans="1:3" ht="20.5">
      <c r="A3845" s="6">
        <v>3836</v>
      </c>
      <c r="B3845" s="210" t="str">
        <f>IF(Data!B3845:$B$5009&lt;&gt;"",Data!B3845,"")</f>
        <v/>
      </c>
      <c r="C3845" s="210" t="str">
        <f>IF(Data!$B3845:$C$5009&lt;&gt;"",Data!C3845,"")</f>
        <v/>
      </c>
    </row>
    <row r="3846" spans="1:3" ht="20.5">
      <c r="A3846" s="6">
        <v>3837</v>
      </c>
      <c r="B3846" s="210" t="str">
        <f>IF(Data!B3846:$B$5009&lt;&gt;"",Data!B3846,"")</f>
        <v/>
      </c>
      <c r="C3846" s="210" t="str">
        <f>IF(Data!$B3846:$C$5009&lt;&gt;"",Data!C3846,"")</f>
        <v/>
      </c>
    </row>
    <row r="3847" spans="1:3" ht="20.5">
      <c r="A3847" s="6">
        <v>3838</v>
      </c>
      <c r="B3847" s="210" t="str">
        <f>IF(Data!B3847:$B$5009&lt;&gt;"",Data!B3847,"")</f>
        <v/>
      </c>
      <c r="C3847" s="210" t="str">
        <f>IF(Data!$B3847:$C$5009&lt;&gt;"",Data!C3847,"")</f>
        <v/>
      </c>
    </row>
    <row r="3848" spans="1:3" ht="20.5">
      <c r="A3848" s="6">
        <v>3839</v>
      </c>
      <c r="B3848" s="210" t="str">
        <f>IF(Data!B3848:$B$5009&lt;&gt;"",Data!B3848,"")</f>
        <v/>
      </c>
      <c r="C3848" s="210" t="str">
        <f>IF(Data!$B3848:$C$5009&lt;&gt;"",Data!C3848,"")</f>
        <v/>
      </c>
    </row>
    <row r="3849" spans="1:3" ht="20.5">
      <c r="A3849" s="6">
        <v>3840</v>
      </c>
      <c r="B3849" s="210" t="str">
        <f>IF(Data!B3849:$B$5009&lt;&gt;"",Data!B3849,"")</f>
        <v/>
      </c>
      <c r="C3849" s="210" t="str">
        <f>IF(Data!$B3849:$C$5009&lt;&gt;"",Data!C3849,"")</f>
        <v/>
      </c>
    </row>
    <row r="3850" spans="1:3" ht="20.5">
      <c r="A3850" s="6">
        <v>3841</v>
      </c>
      <c r="B3850" s="210" t="str">
        <f>IF(Data!B3850:$B$5009&lt;&gt;"",Data!B3850,"")</f>
        <v/>
      </c>
      <c r="C3850" s="210" t="str">
        <f>IF(Data!$B3850:$C$5009&lt;&gt;"",Data!C3850,"")</f>
        <v/>
      </c>
    </row>
    <row r="3851" spans="1:3" ht="20.5">
      <c r="A3851" s="6">
        <v>3842</v>
      </c>
      <c r="B3851" s="210" t="str">
        <f>IF(Data!B3851:$B$5009&lt;&gt;"",Data!B3851,"")</f>
        <v/>
      </c>
      <c r="C3851" s="210" t="str">
        <f>IF(Data!$B3851:$C$5009&lt;&gt;"",Data!C3851,"")</f>
        <v/>
      </c>
    </row>
    <row r="3852" spans="1:3" ht="20.5">
      <c r="A3852" s="6">
        <v>3843</v>
      </c>
      <c r="B3852" s="210" t="str">
        <f>IF(Data!B3852:$B$5009&lt;&gt;"",Data!B3852,"")</f>
        <v/>
      </c>
      <c r="C3852" s="210" t="str">
        <f>IF(Data!$B3852:$C$5009&lt;&gt;"",Data!C3852,"")</f>
        <v/>
      </c>
    </row>
    <row r="3853" spans="1:3" ht="20.5">
      <c r="A3853" s="6">
        <v>3844</v>
      </c>
      <c r="B3853" s="210" t="str">
        <f>IF(Data!B3853:$B$5009&lt;&gt;"",Data!B3853,"")</f>
        <v/>
      </c>
      <c r="C3853" s="210" t="str">
        <f>IF(Data!$B3853:$C$5009&lt;&gt;"",Data!C3853,"")</f>
        <v/>
      </c>
    </row>
    <row r="3854" spans="1:3" ht="20.5">
      <c r="A3854" s="6">
        <v>3845</v>
      </c>
      <c r="B3854" s="210" t="str">
        <f>IF(Data!B3854:$B$5009&lt;&gt;"",Data!B3854,"")</f>
        <v/>
      </c>
      <c r="C3854" s="210" t="str">
        <f>IF(Data!$B3854:$C$5009&lt;&gt;"",Data!C3854,"")</f>
        <v/>
      </c>
    </row>
    <row r="3855" spans="1:3" ht="20.5">
      <c r="A3855" s="6">
        <v>3846</v>
      </c>
      <c r="B3855" s="210" t="str">
        <f>IF(Data!B3855:$B$5009&lt;&gt;"",Data!B3855,"")</f>
        <v/>
      </c>
      <c r="C3855" s="210" t="str">
        <f>IF(Data!$B3855:$C$5009&lt;&gt;"",Data!C3855,"")</f>
        <v/>
      </c>
    </row>
    <row r="3856" spans="1:3" ht="20.5">
      <c r="A3856" s="6">
        <v>3847</v>
      </c>
      <c r="B3856" s="210" t="str">
        <f>IF(Data!B3856:$B$5009&lt;&gt;"",Data!B3856,"")</f>
        <v/>
      </c>
      <c r="C3856" s="210" t="str">
        <f>IF(Data!$B3856:$C$5009&lt;&gt;"",Data!C3856,"")</f>
        <v/>
      </c>
    </row>
    <row r="3857" spans="1:3" ht="20.5">
      <c r="A3857" s="6">
        <v>3848</v>
      </c>
      <c r="B3857" s="210" t="str">
        <f>IF(Data!B3857:$B$5009&lt;&gt;"",Data!B3857,"")</f>
        <v/>
      </c>
      <c r="C3857" s="210" t="str">
        <f>IF(Data!$B3857:$C$5009&lt;&gt;"",Data!C3857,"")</f>
        <v/>
      </c>
    </row>
    <row r="3858" spans="1:3" ht="20.5">
      <c r="A3858" s="6">
        <v>3849</v>
      </c>
      <c r="B3858" s="210" t="str">
        <f>IF(Data!B3858:$B$5009&lt;&gt;"",Data!B3858,"")</f>
        <v/>
      </c>
      <c r="C3858" s="210" t="str">
        <f>IF(Data!$B3858:$C$5009&lt;&gt;"",Data!C3858,"")</f>
        <v/>
      </c>
    </row>
    <row r="3859" spans="1:3" ht="20.5">
      <c r="A3859" s="6">
        <v>3850</v>
      </c>
      <c r="B3859" s="210" t="str">
        <f>IF(Data!B3859:$B$5009&lt;&gt;"",Data!B3859,"")</f>
        <v/>
      </c>
      <c r="C3859" s="210" t="str">
        <f>IF(Data!$B3859:$C$5009&lt;&gt;"",Data!C3859,"")</f>
        <v/>
      </c>
    </row>
    <row r="3860" spans="1:3" ht="20.5">
      <c r="A3860" s="6">
        <v>3851</v>
      </c>
      <c r="B3860" s="210" t="str">
        <f>IF(Data!B3860:$B$5009&lt;&gt;"",Data!B3860,"")</f>
        <v/>
      </c>
      <c r="C3860" s="210" t="str">
        <f>IF(Data!$B3860:$C$5009&lt;&gt;"",Data!C3860,"")</f>
        <v/>
      </c>
    </row>
    <row r="3861" spans="1:3" ht="20.5">
      <c r="A3861" s="6">
        <v>3852</v>
      </c>
      <c r="B3861" s="210" t="str">
        <f>IF(Data!B3861:$B$5009&lt;&gt;"",Data!B3861,"")</f>
        <v/>
      </c>
      <c r="C3861" s="210" t="str">
        <f>IF(Data!$B3861:$C$5009&lt;&gt;"",Data!C3861,"")</f>
        <v/>
      </c>
    </row>
    <row r="3862" spans="1:3" ht="20.5">
      <c r="A3862" s="6">
        <v>3853</v>
      </c>
      <c r="B3862" s="210" t="str">
        <f>IF(Data!B3862:$B$5009&lt;&gt;"",Data!B3862,"")</f>
        <v/>
      </c>
      <c r="C3862" s="210" t="str">
        <f>IF(Data!$B3862:$C$5009&lt;&gt;"",Data!C3862,"")</f>
        <v/>
      </c>
    </row>
    <row r="3863" spans="1:3" ht="20.5">
      <c r="A3863" s="6">
        <v>3854</v>
      </c>
      <c r="B3863" s="210" t="str">
        <f>IF(Data!B3863:$B$5009&lt;&gt;"",Data!B3863,"")</f>
        <v/>
      </c>
      <c r="C3863" s="210" t="str">
        <f>IF(Data!$B3863:$C$5009&lt;&gt;"",Data!C3863,"")</f>
        <v/>
      </c>
    </row>
    <row r="3864" spans="1:3" ht="20.5">
      <c r="A3864" s="6">
        <v>3855</v>
      </c>
      <c r="B3864" s="210" t="str">
        <f>IF(Data!B3864:$B$5009&lt;&gt;"",Data!B3864,"")</f>
        <v/>
      </c>
      <c r="C3864" s="210" t="str">
        <f>IF(Data!$B3864:$C$5009&lt;&gt;"",Data!C3864,"")</f>
        <v/>
      </c>
    </row>
    <row r="3865" spans="1:3" ht="20.5">
      <c r="A3865" s="6">
        <v>3856</v>
      </c>
      <c r="B3865" s="210" t="str">
        <f>IF(Data!B3865:$B$5009&lt;&gt;"",Data!B3865,"")</f>
        <v/>
      </c>
      <c r="C3865" s="210" t="str">
        <f>IF(Data!$B3865:$C$5009&lt;&gt;"",Data!C3865,"")</f>
        <v/>
      </c>
    </row>
    <row r="3866" spans="1:3" ht="20.5">
      <c r="A3866" s="6">
        <v>3857</v>
      </c>
      <c r="B3866" s="210" t="str">
        <f>IF(Data!B3866:$B$5009&lt;&gt;"",Data!B3866,"")</f>
        <v/>
      </c>
      <c r="C3866" s="210" t="str">
        <f>IF(Data!$B3866:$C$5009&lt;&gt;"",Data!C3866,"")</f>
        <v/>
      </c>
    </row>
    <row r="3867" spans="1:3" ht="20.5">
      <c r="A3867" s="6">
        <v>3858</v>
      </c>
      <c r="B3867" s="210" t="str">
        <f>IF(Data!B3867:$B$5009&lt;&gt;"",Data!B3867,"")</f>
        <v/>
      </c>
      <c r="C3867" s="210" t="str">
        <f>IF(Data!$B3867:$C$5009&lt;&gt;"",Data!C3867,"")</f>
        <v/>
      </c>
    </row>
    <row r="3868" spans="1:3" ht="20.5">
      <c r="A3868" s="6">
        <v>3859</v>
      </c>
      <c r="B3868" s="210" t="str">
        <f>IF(Data!B3868:$B$5009&lt;&gt;"",Data!B3868,"")</f>
        <v/>
      </c>
      <c r="C3868" s="210" t="str">
        <f>IF(Data!$B3868:$C$5009&lt;&gt;"",Data!C3868,"")</f>
        <v/>
      </c>
    </row>
    <row r="3869" spans="1:3" ht="20.5">
      <c r="A3869" s="6">
        <v>3860</v>
      </c>
      <c r="B3869" s="210" t="str">
        <f>IF(Data!B3869:$B$5009&lt;&gt;"",Data!B3869,"")</f>
        <v/>
      </c>
      <c r="C3869" s="210" t="str">
        <f>IF(Data!$B3869:$C$5009&lt;&gt;"",Data!C3869,"")</f>
        <v/>
      </c>
    </row>
    <row r="3870" spans="1:3" ht="20.5">
      <c r="A3870" s="6">
        <v>3861</v>
      </c>
      <c r="B3870" s="210" t="str">
        <f>IF(Data!B3870:$B$5009&lt;&gt;"",Data!B3870,"")</f>
        <v/>
      </c>
      <c r="C3870" s="210" t="str">
        <f>IF(Data!$B3870:$C$5009&lt;&gt;"",Data!C3870,"")</f>
        <v/>
      </c>
    </row>
    <row r="3871" spans="1:3" ht="20.5">
      <c r="A3871" s="6">
        <v>3862</v>
      </c>
      <c r="B3871" s="210" t="str">
        <f>IF(Data!B3871:$B$5009&lt;&gt;"",Data!B3871,"")</f>
        <v/>
      </c>
      <c r="C3871" s="210" t="str">
        <f>IF(Data!$B3871:$C$5009&lt;&gt;"",Data!C3871,"")</f>
        <v/>
      </c>
    </row>
    <row r="3872" spans="1:3" ht="20.5">
      <c r="A3872" s="6">
        <v>3863</v>
      </c>
      <c r="B3872" s="210" t="str">
        <f>IF(Data!B3872:$B$5009&lt;&gt;"",Data!B3872,"")</f>
        <v/>
      </c>
      <c r="C3872" s="210" t="str">
        <f>IF(Data!$B3872:$C$5009&lt;&gt;"",Data!C3872,"")</f>
        <v/>
      </c>
    </row>
    <row r="3873" spans="1:3" ht="20.5">
      <c r="A3873" s="6">
        <v>3864</v>
      </c>
      <c r="B3873" s="210" t="str">
        <f>IF(Data!B3873:$B$5009&lt;&gt;"",Data!B3873,"")</f>
        <v/>
      </c>
      <c r="C3873" s="210" t="str">
        <f>IF(Data!$B3873:$C$5009&lt;&gt;"",Data!C3873,"")</f>
        <v/>
      </c>
    </row>
    <row r="3874" spans="1:3" ht="20.5">
      <c r="A3874" s="6">
        <v>3865</v>
      </c>
      <c r="B3874" s="210" t="str">
        <f>IF(Data!B3874:$B$5009&lt;&gt;"",Data!B3874,"")</f>
        <v/>
      </c>
      <c r="C3874" s="210" t="str">
        <f>IF(Data!$B3874:$C$5009&lt;&gt;"",Data!C3874,"")</f>
        <v/>
      </c>
    </row>
    <row r="3875" spans="1:3" ht="20.5">
      <c r="A3875" s="6">
        <v>3866</v>
      </c>
      <c r="B3875" s="210" t="str">
        <f>IF(Data!B3875:$B$5009&lt;&gt;"",Data!B3875,"")</f>
        <v/>
      </c>
      <c r="C3875" s="210" t="str">
        <f>IF(Data!$B3875:$C$5009&lt;&gt;"",Data!C3875,"")</f>
        <v/>
      </c>
    </row>
    <row r="3876" spans="1:3" ht="20.5">
      <c r="A3876" s="6">
        <v>3867</v>
      </c>
      <c r="B3876" s="210" t="str">
        <f>IF(Data!B3876:$B$5009&lt;&gt;"",Data!B3876,"")</f>
        <v/>
      </c>
      <c r="C3876" s="210" t="str">
        <f>IF(Data!$B3876:$C$5009&lt;&gt;"",Data!C3876,"")</f>
        <v/>
      </c>
    </row>
    <row r="3877" spans="1:3" ht="20.5">
      <c r="A3877" s="6">
        <v>3868</v>
      </c>
      <c r="B3877" s="210" t="str">
        <f>IF(Data!B3877:$B$5009&lt;&gt;"",Data!B3877,"")</f>
        <v/>
      </c>
      <c r="C3877" s="210" t="str">
        <f>IF(Data!$B3877:$C$5009&lt;&gt;"",Data!C3877,"")</f>
        <v/>
      </c>
    </row>
    <row r="3878" spans="1:3" ht="20.5">
      <c r="A3878" s="6">
        <v>3869</v>
      </c>
      <c r="B3878" s="210" t="str">
        <f>IF(Data!B3878:$B$5009&lt;&gt;"",Data!B3878,"")</f>
        <v/>
      </c>
      <c r="C3878" s="210" t="str">
        <f>IF(Data!$B3878:$C$5009&lt;&gt;"",Data!C3878,"")</f>
        <v/>
      </c>
    </row>
    <row r="3879" spans="1:3" ht="20.5">
      <c r="A3879" s="6">
        <v>3870</v>
      </c>
      <c r="B3879" s="210" t="str">
        <f>IF(Data!B3879:$B$5009&lt;&gt;"",Data!B3879,"")</f>
        <v/>
      </c>
      <c r="C3879" s="210" t="str">
        <f>IF(Data!$B3879:$C$5009&lt;&gt;"",Data!C3879,"")</f>
        <v/>
      </c>
    </row>
    <row r="3880" spans="1:3" ht="20.5">
      <c r="A3880" s="6">
        <v>3871</v>
      </c>
      <c r="B3880" s="210" t="str">
        <f>IF(Data!B3880:$B$5009&lt;&gt;"",Data!B3880,"")</f>
        <v/>
      </c>
      <c r="C3880" s="210" t="str">
        <f>IF(Data!$B3880:$C$5009&lt;&gt;"",Data!C3880,"")</f>
        <v/>
      </c>
    </row>
    <row r="3881" spans="1:3" ht="20.5">
      <c r="A3881" s="6">
        <v>3872</v>
      </c>
      <c r="B3881" s="210" t="str">
        <f>IF(Data!B3881:$B$5009&lt;&gt;"",Data!B3881,"")</f>
        <v/>
      </c>
      <c r="C3881" s="210" t="str">
        <f>IF(Data!$B3881:$C$5009&lt;&gt;"",Data!C3881,"")</f>
        <v/>
      </c>
    </row>
    <row r="3882" spans="1:3" ht="20.5">
      <c r="A3882" s="6">
        <v>3873</v>
      </c>
      <c r="B3882" s="210" t="str">
        <f>IF(Data!B3882:$B$5009&lt;&gt;"",Data!B3882,"")</f>
        <v/>
      </c>
      <c r="C3882" s="210" t="str">
        <f>IF(Data!$B3882:$C$5009&lt;&gt;"",Data!C3882,"")</f>
        <v/>
      </c>
    </row>
    <row r="3883" spans="1:3" ht="20.5">
      <c r="A3883" s="6">
        <v>3874</v>
      </c>
      <c r="B3883" s="210" t="str">
        <f>IF(Data!B3883:$B$5009&lt;&gt;"",Data!B3883,"")</f>
        <v/>
      </c>
      <c r="C3883" s="210" t="str">
        <f>IF(Data!$B3883:$C$5009&lt;&gt;"",Data!C3883,"")</f>
        <v/>
      </c>
    </row>
    <row r="3884" spans="1:3" ht="20.5">
      <c r="A3884" s="6">
        <v>3875</v>
      </c>
      <c r="B3884" s="210" t="str">
        <f>IF(Data!B3884:$B$5009&lt;&gt;"",Data!B3884,"")</f>
        <v/>
      </c>
      <c r="C3884" s="210" t="str">
        <f>IF(Data!$B3884:$C$5009&lt;&gt;"",Data!C3884,"")</f>
        <v/>
      </c>
    </row>
    <row r="3885" spans="1:3" ht="20.5">
      <c r="A3885" s="6">
        <v>3876</v>
      </c>
      <c r="B3885" s="210" t="str">
        <f>IF(Data!B3885:$B$5009&lt;&gt;"",Data!B3885,"")</f>
        <v/>
      </c>
      <c r="C3885" s="210" t="str">
        <f>IF(Data!$B3885:$C$5009&lt;&gt;"",Data!C3885,"")</f>
        <v/>
      </c>
    </row>
    <row r="3886" spans="1:3" ht="20.5">
      <c r="A3886" s="6">
        <v>3877</v>
      </c>
      <c r="B3886" s="210" t="str">
        <f>IF(Data!B3886:$B$5009&lt;&gt;"",Data!B3886,"")</f>
        <v/>
      </c>
      <c r="C3886" s="210" t="str">
        <f>IF(Data!$B3886:$C$5009&lt;&gt;"",Data!C3886,"")</f>
        <v/>
      </c>
    </row>
    <row r="3887" spans="1:3" ht="20.5">
      <c r="A3887" s="6">
        <v>3878</v>
      </c>
      <c r="B3887" s="210" t="str">
        <f>IF(Data!B3887:$B$5009&lt;&gt;"",Data!B3887,"")</f>
        <v/>
      </c>
      <c r="C3887" s="210" t="str">
        <f>IF(Data!$B3887:$C$5009&lt;&gt;"",Data!C3887,"")</f>
        <v/>
      </c>
    </row>
    <row r="3888" spans="1:3" ht="20.5">
      <c r="A3888" s="6">
        <v>3879</v>
      </c>
      <c r="B3888" s="210" t="str">
        <f>IF(Data!B3888:$B$5009&lt;&gt;"",Data!B3888,"")</f>
        <v/>
      </c>
      <c r="C3888" s="210" t="str">
        <f>IF(Data!$B3888:$C$5009&lt;&gt;"",Data!C3888,"")</f>
        <v/>
      </c>
    </row>
    <row r="3889" spans="1:3" ht="20.5">
      <c r="A3889" s="6">
        <v>3880</v>
      </c>
      <c r="B3889" s="210" t="str">
        <f>IF(Data!B3889:$B$5009&lt;&gt;"",Data!B3889,"")</f>
        <v/>
      </c>
      <c r="C3889" s="210" t="str">
        <f>IF(Data!$B3889:$C$5009&lt;&gt;"",Data!C3889,"")</f>
        <v/>
      </c>
    </row>
    <row r="3890" spans="1:3" ht="20.5">
      <c r="A3890" s="6">
        <v>3881</v>
      </c>
      <c r="B3890" s="210" t="str">
        <f>IF(Data!B3890:$B$5009&lt;&gt;"",Data!B3890,"")</f>
        <v/>
      </c>
      <c r="C3890" s="210" t="str">
        <f>IF(Data!$B3890:$C$5009&lt;&gt;"",Data!C3890,"")</f>
        <v/>
      </c>
    </row>
    <row r="3891" spans="1:3" ht="20.5">
      <c r="A3891" s="6">
        <v>3882</v>
      </c>
      <c r="B3891" s="210" t="str">
        <f>IF(Data!B3891:$B$5009&lt;&gt;"",Data!B3891,"")</f>
        <v/>
      </c>
      <c r="C3891" s="210" t="str">
        <f>IF(Data!$B3891:$C$5009&lt;&gt;"",Data!C3891,"")</f>
        <v/>
      </c>
    </row>
    <row r="3892" spans="1:3" ht="20.5">
      <c r="A3892" s="6">
        <v>3883</v>
      </c>
      <c r="B3892" s="210" t="str">
        <f>IF(Data!B3892:$B$5009&lt;&gt;"",Data!B3892,"")</f>
        <v/>
      </c>
      <c r="C3892" s="210" t="str">
        <f>IF(Data!$B3892:$C$5009&lt;&gt;"",Data!C3892,"")</f>
        <v/>
      </c>
    </row>
    <row r="3893" spans="1:3" ht="20.5">
      <c r="A3893" s="6">
        <v>3884</v>
      </c>
      <c r="B3893" s="210" t="str">
        <f>IF(Data!B3893:$B$5009&lt;&gt;"",Data!B3893,"")</f>
        <v/>
      </c>
      <c r="C3893" s="210" t="str">
        <f>IF(Data!$B3893:$C$5009&lt;&gt;"",Data!C3893,"")</f>
        <v/>
      </c>
    </row>
    <row r="3894" spans="1:3" ht="20.5">
      <c r="A3894" s="6">
        <v>3885</v>
      </c>
      <c r="B3894" s="210" t="str">
        <f>IF(Data!B3894:$B$5009&lt;&gt;"",Data!B3894,"")</f>
        <v/>
      </c>
      <c r="C3894" s="210" t="str">
        <f>IF(Data!$B3894:$C$5009&lt;&gt;"",Data!C3894,"")</f>
        <v/>
      </c>
    </row>
    <row r="3895" spans="1:3" ht="20.5">
      <c r="A3895" s="6">
        <v>3886</v>
      </c>
      <c r="B3895" s="210" t="str">
        <f>IF(Data!B3895:$B$5009&lt;&gt;"",Data!B3895,"")</f>
        <v/>
      </c>
      <c r="C3895" s="210" t="str">
        <f>IF(Data!$B3895:$C$5009&lt;&gt;"",Data!C3895,"")</f>
        <v/>
      </c>
    </row>
    <row r="3896" spans="1:3" ht="20.5">
      <c r="A3896" s="6">
        <v>3887</v>
      </c>
      <c r="B3896" s="210" t="str">
        <f>IF(Data!B3896:$B$5009&lt;&gt;"",Data!B3896,"")</f>
        <v/>
      </c>
      <c r="C3896" s="210" t="str">
        <f>IF(Data!$B3896:$C$5009&lt;&gt;"",Data!C3896,"")</f>
        <v/>
      </c>
    </row>
    <row r="3897" spans="1:3" ht="20.5">
      <c r="A3897" s="6">
        <v>3888</v>
      </c>
      <c r="B3897" s="210" t="str">
        <f>IF(Data!B3897:$B$5009&lt;&gt;"",Data!B3897,"")</f>
        <v/>
      </c>
      <c r="C3897" s="210" t="str">
        <f>IF(Data!$B3897:$C$5009&lt;&gt;"",Data!C3897,"")</f>
        <v/>
      </c>
    </row>
    <row r="3898" spans="1:3" ht="20.5">
      <c r="A3898" s="6">
        <v>3889</v>
      </c>
      <c r="B3898" s="210" t="str">
        <f>IF(Data!B3898:$B$5009&lt;&gt;"",Data!B3898,"")</f>
        <v/>
      </c>
      <c r="C3898" s="210" t="str">
        <f>IF(Data!$B3898:$C$5009&lt;&gt;"",Data!C3898,"")</f>
        <v/>
      </c>
    </row>
    <row r="3899" spans="1:3" ht="20.5">
      <c r="A3899" s="6">
        <v>3890</v>
      </c>
      <c r="B3899" s="210" t="str">
        <f>IF(Data!B3899:$B$5009&lt;&gt;"",Data!B3899,"")</f>
        <v/>
      </c>
      <c r="C3899" s="210" t="str">
        <f>IF(Data!$B3899:$C$5009&lt;&gt;"",Data!C3899,"")</f>
        <v/>
      </c>
    </row>
    <row r="3900" spans="1:3" ht="20.5">
      <c r="A3900" s="6">
        <v>3891</v>
      </c>
      <c r="B3900" s="210" t="str">
        <f>IF(Data!B3900:$B$5009&lt;&gt;"",Data!B3900,"")</f>
        <v/>
      </c>
      <c r="C3900" s="210" t="str">
        <f>IF(Data!$B3900:$C$5009&lt;&gt;"",Data!C3900,"")</f>
        <v/>
      </c>
    </row>
    <row r="3901" spans="1:3" ht="20.5">
      <c r="A3901" s="6">
        <v>3892</v>
      </c>
      <c r="B3901" s="210" t="str">
        <f>IF(Data!B3901:$B$5009&lt;&gt;"",Data!B3901,"")</f>
        <v/>
      </c>
      <c r="C3901" s="210" t="str">
        <f>IF(Data!$B3901:$C$5009&lt;&gt;"",Data!C3901,"")</f>
        <v/>
      </c>
    </row>
    <row r="3902" spans="1:3" ht="20.5">
      <c r="A3902" s="6">
        <v>3893</v>
      </c>
      <c r="B3902" s="210" t="str">
        <f>IF(Data!B3902:$B$5009&lt;&gt;"",Data!B3902,"")</f>
        <v/>
      </c>
      <c r="C3902" s="210" t="str">
        <f>IF(Data!$B3902:$C$5009&lt;&gt;"",Data!C3902,"")</f>
        <v/>
      </c>
    </row>
    <row r="3903" spans="1:3" ht="20.5">
      <c r="A3903" s="6">
        <v>3894</v>
      </c>
      <c r="B3903" s="210" t="str">
        <f>IF(Data!B3903:$B$5009&lt;&gt;"",Data!B3903,"")</f>
        <v/>
      </c>
      <c r="C3903" s="210" t="str">
        <f>IF(Data!$B3903:$C$5009&lt;&gt;"",Data!C3903,"")</f>
        <v/>
      </c>
    </row>
    <row r="3904" spans="1:3" ht="20.5">
      <c r="A3904" s="6">
        <v>3895</v>
      </c>
      <c r="B3904" s="210" t="str">
        <f>IF(Data!B3904:$B$5009&lt;&gt;"",Data!B3904,"")</f>
        <v/>
      </c>
      <c r="C3904" s="210" t="str">
        <f>IF(Data!$B3904:$C$5009&lt;&gt;"",Data!C3904,"")</f>
        <v/>
      </c>
    </row>
    <row r="3905" spans="1:3" ht="20.5">
      <c r="A3905" s="6">
        <v>3896</v>
      </c>
      <c r="B3905" s="210" t="str">
        <f>IF(Data!B3905:$B$5009&lt;&gt;"",Data!B3905,"")</f>
        <v/>
      </c>
      <c r="C3905" s="210" t="str">
        <f>IF(Data!$B3905:$C$5009&lt;&gt;"",Data!C3905,"")</f>
        <v/>
      </c>
    </row>
    <row r="3906" spans="1:3" ht="20.5">
      <c r="A3906" s="6">
        <v>3897</v>
      </c>
      <c r="B3906" s="210" t="str">
        <f>IF(Data!B3906:$B$5009&lt;&gt;"",Data!B3906,"")</f>
        <v/>
      </c>
      <c r="C3906" s="210" t="str">
        <f>IF(Data!$B3906:$C$5009&lt;&gt;"",Data!C3906,"")</f>
        <v/>
      </c>
    </row>
    <row r="3907" spans="1:3" ht="20.5">
      <c r="A3907" s="6">
        <v>3898</v>
      </c>
      <c r="B3907" s="210" t="str">
        <f>IF(Data!B3907:$B$5009&lt;&gt;"",Data!B3907,"")</f>
        <v/>
      </c>
      <c r="C3907" s="210" t="str">
        <f>IF(Data!$B3907:$C$5009&lt;&gt;"",Data!C3907,"")</f>
        <v/>
      </c>
    </row>
    <row r="3908" spans="1:3" ht="20.5">
      <c r="A3908" s="6">
        <v>3899</v>
      </c>
      <c r="B3908" s="210" t="str">
        <f>IF(Data!B3908:$B$5009&lt;&gt;"",Data!B3908,"")</f>
        <v/>
      </c>
      <c r="C3908" s="210" t="str">
        <f>IF(Data!$B3908:$C$5009&lt;&gt;"",Data!C3908,"")</f>
        <v/>
      </c>
    </row>
    <row r="3909" spans="1:3" ht="20.5">
      <c r="A3909" s="6">
        <v>3900</v>
      </c>
      <c r="B3909" s="210" t="str">
        <f>IF(Data!B3909:$B$5009&lt;&gt;"",Data!B3909,"")</f>
        <v/>
      </c>
      <c r="C3909" s="210" t="str">
        <f>IF(Data!$B3909:$C$5009&lt;&gt;"",Data!C3909,"")</f>
        <v/>
      </c>
    </row>
    <row r="3910" spans="1:3" ht="20.5">
      <c r="A3910" s="6">
        <v>3901</v>
      </c>
      <c r="B3910" s="210" t="str">
        <f>IF(Data!B3910:$B$5009&lt;&gt;"",Data!B3910,"")</f>
        <v/>
      </c>
      <c r="C3910" s="210" t="str">
        <f>IF(Data!$B3910:$C$5009&lt;&gt;"",Data!C3910,"")</f>
        <v/>
      </c>
    </row>
    <row r="3911" spans="1:3" ht="20.5">
      <c r="A3911" s="6">
        <v>3902</v>
      </c>
      <c r="B3911" s="210" t="str">
        <f>IF(Data!B3911:$B$5009&lt;&gt;"",Data!B3911,"")</f>
        <v/>
      </c>
      <c r="C3911" s="210" t="str">
        <f>IF(Data!$B3911:$C$5009&lt;&gt;"",Data!C3911,"")</f>
        <v/>
      </c>
    </row>
    <row r="3912" spans="1:3" ht="20.5">
      <c r="A3912" s="6">
        <v>3903</v>
      </c>
      <c r="B3912" s="210" t="str">
        <f>IF(Data!B3912:$B$5009&lt;&gt;"",Data!B3912,"")</f>
        <v/>
      </c>
      <c r="C3912" s="210" t="str">
        <f>IF(Data!$B3912:$C$5009&lt;&gt;"",Data!C3912,"")</f>
        <v/>
      </c>
    </row>
    <row r="3913" spans="1:3" ht="20.5">
      <c r="A3913" s="6">
        <v>3904</v>
      </c>
      <c r="B3913" s="210" t="str">
        <f>IF(Data!B3913:$B$5009&lt;&gt;"",Data!B3913,"")</f>
        <v/>
      </c>
      <c r="C3913" s="210" t="str">
        <f>IF(Data!$B3913:$C$5009&lt;&gt;"",Data!C3913,"")</f>
        <v/>
      </c>
    </row>
    <row r="3914" spans="1:3" ht="20.5">
      <c r="A3914" s="6">
        <v>3905</v>
      </c>
      <c r="B3914" s="210" t="str">
        <f>IF(Data!B3914:$B$5009&lt;&gt;"",Data!B3914,"")</f>
        <v/>
      </c>
      <c r="C3914" s="210" t="str">
        <f>IF(Data!$B3914:$C$5009&lt;&gt;"",Data!C3914,"")</f>
        <v/>
      </c>
    </row>
    <row r="3915" spans="1:3" ht="20.5">
      <c r="A3915" s="6">
        <v>3906</v>
      </c>
      <c r="B3915" s="210" t="str">
        <f>IF(Data!B3915:$B$5009&lt;&gt;"",Data!B3915,"")</f>
        <v/>
      </c>
      <c r="C3915" s="210" t="str">
        <f>IF(Data!$B3915:$C$5009&lt;&gt;"",Data!C3915,"")</f>
        <v/>
      </c>
    </row>
    <row r="3916" spans="1:3" ht="20.5">
      <c r="A3916" s="6">
        <v>3907</v>
      </c>
      <c r="B3916" s="210" t="str">
        <f>IF(Data!B3916:$B$5009&lt;&gt;"",Data!B3916,"")</f>
        <v/>
      </c>
      <c r="C3916" s="210" t="str">
        <f>IF(Data!$B3916:$C$5009&lt;&gt;"",Data!C3916,"")</f>
        <v/>
      </c>
    </row>
    <row r="3917" spans="1:3" ht="20.5">
      <c r="A3917" s="6">
        <v>3908</v>
      </c>
      <c r="B3917" s="210" t="str">
        <f>IF(Data!B3917:$B$5009&lt;&gt;"",Data!B3917,"")</f>
        <v/>
      </c>
      <c r="C3917" s="210" t="str">
        <f>IF(Data!$B3917:$C$5009&lt;&gt;"",Data!C3917,"")</f>
        <v/>
      </c>
    </row>
    <row r="3918" spans="1:3" ht="20.5">
      <c r="A3918" s="6">
        <v>3909</v>
      </c>
      <c r="B3918" s="210" t="str">
        <f>IF(Data!B3918:$B$5009&lt;&gt;"",Data!B3918,"")</f>
        <v/>
      </c>
      <c r="C3918" s="210" t="str">
        <f>IF(Data!$B3918:$C$5009&lt;&gt;"",Data!C3918,"")</f>
        <v/>
      </c>
    </row>
    <row r="3919" spans="1:3" ht="20.5">
      <c r="A3919" s="6">
        <v>3910</v>
      </c>
      <c r="B3919" s="210" t="str">
        <f>IF(Data!B3919:$B$5009&lt;&gt;"",Data!B3919,"")</f>
        <v/>
      </c>
      <c r="C3919" s="210" t="str">
        <f>IF(Data!$B3919:$C$5009&lt;&gt;"",Data!C3919,"")</f>
        <v/>
      </c>
    </row>
    <row r="3920" spans="1:3" ht="20.5">
      <c r="A3920" s="6">
        <v>3911</v>
      </c>
      <c r="B3920" s="210" t="str">
        <f>IF(Data!B3920:$B$5009&lt;&gt;"",Data!B3920,"")</f>
        <v/>
      </c>
      <c r="C3920" s="210" t="str">
        <f>IF(Data!$B3920:$C$5009&lt;&gt;"",Data!C3920,"")</f>
        <v/>
      </c>
    </row>
    <row r="3921" spans="1:3" ht="20.5">
      <c r="A3921" s="6">
        <v>3912</v>
      </c>
      <c r="B3921" s="210" t="str">
        <f>IF(Data!B3921:$B$5009&lt;&gt;"",Data!B3921,"")</f>
        <v/>
      </c>
      <c r="C3921" s="210" t="str">
        <f>IF(Data!$B3921:$C$5009&lt;&gt;"",Data!C3921,"")</f>
        <v/>
      </c>
    </row>
    <row r="3922" spans="1:3" ht="20.5">
      <c r="A3922" s="6">
        <v>3913</v>
      </c>
      <c r="B3922" s="210" t="str">
        <f>IF(Data!B3922:$B$5009&lt;&gt;"",Data!B3922,"")</f>
        <v/>
      </c>
      <c r="C3922" s="210" t="str">
        <f>IF(Data!$B3922:$C$5009&lt;&gt;"",Data!C3922,"")</f>
        <v/>
      </c>
    </row>
    <row r="3923" spans="1:3" ht="20.5">
      <c r="A3923" s="6">
        <v>3914</v>
      </c>
      <c r="B3923" s="210" t="str">
        <f>IF(Data!B3923:$B$5009&lt;&gt;"",Data!B3923,"")</f>
        <v/>
      </c>
      <c r="C3923" s="210" t="str">
        <f>IF(Data!$B3923:$C$5009&lt;&gt;"",Data!C3923,"")</f>
        <v/>
      </c>
    </row>
    <row r="3924" spans="1:3" ht="20.5">
      <c r="A3924" s="6">
        <v>3915</v>
      </c>
      <c r="B3924" s="210" t="str">
        <f>IF(Data!B3924:$B$5009&lt;&gt;"",Data!B3924,"")</f>
        <v/>
      </c>
      <c r="C3924" s="210" t="str">
        <f>IF(Data!$B3924:$C$5009&lt;&gt;"",Data!C3924,"")</f>
        <v/>
      </c>
    </row>
    <row r="3925" spans="1:3" ht="20.5">
      <c r="A3925" s="6">
        <v>3916</v>
      </c>
      <c r="B3925" s="210" t="str">
        <f>IF(Data!B3925:$B$5009&lt;&gt;"",Data!B3925,"")</f>
        <v/>
      </c>
      <c r="C3925" s="210" t="str">
        <f>IF(Data!$B3925:$C$5009&lt;&gt;"",Data!C3925,"")</f>
        <v/>
      </c>
    </row>
    <row r="3926" spans="1:3" ht="20.5">
      <c r="A3926" s="6">
        <v>3917</v>
      </c>
      <c r="B3926" s="210" t="str">
        <f>IF(Data!B3926:$B$5009&lt;&gt;"",Data!B3926,"")</f>
        <v/>
      </c>
      <c r="C3926" s="210" t="str">
        <f>IF(Data!$B3926:$C$5009&lt;&gt;"",Data!C3926,"")</f>
        <v/>
      </c>
    </row>
    <row r="3927" spans="1:3" ht="20.5">
      <c r="A3927" s="6">
        <v>3918</v>
      </c>
      <c r="B3927" s="210" t="str">
        <f>IF(Data!B3927:$B$5009&lt;&gt;"",Data!B3927,"")</f>
        <v/>
      </c>
      <c r="C3927" s="210" t="str">
        <f>IF(Data!$B3927:$C$5009&lt;&gt;"",Data!C3927,"")</f>
        <v/>
      </c>
    </row>
    <row r="3928" spans="1:3" ht="20.5">
      <c r="A3928" s="6">
        <v>3919</v>
      </c>
      <c r="B3928" s="210" t="str">
        <f>IF(Data!B3928:$B$5009&lt;&gt;"",Data!B3928,"")</f>
        <v/>
      </c>
      <c r="C3928" s="210" t="str">
        <f>IF(Data!$B3928:$C$5009&lt;&gt;"",Data!C3928,"")</f>
        <v/>
      </c>
    </row>
    <row r="3929" spans="1:3" ht="20.5">
      <c r="A3929" s="6">
        <v>3920</v>
      </c>
      <c r="B3929" s="210" t="str">
        <f>IF(Data!B3929:$B$5009&lt;&gt;"",Data!B3929,"")</f>
        <v/>
      </c>
      <c r="C3929" s="210" t="str">
        <f>IF(Data!$B3929:$C$5009&lt;&gt;"",Data!C3929,"")</f>
        <v/>
      </c>
    </row>
    <row r="3930" spans="1:3" ht="20.5">
      <c r="A3930" s="6">
        <v>3921</v>
      </c>
      <c r="B3930" s="210" t="str">
        <f>IF(Data!B3930:$B$5009&lt;&gt;"",Data!B3930,"")</f>
        <v/>
      </c>
      <c r="C3930" s="210" t="str">
        <f>IF(Data!$B3930:$C$5009&lt;&gt;"",Data!C3930,"")</f>
        <v/>
      </c>
    </row>
    <row r="3931" spans="1:3" ht="20.5">
      <c r="A3931" s="6">
        <v>3922</v>
      </c>
      <c r="B3931" s="210" t="str">
        <f>IF(Data!B3931:$B$5009&lt;&gt;"",Data!B3931,"")</f>
        <v/>
      </c>
      <c r="C3931" s="210" t="str">
        <f>IF(Data!$B3931:$C$5009&lt;&gt;"",Data!C3931,"")</f>
        <v/>
      </c>
    </row>
    <row r="3932" spans="1:3" ht="20.5">
      <c r="A3932" s="6">
        <v>3923</v>
      </c>
      <c r="B3932" s="210" t="str">
        <f>IF(Data!B3932:$B$5009&lt;&gt;"",Data!B3932,"")</f>
        <v/>
      </c>
      <c r="C3932" s="210" t="str">
        <f>IF(Data!$B3932:$C$5009&lt;&gt;"",Data!C3932,"")</f>
        <v/>
      </c>
    </row>
    <row r="3933" spans="1:3" ht="20.5">
      <c r="A3933" s="6">
        <v>3924</v>
      </c>
      <c r="B3933" s="210" t="str">
        <f>IF(Data!B3933:$B$5009&lt;&gt;"",Data!B3933,"")</f>
        <v/>
      </c>
      <c r="C3933" s="210" t="str">
        <f>IF(Data!$B3933:$C$5009&lt;&gt;"",Data!C3933,"")</f>
        <v/>
      </c>
    </row>
    <row r="3934" spans="1:3" ht="20.5">
      <c r="A3934" s="6">
        <v>3925</v>
      </c>
      <c r="B3934" s="210" t="str">
        <f>IF(Data!B3934:$B$5009&lt;&gt;"",Data!B3934,"")</f>
        <v/>
      </c>
      <c r="C3934" s="210" t="str">
        <f>IF(Data!$B3934:$C$5009&lt;&gt;"",Data!C3934,"")</f>
        <v/>
      </c>
    </row>
    <row r="3935" spans="1:3" ht="20.5">
      <c r="A3935" s="6">
        <v>3926</v>
      </c>
      <c r="B3935" s="210" t="str">
        <f>IF(Data!B3935:$B$5009&lt;&gt;"",Data!B3935,"")</f>
        <v/>
      </c>
      <c r="C3935" s="210" t="str">
        <f>IF(Data!$B3935:$C$5009&lt;&gt;"",Data!C3935,"")</f>
        <v/>
      </c>
    </row>
    <row r="3936" spans="1:3" ht="20.5">
      <c r="A3936" s="6">
        <v>3927</v>
      </c>
      <c r="B3936" s="210" t="str">
        <f>IF(Data!B3936:$B$5009&lt;&gt;"",Data!B3936,"")</f>
        <v/>
      </c>
      <c r="C3936" s="210" t="str">
        <f>IF(Data!$B3936:$C$5009&lt;&gt;"",Data!C3936,"")</f>
        <v/>
      </c>
    </row>
    <row r="3937" spans="1:3" ht="20.5">
      <c r="A3937" s="6">
        <v>3928</v>
      </c>
      <c r="B3937" s="210" t="str">
        <f>IF(Data!B3937:$B$5009&lt;&gt;"",Data!B3937,"")</f>
        <v/>
      </c>
      <c r="C3937" s="210" t="str">
        <f>IF(Data!$B3937:$C$5009&lt;&gt;"",Data!C3937,"")</f>
        <v/>
      </c>
    </row>
    <row r="3938" spans="1:3" ht="20.5">
      <c r="A3938" s="6">
        <v>3929</v>
      </c>
      <c r="B3938" s="210" t="str">
        <f>IF(Data!B3938:$B$5009&lt;&gt;"",Data!B3938,"")</f>
        <v/>
      </c>
      <c r="C3938" s="210" t="str">
        <f>IF(Data!$B3938:$C$5009&lt;&gt;"",Data!C3938,"")</f>
        <v/>
      </c>
    </row>
    <row r="3939" spans="1:3" ht="20.5">
      <c r="A3939" s="6">
        <v>3930</v>
      </c>
      <c r="B3939" s="210" t="str">
        <f>IF(Data!B3939:$B$5009&lt;&gt;"",Data!B3939,"")</f>
        <v/>
      </c>
      <c r="C3939" s="210" t="str">
        <f>IF(Data!$B3939:$C$5009&lt;&gt;"",Data!C3939,"")</f>
        <v/>
      </c>
    </row>
    <row r="3940" spans="1:3" ht="20.5">
      <c r="A3940" s="6">
        <v>3931</v>
      </c>
      <c r="B3940" s="210" t="str">
        <f>IF(Data!B3940:$B$5009&lt;&gt;"",Data!B3940,"")</f>
        <v/>
      </c>
      <c r="C3940" s="210" t="str">
        <f>IF(Data!$B3940:$C$5009&lt;&gt;"",Data!C3940,"")</f>
        <v/>
      </c>
    </row>
    <row r="3941" spans="1:3" ht="20.5">
      <c r="A3941" s="6">
        <v>3932</v>
      </c>
      <c r="B3941" s="210" t="str">
        <f>IF(Data!B3941:$B$5009&lt;&gt;"",Data!B3941,"")</f>
        <v/>
      </c>
      <c r="C3941" s="210" t="str">
        <f>IF(Data!$B3941:$C$5009&lt;&gt;"",Data!C3941,"")</f>
        <v/>
      </c>
    </row>
    <row r="3942" spans="1:3" ht="20.5">
      <c r="A3942" s="6">
        <v>3933</v>
      </c>
      <c r="B3942" s="210" t="str">
        <f>IF(Data!B3942:$B$5009&lt;&gt;"",Data!B3942,"")</f>
        <v/>
      </c>
      <c r="C3942" s="210" t="str">
        <f>IF(Data!$B3942:$C$5009&lt;&gt;"",Data!C3942,"")</f>
        <v/>
      </c>
    </row>
    <row r="3943" spans="1:3" ht="20.5">
      <c r="A3943" s="6">
        <v>3934</v>
      </c>
      <c r="B3943" s="210" t="str">
        <f>IF(Data!B3943:$B$5009&lt;&gt;"",Data!B3943,"")</f>
        <v/>
      </c>
      <c r="C3943" s="210" t="str">
        <f>IF(Data!$B3943:$C$5009&lt;&gt;"",Data!C3943,"")</f>
        <v/>
      </c>
    </row>
    <row r="3944" spans="1:3" ht="20.5">
      <c r="A3944" s="6">
        <v>3935</v>
      </c>
      <c r="B3944" s="210" t="str">
        <f>IF(Data!B3944:$B$5009&lt;&gt;"",Data!B3944,"")</f>
        <v/>
      </c>
      <c r="C3944" s="210" t="str">
        <f>IF(Data!$B3944:$C$5009&lt;&gt;"",Data!C3944,"")</f>
        <v/>
      </c>
    </row>
    <row r="3945" spans="1:3" ht="20.5">
      <c r="A3945" s="6">
        <v>3936</v>
      </c>
      <c r="B3945" s="210" t="str">
        <f>IF(Data!B3945:$B$5009&lt;&gt;"",Data!B3945,"")</f>
        <v/>
      </c>
      <c r="C3945" s="210" t="str">
        <f>IF(Data!$B3945:$C$5009&lt;&gt;"",Data!C3945,"")</f>
        <v/>
      </c>
    </row>
    <row r="3946" spans="1:3" ht="20.5">
      <c r="A3946" s="6">
        <v>3937</v>
      </c>
      <c r="B3946" s="210" t="str">
        <f>IF(Data!B3946:$B$5009&lt;&gt;"",Data!B3946,"")</f>
        <v/>
      </c>
      <c r="C3946" s="210" t="str">
        <f>IF(Data!$B3946:$C$5009&lt;&gt;"",Data!C3946,"")</f>
        <v/>
      </c>
    </row>
    <row r="3947" spans="1:3" ht="20.5">
      <c r="A3947" s="6">
        <v>3938</v>
      </c>
      <c r="B3947" s="210" t="str">
        <f>IF(Data!B3947:$B$5009&lt;&gt;"",Data!B3947,"")</f>
        <v/>
      </c>
      <c r="C3947" s="210" t="str">
        <f>IF(Data!$B3947:$C$5009&lt;&gt;"",Data!C3947,"")</f>
        <v/>
      </c>
    </row>
    <row r="3948" spans="1:3" ht="20.5">
      <c r="A3948" s="6">
        <v>3939</v>
      </c>
      <c r="B3948" s="210" t="str">
        <f>IF(Data!B3948:$B$5009&lt;&gt;"",Data!B3948,"")</f>
        <v/>
      </c>
      <c r="C3948" s="210" t="str">
        <f>IF(Data!$B3948:$C$5009&lt;&gt;"",Data!C3948,"")</f>
        <v/>
      </c>
    </row>
    <row r="3949" spans="1:3" ht="20.5">
      <c r="A3949" s="6">
        <v>3940</v>
      </c>
      <c r="B3949" s="210" t="str">
        <f>IF(Data!B3949:$B$5009&lt;&gt;"",Data!B3949,"")</f>
        <v/>
      </c>
      <c r="C3949" s="210" t="str">
        <f>IF(Data!$B3949:$C$5009&lt;&gt;"",Data!C3949,"")</f>
        <v/>
      </c>
    </row>
    <row r="3950" spans="1:3" ht="20.5">
      <c r="A3950" s="6">
        <v>3941</v>
      </c>
      <c r="B3950" s="210" t="str">
        <f>IF(Data!B3950:$B$5009&lt;&gt;"",Data!B3950,"")</f>
        <v/>
      </c>
      <c r="C3950" s="210" t="str">
        <f>IF(Data!$B3950:$C$5009&lt;&gt;"",Data!C3950,"")</f>
        <v/>
      </c>
    </row>
    <row r="3951" spans="1:3" ht="20.5">
      <c r="A3951" s="6">
        <v>3942</v>
      </c>
      <c r="B3951" s="210" t="str">
        <f>IF(Data!B3951:$B$5009&lt;&gt;"",Data!B3951,"")</f>
        <v/>
      </c>
      <c r="C3951" s="210" t="str">
        <f>IF(Data!$B3951:$C$5009&lt;&gt;"",Data!C3951,"")</f>
        <v/>
      </c>
    </row>
    <row r="3952" spans="1:3" ht="20.5">
      <c r="A3952" s="6">
        <v>3943</v>
      </c>
      <c r="B3952" s="210" t="str">
        <f>IF(Data!B3952:$B$5009&lt;&gt;"",Data!B3952,"")</f>
        <v/>
      </c>
      <c r="C3952" s="210" t="str">
        <f>IF(Data!$B3952:$C$5009&lt;&gt;"",Data!C3952,"")</f>
        <v/>
      </c>
    </row>
    <row r="3953" spans="1:3" ht="20.5">
      <c r="A3953" s="6">
        <v>3944</v>
      </c>
      <c r="B3953" s="210" t="str">
        <f>IF(Data!B3953:$B$5009&lt;&gt;"",Data!B3953,"")</f>
        <v/>
      </c>
      <c r="C3953" s="210" t="str">
        <f>IF(Data!$B3953:$C$5009&lt;&gt;"",Data!C3953,"")</f>
        <v/>
      </c>
    </row>
    <row r="3954" spans="1:3" ht="20.5">
      <c r="A3954" s="6">
        <v>3945</v>
      </c>
      <c r="B3954" s="210" t="str">
        <f>IF(Data!B3954:$B$5009&lt;&gt;"",Data!B3954,"")</f>
        <v/>
      </c>
      <c r="C3954" s="210" t="str">
        <f>IF(Data!$B3954:$C$5009&lt;&gt;"",Data!C3954,"")</f>
        <v/>
      </c>
    </row>
    <row r="3955" spans="1:3" ht="20.5">
      <c r="A3955" s="6">
        <v>3946</v>
      </c>
      <c r="B3955" s="210" t="str">
        <f>IF(Data!B3955:$B$5009&lt;&gt;"",Data!B3955,"")</f>
        <v/>
      </c>
      <c r="C3955" s="210" t="str">
        <f>IF(Data!$B3955:$C$5009&lt;&gt;"",Data!C3955,"")</f>
        <v/>
      </c>
    </row>
    <row r="3956" spans="1:3" ht="20.5">
      <c r="A3956" s="6">
        <v>3947</v>
      </c>
      <c r="B3956" s="210" t="str">
        <f>IF(Data!B3956:$B$5009&lt;&gt;"",Data!B3956,"")</f>
        <v/>
      </c>
      <c r="C3956" s="210" t="str">
        <f>IF(Data!$B3956:$C$5009&lt;&gt;"",Data!C3956,"")</f>
        <v/>
      </c>
    </row>
    <row r="3957" spans="1:3" ht="20.5">
      <c r="A3957" s="6">
        <v>3948</v>
      </c>
      <c r="B3957" s="210" t="str">
        <f>IF(Data!B3957:$B$5009&lt;&gt;"",Data!B3957,"")</f>
        <v/>
      </c>
      <c r="C3957" s="210" t="str">
        <f>IF(Data!$B3957:$C$5009&lt;&gt;"",Data!C3957,"")</f>
        <v/>
      </c>
    </row>
    <row r="3958" spans="1:3" ht="20.5">
      <c r="A3958" s="6">
        <v>3949</v>
      </c>
      <c r="B3958" s="210" t="str">
        <f>IF(Data!B3958:$B$5009&lt;&gt;"",Data!B3958,"")</f>
        <v/>
      </c>
      <c r="C3958" s="210" t="str">
        <f>IF(Data!$B3958:$C$5009&lt;&gt;"",Data!C3958,"")</f>
        <v/>
      </c>
    </row>
    <row r="3959" spans="1:3" ht="20.5">
      <c r="A3959" s="6">
        <v>3950</v>
      </c>
      <c r="B3959" s="210" t="str">
        <f>IF(Data!B3959:$B$5009&lt;&gt;"",Data!B3959,"")</f>
        <v/>
      </c>
      <c r="C3959" s="210" t="str">
        <f>IF(Data!$B3959:$C$5009&lt;&gt;"",Data!C3959,"")</f>
        <v/>
      </c>
    </row>
    <row r="3960" spans="1:3" ht="20.5">
      <c r="A3960" s="6">
        <v>3951</v>
      </c>
      <c r="B3960" s="210" t="str">
        <f>IF(Data!B3960:$B$5009&lt;&gt;"",Data!B3960,"")</f>
        <v/>
      </c>
      <c r="C3960" s="210" t="str">
        <f>IF(Data!$B3960:$C$5009&lt;&gt;"",Data!C3960,"")</f>
        <v/>
      </c>
    </row>
    <row r="3961" spans="1:3" ht="20.5">
      <c r="A3961" s="6">
        <v>3952</v>
      </c>
      <c r="B3961" s="210" t="str">
        <f>IF(Data!B3961:$B$5009&lt;&gt;"",Data!B3961,"")</f>
        <v/>
      </c>
      <c r="C3961" s="210" t="str">
        <f>IF(Data!$B3961:$C$5009&lt;&gt;"",Data!C3961,"")</f>
        <v/>
      </c>
    </row>
    <row r="3962" spans="1:3" ht="20.5">
      <c r="A3962" s="6">
        <v>3953</v>
      </c>
      <c r="B3962" s="210" t="str">
        <f>IF(Data!B3962:$B$5009&lt;&gt;"",Data!B3962,"")</f>
        <v/>
      </c>
      <c r="C3962" s="210" t="str">
        <f>IF(Data!$B3962:$C$5009&lt;&gt;"",Data!C3962,"")</f>
        <v/>
      </c>
    </row>
    <row r="3963" spans="1:3" ht="20.5">
      <c r="A3963" s="6">
        <v>3954</v>
      </c>
      <c r="B3963" s="210" t="str">
        <f>IF(Data!B3963:$B$5009&lt;&gt;"",Data!B3963,"")</f>
        <v/>
      </c>
      <c r="C3963" s="210" t="str">
        <f>IF(Data!$B3963:$C$5009&lt;&gt;"",Data!C3963,"")</f>
        <v/>
      </c>
    </row>
    <row r="3964" spans="1:3" ht="20.5">
      <c r="A3964" s="6">
        <v>3955</v>
      </c>
      <c r="B3964" s="210" t="str">
        <f>IF(Data!B3964:$B$5009&lt;&gt;"",Data!B3964,"")</f>
        <v/>
      </c>
      <c r="C3964" s="210" t="str">
        <f>IF(Data!$B3964:$C$5009&lt;&gt;"",Data!C3964,"")</f>
        <v/>
      </c>
    </row>
    <row r="3965" spans="1:3" ht="20.5">
      <c r="A3965" s="6">
        <v>3956</v>
      </c>
      <c r="B3965" s="210" t="str">
        <f>IF(Data!B3965:$B$5009&lt;&gt;"",Data!B3965,"")</f>
        <v/>
      </c>
      <c r="C3965" s="210" t="str">
        <f>IF(Data!$B3965:$C$5009&lt;&gt;"",Data!C3965,"")</f>
        <v/>
      </c>
    </row>
    <row r="3966" spans="1:3" ht="20.5">
      <c r="A3966" s="6">
        <v>3957</v>
      </c>
      <c r="B3966" s="210" t="str">
        <f>IF(Data!B3966:$B$5009&lt;&gt;"",Data!B3966,"")</f>
        <v/>
      </c>
      <c r="C3966" s="210" t="str">
        <f>IF(Data!$B3966:$C$5009&lt;&gt;"",Data!C3966,"")</f>
        <v/>
      </c>
    </row>
    <row r="3967" spans="1:3" ht="20.5">
      <c r="A3967" s="6">
        <v>3958</v>
      </c>
      <c r="B3967" s="210" t="str">
        <f>IF(Data!B3967:$B$5009&lt;&gt;"",Data!B3967,"")</f>
        <v/>
      </c>
      <c r="C3967" s="210" t="str">
        <f>IF(Data!$B3967:$C$5009&lt;&gt;"",Data!C3967,"")</f>
        <v/>
      </c>
    </row>
    <row r="3968" spans="1:3" ht="20.5">
      <c r="A3968" s="6">
        <v>3959</v>
      </c>
      <c r="B3968" s="210" t="str">
        <f>IF(Data!B3968:$B$5009&lt;&gt;"",Data!B3968,"")</f>
        <v/>
      </c>
      <c r="C3968" s="210" t="str">
        <f>IF(Data!$B3968:$C$5009&lt;&gt;"",Data!C3968,"")</f>
        <v/>
      </c>
    </row>
    <row r="3969" spans="1:3" ht="20.5">
      <c r="A3969" s="6">
        <v>3960</v>
      </c>
      <c r="B3969" s="210" t="str">
        <f>IF(Data!B3969:$B$5009&lt;&gt;"",Data!B3969,"")</f>
        <v/>
      </c>
      <c r="C3969" s="210" t="str">
        <f>IF(Data!$B3969:$C$5009&lt;&gt;"",Data!C3969,"")</f>
        <v/>
      </c>
    </row>
    <row r="3970" spans="1:3" ht="20.5">
      <c r="A3970" s="6">
        <v>3961</v>
      </c>
      <c r="B3970" s="210" t="str">
        <f>IF(Data!B3970:$B$5009&lt;&gt;"",Data!B3970,"")</f>
        <v/>
      </c>
      <c r="C3970" s="210" t="str">
        <f>IF(Data!$B3970:$C$5009&lt;&gt;"",Data!C3970,"")</f>
        <v/>
      </c>
    </row>
    <row r="3971" spans="1:3" ht="20.5">
      <c r="A3971" s="6">
        <v>3962</v>
      </c>
      <c r="B3971" s="210" t="str">
        <f>IF(Data!B3971:$B$5009&lt;&gt;"",Data!B3971,"")</f>
        <v/>
      </c>
      <c r="C3971" s="210" t="str">
        <f>IF(Data!$B3971:$C$5009&lt;&gt;"",Data!C3971,"")</f>
        <v/>
      </c>
    </row>
    <row r="3972" spans="1:3" ht="20.5">
      <c r="A3972" s="6">
        <v>3963</v>
      </c>
      <c r="B3972" s="210" t="str">
        <f>IF(Data!B3972:$B$5009&lt;&gt;"",Data!B3972,"")</f>
        <v/>
      </c>
      <c r="C3972" s="210" t="str">
        <f>IF(Data!$B3972:$C$5009&lt;&gt;"",Data!C3972,"")</f>
        <v/>
      </c>
    </row>
    <row r="3973" spans="1:3" ht="20.5">
      <c r="A3973" s="6">
        <v>3964</v>
      </c>
      <c r="B3973" s="210" t="str">
        <f>IF(Data!B3973:$B$5009&lt;&gt;"",Data!B3973,"")</f>
        <v/>
      </c>
      <c r="C3973" s="210" t="str">
        <f>IF(Data!$B3973:$C$5009&lt;&gt;"",Data!C3973,"")</f>
        <v/>
      </c>
    </row>
    <row r="3974" spans="1:3" ht="20.5">
      <c r="A3974" s="6">
        <v>3965</v>
      </c>
      <c r="B3974" s="210" t="str">
        <f>IF(Data!B3974:$B$5009&lt;&gt;"",Data!B3974,"")</f>
        <v/>
      </c>
      <c r="C3974" s="210" t="str">
        <f>IF(Data!$B3974:$C$5009&lt;&gt;"",Data!C3974,"")</f>
        <v/>
      </c>
    </row>
    <row r="3975" spans="1:3" ht="20.5">
      <c r="A3975" s="6">
        <v>3966</v>
      </c>
      <c r="B3975" s="210" t="str">
        <f>IF(Data!B3975:$B$5009&lt;&gt;"",Data!B3975,"")</f>
        <v/>
      </c>
      <c r="C3975" s="210" t="str">
        <f>IF(Data!$B3975:$C$5009&lt;&gt;"",Data!C3975,"")</f>
        <v/>
      </c>
    </row>
    <row r="3976" spans="1:3" ht="20.5">
      <c r="A3976" s="6">
        <v>3967</v>
      </c>
      <c r="B3976" s="210" t="str">
        <f>IF(Data!B3976:$B$5009&lt;&gt;"",Data!B3976,"")</f>
        <v/>
      </c>
      <c r="C3976" s="210" t="str">
        <f>IF(Data!$B3976:$C$5009&lt;&gt;"",Data!C3976,"")</f>
        <v/>
      </c>
    </row>
    <row r="3977" spans="1:3" ht="20.5">
      <c r="A3977" s="6">
        <v>3968</v>
      </c>
      <c r="B3977" s="210" t="str">
        <f>IF(Data!B3977:$B$5009&lt;&gt;"",Data!B3977,"")</f>
        <v/>
      </c>
      <c r="C3977" s="210" t="str">
        <f>IF(Data!$B3977:$C$5009&lt;&gt;"",Data!C3977,"")</f>
        <v/>
      </c>
    </row>
    <row r="3978" spans="1:3" ht="20.5">
      <c r="A3978" s="6">
        <v>3969</v>
      </c>
      <c r="B3978" s="210" t="str">
        <f>IF(Data!B3978:$B$5009&lt;&gt;"",Data!B3978,"")</f>
        <v/>
      </c>
      <c r="C3978" s="210" t="str">
        <f>IF(Data!$B3978:$C$5009&lt;&gt;"",Data!C3978,"")</f>
        <v/>
      </c>
    </row>
    <row r="3979" spans="1:3" ht="20.5">
      <c r="A3979" s="6">
        <v>3970</v>
      </c>
      <c r="B3979" s="210" t="str">
        <f>IF(Data!B3979:$B$5009&lt;&gt;"",Data!B3979,"")</f>
        <v/>
      </c>
      <c r="C3979" s="210" t="str">
        <f>IF(Data!$B3979:$C$5009&lt;&gt;"",Data!C3979,"")</f>
        <v/>
      </c>
    </row>
    <row r="3980" spans="1:3" ht="20.5">
      <c r="A3980" s="6">
        <v>3971</v>
      </c>
      <c r="B3980" s="210" t="str">
        <f>IF(Data!B3980:$B$5009&lt;&gt;"",Data!B3980,"")</f>
        <v/>
      </c>
      <c r="C3980" s="210" t="str">
        <f>IF(Data!$B3980:$C$5009&lt;&gt;"",Data!C3980,"")</f>
        <v/>
      </c>
    </row>
    <row r="3981" spans="1:3" ht="20.5">
      <c r="A3981" s="6">
        <v>3972</v>
      </c>
      <c r="B3981" s="210" t="str">
        <f>IF(Data!B3981:$B$5009&lt;&gt;"",Data!B3981,"")</f>
        <v/>
      </c>
      <c r="C3981" s="210" t="str">
        <f>IF(Data!$B3981:$C$5009&lt;&gt;"",Data!C3981,"")</f>
        <v/>
      </c>
    </row>
    <row r="3982" spans="1:3" ht="20.5">
      <c r="A3982" s="6">
        <v>3973</v>
      </c>
      <c r="B3982" s="210" t="str">
        <f>IF(Data!B3982:$B$5009&lt;&gt;"",Data!B3982,"")</f>
        <v/>
      </c>
      <c r="C3982" s="210" t="str">
        <f>IF(Data!$B3982:$C$5009&lt;&gt;"",Data!C3982,"")</f>
        <v/>
      </c>
    </row>
    <row r="3983" spans="1:3" ht="20.5">
      <c r="A3983" s="6">
        <v>3974</v>
      </c>
      <c r="B3983" s="210" t="str">
        <f>IF(Data!B3983:$B$5009&lt;&gt;"",Data!B3983,"")</f>
        <v/>
      </c>
      <c r="C3983" s="210" t="str">
        <f>IF(Data!$B3983:$C$5009&lt;&gt;"",Data!C3983,"")</f>
        <v/>
      </c>
    </row>
    <row r="3984" spans="1:3" ht="20.5">
      <c r="A3984" s="6">
        <v>3975</v>
      </c>
      <c r="B3984" s="210" t="str">
        <f>IF(Data!B3984:$B$5009&lt;&gt;"",Data!B3984,"")</f>
        <v/>
      </c>
      <c r="C3984" s="210" t="str">
        <f>IF(Data!$B3984:$C$5009&lt;&gt;"",Data!C3984,"")</f>
        <v/>
      </c>
    </row>
    <row r="3985" spans="1:3" ht="20.5">
      <c r="A3985" s="6">
        <v>3976</v>
      </c>
      <c r="B3985" s="210" t="str">
        <f>IF(Data!B3985:$B$5009&lt;&gt;"",Data!B3985,"")</f>
        <v/>
      </c>
      <c r="C3985" s="210" t="str">
        <f>IF(Data!$B3985:$C$5009&lt;&gt;"",Data!C3985,"")</f>
        <v/>
      </c>
    </row>
    <row r="3986" spans="1:3" ht="20.5">
      <c r="A3986" s="6">
        <v>3977</v>
      </c>
      <c r="B3986" s="210" t="str">
        <f>IF(Data!B3986:$B$5009&lt;&gt;"",Data!B3986,"")</f>
        <v/>
      </c>
      <c r="C3986" s="210" t="str">
        <f>IF(Data!$B3986:$C$5009&lt;&gt;"",Data!C3986,"")</f>
        <v/>
      </c>
    </row>
    <row r="3987" spans="1:3" ht="20.5">
      <c r="A3987" s="6">
        <v>3978</v>
      </c>
      <c r="B3987" s="210" t="str">
        <f>IF(Data!B3987:$B$5009&lt;&gt;"",Data!B3987,"")</f>
        <v/>
      </c>
      <c r="C3987" s="210" t="str">
        <f>IF(Data!$B3987:$C$5009&lt;&gt;"",Data!C3987,"")</f>
        <v/>
      </c>
    </row>
    <row r="3988" spans="1:3" ht="20.5">
      <c r="A3988" s="6">
        <v>3979</v>
      </c>
      <c r="B3988" s="210" t="str">
        <f>IF(Data!B3988:$B$5009&lt;&gt;"",Data!B3988,"")</f>
        <v/>
      </c>
      <c r="C3988" s="210" t="str">
        <f>IF(Data!$B3988:$C$5009&lt;&gt;"",Data!C3988,"")</f>
        <v/>
      </c>
    </row>
    <row r="3989" spans="1:3" ht="20.5">
      <c r="A3989" s="6">
        <v>3980</v>
      </c>
      <c r="B3989" s="210" t="str">
        <f>IF(Data!B3989:$B$5009&lt;&gt;"",Data!B3989,"")</f>
        <v/>
      </c>
      <c r="C3989" s="210" t="str">
        <f>IF(Data!$B3989:$C$5009&lt;&gt;"",Data!C3989,"")</f>
        <v/>
      </c>
    </row>
    <row r="3990" spans="1:3" ht="20.5">
      <c r="A3990" s="6">
        <v>3981</v>
      </c>
      <c r="B3990" s="210" t="str">
        <f>IF(Data!B3990:$B$5009&lt;&gt;"",Data!B3990,"")</f>
        <v/>
      </c>
      <c r="C3990" s="210" t="str">
        <f>IF(Data!$B3990:$C$5009&lt;&gt;"",Data!C3990,"")</f>
        <v/>
      </c>
    </row>
    <row r="3991" spans="1:3" ht="20.5">
      <c r="A3991" s="6">
        <v>3982</v>
      </c>
      <c r="B3991" s="210" t="str">
        <f>IF(Data!B3991:$B$5009&lt;&gt;"",Data!B3991,"")</f>
        <v/>
      </c>
      <c r="C3991" s="210" t="str">
        <f>IF(Data!$B3991:$C$5009&lt;&gt;"",Data!C3991,"")</f>
        <v/>
      </c>
    </row>
    <row r="3992" spans="1:3" ht="20.5">
      <c r="A3992" s="6">
        <v>3983</v>
      </c>
      <c r="B3992" s="210" t="str">
        <f>IF(Data!B3992:$B$5009&lt;&gt;"",Data!B3992,"")</f>
        <v/>
      </c>
      <c r="C3992" s="210" t="str">
        <f>IF(Data!$B3992:$C$5009&lt;&gt;"",Data!C3992,"")</f>
        <v/>
      </c>
    </row>
    <row r="3993" spans="1:3" ht="20.5">
      <c r="A3993" s="6">
        <v>3984</v>
      </c>
      <c r="B3993" s="210" t="str">
        <f>IF(Data!B3993:$B$5009&lt;&gt;"",Data!B3993,"")</f>
        <v/>
      </c>
      <c r="C3993" s="210" t="str">
        <f>IF(Data!$B3993:$C$5009&lt;&gt;"",Data!C3993,"")</f>
        <v/>
      </c>
    </row>
    <row r="3994" spans="1:3" ht="20.5">
      <c r="A3994" s="6">
        <v>3985</v>
      </c>
      <c r="B3994" s="210" t="str">
        <f>IF(Data!B3994:$B$5009&lt;&gt;"",Data!B3994,"")</f>
        <v/>
      </c>
      <c r="C3994" s="210" t="str">
        <f>IF(Data!$B3994:$C$5009&lt;&gt;"",Data!C3994,"")</f>
        <v/>
      </c>
    </row>
    <row r="3995" spans="1:3" ht="20.5">
      <c r="A3995" s="6">
        <v>3986</v>
      </c>
      <c r="B3995" s="210" t="str">
        <f>IF(Data!B3995:$B$5009&lt;&gt;"",Data!B3995,"")</f>
        <v/>
      </c>
      <c r="C3995" s="210" t="str">
        <f>IF(Data!$B3995:$C$5009&lt;&gt;"",Data!C3995,"")</f>
        <v/>
      </c>
    </row>
    <row r="3996" spans="1:3" ht="20.5">
      <c r="A3996" s="6">
        <v>3987</v>
      </c>
      <c r="B3996" s="210" t="str">
        <f>IF(Data!B3996:$B$5009&lt;&gt;"",Data!B3996,"")</f>
        <v/>
      </c>
      <c r="C3996" s="210" t="str">
        <f>IF(Data!$B3996:$C$5009&lt;&gt;"",Data!C3996,"")</f>
        <v/>
      </c>
    </row>
    <row r="3997" spans="1:3" ht="20.5">
      <c r="A3997" s="6">
        <v>3988</v>
      </c>
      <c r="B3997" s="210" t="str">
        <f>IF(Data!B3997:$B$5009&lt;&gt;"",Data!B3997,"")</f>
        <v/>
      </c>
      <c r="C3997" s="210" t="str">
        <f>IF(Data!$B3997:$C$5009&lt;&gt;"",Data!C3997,"")</f>
        <v/>
      </c>
    </row>
    <row r="3998" spans="1:3" ht="20.5">
      <c r="A3998" s="6">
        <v>3989</v>
      </c>
      <c r="B3998" s="210" t="str">
        <f>IF(Data!B3998:$B$5009&lt;&gt;"",Data!B3998,"")</f>
        <v/>
      </c>
      <c r="C3998" s="210" t="str">
        <f>IF(Data!$B3998:$C$5009&lt;&gt;"",Data!C3998,"")</f>
        <v/>
      </c>
    </row>
    <row r="3999" spans="1:3" ht="20.5">
      <c r="A3999" s="6">
        <v>3990</v>
      </c>
      <c r="B3999" s="210" t="str">
        <f>IF(Data!B3999:$B$5009&lt;&gt;"",Data!B3999,"")</f>
        <v/>
      </c>
      <c r="C3999" s="210" t="str">
        <f>IF(Data!$B3999:$C$5009&lt;&gt;"",Data!C3999,"")</f>
        <v/>
      </c>
    </row>
    <row r="4000" spans="1:3" ht="20.5">
      <c r="A4000" s="6">
        <v>3991</v>
      </c>
      <c r="B4000" s="210" t="str">
        <f>IF(Data!B4000:$B$5009&lt;&gt;"",Data!B4000,"")</f>
        <v/>
      </c>
      <c r="C4000" s="210" t="str">
        <f>IF(Data!$B4000:$C$5009&lt;&gt;"",Data!C4000,"")</f>
        <v/>
      </c>
    </row>
    <row r="4001" spans="1:3" ht="20.5">
      <c r="A4001" s="6">
        <v>3992</v>
      </c>
      <c r="B4001" s="210" t="str">
        <f>IF(Data!B4001:$B$5009&lt;&gt;"",Data!B4001,"")</f>
        <v/>
      </c>
      <c r="C4001" s="210" t="str">
        <f>IF(Data!$B4001:$C$5009&lt;&gt;"",Data!C4001,"")</f>
        <v/>
      </c>
    </row>
    <row r="4002" spans="1:3" ht="20.5">
      <c r="A4002" s="6">
        <v>3993</v>
      </c>
      <c r="B4002" s="210" t="str">
        <f>IF(Data!B4002:$B$5009&lt;&gt;"",Data!B4002,"")</f>
        <v/>
      </c>
      <c r="C4002" s="210" t="str">
        <f>IF(Data!$B4002:$C$5009&lt;&gt;"",Data!C4002,"")</f>
        <v/>
      </c>
    </row>
    <row r="4003" spans="1:3" ht="20.5">
      <c r="A4003" s="6">
        <v>3994</v>
      </c>
      <c r="B4003" s="210" t="str">
        <f>IF(Data!B4003:$B$5009&lt;&gt;"",Data!B4003,"")</f>
        <v/>
      </c>
      <c r="C4003" s="210" t="str">
        <f>IF(Data!$B4003:$C$5009&lt;&gt;"",Data!C4003,"")</f>
        <v/>
      </c>
    </row>
    <row r="4004" spans="1:3" ht="20.5">
      <c r="A4004" s="6">
        <v>3995</v>
      </c>
      <c r="B4004" s="210" t="str">
        <f>IF(Data!B4004:$B$5009&lt;&gt;"",Data!B4004,"")</f>
        <v/>
      </c>
      <c r="C4004" s="210" t="str">
        <f>IF(Data!$B4004:$C$5009&lt;&gt;"",Data!C4004,"")</f>
        <v/>
      </c>
    </row>
    <row r="4005" spans="1:3" ht="20.5">
      <c r="A4005" s="6">
        <v>3996</v>
      </c>
      <c r="B4005" s="210" t="str">
        <f>IF(Data!B4005:$B$5009&lt;&gt;"",Data!B4005,"")</f>
        <v/>
      </c>
      <c r="C4005" s="210" t="str">
        <f>IF(Data!$B4005:$C$5009&lt;&gt;"",Data!C4005,"")</f>
        <v/>
      </c>
    </row>
    <row r="4006" spans="1:3" ht="20.5">
      <c r="A4006" s="6">
        <v>3997</v>
      </c>
      <c r="B4006" s="210" t="str">
        <f>IF(Data!B4006:$B$5009&lt;&gt;"",Data!B4006,"")</f>
        <v/>
      </c>
      <c r="C4006" s="210" t="str">
        <f>IF(Data!$B4006:$C$5009&lt;&gt;"",Data!C4006,"")</f>
        <v/>
      </c>
    </row>
    <row r="4007" spans="1:3" ht="20.5">
      <c r="A4007" s="6">
        <v>3998</v>
      </c>
      <c r="B4007" s="210" t="str">
        <f>IF(Data!B4007:$B$5009&lt;&gt;"",Data!B4007,"")</f>
        <v/>
      </c>
      <c r="C4007" s="210" t="str">
        <f>IF(Data!$B4007:$C$5009&lt;&gt;"",Data!C4007,"")</f>
        <v/>
      </c>
    </row>
    <row r="4008" spans="1:3" ht="20.5">
      <c r="A4008" s="6">
        <v>3999</v>
      </c>
      <c r="B4008" s="210" t="str">
        <f>IF(Data!B4008:$B$5009&lt;&gt;"",Data!B4008,"")</f>
        <v/>
      </c>
      <c r="C4008" s="210" t="str">
        <f>IF(Data!$B4008:$C$5009&lt;&gt;"",Data!C4008,"")</f>
        <v/>
      </c>
    </row>
    <row r="4009" spans="1:3" ht="20.5">
      <c r="A4009" s="6">
        <v>4000</v>
      </c>
      <c r="B4009" s="210" t="str">
        <f>IF(Data!B4009:$B$5009&lt;&gt;"",Data!B4009,"")</f>
        <v/>
      </c>
      <c r="C4009" s="210" t="str">
        <f>IF(Data!$B4009:$C$5009&lt;&gt;"",Data!C4009,"")</f>
        <v/>
      </c>
    </row>
    <row r="4010" spans="1:3" ht="20.5">
      <c r="A4010" s="6">
        <v>4001</v>
      </c>
      <c r="B4010" s="210" t="str">
        <f>IF(Data!B4010:$B$5009&lt;&gt;"",Data!B4010,"")</f>
        <v/>
      </c>
      <c r="C4010" s="210" t="str">
        <f>IF(Data!$B4010:$C$5009&lt;&gt;"",Data!C4010,"")</f>
        <v/>
      </c>
    </row>
    <row r="4011" spans="1:3" ht="20.5">
      <c r="A4011" s="6">
        <v>4002</v>
      </c>
      <c r="B4011" s="210" t="str">
        <f>IF(Data!B4011:$B$5009&lt;&gt;"",Data!B4011,"")</f>
        <v/>
      </c>
      <c r="C4011" s="210" t="str">
        <f>IF(Data!$B4011:$C$5009&lt;&gt;"",Data!C4011,"")</f>
        <v/>
      </c>
    </row>
    <row r="4012" spans="1:3" ht="20.5">
      <c r="A4012" s="6">
        <v>4003</v>
      </c>
      <c r="B4012" s="210" t="str">
        <f>IF(Data!B4012:$B$5009&lt;&gt;"",Data!B4012,"")</f>
        <v/>
      </c>
      <c r="C4012" s="210" t="str">
        <f>IF(Data!$B4012:$C$5009&lt;&gt;"",Data!C4012,"")</f>
        <v/>
      </c>
    </row>
    <row r="4013" spans="1:3" ht="20.5">
      <c r="A4013" s="6">
        <v>4004</v>
      </c>
      <c r="B4013" s="210" t="str">
        <f>IF(Data!B4013:$B$5009&lt;&gt;"",Data!B4013,"")</f>
        <v/>
      </c>
      <c r="C4013" s="210" t="str">
        <f>IF(Data!$B4013:$C$5009&lt;&gt;"",Data!C4013,"")</f>
        <v/>
      </c>
    </row>
    <row r="4014" spans="1:3" ht="20.5">
      <c r="A4014" s="6">
        <v>4005</v>
      </c>
      <c r="B4014" s="210" t="str">
        <f>IF(Data!B4014:$B$5009&lt;&gt;"",Data!B4014,"")</f>
        <v/>
      </c>
      <c r="C4014" s="210" t="str">
        <f>IF(Data!$B4014:$C$5009&lt;&gt;"",Data!C4014,"")</f>
        <v/>
      </c>
    </row>
    <row r="4015" spans="1:3" ht="20.5">
      <c r="A4015" s="6">
        <v>4006</v>
      </c>
      <c r="B4015" s="210" t="str">
        <f>IF(Data!B4015:$B$5009&lt;&gt;"",Data!B4015,"")</f>
        <v/>
      </c>
      <c r="C4015" s="210" t="str">
        <f>IF(Data!$B4015:$C$5009&lt;&gt;"",Data!C4015,"")</f>
        <v/>
      </c>
    </row>
    <row r="4016" spans="1:3" ht="20.5">
      <c r="A4016" s="6">
        <v>4007</v>
      </c>
      <c r="B4016" s="210" t="str">
        <f>IF(Data!B4016:$B$5009&lt;&gt;"",Data!B4016,"")</f>
        <v/>
      </c>
      <c r="C4016" s="210" t="str">
        <f>IF(Data!$B4016:$C$5009&lt;&gt;"",Data!C4016,"")</f>
        <v/>
      </c>
    </row>
    <row r="4017" spans="1:3" ht="20.5">
      <c r="A4017" s="6">
        <v>4008</v>
      </c>
      <c r="B4017" s="210" t="str">
        <f>IF(Data!B4017:$B$5009&lt;&gt;"",Data!B4017,"")</f>
        <v/>
      </c>
      <c r="C4017" s="210" t="str">
        <f>IF(Data!$B4017:$C$5009&lt;&gt;"",Data!C4017,"")</f>
        <v/>
      </c>
    </row>
    <row r="4018" spans="1:3" ht="20.5">
      <c r="A4018" s="6">
        <v>4009</v>
      </c>
      <c r="B4018" s="210" t="str">
        <f>IF(Data!B4018:$B$5009&lt;&gt;"",Data!B4018,"")</f>
        <v/>
      </c>
      <c r="C4018" s="210" t="str">
        <f>IF(Data!$B4018:$C$5009&lt;&gt;"",Data!C4018,"")</f>
        <v/>
      </c>
    </row>
    <row r="4019" spans="1:3" ht="20.5">
      <c r="A4019" s="6">
        <v>4010</v>
      </c>
      <c r="B4019" s="210" t="str">
        <f>IF(Data!B4019:$B$5009&lt;&gt;"",Data!B4019,"")</f>
        <v/>
      </c>
      <c r="C4019" s="210" t="str">
        <f>IF(Data!$B4019:$C$5009&lt;&gt;"",Data!C4019,"")</f>
        <v/>
      </c>
    </row>
    <row r="4020" spans="1:3" ht="20.5">
      <c r="A4020" s="6">
        <v>4011</v>
      </c>
      <c r="B4020" s="210" t="str">
        <f>IF(Data!B4020:$B$5009&lt;&gt;"",Data!B4020,"")</f>
        <v/>
      </c>
      <c r="C4020" s="210" t="str">
        <f>IF(Data!$B4020:$C$5009&lt;&gt;"",Data!C4020,"")</f>
        <v/>
      </c>
    </row>
    <row r="4021" spans="1:3" ht="20.5">
      <c r="A4021" s="6">
        <v>4012</v>
      </c>
      <c r="B4021" s="210" t="str">
        <f>IF(Data!B4021:$B$5009&lt;&gt;"",Data!B4021,"")</f>
        <v/>
      </c>
      <c r="C4021" s="210" t="str">
        <f>IF(Data!$B4021:$C$5009&lt;&gt;"",Data!C4021,"")</f>
        <v/>
      </c>
    </row>
    <row r="4022" spans="1:3" ht="20.5">
      <c r="A4022" s="6">
        <v>4013</v>
      </c>
      <c r="B4022" s="210" t="str">
        <f>IF(Data!B4022:$B$5009&lt;&gt;"",Data!B4022,"")</f>
        <v/>
      </c>
      <c r="C4022" s="210" t="str">
        <f>IF(Data!$B4022:$C$5009&lt;&gt;"",Data!C4022,"")</f>
        <v/>
      </c>
    </row>
    <row r="4023" spans="1:3" ht="20.5">
      <c r="A4023" s="6">
        <v>4014</v>
      </c>
      <c r="B4023" s="210" t="str">
        <f>IF(Data!B4023:$B$5009&lt;&gt;"",Data!B4023,"")</f>
        <v/>
      </c>
      <c r="C4023" s="210" t="str">
        <f>IF(Data!$B4023:$C$5009&lt;&gt;"",Data!C4023,"")</f>
        <v/>
      </c>
    </row>
    <row r="4024" spans="1:3" ht="20.5">
      <c r="A4024" s="6">
        <v>4015</v>
      </c>
      <c r="B4024" s="210" t="str">
        <f>IF(Data!B4024:$B$5009&lt;&gt;"",Data!B4024,"")</f>
        <v/>
      </c>
      <c r="C4024" s="210" t="str">
        <f>IF(Data!$B4024:$C$5009&lt;&gt;"",Data!C4024,"")</f>
        <v/>
      </c>
    </row>
    <row r="4025" spans="1:3" ht="20.5">
      <c r="A4025" s="6">
        <v>4016</v>
      </c>
      <c r="B4025" s="210" t="str">
        <f>IF(Data!B4025:$B$5009&lt;&gt;"",Data!B4025,"")</f>
        <v/>
      </c>
      <c r="C4025" s="210" t="str">
        <f>IF(Data!$B4025:$C$5009&lt;&gt;"",Data!C4025,"")</f>
        <v/>
      </c>
    </row>
    <row r="4026" spans="1:3" ht="20.5">
      <c r="A4026" s="6">
        <v>4017</v>
      </c>
      <c r="B4026" s="210" t="str">
        <f>IF(Data!B4026:$B$5009&lt;&gt;"",Data!B4026,"")</f>
        <v/>
      </c>
      <c r="C4026" s="210" t="str">
        <f>IF(Data!$B4026:$C$5009&lt;&gt;"",Data!C4026,"")</f>
        <v/>
      </c>
    </row>
    <row r="4027" spans="1:3" ht="20.5">
      <c r="A4027" s="6">
        <v>4018</v>
      </c>
      <c r="B4027" s="210" t="str">
        <f>IF(Data!B4027:$B$5009&lt;&gt;"",Data!B4027,"")</f>
        <v/>
      </c>
      <c r="C4027" s="210" t="str">
        <f>IF(Data!$B4027:$C$5009&lt;&gt;"",Data!C4027,"")</f>
        <v/>
      </c>
    </row>
    <row r="4028" spans="1:3" ht="20.5">
      <c r="A4028" s="6">
        <v>4019</v>
      </c>
      <c r="B4028" s="210" t="str">
        <f>IF(Data!B4028:$B$5009&lt;&gt;"",Data!B4028,"")</f>
        <v/>
      </c>
      <c r="C4028" s="210" t="str">
        <f>IF(Data!$B4028:$C$5009&lt;&gt;"",Data!C4028,"")</f>
        <v/>
      </c>
    </row>
    <row r="4029" spans="1:3" ht="20.5">
      <c r="A4029" s="6">
        <v>4020</v>
      </c>
      <c r="B4029" s="210" t="str">
        <f>IF(Data!B4029:$B$5009&lt;&gt;"",Data!B4029,"")</f>
        <v/>
      </c>
      <c r="C4029" s="210" t="str">
        <f>IF(Data!$B4029:$C$5009&lt;&gt;"",Data!C4029,"")</f>
        <v/>
      </c>
    </row>
    <row r="4030" spans="1:3" ht="20.5">
      <c r="A4030" s="6">
        <v>4021</v>
      </c>
      <c r="B4030" s="210" t="str">
        <f>IF(Data!B4030:$B$5009&lt;&gt;"",Data!B4030,"")</f>
        <v/>
      </c>
      <c r="C4030" s="210" t="str">
        <f>IF(Data!$B4030:$C$5009&lt;&gt;"",Data!C4030,"")</f>
        <v/>
      </c>
    </row>
    <row r="4031" spans="1:3" ht="20.5">
      <c r="A4031" s="6">
        <v>4022</v>
      </c>
      <c r="B4031" s="210" t="str">
        <f>IF(Data!B4031:$B$5009&lt;&gt;"",Data!B4031,"")</f>
        <v/>
      </c>
      <c r="C4031" s="210" t="str">
        <f>IF(Data!$B4031:$C$5009&lt;&gt;"",Data!C4031,"")</f>
        <v/>
      </c>
    </row>
    <row r="4032" spans="1:3" ht="20.5">
      <c r="A4032" s="6">
        <v>4023</v>
      </c>
      <c r="B4032" s="210" t="str">
        <f>IF(Data!B4032:$B$5009&lt;&gt;"",Data!B4032,"")</f>
        <v/>
      </c>
      <c r="C4032" s="210" t="str">
        <f>IF(Data!$B4032:$C$5009&lt;&gt;"",Data!C4032,"")</f>
        <v/>
      </c>
    </row>
    <row r="4033" spans="1:3" ht="20.5">
      <c r="A4033" s="6">
        <v>4024</v>
      </c>
      <c r="B4033" s="210" t="str">
        <f>IF(Data!B4033:$B$5009&lt;&gt;"",Data!B4033,"")</f>
        <v/>
      </c>
      <c r="C4033" s="210" t="str">
        <f>IF(Data!$B4033:$C$5009&lt;&gt;"",Data!C4033,"")</f>
        <v/>
      </c>
    </row>
    <row r="4034" spans="1:3" ht="20.5">
      <c r="A4034" s="6">
        <v>4025</v>
      </c>
      <c r="B4034" s="210" t="str">
        <f>IF(Data!B4034:$B$5009&lt;&gt;"",Data!B4034,"")</f>
        <v/>
      </c>
      <c r="C4034" s="210" t="str">
        <f>IF(Data!$B4034:$C$5009&lt;&gt;"",Data!C4034,"")</f>
        <v/>
      </c>
    </row>
    <row r="4035" spans="1:3" ht="20.5">
      <c r="A4035" s="6">
        <v>4026</v>
      </c>
      <c r="B4035" s="210" t="str">
        <f>IF(Data!B4035:$B$5009&lt;&gt;"",Data!B4035,"")</f>
        <v/>
      </c>
      <c r="C4035" s="210" t="str">
        <f>IF(Data!$B4035:$C$5009&lt;&gt;"",Data!C4035,"")</f>
        <v/>
      </c>
    </row>
    <row r="4036" spans="1:3" ht="20.5">
      <c r="A4036" s="6">
        <v>4027</v>
      </c>
      <c r="B4036" s="210" t="str">
        <f>IF(Data!B4036:$B$5009&lt;&gt;"",Data!B4036,"")</f>
        <v/>
      </c>
      <c r="C4036" s="210" t="str">
        <f>IF(Data!$B4036:$C$5009&lt;&gt;"",Data!C4036,"")</f>
        <v/>
      </c>
    </row>
    <row r="4037" spans="1:3" ht="20.5">
      <c r="A4037" s="6">
        <v>4028</v>
      </c>
      <c r="B4037" s="210" t="str">
        <f>IF(Data!B4037:$B$5009&lt;&gt;"",Data!B4037,"")</f>
        <v/>
      </c>
      <c r="C4037" s="210" t="str">
        <f>IF(Data!$B4037:$C$5009&lt;&gt;"",Data!C4037,"")</f>
        <v/>
      </c>
    </row>
    <row r="4038" spans="1:3" ht="20.5">
      <c r="A4038" s="6">
        <v>4029</v>
      </c>
      <c r="B4038" s="210" t="str">
        <f>IF(Data!B4038:$B$5009&lt;&gt;"",Data!B4038,"")</f>
        <v/>
      </c>
      <c r="C4038" s="210" t="str">
        <f>IF(Data!$B4038:$C$5009&lt;&gt;"",Data!C4038,"")</f>
        <v/>
      </c>
    </row>
    <row r="4039" spans="1:3" ht="20.5">
      <c r="A4039" s="6">
        <v>4030</v>
      </c>
      <c r="B4039" s="210" t="str">
        <f>IF(Data!B4039:$B$5009&lt;&gt;"",Data!B4039,"")</f>
        <v/>
      </c>
      <c r="C4039" s="210" t="str">
        <f>IF(Data!$B4039:$C$5009&lt;&gt;"",Data!C4039,"")</f>
        <v/>
      </c>
    </row>
    <row r="4040" spans="1:3" ht="20.5">
      <c r="A4040" s="6">
        <v>4031</v>
      </c>
      <c r="B4040" s="210" t="str">
        <f>IF(Data!B4040:$B$5009&lt;&gt;"",Data!B4040,"")</f>
        <v/>
      </c>
      <c r="C4040" s="210" t="str">
        <f>IF(Data!$B4040:$C$5009&lt;&gt;"",Data!C4040,"")</f>
        <v/>
      </c>
    </row>
    <row r="4041" spans="1:3" ht="20.5">
      <c r="A4041" s="6">
        <v>4032</v>
      </c>
      <c r="B4041" s="210" t="str">
        <f>IF(Data!B4041:$B$5009&lt;&gt;"",Data!B4041,"")</f>
        <v/>
      </c>
      <c r="C4041" s="210" t="str">
        <f>IF(Data!$B4041:$C$5009&lt;&gt;"",Data!C4041,"")</f>
        <v/>
      </c>
    </row>
    <row r="4042" spans="1:3" ht="20.5">
      <c r="A4042" s="6">
        <v>4033</v>
      </c>
      <c r="B4042" s="210" t="str">
        <f>IF(Data!B4042:$B$5009&lt;&gt;"",Data!B4042,"")</f>
        <v/>
      </c>
      <c r="C4042" s="210" t="str">
        <f>IF(Data!$B4042:$C$5009&lt;&gt;"",Data!C4042,"")</f>
        <v/>
      </c>
    </row>
    <row r="4043" spans="1:3" ht="20.5">
      <c r="A4043" s="6">
        <v>4034</v>
      </c>
      <c r="B4043" s="210" t="str">
        <f>IF(Data!B4043:$B$5009&lt;&gt;"",Data!B4043,"")</f>
        <v/>
      </c>
      <c r="C4043" s="210" t="str">
        <f>IF(Data!$B4043:$C$5009&lt;&gt;"",Data!C4043,"")</f>
        <v/>
      </c>
    </row>
    <row r="4044" spans="1:3" ht="20.5">
      <c r="A4044" s="6">
        <v>4035</v>
      </c>
      <c r="B4044" s="210" t="str">
        <f>IF(Data!B4044:$B$5009&lt;&gt;"",Data!B4044,"")</f>
        <v/>
      </c>
      <c r="C4044" s="210" t="str">
        <f>IF(Data!$B4044:$C$5009&lt;&gt;"",Data!C4044,"")</f>
        <v/>
      </c>
    </row>
    <row r="4045" spans="1:3" ht="20.5">
      <c r="A4045" s="6">
        <v>4036</v>
      </c>
      <c r="B4045" s="210" t="str">
        <f>IF(Data!B4045:$B$5009&lt;&gt;"",Data!B4045,"")</f>
        <v/>
      </c>
      <c r="C4045" s="210" t="str">
        <f>IF(Data!$B4045:$C$5009&lt;&gt;"",Data!C4045,"")</f>
        <v/>
      </c>
    </row>
    <row r="4046" spans="1:3" ht="20.5">
      <c r="A4046" s="6">
        <v>4037</v>
      </c>
      <c r="B4046" s="210" t="str">
        <f>IF(Data!B4046:$B$5009&lt;&gt;"",Data!B4046,"")</f>
        <v/>
      </c>
      <c r="C4046" s="210" t="str">
        <f>IF(Data!$B4046:$C$5009&lt;&gt;"",Data!C4046,"")</f>
        <v/>
      </c>
    </row>
    <row r="4047" spans="1:3" ht="20.5">
      <c r="A4047" s="6">
        <v>4038</v>
      </c>
      <c r="B4047" s="210" t="str">
        <f>IF(Data!B4047:$B$5009&lt;&gt;"",Data!B4047,"")</f>
        <v/>
      </c>
      <c r="C4047" s="210" t="str">
        <f>IF(Data!$B4047:$C$5009&lt;&gt;"",Data!C4047,"")</f>
        <v/>
      </c>
    </row>
    <row r="4048" spans="1:3" ht="20.5">
      <c r="A4048" s="6">
        <v>4039</v>
      </c>
      <c r="B4048" s="210" t="str">
        <f>IF(Data!B4048:$B$5009&lt;&gt;"",Data!B4048,"")</f>
        <v/>
      </c>
      <c r="C4048" s="210" t="str">
        <f>IF(Data!$B4048:$C$5009&lt;&gt;"",Data!C4048,"")</f>
        <v/>
      </c>
    </row>
    <row r="4049" spans="1:3" ht="20.5">
      <c r="A4049" s="6">
        <v>4040</v>
      </c>
      <c r="B4049" s="210" t="str">
        <f>IF(Data!B4049:$B$5009&lt;&gt;"",Data!B4049,"")</f>
        <v/>
      </c>
      <c r="C4049" s="210" t="str">
        <f>IF(Data!$B4049:$C$5009&lt;&gt;"",Data!C4049,"")</f>
        <v/>
      </c>
    </row>
    <row r="4050" spans="1:3" ht="20.5">
      <c r="A4050" s="6">
        <v>4041</v>
      </c>
      <c r="B4050" s="210" t="str">
        <f>IF(Data!B4050:$B$5009&lt;&gt;"",Data!B4050,"")</f>
        <v/>
      </c>
      <c r="C4050" s="210" t="str">
        <f>IF(Data!$B4050:$C$5009&lt;&gt;"",Data!C4050,"")</f>
        <v/>
      </c>
    </row>
    <row r="4051" spans="1:3" ht="20.5">
      <c r="A4051" s="6">
        <v>4042</v>
      </c>
      <c r="B4051" s="210" t="str">
        <f>IF(Data!B4051:$B$5009&lt;&gt;"",Data!B4051,"")</f>
        <v/>
      </c>
      <c r="C4051" s="210" t="str">
        <f>IF(Data!$B4051:$C$5009&lt;&gt;"",Data!C4051,"")</f>
        <v/>
      </c>
    </row>
    <row r="4052" spans="1:3" ht="20.5">
      <c r="A4052" s="6">
        <v>4043</v>
      </c>
      <c r="B4052" s="210" t="str">
        <f>IF(Data!B4052:$B$5009&lt;&gt;"",Data!B4052,"")</f>
        <v/>
      </c>
      <c r="C4052" s="210" t="str">
        <f>IF(Data!$B4052:$C$5009&lt;&gt;"",Data!C4052,"")</f>
        <v/>
      </c>
    </row>
    <row r="4053" spans="1:3" ht="20.5">
      <c r="A4053" s="6">
        <v>4044</v>
      </c>
      <c r="B4053" s="210" t="str">
        <f>IF(Data!B4053:$B$5009&lt;&gt;"",Data!B4053,"")</f>
        <v/>
      </c>
      <c r="C4053" s="210" t="str">
        <f>IF(Data!$B4053:$C$5009&lt;&gt;"",Data!C4053,"")</f>
        <v/>
      </c>
    </row>
    <row r="4054" spans="1:3" ht="20.5">
      <c r="A4054" s="6">
        <v>4045</v>
      </c>
      <c r="B4054" s="210" t="str">
        <f>IF(Data!B4054:$B$5009&lt;&gt;"",Data!B4054,"")</f>
        <v/>
      </c>
      <c r="C4054" s="210" t="str">
        <f>IF(Data!$B4054:$C$5009&lt;&gt;"",Data!C4054,"")</f>
        <v/>
      </c>
    </row>
    <row r="4055" spans="1:3" ht="20.5">
      <c r="A4055" s="6">
        <v>4046</v>
      </c>
      <c r="B4055" s="210" t="str">
        <f>IF(Data!B4055:$B$5009&lt;&gt;"",Data!B4055,"")</f>
        <v/>
      </c>
      <c r="C4055" s="210" t="str">
        <f>IF(Data!$B4055:$C$5009&lt;&gt;"",Data!C4055,"")</f>
        <v/>
      </c>
    </row>
    <row r="4056" spans="1:3" ht="20.5">
      <c r="A4056" s="6">
        <v>4047</v>
      </c>
      <c r="B4056" s="210" t="str">
        <f>IF(Data!B4056:$B$5009&lt;&gt;"",Data!B4056,"")</f>
        <v/>
      </c>
      <c r="C4056" s="210" t="str">
        <f>IF(Data!$B4056:$C$5009&lt;&gt;"",Data!C4056,"")</f>
        <v/>
      </c>
    </row>
    <row r="4057" spans="1:3" ht="20.5">
      <c r="A4057" s="6">
        <v>4048</v>
      </c>
      <c r="B4057" s="210" t="str">
        <f>IF(Data!B4057:$B$5009&lt;&gt;"",Data!B4057,"")</f>
        <v/>
      </c>
      <c r="C4057" s="210" t="str">
        <f>IF(Data!$B4057:$C$5009&lt;&gt;"",Data!C4057,"")</f>
        <v/>
      </c>
    </row>
    <row r="4058" spans="1:3" ht="20.5">
      <c r="A4058" s="6">
        <v>4049</v>
      </c>
      <c r="B4058" s="210" t="str">
        <f>IF(Data!B4058:$B$5009&lt;&gt;"",Data!B4058,"")</f>
        <v/>
      </c>
      <c r="C4058" s="210" t="str">
        <f>IF(Data!$B4058:$C$5009&lt;&gt;"",Data!C4058,"")</f>
        <v/>
      </c>
    </row>
    <row r="4059" spans="1:3" ht="20.5">
      <c r="A4059" s="6">
        <v>4050</v>
      </c>
      <c r="B4059" s="210" t="str">
        <f>IF(Data!B4059:$B$5009&lt;&gt;"",Data!B4059,"")</f>
        <v/>
      </c>
      <c r="C4059" s="210" t="str">
        <f>IF(Data!$B4059:$C$5009&lt;&gt;"",Data!C4059,"")</f>
        <v/>
      </c>
    </row>
    <row r="4060" spans="1:3" ht="20.5">
      <c r="A4060" s="6">
        <v>4051</v>
      </c>
      <c r="B4060" s="210" t="str">
        <f>IF(Data!B4060:$B$5009&lt;&gt;"",Data!B4060,"")</f>
        <v/>
      </c>
      <c r="C4060" s="210" t="str">
        <f>IF(Data!$B4060:$C$5009&lt;&gt;"",Data!C4060,"")</f>
        <v/>
      </c>
    </row>
    <row r="4061" spans="1:3" ht="20.5">
      <c r="A4061" s="6">
        <v>4052</v>
      </c>
      <c r="B4061" s="210" t="str">
        <f>IF(Data!B4061:$B$5009&lt;&gt;"",Data!B4061,"")</f>
        <v/>
      </c>
      <c r="C4061" s="210" t="str">
        <f>IF(Data!$B4061:$C$5009&lt;&gt;"",Data!C4061,"")</f>
        <v/>
      </c>
    </row>
    <row r="4062" spans="1:3" ht="20.5">
      <c r="A4062" s="6">
        <v>4053</v>
      </c>
      <c r="B4062" s="210" t="str">
        <f>IF(Data!B4062:$B$5009&lt;&gt;"",Data!B4062,"")</f>
        <v/>
      </c>
      <c r="C4062" s="210" t="str">
        <f>IF(Data!$B4062:$C$5009&lt;&gt;"",Data!C4062,"")</f>
        <v/>
      </c>
    </row>
    <row r="4063" spans="1:3" ht="20.5">
      <c r="A4063" s="6">
        <v>4054</v>
      </c>
      <c r="B4063" s="210" t="str">
        <f>IF(Data!B4063:$B$5009&lt;&gt;"",Data!B4063,"")</f>
        <v/>
      </c>
      <c r="C4063" s="210" t="str">
        <f>IF(Data!$B4063:$C$5009&lt;&gt;"",Data!C4063,"")</f>
        <v/>
      </c>
    </row>
    <row r="4064" spans="1:3" ht="20.5">
      <c r="A4064" s="6">
        <v>4055</v>
      </c>
      <c r="B4064" s="210" t="str">
        <f>IF(Data!B4064:$B$5009&lt;&gt;"",Data!B4064,"")</f>
        <v/>
      </c>
      <c r="C4064" s="210" t="str">
        <f>IF(Data!$B4064:$C$5009&lt;&gt;"",Data!C4064,"")</f>
        <v/>
      </c>
    </row>
    <row r="4065" spans="1:3" ht="20.5">
      <c r="A4065" s="6">
        <v>4056</v>
      </c>
      <c r="B4065" s="210" t="str">
        <f>IF(Data!B4065:$B$5009&lt;&gt;"",Data!B4065,"")</f>
        <v/>
      </c>
      <c r="C4065" s="210" t="str">
        <f>IF(Data!$B4065:$C$5009&lt;&gt;"",Data!C4065,"")</f>
        <v/>
      </c>
    </row>
    <row r="4066" spans="1:3" ht="20.5">
      <c r="A4066" s="6">
        <v>4057</v>
      </c>
      <c r="B4066" s="210" t="str">
        <f>IF(Data!B4066:$B$5009&lt;&gt;"",Data!B4066,"")</f>
        <v/>
      </c>
      <c r="C4066" s="210" t="str">
        <f>IF(Data!$B4066:$C$5009&lt;&gt;"",Data!C4066,"")</f>
        <v/>
      </c>
    </row>
    <row r="4067" spans="1:3" ht="20.5">
      <c r="A4067" s="6">
        <v>4058</v>
      </c>
      <c r="B4067" s="210" t="str">
        <f>IF(Data!B4067:$B$5009&lt;&gt;"",Data!B4067,"")</f>
        <v/>
      </c>
      <c r="C4067" s="210" t="str">
        <f>IF(Data!$B4067:$C$5009&lt;&gt;"",Data!C4067,"")</f>
        <v/>
      </c>
    </row>
    <row r="4068" spans="1:3" ht="20.5">
      <c r="A4068" s="6">
        <v>4059</v>
      </c>
      <c r="B4068" s="210" t="str">
        <f>IF(Data!B4068:$B$5009&lt;&gt;"",Data!B4068,"")</f>
        <v/>
      </c>
      <c r="C4068" s="210" t="str">
        <f>IF(Data!$B4068:$C$5009&lt;&gt;"",Data!C4068,"")</f>
        <v/>
      </c>
    </row>
    <row r="4069" spans="1:3" ht="20.5">
      <c r="A4069" s="6">
        <v>4060</v>
      </c>
      <c r="B4069" s="210" t="str">
        <f>IF(Data!B4069:$B$5009&lt;&gt;"",Data!B4069,"")</f>
        <v/>
      </c>
      <c r="C4069" s="210" t="str">
        <f>IF(Data!$B4069:$C$5009&lt;&gt;"",Data!C4069,"")</f>
        <v/>
      </c>
    </row>
    <row r="4070" spans="1:3" ht="20.5">
      <c r="A4070" s="6">
        <v>4061</v>
      </c>
      <c r="B4070" s="210" t="str">
        <f>IF(Data!B4070:$B$5009&lt;&gt;"",Data!B4070,"")</f>
        <v/>
      </c>
      <c r="C4070" s="210" t="str">
        <f>IF(Data!$B4070:$C$5009&lt;&gt;"",Data!C4070,"")</f>
        <v/>
      </c>
    </row>
    <row r="4071" spans="1:3" ht="20.5">
      <c r="A4071" s="6">
        <v>4062</v>
      </c>
      <c r="B4071" s="210" t="str">
        <f>IF(Data!B4071:$B$5009&lt;&gt;"",Data!B4071,"")</f>
        <v/>
      </c>
      <c r="C4071" s="210" t="str">
        <f>IF(Data!$B4071:$C$5009&lt;&gt;"",Data!C4071,"")</f>
        <v/>
      </c>
    </row>
    <row r="4072" spans="1:3" ht="20.5">
      <c r="A4072" s="6">
        <v>4063</v>
      </c>
      <c r="B4072" s="210" t="str">
        <f>IF(Data!B4072:$B$5009&lt;&gt;"",Data!B4072,"")</f>
        <v/>
      </c>
      <c r="C4072" s="210" t="str">
        <f>IF(Data!$B4072:$C$5009&lt;&gt;"",Data!C4072,"")</f>
        <v/>
      </c>
    </row>
    <row r="4073" spans="1:3" ht="20.5">
      <c r="A4073" s="6">
        <v>4064</v>
      </c>
      <c r="B4073" s="210" t="str">
        <f>IF(Data!B4073:$B$5009&lt;&gt;"",Data!B4073,"")</f>
        <v/>
      </c>
      <c r="C4073" s="210" t="str">
        <f>IF(Data!$B4073:$C$5009&lt;&gt;"",Data!C4073,"")</f>
        <v/>
      </c>
    </row>
    <row r="4074" spans="1:3" ht="20.5">
      <c r="A4074" s="6">
        <v>4065</v>
      </c>
      <c r="B4074" s="210" t="str">
        <f>IF(Data!B4074:$B$5009&lt;&gt;"",Data!B4074,"")</f>
        <v/>
      </c>
      <c r="C4074" s="210" t="str">
        <f>IF(Data!$B4074:$C$5009&lt;&gt;"",Data!C4074,"")</f>
        <v/>
      </c>
    </row>
    <row r="4075" spans="1:3" ht="20.5">
      <c r="A4075" s="6">
        <v>4066</v>
      </c>
      <c r="B4075" s="210" t="str">
        <f>IF(Data!B4075:$B$5009&lt;&gt;"",Data!B4075,"")</f>
        <v/>
      </c>
      <c r="C4075" s="210" t="str">
        <f>IF(Data!$B4075:$C$5009&lt;&gt;"",Data!C4075,"")</f>
        <v/>
      </c>
    </row>
    <row r="4076" spans="1:3" ht="20.5">
      <c r="A4076" s="6">
        <v>4067</v>
      </c>
      <c r="B4076" s="210" t="str">
        <f>IF(Data!B4076:$B$5009&lt;&gt;"",Data!B4076,"")</f>
        <v/>
      </c>
      <c r="C4076" s="210" t="str">
        <f>IF(Data!$B4076:$C$5009&lt;&gt;"",Data!C4076,"")</f>
        <v/>
      </c>
    </row>
    <row r="4077" spans="1:3" ht="20.5">
      <c r="A4077" s="6">
        <v>4068</v>
      </c>
      <c r="B4077" s="210" t="str">
        <f>IF(Data!B4077:$B$5009&lt;&gt;"",Data!B4077,"")</f>
        <v/>
      </c>
      <c r="C4077" s="210" t="str">
        <f>IF(Data!$B4077:$C$5009&lt;&gt;"",Data!C4077,"")</f>
        <v/>
      </c>
    </row>
    <row r="4078" spans="1:3" ht="20.5">
      <c r="A4078" s="6">
        <v>4069</v>
      </c>
      <c r="B4078" s="210" t="str">
        <f>IF(Data!B4078:$B$5009&lt;&gt;"",Data!B4078,"")</f>
        <v/>
      </c>
      <c r="C4078" s="210" t="str">
        <f>IF(Data!$B4078:$C$5009&lt;&gt;"",Data!C4078,"")</f>
        <v/>
      </c>
    </row>
    <row r="4079" spans="1:3" ht="20.5">
      <c r="A4079" s="6">
        <v>4070</v>
      </c>
      <c r="B4079" s="210" t="str">
        <f>IF(Data!B4079:$B$5009&lt;&gt;"",Data!B4079,"")</f>
        <v/>
      </c>
      <c r="C4079" s="210" t="str">
        <f>IF(Data!$B4079:$C$5009&lt;&gt;"",Data!C4079,"")</f>
        <v/>
      </c>
    </row>
    <row r="4080" spans="1:3" ht="20.5">
      <c r="A4080" s="6">
        <v>4071</v>
      </c>
      <c r="B4080" s="210" t="str">
        <f>IF(Data!B4080:$B$5009&lt;&gt;"",Data!B4080,"")</f>
        <v/>
      </c>
      <c r="C4080" s="210" t="str">
        <f>IF(Data!$B4080:$C$5009&lt;&gt;"",Data!C4080,"")</f>
        <v/>
      </c>
    </row>
    <row r="4081" spans="1:3" ht="20.5">
      <c r="A4081" s="6">
        <v>4072</v>
      </c>
      <c r="B4081" s="210" t="str">
        <f>IF(Data!B4081:$B$5009&lt;&gt;"",Data!B4081,"")</f>
        <v/>
      </c>
      <c r="C4081" s="210" t="str">
        <f>IF(Data!$B4081:$C$5009&lt;&gt;"",Data!C4081,"")</f>
        <v/>
      </c>
    </row>
    <row r="4082" spans="1:3" ht="20.5">
      <c r="A4082" s="6">
        <v>4073</v>
      </c>
      <c r="B4082" s="210" t="str">
        <f>IF(Data!B4082:$B$5009&lt;&gt;"",Data!B4082,"")</f>
        <v/>
      </c>
      <c r="C4082" s="210" t="str">
        <f>IF(Data!$B4082:$C$5009&lt;&gt;"",Data!C4082,"")</f>
        <v/>
      </c>
    </row>
    <row r="4083" spans="1:3" ht="20.5">
      <c r="A4083" s="6">
        <v>4074</v>
      </c>
      <c r="B4083" s="210" t="str">
        <f>IF(Data!B4083:$B$5009&lt;&gt;"",Data!B4083,"")</f>
        <v/>
      </c>
      <c r="C4083" s="210" t="str">
        <f>IF(Data!$B4083:$C$5009&lt;&gt;"",Data!C4083,"")</f>
        <v/>
      </c>
    </row>
    <row r="4084" spans="1:3" ht="20.5">
      <c r="A4084" s="6">
        <v>4075</v>
      </c>
      <c r="B4084" s="210" t="str">
        <f>IF(Data!B4084:$B$5009&lt;&gt;"",Data!B4084,"")</f>
        <v/>
      </c>
      <c r="C4084" s="210" t="str">
        <f>IF(Data!$B4084:$C$5009&lt;&gt;"",Data!C4084,"")</f>
        <v/>
      </c>
    </row>
    <row r="4085" spans="1:3" ht="20.5">
      <c r="A4085" s="6">
        <v>4076</v>
      </c>
      <c r="B4085" s="210" t="str">
        <f>IF(Data!B4085:$B$5009&lt;&gt;"",Data!B4085,"")</f>
        <v/>
      </c>
      <c r="C4085" s="210" t="str">
        <f>IF(Data!$B4085:$C$5009&lt;&gt;"",Data!C4085,"")</f>
        <v/>
      </c>
    </row>
    <row r="4086" spans="1:3" ht="20.5">
      <c r="A4086" s="6">
        <v>4077</v>
      </c>
      <c r="B4086" s="210" t="str">
        <f>IF(Data!B4086:$B$5009&lt;&gt;"",Data!B4086,"")</f>
        <v/>
      </c>
      <c r="C4086" s="210" t="str">
        <f>IF(Data!$B4086:$C$5009&lt;&gt;"",Data!C4086,"")</f>
        <v/>
      </c>
    </row>
    <row r="4087" spans="1:3" ht="20.5">
      <c r="A4087" s="6">
        <v>4078</v>
      </c>
      <c r="B4087" s="210" t="str">
        <f>IF(Data!B4087:$B$5009&lt;&gt;"",Data!B4087,"")</f>
        <v/>
      </c>
      <c r="C4087" s="210" t="str">
        <f>IF(Data!$B4087:$C$5009&lt;&gt;"",Data!C4087,"")</f>
        <v/>
      </c>
    </row>
    <row r="4088" spans="1:3" ht="20.5">
      <c r="A4088" s="6">
        <v>4079</v>
      </c>
      <c r="B4088" s="210" t="str">
        <f>IF(Data!B4088:$B$5009&lt;&gt;"",Data!B4088,"")</f>
        <v/>
      </c>
      <c r="C4088" s="210" t="str">
        <f>IF(Data!$B4088:$C$5009&lt;&gt;"",Data!C4088,"")</f>
        <v/>
      </c>
    </row>
    <row r="4089" spans="1:3" ht="20.5">
      <c r="A4089" s="6">
        <v>4080</v>
      </c>
      <c r="B4089" s="210" t="str">
        <f>IF(Data!B4089:$B$5009&lt;&gt;"",Data!B4089,"")</f>
        <v/>
      </c>
      <c r="C4089" s="210" t="str">
        <f>IF(Data!$B4089:$C$5009&lt;&gt;"",Data!C4089,"")</f>
        <v/>
      </c>
    </row>
    <row r="4090" spans="1:3" ht="20.5">
      <c r="A4090" s="6">
        <v>4081</v>
      </c>
      <c r="B4090" s="210" t="str">
        <f>IF(Data!B4090:$B$5009&lt;&gt;"",Data!B4090,"")</f>
        <v/>
      </c>
      <c r="C4090" s="210" t="str">
        <f>IF(Data!$B4090:$C$5009&lt;&gt;"",Data!C4090,"")</f>
        <v/>
      </c>
    </row>
    <row r="4091" spans="1:3" ht="20.5">
      <c r="A4091" s="6">
        <v>4082</v>
      </c>
      <c r="B4091" s="210" t="str">
        <f>IF(Data!B4091:$B$5009&lt;&gt;"",Data!B4091,"")</f>
        <v/>
      </c>
      <c r="C4091" s="210" t="str">
        <f>IF(Data!$B4091:$C$5009&lt;&gt;"",Data!C4091,"")</f>
        <v/>
      </c>
    </row>
    <row r="4092" spans="1:3" ht="20.5">
      <c r="A4092" s="6">
        <v>4083</v>
      </c>
      <c r="B4092" s="210" t="str">
        <f>IF(Data!B4092:$B$5009&lt;&gt;"",Data!B4092,"")</f>
        <v/>
      </c>
      <c r="C4092" s="210" t="str">
        <f>IF(Data!$B4092:$C$5009&lt;&gt;"",Data!C4092,"")</f>
        <v/>
      </c>
    </row>
    <row r="4093" spans="1:3" ht="20.5">
      <c r="A4093" s="6">
        <v>4084</v>
      </c>
      <c r="B4093" s="210" t="str">
        <f>IF(Data!B4093:$B$5009&lt;&gt;"",Data!B4093,"")</f>
        <v/>
      </c>
      <c r="C4093" s="210" t="str">
        <f>IF(Data!$B4093:$C$5009&lt;&gt;"",Data!C4093,"")</f>
        <v/>
      </c>
    </row>
    <row r="4094" spans="1:3" ht="20.5">
      <c r="A4094" s="6">
        <v>4085</v>
      </c>
      <c r="B4094" s="210" t="str">
        <f>IF(Data!B4094:$B$5009&lt;&gt;"",Data!B4094,"")</f>
        <v/>
      </c>
      <c r="C4094" s="210" t="str">
        <f>IF(Data!$B4094:$C$5009&lt;&gt;"",Data!C4094,"")</f>
        <v/>
      </c>
    </row>
    <row r="4095" spans="1:3" ht="20.5">
      <c r="A4095" s="6">
        <v>4086</v>
      </c>
      <c r="B4095" s="210" t="str">
        <f>IF(Data!B4095:$B$5009&lt;&gt;"",Data!B4095,"")</f>
        <v/>
      </c>
      <c r="C4095" s="210" t="str">
        <f>IF(Data!$B4095:$C$5009&lt;&gt;"",Data!C4095,"")</f>
        <v/>
      </c>
    </row>
    <row r="4096" spans="1:3" ht="20.5">
      <c r="A4096" s="6">
        <v>4087</v>
      </c>
      <c r="B4096" s="210" t="str">
        <f>IF(Data!B4096:$B$5009&lt;&gt;"",Data!B4096,"")</f>
        <v/>
      </c>
      <c r="C4096" s="210" t="str">
        <f>IF(Data!$B4096:$C$5009&lt;&gt;"",Data!C4096,"")</f>
        <v/>
      </c>
    </row>
    <row r="4097" spans="1:3" ht="20.5">
      <c r="A4097" s="6">
        <v>4088</v>
      </c>
      <c r="B4097" s="210" t="str">
        <f>IF(Data!B4097:$B$5009&lt;&gt;"",Data!B4097,"")</f>
        <v/>
      </c>
      <c r="C4097" s="210" t="str">
        <f>IF(Data!$B4097:$C$5009&lt;&gt;"",Data!C4097,"")</f>
        <v/>
      </c>
    </row>
    <row r="4098" spans="1:3" ht="20.5">
      <c r="A4098" s="6">
        <v>4089</v>
      </c>
      <c r="B4098" s="210" t="str">
        <f>IF(Data!B4098:$B$5009&lt;&gt;"",Data!B4098,"")</f>
        <v/>
      </c>
      <c r="C4098" s="210" t="str">
        <f>IF(Data!$B4098:$C$5009&lt;&gt;"",Data!C4098,"")</f>
        <v/>
      </c>
    </row>
    <row r="4099" spans="1:3" ht="20.5">
      <c r="A4099" s="6">
        <v>4090</v>
      </c>
      <c r="B4099" s="210" t="str">
        <f>IF(Data!B4099:$B$5009&lt;&gt;"",Data!B4099,"")</f>
        <v/>
      </c>
      <c r="C4099" s="210" t="str">
        <f>IF(Data!$B4099:$C$5009&lt;&gt;"",Data!C4099,"")</f>
        <v/>
      </c>
    </row>
    <row r="4100" spans="1:3" ht="20.5">
      <c r="A4100" s="6">
        <v>4091</v>
      </c>
      <c r="B4100" s="210" t="str">
        <f>IF(Data!B4100:$B$5009&lt;&gt;"",Data!B4100,"")</f>
        <v/>
      </c>
      <c r="C4100" s="210" t="str">
        <f>IF(Data!$B4100:$C$5009&lt;&gt;"",Data!C4100,"")</f>
        <v/>
      </c>
    </row>
    <row r="4101" spans="1:3" ht="20.5">
      <c r="A4101" s="6">
        <v>4092</v>
      </c>
      <c r="B4101" s="210" t="str">
        <f>IF(Data!B4101:$B$5009&lt;&gt;"",Data!B4101,"")</f>
        <v/>
      </c>
      <c r="C4101" s="210" t="str">
        <f>IF(Data!$B4101:$C$5009&lt;&gt;"",Data!C4101,"")</f>
        <v/>
      </c>
    </row>
    <row r="4102" spans="1:3" ht="20.5">
      <c r="A4102" s="6">
        <v>4093</v>
      </c>
      <c r="B4102" s="210" t="str">
        <f>IF(Data!B4102:$B$5009&lt;&gt;"",Data!B4102,"")</f>
        <v/>
      </c>
      <c r="C4102" s="210" t="str">
        <f>IF(Data!$B4102:$C$5009&lt;&gt;"",Data!C4102,"")</f>
        <v/>
      </c>
    </row>
    <row r="4103" spans="1:3" ht="20.5">
      <c r="A4103" s="6">
        <v>4094</v>
      </c>
      <c r="B4103" s="210" t="str">
        <f>IF(Data!B4103:$B$5009&lt;&gt;"",Data!B4103,"")</f>
        <v/>
      </c>
      <c r="C4103" s="210" t="str">
        <f>IF(Data!$B4103:$C$5009&lt;&gt;"",Data!C4103,"")</f>
        <v/>
      </c>
    </row>
    <row r="4104" spans="1:3" ht="20.5">
      <c r="A4104" s="6">
        <v>4095</v>
      </c>
      <c r="B4104" s="210" t="str">
        <f>IF(Data!B4104:$B$5009&lt;&gt;"",Data!B4104,"")</f>
        <v/>
      </c>
      <c r="C4104" s="210" t="str">
        <f>IF(Data!$B4104:$C$5009&lt;&gt;"",Data!C4104,"")</f>
        <v/>
      </c>
    </row>
    <row r="4105" spans="1:3" ht="20.5">
      <c r="A4105" s="6">
        <v>4096</v>
      </c>
      <c r="B4105" s="210" t="str">
        <f>IF(Data!B4105:$B$5009&lt;&gt;"",Data!B4105,"")</f>
        <v/>
      </c>
      <c r="C4105" s="210" t="str">
        <f>IF(Data!$B4105:$C$5009&lt;&gt;"",Data!C4105,"")</f>
        <v/>
      </c>
    </row>
    <row r="4106" spans="1:3" ht="20.5">
      <c r="A4106" s="6">
        <v>4097</v>
      </c>
      <c r="B4106" s="210" t="str">
        <f>IF(Data!B4106:$B$5009&lt;&gt;"",Data!B4106,"")</f>
        <v/>
      </c>
      <c r="C4106" s="210" t="str">
        <f>IF(Data!$B4106:$C$5009&lt;&gt;"",Data!C4106,"")</f>
        <v/>
      </c>
    </row>
    <row r="4107" spans="1:3" ht="20.5">
      <c r="A4107" s="6">
        <v>4098</v>
      </c>
      <c r="B4107" s="210" t="str">
        <f>IF(Data!B4107:$B$5009&lt;&gt;"",Data!B4107,"")</f>
        <v/>
      </c>
      <c r="C4107" s="210" t="str">
        <f>IF(Data!$B4107:$C$5009&lt;&gt;"",Data!C4107,"")</f>
        <v/>
      </c>
    </row>
    <row r="4108" spans="1:3" ht="20.5">
      <c r="A4108" s="6">
        <v>4099</v>
      </c>
      <c r="B4108" s="210" t="str">
        <f>IF(Data!B4108:$B$5009&lt;&gt;"",Data!B4108,"")</f>
        <v/>
      </c>
      <c r="C4108" s="210" t="str">
        <f>IF(Data!$B4108:$C$5009&lt;&gt;"",Data!C4108,"")</f>
        <v/>
      </c>
    </row>
    <row r="4109" spans="1:3" ht="20.5">
      <c r="A4109" s="6">
        <v>4100</v>
      </c>
      <c r="B4109" s="210" t="str">
        <f>IF(Data!B4109:$B$5009&lt;&gt;"",Data!B4109,"")</f>
        <v/>
      </c>
      <c r="C4109" s="210" t="str">
        <f>IF(Data!$B4109:$C$5009&lt;&gt;"",Data!C4109,"")</f>
        <v/>
      </c>
    </row>
    <row r="4110" spans="1:3" ht="20.5">
      <c r="A4110" s="6">
        <v>4101</v>
      </c>
      <c r="B4110" s="210" t="str">
        <f>IF(Data!B4110:$B$5009&lt;&gt;"",Data!B4110,"")</f>
        <v/>
      </c>
      <c r="C4110" s="210" t="str">
        <f>IF(Data!$B4110:$C$5009&lt;&gt;"",Data!C4110,"")</f>
        <v/>
      </c>
    </row>
    <row r="4111" spans="1:3" ht="20.5">
      <c r="A4111" s="6">
        <v>4102</v>
      </c>
      <c r="B4111" s="210" t="str">
        <f>IF(Data!B4111:$B$5009&lt;&gt;"",Data!B4111,"")</f>
        <v/>
      </c>
      <c r="C4111" s="210" t="str">
        <f>IF(Data!$B4111:$C$5009&lt;&gt;"",Data!C4111,"")</f>
        <v/>
      </c>
    </row>
    <row r="4112" spans="1:3" ht="20.5">
      <c r="A4112" s="6">
        <v>4103</v>
      </c>
      <c r="B4112" s="210" t="str">
        <f>IF(Data!B4112:$B$5009&lt;&gt;"",Data!B4112,"")</f>
        <v/>
      </c>
      <c r="C4112" s="210" t="str">
        <f>IF(Data!$B4112:$C$5009&lt;&gt;"",Data!C4112,"")</f>
        <v/>
      </c>
    </row>
    <row r="4113" spans="1:3" ht="20.5">
      <c r="A4113" s="6">
        <v>4104</v>
      </c>
      <c r="B4113" s="210" t="str">
        <f>IF(Data!B4113:$B$5009&lt;&gt;"",Data!B4113,"")</f>
        <v/>
      </c>
      <c r="C4113" s="210" t="str">
        <f>IF(Data!$B4113:$C$5009&lt;&gt;"",Data!C4113,"")</f>
        <v/>
      </c>
    </row>
    <row r="4114" spans="1:3" ht="20.5">
      <c r="A4114" s="6">
        <v>4105</v>
      </c>
      <c r="B4114" s="210" t="str">
        <f>IF(Data!B4114:$B$5009&lt;&gt;"",Data!B4114,"")</f>
        <v/>
      </c>
      <c r="C4114" s="210" t="str">
        <f>IF(Data!$B4114:$C$5009&lt;&gt;"",Data!C4114,"")</f>
        <v/>
      </c>
    </row>
    <row r="4115" spans="1:3" ht="20.5">
      <c r="A4115" s="6">
        <v>4106</v>
      </c>
      <c r="B4115" s="210" t="str">
        <f>IF(Data!B4115:$B$5009&lt;&gt;"",Data!B4115,"")</f>
        <v/>
      </c>
      <c r="C4115" s="210" t="str">
        <f>IF(Data!$B4115:$C$5009&lt;&gt;"",Data!C4115,"")</f>
        <v/>
      </c>
    </row>
    <row r="4116" spans="1:3" ht="20.5">
      <c r="A4116" s="6">
        <v>4107</v>
      </c>
      <c r="B4116" s="210" t="str">
        <f>IF(Data!B4116:$B$5009&lt;&gt;"",Data!B4116,"")</f>
        <v/>
      </c>
      <c r="C4116" s="210" t="str">
        <f>IF(Data!$B4116:$C$5009&lt;&gt;"",Data!C4116,"")</f>
        <v/>
      </c>
    </row>
    <row r="4117" spans="1:3" ht="20.5">
      <c r="A4117" s="6">
        <v>4108</v>
      </c>
      <c r="B4117" s="210" t="str">
        <f>IF(Data!B4117:$B$5009&lt;&gt;"",Data!B4117,"")</f>
        <v/>
      </c>
      <c r="C4117" s="210" t="str">
        <f>IF(Data!$B4117:$C$5009&lt;&gt;"",Data!C4117,"")</f>
        <v/>
      </c>
    </row>
    <row r="4118" spans="1:3" ht="20.5">
      <c r="A4118" s="6">
        <v>4109</v>
      </c>
      <c r="B4118" s="210" t="str">
        <f>IF(Data!B4118:$B$5009&lt;&gt;"",Data!B4118,"")</f>
        <v/>
      </c>
      <c r="C4118" s="210" t="str">
        <f>IF(Data!$B4118:$C$5009&lt;&gt;"",Data!C4118,"")</f>
        <v/>
      </c>
    </row>
    <row r="4119" spans="1:3" ht="20.5">
      <c r="A4119" s="6">
        <v>4110</v>
      </c>
      <c r="B4119" s="210" t="str">
        <f>IF(Data!B4119:$B$5009&lt;&gt;"",Data!B4119,"")</f>
        <v/>
      </c>
      <c r="C4119" s="210" t="str">
        <f>IF(Data!$B4119:$C$5009&lt;&gt;"",Data!C4119,"")</f>
        <v/>
      </c>
    </row>
    <row r="4120" spans="1:3" ht="20.5">
      <c r="A4120" s="6">
        <v>4111</v>
      </c>
      <c r="B4120" s="210" t="str">
        <f>IF(Data!B4120:$B$5009&lt;&gt;"",Data!B4120,"")</f>
        <v/>
      </c>
      <c r="C4120" s="210" t="str">
        <f>IF(Data!$B4120:$C$5009&lt;&gt;"",Data!C4120,"")</f>
        <v/>
      </c>
    </row>
    <row r="4121" spans="1:3" ht="20.5">
      <c r="A4121" s="6">
        <v>4112</v>
      </c>
      <c r="B4121" s="210" t="str">
        <f>IF(Data!B4121:$B$5009&lt;&gt;"",Data!B4121,"")</f>
        <v/>
      </c>
      <c r="C4121" s="210" t="str">
        <f>IF(Data!$B4121:$C$5009&lt;&gt;"",Data!C4121,"")</f>
        <v/>
      </c>
    </row>
    <row r="4122" spans="1:3" ht="20.5">
      <c r="A4122" s="6">
        <v>4113</v>
      </c>
      <c r="B4122" s="210" t="str">
        <f>IF(Data!B4122:$B$5009&lt;&gt;"",Data!B4122,"")</f>
        <v/>
      </c>
      <c r="C4122" s="210" t="str">
        <f>IF(Data!$B4122:$C$5009&lt;&gt;"",Data!C4122,"")</f>
        <v/>
      </c>
    </row>
    <row r="4123" spans="1:3" ht="20.5">
      <c r="A4123" s="6">
        <v>4114</v>
      </c>
      <c r="B4123" s="210" t="str">
        <f>IF(Data!B4123:$B$5009&lt;&gt;"",Data!B4123,"")</f>
        <v/>
      </c>
      <c r="C4123" s="210" t="str">
        <f>IF(Data!$B4123:$C$5009&lt;&gt;"",Data!C4123,"")</f>
        <v/>
      </c>
    </row>
    <row r="4124" spans="1:3" ht="20.5">
      <c r="A4124" s="6">
        <v>4115</v>
      </c>
      <c r="B4124" s="210" t="str">
        <f>IF(Data!B4124:$B$5009&lt;&gt;"",Data!B4124,"")</f>
        <v/>
      </c>
      <c r="C4124" s="210" t="str">
        <f>IF(Data!$B4124:$C$5009&lt;&gt;"",Data!C4124,"")</f>
        <v/>
      </c>
    </row>
    <row r="4125" spans="1:3" ht="20.5">
      <c r="A4125" s="6">
        <v>4116</v>
      </c>
      <c r="B4125" s="210" t="str">
        <f>IF(Data!B4125:$B$5009&lt;&gt;"",Data!B4125,"")</f>
        <v/>
      </c>
      <c r="C4125" s="210" t="str">
        <f>IF(Data!$B4125:$C$5009&lt;&gt;"",Data!C4125,"")</f>
        <v/>
      </c>
    </row>
    <row r="4126" spans="1:3" ht="20.5">
      <c r="A4126" s="6">
        <v>4117</v>
      </c>
      <c r="B4126" s="210" t="str">
        <f>IF(Data!B4126:$B$5009&lt;&gt;"",Data!B4126,"")</f>
        <v/>
      </c>
      <c r="C4126" s="210" t="str">
        <f>IF(Data!$B4126:$C$5009&lt;&gt;"",Data!C4126,"")</f>
        <v/>
      </c>
    </row>
    <row r="4127" spans="1:3" ht="20.5">
      <c r="A4127" s="6">
        <v>4118</v>
      </c>
      <c r="B4127" s="210" t="str">
        <f>IF(Data!B4127:$B$5009&lt;&gt;"",Data!B4127,"")</f>
        <v/>
      </c>
      <c r="C4127" s="210" t="str">
        <f>IF(Data!$B4127:$C$5009&lt;&gt;"",Data!C4127,"")</f>
        <v/>
      </c>
    </row>
    <row r="4128" spans="1:3" ht="20.5">
      <c r="A4128" s="6">
        <v>4119</v>
      </c>
      <c r="B4128" s="210" t="str">
        <f>IF(Data!B4128:$B$5009&lt;&gt;"",Data!B4128,"")</f>
        <v/>
      </c>
      <c r="C4128" s="210" t="str">
        <f>IF(Data!$B4128:$C$5009&lt;&gt;"",Data!C4128,"")</f>
        <v/>
      </c>
    </row>
    <row r="4129" spans="1:3" ht="20.5">
      <c r="A4129" s="6">
        <v>4120</v>
      </c>
      <c r="B4129" s="210" t="str">
        <f>IF(Data!B4129:$B$5009&lt;&gt;"",Data!B4129,"")</f>
        <v/>
      </c>
      <c r="C4129" s="210" t="str">
        <f>IF(Data!$B4129:$C$5009&lt;&gt;"",Data!C4129,"")</f>
        <v/>
      </c>
    </row>
    <row r="4130" spans="1:3" ht="20.5">
      <c r="A4130" s="6">
        <v>4121</v>
      </c>
      <c r="B4130" s="210" t="str">
        <f>IF(Data!B4130:$B$5009&lt;&gt;"",Data!B4130,"")</f>
        <v/>
      </c>
      <c r="C4130" s="210" t="str">
        <f>IF(Data!$B4130:$C$5009&lt;&gt;"",Data!C4130,"")</f>
        <v/>
      </c>
    </row>
    <row r="4131" spans="1:3" ht="20.5">
      <c r="A4131" s="6">
        <v>4122</v>
      </c>
      <c r="B4131" s="210" t="str">
        <f>IF(Data!B4131:$B$5009&lt;&gt;"",Data!B4131,"")</f>
        <v/>
      </c>
      <c r="C4131" s="210" t="str">
        <f>IF(Data!$B4131:$C$5009&lt;&gt;"",Data!C4131,"")</f>
        <v/>
      </c>
    </row>
    <row r="4132" spans="1:3" ht="20.5">
      <c r="A4132" s="6">
        <v>4123</v>
      </c>
      <c r="B4132" s="210" t="str">
        <f>IF(Data!B4132:$B$5009&lt;&gt;"",Data!B4132,"")</f>
        <v/>
      </c>
      <c r="C4132" s="210" t="str">
        <f>IF(Data!$B4132:$C$5009&lt;&gt;"",Data!C4132,"")</f>
        <v/>
      </c>
    </row>
    <row r="4133" spans="1:3" ht="20.5">
      <c r="A4133" s="6">
        <v>4124</v>
      </c>
      <c r="B4133" s="210" t="str">
        <f>IF(Data!B4133:$B$5009&lt;&gt;"",Data!B4133,"")</f>
        <v/>
      </c>
      <c r="C4133" s="210" t="str">
        <f>IF(Data!$B4133:$C$5009&lt;&gt;"",Data!C4133,"")</f>
        <v/>
      </c>
    </row>
    <row r="4134" spans="1:3" ht="20.5">
      <c r="A4134" s="6">
        <v>4125</v>
      </c>
      <c r="B4134" s="210" t="str">
        <f>IF(Data!B4134:$B$5009&lt;&gt;"",Data!B4134,"")</f>
        <v/>
      </c>
      <c r="C4134" s="210" t="str">
        <f>IF(Data!$B4134:$C$5009&lt;&gt;"",Data!C4134,"")</f>
        <v/>
      </c>
    </row>
    <row r="4135" spans="1:3" ht="20.5">
      <c r="A4135" s="6">
        <v>4126</v>
      </c>
      <c r="B4135" s="210" t="str">
        <f>IF(Data!B4135:$B$5009&lt;&gt;"",Data!B4135,"")</f>
        <v/>
      </c>
      <c r="C4135" s="210" t="str">
        <f>IF(Data!$B4135:$C$5009&lt;&gt;"",Data!C4135,"")</f>
        <v/>
      </c>
    </row>
    <row r="4136" spans="1:3" ht="20.5">
      <c r="A4136" s="6">
        <v>4127</v>
      </c>
      <c r="B4136" s="210" t="str">
        <f>IF(Data!B4136:$B$5009&lt;&gt;"",Data!B4136,"")</f>
        <v/>
      </c>
      <c r="C4136" s="210" t="str">
        <f>IF(Data!$B4136:$C$5009&lt;&gt;"",Data!C4136,"")</f>
        <v/>
      </c>
    </row>
    <row r="4137" spans="1:3" ht="20.5">
      <c r="A4137" s="6">
        <v>4128</v>
      </c>
      <c r="B4137" s="210" t="str">
        <f>IF(Data!B4137:$B$5009&lt;&gt;"",Data!B4137,"")</f>
        <v/>
      </c>
      <c r="C4137" s="210" t="str">
        <f>IF(Data!$B4137:$C$5009&lt;&gt;"",Data!C4137,"")</f>
        <v/>
      </c>
    </row>
    <row r="4138" spans="1:3" ht="20.5">
      <c r="A4138" s="6">
        <v>4129</v>
      </c>
      <c r="B4138" s="210" t="str">
        <f>IF(Data!B4138:$B$5009&lt;&gt;"",Data!B4138,"")</f>
        <v/>
      </c>
      <c r="C4138" s="210" t="str">
        <f>IF(Data!$B4138:$C$5009&lt;&gt;"",Data!C4138,"")</f>
        <v/>
      </c>
    </row>
    <row r="4139" spans="1:3" ht="20.5">
      <c r="A4139" s="6">
        <v>4130</v>
      </c>
      <c r="B4139" s="210" t="str">
        <f>IF(Data!B4139:$B$5009&lt;&gt;"",Data!B4139,"")</f>
        <v/>
      </c>
      <c r="C4139" s="210" t="str">
        <f>IF(Data!$B4139:$C$5009&lt;&gt;"",Data!C4139,"")</f>
        <v/>
      </c>
    </row>
    <row r="4140" spans="1:3" ht="20.5">
      <c r="A4140" s="6">
        <v>4131</v>
      </c>
      <c r="B4140" s="210" t="str">
        <f>IF(Data!B4140:$B$5009&lt;&gt;"",Data!B4140,"")</f>
        <v/>
      </c>
      <c r="C4140" s="210" t="str">
        <f>IF(Data!$B4140:$C$5009&lt;&gt;"",Data!C4140,"")</f>
        <v/>
      </c>
    </row>
    <row r="4141" spans="1:3" ht="20.5">
      <c r="A4141" s="6">
        <v>4132</v>
      </c>
      <c r="B4141" s="210" t="str">
        <f>IF(Data!B4141:$B$5009&lt;&gt;"",Data!B4141,"")</f>
        <v/>
      </c>
      <c r="C4141" s="210" t="str">
        <f>IF(Data!$B4141:$C$5009&lt;&gt;"",Data!C4141,"")</f>
        <v/>
      </c>
    </row>
    <row r="4142" spans="1:3" ht="20.5">
      <c r="A4142" s="6">
        <v>4133</v>
      </c>
      <c r="B4142" s="210" t="str">
        <f>IF(Data!B4142:$B$5009&lt;&gt;"",Data!B4142,"")</f>
        <v/>
      </c>
      <c r="C4142" s="210" t="str">
        <f>IF(Data!$B4142:$C$5009&lt;&gt;"",Data!C4142,"")</f>
        <v/>
      </c>
    </row>
    <row r="4143" spans="1:3" ht="20.5">
      <c r="A4143" s="6">
        <v>4134</v>
      </c>
      <c r="B4143" s="210" t="str">
        <f>IF(Data!B4143:$B$5009&lt;&gt;"",Data!B4143,"")</f>
        <v/>
      </c>
      <c r="C4143" s="210" t="str">
        <f>IF(Data!$B4143:$C$5009&lt;&gt;"",Data!C4143,"")</f>
        <v/>
      </c>
    </row>
    <row r="4144" spans="1:3" ht="20.5">
      <c r="A4144" s="6">
        <v>4135</v>
      </c>
      <c r="B4144" s="210" t="str">
        <f>IF(Data!B4144:$B$5009&lt;&gt;"",Data!B4144,"")</f>
        <v/>
      </c>
      <c r="C4144" s="210" t="str">
        <f>IF(Data!$B4144:$C$5009&lt;&gt;"",Data!C4144,"")</f>
        <v/>
      </c>
    </row>
    <row r="4145" spans="1:3" ht="20.5">
      <c r="A4145" s="6">
        <v>4136</v>
      </c>
      <c r="B4145" s="210" t="str">
        <f>IF(Data!B4145:$B$5009&lt;&gt;"",Data!B4145,"")</f>
        <v/>
      </c>
      <c r="C4145" s="210" t="str">
        <f>IF(Data!$B4145:$C$5009&lt;&gt;"",Data!C4145,"")</f>
        <v/>
      </c>
    </row>
    <row r="4146" spans="1:3" ht="20.5">
      <c r="A4146" s="6">
        <v>4137</v>
      </c>
      <c r="B4146" s="210" t="str">
        <f>IF(Data!B4146:$B$5009&lt;&gt;"",Data!B4146,"")</f>
        <v/>
      </c>
      <c r="C4146" s="210" t="str">
        <f>IF(Data!$B4146:$C$5009&lt;&gt;"",Data!C4146,"")</f>
        <v/>
      </c>
    </row>
    <row r="4147" spans="1:3" ht="20.5">
      <c r="A4147" s="6">
        <v>4138</v>
      </c>
      <c r="B4147" s="210" t="str">
        <f>IF(Data!B4147:$B$5009&lt;&gt;"",Data!B4147,"")</f>
        <v/>
      </c>
      <c r="C4147" s="210" t="str">
        <f>IF(Data!$B4147:$C$5009&lt;&gt;"",Data!C4147,"")</f>
        <v/>
      </c>
    </row>
    <row r="4148" spans="1:3" ht="20.5">
      <c r="A4148" s="6">
        <v>4139</v>
      </c>
      <c r="B4148" s="210" t="str">
        <f>IF(Data!B4148:$B$5009&lt;&gt;"",Data!B4148,"")</f>
        <v/>
      </c>
      <c r="C4148" s="210" t="str">
        <f>IF(Data!$B4148:$C$5009&lt;&gt;"",Data!C4148,"")</f>
        <v/>
      </c>
    </row>
    <row r="4149" spans="1:3" ht="20.5">
      <c r="A4149" s="6">
        <v>4140</v>
      </c>
      <c r="B4149" s="210" t="str">
        <f>IF(Data!B4149:$B$5009&lt;&gt;"",Data!B4149,"")</f>
        <v/>
      </c>
      <c r="C4149" s="210" t="str">
        <f>IF(Data!$B4149:$C$5009&lt;&gt;"",Data!C4149,"")</f>
        <v/>
      </c>
    </row>
    <row r="4150" spans="1:3" ht="20.5">
      <c r="A4150" s="6">
        <v>4141</v>
      </c>
      <c r="B4150" s="210" t="str">
        <f>IF(Data!B4150:$B$5009&lt;&gt;"",Data!B4150,"")</f>
        <v/>
      </c>
      <c r="C4150" s="210" t="str">
        <f>IF(Data!$B4150:$C$5009&lt;&gt;"",Data!C4150,"")</f>
        <v/>
      </c>
    </row>
    <row r="4151" spans="1:3" ht="20.5">
      <c r="A4151" s="6">
        <v>4142</v>
      </c>
      <c r="B4151" s="210" t="str">
        <f>IF(Data!B4151:$B$5009&lt;&gt;"",Data!B4151,"")</f>
        <v/>
      </c>
      <c r="C4151" s="210" t="str">
        <f>IF(Data!$B4151:$C$5009&lt;&gt;"",Data!C4151,"")</f>
        <v/>
      </c>
    </row>
    <row r="4152" spans="1:3" ht="20.5">
      <c r="A4152" s="6">
        <v>4143</v>
      </c>
      <c r="B4152" s="210" t="str">
        <f>IF(Data!B4152:$B$5009&lt;&gt;"",Data!B4152,"")</f>
        <v/>
      </c>
      <c r="C4152" s="210" t="str">
        <f>IF(Data!$B4152:$C$5009&lt;&gt;"",Data!C4152,"")</f>
        <v/>
      </c>
    </row>
    <row r="4153" spans="1:3" ht="20.5">
      <c r="A4153" s="6">
        <v>4144</v>
      </c>
      <c r="B4153" s="210" t="str">
        <f>IF(Data!B4153:$B$5009&lt;&gt;"",Data!B4153,"")</f>
        <v/>
      </c>
      <c r="C4153" s="210" t="str">
        <f>IF(Data!$B4153:$C$5009&lt;&gt;"",Data!C4153,"")</f>
        <v/>
      </c>
    </row>
    <row r="4154" spans="1:3" ht="20.5">
      <c r="A4154" s="6">
        <v>4145</v>
      </c>
      <c r="B4154" s="210" t="str">
        <f>IF(Data!B4154:$B$5009&lt;&gt;"",Data!B4154,"")</f>
        <v/>
      </c>
      <c r="C4154" s="210" t="str">
        <f>IF(Data!$B4154:$C$5009&lt;&gt;"",Data!C4154,"")</f>
        <v/>
      </c>
    </row>
    <row r="4155" spans="1:3" ht="20.5">
      <c r="A4155" s="6">
        <v>4146</v>
      </c>
      <c r="B4155" s="210" t="str">
        <f>IF(Data!B4155:$B$5009&lt;&gt;"",Data!B4155,"")</f>
        <v/>
      </c>
      <c r="C4155" s="210" t="str">
        <f>IF(Data!$B4155:$C$5009&lt;&gt;"",Data!C4155,"")</f>
        <v/>
      </c>
    </row>
    <row r="4156" spans="1:3" ht="20.5">
      <c r="A4156" s="6">
        <v>4147</v>
      </c>
      <c r="B4156" s="210" t="str">
        <f>IF(Data!B4156:$B$5009&lt;&gt;"",Data!B4156,"")</f>
        <v/>
      </c>
      <c r="C4156" s="210" t="str">
        <f>IF(Data!$B4156:$C$5009&lt;&gt;"",Data!C4156,"")</f>
        <v/>
      </c>
    </row>
    <row r="4157" spans="1:3" ht="20.5">
      <c r="A4157" s="6">
        <v>4148</v>
      </c>
      <c r="B4157" s="210" t="str">
        <f>IF(Data!B4157:$B$5009&lt;&gt;"",Data!B4157,"")</f>
        <v/>
      </c>
      <c r="C4157" s="210" t="str">
        <f>IF(Data!$B4157:$C$5009&lt;&gt;"",Data!C4157,"")</f>
        <v/>
      </c>
    </row>
    <row r="4158" spans="1:3" ht="20.5">
      <c r="A4158" s="6">
        <v>4149</v>
      </c>
      <c r="B4158" s="210" t="str">
        <f>IF(Data!B4158:$B$5009&lt;&gt;"",Data!B4158,"")</f>
        <v/>
      </c>
      <c r="C4158" s="210" t="str">
        <f>IF(Data!$B4158:$C$5009&lt;&gt;"",Data!C4158,"")</f>
        <v/>
      </c>
    </row>
    <row r="4159" spans="1:3" ht="20.5">
      <c r="A4159" s="6">
        <v>4150</v>
      </c>
      <c r="B4159" s="210" t="str">
        <f>IF(Data!B4159:$B$5009&lt;&gt;"",Data!B4159,"")</f>
        <v/>
      </c>
      <c r="C4159" s="210" t="str">
        <f>IF(Data!$B4159:$C$5009&lt;&gt;"",Data!C4159,"")</f>
        <v/>
      </c>
    </row>
    <row r="4160" spans="1:3" ht="20.5">
      <c r="A4160" s="6">
        <v>4151</v>
      </c>
      <c r="B4160" s="210" t="str">
        <f>IF(Data!B4160:$B$5009&lt;&gt;"",Data!B4160,"")</f>
        <v/>
      </c>
      <c r="C4160" s="210" t="str">
        <f>IF(Data!$B4160:$C$5009&lt;&gt;"",Data!C4160,"")</f>
        <v/>
      </c>
    </row>
    <row r="4161" spans="1:3" ht="20.5">
      <c r="A4161" s="6">
        <v>4152</v>
      </c>
      <c r="B4161" s="210" t="str">
        <f>IF(Data!B4161:$B$5009&lt;&gt;"",Data!B4161,"")</f>
        <v/>
      </c>
      <c r="C4161" s="210" t="str">
        <f>IF(Data!$B4161:$C$5009&lt;&gt;"",Data!C4161,"")</f>
        <v/>
      </c>
    </row>
    <row r="4162" spans="1:3" ht="20.5">
      <c r="A4162" s="6">
        <v>4153</v>
      </c>
      <c r="B4162" s="210" t="str">
        <f>IF(Data!B4162:$B$5009&lt;&gt;"",Data!B4162,"")</f>
        <v/>
      </c>
      <c r="C4162" s="210" t="str">
        <f>IF(Data!$B4162:$C$5009&lt;&gt;"",Data!C4162,"")</f>
        <v/>
      </c>
    </row>
    <row r="4163" spans="1:3" ht="20.5">
      <c r="A4163" s="6">
        <v>4154</v>
      </c>
      <c r="B4163" s="210" t="str">
        <f>IF(Data!B4163:$B$5009&lt;&gt;"",Data!B4163,"")</f>
        <v/>
      </c>
      <c r="C4163" s="210" t="str">
        <f>IF(Data!$B4163:$C$5009&lt;&gt;"",Data!C4163,"")</f>
        <v/>
      </c>
    </row>
    <row r="4164" spans="1:3" ht="20.5">
      <c r="A4164" s="6">
        <v>4155</v>
      </c>
      <c r="B4164" s="210" t="str">
        <f>IF(Data!B4164:$B$5009&lt;&gt;"",Data!B4164,"")</f>
        <v/>
      </c>
      <c r="C4164" s="210" t="str">
        <f>IF(Data!$B4164:$C$5009&lt;&gt;"",Data!C4164,"")</f>
        <v/>
      </c>
    </row>
    <row r="4165" spans="1:3" ht="20.5">
      <c r="A4165" s="6">
        <v>4156</v>
      </c>
      <c r="B4165" s="210" t="str">
        <f>IF(Data!B4165:$B$5009&lt;&gt;"",Data!B4165,"")</f>
        <v/>
      </c>
      <c r="C4165" s="210" t="str">
        <f>IF(Data!$B4165:$C$5009&lt;&gt;"",Data!C4165,"")</f>
        <v/>
      </c>
    </row>
    <row r="4166" spans="1:3" ht="20.5">
      <c r="A4166" s="6">
        <v>4157</v>
      </c>
      <c r="B4166" s="210" t="str">
        <f>IF(Data!B4166:$B$5009&lt;&gt;"",Data!B4166,"")</f>
        <v/>
      </c>
      <c r="C4166" s="210" t="str">
        <f>IF(Data!$B4166:$C$5009&lt;&gt;"",Data!C4166,"")</f>
        <v/>
      </c>
    </row>
    <row r="4167" spans="1:3" ht="20.5">
      <c r="A4167" s="6">
        <v>4158</v>
      </c>
      <c r="B4167" s="210" t="str">
        <f>IF(Data!B4167:$B$5009&lt;&gt;"",Data!B4167,"")</f>
        <v/>
      </c>
      <c r="C4167" s="210" t="str">
        <f>IF(Data!$B4167:$C$5009&lt;&gt;"",Data!C4167,"")</f>
        <v/>
      </c>
    </row>
    <row r="4168" spans="1:3" ht="20.5">
      <c r="A4168" s="6">
        <v>4159</v>
      </c>
      <c r="B4168" s="210" t="str">
        <f>IF(Data!B4168:$B$5009&lt;&gt;"",Data!B4168,"")</f>
        <v/>
      </c>
      <c r="C4168" s="210" t="str">
        <f>IF(Data!$B4168:$C$5009&lt;&gt;"",Data!C4168,"")</f>
        <v/>
      </c>
    </row>
    <row r="4169" spans="1:3" ht="20.5">
      <c r="A4169" s="6">
        <v>4160</v>
      </c>
      <c r="B4169" s="210" t="str">
        <f>IF(Data!B4169:$B$5009&lt;&gt;"",Data!B4169,"")</f>
        <v/>
      </c>
      <c r="C4169" s="210" t="str">
        <f>IF(Data!$B4169:$C$5009&lt;&gt;"",Data!C4169,"")</f>
        <v/>
      </c>
    </row>
    <row r="4170" spans="1:3" ht="20.5">
      <c r="A4170" s="6">
        <v>4161</v>
      </c>
      <c r="B4170" s="210" t="str">
        <f>IF(Data!B4170:$B$5009&lt;&gt;"",Data!B4170,"")</f>
        <v/>
      </c>
      <c r="C4170" s="210" t="str">
        <f>IF(Data!$B4170:$C$5009&lt;&gt;"",Data!C4170,"")</f>
        <v/>
      </c>
    </row>
    <row r="4171" spans="1:3" ht="20.5">
      <c r="A4171" s="6">
        <v>4162</v>
      </c>
      <c r="B4171" s="210" t="str">
        <f>IF(Data!B4171:$B$5009&lt;&gt;"",Data!B4171,"")</f>
        <v/>
      </c>
      <c r="C4171" s="210" t="str">
        <f>IF(Data!$B4171:$C$5009&lt;&gt;"",Data!C4171,"")</f>
        <v/>
      </c>
    </row>
    <row r="4172" spans="1:3" ht="20.5">
      <c r="A4172" s="6">
        <v>4163</v>
      </c>
      <c r="B4172" s="210" t="str">
        <f>IF(Data!B4172:$B$5009&lt;&gt;"",Data!B4172,"")</f>
        <v/>
      </c>
      <c r="C4172" s="210" t="str">
        <f>IF(Data!$B4172:$C$5009&lt;&gt;"",Data!C4172,"")</f>
        <v/>
      </c>
    </row>
    <row r="4173" spans="1:3" ht="20.5">
      <c r="A4173" s="6">
        <v>4164</v>
      </c>
      <c r="B4173" s="210" t="str">
        <f>IF(Data!B4173:$B$5009&lt;&gt;"",Data!B4173,"")</f>
        <v/>
      </c>
      <c r="C4173" s="210" t="str">
        <f>IF(Data!$B4173:$C$5009&lt;&gt;"",Data!C4173,"")</f>
        <v/>
      </c>
    </row>
    <row r="4174" spans="1:3" ht="20.5">
      <c r="A4174" s="6">
        <v>4165</v>
      </c>
      <c r="B4174" s="210" t="str">
        <f>IF(Data!B4174:$B$5009&lt;&gt;"",Data!B4174,"")</f>
        <v/>
      </c>
      <c r="C4174" s="210" t="str">
        <f>IF(Data!$B4174:$C$5009&lt;&gt;"",Data!C4174,"")</f>
        <v/>
      </c>
    </row>
    <row r="4175" spans="1:3" ht="20.5">
      <c r="A4175" s="6">
        <v>4166</v>
      </c>
      <c r="B4175" s="210" t="str">
        <f>IF(Data!B4175:$B$5009&lt;&gt;"",Data!B4175,"")</f>
        <v/>
      </c>
      <c r="C4175" s="210" t="str">
        <f>IF(Data!$B4175:$C$5009&lt;&gt;"",Data!C4175,"")</f>
        <v/>
      </c>
    </row>
    <row r="4176" spans="1:3" ht="20.5">
      <c r="A4176" s="6">
        <v>4167</v>
      </c>
      <c r="B4176" s="210" t="str">
        <f>IF(Data!B4176:$B$5009&lt;&gt;"",Data!B4176,"")</f>
        <v/>
      </c>
      <c r="C4176" s="210" t="str">
        <f>IF(Data!$B4176:$C$5009&lt;&gt;"",Data!C4176,"")</f>
        <v/>
      </c>
    </row>
    <row r="4177" spans="1:3" ht="20.5">
      <c r="A4177" s="6">
        <v>4168</v>
      </c>
      <c r="B4177" s="210" t="str">
        <f>IF(Data!B4177:$B$5009&lt;&gt;"",Data!B4177,"")</f>
        <v/>
      </c>
      <c r="C4177" s="210" t="str">
        <f>IF(Data!$B4177:$C$5009&lt;&gt;"",Data!C4177,"")</f>
        <v/>
      </c>
    </row>
    <row r="4178" spans="1:3" ht="20.5">
      <c r="A4178" s="6">
        <v>4169</v>
      </c>
      <c r="B4178" s="210" t="str">
        <f>IF(Data!B4178:$B$5009&lt;&gt;"",Data!B4178,"")</f>
        <v/>
      </c>
      <c r="C4178" s="210" t="str">
        <f>IF(Data!$B4178:$C$5009&lt;&gt;"",Data!C4178,"")</f>
        <v/>
      </c>
    </row>
    <row r="4179" spans="1:3" ht="20.5">
      <c r="A4179" s="6">
        <v>4170</v>
      </c>
      <c r="B4179" s="210" t="str">
        <f>IF(Data!B4179:$B$5009&lt;&gt;"",Data!B4179,"")</f>
        <v/>
      </c>
      <c r="C4179" s="210" t="str">
        <f>IF(Data!$B4179:$C$5009&lt;&gt;"",Data!C4179,"")</f>
        <v/>
      </c>
    </row>
    <row r="4180" spans="1:3" ht="20.5">
      <c r="A4180" s="6">
        <v>4171</v>
      </c>
      <c r="B4180" s="210" t="str">
        <f>IF(Data!B4180:$B$5009&lt;&gt;"",Data!B4180,"")</f>
        <v/>
      </c>
      <c r="C4180" s="210" t="str">
        <f>IF(Data!$B4180:$C$5009&lt;&gt;"",Data!C4180,"")</f>
        <v/>
      </c>
    </row>
    <row r="4181" spans="1:3" ht="20.5">
      <c r="A4181" s="6">
        <v>4172</v>
      </c>
      <c r="B4181" s="210" t="str">
        <f>IF(Data!B4181:$B$5009&lt;&gt;"",Data!B4181,"")</f>
        <v/>
      </c>
      <c r="C4181" s="210" t="str">
        <f>IF(Data!$B4181:$C$5009&lt;&gt;"",Data!C4181,"")</f>
        <v/>
      </c>
    </row>
    <row r="4182" spans="1:3" ht="20.5">
      <c r="A4182" s="6">
        <v>4173</v>
      </c>
      <c r="B4182" s="210" t="str">
        <f>IF(Data!B4182:$B$5009&lt;&gt;"",Data!B4182,"")</f>
        <v/>
      </c>
      <c r="C4182" s="210" t="str">
        <f>IF(Data!$B4182:$C$5009&lt;&gt;"",Data!C4182,"")</f>
        <v/>
      </c>
    </row>
    <row r="4183" spans="1:3" ht="20.5">
      <c r="A4183" s="6">
        <v>4174</v>
      </c>
      <c r="B4183" s="210" t="str">
        <f>IF(Data!B4183:$B$5009&lt;&gt;"",Data!B4183,"")</f>
        <v/>
      </c>
      <c r="C4183" s="210" t="str">
        <f>IF(Data!$B4183:$C$5009&lt;&gt;"",Data!C4183,"")</f>
        <v/>
      </c>
    </row>
    <row r="4184" spans="1:3" ht="20.5">
      <c r="A4184" s="6">
        <v>4175</v>
      </c>
      <c r="B4184" s="210" t="str">
        <f>IF(Data!B4184:$B$5009&lt;&gt;"",Data!B4184,"")</f>
        <v/>
      </c>
      <c r="C4184" s="210" t="str">
        <f>IF(Data!$B4184:$C$5009&lt;&gt;"",Data!C4184,"")</f>
        <v/>
      </c>
    </row>
    <row r="4185" spans="1:3" ht="20.5">
      <c r="A4185" s="6">
        <v>4176</v>
      </c>
      <c r="B4185" s="210" t="str">
        <f>IF(Data!B4185:$B$5009&lt;&gt;"",Data!B4185,"")</f>
        <v/>
      </c>
      <c r="C4185" s="210" t="str">
        <f>IF(Data!$B4185:$C$5009&lt;&gt;"",Data!C4185,"")</f>
        <v/>
      </c>
    </row>
    <row r="4186" spans="1:3" ht="20.5">
      <c r="A4186" s="6">
        <v>4177</v>
      </c>
      <c r="B4186" s="210" t="str">
        <f>IF(Data!B4186:$B$5009&lt;&gt;"",Data!B4186,"")</f>
        <v/>
      </c>
      <c r="C4186" s="210" t="str">
        <f>IF(Data!$B4186:$C$5009&lt;&gt;"",Data!C4186,"")</f>
        <v/>
      </c>
    </row>
    <row r="4187" spans="1:3" ht="20.5">
      <c r="A4187" s="6">
        <v>4178</v>
      </c>
      <c r="B4187" s="210" t="str">
        <f>IF(Data!B4187:$B$5009&lt;&gt;"",Data!B4187,"")</f>
        <v/>
      </c>
      <c r="C4187" s="210" t="str">
        <f>IF(Data!$B4187:$C$5009&lt;&gt;"",Data!C4187,"")</f>
        <v/>
      </c>
    </row>
    <row r="4188" spans="1:3" ht="20.5">
      <c r="A4188" s="6">
        <v>4179</v>
      </c>
      <c r="B4188" s="210" t="str">
        <f>IF(Data!B4188:$B$5009&lt;&gt;"",Data!B4188,"")</f>
        <v/>
      </c>
      <c r="C4188" s="210" t="str">
        <f>IF(Data!$B4188:$C$5009&lt;&gt;"",Data!C4188,"")</f>
        <v/>
      </c>
    </row>
    <row r="4189" spans="1:3" ht="20.5">
      <c r="A4189" s="6">
        <v>4180</v>
      </c>
      <c r="B4189" s="210" t="str">
        <f>IF(Data!B4189:$B$5009&lt;&gt;"",Data!B4189,"")</f>
        <v/>
      </c>
      <c r="C4189" s="210" t="str">
        <f>IF(Data!$B4189:$C$5009&lt;&gt;"",Data!C4189,"")</f>
        <v/>
      </c>
    </row>
    <row r="4190" spans="1:3" ht="20.5">
      <c r="A4190" s="6">
        <v>4181</v>
      </c>
      <c r="B4190" s="210" t="str">
        <f>IF(Data!B4190:$B$5009&lt;&gt;"",Data!B4190,"")</f>
        <v/>
      </c>
      <c r="C4190" s="210" t="str">
        <f>IF(Data!$B4190:$C$5009&lt;&gt;"",Data!C4190,"")</f>
        <v/>
      </c>
    </row>
    <row r="4191" spans="1:3" ht="20.5">
      <c r="A4191" s="6">
        <v>4182</v>
      </c>
      <c r="B4191" s="210" t="str">
        <f>IF(Data!B4191:$B$5009&lt;&gt;"",Data!B4191,"")</f>
        <v/>
      </c>
      <c r="C4191" s="210" t="str">
        <f>IF(Data!$B4191:$C$5009&lt;&gt;"",Data!C4191,"")</f>
        <v/>
      </c>
    </row>
    <row r="4192" spans="1:3" ht="20.5">
      <c r="A4192" s="6">
        <v>4183</v>
      </c>
      <c r="B4192" s="210" t="str">
        <f>IF(Data!B4192:$B$5009&lt;&gt;"",Data!B4192,"")</f>
        <v/>
      </c>
      <c r="C4192" s="210" t="str">
        <f>IF(Data!$B4192:$C$5009&lt;&gt;"",Data!C4192,"")</f>
        <v/>
      </c>
    </row>
    <row r="4193" spans="1:3" ht="20.5">
      <c r="A4193" s="6">
        <v>4184</v>
      </c>
      <c r="B4193" s="210" t="str">
        <f>IF(Data!B4193:$B$5009&lt;&gt;"",Data!B4193,"")</f>
        <v/>
      </c>
      <c r="C4193" s="210" t="str">
        <f>IF(Data!$B4193:$C$5009&lt;&gt;"",Data!C4193,"")</f>
        <v/>
      </c>
    </row>
    <row r="4194" spans="1:3" ht="20.5">
      <c r="A4194" s="6">
        <v>4185</v>
      </c>
      <c r="B4194" s="210" t="str">
        <f>IF(Data!B4194:$B$5009&lt;&gt;"",Data!B4194,"")</f>
        <v/>
      </c>
      <c r="C4194" s="210" t="str">
        <f>IF(Data!$B4194:$C$5009&lt;&gt;"",Data!C4194,"")</f>
        <v/>
      </c>
    </row>
    <row r="4195" spans="1:3" ht="20.5">
      <c r="A4195" s="6">
        <v>4186</v>
      </c>
      <c r="B4195" s="210" t="str">
        <f>IF(Data!B4195:$B$5009&lt;&gt;"",Data!B4195,"")</f>
        <v/>
      </c>
      <c r="C4195" s="210" t="str">
        <f>IF(Data!$B4195:$C$5009&lt;&gt;"",Data!C4195,"")</f>
        <v/>
      </c>
    </row>
    <row r="4196" spans="1:3" ht="20.5">
      <c r="A4196" s="6">
        <v>4187</v>
      </c>
      <c r="B4196" s="210" t="str">
        <f>IF(Data!B4196:$B$5009&lt;&gt;"",Data!B4196,"")</f>
        <v/>
      </c>
      <c r="C4196" s="210" t="str">
        <f>IF(Data!$B4196:$C$5009&lt;&gt;"",Data!C4196,"")</f>
        <v/>
      </c>
    </row>
    <row r="4197" spans="1:3" ht="20.5">
      <c r="A4197" s="6">
        <v>4188</v>
      </c>
      <c r="B4197" s="210" t="str">
        <f>IF(Data!B4197:$B$5009&lt;&gt;"",Data!B4197,"")</f>
        <v/>
      </c>
      <c r="C4197" s="210" t="str">
        <f>IF(Data!$B4197:$C$5009&lt;&gt;"",Data!C4197,"")</f>
        <v/>
      </c>
    </row>
    <row r="4198" spans="1:3" ht="20.5">
      <c r="A4198" s="6">
        <v>4189</v>
      </c>
      <c r="B4198" s="210" t="str">
        <f>IF(Data!B4198:$B$5009&lt;&gt;"",Data!B4198,"")</f>
        <v/>
      </c>
      <c r="C4198" s="210" t="str">
        <f>IF(Data!$B4198:$C$5009&lt;&gt;"",Data!C4198,"")</f>
        <v/>
      </c>
    </row>
    <row r="4199" spans="1:3" ht="20.5">
      <c r="A4199" s="6">
        <v>4190</v>
      </c>
      <c r="B4199" s="210" t="str">
        <f>IF(Data!B4199:$B$5009&lt;&gt;"",Data!B4199,"")</f>
        <v/>
      </c>
      <c r="C4199" s="210" t="str">
        <f>IF(Data!$B4199:$C$5009&lt;&gt;"",Data!C4199,"")</f>
        <v/>
      </c>
    </row>
    <row r="4200" spans="1:3" ht="20.5">
      <c r="A4200" s="6">
        <v>4191</v>
      </c>
      <c r="B4200" s="210" t="str">
        <f>IF(Data!B4200:$B$5009&lt;&gt;"",Data!B4200,"")</f>
        <v/>
      </c>
      <c r="C4200" s="210" t="str">
        <f>IF(Data!$B4200:$C$5009&lt;&gt;"",Data!C4200,"")</f>
        <v/>
      </c>
    </row>
    <row r="4201" spans="1:3" ht="20.5">
      <c r="A4201" s="6">
        <v>4192</v>
      </c>
      <c r="B4201" s="210" t="str">
        <f>IF(Data!B4201:$B$5009&lt;&gt;"",Data!B4201,"")</f>
        <v/>
      </c>
      <c r="C4201" s="210" t="str">
        <f>IF(Data!$B4201:$C$5009&lt;&gt;"",Data!C4201,"")</f>
        <v/>
      </c>
    </row>
    <row r="4202" spans="1:3" ht="20.5">
      <c r="A4202" s="6">
        <v>4193</v>
      </c>
      <c r="B4202" s="210" t="str">
        <f>IF(Data!B4202:$B$5009&lt;&gt;"",Data!B4202,"")</f>
        <v/>
      </c>
      <c r="C4202" s="210" t="str">
        <f>IF(Data!$B4202:$C$5009&lt;&gt;"",Data!C4202,"")</f>
        <v/>
      </c>
    </row>
    <row r="4203" spans="1:3" ht="20.5">
      <c r="A4203" s="6">
        <v>4194</v>
      </c>
      <c r="B4203" s="210" t="str">
        <f>IF(Data!B4203:$B$5009&lt;&gt;"",Data!B4203,"")</f>
        <v/>
      </c>
      <c r="C4203" s="210" t="str">
        <f>IF(Data!$B4203:$C$5009&lt;&gt;"",Data!C4203,"")</f>
        <v/>
      </c>
    </row>
    <row r="4204" spans="1:3" ht="20.5">
      <c r="A4204" s="6">
        <v>4195</v>
      </c>
      <c r="B4204" s="210" t="str">
        <f>IF(Data!B4204:$B$5009&lt;&gt;"",Data!B4204,"")</f>
        <v/>
      </c>
      <c r="C4204" s="210" t="str">
        <f>IF(Data!$B4204:$C$5009&lt;&gt;"",Data!C4204,"")</f>
        <v/>
      </c>
    </row>
    <row r="4205" spans="1:3" ht="20.5">
      <c r="A4205" s="6">
        <v>4196</v>
      </c>
      <c r="B4205" s="210" t="str">
        <f>IF(Data!B4205:$B$5009&lt;&gt;"",Data!B4205,"")</f>
        <v/>
      </c>
      <c r="C4205" s="210" t="str">
        <f>IF(Data!$B4205:$C$5009&lt;&gt;"",Data!C4205,"")</f>
        <v/>
      </c>
    </row>
    <row r="4206" spans="1:3" ht="20.5">
      <c r="A4206" s="6">
        <v>4197</v>
      </c>
      <c r="B4206" s="210" t="str">
        <f>IF(Data!B4206:$B$5009&lt;&gt;"",Data!B4206,"")</f>
        <v/>
      </c>
      <c r="C4206" s="210" t="str">
        <f>IF(Data!$B4206:$C$5009&lt;&gt;"",Data!C4206,"")</f>
        <v/>
      </c>
    </row>
    <row r="4207" spans="1:3" ht="20.5">
      <c r="A4207" s="6">
        <v>4198</v>
      </c>
      <c r="B4207" s="210" t="str">
        <f>IF(Data!B4207:$B$5009&lt;&gt;"",Data!B4207,"")</f>
        <v/>
      </c>
      <c r="C4207" s="210" t="str">
        <f>IF(Data!$B4207:$C$5009&lt;&gt;"",Data!C4207,"")</f>
        <v/>
      </c>
    </row>
    <row r="4208" spans="1:3" ht="20.5">
      <c r="A4208" s="6">
        <v>4199</v>
      </c>
      <c r="B4208" s="210" t="str">
        <f>IF(Data!B4208:$B$5009&lt;&gt;"",Data!B4208,"")</f>
        <v/>
      </c>
      <c r="C4208" s="210" t="str">
        <f>IF(Data!$B4208:$C$5009&lt;&gt;"",Data!C4208,"")</f>
        <v/>
      </c>
    </row>
    <row r="4209" spans="1:3" ht="20.5">
      <c r="A4209" s="6">
        <v>4200</v>
      </c>
      <c r="B4209" s="210" t="str">
        <f>IF(Data!B4209:$B$5009&lt;&gt;"",Data!B4209,"")</f>
        <v/>
      </c>
      <c r="C4209" s="210" t="str">
        <f>IF(Data!$B4209:$C$5009&lt;&gt;"",Data!C4209,"")</f>
        <v/>
      </c>
    </row>
    <row r="4210" spans="1:3" ht="20.5">
      <c r="A4210" s="6">
        <v>4201</v>
      </c>
      <c r="B4210" s="210" t="str">
        <f>IF(Data!B4210:$B$5009&lt;&gt;"",Data!B4210,"")</f>
        <v/>
      </c>
      <c r="C4210" s="210" t="str">
        <f>IF(Data!$B4210:$C$5009&lt;&gt;"",Data!C4210,"")</f>
        <v/>
      </c>
    </row>
    <row r="4211" spans="1:3" ht="20.5">
      <c r="A4211" s="6">
        <v>4202</v>
      </c>
      <c r="B4211" s="210" t="str">
        <f>IF(Data!B4211:$B$5009&lt;&gt;"",Data!B4211,"")</f>
        <v/>
      </c>
      <c r="C4211" s="210" t="str">
        <f>IF(Data!$B4211:$C$5009&lt;&gt;"",Data!C4211,"")</f>
        <v/>
      </c>
    </row>
    <row r="4212" spans="1:3" ht="20.5">
      <c r="A4212" s="6">
        <v>4203</v>
      </c>
      <c r="B4212" s="210" t="str">
        <f>IF(Data!B4212:$B$5009&lt;&gt;"",Data!B4212,"")</f>
        <v/>
      </c>
      <c r="C4212" s="210" t="str">
        <f>IF(Data!$B4212:$C$5009&lt;&gt;"",Data!C4212,"")</f>
        <v/>
      </c>
    </row>
    <row r="4213" spans="1:3" ht="20.5">
      <c r="A4213" s="6">
        <v>4204</v>
      </c>
      <c r="B4213" s="210" t="str">
        <f>IF(Data!B4213:$B$5009&lt;&gt;"",Data!B4213,"")</f>
        <v/>
      </c>
      <c r="C4213" s="210" t="str">
        <f>IF(Data!$B4213:$C$5009&lt;&gt;"",Data!C4213,"")</f>
        <v/>
      </c>
    </row>
    <row r="4214" spans="1:3" ht="20.5">
      <c r="A4214" s="6">
        <v>4205</v>
      </c>
      <c r="B4214" s="210" t="str">
        <f>IF(Data!B4214:$B$5009&lt;&gt;"",Data!B4214,"")</f>
        <v/>
      </c>
      <c r="C4214" s="210" t="str">
        <f>IF(Data!$B4214:$C$5009&lt;&gt;"",Data!C4214,"")</f>
        <v/>
      </c>
    </row>
    <row r="4215" spans="1:3" ht="20.5">
      <c r="A4215" s="6">
        <v>4206</v>
      </c>
      <c r="B4215" s="210" t="str">
        <f>IF(Data!B4215:$B$5009&lt;&gt;"",Data!B4215,"")</f>
        <v/>
      </c>
      <c r="C4215" s="210" t="str">
        <f>IF(Data!$B4215:$C$5009&lt;&gt;"",Data!C4215,"")</f>
        <v/>
      </c>
    </row>
    <row r="4216" spans="1:3" ht="20.5">
      <c r="A4216" s="6">
        <v>4207</v>
      </c>
      <c r="B4216" s="210" t="str">
        <f>IF(Data!B4216:$B$5009&lt;&gt;"",Data!B4216,"")</f>
        <v/>
      </c>
      <c r="C4216" s="210" t="str">
        <f>IF(Data!$B4216:$C$5009&lt;&gt;"",Data!C4216,"")</f>
        <v/>
      </c>
    </row>
    <row r="4217" spans="1:3" ht="20.5">
      <c r="A4217" s="6">
        <v>4208</v>
      </c>
      <c r="B4217" s="210" t="str">
        <f>IF(Data!B4217:$B$5009&lt;&gt;"",Data!B4217,"")</f>
        <v/>
      </c>
      <c r="C4217" s="210" t="str">
        <f>IF(Data!$B4217:$C$5009&lt;&gt;"",Data!C4217,"")</f>
        <v/>
      </c>
    </row>
    <row r="4218" spans="1:3" ht="20.5">
      <c r="A4218" s="6">
        <v>4209</v>
      </c>
      <c r="B4218" s="210" t="str">
        <f>IF(Data!B4218:$B$5009&lt;&gt;"",Data!B4218,"")</f>
        <v/>
      </c>
      <c r="C4218" s="210" t="str">
        <f>IF(Data!$B4218:$C$5009&lt;&gt;"",Data!C4218,"")</f>
        <v/>
      </c>
    </row>
    <row r="4219" spans="1:3" ht="20.5">
      <c r="A4219" s="6">
        <v>4210</v>
      </c>
      <c r="B4219" s="210" t="str">
        <f>IF(Data!B4219:$B$5009&lt;&gt;"",Data!B4219,"")</f>
        <v/>
      </c>
      <c r="C4219" s="210" t="str">
        <f>IF(Data!$B4219:$C$5009&lt;&gt;"",Data!C4219,"")</f>
        <v/>
      </c>
    </row>
    <row r="4220" spans="1:3" ht="20.5">
      <c r="A4220" s="6">
        <v>4211</v>
      </c>
      <c r="B4220" s="210" t="str">
        <f>IF(Data!B4220:$B$5009&lt;&gt;"",Data!B4220,"")</f>
        <v/>
      </c>
      <c r="C4220" s="210" t="str">
        <f>IF(Data!$B4220:$C$5009&lt;&gt;"",Data!C4220,"")</f>
        <v/>
      </c>
    </row>
    <row r="4221" spans="1:3" ht="20.5">
      <c r="A4221" s="6">
        <v>4212</v>
      </c>
      <c r="B4221" s="210" t="str">
        <f>IF(Data!B4221:$B$5009&lt;&gt;"",Data!B4221,"")</f>
        <v/>
      </c>
      <c r="C4221" s="210" t="str">
        <f>IF(Data!$B4221:$C$5009&lt;&gt;"",Data!C4221,"")</f>
        <v/>
      </c>
    </row>
    <row r="4222" spans="1:3" ht="20.5">
      <c r="A4222" s="6">
        <v>4213</v>
      </c>
      <c r="B4222" s="210" t="str">
        <f>IF(Data!B4222:$B$5009&lt;&gt;"",Data!B4222,"")</f>
        <v/>
      </c>
      <c r="C4222" s="210" t="str">
        <f>IF(Data!$B4222:$C$5009&lt;&gt;"",Data!C4222,"")</f>
        <v/>
      </c>
    </row>
    <row r="4223" spans="1:3" ht="20.5">
      <c r="A4223" s="6">
        <v>4214</v>
      </c>
      <c r="B4223" s="210" t="str">
        <f>IF(Data!B4223:$B$5009&lt;&gt;"",Data!B4223,"")</f>
        <v/>
      </c>
      <c r="C4223" s="210" t="str">
        <f>IF(Data!$B4223:$C$5009&lt;&gt;"",Data!C4223,"")</f>
        <v/>
      </c>
    </row>
    <row r="4224" spans="1:3" ht="20.5">
      <c r="A4224" s="6">
        <v>4215</v>
      </c>
      <c r="B4224" s="210" t="str">
        <f>IF(Data!B4224:$B$5009&lt;&gt;"",Data!B4224,"")</f>
        <v/>
      </c>
      <c r="C4224" s="210" t="str">
        <f>IF(Data!$B4224:$C$5009&lt;&gt;"",Data!C4224,"")</f>
        <v/>
      </c>
    </row>
    <row r="4225" spans="1:3" ht="20.5">
      <c r="A4225" s="6">
        <v>4216</v>
      </c>
      <c r="B4225" s="210" t="str">
        <f>IF(Data!B4225:$B$5009&lt;&gt;"",Data!B4225,"")</f>
        <v/>
      </c>
      <c r="C4225" s="210" t="str">
        <f>IF(Data!$B4225:$C$5009&lt;&gt;"",Data!C4225,"")</f>
        <v/>
      </c>
    </row>
    <row r="4226" spans="1:3" ht="20.5">
      <c r="A4226" s="6">
        <v>4217</v>
      </c>
      <c r="B4226" s="210" t="str">
        <f>IF(Data!B4226:$B$5009&lt;&gt;"",Data!B4226,"")</f>
        <v/>
      </c>
      <c r="C4226" s="210" t="str">
        <f>IF(Data!$B4226:$C$5009&lt;&gt;"",Data!C4226,"")</f>
        <v/>
      </c>
    </row>
    <row r="4227" spans="1:3" ht="20.5">
      <c r="A4227" s="6">
        <v>4218</v>
      </c>
      <c r="B4227" s="210" t="str">
        <f>IF(Data!B4227:$B$5009&lt;&gt;"",Data!B4227,"")</f>
        <v/>
      </c>
      <c r="C4227" s="210" t="str">
        <f>IF(Data!$B4227:$C$5009&lt;&gt;"",Data!C4227,"")</f>
        <v/>
      </c>
    </row>
    <row r="4228" spans="1:3" ht="20.5">
      <c r="A4228" s="6">
        <v>4219</v>
      </c>
      <c r="B4228" s="210" t="str">
        <f>IF(Data!B4228:$B$5009&lt;&gt;"",Data!B4228,"")</f>
        <v/>
      </c>
      <c r="C4228" s="210" t="str">
        <f>IF(Data!$B4228:$C$5009&lt;&gt;"",Data!C4228,"")</f>
        <v/>
      </c>
    </row>
    <row r="4229" spans="1:3" ht="20.5">
      <c r="A4229" s="6">
        <v>4220</v>
      </c>
      <c r="B4229" s="210" t="str">
        <f>IF(Data!B4229:$B$5009&lt;&gt;"",Data!B4229,"")</f>
        <v/>
      </c>
      <c r="C4229" s="210" t="str">
        <f>IF(Data!$B4229:$C$5009&lt;&gt;"",Data!C4229,"")</f>
        <v/>
      </c>
    </row>
    <row r="4230" spans="1:3" ht="20.5">
      <c r="A4230" s="6">
        <v>4221</v>
      </c>
      <c r="B4230" s="210" t="str">
        <f>IF(Data!B4230:$B$5009&lt;&gt;"",Data!B4230,"")</f>
        <v/>
      </c>
      <c r="C4230" s="210" t="str">
        <f>IF(Data!$B4230:$C$5009&lt;&gt;"",Data!C4230,"")</f>
        <v/>
      </c>
    </row>
    <row r="4231" spans="1:3" ht="20.5">
      <c r="A4231" s="6">
        <v>4222</v>
      </c>
      <c r="B4231" s="210" t="str">
        <f>IF(Data!B4231:$B$5009&lt;&gt;"",Data!B4231,"")</f>
        <v/>
      </c>
      <c r="C4231" s="210" t="str">
        <f>IF(Data!$B4231:$C$5009&lt;&gt;"",Data!C4231,"")</f>
        <v/>
      </c>
    </row>
    <row r="4232" spans="1:3" ht="20.5">
      <c r="A4232" s="6">
        <v>4223</v>
      </c>
      <c r="B4232" s="210" t="str">
        <f>IF(Data!B4232:$B$5009&lt;&gt;"",Data!B4232,"")</f>
        <v/>
      </c>
      <c r="C4232" s="210" t="str">
        <f>IF(Data!$B4232:$C$5009&lt;&gt;"",Data!C4232,"")</f>
        <v/>
      </c>
    </row>
    <row r="4233" spans="1:3" ht="20.5">
      <c r="A4233" s="6">
        <v>4224</v>
      </c>
      <c r="B4233" s="210" t="str">
        <f>IF(Data!B4233:$B$5009&lt;&gt;"",Data!B4233,"")</f>
        <v/>
      </c>
      <c r="C4233" s="210" t="str">
        <f>IF(Data!$B4233:$C$5009&lt;&gt;"",Data!C4233,"")</f>
        <v/>
      </c>
    </row>
    <row r="4234" spans="1:3" ht="20.5">
      <c r="A4234" s="6">
        <v>4225</v>
      </c>
      <c r="B4234" s="210" t="str">
        <f>IF(Data!B4234:$B$5009&lt;&gt;"",Data!B4234,"")</f>
        <v/>
      </c>
      <c r="C4234" s="210" t="str">
        <f>IF(Data!$B4234:$C$5009&lt;&gt;"",Data!C4234,"")</f>
        <v/>
      </c>
    </row>
    <row r="4235" spans="1:3" ht="20.5">
      <c r="A4235" s="6">
        <v>4226</v>
      </c>
      <c r="B4235" s="210" t="str">
        <f>IF(Data!B4235:$B$5009&lt;&gt;"",Data!B4235,"")</f>
        <v/>
      </c>
      <c r="C4235" s="210" t="str">
        <f>IF(Data!$B4235:$C$5009&lt;&gt;"",Data!C4235,"")</f>
        <v/>
      </c>
    </row>
    <row r="4236" spans="1:3" ht="20.5">
      <c r="A4236" s="6">
        <v>4227</v>
      </c>
      <c r="B4236" s="210" t="str">
        <f>IF(Data!B4236:$B$5009&lt;&gt;"",Data!B4236,"")</f>
        <v/>
      </c>
      <c r="C4236" s="210" t="str">
        <f>IF(Data!$B4236:$C$5009&lt;&gt;"",Data!C4236,"")</f>
        <v/>
      </c>
    </row>
    <row r="4237" spans="1:3" ht="20.5">
      <c r="A4237" s="6">
        <v>4228</v>
      </c>
      <c r="B4237" s="210" t="str">
        <f>IF(Data!B4237:$B$5009&lt;&gt;"",Data!B4237,"")</f>
        <v/>
      </c>
      <c r="C4237" s="210" t="str">
        <f>IF(Data!$B4237:$C$5009&lt;&gt;"",Data!C4237,"")</f>
        <v/>
      </c>
    </row>
    <row r="4238" spans="1:3" ht="20.5">
      <c r="A4238" s="6">
        <v>4229</v>
      </c>
      <c r="B4238" s="210" t="str">
        <f>IF(Data!B4238:$B$5009&lt;&gt;"",Data!B4238,"")</f>
        <v/>
      </c>
      <c r="C4238" s="210" t="str">
        <f>IF(Data!$B4238:$C$5009&lt;&gt;"",Data!C4238,"")</f>
        <v/>
      </c>
    </row>
    <row r="4239" spans="1:3" ht="20.5">
      <c r="A4239" s="6">
        <v>4230</v>
      </c>
      <c r="B4239" s="210" t="str">
        <f>IF(Data!B4239:$B$5009&lt;&gt;"",Data!B4239,"")</f>
        <v/>
      </c>
      <c r="C4239" s="210" t="str">
        <f>IF(Data!$B4239:$C$5009&lt;&gt;"",Data!C4239,"")</f>
        <v/>
      </c>
    </row>
    <row r="4240" spans="1:3" ht="20.5">
      <c r="A4240" s="6">
        <v>4231</v>
      </c>
      <c r="B4240" s="210" t="str">
        <f>IF(Data!B4240:$B$5009&lt;&gt;"",Data!B4240,"")</f>
        <v/>
      </c>
      <c r="C4240" s="210" t="str">
        <f>IF(Data!$B4240:$C$5009&lt;&gt;"",Data!C4240,"")</f>
        <v/>
      </c>
    </row>
    <row r="4241" spans="1:3" ht="20.5">
      <c r="A4241" s="6">
        <v>4232</v>
      </c>
      <c r="B4241" s="210" t="str">
        <f>IF(Data!B4241:$B$5009&lt;&gt;"",Data!B4241,"")</f>
        <v/>
      </c>
      <c r="C4241" s="210" t="str">
        <f>IF(Data!$B4241:$C$5009&lt;&gt;"",Data!C4241,"")</f>
        <v/>
      </c>
    </row>
    <row r="4242" spans="1:3" ht="20.5">
      <c r="A4242" s="6">
        <v>4233</v>
      </c>
      <c r="B4242" s="210" t="str">
        <f>IF(Data!B4242:$B$5009&lt;&gt;"",Data!B4242,"")</f>
        <v/>
      </c>
      <c r="C4242" s="210" t="str">
        <f>IF(Data!$B4242:$C$5009&lt;&gt;"",Data!C4242,"")</f>
        <v/>
      </c>
    </row>
    <row r="4243" spans="1:3" ht="20.5">
      <c r="A4243" s="6">
        <v>4234</v>
      </c>
      <c r="B4243" s="210" t="str">
        <f>IF(Data!B4243:$B$5009&lt;&gt;"",Data!B4243,"")</f>
        <v/>
      </c>
      <c r="C4243" s="210" t="str">
        <f>IF(Data!$B4243:$C$5009&lt;&gt;"",Data!C4243,"")</f>
        <v/>
      </c>
    </row>
    <row r="4244" spans="1:3" ht="20.5">
      <c r="A4244" s="6">
        <v>4235</v>
      </c>
      <c r="B4244" s="210" t="str">
        <f>IF(Data!B4244:$B$5009&lt;&gt;"",Data!B4244,"")</f>
        <v/>
      </c>
      <c r="C4244" s="210" t="str">
        <f>IF(Data!$B4244:$C$5009&lt;&gt;"",Data!C4244,"")</f>
        <v/>
      </c>
    </row>
    <row r="4245" spans="1:3" ht="20.5">
      <c r="A4245" s="6">
        <v>4236</v>
      </c>
      <c r="B4245" s="210" t="str">
        <f>IF(Data!B4245:$B$5009&lt;&gt;"",Data!B4245,"")</f>
        <v/>
      </c>
      <c r="C4245" s="210" t="str">
        <f>IF(Data!$B4245:$C$5009&lt;&gt;"",Data!C4245,"")</f>
        <v/>
      </c>
    </row>
    <row r="4246" spans="1:3" ht="20.5">
      <c r="A4246" s="6">
        <v>4237</v>
      </c>
      <c r="B4246" s="210" t="str">
        <f>IF(Data!B4246:$B$5009&lt;&gt;"",Data!B4246,"")</f>
        <v/>
      </c>
      <c r="C4246" s="210" t="str">
        <f>IF(Data!$B4246:$C$5009&lt;&gt;"",Data!C4246,"")</f>
        <v/>
      </c>
    </row>
    <row r="4247" spans="1:3" ht="20.5">
      <c r="A4247" s="6">
        <v>4238</v>
      </c>
      <c r="B4247" s="210" t="str">
        <f>IF(Data!B4247:$B$5009&lt;&gt;"",Data!B4247,"")</f>
        <v/>
      </c>
      <c r="C4247" s="210" t="str">
        <f>IF(Data!$B4247:$C$5009&lt;&gt;"",Data!C4247,"")</f>
        <v/>
      </c>
    </row>
    <row r="4248" spans="1:3" ht="20.5">
      <c r="A4248" s="6">
        <v>4239</v>
      </c>
      <c r="B4248" s="210" t="str">
        <f>IF(Data!B4248:$B$5009&lt;&gt;"",Data!B4248,"")</f>
        <v/>
      </c>
      <c r="C4248" s="210" t="str">
        <f>IF(Data!$B4248:$C$5009&lt;&gt;"",Data!C4248,"")</f>
        <v/>
      </c>
    </row>
    <row r="4249" spans="1:3" ht="20.5">
      <c r="A4249" s="6">
        <v>4240</v>
      </c>
      <c r="B4249" s="210" t="str">
        <f>IF(Data!B4249:$B$5009&lt;&gt;"",Data!B4249,"")</f>
        <v/>
      </c>
      <c r="C4249" s="210" t="str">
        <f>IF(Data!$B4249:$C$5009&lt;&gt;"",Data!C4249,"")</f>
        <v/>
      </c>
    </row>
    <row r="4250" spans="1:3" ht="20.5">
      <c r="A4250" s="6">
        <v>4241</v>
      </c>
      <c r="B4250" s="210" t="str">
        <f>IF(Data!B4250:$B$5009&lt;&gt;"",Data!B4250,"")</f>
        <v/>
      </c>
      <c r="C4250" s="210" t="str">
        <f>IF(Data!$B4250:$C$5009&lt;&gt;"",Data!C4250,"")</f>
        <v/>
      </c>
    </row>
    <row r="4251" spans="1:3" ht="20.5">
      <c r="A4251" s="6">
        <v>4242</v>
      </c>
      <c r="B4251" s="210" t="str">
        <f>IF(Data!B4251:$B$5009&lt;&gt;"",Data!B4251,"")</f>
        <v/>
      </c>
      <c r="C4251" s="210" t="str">
        <f>IF(Data!$B4251:$C$5009&lt;&gt;"",Data!C4251,"")</f>
        <v/>
      </c>
    </row>
    <row r="4252" spans="1:3" ht="20.5">
      <c r="A4252" s="6">
        <v>4243</v>
      </c>
      <c r="B4252" s="210" t="str">
        <f>IF(Data!B4252:$B$5009&lt;&gt;"",Data!B4252,"")</f>
        <v/>
      </c>
      <c r="C4252" s="210" t="str">
        <f>IF(Data!$B4252:$C$5009&lt;&gt;"",Data!C4252,"")</f>
        <v/>
      </c>
    </row>
    <row r="4253" spans="1:3" ht="20.5">
      <c r="A4253" s="6">
        <v>4244</v>
      </c>
      <c r="B4253" s="210" t="str">
        <f>IF(Data!B4253:$B$5009&lt;&gt;"",Data!B4253,"")</f>
        <v/>
      </c>
      <c r="C4253" s="210" t="str">
        <f>IF(Data!$B4253:$C$5009&lt;&gt;"",Data!C4253,"")</f>
        <v/>
      </c>
    </row>
    <row r="4254" spans="1:3" ht="20.5">
      <c r="A4254" s="6">
        <v>4245</v>
      </c>
      <c r="B4254" s="210" t="str">
        <f>IF(Data!B4254:$B$5009&lt;&gt;"",Data!B4254,"")</f>
        <v/>
      </c>
      <c r="C4254" s="210" t="str">
        <f>IF(Data!$B4254:$C$5009&lt;&gt;"",Data!C4254,"")</f>
        <v/>
      </c>
    </row>
    <row r="4255" spans="1:3" ht="20.5">
      <c r="A4255" s="6">
        <v>4246</v>
      </c>
      <c r="B4255" s="210" t="str">
        <f>IF(Data!B4255:$B$5009&lt;&gt;"",Data!B4255,"")</f>
        <v/>
      </c>
      <c r="C4255" s="210" t="str">
        <f>IF(Data!$B4255:$C$5009&lt;&gt;"",Data!C4255,"")</f>
        <v/>
      </c>
    </row>
    <row r="4256" spans="1:3" ht="20.5">
      <c r="A4256" s="6">
        <v>4247</v>
      </c>
      <c r="B4256" s="210" t="str">
        <f>IF(Data!B4256:$B$5009&lt;&gt;"",Data!B4256,"")</f>
        <v/>
      </c>
      <c r="C4256" s="210" t="str">
        <f>IF(Data!$B4256:$C$5009&lt;&gt;"",Data!C4256,"")</f>
        <v/>
      </c>
    </row>
    <row r="4257" spans="1:3" ht="20.5">
      <c r="A4257" s="6">
        <v>4248</v>
      </c>
      <c r="B4257" s="210" t="str">
        <f>IF(Data!B4257:$B$5009&lt;&gt;"",Data!B4257,"")</f>
        <v/>
      </c>
      <c r="C4257" s="210" t="str">
        <f>IF(Data!$B4257:$C$5009&lt;&gt;"",Data!C4257,"")</f>
        <v/>
      </c>
    </row>
    <row r="4258" spans="1:3" ht="20.5">
      <c r="A4258" s="6">
        <v>4249</v>
      </c>
      <c r="B4258" s="210" t="str">
        <f>IF(Data!B4258:$B$5009&lt;&gt;"",Data!B4258,"")</f>
        <v/>
      </c>
      <c r="C4258" s="210" t="str">
        <f>IF(Data!$B4258:$C$5009&lt;&gt;"",Data!C4258,"")</f>
        <v/>
      </c>
    </row>
    <row r="4259" spans="1:3" ht="20.5">
      <c r="A4259" s="6">
        <v>4250</v>
      </c>
      <c r="B4259" s="210" t="str">
        <f>IF(Data!B4259:$B$5009&lt;&gt;"",Data!B4259,"")</f>
        <v/>
      </c>
      <c r="C4259" s="210" t="str">
        <f>IF(Data!$B4259:$C$5009&lt;&gt;"",Data!C4259,"")</f>
        <v/>
      </c>
    </row>
    <row r="4260" spans="1:3" ht="20.5">
      <c r="A4260" s="6">
        <v>4251</v>
      </c>
      <c r="B4260" s="210" t="str">
        <f>IF(Data!B4260:$B$5009&lt;&gt;"",Data!B4260,"")</f>
        <v/>
      </c>
      <c r="C4260" s="210" t="str">
        <f>IF(Data!$B4260:$C$5009&lt;&gt;"",Data!C4260,"")</f>
        <v/>
      </c>
    </row>
    <row r="4261" spans="1:3" ht="20.5">
      <c r="A4261" s="6">
        <v>4252</v>
      </c>
      <c r="B4261" s="210" t="str">
        <f>IF(Data!B4261:$B$5009&lt;&gt;"",Data!B4261,"")</f>
        <v/>
      </c>
      <c r="C4261" s="210" t="str">
        <f>IF(Data!$B4261:$C$5009&lt;&gt;"",Data!C4261,"")</f>
        <v/>
      </c>
    </row>
    <row r="4262" spans="1:3" ht="20.5">
      <c r="A4262" s="6">
        <v>4253</v>
      </c>
      <c r="B4262" s="210" t="str">
        <f>IF(Data!B4262:$B$5009&lt;&gt;"",Data!B4262,"")</f>
        <v/>
      </c>
      <c r="C4262" s="210" t="str">
        <f>IF(Data!$B4262:$C$5009&lt;&gt;"",Data!C4262,"")</f>
        <v/>
      </c>
    </row>
    <row r="4263" spans="1:3" ht="20.5">
      <c r="A4263" s="6">
        <v>4254</v>
      </c>
      <c r="B4263" s="210" t="str">
        <f>IF(Data!B4263:$B$5009&lt;&gt;"",Data!B4263,"")</f>
        <v/>
      </c>
      <c r="C4263" s="210" t="str">
        <f>IF(Data!$B4263:$C$5009&lt;&gt;"",Data!C4263,"")</f>
        <v/>
      </c>
    </row>
    <row r="4264" spans="1:3" ht="20.5">
      <c r="A4264" s="6">
        <v>4255</v>
      </c>
      <c r="B4264" s="210" t="str">
        <f>IF(Data!B4264:$B$5009&lt;&gt;"",Data!B4264,"")</f>
        <v/>
      </c>
      <c r="C4264" s="210" t="str">
        <f>IF(Data!$B4264:$C$5009&lt;&gt;"",Data!C4264,"")</f>
        <v/>
      </c>
    </row>
    <row r="4265" spans="1:3" ht="20.5">
      <c r="A4265" s="6">
        <v>4256</v>
      </c>
      <c r="B4265" s="210" t="str">
        <f>IF(Data!B4265:$B$5009&lt;&gt;"",Data!B4265,"")</f>
        <v/>
      </c>
      <c r="C4265" s="210" t="str">
        <f>IF(Data!$B4265:$C$5009&lt;&gt;"",Data!C4265,"")</f>
        <v/>
      </c>
    </row>
    <row r="4266" spans="1:3" ht="20.5">
      <c r="A4266" s="6">
        <v>4257</v>
      </c>
      <c r="B4266" s="210" t="str">
        <f>IF(Data!B4266:$B$5009&lt;&gt;"",Data!B4266,"")</f>
        <v/>
      </c>
      <c r="C4266" s="210" t="str">
        <f>IF(Data!$B4266:$C$5009&lt;&gt;"",Data!C4266,"")</f>
        <v/>
      </c>
    </row>
    <row r="4267" spans="1:3" ht="20.5">
      <c r="A4267" s="6">
        <v>4258</v>
      </c>
      <c r="B4267" s="210" t="str">
        <f>IF(Data!B4267:$B$5009&lt;&gt;"",Data!B4267,"")</f>
        <v/>
      </c>
      <c r="C4267" s="210" t="str">
        <f>IF(Data!$B4267:$C$5009&lt;&gt;"",Data!C4267,"")</f>
        <v/>
      </c>
    </row>
    <row r="4268" spans="1:3" ht="20.5">
      <c r="A4268" s="6">
        <v>4259</v>
      </c>
      <c r="B4268" s="210" t="str">
        <f>IF(Data!B4268:$B$5009&lt;&gt;"",Data!B4268,"")</f>
        <v/>
      </c>
      <c r="C4268" s="210" t="str">
        <f>IF(Data!$B4268:$C$5009&lt;&gt;"",Data!C4268,"")</f>
        <v/>
      </c>
    </row>
    <row r="4269" spans="1:3" ht="20.5">
      <c r="A4269" s="6">
        <v>4260</v>
      </c>
      <c r="B4269" s="210" t="str">
        <f>IF(Data!B4269:$B$5009&lt;&gt;"",Data!B4269,"")</f>
        <v/>
      </c>
      <c r="C4269" s="210" t="str">
        <f>IF(Data!$B4269:$C$5009&lt;&gt;"",Data!C4269,"")</f>
        <v/>
      </c>
    </row>
    <row r="4270" spans="1:3" ht="20.5">
      <c r="A4270" s="6">
        <v>4261</v>
      </c>
      <c r="B4270" s="210" t="str">
        <f>IF(Data!B4270:$B$5009&lt;&gt;"",Data!B4270,"")</f>
        <v/>
      </c>
      <c r="C4270" s="210" t="str">
        <f>IF(Data!$B4270:$C$5009&lt;&gt;"",Data!C4270,"")</f>
        <v/>
      </c>
    </row>
    <row r="4271" spans="1:3" ht="20.5">
      <c r="A4271" s="6">
        <v>4262</v>
      </c>
      <c r="B4271" s="210" t="str">
        <f>IF(Data!B4271:$B$5009&lt;&gt;"",Data!B4271,"")</f>
        <v/>
      </c>
      <c r="C4271" s="210" t="str">
        <f>IF(Data!$B4271:$C$5009&lt;&gt;"",Data!C4271,"")</f>
        <v/>
      </c>
    </row>
    <row r="4272" spans="1:3" ht="20.5">
      <c r="A4272" s="6">
        <v>4263</v>
      </c>
      <c r="B4272" s="210" t="str">
        <f>IF(Data!B4272:$B$5009&lt;&gt;"",Data!B4272,"")</f>
        <v/>
      </c>
      <c r="C4272" s="210" t="str">
        <f>IF(Data!$B4272:$C$5009&lt;&gt;"",Data!C4272,"")</f>
        <v/>
      </c>
    </row>
    <row r="4273" spans="1:3" ht="20.5">
      <c r="A4273" s="6">
        <v>4264</v>
      </c>
      <c r="B4273" s="210" t="str">
        <f>IF(Data!B4273:$B$5009&lt;&gt;"",Data!B4273,"")</f>
        <v/>
      </c>
      <c r="C4273" s="210" t="str">
        <f>IF(Data!$B4273:$C$5009&lt;&gt;"",Data!C4273,"")</f>
        <v/>
      </c>
    </row>
    <row r="4274" spans="1:3" ht="20.5">
      <c r="A4274" s="6">
        <v>4265</v>
      </c>
      <c r="B4274" s="210" t="str">
        <f>IF(Data!B4274:$B$5009&lt;&gt;"",Data!B4274,"")</f>
        <v/>
      </c>
      <c r="C4274" s="210" t="str">
        <f>IF(Data!$B4274:$C$5009&lt;&gt;"",Data!C4274,"")</f>
        <v/>
      </c>
    </row>
    <row r="4275" spans="1:3" ht="20.5">
      <c r="A4275" s="6">
        <v>4266</v>
      </c>
      <c r="B4275" s="210" t="str">
        <f>IF(Data!B4275:$B$5009&lt;&gt;"",Data!B4275,"")</f>
        <v/>
      </c>
      <c r="C4275" s="210" t="str">
        <f>IF(Data!$B4275:$C$5009&lt;&gt;"",Data!C4275,"")</f>
        <v/>
      </c>
    </row>
    <row r="4276" spans="1:3" ht="20.5">
      <c r="A4276" s="6">
        <v>4267</v>
      </c>
      <c r="B4276" s="210" t="str">
        <f>IF(Data!B4276:$B$5009&lt;&gt;"",Data!B4276,"")</f>
        <v/>
      </c>
      <c r="C4276" s="210" t="str">
        <f>IF(Data!$B4276:$C$5009&lt;&gt;"",Data!C4276,"")</f>
        <v/>
      </c>
    </row>
    <row r="4277" spans="1:3" ht="20.5">
      <c r="A4277" s="6">
        <v>4268</v>
      </c>
      <c r="B4277" s="210" t="str">
        <f>IF(Data!B4277:$B$5009&lt;&gt;"",Data!B4277,"")</f>
        <v/>
      </c>
      <c r="C4277" s="210" t="str">
        <f>IF(Data!$B4277:$C$5009&lt;&gt;"",Data!C4277,"")</f>
        <v/>
      </c>
    </row>
    <row r="4278" spans="1:3" ht="20.5">
      <c r="A4278" s="6">
        <v>4269</v>
      </c>
      <c r="B4278" s="210" t="str">
        <f>IF(Data!B4278:$B$5009&lt;&gt;"",Data!B4278,"")</f>
        <v/>
      </c>
      <c r="C4278" s="210" t="str">
        <f>IF(Data!$B4278:$C$5009&lt;&gt;"",Data!C4278,"")</f>
        <v/>
      </c>
    </row>
    <row r="4279" spans="1:3" ht="20.5">
      <c r="A4279" s="6">
        <v>4270</v>
      </c>
      <c r="B4279" s="210" t="str">
        <f>IF(Data!B4279:$B$5009&lt;&gt;"",Data!B4279,"")</f>
        <v/>
      </c>
      <c r="C4279" s="210" t="str">
        <f>IF(Data!$B4279:$C$5009&lt;&gt;"",Data!C4279,"")</f>
        <v/>
      </c>
    </row>
    <row r="4280" spans="1:3" ht="20.5">
      <c r="A4280" s="6">
        <v>4271</v>
      </c>
      <c r="B4280" s="210" t="str">
        <f>IF(Data!B4280:$B$5009&lt;&gt;"",Data!B4280,"")</f>
        <v/>
      </c>
      <c r="C4280" s="210" t="str">
        <f>IF(Data!$B4280:$C$5009&lt;&gt;"",Data!C4280,"")</f>
        <v/>
      </c>
    </row>
    <row r="4281" spans="1:3" ht="20.5">
      <c r="A4281" s="6">
        <v>4272</v>
      </c>
      <c r="B4281" s="210" t="str">
        <f>IF(Data!B4281:$B$5009&lt;&gt;"",Data!B4281,"")</f>
        <v/>
      </c>
      <c r="C4281" s="210" t="str">
        <f>IF(Data!$B4281:$C$5009&lt;&gt;"",Data!C4281,"")</f>
        <v/>
      </c>
    </row>
    <row r="4282" spans="1:3" ht="20.5">
      <c r="A4282" s="6">
        <v>4273</v>
      </c>
      <c r="B4282" s="210" t="str">
        <f>IF(Data!B4282:$B$5009&lt;&gt;"",Data!B4282,"")</f>
        <v/>
      </c>
      <c r="C4282" s="210" t="str">
        <f>IF(Data!$B4282:$C$5009&lt;&gt;"",Data!C4282,"")</f>
        <v/>
      </c>
    </row>
    <row r="4283" spans="1:3" ht="20.5">
      <c r="A4283" s="6">
        <v>4274</v>
      </c>
      <c r="B4283" s="210" t="str">
        <f>IF(Data!B4283:$B$5009&lt;&gt;"",Data!B4283,"")</f>
        <v/>
      </c>
      <c r="C4283" s="210" t="str">
        <f>IF(Data!$B4283:$C$5009&lt;&gt;"",Data!C4283,"")</f>
        <v/>
      </c>
    </row>
    <row r="4284" spans="1:3" ht="20.5">
      <c r="A4284" s="6">
        <v>4275</v>
      </c>
      <c r="B4284" s="210" t="str">
        <f>IF(Data!B4284:$B$5009&lt;&gt;"",Data!B4284,"")</f>
        <v/>
      </c>
      <c r="C4284" s="210" t="str">
        <f>IF(Data!$B4284:$C$5009&lt;&gt;"",Data!C4284,"")</f>
        <v/>
      </c>
    </row>
    <row r="4285" spans="1:3" ht="20.5">
      <c r="A4285" s="6">
        <v>4276</v>
      </c>
      <c r="B4285" s="210" t="str">
        <f>IF(Data!B4285:$B$5009&lt;&gt;"",Data!B4285,"")</f>
        <v/>
      </c>
      <c r="C4285" s="210" t="str">
        <f>IF(Data!$B4285:$C$5009&lt;&gt;"",Data!C4285,"")</f>
        <v/>
      </c>
    </row>
    <row r="4286" spans="1:3" ht="20.5">
      <c r="A4286" s="6">
        <v>4277</v>
      </c>
      <c r="B4286" s="210" t="str">
        <f>IF(Data!B4286:$B$5009&lt;&gt;"",Data!B4286,"")</f>
        <v/>
      </c>
      <c r="C4286" s="210" t="str">
        <f>IF(Data!$B4286:$C$5009&lt;&gt;"",Data!C4286,"")</f>
        <v/>
      </c>
    </row>
    <row r="4287" spans="1:3" ht="20.5">
      <c r="A4287" s="6">
        <v>4278</v>
      </c>
      <c r="B4287" s="210" t="str">
        <f>IF(Data!B4287:$B$5009&lt;&gt;"",Data!B4287,"")</f>
        <v/>
      </c>
      <c r="C4287" s="210" t="str">
        <f>IF(Data!$B4287:$C$5009&lt;&gt;"",Data!C4287,"")</f>
        <v/>
      </c>
    </row>
    <row r="4288" spans="1:3" ht="20.5">
      <c r="A4288" s="6">
        <v>4279</v>
      </c>
      <c r="B4288" s="210" t="str">
        <f>IF(Data!B4288:$B$5009&lt;&gt;"",Data!B4288,"")</f>
        <v/>
      </c>
      <c r="C4288" s="210" t="str">
        <f>IF(Data!$B4288:$C$5009&lt;&gt;"",Data!C4288,"")</f>
        <v/>
      </c>
    </row>
    <row r="4289" spans="1:3" ht="20.5">
      <c r="A4289" s="6">
        <v>4280</v>
      </c>
      <c r="B4289" s="210" t="str">
        <f>IF(Data!B4289:$B$5009&lt;&gt;"",Data!B4289,"")</f>
        <v/>
      </c>
      <c r="C4289" s="210" t="str">
        <f>IF(Data!$B4289:$C$5009&lt;&gt;"",Data!C4289,"")</f>
        <v/>
      </c>
    </row>
    <row r="4290" spans="1:3" ht="20.5">
      <c r="A4290" s="6">
        <v>4281</v>
      </c>
      <c r="B4290" s="210" t="str">
        <f>IF(Data!B4290:$B$5009&lt;&gt;"",Data!B4290,"")</f>
        <v/>
      </c>
      <c r="C4290" s="210" t="str">
        <f>IF(Data!$B4290:$C$5009&lt;&gt;"",Data!C4290,"")</f>
        <v/>
      </c>
    </row>
    <row r="4291" spans="1:3" ht="20.5">
      <c r="A4291" s="6">
        <v>4282</v>
      </c>
      <c r="B4291" s="210" t="str">
        <f>IF(Data!B4291:$B$5009&lt;&gt;"",Data!B4291,"")</f>
        <v/>
      </c>
      <c r="C4291" s="210" t="str">
        <f>IF(Data!$B4291:$C$5009&lt;&gt;"",Data!C4291,"")</f>
        <v/>
      </c>
    </row>
    <row r="4292" spans="1:3" ht="20.5">
      <c r="A4292" s="6">
        <v>4283</v>
      </c>
      <c r="B4292" s="210" t="str">
        <f>IF(Data!B4292:$B$5009&lt;&gt;"",Data!B4292,"")</f>
        <v/>
      </c>
      <c r="C4292" s="210" t="str">
        <f>IF(Data!$B4292:$C$5009&lt;&gt;"",Data!C4292,"")</f>
        <v/>
      </c>
    </row>
    <row r="4293" spans="1:3" ht="20.5">
      <c r="A4293" s="6">
        <v>4284</v>
      </c>
      <c r="B4293" s="210" t="str">
        <f>IF(Data!B4293:$B$5009&lt;&gt;"",Data!B4293,"")</f>
        <v/>
      </c>
      <c r="C4293" s="210" t="str">
        <f>IF(Data!$B4293:$C$5009&lt;&gt;"",Data!C4293,"")</f>
        <v/>
      </c>
    </row>
    <row r="4294" spans="1:3" ht="20.5">
      <c r="A4294" s="6">
        <v>4285</v>
      </c>
      <c r="B4294" s="210" t="str">
        <f>IF(Data!B4294:$B$5009&lt;&gt;"",Data!B4294,"")</f>
        <v/>
      </c>
      <c r="C4294" s="210" t="str">
        <f>IF(Data!$B4294:$C$5009&lt;&gt;"",Data!C4294,"")</f>
        <v/>
      </c>
    </row>
    <row r="4295" spans="1:3" ht="20.5">
      <c r="A4295" s="6">
        <v>4286</v>
      </c>
      <c r="B4295" s="210" t="str">
        <f>IF(Data!B4295:$B$5009&lt;&gt;"",Data!B4295,"")</f>
        <v/>
      </c>
      <c r="C4295" s="210" t="str">
        <f>IF(Data!$B4295:$C$5009&lt;&gt;"",Data!C4295,"")</f>
        <v/>
      </c>
    </row>
    <row r="4296" spans="1:3" ht="20.5">
      <c r="A4296" s="6">
        <v>4287</v>
      </c>
      <c r="B4296" s="210" t="str">
        <f>IF(Data!B4296:$B$5009&lt;&gt;"",Data!B4296,"")</f>
        <v/>
      </c>
      <c r="C4296" s="210" t="str">
        <f>IF(Data!$B4296:$C$5009&lt;&gt;"",Data!C4296,"")</f>
        <v/>
      </c>
    </row>
    <row r="4297" spans="1:3" ht="20.5">
      <c r="A4297" s="6">
        <v>4288</v>
      </c>
      <c r="B4297" s="210" t="str">
        <f>IF(Data!B4297:$B$5009&lt;&gt;"",Data!B4297,"")</f>
        <v/>
      </c>
      <c r="C4297" s="210" t="str">
        <f>IF(Data!$B4297:$C$5009&lt;&gt;"",Data!C4297,"")</f>
        <v/>
      </c>
    </row>
    <row r="4298" spans="1:3" ht="20.5">
      <c r="A4298" s="6">
        <v>4289</v>
      </c>
      <c r="B4298" s="210" t="str">
        <f>IF(Data!B4298:$B$5009&lt;&gt;"",Data!B4298,"")</f>
        <v/>
      </c>
      <c r="C4298" s="210" t="str">
        <f>IF(Data!$B4298:$C$5009&lt;&gt;"",Data!C4298,"")</f>
        <v/>
      </c>
    </row>
    <row r="4299" spans="1:3" ht="20.5">
      <c r="A4299" s="6">
        <v>4290</v>
      </c>
      <c r="B4299" s="210" t="str">
        <f>IF(Data!B4299:$B$5009&lt;&gt;"",Data!B4299,"")</f>
        <v/>
      </c>
      <c r="C4299" s="210" t="str">
        <f>IF(Data!$B4299:$C$5009&lt;&gt;"",Data!C4299,"")</f>
        <v/>
      </c>
    </row>
    <row r="4300" spans="1:3" ht="20.5">
      <c r="A4300" s="6">
        <v>4291</v>
      </c>
      <c r="B4300" s="210" t="str">
        <f>IF(Data!B4300:$B$5009&lt;&gt;"",Data!B4300,"")</f>
        <v/>
      </c>
      <c r="C4300" s="210" t="str">
        <f>IF(Data!$B4300:$C$5009&lt;&gt;"",Data!C4300,"")</f>
        <v/>
      </c>
    </row>
    <row r="4301" spans="1:3" ht="20.5">
      <c r="A4301" s="6">
        <v>4292</v>
      </c>
      <c r="B4301" s="210" t="str">
        <f>IF(Data!B4301:$B$5009&lt;&gt;"",Data!B4301,"")</f>
        <v/>
      </c>
      <c r="C4301" s="210" t="str">
        <f>IF(Data!$B4301:$C$5009&lt;&gt;"",Data!C4301,"")</f>
        <v/>
      </c>
    </row>
    <row r="4302" spans="1:3" ht="20.5">
      <c r="A4302" s="6">
        <v>4293</v>
      </c>
      <c r="B4302" s="210" t="str">
        <f>IF(Data!B4302:$B$5009&lt;&gt;"",Data!B4302,"")</f>
        <v/>
      </c>
      <c r="C4302" s="210" t="str">
        <f>IF(Data!$B4302:$C$5009&lt;&gt;"",Data!C4302,"")</f>
        <v/>
      </c>
    </row>
    <row r="4303" spans="1:3" ht="20.5">
      <c r="A4303" s="6">
        <v>4294</v>
      </c>
      <c r="B4303" s="210" t="str">
        <f>IF(Data!B4303:$B$5009&lt;&gt;"",Data!B4303,"")</f>
        <v/>
      </c>
      <c r="C4303" s="210" t="str">
        <f>IF(Data!$B4303:$C$5009&lt;&gt;"",Data!C4303,"")</f>
        <v/>
      </c>
    </row>
    <row r="4304" spans="1:3" ht="20.5">
      <c r="A4304" s="6">
        <v>4295</v>
      </c>
      <c r="B4304" s="210" t="str">
        <f>IF(Data!B4304:$B$5009&lt;&gt;"",Data!B4304,"")</f>
        <v/>
      </c>
      <c r="C4304" s="210" t="str">
        <f>IF(Data!$B4304:$C$5009&lt;&gt;"",Data!C4304,"")</f>
        <v/>
      </c>
    </row>
    <row r="4305" spans="1:3" ht="20.5">
      <c r="A4305" s="6">
        <v>4296</v>
      </c>
      <c r="B4305" s="210" t="str">
        <f>IF(Data!B4305:$B$5009&lt;&gt;"",Data!B4305,"")</f>
        <v/>
      </c>
      <c r="C4305" s="210" t="str">
        <f>IF(Data!$B4305:$C$5009&lt;&gt;"",Data!C4305,"")</f>
        <v/>
      </c>
    </row>
    <row r="4306" spans="1:3" ht="20.5">
      <c r="A4306" s="6">
        <v>4297</v>
      </c>
      <c r="B4306" s="210" t="str">
        <f>IF(Data!B4306:$B$5009&lt;&gt;"",Data!B4306,"")</f>
        <v/>
      </c>
      <c r="C4306" s="210" t="str">
        <f>IF(Data!$B4306:$C$5009&lt;&gt;"",Data!C4306,"")</f>
        <v/>
      </c>
    </row>
    <row r="4307" spans="1:3" ht="20.5">
      <c r="A4307" s="6">
        <v>4298</v>
      </c>
      <c r="B4307" s="210" t="str">
        <f>IF(Data!B4307:$B$5009&lt;&gt;"",Data!B4307,"")</f>
        <v/>
      </c>
      <c r="C4307" s="210" t="str">
        <f>IF(Data!$B4307:$C$5009&lt;&gt;"",Data!C4307,"")</f>
        <v/>
      </c>
    </row>
    <row r="4308" spans="1:3" ht="20.5">
      <c r="A4308" s="6">
        <v>4299</v>
      </c>
      <c r="B4308" s="210" t="str">
        <f>IF(Data!B4308:$B$5009&lt;&gt;"",Data!B4308,"")</f>
        <v/>
      </c>
      <c r="C4308" s="210" t="str">
        <f>IF(Data!$B4308:$C$5009&lt;&gt;"",Data!C4308,"")</f>
        <v/>
      </c>
    </row>
    <row r="4309" spans="1:3" ht="20.5">
      <c r="A4309" s="6">
        <v>4300</v>
      </c>
      <c r="B4309" s="210" t="str">
        <f>IF(Data!B4309:$B$5009&lt;&gt;"",Data!B4309,"")</f>
        <v/>
      </c>
      <c r="C4309" s="210" t="str">
        <f>IF(Data!$B4309:$C$5009&lt;&gt;"",Data!C4309,"")</f>
        <v/>
      </c>
    </row>
    <row r="4310" spans="1:3" ht="20.5">
      <c r="A4310" s="6">
        <v>4301</v>
      </c>
      <c r="B4310" s="210" t="str">
        <f>IF(Data!B4310:$B$5009&lt;&gt;"",Data!B4310,"")</f>
        <v/>
      </c>
      <c r="C4310" s="210" t="str">
        <f>IF(Data!$B4310:$C$5009&lt;&gt;"",Data!C4310,"")</f>
        <v/>
      </c>
    </row>
    <row r="4311" spans="1:3" ht="20.5">
      <c r="A4311" s="6">
        <v>4302</v>
      </c>
      <c r="B4311" s="210" t="str">
        <f>IF(Data!B4311:$B$5009&lt;&gt;"",Data!B4311,"")</f>
        <v/>
      </c>
      <c r="C4311" s="210" t="str">
        <f>IF(Data!$B4311:$C$5009&lt;&gt;"",Data!C4311,"")</f>
        <v/>
      </c>
    </row>
    <row r="4312" spans="1:3" ht="20.5">
      <c r="A4312" s="6">
        <v>4303</v>
      </c>
      <c r="B4312" s="210" t="str">
        <f>IF(Data!B4312:$B$5009&lt;&gt;"",Data!B4312,"")</f>
        <v/>
      </c>
      <c r="C4312" s="210" t="str">
        <f>IF(Data!$B4312:$C$5009&lt;&gt;"",Data!C4312,"")</f>
        <v/>
      </c>
    </row>
    <row r="4313" spans="1:3" ht="20.5">
      <c r="A4313" s="6">
        <v>4304</v>
      </c>
      <c r="B4313" s="210" t="str">
        <f>IF(Data!B4313:$B$5009&lt;&gt;"",Data!B4313,"")</f>
        <v/>
      </c>
      <c r="C4313" s="210" t="str">
        <f>IF(Data!$B4313:$C$5009&lt;&gt;"",Data!C4313,"")</f>
        <v/>
      </c>
    </row>
    <row r="4314" spans="1:3" ht="20.5">
      <c r="A4314" s="6">
        <v>4305</v>
      </c>
      <c r="B4314" s="210" t="str">
        <f>IF(Data!B4314:$B$5009&lt;&gt;"",Data!B4314,"")</f>
        <v/>
      </c>
      <c r="C4314" s="210" t="str">
        <f>IF(Data!$B4314:$C$5009&lt;&gt;"",Data!C4314,"")</f>
        <v/>
      </c>
    </row>
    <row r="4315" spans="1:3" ht="20.5">
      <c r="A4315" s="6">
        <v>4306</v>
      </c>
      <c r="B4315" s="210" t="str">
        <f>IF(Data!B4315:$B$5009&lt;&gt;"",Data!B4315,"")</f>
        <v/>
      </c>
      <c r="C4315" s="210" t="str">
        <f>IF(Data!$B4315:$C$5009&lt;&gt;"",Data!C4315,"")</f>
        <v/>
      </c>
    </row>
    <row r="4316" spans="1:3" ht="20.5">
      <c r="A4316" s="6">
        <v>4307</v>
      </c>
      <c r="B4316" s="210" t="str">
        <f>IF(Data!B4316:$B$5009&lt;&gt;"",Data!B4316,"")</f>
        <v/>
      </c>
      <c r="C4316" s="210" t="str">
        <f>IF(Data!$B4316:$C$5009&lt;&gt;"",Data!C4316,"")</f>
        <v/>
      </c>
    </row>
    <row r="4317" spans="1:3" ht="20.5">
      <c r="A4317" s="6">
        <v>4308</v>
      </c>
      <c r="B4317" s="210" t="str">
        <f>IF(Data!B4317:$B$5009&lt;&gt;"",Data!B4317,"")</f>
        <v/>
      </c>
      <c r="C4317" s="210" t="str">
        <f>IF(Data!$B4317:$C$5009&lt;&gt;"",Data!C4317,"")</f>
        <v/>
      </c>
    </row>
    <row r="4318" spans="1:3" ht="20.5">
      <c r="A4318" s="6">
        <v>4309</v>
      </c>
      <c r="B4318" s="210" t="str">
        <f>IF(Data!B4318:$B$5009&lt;&gt;"",Data!B4318,"")</f>
        <v/>
      </c>
      <c r="C4318" s="210" t="str">
        <f>IF(Data!$B4318:$C$5009&lt;&gt;"",Data!C4318,"")</f>
        <v/>
      </c>
    </row>
    <row r="4319" spans="1:3" ht="20.5">
      <c r="A4319" s="6">
        <v>4310</v>
      </c>
      <c r="B4319" s="210" t="str">
        <f>IF(Data!B4319:$B$5009&lt;&gt;"",Data!B4319,"")</f>
        <v/>
      </c>
      <c r="C4319" s="210" t="str">
        <f>IF(Data!$B4319:$C$5009&lt;&gt;"",Data!C4319,"")</f>
        <v/>
      </c>
    </row>
    <row r="4320" spans="1:3" ht="20.5">
      <c r="A4320" s="6">
        <v>4311</v>
      </c>
      <c r="B4320" s="210" t="str">
        <f>IF(Data!B4320:$B$5009&lt;&gt;"",Data!B4320,"")</f>
        <v/>
      </c>
      <c r="C4320" s="210" t="str">
        <f>IF(Data!$B4320:$C$5009&lt;&gt;"",Data!C4320,"")</f>
        <v/>
      </c>
    </row>
    <row r="4321" spans="1:3" ht="20.5">
      <c r="A4321" s="6">
        <v>4312</v>
      </c>
      <c r="B4321" s="210" t="str">
        <f>IF(Data!B4321:$B$5009&lt;&gt;"",Data!B4321,"")</f>
        <v/>
      </c>
      <c r="C4321" s="210" t="str">
        <f>IF(Data!$B4321:$C$5009&lt;&gt;"",Data!C4321,"")</f>
        <v/>
      </c>
    </row>
    <row r="4322" spans="1:3" ht="20.5">
      <c r="A4322" s="6">
        <v>4313</v>
      </c>
      <c r="B4322" s="210" t="str">
        <f>IF(Data!B4322:$B$5009&lt;&gt;"",Data!B4322,"")</f>
        <v/>
      </c>
      <c r="C4322" s="210" t="str">
        <f>IF(Data!$B4322:$C$5009&lt;&gt;"",Data!C4322,"")</f>
        <v/>
      </c>
    </row>
    <row r="4323" spans="1:3" ht="20.5">
      <c r="A4323" s="6">
        <v>4314</v>
      </c>
      <c r="B4323" s="210" t="str">
        <f>IF(Data!B4323:$B$5009&lt;&gt;"",Data!B4323,"")</f>
        <v/>
      </c>
      <c r="C4323" s="210" t="str">
        <f>IF(Data!$B4323:$C$5009&lt;&gt;"",Data!C4323,"")</f>
        <v/>
      </c>
    </row>
    <row r="4324" spans="1:3" ht="20.5">
      <c r="A4324" s="6">
        <v>4315</v>
      </c>
      <c r="B4324" s="210" t="str">
        <f>IF(Data!B4324:$B$5009&lt;&gt;"",Data!B4324,"")</f>
        <v/>
      </c>
      <c r="C4324" s="210" t="str">
        <f>IF(Data!$B4324:$C$5009&lt;&gt;"",Data!C4324,"")</f>
        <v/>
      </c>
    </row>
    <row r="4325" spans="1:3" ht="20.5">
      <c r="A4325" s="6">
        <v>4316</v>
      </c>
      <c r="B4325" s="210" t="str">
        <f>IF(Data!B4325:$B$5009&lt;&gt;"",Data!B4325,"")</f>
        <v/>
      </c>
      <c r="C4325" s="210" t="str">
        <f>IF(Data!$B4325:$C$5009&lt;&gt;"",Data!C4325,"")</f>
        <v/>
      </c>
    </row>
    <row r="4326" spans="1:3" ht="20.5">
      <c r="A4326" s="6">
        <v>4317</v>
      </c>
      <c r="B4326" s="210" t="str">
        <f>IF(Data!B4326:$B$5009&lt;&gt;"",Data!B4326,"")</f>
        <v/>
      </c>
      <c r="C4326" s="210" t="str">
        <f>IF(Data!$B4326:$C$5009&lt;&gt;"",Data!C4326,"")</f>
        <v/>
      </c>
    </row>
    <row r="4327" spans="1:3" ht="20.5">
      <c r="A4327" s="6">
        <v>4318</v>
      </c>
      <c r="B4327" s="210" t="str">
        <f>IF(Data!B4327:$B$5009&lt;&gt;"",Data!B4327,"")</f>
        <v/>
      </c>
      <c r="C4327" s="210" t="str">
        <f>IF(Data!$B4327:$C$5009&lt;&gt;"",Data!C4327,"")</f>
        <v/>
      </c>
    </row>
    <row r="4328" spans="1:3" ht="20.5">
      <c r="A4328" s="6">
        <v>4319</v>
      </c>
      <c r="B4328" s="210" t="str">
        <f>IF(Data!B4328:$B$5009&lt;&gt;"",Data!B4328,"")</f>
        <v/>
      </c>
      <c r="C4328" s="210" t="str">
        <f>IF(Data!$B4328:$C$5009&lt;&gt;"",Data!C4328,"")</f>
        <v/>
      </c>
    </row>
    <row r="4329" spans="1:3" ht="20.5">
      <c r="A4329" s="6">
        <v>4320</v>
      </c>
      <c r="B4329" s="210" t="str">
        <f>IF(Data!B4329:$B$5009&lt;&gt;"",Data!B4329,"")</f>
        <v/>
      </c>
      <c r="C4329" s="210" t="str">
        <f>IF(Data!$B4329:$C$5009&lt;&gt;"",Data!C4329,"")</f>
        <v/>
      </c>
    </row>
    <row r="4330" spans="1:3" ht="20.5">
      <c r="A4330" s="6">
        <v>4321</v>
      </c>
      <c r="B4330" s="210" t="str">
        <f>IF(Data!B4330:$B$5009&lt;&gt;"",Data!B4330,"")</f>
        <v/>
      </c>
      <c r="C4330" s="210" t="str">
        <f>IF(Data!$B4330:$C$5009&lt;&gt;"",Data!C4330,"")</f>
        <v/>
      </c>
    </row>
    <row r="4331" spans="1:3" ht="20.5">
      <c r="A4331" s="6">
        <v>4322</v>
      </c>
      <c r="B4331" s="210" t="str">
        <f>IF(Data!B4331:$B$5009&lt;&gt;"",Data!B4331,"")</f>
        <v/>
      </c>
      <c r="C4331" s="210" t="str">
        <f>IF(Data!$B4331:$C$5009&lt;&gt;"",Data!C4331,"")</f>
        <v/>
      </c>
    </row>
    <row r="4332" spans="1:3" ht="20.5">
      <c r="A4332" s="6">
        <v>4323</v>
      </c>
      <c r="B4332" s="210" t="str">
        <f>IF(Data!B4332:$B$5009&lt;&gt;"",Data!B4332,"")</f>
        <v/>
      </c>
      <c r="C4332" s="210" t="str">
        <f>IF(Data!$B4332:$C$5009&lt;&gt;"",Data!C4332,"")</f>
        <v/>
      </c>
    </row>
    <row r="4333" spans="1:3" ht="20.5">
      <c r="A4333" s="6">
        <v>4324</v>
      </c>
      <c r="B4333" s="210" t="str">
        <f>IF(Data!B4333:$B$5009&lt;&gt;"",Data!B4333,"")</f>
        <v/>
      </c>
      <c r="C4333" s="210" t="str">
        <f>IF(Data!$B4333:$C$5009&lt;&gt;"",Data!C4333,"")</f>
        <v/>
      </c>
    </row>
    <row r="4334" spans="1:3" ht="20.5">
      <c r="A4334" s="6">
        <v>4325</v>
      </c>
      <c r="B4334" s="210" t="str">
        <f>IF(Data!B4334:$B$5009&lt;&gt;"",Data!B4334,"")</f>
        <v/>
      </c>
      <c r="C4334" s="210" t="str">
        <f>IF(Data!$B4334:$C$5009&lt;&gt;"",Data!C4334,"")</f>
        <v/>
      </c>
    </row>
    <row r="4335" spans="1:3" ht="20.5">
      <c r="A4335" s="6">
        <v>4326</v>
      </c>
      <c r="B4335" s="210" t="str">
        <f>IF(Data!B4335:$B$5009&lt;&gt;"",Data!B4335,"")</f>
        <v/>
      </c>
      <c r="C4335" s="210" t="str">
        <f>IF(Data!$B4335:$C$5009&lt;&gt;"",Data!C4335,"")</f>
        <v/>
      </c>
    </row>
    <row r="4336" spans="1:3" ht="20.5">
      <c r="A4336" s="6">
        <v>4327</v>
      </c>
      <c r="B4336" s="210" t="str">
        <f>IF(Data!B4336:$B$5009&lt;&gt;"",Data!B4336,"")</f>
        <v/>
      </c>
      <c r="C4336" s="210" t="str">
        <f>IF(Data!$B4336:$C$5009&lt;&gt;"",Data!C4336,"")</f>
        <v/>
      </c>
    </row>
    <row r="4337" spans="1:3" ht="20.5">
      <c r="A4337" s="6">
        <v>4328</v>
      </c>
      <c r="B4337" s="210" t="str">
        <f>IF(Data!B4337:$B$5009&lt;&gt;"",Data!B4337,"")</f>
        <v/>
      </c>
      <c r="C4337" s="210" t="str">
        <f>IF(Data!$B4337:$C$5009&lt;&gt;"",Data!C4337,"")</f>
        <v/>
      </c>
    </row>
    <row r="4338" spans="1:3" ht="20.5">
      <c r="A4338" s="6">
        <v>4329</v>
      </c>
      <c r="B4338" s="210" t="str">
        <f>IF(Data!B4338:$B$5009&lt;&gt;"",Data!B4338,"")</f>
        <v/>
      </c>
      <c r="C4338" s="210" t="str">
        <f>IF(Data!$B4338:$C$5009&lt;&gt;"",Data!C4338,"")</f>
        <v/>
      </c>
    </row>
    <row r="4339" spans="1:3" ht="20.5">
      <c r="A4339" s="6">
        <v>4330</v>
      </c>
      <c r="B4339" s="210" t="str">
        <f>IF(Data!B4339:$B$5009&lt;&gt;"",Data!B4339,"")</f>
        <v/>
      </c>
      <c r="C4339" s="210" t="str">
        <f>IF(Data!$B4339:$C$5009&lt;&gt;"",Data!C4339,"")</f>
        <v/>
      </c>
    </row>
    <row r="4340" spans="1:3" ht="20.5">
      <c r="A4340" s="6">
        <v>4331</v>
      </c>
      <c r="B4340" s="210" t="str">
        <f>IF(Data!B4340:$B$5009&lt;&gt;"",Data!B4340,"")</f>
        <v/>
      </c>
      <c r="C4340" s="210" t="str">
        <f>IF(Data!$B4340:$C$5009&lt;&gt;"",Data!C4340,"")</f>
        <v/>
      </c>
    </row>
    <row r="4341" spans="1:3" ht="20.5">
      <c r="A4341" s="6">
        <v>4332</v>
      </c>
      <c r="B4341" s="210" t="str">
        <f>IF(Data!B4341:$B$5009&lt;&gt;"",Data!B4341,"")</f>
        <v/>
      </c>
      <c r="C4341" s="210" t="str">
        <f>IF(Data!$B4341:$C$5009&lt;&gt;"",Data!C4341,"")</f>
        <v/>
      </c>
    </row>
    <row r="4342" spans="1:3" ht="20.5">
      <c r="A4342" s="6">
        <v>4333</v>
      </c>
      <c r="B4342" s="210" t="str">
        <f>IF(Data!B4342:$B$5009&lt;&gt;"",Data!B4342,"")</f>
        <v/>
      </c>
      <c r="C4342" s="210" t="str">
        <f>IF(Data!$B4342:$C$5009&lt;&gt;"",Data!C4342,"")</f>
        <v/>
      </c>
    </row>
    <row r="4343" spans="1:3" ht="20.5">
      <c r="A4343" s="6">
        <v>4334</v>
      </c>
      <c r="B4343" s="210" t="str">
        <f>IF(Data!B4343:$B$5009&lt;&gt;"",Data!B4343,"")</f>
        <v/>
      </c>
      <c r="C4343" s="210" t="str">
        <f>IF(Data!$B4343:$C$5009&lt;&gt;"",Data!C4343,"")</f>
        <v/>
      </c>
    </row>
    <row r="4344" spans="1:3" ht="20.5">
      <c r="A4344" s="6">
        <v>4335</v>
      </c>
      <c r="B4344" s="210" t="str">
        <f>IF(Data!B4344:$B$5009&lt;&gt;"",Data!B4344,"")</f>
        <v/>
      </c>
      <c r="C4344" s="210" t="str">
        <f>IF(Data!$B4344:$C$5009&lt;&gt;"",Data!C4344,"")</f>
        <v/>
      </c>
    </row>
    <row r="4345" spans="1:3" ht="20.5">
      <c r="A4345" s="6">
        <v>4336</v>
      </c>
      <c r="B4345" s="210" t="str">
        <f>IF(Data!B4345:$B$5009&lt;&gt;"",Data!B4345,"")</f>
        <v/>
      </c>
      <c r="C4345" s="210" t="str">
        <f>IF(Data!$B4345:$C$5009&lt;&gt;"",Data!C4345,"")</f>
        <v/>
      </c>
    </row>
    <row r="4346" spans="1:3" ht="20.5">
      <c r="A4346" s="6">
        <v>4337</v>
      </c>
      <c r="B4346" s="210" t="str">
        <f>IF(Data!B4346:$B$5009&lt;&gt;"",Data!B4346,"")</f>
        <v/>
      </c>
      <c r="C4346" s="210" t="str">
        <f>IF(Data!$B4346:$C$5009&lt;&gt;"",Data!C4346,"")</f>
        <v/>
      </c>
    </row>
    <row r="4347" spans="1:3" ht="20.5">
      <c r="A4347" s="6">
        <v>4338</v>
      </c>
      <c r="B4347" s="210" t="str">
        <f>IF(Data!B4347:$B$5009&lt;&gt;"",Data!B4347,"")</f>
        <v/>
      </c>
      <c r="C4347" s="210" t="str">
        <f>IF(Data!$B4347:$C$5009&lt;&gt;"",Data!C4347,"")</f>
        <v/>
      </c>
    </row>
    <row r="4348" spans="1:3" ht="20.5">
      <c r="A4348" s="6">
        <v>4339</v>
      </c>
      <c r="B4348" s="210" t="str">
        <f>IF(Data!B4348:$B$5009&lt;&gt;"",Data!B4348,"")</f>
        <v/>
      </c>
      <c r="C4348" s="210" t="str">
        <f>IF(Data!$B4348:$C$5009&lt;&gt;"",Data!C4348,"")</f>
        <v/>
      </c>
    </row>
    <row r="4349" spans="1:3" ht="20.5">
      <c r="A4349" s="6">
        <v>4340</v>
      </c>
      <c r="B4349" s="210" t="str">
        <f>IF(Data!B4349:$B$5009&lt;&gt;"",Data!B4349,"")</f>
        <v/>
      </c>
      <c r="C4349" s="210" t="str">
        <f>IF(Data!$B4349:$C$5009&lt;&gt;"",Data!C4349,"")</f>
        <v/>
      </c>
    </row>
    <row r="4350" spans="1:3" ht="20.5">
      <c r="A4350" s="6">
        <v>4341</v>
      </c>
      <c r="B4350" s="210" t="str">
        <f>IF(Data!B4350:$B$5009&lt;&gt;"",Data!B4350,"")</f>
        <v/>
      </c>
      <c r="C4350" s="210" t="str">
        <f>IF(Data!$B4350:$C$5009&lt;&gt;"",Data!C4350,"")</f>
        <v/>
      </c>
    </row>
    <row r="4351" spans="1:3" ht="20.5">
      <c r="A4351" s="6">
        <v>4342</v>
      </c>
      <c r="B4351" s="210" t="str">
        <f>IF(Data!B4351:$B$5009&lt;&gt;"",Data!B4351,"")</f>
        <v/>
      </c>
      <c r="C4351" s="210" t="str">
        <f>IF(Data!$B4351:$C$5009&lt;&gt;"",Data!C4351,"")</f>
        <v/>
      </c>
    </row>
    <row r="4352" spans="1:3" ht="20.5">
      <c r="A4352" s="6">
        <v>4343</v>
      </c>
      <c r="B4352" s="210" t="str">
        <f>IF(Data!B4352:$B$5009&lt;&gt;"",Data!B4352,"")</f>
        <v/>
      </c>
      <c r="C4352" s="210" t="str">
        <f>IF(Data!$B4352:$C$5009&lt;&gt;"",Data!C4352,"")</f>
        <v/>
      </c>
    </row>
    <row r="4353" spans="1:3" ht="20.5">
      <c r="A4353" s="6">
        <v>4344</v>
      </c>
      <c r="B4353" s="210" t="str">
        <f>IF(Data!B4353:$B$5009&lt;&gt;"",Data!B4353,"")</f>
        <v/>
      </c>
      <c r="C4353" s="210" t="str">
        <f>IF(Data!$B4353:$C$5009&lt;&gt;"",Data!C4353,"")</f>
        <v/>
      </c>
    </row>
    <row r="4354" spans="1:3" ht="20.5">
      <c r="A4354" s="6">
        <v>4345</v>
      </c>
      <c r="B4354" s="210" t="str">
        <f>IF(Data!B4354:$B$5009&lt;&gt;"",Data!B4354,"")</f>
        <v/>
      </c>
      <c r="C4354" s="210" t="str">
        <f>IF(Data!$B4354:$C$5009&lt;&gt;"",Data!C4354,"")</f>
        <v/>
      </c>
    </row>
    <row r="4355" spans="1:3" ht="20.5">
      <c r="A4355" s="6">
        <v>4346</v>
      </c>
      <c r="B4355" s="210" t="str">
        <f>IF(Data!B4355:$B$5009&lt;&gt;"",Data!B4355,"")</f>
        <v/>
      </c>
      <c r="C4355" s="210" t="str">
        <f>IF(Data!$B4355:$C$5009&lt;&gt;"",Data!C4355,"")</f>
        <v/>
      </c>
    </row>
    <row r="4356" spans="1:3" ht="20.5">
      <c r="A4356" s="6">
        <v>4347</v>
      </c>
      <c r="B4356" s="210" t="str">
        <f>IF(Data!B4356:$B$5009&lt;&gt;"",Data!B4356,"")</f>
        <v/>
      </c>
      <c r="C4356" s="210" t="str">
        <f>IF(Data!$B4356:$C$5009&lt;&gt;"",Data!C4356,"")</f>
        <v/>
      </c>
    </row>
    <row r="4357" spans="1:3" ht="20.5">
      <c r="A4357" s="6">
        <v>4348</v>
      </c>
      <c r="B4357" s="210" t="str">
        <f>IF(Data!B4357:$B$5009&lt;&gt;"",Data!B4357,"")</f>
        <v/>
      </c>
      <c r="C4357" s="210" t="str">
        <f>IF(Data!$B4357:$C$5009&lt;&gt;"",Data!C4357,"")</f>
        <v/>
      </c>
    </row>
    <row r="4358" spans="1:3" ht="20.5">
      <c r="A4358" s="6">
        <v>4349</v>
      </c>
      <c r="B4358" s="210" t="str">
        <f>IF(Data!B4358:$B$5009&lt;&gt;"",Data!B4358,"")</f>
        <v/>
      </c>
      <c r="C4358" s="210" t="str">
        <f>IF(Data!$B4358:$C$5009&lt;&gt;"",Data!C4358,"")</f>
        <v/>
      </c>
    </row>
    <row r="4359" spans="1:3" ht="20.5">
      <c r="A4359" s="6">
        <v>4350</v>
      </c>
      <c r="B4359" s="210" t="str">
        <f>IF(Data!B4359:$B$5009&lt;&gt;"",Data!B4359,"")</f>
        <v/>
      </c>
      <c r="C4359" s="210" t="str">
        <f>IF(Data!$B4359:$C$5009&lt;&gt;"",Data!C4359,"")</f>
        <v/>
      </c>
    </row>
    <row r="4360" spans="1:3" ht="20.5">
      <c r="A4360" s="6">
        <v>4351</v>
      </c>
      <c r="B4360" s="210" t="str">
        <f>IF(Data!B4360:$B$5009&lt;&gt;"",Data!B4360,"")</f>
        <v/>
      </c>
      <c r="C4360" s="210" t="str">
        <f>IF(Data!$B4360:$C$5009&lt;&gt;"",Data!C4360,"")</f>
        <v/>
      </c>
    </row>
    <row r="4361" spans="1:3" ht="20.5">
      <c r="A4361" s="6">
        <v>4352</v>
      </c>
      <c r="B4361" s="210" t="str">
        <f>IF(Data!B4361:$B$5009&lt;&gt;"",Data!B4361,"")</f>
        <v/>
      </c>
      <c r="C4361" s="210" t="str">
        <f>IF(Data!$B4361:$C$5009&lt;&gt;"",Data!C4361,"")</f>
        <v/>
      </c>
    </row>
    <row r="4362" spans="1:3" ht="20.5">
      <c r="A4362" s="6">
        <v>4353</v>
      </c>
      <c r="B4362" s="210" t="str">
        <f>IF(Data!B4362:$B$5009&lt;&gt;"",Data!B4362,"")</f>
        <v/>
      </c>
      <c r="C4362" s="210" t="str">
        <f>IF(Data!$B4362:$C$5009&lt;&gt;"",Data!C4362,"")</f>
        <v/>
      </c>
    </row>
    <row r="4363" spans="1:3" ht="20.5">
      <c r="A4363" s="6">
        <v>4354</v>
      </c>
      <c r="B4363" s="210" t="str">
        <f>IF(Data!B4363:$B$5009&lt;&gt;"",Data!B4363,"")</f>
        <v/>
      </c>
      <c r="C4363" s="210" t="str">
        <f>IF(Data!$B4363:$C$5009&lt;&gt;"",Data!C4363,"")</f>
        <v/>
      </c>
    </row>
    <row r="4364" spans="1:3" ht="20.5">
      <c r="A4364" s="6">
        <v>4355</v>
      </c>
      <c r="B4364" s="210" t="str">
        <f>IF(Data!B4364:$B$5009&lt;&gt;"",Data!B4364,"")</f>
        <v/>
      </c>
      <c r="C4364" s="210" t="str">
        <f>IF(Data!$B4364:$C$5009&lt;&gt;"",Data!C4364,"")</f>
        <v/>
      </c>
    </row>
    <row r="4365" spans="1:3" ht="20.5">
      <c r="A4365" s="6">
        <v>4356</v>
      </c>
      <c r="B4365" s="210" t="str">
        <f>IF(Data!B4365:$B$5009&lt;&gt;"",Data!B4365,"")</f>
        <v/>
      </c>
      <c r="C4365" s="210" t="str">
        <f>IF(Data!$B4365:$C$5009&lt;&gt;"",Data!C4365,"")</f>
        <v/>
      </c>
    </row>
    <row r="4366" spans="1:3" ht="20.5">
      <c r="A4366" s="6">
        <v>4357</v>
      </c>
      <c r="B4366" s="210" t="str">
        <f>IF(Data!B4366:$B$5009&lt;&gt;"",Data!B4366,"")</f>
        <v/>
      </c>
      <c r="C4366" s="210" t="str">
        <f>IF(Data!$B4366:$C$5009&lt;&gt;"",Data!C4366,"")</f>
        <v/>
      </c>
    </row>
    <row r="4367" spans="1:3" ht="20.5">
      <c r="A4367" s="6">
        <v>4358</v>
      </c>
      <c r="B4367" s="210" t="str">
        <f>IF(Data!B4367:$B$5009&lt;&gt;"",Data!B4367,"")</f>
        <v/>
      </c>
      <c r="C4367" s="210" t="str">
        <f>IF(Data!$B4367:$C$5009&lt;&gt;"",Data!C4367,"")</f>
        <v/>
      </c>
    </row>
    <row r="4368" spans="1:3" ht="20.5">
      <c r="A4368" s="6">
        <v>4359</v>
      </c>
      <c r="B4368" s="210" t="str">
        <f>IF(Data!B4368:$B$5009&lt;&gt;"",Data!B4368,"")</f>
        <v/>
      </c>
      <c r="C4368" s="210" t="str">
        <f>IF(Data!$B4368:$C$5009&lt;&gt;"",Data!C4368,"")</f>
        <v/>
      </c>
    </row>
    <row r="4369" spans="1:3" ht="20.5">
      <c r="A4369" s="6">
        <v>4360</v>
      </c>
      <c r="B4369" s="210" t="str">
        <f>IF(Data!B4369:$B$5009&lt;&gt;"",Data!B4369,"")</f>
        <v/>
      </c>
      <c r="C4369" s="210" t="str">
        <f>IF(Data!$B4369:$C$5009&lt;&gt;"",Data!C4369,"")</f>
        <v/>
      </c>
    </row>
    <row r="4370" spans="1:3" ht="20.5">
      <c r="A4370" s="6">
        <v>4361</v>
      </c>
      <c r="B4370" s="210" t="str">
        <f>IF(Data!B4370:$B$5009&lt;&gt;"",Data!B4370,"")</f>
        <v/>
      </c>
      <c r="C4370" s="210" t="str">
        <f>IF(Data!$B4370:$C$5009&lt;&gt;"",Data!C4370,"")</f>
        <v/>
      </c>
    </row>
    <row r="4371" spans="1:3" ht="20.5">
      <c r="A4371" s="6">
        <v>4362</v>
      </c>
      <c r="B4371" s="210" t="str">
        <f>IF(Data!B4371:$B$5009&lt;&gt;"",Data!B4371,"")</f>
        <v/>
      </c>
      <c r="C4371" s="210" t="str">
        <f>IF(Data!$B4371:$C$5009&lt;&gt;"",Data!C4371,"")</f>
        <v/>
      </c>
    </row>
    <row r="4372" spans="1:3" ht="20.5">
      <c r="A4372" s="6">
        <v>4363</v>
      </c>
      <c r="B4372" s="210" t="str">
        <f>IF(Data!B4372:$B$5009&lt;&gt;"",Data!B4372,"")</f>
        <v/>
      </c>
      <c r="C4372" s="210" t="str">
        <f>IF(Data!$B4372:$C$5009&lt;&gt;"",Data!C4372,"")</f>
        <v/>
      </c>
    </row>
    <row r="4373" spans="1:3" ht="20.5">
      <c r="A4373" s="6">
        <v>4364</v>
      </c>
      <c r="B4373" s="210" t="str">
        <f>IF(Data!B4373:$B$5009&lt;&gt;"",Data!B4373,"")</f>
        <v/>
      </c>
      <c r="C4373" s="210" t="str">
        <f>IF(Data!$B4373:$C$5009&lt;&gt;"",Data!C4373,"")</f>
        <v/>
      </c>
    </row>
    <row r="4374" spans="1:3" ht="20.5">
      <c r="A4374" s="6">
        <v>4365</v>
      </c>
      <c r="B4374" s="210" t="str">
        <f>IF(Data!B4374:$B$5009&lt;&gt;"",Data!B4374,"")</f>
        <v/>
      </c>
      <c r="C4374" s="210" t="str">
        <f>IF(Data!$B4374:$C$5009&lt;&gt;"",Data!C4374,"")</f>
        <v/>
      </c>
    </row>
    <row r="4375" spans="1:3" ht="20.5">
      <c r="A4375" s="6">
        <v>4366</v>
      </c>
      <c r="B4375" s="210" t="str">
        <f>IF(Data!B4375:$B$5009&lt;&gt;"",Data!B4375,"")</f>
        <v/>
      </c>
      <c r="C4375" s="210" t="str">
        <f>IF(Data!$B4375:$C$5009&lt;&gt;"",Data!C4375,"")</f>
        <v/>
      </c>
    </row>
    <row r="4376" spans="1:3" ht="20.5">
      <c r="A4376" s="6">
        <v>4367</v>
      </c>
      <c r="B4376" s="210" t="str">
        <f>IF(Data!B4376:$B$5009&lt;&gt;"",Data!B4376,"")</f>
        <v/>
      </c>
      <c r="C4376" s="210" t="str">
        <f>IF(Data!$B4376:$C$5009&lt;&gt;"",Data!C4376,"")</f>
        <v/>
      </c>
    </row>
    <row r="4377" spans="1:3" ht="20.5">
      <c r="A4377" s="6">
        <v>4368</v>
      </c>
      <c r="B4377" s="210" t="str">
        <f>IF(Data!B4377:$B$5009&lt;&gt;"",Data!B4377,"")</f>
        <v/>
      </c>
      <c r="C4377" s="210" t="str">
        <f>IF(Data!$B4377:$C$5009&lt;&gt;"",Data!C4377,"")</f>
        <v/>
      </c>
    </row>
    <row r="4378" spans="1:3" ht="20.5">
      <c r="A4378" s="6">
        <v>4369</v>
      </c>
      <c r="B4378" s="210" t="str">
        <f>IF(Data!B4378:$B$5009&lt;&gt;"",Data!B4378,"")</f>
        <v/>
      </c>
      <c r="C4378" s="210" t="str">
        <f>IF(Data!$B4378:$C$5009&lt;&gt;"",Data!C4378,"")</f>
        <v/>
      </c>
    </row>
    <row r="4379" spans="1:3" ht="20.5">
      <c r="A4379" s="6">
        <v>4370</v>
      </c>
      <c r="B4379" s="210" t="str">
        <f>IF(Data!B4379:$B$5009&lt;&gt;"",Data!B4379,"")</f>
        <v/>
      </c>
      <c r="C4379" s="210" t="str">
        <f>IF(Data!$B4379:$C$5009&lt;&gt;"",Data!C4379,"")</f>
        <v/>
      </c>
    </row>
    <row r="4380" spans="1:3" ht="20.5">
      <c r="A4380" s="6">
        <v>4371</v>
      </c>
      <c r="B4380" s="210" t="str">
        <f>IF(Data!B4380:$B$5009&lt;&gt;"",Data!B4380,"")</f>
        <v/>
      </c>
      <c r="C4380" s="210" t="str">
        <f>IF(Data!$B4380:$C$5009&lt;&gt;"",Data!C4380,"")</f>
        <v/>
      </c>
    </row>
    <row r="4381" spans="1:3" ht="20.5">
      <c r="A4381" s="6">
        <v>4372</v>
      </c>
      <c r="B4381" s="210" t="str">
        <f>IF(Data!B4381:$B$5009&lt;&gt;"",Data!B4381,"")</f>
        <v/>
      </c>
      <c r="C4381" s="210" t="str">
        <f>IF(Data!$B4381:$C$5009&lt;&gt;"",Data!C4381,"")</f>
        <v/>
      </c>
    </row>
    <row r="4382" spans="1:3" ht="20.5">
      <c r="A4382" s="6">
        <v>4373</v>
      </c>
      <c r="B4382" s="210" t="str">
        <f>IF(Data!B4382:$B$5009&lt;&gt;"",Data!B4382,"")</f>
        <v/>
      </c>
      <c r="C4382" s="210" t="str">
        <f>IF(Data!$B4382:$C$5009&lt;&gt;"",Data!C4382,"")</f>
        <v/>
      </c>
    </row>
    <row r="4383" spans="1:3" ht="20.5">
      <c r="A4383" s="6">
        <v>4374</v>
      </c>
      <c r="B4383" s="210" t="str">
        <f>IF(Data!B4383:$B$5009&lt;&gt;"",Data!B4383,"")</f>
        <v/>
      </c>
      <c r="C4383" s="210" t="str">
        <f>IF(Data!$B4383:$C$5009&lt;&gt;"",Data!C4383,"")</f>
        <v/>
      </c>
    </row>
    <row r="4384" spans="1:3" ht="20.5">
      <c r="A4384" s="6">
        <v>4375</v>
      </c>
      <c r="B4384" s="210" t="str">
        <f>IF(Data!B4384:$B$5009&lt;&gt;"",Data!B4384,"")</f>
        <v/>
      </c>
      <c r="C4384" s="210" t="str">
        <f>IF(Data!$B4384:$C$5009&lt;&gt;"",Data!C4384,"")</f>
        <v/>
      </c>
    </row>
    <row r="4385" spans="1:3" ht="20.5">
      <c r="A4385" s="6">
        <v>4376</v>
      </c>
      <c r="B4385" s="210" t="str">
        <f>IF(Data!B4385:$B$5009&lt;&gt;"",Data!B4385,"")</f>
        <v/>
      </c>
      <c r="C4385" s="210" t="str">
        <f>IF(Data!$B4385:$C$5009&lt;&gt;"",Data!C4385,"")</f>
        <v/>
      </c>
    </row>
    <row r="4386" spans="1:3" ht="20.5">
      <c r="A4386" s="6">
        <v>4377</v>
      </c>
      <c r="B4386" s="210" t="str">
        <f>IF(Data!B4386:$B$5009&lt;&gt;"",Data!B4386,"")</f>
        <v/>
      </c>
      <c r="C4386" s="210" t="str">
        <f>IF(Data!$B4386:$C$5009&lt;&gt;"",Data!C4386,"")</f>
        <v/>
      </c>
    </row>
    <row r="4387" spans="1:3" ht="20.5">
      <c r="A4387" s="6">
        <v>4378</v>
      </c>
      <c r="B4387" s="210" t="str">
        <f>IF(Data!B4387:$B$5009&lt;&gt;"",Data!B4387,"")</f>
        <v/>
      </c>
      <c r="C4387" s="210" t="str">
        <f>IF(Data!$B4387:$C$5009&lt;&gt;"",Data!C4387,"")</f>
        <v/>
      </c>
    </row>
    <row r="4388" spans="1:3" ht="20.5">
      <c r="A4388" s="6">
        <v>4379</v>
      </c>
      <c r="B4388" s="210" t="str">
        <f>IF(Data!B4388:$B$5009&lt;&gt;"",Data!B4388,"")</f>
        <v/>
      </c>
      <c r="C4388" s="210" t="str">
        <f>IF(Data!$B4388:$C$5009&lt;&gt;"",Data!C4388,"")</f>
        <v/>
      </c>
    </row>
    <row r="4389" spans="1:3" ht="20.5">
      <c r="A4389" s="6">
        <v>4380</v>
      </c>
      <c r="B4389" s="210" t="str">
        <f>IF(Data!B4389:$B$5009&lt;&gt;"",Data!B4389,"")</f>
        <v/>
      </c>
      <c r="C4389" s="210" t="str">
        <f>IF(Data!$B4389:$C$5009&lt;&gt;"",Data!C4389,"")</f>
        <v/>
      </c>
    </row>
    <row r="4390" spans="1:3" ht="20.5">
      <c r="A4390" s="6">
        <v>4381</v>
      </c>
      <c r="B4390" s="210" t="str">
        <f>IF(Data!B4390:$B$5009&lt;&gt;"",Data!B4390,"")</f>
        <v/>
      </c>
      <c r="C4390" s="210" t="str">
        <f>IF(Data!$B4390:$C$5009&lt;&gt;"",Data!C4390,"")</f>
        <v/>
      </c>
    </row>
    <row r="4391" spans="1:3" ht="20.5">
      <c r="A4391" s="6">
        <v>4382</v>
      </c>
      <c r="B4391" s="210" t="str">
        <f>IF(Data!B4391:$B$5009&lt;&gt;"",Data!B4391,"")</f>
        <v/>
      </c>
      <c r="C4391" s="210" t="str">
        <f>IF(Data!$B4391:$C$5009&lt;&gt;"",Data!C4391,"")</f>
        <v/>
      </c>
    </row>
    <row r="4392" spans="1:3" ht="20.5">
      <c r="A4392" s="6">
        <v>4383</v>
      </c>
      <c r="B4392" s="210" t="str">
        <f>IF(Data!B4392:$B$5009&lt;&gt;"",Data!B4392,"")</f>
        <v/>
      </c>
      <c r="C4392" s="210" t="str">
        <f>IF(Data!$B4392:$C$5009&lt;&gt;"",Data!C4392,"")</f>
        <v/>
      </c>
    </row>
    <row r="4393" spans="1:3" ht="20.5">
      <c r="A4393" s="6">
        <v>4384</v>
      </c>
      <c r="B4393" s="210" t="str">
        <f>IF(Data!B4393:$B$5009&lt;&gt;"",Data!B4393,"")</f>
        <v/>
      </c>
      <c r="C4393" s="210" t="str">
        <f>IF(Data!$B4393:$C$5009&lt;&gt;"",Data!C4393,"")</f>
        <v/>
      </c>
    </row>
    <row r="4394" spans="1:3" ht="20.5">
      <c r="A4394" s="6">
        <v>4385</v>
      </c>
      <c r="B4394" s="210" t="str">
        <f>IF(Data!B4394:$B$5009&lt;&gt;"",Data!B4394,"")</f>
        <v/>
      </c>
      <c r="C4394" s="210" t="str">
        <f>IF(Data!$B4394:$C$5009&lt;&gt;"",Data!C4394,"")</f>
        <v/>
      </c>
    </row>
    <row r="4395" spans="1:3" ht="20.5">
      <c r="A4395" s="6">
        <v>4386</v>
      </c>
      <c r="B4395" s="210" t="str">
        <f>IF(Data!B4395:$B$5009&lt;&gt;"",Data!B4395,"")</f>
        <v/>
      </c>
      <c r="C4395" s="210" t="str">
        <f>IF(Data!$B4395:$C$5009&lt;&gt;"",Data!C4395,"")</f>
        <v/>
      </c>
    </row>
    <row r="4396" spans="1:3" ht="20.5">
      <c r="A4396" s="6">
        <v>4387</v>
      </c>
      <c r="B4396" s="210" t="str">
        <f>IF(Data!B4396:$B$5009&lt;&gt;"",Data!B4396,"")</f>
        <v/>
      </c>
      <c r="C4396" s="210" t="str">
        <f>IF(Data!$B4396:$C$5009&lt;&gt;"",Data!C4396,"")</f>
        <v/>
      </c>
    </row>
    <row r="4397" spans="1:3" ht="20.5">
      <c r="A4397" s="6">
        <v>4388</v>
      </c>
      <c r="B4397" s="210" t="str">
        <f>IF(Data!B4397:$B$5009&lt;&gt;"",Data!B4397,"")</f>
        <v/>
      </c>
      <c r="C4397" s="210" t="str">
        <f>IF(Data!$B4397:$C$5009&lt;&gt;"",Data!C4397,"")</f>
        <v/>
      </c>
    </row>
    <row r="4398" spans="1:3" ht="20.5">
      <c r="A4398" s="6">
        <v>4389</v>
      </c>
      <c r="B4398" s="210" t="str">
        <f>IF(Data!B4398:$B$5009&lt;&gt;"",Data!B4398,"")</f>
        <v/>
      </c>
      <c r="C4398" s="210" t="str">
        <f>IF(Data!$B4398:$C$5009&lt;&gt;"",Data!C4398,"")</f>
        <v/>
      </c>
    </row>
    <row r="4399" spans="1:3" ht="20.5">
      <c r="A4399" s="6">
        <v>4390</v>
      </c>
      <c r="B4399" s="210" t="str">
        <f>IF(Data!B4399:$B$5009&lt;&gt;"",Data!B4399,"")</f>
        <v/>
      </c>
      <c r="C4399" s="210" t="str">
        <f>IF(Data!$B4399:$C$5009&lt;&gt;"",Data!C4399,"")</f>
        <v/>
      </c>
    </row>
    <row r="4400" spans="1:3" ht="20.5">
      <c r="A4400" s="6">
        <v>4391</v>
      </c>
      <c r="B4400" s="210" t="str">
        <f>IF(Data!B4400:$B$5009&lt;&gt;"",Data!B4400,"")</f>
        <v/>
      </c>
      <c r="C4400" s="210" t="str">
        <f>IF(Data!$B4400:$C$5009&lt;&gt;"",Data!C4400,"")</f>
        <v/>
      </c>
    </row>
    <row r="4401" spans="1:3" ht="20.5">
      <c r="A4401" s="6">
        <v>4392</v>
      </c>
      <c r="B4401" s="210" t="str">
        <f>IF(Data!B4401:$B$5009&lt;&gt;"",Data!B4401,"")</f>
        <v/>
      </c>
      <c r="C4401" s="210" t="str">
        <f>IF(Data!$B4401:$C$5009&lt;&gt;"",Data!C4401,"")</f>
        <v/>
      </c>
    </row>
    <row r="4402" spans="1:3" ht="20.5">
      <c r="A4402" s="6">
        <v>4393</v>
      </c>
      <c r="B4402" s="210" t="str">
        <f>IF(Data!B4402:$B$5009&lt;&gt;"",Data!B4402,"")</f>
        <v/>
      </c>
      <c r="C4402" s="210" t="str">
        <f>IF(Data!$B4402:$C$5009&lt;&gt;"",Data!C4402,"")</f>
        <v/>
      </c>
    </row>
    <row r="4403" spans="1:3" ht="20.5">
      <c r="A4403" s="6">
        <v>4394</v>
      </c>
      <c r="B4403" s="210" t="str">
        <f>IF(Data!B4403:$B$5009&lt;&gt;"",Data!B4403,"")</f>
        <v/>
      </c>
      <c r="C4403" s="210" t="str">
        <f>IF(Data!$B4403:$C$5009&lt;&gt;"",Data!C4403,"")</f>
        <v/>
      </c>
    </row>
    <row r="4404" spans="1:3" ht="20.5">
      <c r="A4404" s="6">
        <v>4395</v>
      </c>
      <c r="B4404" s="210" t="str">
        <f>IF(Data!B4404:$B$5009&lt;&gt;"",Data!B4404,"")</f>
        <v/>
      </c>
      <c r="C4404" s="210" t="str">
        <f>IF(Data!$B4404:$C$5009&lt;&gt;"",Data!C4404,"")</f>
        <v/>
      </c>
    </row>
    <row r="4405" spans="1:3" ht="20.5">
      <c r="A4405" s="6">
        <v>4396</v>
      </c>
      <c r="B4405" s="210" t="str">
        <f>IF(Data!B4405:$B$5009&lt;&gt;"",Data!B4405,"")</f>
        <v/>
      </c>
      <c r="C4405" s="210" t="str">
        <f>IF(Data!$B4405:$C$5009&lt;&gt;"",Data!C4405,"")</f>
        <v/>
      </c>
    </row>
    <row r="4406" spans="1:3" ht="20.5">
      <c r="A4406" s="6">
        <v>4397</v>
      </c>
      <c r="B4406" s="210" t="str">
        <f>IF(Data!B4406:$B$5009&lt;&gt;"",Data!B4406,"")</f>
        <v/>
      </c>
      <c r="C4406" s="210" t="str">
        <f>IF(Data!$B4406:$C$5009&lt;&gt;"",Data!C4406,"")</f>
        <v/>
      </c>
    </row>
    <row r="4407" spans="1:3" ht="20.5">
      <c r="A4407" s="6">
        <v>4398</v>
      </c>
      <c r="B4407" s="210" t="str">
        <f>IF(Data!B4407:$B$5009&lt;&gt;"",Data!B4407,"")</f>
        <v/>
      </c>
      <c r="C4407" s="210" t="str">
        <f>IF(Data!$B4407:$C$5009&lt;&gt;"",Data!C4407,"")</f>
        <v/>
      </c>
    </row>
    <row r="4408" spans="1:3" ht="20.5">
      <c r="A4408" s="6">
        <v>4399</v>
      </c>
      <c r="B4408" s="210" t="str">
        <f>IF(Data!B4408:$B$5009&lt;&gt;"",Data!B4408,"")</f>
        <v/>
      </c>
      <c r="C4408" s="210" t="str">
        <f>IF(Data!$B4408:$C$5009&lt;&gt;"",Data!C4408,"")</f>
        <v/>
      </c>
    </row>
    <row r="4409" spans="1:3" ht="20.5">
      <c r="A4409" s="6">
        <v>4400</v>
      </c>
      <c r="B4409" s="210" t="str">
        <f>IF(Data!B4409:$B$5009&lt;&gt;"",Data!B4409,"")</f>
        <v/>
      </c>
      <c r="C4409" s="210" t="str">
        <f>IF(Data!$B4409:$C$5009&lt;&gt;"",Data!C4409,"")</f>
        <v/>
      </c>
    </row>
    <row r="4410" spans="1:3" ht="20.5">
      <c r="A4410" s="6">
        <v>4401</v>
      </c>
      <c r="B4410" s="210" t="str">
        <f>IF(Data!B4410:$B$5009&lt;&gt;"",Data!B4410,"")</f>
        <v/>
      </c>
      <c r="C4410" s="210" t="str">
        <f>IF(Data!$B4410:$C$5009&lt;&gt;"",Data!C4410,"")</f>
        <v/>
      </c>
    </row>
    <row r="4411" spans="1:3" ht="20.5">
      <c r="A4411" s="6">
        <v>4402</v>
      </c>
      <c r="B4411" s="210" t="str">
        <f>IF(Data!B4411:$B$5009&lt;&gt;"",Data!B4411,"")</f>
        <v/>
      </c>
      <c r="C4411" s="210" t="str">
        <f>IF(Data!$B4411:$C$5009&lt;&gt;"",Data!C4411,"")</f>
        <v/>
      </c>
    </row>
    <row r="4412" spans="1:3" ht="20.5">
      <c r="A4412" s="6">
        <v>4403</v>
      </c>
      <c r="B4412" s="210" t="str">
        <f>IF(Data!B4412:$B$5009&lt;&gt;"",Data!B4412,"")</f>
        <v/>
      </c>
      <c r="C4412" s="210" t="str">
        <f>IF(Data!$B4412:$C$5009&lt;&gt;"",Data!C4412,"")</f>
        <v/>
      </c>
    </row>
    <row r="4413" spans="1:3" ht="20.5">
      <c r="A4413" s="6">
        <v>4404</v>
      </c>
      <c r="B4413" s="210" t="str">
        <f>IF(Data!B4413:$B$5009&lt;&gt;"",Data!B4413,"")</f>
        <v/>
      </c>
      <c r="C4413" s="210" t="str">
        <f>IF(Data!$B4413:$C$5009&lt;&gt;"",Data!C4413,"")</f>
        <v/>
      </c>
    </row>
    <row r="4414" spans="1:3" ht="20.5">
      <c r="A4414" s="6">
        <v>4405</v>
      </c>
      <c r="B4414" s="210" t="str">
        <f>IF(Data!B4414:$B$5009&lt;&gt;"",Data!B4414,"")</f>
        <v/>
      </c>
      <c r="C4414" s="210" t="str">
        <f>IF(Data!$B4414:$C$5009&lt;&gt;"",Data!C4414,"")</f>
        <v/>
      </c>
    </row>
    <row r="4415" spans="1:3" ht="20.5">
      <c r="A4415" s="6">
        <v>4406</v>
      </c>
      <c r="B4415" s="210" t="str">
        <f>IF(Data!B4415:$B$5009&lt;&gt;"",Data!B4415,"")</f>
        <v/>
      </c>
      <c r="C4415" s="210" t="str">
        <f>IF(Data!$B4415:$C$5009&lt;&gt;"",Data!C4415,"")</f>
        <v/>
      </c>
    </row>
    <row r="4416" spans="1:3" ht="20.5">
      <c r="A4416" s="6">
        <v>4407</v>
      </c>
      <c r="B4416" s="210" t="str">
        <f>IF(Data!B4416:$B$5009&lt;&gt;"",Data!B4416,"")</f>
        <v/>
      </c>
      <c r="C4416" s="210" t="str">
        <f>IF(Data!$B4416:$C$5009&lt;&gt;"",Data!C4416,"")</f>
        <v/>
      </c>
    </row>
    <row r="4417" spans="1:3" ht="20.5">
      <c r="A4417" s="6">
        <v>4408</v>
      </c>
      <c r="B4417" s="210" t="str">
        <f>IF(Data!B4417:$B$5009&lt;&gt;"",Data!B4417,"")</f>
        <v/>
      </c>
      <c r="C4417" s="210" t="str">
        <f>IF(Data!$B4417:$C$5009&lt;&gt;"",Data!C4417,"")</f>
        <v/>
      </c>
    </row>
    <row r="4418" spans="1:3" ht="20.5">
      <c r="A4418" s="6">
        <v>4409</v>
      </c>
      <c r="B4418" s="210" t="str">
        <f>IF(Data!B4418:$B$5009&lt;&gt;"",Data!B4418,"")</f>
        <v/>
      </c>
      <c r="C4418" s="210" t="str">
        <f>IF(Data!$B4418:$C$5009&lt;&gt;"",Data!C4418,"")</f>
        <v/>
      </c>
    </row>
    <row r="4419" spans="1:3" ht="20.5">
      <c r="A4419" s="6">
        <v>4410</v>
      </c>
      <c r="B4419" s="210" t="str">
        <f>IF(Data!B4419:$B$5009&lt;&gt;"",Data!B4419,"")</f>
        <v/>
      </c>
      <c r="C4419" s="210" t="str">
        <f>IF(Data!$B4419:$C$5009&lt;&gt;"",Data!C4419,"")</f>
        <v/>
      </c>
    </row>
    <row r="4420" spans="1:3" ht="20.5">
      <c r="A4420" s="6">
        <v>4411</v>
      </c>
      <c r="B4420" s="210" t="str">
        <f>IF(Data!B4420:$B$5009&lt;&gt;"",Data!B4420,"")</f>
        <v/>
      </c>
      <c r="C4420" s="210" t="str">
        <f>IF(Data!$B4420:$C$5009&lt;&gt;"",Data!C4420,"")</f>
        <v/>
      </c>
    </row>
    <row r="4421" spans="1:3" ht="20.5">
      <c r="A4421" s="6">
        <v>4412</v>
      </c>
      <c r="B4421" s="210" t="str">
        <f>IF(Data!B4421:$B$5009&lt;&gt;"",Data!B4421,"")</f>
        <v/>
      </c>
      <c r="C4421" s="210" t="str">
        <f>IF(Data!$B4421:$C$5009&lt;&gt;"",Data!C4421,"")</f>
        <v/>
      </c>
    </row>
    <row r="4422" spans="1:3" ht="20.5">
      <c r="A4422" s="6">
        <v>4413</v>
      </c>
      <c r="B4422" s="210" t="str">
        <f>IF(Data!B4422:$B$5009&lt;&gt;"",Data!B4422,"")</f>
        <v/>
      </c>
      <c r="C4422" s="210" t="str">
        <f>IF(Data!$B4422:$C$5009&lt;&gt;"",Data!C4422,"")</f>
        <v/>
      </c>
    </row>
    <row r="4423" spans="1:3" ht="20.5">
      <c r="A4423" s="6">
        <v>4414</v>
      </c>
      <c r="B4423" s="210" t="str">
        <f>IF(Data!B4423:$B$5009&lt;&gt;"",Data!B4423,"")</f>
        <v/>
      </c>
      <c r="C4423" s="210" t="str">
        <f>IF(Data!$B4423:$C$5009&lt;&gt;"",Data!C4423,"")</f>
        <v/>
      </c>
    </row>
    <row r="4424" spans="1:3" ht="20.5">
      <c r="A4424" s="6">
        <v>4415</v>
      </c>
      <c r="B4424" s="210" t="str">
        <f>IF(Data!B4424:$B$5009&lt;&gt;"",Data!B4424,"")</f>
        <v/>
      </c>
      <c r="C4424" s="210" t="str">
        <f>IF(Data!$B4424:$C$5009&lt;&gt;"",Data!C4424,"")</f>
        <v/>
      </c>
    </row>
    <row r="4425" spans="1:3" ht="20.5">
      <c r="A4425" s="6">
        <v>4416</v>
      </c>
      <c r="B4425" s="210" t="str">
        <f>IF(Data!B4425:$B$5009&lt;&gt;"",Data!B4425,"")</f>
        <v/>
      </c>
      <c r="C4425" s="210" t="str">
        <f>IF(Data!$B4425:$C$5009&lt;&gt;"",Data!C4425,"")</f>
        <v/>
      </c>
    </row>
    <row r="4426" spans="1:3" ht="20.5">
      <c r="A4426" s="6">
        <v>4417</v>
      </c>
      <c r="B4426" s="210" t="str">
        <f>IF(Data!B4426:$B$5009&lt;&gt;"",Data!B4426,"")</f>
        <v/>
      </c>
      <c r="C4426" s="210" t="str">
        <f>IF(Data!$B4426:$C$5009&lt;&gt;"",Data!C4426,"")</f>
        <v/>
      </c>
    </row>
    <row r="4427" spans="1:3" ht="20.5">
      <c r="A4427" s="6">
        <v>4418</v>
      </c>
      <c r="B4427" s="210" t="str">
        <f>IF(Data!B4427:$B$5009&lt;&gt;"",Data!B4427,"")</f>
        <v/>
      </c>
      <c r="C4427" s="210" t="str">
        <f>IF(Data!$B4427:$C$5009&lt;&gt;"",Data!C4427,"")</f>
        <v/>
      </c>
    </row>
    <row r="4428" spans="1:3" ht="20.5">
      <c r="A4428" s="6">
        <v>4419</v>
      </c>
      <c r="B4428" s="210" t="str">
        <f>IF(Data!B4428:$B$5009&lt;&gt;"",Data!B4428,"")</f>
        <v/>
      </c>
      <c r="C4428" s="210" t="str">
        <f>IF(Data!$B4428:$C$5009&lt;&gt;"",Data!C4428,"")</f>
        <v/>
      </c>
    </row>
    <row r="4429" spans="1:3" ht="20.5">
      <c r="A4429" s="6">
        <v>4420</v>
      </c>
      <c r="B4429" s="210" t="str">
        <f>IF(Data!B4429:$B$5009&lt;&gt;"",Data!B4429,"")</f>
        <v/>
      </c>
      <c r="C4429" s="210" t="str">
        <f>IF(Data!$B4429:$C$5009&lt;&gt;"",Data!C4429,"")</f>
        <v/>
      </c>
    </row>
    <row r="4430" spans="1:3" ht="20.5">
      <c r="A4430" s="6">
        <v>4421</v>
      </c>
      <c r="B4430" s="210" t="str">
        <f>IF(Data!B4430:$B$5009&lt;&gt;"",Data!B4430,"")</f>
        <v/>
      </c>
      <c r="C4430" s="210" t="str">
        <f>IF(Data!$B4430:$C$5009&lt;&gt;"",Data!C4430,"")</f>
        <v/>
      </c>
    </row>
    <row r="4431" spans="1:3" ht="20.5">
      <c r="A4431" s="6">
        <v>4422</v>
      </c>
      <c r="B4431" s="210" t="str">
        <f>IF(Data!B4431:$B$5009&lt;&gt;"",Data!B4431,"")</f>
        <v/>
      </c>
      <c r="C4431" s="210" t="str">
        <f>IF(Data!$B4431:$C$5009&lt;&gt;"",Data!C4431,"")</f>
        <v/>
      </c>
    </row>
    <row r="4432" spans="1:3" ht="20.5">
      <c r="A4432" s="6">
        <v>4423</v>
      </c>
      <c r="B4432" s="210" t="str">
        <f>IF(Data!B4432:$B$5009&lt;&gt;"",Data!B4432,"")</f>
        <v/>
      </c>
      <c r="C4432" s="210" t="str">
        <f>IF(Data!$B4432:$C$5009&lt;&gt;"",Data!C4432,"")</f>
        <v/>
      </c>
    </row>
    <row r="4433" spans="1:3" ht="20.5">
      <c r="A4433" s="6">
        <v>4424</v>
      </c>
      <c r="B4433" s="210" t="str">
        <f>IF(Data!B4433:$B$5009&lt;&gt;"",Data!B4433,"")</f>
        <v/>
      </c>
      <c r="C4433" s="210" t="str">
        <f>IF(Data!$B4433:$C$5009&lt;&gt;"",Data!C4433,"")</f>
        <v/>
      </c>
    </row>
    <row r="4434" spans="1:3" ht="20.5">
      <c r="A4434" s="6">
        <v>4425</v>
      </c>
      <c r="B4434" s="210" t="str">
        <f>IF(Data!B4434:$B$5009&lt;&gt;"",Data!B4434,"")</f>
        <v/>
      </c>
      <c r="C4434" s="210" t="str">
        <f>IF(Data!$B4434:$C$5009&lt;&gt;"",Data!C4434,"")</f>
        <v/>
      </c>
    </row>
    <row r="4435" spans="1:3" ht="20.5">
      <c r="A4435" s="6">
        <v>4426</v>
      </c>
      <c r="B4435" s="210" t="str">
        <f>IF(Data!B4435:$B$5009&lt;&gt;"",Data!B4435,"")</f>
        <v/>
      </c>
      <c r="C4435" s="210" t="str">
        <f>IF(Data!$B4435:$C$5009&lt;&gt;"",Data!C4435,"")</f>
        <v/>
      </c>
    </row>
    <row r="4436" spans="1:3" ht="20.5">
      <c r="A4436" s="6">
        <v>4427</v>
      </c>
      <c r="B4436" s="210" t="str">
        <f>IF(Data!B4436:$B$5009&lt;&gt;"",Data!B4436,"")</f>
        <v/>
      </c>
      <c r="C4436" s="210" t="str">
        <f>IF(Data!$B4436:$C$5009&lt;&gt;"",Data!C4436,"")</f>
        <v/>
      </c>
    </row>
    <row r="4437" spans="1:3" ht="20.5">
      <c r="A4437" s="6">
        <v>4428</v>
      </c>
      <c r="B4437" s="210" t="str">
        <f>IF(Data!B4437:$B$5009&lt;&gt;"",Data!B4437,"")</f>
        <v/>
      </c>
      <c r="C4437" s="210" t="str">
        <f>IF(Data!$B4437:$C$5009&lt;&gt;"",Data!C4437,"")</f>
        <v/>
      </c>
    </row>
    <row r="4438" spans="1:3" ht="20.5">
      <c r="A4438" s="6">
        <v>4429</v>
      </c>
      <c r="B4438" s="210" t="str">
        <f>IF(Data!B4438:$B$5009&lt;&gt;"",Data!B4438,"")</f>
        <v/>
      </c>
      <c r="C4438" s="210" t="str">
        <f>IF(Data!$B4438:$C$5009&lt;&gt;"",Data!C4438,"")</f>
        <v/>
      </c>
    </row>
    <row r="4439" spans="1:3" ht="20.5">
      <c r="A4439" s="6">
        <v>4430</v>
      </c>
      <c r="B4439" s="210" t="str">
        <f>IF(Data!B4439:$B$5009&lt;&gt;"",Data!B4439,"")</f>
        <v/>
      </c>
      <c r="C4439" s="210" t="str">
        <f>IF(Data!$B4439:$C$5009&lt;&gt;"",Data!C4439,"")</f>
        <v/>
      </c>
    </row>
    <row r="4440" spans="1:3" ht="20.5">
      <c r="A4440" s="6">
        <v>4431</v>
      </c>
      <c r="B4440" s="210" t="str">
        <f>IF(Data!B4440:$B$5009&lt;&gt;"",Data!B4440,"")</f>
        <v/>
      </c>
      <c r="C4440" s="210" t="str">
        <f>IF(Data!$B4440:$C$5009&lt;&gt;"",Data!C4440,"")</f>
        <v/>
      </c>
    </row>
    <row r="4441" spans="1:3" ht="20.5">
      <c r="A4441" s="6">
        <v>4432</v>
      </c>
      <c r="B4441" s="210" t="str">
        <f>IF(Data!B4441:$B$5009&lt;&gt;"",Data!B4441,"")</f>
        <v/>
      </c>
      <c r="C4441" s="210" t="str">
        <f>IF(Data!$B4441:$C$5009&lt;&gt;"",Data!C4441,"")</f>
        <v/>
      </c>
    </row>
    <row r="4442" spans="1:3" ht="20.5">
      <c r="A4442" s="6">
        <v>4433</v>
      </c>
      <c r="B4442" s="210" t="str">
        <f>IF(Data!B4442:$B$5009&lt;&gt;"",Data!B4442,"")</f>
        <v/>
      </c>
      <c r="C4442" s="210" t="str">
        <f>IF(Data!$B4442:$C$5009&lt;&gt;"",Data!C4442,"")</f>
        <v/>
      </c>
    </row>
    <row r="4443" spans="1:3" ht="20.5">
      <c r="A4443" s="6">
        <v>4434</v>
      </c>
      <c r="B4443" s="210" t="str">
        <f>IF(Data!B4443:$B$5009&lt;&gt;"",Data!B4443,"")</f>
        <v/>
      </c>
      <c r="C4443" s="210" t="str">
        <f>IF(Data!$B4443:$C$5009&lt;&gt;"",Data!C4443,"")</f>
        <v/>
      </c>
    </row>
    <row r="4444" spans="1:3" ht="20.5">
      <c r="A4444" s="6">
        <v>4435</v>
      </c>
      <c r="B4444" s="210" t="str">
        <f>IF(Data!B4444:$B$5009&lt;&gt;"",Data!B4444,"")</f>
        <v/>
      </c>
      <c r="C4444" s="210" t="str">
        <f>IF(Data!$B4444:$C$5009&lt;&gt;"",Data!C4444,"")</f>
        <v/>
      </c>
    </row>
    <row r="4445" spans="1:3" ht="20.5">
      <c r="A4445" s="6">
        <v>4436</v>
      </c>
      <c r="B4445" s="210" t="str">
        <f>IF(Data!B4445:$B$5009&lt;&gt;"",Data!B4445,"")</f>
        <v/>
      </c>
      <c r="C4445" s="210" t="str">
        <f>IF(Data!$B4445:$C$5009&lt;&gt;"",Data!C4445,"")</f>
        <v/>
      </c>
    </row>
    <row r="4446" spans="1:3" ht="20.5">
      <c r="A4446" s="6">
        <v>4437</v>
      </c>
      <c r="B4446" s="210" t="str">
        <f>IF(Data!B4446:$B$5009&lt;&gt;"",Data!B4446,"")</f>
        <v/>
      </c>
      <c r="C4446" s="210" t="str">
        <f>IF(Data!$B4446:$C$5009&lt;&gt;"",Data!C4446,"")</f>
        <v/>
      </c>
    </row>
    <row r="4447" spans="1:3" ht="20.5">
      <c r="A4447" s="6">
        <v>4438</v>
      </c>
      <c r="B4447" s="210" t="str">
        <f>IF(Data!B4447:$B$5009&lt;&gt;"",Data!B4447,"")</f>
        <v/>
      </c>
      <c r="C4447" s="210" t="str">
        <f>IF(Data!$B4447:$C$5009&lt;&gt;"",Data!C4447,"")</f>
        <v/>
      </c>
    </row>
    <row r="4448" spans="1:3" ht="20.5">
      <c r="A4448" s="6">
        <v>4439</v>
      </c>
      <c r="B4448" s="210" t="str">
        <f>IF(Data!B4448:$B$5009&lt;&gt;"",Data!B4448,"")</f>
        <v/>
      </c>
      <c r="C4448" s="210" t="str">
        <f>IF(Data!$B4448:$C$5009&lt;&gt;"",Data!C4448,"")</f>
        <v/>
      </c>
    </row>
    <row r="4449" spans="1:3" ht="20.5">
      <c r="A4449" s="6">
        <v>4440</v>
      </c>
      <c r="B4449" s="210" t="str">
        <f>IF(Data!B4449:$B$5009&lt;&gt;"",Data!B4449,"")</f>
        <v/>
      </c>
      <c r="C4449" s="210" t="str">
        <f>IF(Data!$B4449:$C$5009&lt;&gt;"",Data!C4449,"")</f>
        <v/>
      </c>
    </row>
    <row r="4450" spans="1:3" ht="20.5">
      <c r="A4450" s="6">
        <v>4441</v>
      </c>
      <c r="B4450" s="210" t="str">
        <f>IF(Data!B4450:$B$5009&lt;&gt;"",Data!B4450,"")</f>
        <v/>
      </c>
      <c r="C4450" s="210" t="str">
        <f>IF(Data!$B4450:$C$5009&lt;&gt;"",Data!C4450,"")</f>
        <v/>
      </c>
    </row>
    <row r="4451" spans="1:3" ht="20.5">
      <c r="A4451" s="6">
        <v>4442</v>
      </c>
      <c r="B4451" s="210" t="str">
        <f>IF(Data!B4451:$B$5009&lt;&gt;"",Data!B4451,"")</f>
        <v/>
      </c>
      <c r="C4451" s="210" t="str">
        <f>IF(Data!$B4451:$C$5009&lt;&gt;"",Data!C4451,"")</f>
        <v/>
      </c>
    </row>
    <row r="4452" spans="1:3" ht="20.5">
      <c r="A4452" s="6">
        <v>4443</v>
      </c>
      <c r="B4452" s="210" t="str">
        <f>IF(Data!B4452:$B$5009&lt;&gt;"",Data!B4452,"")</f>
        <v/>
      </c>
      <c r="C4452" s="210" t="str">
        <f>IF(Data!$B4452:$C$5009&lt;&gt;"",Data!C4452,"")</f>
        <v/>
      </c>
    </row>
    <row r="4453" spans="1:3" ht="20.5">
      <c r="A4453" s="6">
        <v>4444</v>
      </c>
      <c r="B4453" s="210" t="str">
        <f>IF(Data!B4453:$B$5009&lt;&gt;"",Data!B4453,"")</f>
        <v/>
      </c>
      <c r="C4453" s="210" t="str">
        <f>IF(Data!$B4453:$C$5009&lt;&gt;"",Data!C4453,"")</f>
        <v/>
      </c>
    </row>
    <row r="4454" spans="1:3" ht="20.5">
      <c r="A4454" s="6">
        <v>4445</v>
      </c>
      <c r="B4454" s="210" t="str">
        <f>IF(Data!B4454:$B$5009&lt;&gt;"",Data!B4454,"")</f>
        <v/>
      </c>
      <c r="C4454" s="210" t="str">
        <f>IF(Data!$B4454:$C$5009&lt;&gt;"",Data!C4454,"")</f>
        <v/>
      </c>
    </row>
    <row r="4455" spans="1:3" ht="20.5">
      <c r="A4455" s="6">
        <v>4446</v>
      </c>
      <c r="B4455" s="210" t="str">
        <f>IF(Data!B4455:$B$5009&lt;&gt;"",Data!B4455,"")</f>
        <v/>
      </c>
      <c r="C4455" s="210" t="str">
        <f>IF(Data!$B4455:$C$5009&lt;&gt;"",Data!C4455,"")</f>
        <v/>
      </c>
    </row>
    <row r="4456" spans="1:3" ht="20.5">
      <c r="A4456" s="6">
        <v>4447</v>
      </c>
      <c r="B4456" s="210" t="str">
        <f>IF(Data!B4456:$B$5009&lt;&gt;"",Data!B4456,"")</f>
        <v/>
      </c>
      <c r="C4456" s="210" t="str">
        <f>IF(Data!$B4456:$C$5009&lt;&gt;"",Data!C4456,"")</f>
        <v/>
      </c>
    </row>
    <row r="4457" spans="1:3" ht="20.5">
      <c r="A4457" s="6">
        <v>4448</v>
      </c>
      <c r="B4457" s="210" t="str">
        <f>IF(Data!B4457:$B$5009&lt;&gt;"",Data!B4457,"")</f>
        <v/>
      </c>
      <c r="C4457" s="210" t="str">
        <f>IF(Data!$B4457:$C$5009&lt;&gt;"",Data!C4457,"")</f>
        <v/>
      </c>
    </row>
    <row r="4458" spans="1:3" ht="20.5">
      <c r="A4458" s="6">
        <v>4449</v>
      </c>
      <c r="B4458" s="210" t="str">
        <f>IF(Data!B4458:$B$5009&lt;&gt;"",Data!B4458,"")</f>
        <v/>
      </c>
      <c r="C4458" s="210" t="str">
        <f>IF(Data!$B4458:$C$5009&lt;&gt;"",Data!C4458,"")</f>
        <v/>
      </c>
    </row>
    <row r="4459" spans="1:3" ht="20.5">
      <c r="A4459" s="6">
        <v>4450</v>
      </c>
      <c r="B4459" s="210" t="str">
        <f>IF(Data!B4459:$B$5009&lt;&gt;"",Data!B4459,"")</f>
        <v/>
      </c>
      <c r="C4459" s="210" t="str">
        <f>IF(Data!$B4459:$C$5009&lt;&gt;"",Data!C4459,"")</f>
        <v/>
      </c>
    </row>
    <row r="4460" spans="1:3" ht="20.5">
      <c r="A4460" s="6">
        <v>4451</v>
      </c>
      <c r="B4460" s="210" t="str">
        <f>IF(Data!B4460:$B$5009&lt;&gt;"",Data!B4460,"")</f>
        <v/>
      </c>
      <c r="C4460" s="210" t="str">
        <f>IF(Data!$B4460:$C$5009&lt;&gt;"",Data!C4460,"")</f>
        <v/>
      </c>
    </row>
    <row r="4461" spans="1:3" ht="20.5">
      <c r="A4461" s="6">
        <v>4452</v>
      </c>
      <c r="B4461" s="210" t="str">
        <f>IF(Data!B4461:$B$5009&lt;&gt;"",Data!B4461,"")</f>
        <v/>
      </c>
      <c r="C4461" s="210" t="str">
        <f>IF(Data!$B4461:$C$5009&lt;&gt;"",Data!C4461,"")</f>
        <v/>
      </c>
    </row>
    <row r="4462" spans="1:3" ht="20.5">
      <c r="A4462" s="6">
        <v>4453</v>
      </c>
      <c r="B4462" s="210" t="str">
        <f>IF(Data!B4462:$B$5009&lt;&gt;"",Data!B4462,"")</f>
        <v/>
      </c>
      <c r="C4462" s="210" t="str">
        <f>IF(Data!$B4462:$C$5009&lt;&gt;"",Data!C4462,"")</f>
        <v/>
      </c>
    </row>
    <row r="4463" spans="1:3" ht="20.5">
      <c r="A4463" s="6">
        <v>4454</v>
      </c>
      <c r="B4463" s="210" t="str">
        <f>IF(Data!B4463:$B$5009&lt;&gt;"",Data!B4463,"")</f>
        <v/>
      </c>
      <c r="C4463" s="210" t="str">
        <f>IF(Data!$B4463:$C$5009&lt;&gt;"",Data!C4463,"")</f>
        <v/>
      </c>
    </row>
    <row r="4464" spans="1:3" ht="20.5">
      <c r="A4464" s="6">
        <v>4455</v>
      </c>
      <c r="B4464" s="210" t="str">
        <f>IF(Data!B4464:$B$5009&lt;&gt;"",Data!B4464,"")</f>
        <v/>
      </c>
      <c r="C4464" s="210" t="str">
        <f>IF(Data!$B4464:$C$5009&lt;&gt;"",Data!C4464,"")</f>
        <v/>
      </c>
    </row>
    <row r="4465" spans="1:3" ht="20.5">
      <c r="A4465" s="6">
        <v>4456</v>
      </c>
      <c r="B4465" s="210" t="str">
        <f>IF(Data!B4465:$B$5009&lt;&gt;"",Data!B4465,"")</f>
        <v/>
      </c>
      <c r="C4465" s="210" t="str">
        <f>IF(Data!$B4465:$C$5009&lt;&gt;"",Data!C4465,"")</f>
        <v/>
      </c>
    </row>
    <row r="4466" spans="1:3" ht="20.5">
      <c r="A4466" s="6">
        <v>4457</v>
      </c>
      <c r="B4466" s="210" t="str">
        <f>IF(Data!B4466:$B$5009&lt;&gt;"",Data!B4466,"")</f>
        <v/>
      </c>
      <c r="C4466" s="210" t="str">
        <f>IF(Data!$B4466:$C$5009&lt;&gt;"",Data!C4466,"")</f>
        <v/>
      </c>
    </row>
    <row r="4467" spans="1:3" ht="20.5">
      <c r="A4467" s="6">
        <v>4458</v>
      </c>
      <c r="B4467" s="210" t="str">
        <f>IF(Data!B4467:$B$5009&lt;&gt;"",Data!B4467,"")</f>
        <v/>
      </c>
      <c r="C4467" s="210" t="str">
        <f>IF(Data!$B4467:$C$5009&lt;&gt;"",Data!C4467,"")</f>
        <v/>
      </c>
    </row>
    <row r="4468" spans="1:3" ht="20.5">
      <c r="A4468" s="6">
        <v>4459</v>
      </c>
      <c r="B4468" s="210" t="str">
        <f>IF(Data!B4468:$B$5009&lt;&gt;"",Data!B4468,"")</f>
        <v/>
      </c>
      <c r="C4468" s="210" t="str">
        <f>IF(Data!$B4468:$C$5009&lt;&gt;"",Data!C4468,"")</f>
        <v/>
      </c>
    </row>
    <row r="4469" spans="1:3" ht="20.5">
      <c r="A4469" s="6">
        <v>4460</v>
      </c>
      <c r="B4469" s="210" t="str">
        <f>IF(Data!B4469:$B$5009&lt;&gt;"",Data!B4469,"")</f>
        <v/>
      </c>
      <c r="C4469" s="210" t="str">
        <f>IF(Data!$B4469:$C$5009&lt;&gt;"",Data!C4469,"")</f>
        <v/>
      </c>
    </row>
    <row r="4470" spans="1:3" ht="20.5">
      <c r="A4470" s="6">
        <v>4461</v>
      </c>
      <c r="B4470" s="210" t="str">
        <f>IF(Data!B4470:$B$5009&lt;&gt;"",Data!B4470,"")</f>
        <v/>
      </c>
      <c r="C4470" s="210" t="str">
        <f>IF(Data!$B4470:$C$5009&lt;&gt;"",Data!C4470,"")</f>
        <v/>
      </c>
    </row>
    <row r="4471" spans="1:3" ht="20.5">
      <c r="A4471" s="6">
        <v>4462</v>
      </c>
      <c r="B4471" s="210" t="str">
        <f>IF(Data!B4471:$B$5009&lt;&gt;"",Data!B4471,"")</f>
        <v/>
      </c>
      <c r="C4471" s="210" t="str">
        <f>IF(Data!$B4471:$C$5009&lt;&gt;"",Data!C4471,"")</f>
        <v/>
      </c>
    </row>
    <row r="4472" spans="1:3" ht="20.5">
      <c r="A4472" s="6">
        <v>4463</v>
      </c>
      <c r="B4472" s="210" t="str">
        <f>IF(Data!B4472:$B$5009&lt;&gt;"",Data!B4472,"")</f>
        <v/>
      </c>
      <c r="C4472" s="210" t="str">
        <f>IF(Data!$B4472:$C$5009&lt;&gt;"",Data!C4472,"")</f>
        <v/>
      </c>
    </row>
    <row r="4473" spans="1:3" ht="20.5">
      <c r="A4473" s="6">
        <v>4464</v>
      </c>
      <c r="B4473" s="210" t="str">
        <f>IF(Data!B4473:$B$5009&lt;&gt;"",Data!B4473,"")</f>
        <v/>
      </c>
      <c r="C4473" s="210" t="str">
        <f>IF(Data!$B4473:$C$5009&lt;&gt;"",Data!C4473,"")</f>
        <v/>
      </c>
    </row>
    <row r="4474" spans="1:3" ht="20.5">
      <c r="A4474" s="6">
        <v>4465</v>
      </c>
      <c r="B4474" s="210" t="str">
        <f>IF(Data!B4474:$B$5009&lt;&gt;"",Data!B4474,"")</f>
        <v/>
      </c>
      <c r="C4474" s="210" t="str">
        <f>IF(Data!$B4474:$C$5009&lt;&gt;"",Data!C4474,"")</f>
        <v/>
      </c>
    </row>
    <row r="4475" spans="1:3" ht="20.5">
      <c r="A4475" s="6">
        <v>4466</v>
      </c>
      <c r="B4475" s="210" t="str">
        <f>IF(Data!B4475:$B$5009&lt;&gt;"",Data!B4475,"")</f>
        <v/>
      </c>
      <c r="C4475" s="210" t="str">
        <f>IF(Data!$B4475:$C$5009&lt;&gt;"",Data!C4475,"")</f>
        <v/>
      </c>
    </row>
    <row r="4476" spans="1:3" ht="20.5">
      <c r="A4476" s="6">
        <v>4467</v>
      </c>
      <c r="B4476" s="210" t="str">
        <f>IF(Data!B4476:$B$5009&lt;&gt;"",Data!B4476,"")</f>
        <v/>
      </c>
      <c r="C4476" s="210" t="str">
        <f>IF(Data!$B4476:$C$5009&lt;&gt;"",Data!C4476,"")</f>
        <v/>
      </c>
    </row>
    <row r="4477" spans="1:3" ht="20.5">
      <c r="A4477" s="6">
        <v>4468</v>
      </c>
      <c r="B4477" s="210" t="str">
        <f>IF(Data!B4477:$B$5009&lt;&gt;"",Data!B4477,"")</f>
        <v/>
      </c>
      <c r="C4477" s="210" t="str">
        <f>IF(Data!$B4477:$C$5009&lt;&gt;"",Data!C4477,"")</f>
        <v/>
      </c>
    </row>
    <row r="4478" spans="1:3" ht="20.5">
      <c r="A4478" s="6">
        <v>4469</v>
      </c>
      <c r="B4478" s="210" t="str">
        <f>IF(Data!B4478:$B$5009&lt;&gt;"",Data!B4478,"")</f>
        <v/>
      </c>
      <c r="C4478" s="210" t="str">
        <f>IF(Data!$B4478:$C$5009&lt;&gt;"",Data!C4478,"")</f>
        <v/>
      </c>
    </row>
    <row r="4479" spans="1:3" ht="20.5">
      <c r="A4479" s="6">
        <v>4470</v>
      </c>
      <c r="B4479" s="210" t="str">
        <f>IF(Data!B4479:$B$5009&lt;&gt;"",Data!B4479,"")</f>
        <v/>
      </c>
      <c r="C4479" s="210" t="str">
        <f>IF(Data!$B4479:$C$5009&lt;&gt;"",Data!C4479,"")</f>
        <v/>
      </c>
    </row>
    <row r="4480" spans="1:3" ht="20.5">
      <c r="A4480" s="6">
        <v>4471</v>
      </c>
      <c r="B4480" s="210" t="str">
        <f>IF(Data!B4480:$B$5009&lt;&gt;"",Data!B4480,"")</f>
        <v/>
      </c>
      <c r="C4480" s="210" t="str">
        <f>IF(Data!$B4480:$C$5009&lt;&gt;"",Data!C4480,"")</f>
        <v/>
      </c>
    </row>
    <row r="4481" spans="1:3" ht="20.5">
      <c r="A4481" s="6">
        <v>4472</v>
      </c>
      <c r="B4481" s="210" t="str">
        <f>IF(Data!B4481:$B$5009&lt;&gt;"",Data!B4481,"")</f>
        <v/>
      </c>
      <c r="C4481" s="210" t="str">
        <f>IF(Data!$B4481:$C$5009&lt;&gt;"",Data!C4481,"")</f>
        <v/>
      </c>
    </row>
    <row r="4482" spans="1:3" ht="20.5">
      <c r="A4482" s="6">
        <v>4473</v>
      </c>
      <c r="B4482" s="210" t="str">
        <f>IF(Data!B4482:$B$5009&lt;&gt;"",Data!B4482,"")</f>
        <v/>
      </c>
      <c r="C4482" s="210" t="str">
        <f>IF(Data!$B4482:$C$5009&lt;&gt;"",Data!C4482,"")</f>
        <v/>
      </c>
    </row>
    <row r="4483" spans="1:3" ht="20.5">
      <c r="A4483" s="6">
        <v>4474</v>
      </c>
      <c r="B4483" s="210" t="str">
        <f>IF(Data!B4483:$B$5009&lt;&gt;"",Data!B4483,"")</f>
        <v/>
      </c>
      <c r="C4483" s="210" t="str">
        <f>IF(Data!$B4483:$C$5009&lt;&gt;"",Data!C4483,"")</f>
        <v/>
      </c>
    </row>
    <row r="4484" spans="1:3" ht="20.5">
      <c r="A4484" s="6">
        <v>4475</v>
      </c>
      <c r="B4484" s="210" t="str">
        <f>IF(Data!B4484:$B$5009&lt;&gt;"",Data!B4484,"")</f>
        <v/>
      </c>
      <c r="C4484" s="210" t="str">
        <f>IF(Data!$B4484:$C$5009&lt;&gt;"",Data!C4484,"")</f>
        <v/>
      </c>
    </row>
    <row r="4485" spans="1:3" ht="20.5">
      <c r="A4485" s="6">
        <v>4476</v>
      </c>
      <c r="B4485" s="210" t="str">
        <f>IF(Data!B4485:$B$5009&lt;&gt;"",Data!B4485,"")</f>
        <v/>
      </c>
      <c r="C4485" s="210" t="str">
        <f>IF(Data!$B4485:$C$5009&lt;&gt;"",Data!C4485,"")</f>
        <v/>
      </c>
    </row>
    <row r="4486" spans="1:3" ht="20.5">
      <c r="A4486" s="6">
        <v>4477</v>
      </c>
      <c r="B4486" s="210" t="str">
        <f>IF(Data!B4486:$B$5009&lt;&gt;"",Data!B4486,"")</f>
        <v/>
      </c>
      <c r="C4486" s="210" t="str">
        <f>IF(Data!$B4486:$C$5009&lt;&gt;"",Data!C4486,"")</f>
        <v/>
      </c>
    </row>
    <row r="4487" spans="1:3" ht="20.5">
      <c r="A4487" s="6">
        <v>4478</v>
      </c>
      <c r="B4487" s="210" t="str">
        <f>IF(Data!B4487:$B$5009&lt;&gt;"",Data!B4487,"")</f>
        <v/>
      </c>
      <c r="C4487" s="210" t="str">
        <f>IF(Data!$B4487:$C$5009&lt;&gt;"",Data!C4487,"")</f>
        <v/>
      </c>
    </row>
    <row r="4488" spans="1:3" ht="20.5">
      <c r="A4488" s="6">
        <v>4479</v>
      </c>
      <c r="B4488" s="210" t="str">
        <f>IF(Data!B4488:$B$5009&lt;&gt;"",Data!B4488,"")</f>
        <v/>
      </c>
      <c r="C4488" s="210" t="str">
        <f>IF(Data!$B4488:$C$5009&lt;&gt;"",Data!C4488,"")</f>
        <v/>
      </c>
    </row>
    <row r="4489" spans="1:3" ht="20.5">
      <c r="A4489" s="6">
        <v>4480</v>
      </c>
      <c r="B4489" s="210" t="str">
        <f>IF(Data!B4489:$B$5009&lt;&gt;"",Data!B4489,"")</f>
        <v/>
      </c>
      <c r="C4489" s="210" t="str">
        <f>IF(Data!$B4489:$C$5009&lt;&gt;"",Data!C4489,"")</f>
        <v/>
      </c>
    </row>
    <row r="4490" spans="1:3" ht="20.5">
      <c r="A4490" s="6">
        <v>4481</v>
      </c>
      <c r="B4490" s="210" t="str">
        <f>IF(Data!B4490:$B$5009&lt;&gt;"",Data!B4490,"")</f>
        <v/>
      </c>
      <c r="C4490" s="210" t="str">
        <f>IF(Data!$B4490:$C$5009&lt;&gt;"",Data!C4490,"")</f>
        <v/>
      </c>
    </row>
    <row r="4491" spans="1:3" ht="20.5">
      <c r="A4491" s="6">
        <v>4482</v>
      </c>
      <c r="B4491" s="210" t="str">
        <f>IF(Data!B4491:$B$5009&lt;&gt;"",Data!B4491,"")</f>
        <v/>
      </c>
      <c r="C4491" s="210" t="str">
        <f>IF(Data!$B4491:$C$5009&lt;&gt;"",Data!C4491,"")</f>
        <v/>
      </c>
    </row>
    <row r="4492" spans="1:3" ht="20.5">
      <c r="A4492" s="6">
        <v>4483</v>
      </c>
      <c r="B4492" s="210" t="str">
        <f>IF(Data!B4492:$B$5009&lt;&gt;"",Data!B4492,"")</f>
        <v/>
      </c>
      <c r="C4492" s="210" t="str">
        <f>IF(Data!$B4492:$C$5009&lt;&gt;"",Data!C4492,"")</f>
        <v/>
      </c>
    </row>
    <row r="4493" spans="1:3" ht="20.5">
      <c r="A4493" s="6">
        <v>4484</v>
      </c>
      <c r="B4493" s="210" t="str">
        <f>IF(Data!B4493:$B$5009&lt;&gt;"",Data!B4493,"")</f>
        <v/>
      </c>
      <c r="C4493" s="210" t="str">
        <f>IF(Data!$B4493:$C$5009&lt;&gt;"",Data!C4493,"")</f>
        <v/>
      </c>
    </row>
    <row r="4494" spans="1:3" ht="20.5">
      <c r="A4494" s="6">
        <v>4485</v>
      </c>
      <c r="B4494" s="210" t="str">
        <f>IF(Data!B4494:$B$5009&lt;&gt;"",Data!B4494,"")</f>
        <v/>
      </c>
      <c r="C4494" s="210" t="str">
        <f>IF(Data!$B4494:$C$5009&lt;&gt;"",Data!C4494,"")</f>
        <v/>
      </c>
    </row>
    <row r="4495" spans="1:3" ht="20.5">
      <c r="A4495" s="6">
        <v>4486</v>
      </c>
      <c r="B4495" s="210" t="str">
        <f>IF(Data!B4495:$B$5009&lt;&gt;"",Data!B4495,"")</f>
        <v/>
      </c>
      <c r="C4495" s="210" t="str">
        <f>IF(Data!$B4495:$C$5009&lt;&gt;"",Data!C4495,"")</f>
        <v/>
      </c>
    </row>
    <row r="4496" spans="1:3" ht="20.5">
      <c r="A4496" s="6">
        <v>4487</v>
      </c>
      <c r="B4496" s="210" t="str">
        <f>IF(Data!B4496:$B$5009&lt;&gt;"",Data!B4496,"")</f>
        <v/>
      </c>
      <c r="C4496" s="210" t="str">
        <f>IF(Data!$B4496:$C$5009&lt;&gt;"",Data!C4496,"")</f>
        <v/>
      </c>
    </row>
    <row r="4497" spans="1:3" ht="20.5">
      <c r="A4497" s="6">
        <v>4488</v>
      </c>
      <c r="B4497" s="210" t="str">
        <f>IF(Data!B4497:$B$5009&lt;&gt;"",Data!B4497,"")</f>
        <v/>
      </c>
      <c r="C4497" s="210" t="str">
        <f>IF(Data!$B4497:$C$5009&lt;&gt;"",Data!C4497,"")</f>
        <v/>
      </c>
    </row>
    <row r="4498" spans="1:3" ht="20.5">
      <c r="A4498" s="6">
        <v>4489</v>
      </c>
      <c r="B4498" s="210" t="str">
        <f>IF(Data!B4498:$B$5009&lt;&gt;"",Data!B4498,"")</f>
        <v/>
      </c>
      <c r="C4498" s="210" t="str">
        <f>IF(Data!$B4498:$C$5009&lt;&gt;"",Data!C4498,"")</f>
        <v/>
      </c>
    </row>
    <row r="4499" spans="1:3" ht="20.5">
      <c r="A4499" s="6">
        <v>4490</v>
      </c>
      <c r="B4499" s="210" t="str">
        <f>IF(Data!B4499:$B$5009&lt;&gt;"",Data!B4499,"")</f>
        <v/>
      </c>
      <c r="C4499" s="210" t="str">
        <f>IF(Data!$B4499:$C$5009&lt;&gt;"",Data!C4499,"")</f>
        <v/>
      </c>
    </row>
    <row r="4500" spans="1:3" ht="20.5">
      <c r="A4500" s="6">
        <v>4491</v>
      </c>
      <c r="B4500" s="210" t="str">
        <f>IF(Data!B4500:$B$5009&lt;&gt;"",Data!B4500,"")</f>
        <v/>
      </c>
      <c r="C4500" s="210" t="str">
        <f>IF(Data!$B4500:$C$5009&lt;&gt;"",Data!C4500,"")</f>
        <v/>
      </c>
    </row>
    <row r="4501" spans="1:3" ht="20.5">
      <c r="A4501" s="6">
        <v>4492</v>
      </c>
      <c r="B4501" s="210" t="str">
        <f>IF(Data!B4501:$B$5009&lt;&gt;"",Data!B4501,"")</f>
        <v/>
      </c>
      <c r="C4501" s="210" t="str">
        <f>IF(Data!$B4501:$C$5009&lt;&gt;"",Data!C4501,"")</f>
        <v/>
      </c>
    </row>
    <row r="4502" spans="1:3" ht="20.5">
      <c r="A4502" s="6">
        <v>4493</v>
      </c>
      <c r="B4502" s="210" t="str">
        <f>IF(Data!B4502:$B$5009&lt;&gt;"",Data!B4502,"")</f>
        <v/>
      </c>
      <c r="C4502" s="210" t="str">
        <f>IF(Data!$B4502:$C$5009&lt;&gt;"",Data!C4502,"")</f>
        <v/>
      </c>
    </row>
    <row r="4503" spans="1:3" ht="20.5">
      <c r="A4503" s="6">
        <v>4494</v>
      </c>
      <c r="B4503" s="210" t="str">
        <f>IF(Data!B4503:$B$5009&lt;&gt;"",Data!B4503,"")</f>
        <v/>
      </c>
      <c r="C4503" s="210" t="str">
        <f>IF(Data!$B4503:$C$5009&lt;&gt;"",Data!C4503,"")</f>
        <v/>
      </c>
    </row>
    <row r="4504" spans="1:3" ht="20.5">
      <c r="A4504" s="6">
        <v>4495</v>
      </c>
      <c r="B4504" s="210" t="str">
        <f>IF(Data!B4504:$B$5009&lt;&gt;"",Data!B4504,"")</f>
        <v/>
      </c>
      <c r="C4504" s="210" t="str">
        <f>IF(Data!$B4504:$C$5009&lt;&gt;"",Data!C4504,"")</f>
        <v/>
      </c>
    </row>
    <row r="4505" spans="1:3" ht="20.5">
      <c r="A4505" s="6">
        <v>4496</v>
      </c>
      <c r="B4505" s="210" t="str">
        <f>IF(Data!B4505:$B$5009&lt;&gt;"",Data!B4505,"")</f>
        <v/>
      </c>
      <c r="C4505" s="210" t="str">
        <f>IF(Data!$B4505:$C$5009&lt;&gt;"",Data!C4505,"")</f>
        <v/>
      </c>
    </row>
    <row r="4506" spans="1:3" ht="20.5">
      <c r="A4506" s="6">
        <v>4497</v>
      </c>
      <c r="B4506" s="210" t="str">
        <f>IF(Data!B4506:$B$5009&lt;&gt;"",Data!B4506,"")</f>
        <v/>
      </c>
      <c r="C4506" s="210" t="str">
        <f>IF(Data!$B4506:$C$5009&lt;&gt;"",Data!C4506,"")</f>
        <v/>
      </c>
    </row>
    <row r="4507" spans="1:3" ht="20.5">
      <c r="A4507" s="6">
        <v>4498</v>
      </c>
      <c r="B4507" s="210" t="str">
        <f>IF(Data!B4507:$B$5009&lt;&gt;"",Data!B4507,"")</f>
        <v/>
      </c>
      <c r="C4507" s="210" t="str">
        <f>IF(Data!$B4507:$C$5009&lt;&gt;"",Data!C4507,"")</f>
        <v/>
      </c>
    </row>
    <row r="4508" spans="1:3" ht="20.5">
      <c r="A4508" s="6">
        <v>4499</v>
      </c>
      <c r="B4508" s="210" t="str">
        <f>IF(Data!B4508:$B$5009&lt;&gt;"",Data!B4508,"")</f>
        <v/>
      </c>
      <c r="C4508" s="210" t="str">
        <f>IF(Data!$B4508:$C$5009&lt;&gt;"",Data!C4508,"")</f>
        <v/>
      </c>
    </row>
    <row r="4509" spans="1:3" ht="20.5">
      <c r="A4509" s="6">
        <v>4500</v>
      </c>
      <c r="B4509" s="210" t="str">
        <f>IF(Data!B4509:$B$5009&lt;&gt;"",Data!B4509,"")</f>
        <v/>
      </c>
      <c r="C4509" s="210" t="str">
        <f>IF(Data!$B4509:$C$5009&lt;&gt;"",Data!C4509,"")</f>
        <v/>
      </c>
    </row>
    <row r="4510" spans="1:3" ht="20.5">
      <c r="A4510" s="6">
        <v>4501</v>
      </c>
      <c r="B4510" s="210" t="str">
        <f>IF(Data!B4510:$B$5009&lt;&gt;"",Data!B4510,"")</f>
        <v/>
      </c>
      <c r="C4510" s="210" t="str">
        <f>IF(Data!$B4510:$C$5009&lt;&gt;"",Data!C4510,"")</f>
        <v/>
      </c>
    </row>
    <row r="4511" spans="1:3" ht="20.5">
      <c r="A4511" s="6">
        <v>4502</v>
      </c>
      <c r="B4511" s="210" t="str">
        <f>IF(Data!B4511:$B$5009&lt;&gt;"",Data!B4511,"")</f>
        <v/>
      </c>
      <c r="C4511" s="210" t="str">
        <f>IF(Data!$B4511:$C$5009&lt;&gt;"",Data!C4511,"")</f>
        <v/>
      </c>
    </row>
    <row r="4512" spans="1:3" ht="20.5">
      <c r="A4512" s="6">
        <v>4503</v>
      </c>
      <c r="B4512" s="210" t="str">
        <f>IF(Data!B4512:$B$5009&lt;&gt;"",Data!B4512,"")</f>
        <v/>
      </c>
      <c r="C4512" s="210" t="str">
        <f>IF(Data!$B4512:$C$5009&lt;&gt;"",Data!C4512,"")</f>
        <v/>
      </c>
    </row>
    <row r="4513" spans="1:3" ht="20.5">
      <c r="A4513" s="6">
        <v>4504</v>
      </c>
      <c r="B4513" s="210" t="str">
        <f>IF(Data!B4513:$B$5009&lt;&gt;"",Data!B4513,"")</f>
        <v/>
      </c>
      <c r="C4513" s="210" t="str">
        <f>IF(Data!$B4513:$C$5009&lt;&gt;"",Data!C4513,"")</f>
        <v/>
      </c>
    </row>
    <row r="4514" spans="1:3" ht="20.5">
      <c r="A4514" s="6">
        <v>4505</v>
      </c>
      <c r="B4514" s="210" t="str">
        <f>IF(Data!B4514:$B$5009&lt;&gt;"",Data!B4514,"")</f>
        <v/>
      </c>
      <c r="C4514" s="210" t="str">
        <f>IF(Data!$B4514:$C$5009&lt;&gt;"",Data!C4514,"")</f>
        <v/>
      </c>
    </row>
    <row r="4515" spans="1:3" ht="20.5">
      <c r="A4515" s="6">
        <v>4506</v>
      </c>
      <c r="B4515" s="210" t="str">
        <f>IF(Data!B4515:$B$5009&lt;&gt;"",Data!B4515,"")</f>
        <v/>
      </c>
      <c r="C4515" s="210" t="str">
        <f>IF(Data!$B4515:$C$5009&lt;&gt;"",Data!C4515,"")</f>
        <v/>
      </c>
    </row>
    <row r="4516" spans="1:3" ht="20.5">
      <c r="A4516" s="6">
        <v>4507</v>
      </c>
      <c r="B4516" s="210" t="str">
        <f>IF(Data!B4516:$B$5009&lt;&gt;"",Data!B4516,"")</f>
        <v/>
      </c>
      <c r="C4516" s="210" t="str">
        <f>IF(Data!$B4516:$C$5009&lt;&gt;"",Data!C4516,"")</f>
        <v/>
      </c>
    </row>
    <row r="4517" spans="1:3" ht="20.5">
      <c r="A4517" s="6">
        <v>4508</v>
      </c>
      <c r="B4517" s="210" t="str">
        <f>IF(Data!B4517:$B$5009&lt;&gt;"",Data!B4517,"")</f>
        <v/>
      </c>
      <c r="C4517" s="210" t="str">
        <f>IF(Data!$B4517:$C$5009&lt;&gt;"",Data!C4517,"")</f>
        <v/>
      </c>
    </row>
    <row r="4518" spans="1:3" ht="20.5">
      <c r="A4518" s="6">
        <v>4509</v>
      </c>
      <c r="B4518" s="210" t="str">
        <f>IF(Data!B4518:$B$5009&lt;&gt;"",Data!B4518,"")</f>
        <v/>
      </c>
      <c r="C4518" s="210" t="str">
        <f>IF(Data!$B4518:$C$5009&lt;&gt;"",Data!C4518,"")</f>
        <v/>
      </c>
    </row>
    <row r="4519" spans="1:3" ht="20.5">
      <c r="A4519" s="6">
        <v>4510</v>
      </c>
      <c r="B4519" s="210" t="str">
        <f>IF(Data!B4519:$B$5009&lt;&gt;"",Data!B4519,"")</f>
        <v/>
      </c>
      <c r="C4519" s="210" t="str">
        <f>IF(Data!$B4519:$C$5009&lt;&gt;"",Data!C4519,"")</f>
        <v/>
      </c>
    </row>
    <row r="4520" spans="1:3" ht="20.5">
      <c r="A4520" s="6">
        <v>4511</v>
      </c>
      <c r="B4520" s="210" t="str">
        <f>IF(Data!B4520:$B$5009&lt;&gt;"",Data!B4520,"")</f>
        <v/>
      </c>
      <c r="C4520" s="210" t="str">
        <f>IF(Data!$B4520:$C$5009&lt;&gt;"",Data!C4520,"")</f>
        <v/>
      </c>
    </row>
    <row r="4521" spans="1:3" ht="20.5">
      <c r="A4521" s="6">
        <v>4512</v>
      </c>
      <c r="B4521" s="210" t="str">
        <f>IF(Data!B4521:$B$5009&lt;&gt;"",Data!B4521,"")</f>
        <v/>
      </c>
      <c r="C4521" s="210" t="str">
        <f>IF(Data!$B4521:$C$5009&lt;&gt;"",Data!C4521,"")</f>
        <v/>
      </c>
    </row>
    <row r="4522" spans="1:3" ht="20.5">
      <c r="A4522" s="6">
        <v>4513</v>
      </c>
      <c r="B4522" s="210" t="str">
        <f>IF(Data!B4522:$B$5009&lt;&gt;"",Data!B4522,"")</f>
        <v/>
      </c>
      <c r="C4522" s="210" t="str">
        <f>IF(Data!$B4522:$C$5009&lt;&gt;"",Data!C4522,"")</f>
        <v/>
      </c>
    </row>
    <row r="4523" spans="1:3" ht="20.5">
      <c r="A4523" s="6">
        <v>4514</v>
      </c>
      <c r="B4523" s="210" t="str">
        <f>IF(Data!B4523:$B$5009&lt;&gt;"",Data!B4523,"")</f>
        <v/>
      </c>
      <c r="C4523" s="210" t="str">
        <f>IF(Data!$B4523:$C$5009&lt;&gt;"",Data!C4523,"")</f>
        <v/>
      </c>
    </row>
    <row r="4524" spans="1:3" ht="20.5">
      <c r="A4524" s="6">
        <v>4515</v>
      </c>
      <c r="B4524" s="210" t="str">
        <f>IF(Data!B4524:$B$5009&lt;&gt;"",Data!B4524,"")</f>
        <v/>
      </c>
      <c r="C4524" s="210" t="str">
        <f>IF(Data!$B4524:$C$5009&lt;&gt;"",Data!C4524,"")</f>
        <v/>
      </c>
    </row>
    <row r="4525" spans="1:3" ht="20.5">
      <c r="A4525" s="6">
        <v>4516</v>
      </c>
      <c r="B4525" s="210" t="str">
        <f>IF(Data!B4525:$B$5009&lt;&gt;"",Data!B4525,"")</f>
        <v/>
      </c>
      <c r="C4525" s="210" t="str">
        <f>IF(Data!$B4525:$C$5009&lt;&gt;"",Data!C4525,"")</f>
        <v/>
      </c>
    </row>
    <row r="4526" spans="1:3" ht="20.5">
      <c r="A4526" s="6">
        <v>4517</v>
      </c>
      <c r="B4526" s="210" t="str">
        <f>IF(Data!B4526:$B$5009&lt;&gt;"",Data!B4526,"")</f>
        <v/>
      </c>
      <c r="C4526" s="210" t="str">
        <f>IF(Data!$B4526:$C$5009&lt;&gt;"",Data!C4526,"")</f>
        <v/>
      </c>
    </row>
    <row r="4527" spans="1:3" ht="20.5">
      <c r="A4527" s="6">
        <v>4518</v>
      </c>
      <c r="B4527" s="210" t="str">
        <f>IF(Data!B4527:$B$5009&lt;&gt;"",Data!B4527,"")</f>
        <v/>
      </c>
      <c r="C4527" s="210" t="str">
        <f>IF(Data!$B4527:$C$5009&lt;&gt;"",Data!C4527,"")</f>
        <v/>
      </c>
    </row>
    <row r="4528" spans="1:3" ht="20.5">
      <c r="A4528" s="6">
        <v>4519</v>
      </c>
      <c r="B4528" s="210" t="str">
        <f>IF(Data!B4528:$B$5009&lt;&gt;"",Data!B4528,"")</f>
        <v/>
      </c>
      <c r="C4528" s="210" t="str">
        <f>IF(Data!$B4528:$C$5009&lt;&gt;"",Data!C4528,"")</f>
        <v/>
      </c>
    </row>
    <row r="4529" spans="1:3" ht="20.5">
      <c r="A4529" s="6">
        <v>4520</v>
      </c>
      <c r="B4529" s="210" t="str">
        <f>IF(Data!B4529:$B$5009&lt;&gt;"",Data!B4529,"")</f>
        <v/>
      </c>
      <c r="C4529" s="210" t="str">
        <f>IF(Data!$B4529:$C$5009&lt;&gt;"",Data!C4529,"")</f>
        <v/>
      </c>
    </row>
    <row r="4530" spans="1:3" ht="20.5">
      <c r="A4530" s="6">
        <v>4521</v>
      </c>
      <c r="B4530" s="210" t="str">
        <f>IF(Data!B4530:$B$5009&lt;&gt;"",Data!B4530,"")</f>
        <v/>
      </c>
      <c r="C4530" s="210" t="str">
        <f>IF(Data!$B4530:$C$5009&lt;&gt;"",Data!C4530,"")</f>
        <v/>
      </c>
    </row>
    <row r="4531" spans="1:3" ht="20.5">
      <c r="A4531" s="6">
        <v>4522</v>
      </c>
      <c r="B4531" s="210" t="str">
        <f>IF(Data!B4531:$B$5009&lt;&gt;"",Data!B4531,"")</f>
        <v/>
      </c>
      <c r="C4531" s="210" t="str">
        <f>IF(Data!$B4531:$C$5009&lt;&gt;"",Data!C4531,"")</f>
        <v/>
      </c>
    </row>
    <row r="4532" spans="1:3" ht="20.5">
      <c r="A4532" s="6">
        <v>4523</v>
      </c>
      <c r="B4532" s="210" t="str">
        <f>IF(Data!B4532:$B$5009&lt;&gt;"",Data!B4532,"")</f>
        <v/>
      </c>
      <c r="C4532" s="210" t="str">
        <f>IF(Data!$B4532:$C$5009&lt;&gt;"",Data!C4532,"")</f>
        <v/>
      </c>
    </row>
    <row r="4533" spans="1:3" ht="20.5">
      <c r="A4533" s="6">
        <v>4524</v>
      </c>
      <c r="B4533" s="210" t="str">
        <f>IF(Data!B4533:$B$5009&lt;&gt;"",Data!B4533,"")</f>
        <v/>
      </c>
      <c r="C4533" s="210" t="str">
        <f>IF(Data!$B4533:$C$5009&lt;&gt;"",Data!C4533,"")</f>
        <v/>
      </c>
    </row>
    <row r="4534" spans="1:3" ht="20.5">
      <c r="A4534" s="6">
        <v>4525</v>
      </c>
      <c r="B4534" s="210" t="str">
        <f>IF(Data!B4534:$B$5009&lt;&gt;"",Data!B4534,"")</f>
        <v/>
      </c>
      <c r="C4534" s="210" t="str">
        <f>IF(Data!$B4534:$C$5009&lt;&gt;"",Data!C4534,"")</f>
        <v/>
      </c>
    </row>
    <row r="4535" spans="1:3" ht="20.5">
      <c r="A4535" s="6">
        <v>4526</v>
      </c>
      <c r="B4535" s="210" t="str">
        <f>IF(Data!B4535:$B$5009&lt;&gt;"",Data!B4535,"")</f>
        <v/>
      </c>
      <c r="C4535" s="210" t="str">
        <f>IF(Data!$B4535:$C$5009&lt;&gt;"",Data!C4535,"")</f>
        <v/>
      </c>
    </row>
    <row r="4536" spans="1:3" ht="20.5">
      <c r="A4536" s="6">
        <v>4527</v>
      </c>
      <c r="B4536" s="210" t="str">
        <f>IF(Data!B4536:$B$5009&lt;&gt;"",Data!B4536,"")</f>
        <v/>
      </c>
      <c r="C4536" s="210" t="str">
        <f>IF(Data!$B4536:$C$5009&lt;&gt;"",Data!C4536,"")</f>
        <v/>
      </c>
    </row>
    <row r="4537" spans="1:3" ht="20.5">
      <c r="A4537" s="6">
        <v>4528</v>
      </c>
      <c r="B4537" s="210" t="str">
        <f>IF(Data!B4537:$B$5009&lt;&gt;"",Data!B4537,"")</f>
        <v/>
      </c>
      <c r="C4537" s="210" t="str">
        <f>IF(Data!$B4537:$C$5009&lt;&gt;"",Data!C4537,"")</f>
        <v/>
      </c>
    </row>
    <row r="4538" spans="1:3" ht="20.5">
      <c r="A4538" s="6">
        <v>4529</v>
      </c>
      <c r="B4538" s="210" t="str">
        <f>IF(Data!B4538:$B$5009&lt;&gt;"",Data!B4538,"")</f>
        <v/>
      </c>
      <c r="C4538" s="210" t="str">
        <f>IF(Data!$B4538:$C$5009&lt;&gt;"",Data!C4538,"")</f>
        <v/>
      </c>
    </row>
    <row r="4539" spans="1:3" ht="20.5">
      <c r="A4539" s="6">
        <v>4530</v>
      </c>
      <c r="B4539" s="210" t="str">
        <f>IF(Data!B4539:$B$5009&lt;&gt;"",Data!B4539,"")</f>
        <v/>
      </c>
      <c r="C4539" s="210" t="str">
        <f>IF(Data!$B4539:$C$5009&lt;&gt;"",Data!C4539,"")</f>
        <v/>
      </c>
    </row>
    <row r="4540" spans="1:3" ht="20.5">
      <c r="A4540" s="6">
        <v>4531</v>
      </c>
      <c r="B4540" s="210" t="str">
        <f>IF(Data!B4540:$B$5009&lt;&gt;"",Data!B4540,"")</f>
        <v/>
      </c>
      <c r="C4540" s="210" t="str">
        <f>IF(Data!$B4540:$C$5009&lt;&gt;"",Data!C4540,"")</f>
        <v/>
      </c>
    </row>
    <row r="4541" spans="1:3" ht="20.5">
      <c r="A4541" s="6">
        <v>4532</v>
      </c>
      <c r="B4541" s="210" t="str">
        <f>IF(Data!B4541:$B$5009&lt;&gt;"",Data!B4541,"")</f>
        <v/>
      </c>
      <c r="C4541" s="210" t="str">
        <f>IF(Data!$B4541:$C$5009&lt;&gt;"",Data!C4541,"")</f>
        <v/>
      </c>
    </row>
    <row r="4542" spans="1:3" ht="20.5">
      <c r="A4542" s="6">
        <v>4533</v>
      </c>
      <c r="B4542" s="210" t="str">
        <f>IF(Data!B4542:$B$5009&lt;&gt;"",Data!B4542,"")</f>
        <v/>
      </c>
      <c r="C4542" s="210" t="str">
        <f>IF(Data!$B4542:$C$5009&lt;&gt;"",Data!C4542,"")</f>
        <v/>
      </c>
    </row>
    <row r="4543" spans="1:3" ht="20.5">
      <c r="A4543" s="6">
        <v>4534</v>
      </c>
      <c r="B4543" s="210" t="str">
        <f>IF(Data!B4543:$B$5009&lt;&gt;"",Data!B4543,"")</f>
        <v/>
      </c>
      <c r="C4543" s="210" t="str">
        <f>IF(Data!$B4543:$C$5009&lt;&gt;"",Data!C4543,"")</f>
        <v/>
      </c>
    </row>
    <row r="4544" spans="1:3" ht="20.5">
      <c r="A4544" s="6">
        <v>4535</v>
      </c>
      <c r="B4544" s="210" t="str">
        <f>IF(Data!B4544:$B$5009&lt;&gt;"",Data!B4544,"")</f>
        <v/>
      </c>
      <c r="C4544" s="210" t="str">
        <f>IF(Data!$B4544:$C$5009&lt;&gt;"",Data!C4544,"")</f>
        <v/>
      </c>
    </row>
    <row r="4545" spans="1:3" ht="20.5">
      <c r="A4545" s="6">
        <v>4536</v>
      </c>
      <c r="B4545" s="210" t="str">
        <f>IF(Data!B4545:$B$5009&lt;&gt;"",Data!B4545,"")</f>
        <v/>
      </c>
      <c r="C4545" s="210" t="str">
        <f>IF(Data!$B4545:$C$5009&lt;&gt;"",Data!C4545,"")</f>
        <v/>
      </c>
    </row>
    <row r="4546" spans="1:3" ht="20.5">
      <c r="A4546" s="6">
        <v>4537</v>
      </c>
      <c r="B4546" s="210" t="str">
        <f>IF(Data!B4546:$B$5009&lt;&gt;"",Data!B4546,"")</f>
        <v/>
      </c>
      <c r="C4546" s="210" t="str">
        <f>IF(Data!$B4546:$C$5009&lt;&gt;"",Data!C4546,"")</f>
        <v/>
      </c>
    </row>
    <row r="4547" spans="1:3" ht="20.5">
      <c r="A4547" s="6">
        <v>4538</v>
      </c>
      <c r="B4547" s="210" t="str">
        <f>IF(Data!B4547:$B$5009&lt;&gt;"",Data!B4547,"")</f>
        <v/>
      </c>
      <c r="C4547" s="210" t="str">
        <f>IF(Data!$B4547:$C$5009&lt;&gt;"",Data!C4547,"")</f>
        <v/>
      </c>
    </row>
    <row r="4548" spans="1:3" ht="20.5">
      <c r="A4548" s="6">
        <v>4539</v>
      </c>
      <c r="B4548" s="210" t="str">
        <f>IF(Data!B4548:$B$5009&lt;&gt;"",Data!B4548,"")</f>
        <v/>
      </c>
      <c r="C4548" s="210" t="str">
        <f>IF(Data!$B4548:$C$5009&lt;&gt;"",Data!C4548,"")</f>
        <v/>
      </c>
    </row>
    <row r="4549" spans="1:3" ht="20.5">
      <c r="A4549" s="6">
        <v>4540</v>
      </c>
      <c r="B4549" s="210" t="str">
        <f>IF(Data!B4549:$B$5009&lt;&gt;"",Data!B4549,"")</f>
        <v/>
      </c>
      <c r="C4549" s="210" t="str">
        <f>IF(Data!$B4549:$C$5009&lt;&gt;"",Data!C4549,"")</f>
        <v/>
      </c>
    </row>
    <row r="4550" spans="1:3" ht="20.5">
      <c r="A4550" s="6">
        <v>4541</v>
      </c>
      <c r="B4550" s="210" t="str">
        <f>IF(Data!B4550:$B$5009&lt;&gt;"",Data!B4550,"")</f>
        <v/>
      </c>
      <c r="C4550" s="210" t="str">
        <f>IF(Data!$B4550:$C$5009&lt;&gt;"",Data!C4550,"")</f>
        <v/>
      </c>
    </row>
    <row r="4551" spans="1:3" ht="20.5">
      <c r="A4551" s="6">
        <v>4542</v>
      </c>
      <c r="B4551" s="210" t="str">
        <f>IF(Data!B4551:$B$5009&lt;&gt;"",Data!B4551,"")</f>
        <v/>
      </c>
      <c r="C4551" s="210" t="str">
        <f>IF(Data!$B4551:$C$5009&lt;&gt;"",Data!C4551,"")</f>
        <v/>
      </c>
    </row>
    <row r="4552" spans="1:3" ht="20.5">
      <c r="A4552" s="6">
        <v>4543</v>
      </c>
      <c r="B4552" s="210" t="str">
        <f>IF(Data!B4552:$B$5009&lt;&gt;"",Data!B4552,"")</f>
        <v/>
      </c>
      <c r="C4552" s="210" t="str">
        <f>IF(Data!$B4552:$C$5009&lt;&gt;"",Data!C4552,"")</f>
        <v/>
      </c>
    </row>
    <row r="4553" spans="1:3" ht="20.5">
      <c r="A4553" s="6">
        <v>4544</v>
      </c>
      <c r="B4553" s="210" t="str">
        <f>IF(Data!B4553:$B$5009&lt;&gt;"",Data!B4553,"")</f>
        <v/>
      </c>
      <c r="C4553" s="210" t="str">
        <f>IF(Data!$B4553:$C$5009&lt;&gt;"",Data!C4553,"")</f>
        <v/>
      </c>
    </row>
    <row r="4554" spans="1:3" ht="20.5">
      <c r="A4554" s="6">
        <v>4545</v>
      </c>
      <c r="B4554" s="210" t="str">
        <f>IF(Data!B4554:$B$5009&lt;&gt;"",Data!B4554,"")</f>
        <v/>
      </c>
      <c r="C4554" s="210" t="str">
        <f>IF(Data!$B4554:$C$5009&lt;&gt;"",Data!C4554,"")</f>
        <v/>
      </c>
    </row>
    <row r="4555" spans="1:3" ht="20.5">
      <c r="A4555" s="6">
        <v>4546</v>
      </c>
      <c r="B4555" s="210" t="str">
        <f>IF(Data!B4555:$B$5009&lt;&gt;"",Data!B4555,"")</f>
        <v/>
      </c>
      <c r="C4555" s="210" t="str">
        <f>IF(Data!$B4555:$C$5009&lt;&gt;"",Data!C4555,"")</f>
        <v/>
      </c>
    </row>
    <row r="4556" spans="1:3" ht="20.5">
      <c r="A4556" s="6">
        <v>4547</v>
      </c>
      <c r="B4556" s="210" t="str">
        <f>IF(Data!B4556:$B$5009&lt;&gt;"",Data!B4556,"")</f>
        <v/>
      </c>
      <c r="C4556" s="210" t="str">
        <f>IF(Data!$B4556:$C$5009&lt;&gt;"",Data!C4556,"")</f>
        <v/>
      </c>
    </row>
    <row r="4557" spans="1:3" ht="20.5">
      <c r="A4557" s="6">
        <v>4548</v>
      </c>
      <c r="B4557" s="210" t="str">
        <f>IF(Data!B4557:$B$5009&lt;&gt;"",Data!B4557,"")</f>
        <v/>
      </c>
      <c r="C4557" s="210" t="str">
        <f>IF(Data!$B4557:$C$5009&lt;&gt;"",Data!C4557,"")</f>
        <v/>
      </c>
    </row>
    <row r="4558" spans="1:3" ht="20.5">
      <c r="A4558" s="6">
        <v>4549</v>
      </c>
      <c r="B4558" s="210" t="str">
        <f>IF(Data!B4558:$B$5009&lt;&gt;"",Data!B4558,"")</f>
        <v/>
      </c>
      <c r="C4558" s="210" t="str">
        <f>IF(Data!$B4558:$C$5009&lt;&gt;"",Data!C4558,"")</f>
        <v/>
      </c>
    </row>
    <row r="4559" spans="1:3" ht="20.5">
      <c r="A4559" s="6">
        <v>4550</v>
      </c>
      <c r="B4559" s="210" t="str">
        <f>IF(Data!B4559:$B$5009&lt;&gt;"",Data!B4559,"")</f>
        <v/>
      </c>
      <c r="C4559" s="210" t="str">
        <f>IF(Data!$B4559:$C$5009&lt;&gt;"",Data!C4559,"")</f>
        <v/>
      </c>
    </row>
    <row r="4560" spans="1:3" ht="20.5">
      <c r="A4560" s="6">
        <v>4551</v>
      </c>
      <c r="B4560" s="210" t="str">
        <f>IF(Data!B4560:$B$5009&lt;&gt;"",Data!B4560,"")</f>
        <v/>
      </c>
      <c r="C4560" s="210" t="str">
        <f>IF(Data!$B4560:$C$5009&lt;&gt;"",Data!C4560,"")</f>
        <v/>
      </c>
    </row>
    <row r="4561" spans="1:3" ht="20.5">
      <c r="A4561" s="6">
        <v>4552</v>
      </c>
      <c r="B4561" s="210" t="str">
        <f>IF(Data!B4561:$B$5009&lt;&gt;"",Data!B4561,"")</f>
        <v/>
      </c>
      <c r="C4561" s="210" t="str">
        <f>IF(Data!$B4561:$C$5009&lt;&gt;"",Data!C4561,"")</f>
        <v/>
      </c>
    </row>
    <row r="4562" spans="1:3" ht="20.5">
      <c r="A4562" s="6">
        <v>4553</v>
      </c>
      <c r="B4562" s="210" t="str">
        <f>IF(Data!B4562:$B$5009&lt;&gt;"",Data!B4562,"")</f>
        <v/>
      </c>
      <c r="C4562" s="210" t="str">
        <f>IF(Data!$B4562:$C$5009&lt;&gt;"",Data!C4562,"")</f>
        <v/>
      </c>
    </row>
    <row r="4563" spans="1:3" ht="20.5">
      <c r="A4563" s="6">
        <v>4554</v>
      </c>
      <c r="B4563" s="210" t="str">
        <f>IF(Data!B4563:$B$5009&lt;&gt;"",Data!B4563,"")</f>
        <v/>
      </c>
      <c r="C4563" s="210" t="str">
        <f>IF(Data!$B4563:$C$5009&lt;&gt;"",Data!C4563,"")</f>
        <v/>
      </c>
    </row>
    <row r="4564" spans="1:3" ht="20.5">
      <c r="A4564" s="6">
        <v>4555</v>
      </c>
      <c r="B4564" s="210" t="str">
        <f>IF(Data!B4564:$B$5009&lt;&gt;"",Data!B4564,"")</f>
        <v/>
      </c>
      <c r="C4564" s="210" t="str">
        <f>IF(Data!$B4564:$C$5009&lt;&gt;"",Data!C4564,"")</f>
        <v/>
      </c>
    </row>
    <row r="4565" spans="1:3" ht="20.5">
      <c r="A4565" s="6">
        <v>4556</v>
      </c>
      <c r="B4565" s="210" t="str">
        <f>IF(Data!B4565:$B$5009&lt;&gt;"",Data!B4565,"")</f>
        <v/>
      </c>
      <c r="C4565" s="210" t="str">
        <f>IF(Data!$B4565:$C$5009&lt;&gt;"",Data!C4565,"")</f>
        <v/>
      </c>
    </row>
    <row r="4566" spans="1:3" ht="20.5">
      <c r="A4566" s="6">
        <v>4557</v>
      </c>
      <c r="B4566" s="210" t="str">
        <f>IF(Data!B4566:$B$5009&lt;&gt;"",Data!B4566,"")</f>
        <v/>
      </c>
      <c r="C4566" s="210" t="str">
        <f>IF(Data!$B4566:$C$5009&lt;&gt;"",Data!C4566,"")</f>
        <v/>
      </c>
    </row>
    <row r="4567" spans="1:3" ht="20.5">
      <c r="A4567" s="6">
        <v>4558</v>
      </c>
      <c r="B4567" s="210" t="str">
        <f>IF(Data!B4567:$B$5009&lt;&gt;"",Data!B4567,"")</f>
        <v/>
      </c>
      <c r="C4567" s="210" t="str">
        <f>IF(Data!$B4567:$C$5009&lt;&gt;"",Data!C4567,"")</f>
        <v/>
      </c>
    </row>
    <row r="4568" spans="1:3" ht="20.5">
      <c r="A4568" s="6">
        <v>4559</v>
      </c>
      <c r="B4568" s="210" t="str">
        <f>IF(Data!B4568:$B$5009&lt;&gt;"",Data!B4568,"")</f>
        <v/>
      </c>
      <c r="C4568" s="210" t="str">
        <f>IF(Data!$B4568:$C$5009&lt;&gt;"",Data!C4568,"")</f>
        <v/>
      </c>
    </row>
    <row r="4569" spans="1:3" ht="20.5">
      <c r="A4569" s="6">
        <v>4560</v>
      </c>
      <c r="B4569" s="210" t="str">
        <f>IF(Data!B4569:$B$5009&lt;&gt;"",Data!B4569,"")</f>
        <v/>
      </c>
      <c r="C4569" s="210" t="str">
        <f>IF(Data!$B4569:$C$5009&lt;&gt;"",Data!C4569,"")</f>
        <v/>
      </c>
    </row>
    <row r="4570" spans="1:3" ht="20.5">
      <c r="A4570" s="6">
        <v>4561</v>
      </c>
      <c r="B4570" s="210" t="str">
        <f>IF(Data!B4570:$B$5009&lt;&gt;"",Data!B4570,"")</f>
        <v/>
      </c>
      <c r="C4570" s="210" t="str">
        <f>IF(Data!$B4570:$C$5009&lt;&gt;"",Data!C4570,"")</f>
        <v/>
      </c>
    </row>
    <row r="4571" spans="1:3" ht="20.5">
      <c r="A4571" s="6">
        <v>4562</v>
      </c>
      <c r="B4571" s="210" t="str">
        <f>IF(Data!B4571:$B$5009&lt;&gt;"",Data!B4571,"")</f>
        <v/>
      </c>
      <c r="C4571" s="210" t="str">
        <f>IF(Data!$B4571:$C$5009&lt;&gt;"",Data!C4571,"")</f>
        <v/>
      </c>
    </row>
    <row r="4572" spans="1:3" ht="20.5">
      <c r="A4572" s="6">
        <v>4563</v>
      </c>
      <c r="B4572" s="210" t="str">
        <f>IF(Data!B4572:$B$5009&lt;&gt;"",Data!B4572,"")</f>
        <v/>
      </c>
      <c r="C4572" s="210" t="str">
        <f>IF(Data!$B4572:$C$5009&lt;&gt;"",Data!C4572,"")</f>
        <v/>
      </c>
    </row>
    <row r="4573" spans="1:3" ht="20.5">
      <c r="A4573" s="6">
        <v>4564</v>
      </c>
      <c r="B4573" s="210" t="str">
        <f>IF(Data!B4573:$B$5009&lt;&gt;"",Data!B4573,"")</f>
        <v/>
      </c>
      <c r="C4573" s="210" t="str">
        <f>IF(Data!$B4573:$C$5009&lt;&gt;"",Data!C4573,"")</f>
        <v/>
      </c>
    </row>
    <row r="4574" spans="1:3" ht="20.5">
      <c r="A4574" s="6">
        <v>4565</v>
      </c>
      <c r="B4574" s="210" t="str">
        <f>IF(Data!B4574:$B$5009&lt;&gt;"",Data!B4574,"")</f>
        <v/>
      </c>
      <c r="C4574" s="210" t="str">
        <f>IF(Data!$B4574:$C$5009&lt;&gt;"",Data!C4574,"")</f>
        <v/>
      </c>
    </row>
    <row r="4575" spans="1:3" ht="20.5">
      <c r="A4575" s="6">
        <v>4566</v>
      </c>
      <c r="B4575" s="210" t="str">
        <f>IF(Data!B4575:$B$5009&lt;&gt;"",Data!B4575,"")</f>
        <v/>
      </c>
      <c r="C4575" s="210" t="str">
        <f>IF(Data!$B4575:$C$5009&lt;&gt;"",Data!C4575,"")</f>
        <v/>
      </c>
    </row>
    <row r="4576" spans="1:3" ht="20.5">
      <c r="A4576" s="6">
        <v>4567</v>
      </c>
      <c r="B4576" s="210" t="str">
        <f>IF(Data!B4576:$B$5009&lt;&gt;"",Data!B4576,"")</f>
        <v/>
      </c>
      <c r="C4576" s="210" t="str">
        <f>IF(Data!$B4576:$C$5009&lt;&gt;"",Data!C4576,"")</f>
        <v/>
      </c>
    </row>
    <row r="4577" spans="1:3" ht="20.5">
      <c r="A4577" s="6">
        <v>4568</v>
      </c>
      <c r="B4577" s="210" t="str">
        <f>IF(Data!B4577:$B$5009&lt;&gt;"",Data!B4577,"")</f>
        <v/>
      </c>
      <c r="C4577" s="210" t="str">
        <f>IF(Data!$B4577:$C$5009&lt;&gt;"",Data!C4577,"")</f>
        <v/>
      </c>
    </row>
    <row r="4578" spans="1:3" ht="20.5">
      <c r="A4578" s="6">
        <v>4569</v>
      </c>
      <c r="B4578" s="210" t="str">
        <f>IF(Data!B4578:$B$5009&lt;&gt;"",Data!B4578,"")</f>
        <v/>
      </c>
      <c r="C4578" s="210" t="str">
        <f>IF(Data!$B4578:$C$5009&lt;&gt;"",Data!C4578,"")</f>
        <v/>
      </c>
    </row>
    <row r="4579" spans="1:3" ht="20.5">
      <c r="A4579" s="6">
        <v>4570</v>
      </c>
      <c r="B4579" s="210" t="str">
        <f>IF(Data!B4579:$B$5009&lt;&gt;"",Data!B4579,"")</f>
        <v/>
      </c>
      <c r="C4579" s="210" t="str">
        <f>IF(Data!$B4579:$C$5009&lt;&gt;"",Data!C4579,"")</f>
        <v/>
      </c>
    </row>
    <row r="4580" spans="1:3" ht="20.5">
      <c r="A4580" s="6">
        <v>4571</v>
      </c>
      <c r="B4580" s="210" t="str">
        <f>IF(Data!B4580:$B$5009&lt;&gt;"",Data!B4580,"")</f>
        <v/>
      </c>
      <c r="C4580" s="210" t="str">
        <f>IF(Data!$B4580:$C$5009&lt;&gt;"",Data!C4580,"")</f>
        <v/>
      </c>
    </row>
    <row r="4581" spans="1:3" ht="20.5">
      <c r="A4581" s="6">
        <v>4572</v>
      </c>
      <c r="B4581" s="210" t="str">
        <f>IF(Data!B4581:$B$5009&lt;&gt;"",Data!B4581,"")</f>
        <v/>
      </c>
      <c r="C4581" s="210" t="str">
        <f>IF(Data!$B4581:$C$5009&lt;&gt;"",Data!C4581,"")</f>
        <v/>
      </c>
    </row>
    <row r="4582" spans="1:3" ht="20.5">
      <c r="A4582" s="6">
        <v>4573</v>
      </c>
      <c r="B4582" s="210" t="str">
        <f>IF(Data!B4582:$B$5009&lt;&gt;"",Data!B4582,"")</f>
        <v/>
      </c>
      <c r="C4582" s="210" t="str">
        <f>IF(Data!$B4582:$C$5009&lt;&gt;"",Data!C4582,"")</f>
        <v/>
      </c>
    </row>
    <row r="4583" spans="1:3" ht="20.5">
      <c r="A4583" s="6">
        <v>4574</v>
      </c>
      <c r="B4583" s="210" t="str">
        <f>IF(Data!B4583:$B$5009&lt;&gt;"",Data!B4583,"")</f>
        <v/>
      </c>
      <c r="C4583" s="210" t="str">
        <f>IF(Data!$B4583:$C$5009&lt;&gt;"",Data!C4583,"")</f>
        <v/>
      </c>
    </row>
    <row r="4584" spans="1:3" ht="20.5">
      <c r="A4584" s="6">
        <v>4575</v>
      </c>
      <c r="B4584" s="210" t="str">
        <f>IF(Data!B4584:$B$5009&lt;&gt;"",Data!B4584,"")</f>
        <v/>
      </c>
      <c r="C4584" s="210" t="str">
        <f>IF(Data!$B4584:$C$5009&lt;&gt;"",Data!C4584,"")</f>
        <v/>
      </c>
    </row>
    <row r="4585" spans="1:3" ht="20.5">
      <c r="A4585" s="6">
        <v>4576</v>
      </c>
      <c r="B4585" s="210" t="str">
        <f>IF(Data!B4585:$B$5009&lt;&gt;"",Data!B4585,"")</f>
        <v/>
      </c>
      <c r="C4585" s="210" t="str">
        <f>IF(Data!$B4585:$C$5009&lt;&gt;"",Data!C4585,"")</f>
        <v/>
      </c>
    </row>
    <row r="4586" spans="1:3" ht="20.5">
      <c r="A4586" s="6">
        <v>4577</v>
      </c>
      <c r="B4586" s="210" t="str">
        <f>IF(Data!B4586:$B$5009&lt;&gt;"",Data!B4586,"")</f>
        <v/>
      </c>
      <c r="C4586" s="210" t="str">
        <f>IF(Data!$B4586:$C$5009&lt;&gt;"",Data!C4586,"")</f>
        <v/>
      </c>
    </row>
    <row r="4587" spans="1:3" ht="20.5">
      <c r="A4587" s="6">
        <v>4578</v>
      </c>
      <c r="B4587" s="210" t="str">
        <f>IF(Data!B4587:$B$5009&lt;&gt;"",Data!B4587,"")</f>
        <v/>
      </c>
      <c r="C4587" s="210" t="str">
        <f>IF(Data!$B4587:$C$5009&lt;&gt;"",Data!C4587,"")</f>
        <v/>
      </c>
    </row>
    <row r="4588" spans="1:3" ht="20.5">
      <c r="A4588" s="6">
        <v>4579</v>
      </c>
      <c r="B4588" s="210" t="str">
        <f>IF(Data!B4588:$B$5009&lt;&gt;"",Data!B4588,"")</f>
        <v/>
      </c>
      <c r="C4588" s="210" t="str">
        <f>IF(Data!$B4588:$C$5009&lt;&gt;"",Data!C4588,"")</f>
        <v/>
      </c>
    </row>
    <row r="4589" spans="1:3" ht="20.5">
      <c r="A4589" s="6">
        <v>4580</v>
      </c>
      <c r="B4589" s="210" t="str">
        <f>IF(Data!B4589:$B$5009&lt;&gt;"",Data!B4589,"")</f>
        <v/>
      </c>
      <c r="C4589" s="210" t="str">
        <f>IF(Data!$B4589:$C$5009&lt;&gt;"",Data!C4589,"")</f>
        <v/>
      </c>
    </row>
    <row r="4590" spans="1:3" ht="20.5">
      <c r="A4590" s="6">
        <v>4581</v>
      </c>
      <c r="B4590" s="210" t="str">
        <f>IF(Data!B4590:$B$5009&lt;&gt;"",Data!B4590,"")</f>
        <v/>
      </c>
      <c r="C4590" s="210" t="str">
        <f>IF(Data!$B4590:$C$5009&lt;&gt;"",Data!C4590,"")</f>
        <v/>
      </c>
    </row>
    <row r="4591" spans="1:3" ht="20.5">
      <c r="A4591" s="6">
        <v>4582</v>
      </c>
      <c r="B4591" s="210" t="str">
        <f>IF(Data!B4591:$B$5009&lt;&gt;"",Data!B4591,"")</f>
        <v/>
      </c>
      <c r="C4591" s="210" t="str">
        <f>IF(Data!$B4591:$C$5009&lt;&gt;"",Data!C4591,"")</f>
        <v/>
      </c>
    </row>
    <row r="4592" spans="1:3" ht="20.5">
      <c r="A4592" s="6">
        <v>4583</v>
      </c>
      <c r="B4592" s="210" t="str">
        <f>IF(Data!B4592:$B$5009&lt;&gt;"",Data!B4592,"")</f>
        <v/>
      </c>
      <c r="C4592" s="210" t="str">
        <f>IF(Data!$B4592:$C$5009&lt;&gt;"",Data!C4592,"")</f>
        <v/>
      </c>
    </row>
    <row r="4593" spans="1:3" ht="20.5">
      <c r="A4593" s="6">
        <v>4584</v>
      </c>
      <c r="B4593" s="210" t="str">
        <f>IF(Data!B4593:$B$5009&lt;&gt;"",Data!B4593,"")</f>
        <v/>
      </c>
      <c r="C4593" s="210" t="str">
        <f>IF(Data!$B4593:$C$5009&lt;&gt;"",Data!C4593,"")</f>
        <v/>
      </c>
    </row>
    <row r="4594" spans="1:3" ht="20.5">
      <c r="A4594" s="6">
        <v>4585</v>
      </c>
      <c r="B4594" s="210" t="str">
        <f>IF(Data!B4594:$B$5009&lt;&gt;"",Data!B4594,"")</f>
        <v/>
      </c>
      <c r="C4594" s="210" t="str">
        <f>IF(Data!$B4594:$C$5009&lt;&gt;"",Data!C4594,"")</f>
        <v/>
      </c>
    </row>
    <row r="4595" spans="1:3" ht="20.5">
      <c r="A4595" s="6">
        <v>4586</v>
      </c>
      <c r="B4595" s="210" t="str">
        <f>IF(Data!B4595:$B$5009&lt;&gt;"",Data!B4595,"")</f>
        <v/>
      </c>
      <c r="C4595" s="210" t="str">
        <f>IF(Data!$B4595:$C$5009&lt;&gt;"",Data!C4595,"")</f>
        <v/>
      </c>
    </row>
    <row r="4596" spans="1:3" ht="20.5">
      <c r="A4596" s="6">
        <v>4587</v>
      </c>
      <c r="B4596" s="210" t="str">
        <f>IF(Data!B4596:$B$5009&lt;&gt;"",Data!B4596,"")</f>
        <v/>
      </c>
      <c r="C4596" s="210" t="str">
        <f>IF(Data!$B4596:$C$5009&lt;&gt;"",Data!C4596,"")</f>
        <v/>
      </c>
    </row>
    <row r="4597" spans="1:3" ht="20.5">
      <c r="A4597" s="6">
        <v>4588</v>
      </c>
      <c r="B4597" s="210" t="str">
        <f>IF(Data!B4597:$B$5009&lt;&gt;"",Data!B4597,"")</f>
        <v/>
      </c>
      <c r="C4597" s="210" t="str">
        <f>IF(Data!$B4597:$C$5009&lt;&gt;"",Data!C4597,"")</f>
        <v/>
      </c>
    </row>
    <row r="4598" spans="1:3" ht="20.5">
      <c r="A4598" s="6">
        <v>4589</v>
      </c>
      <c r="B4598" s="210" t="str">
        <f>IF(Data!B4598:$B$5009&lt;&gt;"",Data!B4598,"")</f>
        <v/>
      </c>
      <c r="C4598" s="210" t="str">
        <f>IF(Data!$B4598:$C$5009&lt;&gt;"",Data!C4598,"")</f>
        <v/>
      </c>
    </row>
    <row r="4599" spans="1:3" ht="20.5">
      <c r="A4599" s="6">
        <v>4590</v>
      </c>
      <c r="B4599" s="210" t="str">
        <f>IF(Data!B4599:$B$5009&lt;&gt;"",Data!B4599,"")</f>
        <v/>
      </c>
      <c r="C4599" s="210" t="str">
        <f>IF(Data!$B4599:$C$5009&lt;&gt;"",Data!C4599,"")</f>
        <v/>
      </c>
    </row>
    <row r="4600" spans="1:3" ht="20.5">
      <c r="A4600" s="6">
        <v>4591</v>
      </c>
      <c r="B4600" s="210" t="str">
        <f>IF(Data!B4600:$B$5009&lt;&gt;"",Data!B4600,"")</f>
        <v/>
      </c>
      <c r="C4600" s="210" t="str">
        <f>IF(Data!$B4600:$C$5009&lt;&gt;"",Data!C4600,"")</f>
        <v/>
      </c>
    </row>
    <row r="4601" spans="1:3" ht="20.5">
      <c r="A4601" s="6">
        <v>4592</v>
      </c>
      <c r="B4601" s="210" t="str">
        <f>IF(Data!B4601:$B$5009&lt;&gt;"",Data!B4601,"")</f>
        <v/>
      </c>
      <c r="C4601" s="210" t="str">
        <f>IF(Data!$B4601:$C$5009&lt;&gt;"",Data!C4601,"")</f>
        <v/>
      </c>
    </row>
    <row r="4602" spans="1:3" ht="20.5">
      <c r="A4602" s="6">
        <v>4593</v>
      </c>
      <c r="B4602" s="210" t="str">
        <f>IF(Data!B4602:$B$5009&lt;&gt;"",Data!B4602,"")</f>
        <v/>
      </c>
      <c r="C4602" s="210" t="str">
        <f>IF(Data!$B4602:$C$5009&lt;&gt;"",Data!C4602,"")</f>
        <v/>
      </c>
    </row>
    <row r="4603" spans="1:3" ht="20.5">
      <c r="A4603" s="6">
        <v>4594</v>
      </c>
      <c r="B4603" s="210" t="str">
        <f>IF(Data!B4603:$B$5009&lt;&gt;"",Data!B4603,"")</f>
        <v/>
      </c>
      <c r="C4603" s="210" t="str">
        <f>IF(Data!$B4603:$C$5009&lt;&gt;"",Data!C4603,"")</f>
        <v/>
      </c>
    </row>
    <row r="4604" spans="1:3" ht="20.5">
      <c r="A4604" s="6">
        <v>4595</v>
      </c>
      <c r="B4604" s="210" t="str">
        <f>IF(Data!B4604:$B$5009&lt;&gt;"",Data!B4604,"")</f>
        <v/>
      </c>
      <c r="C4604" s="210" t="str">
        <f>IF(Data!$B4604:$C$5009&lt;&gt;"",Data!C4604,"")</f>
        <v/>
      </c>
    </row>
    <row r="4605" spans="1:3" ht="20.5">
      <c r="A4605" s="6">
        <v>4596</v>
      </c>
      <c r="B4605" s="210" t="str">
        <f>IF(Data!B4605:$B$5009&lt;&gt;"",Data!B4605,"")</f>
        <v/>
      </c>
      <c r="C4605" s="210" t="str">
        <f>IF(Data!$B4605:$C$5009&lt;&gt;"",Data!C4605,"")</f>
        <v/>
      </c>
    </row>
    <row r="4606" spans="1:3" ht="20.5">
      <c r="A4606" s="6">
        <v>4597</v>
      </c>
      <c r="B4606" s="210" t="str">
        <f>IF(Data!B4606:$B$5009&lt;&gt;"",Data!B4606,"")</f>
        <v/>
      </c>
      <c r="C4606" s="210" t="str">
        <f>IF(Data!$B4606:$C$5009&lt;&gt;"",Data!C4606,"")</f>
        <v/>
      </c>
    </row>
    <row r="4607" spans="1:3" ht="20.5">
      <c r="A4607" s="6">
        <v>4598</v>
      </c>
      <c r="B4607" s="210" t="str">
        <f>IF(Data!B4607:$B$5009&lt;&gt;"",Data!B4607,"")</f>
        <v/>
      </c>
      <c r="C4607" s="210" t="str">
        <f>IF(Data!$B4607:$C$5009&lt;&gt;"",Data!C4607,"")</f>
        <v/>
      </c>
    </row>
    <row r="4608" spans="1:3" ht="20.5">
      <c r="A4608" s="6">
        <v>4599</v>
      </c>
      <c r="B4608" s="210" t="str">
        <f>IF(Data!B4608:$B$5009&lt;&gt;"",Data!B4608,"")</f>
        <v/>
      </c>
      <c r="C4608" s="210" t="str">
        <f>IF(Data!$B4608:$C$5009&lt;&gt;"",Data!C4608,"")</f>
        <v/>
      </c>
    </row>
    <row r="4609" spans="1:3" ht="20.5">
      <c r="A4609" s="6">
        <v>4600</v>
      </c>
      <c r="B4609" s="210" t="str">
        <f>IF(Data!B4609:$B$5009&lt;&gt;"",Data!B4609,"")</f>
        <v/>
      </c>
      <c r="C4609" s="210" t="str">
        <f>IF(Data!$B4609:$C$5009&lt;&gt;"",Data!C4609,"")</f>
        <v/>
      </c>
    </row>
    <row r="4610" spans="1:3" ht="20.5">
      <c r="A4610" s="6">
        <v>4601</v>
      </c>
      <c r="B4610" s="210" t="str">
        <f>IF(Data!B4610:$B$5009&lt;&gt;"",Data!B4610,"")</f>
        <v/>
      </c>
      <c r="C4610" s="210" t="str">
        <f>IF(Data!$B4610:$C$5009&lt;&gt;"",Data!C4610,"")</f>
        <v/>
      </c>
    </row>
    <row r="4611" spans="1:3" ht="20.5">
      <c r="A4611" s="6">
        <v>4602</v>
      </c>
      <c r="B4611" s="210" t="str">
        <f>IF(Data!B4611:$B$5009&lt;&gt;"",Data!B4611,"")</f>
        <v/>
      </c>
      <c r="C4611" s="210" t="str">
        <f>IF(Data!$B4611:$C$5009&lt;&gt;"",Data!C4611,"")</f>
        <v/>
      </c>
    </row>
    <row r="4612" spans="1:3" ht="20.5">
      <c r="A4612" s="6">
        <v>4603</v>
      </c>
      <c r="B4612" s="210" t="str">
        <f>IF(Data!B4612:$B$5009&lt;&gt;"",Data!B4612,"")</f>
        <v/>
      </c>
      <c r="C4612" s="210" t="str">
        <f>IF(Data!$B4612:$C$5009&lt;&gt;"",Data!C4612,"")</f>
        <v/>
      </c>
    </row>
    <row r="4613" spans="1:3" ht="20.5">
      <c r="A4613" s="6">
        <v>4604</v>
      </c>
      <c r="B4613" s="210" t="str">
        <f>IF(Data!B4613:$B$5009&lt;&gt;"",Data!B4613,"")</f>
        <v/>
      </c>
      <c r="C4613" s="210" t="str">
        <f>IF(Data!$B4613:$C$5009&lt;&gt;"",Data!C4613,"")</f>
        <v/>
      </c>
    </row>
    <row r="4614" spans="1:3" ht="20.5">
      <c r="A4614" s="6">
        <v>4605</v>
      </c>
      <c r="B4614" s="210" t="str">
        <f>IF(Data!B4614:$B$5009&lt;&gt;"",Data!B4614,"")</f>
        <v/>
      </c>
      <c r="C4614" s="210" t="str">
        <f>IF(Data!$B4614:$C$5009&lt;&gt;"",Data!C4614,"")</f>
        <v/>
      </c>
    </row>
    <row r="4615" spans="1:3" ht="20.5">
      <c r="A4615" s="6">
        <v>4606</v>
      </c>
      <c r="B4615" s="210" t="str">
        <f>IF(Data!B4615:$B$5009&lt;&gt;"",Data!B4615,"")</f>
        <v/>
      </c>
      <c r="C4615" s="210" t="str">
        <f>IF(Data!$B4615:$C$5009&lt;&gt;"",Data!C4615,"")</f>
        <v/>
      </c>
    </row>
    <row r="4616" spans="1:3" ht="20.5">
      <c r="A4616" s="6">
        <v>4607</v>
      </c>
      <c r="B4616" s="210" t="str">
        <f>IF(Data!B4616:$B$5009&lt;&gt;"",Data!B4616,"")</f>
        <v/>
      </c>
      <c r="C4616" s="210" t="str">
        <f>IF(Data!$B4616:$C$5009&lt;&gt;"",Data!C4616,"")</f>
        <v/>
      </c>
    </row>
    <row r="4617" spans="1:3" ht="20.5">
      <c r="A4617" s="6">
        <v>4608</v>
      </c>
      <c r="B4617" s="210" t="str">
        <f>IF(Data!B4617:$B$5009&lt;&gt;"",Data!B4617,"")</f>
        <v/>
      </c>
      <c r="C4617" s="210" t="str">
        <f>IF(Data!$B4617:$C$5009&lt;&gt;"",Data!C4617,"")</f>
        <v/>
      </c>
    </row>
    <row r="4618" spans="1:3" ht="20.5">
      <c r="A4618" s="6">
        <v>4609</v>
      </c>
      <c r="B4618" s="210" t="str">
        <f>IF(Data!B4618:$B$5009&lt;&gt;"",Data!B4618,"")</f>
        <v/>
      </c>
      <c r="C4618" s="210" t="str">
        <f>IF(Data!$B4618:$C$5009&lt;&gt;"",Data!C4618,"")</f>
        <v/>
      </c>
    </row>
    <row r="4619" spans="1:3" ht="20.5">
      <c r="A4619" s="6">
        <v>4610</v>
      </c>
      <c r="B4619" s="210" t="str">
        <f>IF(Data!B4619:$B$5009&lt;&gt;"",Data!B4619,"")</f>
        <v/>
      </c>
      <c r="C4619" s="210" t="str">
        <f>IF(Data!$B4619:$C$5009&lt;&gt;"",Data!C4619,"")</f>
        <v/>
      </c>
    </row>
    <row r="4620" spans="1:3" ht="20.5">
      <c r="A4620" s="6">
        <v>4611</v>
      </c>
      <c r="B4620" s="210" t="str">
        <f>IF(Data!B4620:$B$5009&lt;&gt;"",Data!B4620,"")</f>
        <v/>
      </c>
      <c r="C4620" s="210" t="str">
        <f>IF(Data!$B4620:$C$5009&lt;&gt;"",Data!C4620,"")</f>
        <v/>
      </c>
    </row>
    <row r="4621" spans="1:3" ht="20.5">
      <c r="A4621" s="6">
        <v>4612</v>
      </c>
      <c r="B4621" s="210" t="str">
        <f>IF(Data!B4621:$B$5009&lt;&gt;"",Data!B4621,"")</f>
        <v/>
      </c>
      <c r="C4621" s="210" t="str">
        <f>IF(Data!$B4621:$C$5009&lt;&gt;"",Data!C4621,"")</f>
        <v/>
      </c>
    </row>
    <row r="4622" spans="1:3" ht="20.5">
      <c r="A4622" s="6">
        <v>4613</v>
      </c>
      <c r="B4622" s="210" t="str">
        <f>IF(Data!B4622:$B$5009&lt;&gt;"",Data!B4622,"")</f>
        <v/>
      </c>
      <c r="C4622" s="210" t="str">
        <f>IF(Data!$B4622:$C$5009&lt;&gt;"",Data!C4622,"")</f>
        <v/>
      </c>
    </row>
    <row r="4623" spans="1:3" ht="20.5">
      <c r="A4623" s="6">
        <v>4614</v>
      </c>
      <c r="B4623" s="210" t="str">
        <f>IF(Data!B4623:$B$5009&lt;&gt;"",Data!B4623,"")</f>
        <v/>
      </c>
      <c r="C4623" s="210" t="str">
        <f>IF(Data!$B4623:$C$5009&lt;&gt;"",Data!C4623,"")</f>
        <v/>
      </c>
    </row>
    <row r="4624" spans="1:3" ht="20.5">
      <c r="A4624" s="6">
        <v>4615</v>
      </c>
      <c r="B4624" s="210" t="str">
        <f>IF(Data!B4624:$B$5009&lt;&gt;"",Data!B4624,"")</f>
        <v/>
      </c>
      <c r="C4624" s="210" t="str">
        <f>IF(Data!$B4624:$C$5009&lt;&gt;"",Data!C4624,"")</f>
        <v/>
      </c>
    </row>
    <row r="4625" spans="1:3" ht="20.5">
      <c r="A4625" s="6">
        <v>4616</v>
      </c>
      <c r="B4625" s="210" t="str">
        <f>IF(Data!B4625:$B$5009&lt;&gt;"",Data!B4625,"")</f>
        <v/>
      </c>
      <c r="C4625" s="210" t="str">
        <f>IF(Data!$B4625:$C$5009&lt;&gt;"",Data!C4625,"")</f>
        <v/>
      </c>
    </row>
    <row r="4626" spans="1:3" ht="20.5">
      <c r="A4626" s="6">
        <v>4617</v>
      </c>
      <c r="B4626" s="210" t="str">
        <f>IF(Data!B4626:$B$5009&lt;&gt;"",Data!B4626,"")</f>
        <v/>
      </c>
      <c r="C4626" s="210" t="str">
        <f>IF(Data!$B4626:$C$5009&lt;&gt;"",Data!C4626,"")</f>
        <v/>
      </c>
    </row>
    <row r="4627" spans="1:3" ht="20.5">
      <c r="A4627" s="6">
        <v>4618</v>
      </c>
      <c r="B4627" s="210" t="str">
        <f>IF(Data!B4627:$B$5009&lt;&gt;"",Data!B4627,"")</f>
        <v/>
      </c>
      <c r="C4627" s="210" t="str">
        <f>IF(Data!$B4627:$C$5009&lt;&gt;"",Data!C4627,"")</f>
        <v/>
      </c>
    </row>
    <row r="4628" spans="1:3" ht="20.5">
      <c r="A4628" s="6">
        <v>4619</v>
      </c>
      <c r="B4628" s="210" t="str">
        <f>IF(Data!B4628:$B$5009&lt;&gt;"",Data!B4628,"")</f>
        <v/>
      </c>
      <c r="C4628" s="210" t="str">
        <f>IF(Data!$B4628:$C$5009&lt;&gt;"",Data!C4628,"")</f>
        <v/>
      </c>
    </row>
    <row r="4629" spans="1:3" ht="20.5">
      <c r="A4629" s="6">
        <v>4620</v>
      </c>
      <c r="B4629" s="210" t="str">
        <f>IF(Data!B4629:$B$5009&lt;&gt;"",Data!B4629,"")</f>
        <v/>
      </c>
      <c r="C4629" s="210" t="str">
        <f>IF(Data!$B4629:$C$5009&lt;&gt;"",Data!C4629,"")</f>
        <v/>
      </c>
    </row>
    <row r="4630" spans="1:3" ht="20.5">
      <c r="A4630" s="6">
        <v>4621</v>
      </c>
      <c r="B4630" s="210" t="str">
        <f>IF(Data!B4630:$B$5009&lt;&gt;"",Data!B4630,"")</f>
        <v/>
      </c>
      <c r="C4630" s="210" t="str">
        <f>IF(Data!$B4630:$C$5009&lt;&gt;"",Data!C4630,"")</f>
        <v/>
      </c>
    </row>
    <row r="4631" spans="1:3" ht="20.5">
      <c r="A4631" s="6">
        <v>4622</v>
      </c>
      <c r="B4631" s="210" t="str">
        <f>IF(Data!B4631:$B$5009&lt;&gt;"",Data!B4631,"")</f>
        <v/>
      </c>
      <c r="C4631" s="210" t="str">
        <f>IF(Data!$B4631:$C$5009&lt;&gt;"",Data!C4631,"")</f>
        <v/>
      </c>
    </row>
    <row r="4632" spans="1:3" ht="20.5">
      <c r="A4632" s="6">
        <v>4623</v>
      </c>
      <c r="B4632" s="210" t="str">
        <f>IF(Data!B4632:$B$5009&lt;&gt;"",Data!B4632,"")</f>
        <v/>
      </c>
      <c r="C4632" s="210" t="str">
        <f>IF(Data!$B4632:$C$5009&lt;&gt;"",Data!C4632,"")</f>
        <v/>
      </c>
    </row>
    <row r="4633" spans="1:3" ht="20.5">
      <c r="A4633" s="6">
        <v>4624</v>
      </c>
      <c r="B4633" s="210" t="str">
        <f>IF(Data!B4633:$B$5009&lt;&gt;"",Data!B4633,"")</f>
        <v/>
      </c>
      <c r="C4633" s="210" t="str">
        <f>IF(Data!$B4633:$C$5009&lt;&gt;"",Data!C4633,"")</f>
        <v/>
      </c>
    </row>
    <row r="4634" spans="1:3" ht="20.5">
      <c r="A4634" s="6">
        <v>4625</v>
      </c>
      <c r="B4634" s="210" t="str">
        <f>IF(Data!B4634:$B$5009&lt;&gt;"",Data!B4634,"")</f>
        <v/>
      </c>
      <c r="C4634" s="210" t="str">
        <f>IF(Data!$B4634:$C$5009&lt;&gt;"",Data!C4634,"")</f>
        <v/>
      </c>
    </row>
    <row r="4635" spans="1:3" ht="20.5">
      <c r="A4635" s="6">
        <v>4626</v>
      </c>
      <c r="B4635" s="210" t="str">
        <f>IF(Data!B4635:$B$5009&lt;&gt;"",Data!B4635,"")</f>
        <v/>
      </c>
      <c r="C4635" s="210" t="str">
        <f>IF(Data!$B4635:$C$5009&lt;&gt;"",Data!C4635,"")</f>
        <v/>
      </c>
    </row>
    <row r="4636" spans="1:3" ht="20.5">
      <c r="A4636" s="6">
        <v>4627</v>
      </c>
      <c r="B4636" s="210" t="str">
        <f>IF(Data!B4636:$B$5009&lt;&gt;"",Data!B4636,"")</f>
        <v/>
      </c>
      <c r="C4636" s="210" t="str">
        <f>IF(Data!$B4636:$C$5009&lt;&gt;"",Data!C4636,"")</f>
        <v/>
      </c>
    </row>
    <row r="4637" spans="1:3" ht="20.5">
      <c r="A4637" s="6">
        <v>4628</v>
      </c>
      <c r="B4637" s="210" t="str">
        <f>IF(Data!B4637:$B$5009&lt;&gt;"",Data!B4637,"")</f>
        <v/>
      </c>
      <c r="C4637" s="210" t="str">
        <f>IF(Data!$B4637:$C$5009&lt;&gt;"",Data!C4637,"")</f>
        <v/>
      </c>
    </row>
    <row r="4638" spans="1:3" ht="20.5">
      <c r="A4638" s="6">
        <v>4629</v>
      </c>
      <c r="B4638" s="210" t="str">
        <f>IF(Data!B4638:$B$5009&lt;&gt;"",Data!B4638,"")</f>
        <v/>
      </c>
      <c r="C4638" s="210" t="str">
        <f>IF(Data!$B4638:$C$5009&lt;&gt;"",Data!C4638,"")</f>
        <v/>
      </c>
    </row>
    <row r="4639" spans="1:3" ht="20.5">
      <c r="A4639" s="6">
        <v>4630</v>
      </c>
      <c r="B4639" s="210" t="str">
        <f>IF(Data!B4639:$B$5009&lt;&gt;"",Data!B4639,"")</f>
        <v/>
      </c>
      <c r="C4639" s="210" t="str">
        <f>IF(Data!$B4639:$C$5009&lt;&gt;"",Data!C4639,"")</f>
        <v/>
      </c>
    </row>
    <row r="4640" spans="1:3" ht="20.5">
      <c r="A4640" s="6">
        <v>4631</v>
      </c>
      <c r="B4640" s="210" t="str">
        <f>IF(Data!B4640:$B$5009&lt;&gt;"",Data!B4640,"")</f>
        <v/>
      </c>
      <c r="C4640" s="210" t="str">
        <f>IF(Data!$B4640:$C$5009&lt;&gt;"",Data!C4640,"")</f>
        <v/>
      </c>
    </row>
    <row r="4641" spans="1:3" ht="20.5">
      <c r="A4641" s="6">
        <v>4632</v>
      </c>
      <c r="B4641" s="210" t="str">
        <f>IF(Data!B4641:$B$5009&lt;&gt;"",Data!B4641,"")</f>
        <v/>
      </c>
      <c r="C4641" s="210" t="str">
        <f>IF(Data!$B4641:$C$5009&lt;&gt;"",Data!C4641,"")</f>
        <v/>
      </c>
    </row>
    <row r="4642" spans="1:3" ht="20.5">
      <c r="A4642" s="6">
        <v>4633</v>
      </c>
      <c r="B4642" s="210" t="str">
        <f>IF(Data!B4642:$B$5009&lt;&gt;"",Data!B4642,"")</f>
        <v/>
      </c>
      <c r="C4642" s="210" t="str">
        <f>IF(Data!$B4642:$C$5009&lt;&gt;"",Data!C4642,"")</f>
        <v/>
      </c>
    </row>
    <row r="4643" spans="1:3" ht="20.5">
      <c r="A4643" s="6">
        <v>4634</v>
      </c>
      <c r="B4643" s="210" t="str">
        <f>IF(Data!B4643:$B$5009&lt;&gt;"",Data!B4643,"")</f>
        <v/>
      </c>
      <c r="C4643" s="210" t="str">
        <f>IF(Data!$B4643:$C$5009&lt;&gt;"",Data!C4643,"")</f>
        <v/>
      </c>
    </row>
    <row r="4644" spans="1:3" ht="20.5">
      <c r="A4644" s="6">
        <v>4635</v>
      </c>
      <c r="B4644" s="210" t="str">
        <f>IF(Data!B4644:$B$5009&lt;&gt;"",Data!B4644,"")</f>
        <v/>
      </c>
      <c r="C4644" s="210" t="str">
        <f>IF(Data!$B4644:$C$5009&lt;&gt;"",Data!C4644,"")</f>
        <v/>
      </c>
    </row>
    <row r="4645" spans="1:3" ht="20.5">
      <c r="A4645" s="6">
        <v>4636</v>
      </c>
      <c r="B4645" s="210" t="str">
        <f>IF(Data!B4645:$B$5009&lt;&gt;"",Data!B4645,"")</f>
        <v/>
      </c>
      <c r="C4645" s="210" t="str">
        <f>IF(Data!$B4645:$C$5009&lt;&gt;"",Data!C4645,"")</f>
        <v/>
      </c>
    </row>
    <row r="4646" spans="1:3" ht="20.5">
      <c r="A4646" s="6">
        <v>4637</v>
      </c>
      <c r="B4646" s="210" t="str">
        <f>IF(Data!B4646:$B$5009&lt;&gt;"",Data!B4646,"")</f>
        <v/>
      </c>
      <c r="C4646" s="210" t="str">
        <f>IF(Data!$B4646:$C$5009&lt;&gt;"",Data!C4646,"")</f>
        <v/>
      </c>
    </row>
    <row r="4647" spans="1:3" ht="20.5">
      <c r="A4647" s="6">
        <v>4638</v>
      </c>
      <c r="B4647" s="210" t="str">
        <f>IF(Data!B4647:$B$5009&lt;&gt;"",Data!B4647,"")</f>
        <v/>
      </c>
      <c r="C4647" s="210" t="str">
        <f>IF(Data!$B4647:$C$5009&lt;&gt;"",Data!C4647,"")</f>
        <v/>
      </c>
    </row>
    <row r="4648" spans="1:3" ht="20.5">
      <c r="A4648" s="6">
        <v>4639</v>
      </c>
      <c r="B4648" s="210" t="str">
        <f>IF(Data!B4648:$B$5009&lt;&gt;"",Data!B4648,"")</f>
        <v/>
      </c>
      <c r="C4648" s="210" t="str">
        <f>IF(Data!$B4648:$C$5009&lt;&gt;"",Data!C4648,"")</f>
        <v/>
      </c>
    </row>
    <row r="4649" spans="1:3" ht="20.5">
      <c r="A4649" s="6">
        <v>4640</v>
      </c>
      <c r="B4649" s="210" t="str">
        <f>IF(Data!B4649:$B$5009&lt;&gt;"",Data!B4649,"")</f>
        <v/>
      </c>
      <c r="C4649" s="210" t="str">
        <f>IF(Data!$B4649:$C$5009&lt;&gt;"",Data!C4649,"")</f>
        <v/>
      </c>
    </row>
    <row r="4650" spans="1:3" ht="20.5">
      <c r="A4650" s="6">
        <v>4641</v>
      </c>
      <c r="B4650" s="210" t="str">
        <f>IF(Data!B4650:$B$5009&lt;&gt;"",Data!B4650,"")</f>
        <v/>
      </c>
      <c r="C4650" s="210" t="str">
        <f>IF(Data!$B4650:$C$5009&lt;&gt;"",Data!C4650,"")</f>
        <v/>
      </c>
    </row>
    <row r="4651" spans="1:3" ht="20.5">
      <c r="A4651" s="6">
        <v>4642</v>
      </c>
      <c r="B4651" s="210" t="str">
        <f>IF(Data!B4651:$B$5009&lt;&gt;"",Data!B4651,"")</f>
        <v/>
      </c>
      <c r="C4651" s="210" t="str">
        <f>IF(Data!$B4651:$C$5009&lt;&gt;"",Data!C4651,"")</f>
        <v/>
      </c>
    </row>
    <row r="4652" spans="1:3" ht="20.5">
      <c r="A4652" s="6">
        <v>4643</v>
      </c>
      <c r="B4652" s="210" t="str">
        <f>IF(Data!B4652:$B$5009&lt;&gt;"",Data!B4652,"")</f>
        <v/>
      </c>
      <c r="C4652" s="210" t="str">
        <f>IF(Data!$B4652:$C$5009&lt;&gt;"",Data!C4652,"")</f>
        <v/>
      </c>
    </row>
    <row r="4653" spans="1:3" ht="20.5">
      <c r="A4653" s="6">
        <v>4644</v>
      </c>
      <c r="B4653" s="210" t="str">
        <f>IF(Data!B4653:$B$5009&lt;&gt;"",Data!B4653,"")</f>
        <v/>
      </c>
      <c r="C4653" s="210" t="str">
        <f>IF(Data!$B4653:$C$5009&lt;&gt;"",Data!C4653,"")</f>
        <v/>
      </c>
    </row>
    <row r="4654" spans="1:3" ht="20.5">
      <c r="A4654" s="6">
        <v>4645</v>
      </c>
      <c r="B4654" s="210" t="str">
        <f>IF(Data!B4654:$B$5009&lt;&gt;"",Data!B4654,"")</f>
        <v/>
      </c>
      <c r="C4654" s="210" t="str">
        <f>IF(Data!$B4654:$C$5009&lt;&gt;"",Data!C4654,"")</f>
        <v/>
      </c>
    </row>
    <row r="4655" spans="1:3" ht="20.5">
      <c r="A4655" s="6">
        <v>4646</v>
      </c>
      <c r="B4655" s="210" t="str">
        <f>IF(Data!B4655:$B$5009&lt;&gt;"",Data!B4655,"")</f>
        <v/>
      </c>
      <c r="C4655" s="210" t="str">
        <f>IF(Data!$B4655:$C$5009&lt;&gt;"",Data!C4655,"")</f>
        <v/>
      </c>
    </row>
    <row r="4656" spans="1:3" ht="20.5">
      <c r="A4656" s="6">
        <v>4647</v>
      </c>
      <c r="B4656" s="210" t="str">
        <f>IF(Data!B4656:$B$5009&lt;&gt;"",Data!B4656,"")</f>
        <v/>
      </c>
      <c r="C4656" s="210" t="str">
        <f>IF(Data!$B4656:$C$5009&lt;&gt;"",Data!C4656,"")</f>
        <v/>
      </c>
    </row>
    <row r="4657" spans="1:3" ht="20.5">
      <c r="A4657" s="6">
        <v>4648</v>
      </c>
      <c r="B4657" s="210" t="str">
        <f>IF(Data!B4657:$B$5009&lt;&gt;"",Data!B4657,"")</f>
        <v/>
      </c>
      <c r="C4657" s="210" t="str">
        <f>IF(Data!$B4657:$C$5009&lt;&gt;"",Data!C4657,"")</f>
        <v/>
      </c>
    </row>
    <row r="4658" spans="1:3" ht="20.5">
      <c r="A4658" s="6">
        <v>4649</v>
      </c>
      <c r="B4658" s="210" t="str">
        <f>IF(Data!B4658:$B$5009&lt;&gt;"",Data!B4658,"")</f>
        <v/>
      </c>
      <c r="C4658" s="210" t="str">
        <f>IF(Data!$B4658:$C$5009&lt;&gt;"",Data!C4658,"")</f>
        <v/>
      </c>
    </row>
    <row r="4659" spans="1:3" ht="20.5">
      <c r="A4659" s="6">
        <v>4650</v>
      </c>
      <c r="B4659" s="210" t="str">
        <f>IF(Data!B4659:$B$5009&lt;&gt;"",Data!B4659,"")</f>
        <v/>
      </c>
      <c r="C4659" s="210" t="str">
        <f>IF(Data!$B4659:$C$5009&lt;&gt;"",Data!C4659,"")</f>
        <v/>
      </c>
    </row>
    <row r="4660" spans="1:3" ht="20.5">
      <c r="A4660" s="6">
        <v>4651</v>
      </c>
      <c r="B4660" s="210" t="str">
        <f>IF(Data!B4660:$B$5009&lt;&gt;"",Data!B4660,"")</f>
        <v/>
      </c>
      <c r="C4660" s="210" t="str">
        <f>IF(Data!$B4660:$C$5009&lt;&gt;"",Data!C4660,"")</f>
        <v/>
      </c>
    </row>
    <row r="4661" spans="1:3" ht="20.5">
      <c r="A4661" s="6">
        <v>4652</v>
      </c>
      <c r="B4661" s="210" t="str">
        <f>IF(Data!B4661:$B$5009&lt;&gt;"",Data!B4661,"")</f>
        <v/>
      </c>
      <c r="C4661" s="210" t="str">
        <f>IF(Data!$B4661:$C$5009&lt;&gt;"",Data!C4661,"")</f>
        <v/>
      </c>
    </row>
    <row r="4662" spans="1:3" ht="20.5">
      <c r="A4662" s="6">
        <v>4653</v>
      </c>
      <c r="B4662" s="210" t="str">
        <f>IF(Data!B4662:$B$5009&lt;&gt;"",Data!B4662,"")</f>
        <v/>
      </c>
      <c r="C4662" s="210" t="str">
        <f>IF(Data!$B4662:$C$5009&lt;&gt;"",Data!C4662,"")</f>
        <v/>
      </c>
    </row>
    <row r="4663" spans="1:3" ht="20.5">
      <c r="A4663" s="6">
        <v>4654</v>
      </c>
      <c r="B4663" s="210" t="str">
        <f>IF(Data!B4663:$B$5009&lt;&gt;"",Data!B4663,"")</f>
        <v/>
      </c>
      <c r="C4663" s="210" t="str">
        <f>IF(Data!$B4663:$C$5009&lt;&gt;"",Data!C4663,"")</f>
        <v/>
      </c>
    </row>
    <row r="4664" spans="1:3" ht="20.5">
      <c r="A4664" s="6">
        <v>4655</v>
      </c>
      <c r="B4664" s="210" t="str">
        <f>IF(Data!B4664:$B$5009&lt;&gt;"",Data!B4664,"")</f>
        <v/>
      </c>
      <c r="C4664" s="210" t="str">
        <f>IF(Data!$B4664:$C$5009&lt;&gt;"",Data!C4664,"")</f>
        <v/>
      </c>
    </row>
    <row r="4665" spans="1:3" ht="20.5">
      <c r="A4665" s="6">
        <v>4656</v>
      </c>
      <c r="B4665" s="210" t="str">
        <f>IF(Data!B4665:$B$5009&lt;&gt;"",Data!B4665,"")</f>
        <v/>
      </c>
      <c r="C4665" s="210" t="str">
        <f>IF(Data!$B4665:$C$5009&lt;&gt;"",Data!C4665,"")</f>
        <v/>
      </c>
    </row>
    <row r="4666" spans="1:3" ht="20.5">
      <c r="A4666" s="6">
        <v>4657</v>
      </c>
      <c r="B4666" s="210" t="str">
        <f>IF(Data!B4666:$B$5009&lt;&gt;"",Data!B4666,"")</f>
        <v/>
      </c>
      <c r="C4666" s="210" t="str">
        <f>IF(Data!$B4666:$C$5009&lt;&gt;"",Data!C4666,"")</f>
        <v/>
      </c>
    </row>
    <row r="4667" spans="1:3" ht="20.5">
      <c r="A4667" s="6">
        <v>4658</v>
      </c>
      <c r="B4667" s="210" t="str">
        <f>IF(Data!B4667:$B$5009&lt;&gt;"",Data!B4667,"")</f>
        <v/>
      </c>
      <c r="C4667" s="210" t="str">
        <f>IF(Data!$B4667:$C$5009&lt;&gt;"",Data!C4667,"")</f>
        <v/>
      </c>
    </row>
    <row r="4668" spans="1:3" ht="20.5">
      <c r="A4668" s="6">
        <v>4659</v>
      </c>
      <c r="B4668" s="210" t="str">
        <f>IF(Data!B4668:$B$5009&lt;&gt;"",Data!B4668,"")</f>
        <v/>
      </c>
      <c r="C4668" s="210" t="str">
        <f>IF(Data!$B4668:$C$5009&lt;&gt;"",Data!C4668,"")</f>
        <v/>
      </c>
    </row>
    <row r="4669" spans="1:3" ht="20.5">
      <c r="A4669" s="6">
        <v>4660</v>
      </c>
      <c r="B4669" s="210" t="str">
        <f>IF(Data!B4669:$B$5009&lt;&gt;"",Data!B4669,"")</f>
        <v/>
      </c>
      <c r="C4669" s="210" t="str">
        <f>IF(Data!$B4669:$C$5009&lt;&gt;"",Data!C4669,"")</f>
        <v/>
      </c>
    </row>
    <row r="4670" spans="1:3" ht="20.5">
      <c r="A4670" s="6">
        <v>4661</v>
      </c>
      <c r="B4670" s="210" t="str">
        <f>IF(Data!B4670:$B$5009&lt;&gt;"",Data!B4670,"")</f>
        <v/>
      </c>
      <c r="C4670" s="210" t="str">
        <f>IF(Data!$B4670:$C$5009&lt;&gt;"",Data!C4670,"")</f>
        <v/>
      </c>
    </row>
    <row r="4671" spans="1:3" ht="20.5">
      <c r="A4671" s="6">
        <v>4662</v>
      </c>
      <c r="B4671" s="210" t="str">
        <f>IF(Data!B4671:$B$5009&lt;&gt;"",Data!B4671,"")</f>
        <v/>
      </c>
      <c r="C4671" s="210" t="str">
        <f>IF(Data!$B4671:$C$5009&lt;&gt;"",Data!C4671,"")</f>
        <v/>
      </c>
    </row>
    <row r="4672" spans="1:3" ht="20.5">
      <c r="A4672" s="6">
        <v>4663</v>
      </c>
      <c r="B4672" s="210" t="str">
        <f>IF(Data!B4672:$B$5009&lt;&gt;"",Data!B4672,"")</f>
        <v/>
      </c>
      <c r="C4672" s="210" t="str">
        <f>IF(Data!$B4672:$C$5009&lt;&gt;"",Data!C4672,"")</f>
        <v/>
      </c>
    </row>
    <row r="4673" spans="1:3" ht="20.5">
      <c r="A4673" s="6">
        <v>4664</v>
      </c>
      <c r="B4673" s="210" t="str">
        <f>IF(Data!B4673:$B$5009&lt;&gt;"",Data!B4673,"")</f>
        <v/>
      </c>
      <c r="C4673" s="210" t="str">
        <f>IF(Data!$B4673:$C$5009&lt;&gt;"",Data!C4673,"")</f>
        <v/>
      </c>
    </row>
    <row r="4674" spans="1:3" ht="20.5">
      <c r="A4674" s="6">
        <v>4665</v>
      </c>
      <c r="B4674" s="210" t="str">
        <f>IF(Data!B4674:$B$5009&lt;&gt;"",Data!B4674,"")</f>
        <v/>
      </c>
      <c r="C4674" s="210" t="str">
        <f>IF(Data!$B4674:$C$5009&lt;&gt;"",Data!C4674,"")</f>
        <v/>
      </c>
    </row>
    <row r="4675" spans="1:3" ht="20.5">
      <c r="A4675" s="6">
        <v>4666</v>
      </c>
      <c r="B4675" s="210" t="str">
        <f>IF(Data!B4675:$B$5009&lt;&gt;"",Data!B4675,"")</f>
        <v/>
      </c>
      <c r="C4675" s="210" t="str">
        <f>IF(Data!$B4675:$C$5009&lt;&gt;"",Data!C4675,"")</f>
        <v/>
      </c>
    </row>
    <row r="4676" spans="1:3" ht="20.5">
      <c r="A4676" s="6">
        <v>4667</v>
      </c>
      <c r="B4676" s="210" t="str">
        <f>IF(Data!B4676:$B$5009&lt;&gt;"",Data!B4676,"")</f>
        <v/>
      </c>
      <c r="C4676" s="210" t="str">
        <f>IF(Data!$B4676:$C$5009&lt;&gt;"",Data!C4676,"")</f>
        <v/>
      </c>
    </row>
    <row r="4677" spans="1:3" ht="20.5">
      <c r="A4677" s="6">
        <v>4668</v>
      </c>
      <c r="B4677" s="210" t="str">
        <f>IF(Data!B4677:$B$5009&lt;&gt;"",Data!B4677,"")</f>
        <v/>
      </c>
      <c r="C4677" s="210" t="str">
        <f>IF(Data!$B4677:$C$5009&lt;&gt;"",Data!C4677,"")</f>
        <v/>
      </c>
    </row>
    <row r="4678" spans="1:3" ht="20.5">
      <c r="A4678" s="6">
        <v>4669</v>
      </c>
      <c r="B4678" s="210" t="str">
        <f>IF(Data!B4678:$B$5009&lt;&gt;"",Data!B4678,"")</f>
        <v/>
      </c>
      <c r="C4678" s="210" t="str">
        <f>IF(Data!$B4678:$C$5009&lt;&gt;"",Data!C4678,"")</f>
        <v/>
      </c>
    </row>
    <row r="4679" spans="1:3" ht="20.5">
      <c r="A4679" s="6">
        <v>4670</v>
      </c>
      <c r="B4679" s="210" t="str">
        <f>IF(Data!B4679:$B$5009&lt;&gt;"",Data!B4679,"")</f>
        <v/>
      </c>
      <c r="C4679" s="210" t="str">
        <f>IF(Data!$B4679:$C$5009&lt;&gt;"",Data!C4679,"")</f>
        <v/>
      </c>
    </row>
    <row r="4680" spans="1:3" ht="20.5">
      <c r="A4680" s="6">
        <v>4671</v>
      </c>
      <c r="B4680" s="210" t="str">
        <f>IF(Data!B4680:$B$5009&lt;&gt;"",Data!B4680,"")</f>
        <v/>
      </c>
      <c r="C4680" s="210" t="str">
        <f>IF(Data!$B4680:$C$5009&lt;&gt;"",Data!C4680,"")</f>
        <v/>
      </c>
    </row>
    <row r="4681" spans="1:3" ht="20.5">
      <c r="A4681" s="6">
        <v>4672</v>
      </c>
      <c r="B4681" s="210" t="str">
        <f>IF(Data!B4681:$B$5009&lt;&gt;"",Data!B4681,"")</f>
        <v/>
      </c>
      <c r="C4681" s="210" t="str">
        <f>IF(Data!$B4681:$C$5009&lt;&gt;"",Data!C4681,"")</f>
        <v/>
      </c>
    </row>
    <row r="4682" spans="1:3" ht="20.5">
      <c r="A4682" s="6">
        <v>4673</v>
      </c>
      <c r="B4682" s="210" t="str">
        <f>IF(Data!B4682:$B$5009&lt;&gt;"",Data!B4682,"")</f>
        <v/>
      </c>
      <c r="C4682" s="210" t="str">
        <f>IF(Data!$B4682:$C$5009&lt;&gt;"",Data!C4682,"")</f>
        <v/>
      </c>
    </row>
    <row r="4683" spans="1:3" ht="20.5">
      <c r="A4683" s="6">
        <v>4674</v>
      </c>
      <c r="B4683" s="210" t="str">
        <f>IF(Data!B4683:$B$5009&lt;&gt;"",Data!B4683,"")</f>
        <v/>
      </c>
      <c r="C4683" s="210" t="str">
        <f>IF(Data!$B4683:$C$5009&lt;&gt;"",Data!C4683,"")</f>
        <v/>
      </c>
    </row>
    <row r="4684" spans="1:3" ht="20.5">
      <c r="A4684" s="6">
        <v>4675</v>
      </c>
      <c r="B4684" s="210" t="str">
        <f>IF(Data!B4684:$B$5009&lt;&gt;"",Data!B4684,"")</f>
        <v/>
      </c>
      <c r="C4684" s="210" t="str">
        <f>IF(Data!$B4684:$C$5009&lt;&gt;"",Data!C4684,"")</f>
        <v/>
      </c>
    </row>
    <row r="4685" spans="1:3" ht="20.5">
      <c r="A4685" s="6">
        <v>4676</v>
      </c>
      <c r="B4685" s="210" t="str">
        <f>IF(Data!B4685:$B$5009&lt;&gt;"",Data!B4685,"")</f>
        <v/>
      </c>
      <c r="C4685" s="210" t="str">
        <f>IF(Data!$B4685:$C$5009&lt;&gt;"",Data!C4685,"")</f>
        <v/>
      </c>
    </row>
    <row r="4686" spans="1:3" ht="20.5">
      <c r="A4686" s="6">
        <v>4677</v>
      </c>
      <c r="B4686" s="210" t="str">
        <f>IF(Data!B4686:$B$5009&lt;&gt;"",Data!B4686,"")</f>
        <v/>
      </c>
      <c r="C4686" s="210" t="str">
        <f>IF(Data!$B4686:$C$5009&lt;&gt;"",Data!C4686,"")</f>
        <v/>
      </c>
    </row>
    <row r="4687" spans="1:3" ht="20.5">
      <c r="A4687" s="6">
        <v>4678</v>
      </c>
      <c r="B4687" s="210" t="str">
        <f>IF(Data!B4687:$B$5009&lt;&gt;"",Data!B4687,"")</f>
        <v/>
      </c>
      <c r="C4687" s="210" t="str">
        <f>IF(Data!$B4687:$C$5009&lt;&gt;"",Data!C4687,"")</f>
        <v/>
      </c>
    </row>
    <row r="4688" spans="1:3" ht="20.5">
      <c r="A4688" s="6">
        <v>4679</v>
      </c>
      <c r="B4688" s="210" t="str">
        <f>IF(Data!B4688:$B$5009&lt;&gt;"",Data!B4688,"")</f>
        <v/>
      </c>
      <c r="C4688" s="210" t="str">
        <f>IF(Data!$B4688:$C$5009&lt;&gt;"",Data!C4688,"")</f>
        <v/>
      </c>
    </row>
    <row r="4689" spans="1:3" ht="20.5">
      <c r="A4689" s="6">
        <v>4680</v>
      </c>
      <c r="B4689" s="210" t="str">
        <f>IF(Data!B4689:$B$5009&lt;&gt;"",Data!B4689,"")</f>
        <v/>
      </c>
      <c r="C4689" s="210" t="str">
        <f>IF(Data!$B4689:$C$5009&lt;&gt;"",Data!C4689,"")</f>
        <v/>
      </c>
    </row>
    <row r="4690" spans="1:3" ht="20.5">
      <c r="A4690" s="6">
        <v>4681</v>
      </c>
      <c r="B4690" s="210" t="str">
        <f>IF(Data!B4690:$B$5009&lt;&gt;"",Data!B4690,"")</f>
        <v/>
      </c>
      <c r="C4690" s="210" t="str">
        <f>IF(Data!$B4690:$C$5009&lt;&gt;"",Data!C4690,"")</f>
        <v/>
      </c>
    </row>
    <row r="4691" spans="1:3" ht="20.5">
      <c r="A4691" s="6">
        <v>4682</v>
      </c>
      <c r="B4691" s="210" t="str">
        <f>IF(Data!B4691:$B$5009&lt;&gt;"",Data!B4691,"")</f>
        <v/>
      </c>
      <c r="C4691" s="210" t="str">
        <f>IF(Data!$B4691:$C$5009&lt;&gt;"",Data!C4691,"")</f>
        <v/>
      </c>
    </row>
    <row r="4692" spans="1:3" ht="20.5">
      <c r="A4692" s="6">
        <v>4683</v>
      </c>
      <c r="B4692" s="210" t="str">
        <f>IF(Data!B4692:$B$5009&lt;&gt;"",Data!B4692,"")</f>
        <v/>
      </c>
      <c r="C4692" s="210" t="str">
        <f>IF(Data!$B4692:$C$5009&lt;&gt;"",Data!C4692,"")</f>
        <v/>
      </c>
    </row>
    <row r="4693" spans="1:3" ht="20.5">
      <c r="A4693" s="6">
        <v>4684</v>
      </c>
      <c r="B4693" s="210" t="str">
        <f>IF(Data!B4693:$B$5009&lt;&gt;"",Data!B4693,"")</f>
        <v/>
      </c>
      <c r="C4693" s="210" t="str">
        <f>IF(Data!$B4693:$C$5009&lt;&gt;"",Data!C4693,"")</f>
        <v/>
      </c>
    </row>
    <row r="4694" spans="1:3" ht="20.5">
      <c r="A4694" s="6">
        <v>4685</v>
      </c>
      <c r="B4694" s="210" t="str">
        <f>IF(Data!B4694:$B$5009&lt;&gt;"",Data!B4694,"")</f>
        <v/>
      </c>
      <c r="C4694" s="210" t="str">
        <f>IF(Data!$B4694:$C$5009&lt;&gt;"",Data!C4694,"")</f>
        <v/>
      </c>
    </row>
    <row r="4695" spans="1:3" ht="20.5">
      <c r="A4695" s="6">
        <v>4686</v>
      </c>
      <c r="B4695" s="210" t="str">
        <f>IF(Data!B4695:$B$5009&lt;&gt;"",Data!B4695,"")</f>
        <v/>
      </c>
      <c r="C4695" s="210" t="str">
        <f>IF(Data!$B4695:$C$5009&lt;&gt;"",Data!C4695,"")</f>
        <v/>
      </c>
    </row>
    <row r="4696" spans="1:3" ht="20.5">
      <c r="A4696" s="6">
        <v>4687</v>
      </c>
      <c r="B4696" s="210" t="str">
        <f>IF(Data!B4696:$B$5009&lt;&gt;"",Data!B4696,"")</f>
        <v/>
      </c>
      <c r="C4696" s="210" t="str">
        <f>IF(Data!$B4696:$C$5009&lt;&gt;"",Data!C4696,"")</f>
        <v/>
      </c>
    </row>
    <row r="4697" spans="1:3" ht="20.5">
      <c r="A4697" s="6">
        <v>4688</v>
      </c>
      <c r="B4697" s="210" t="str">
        <f>IF(Data!B4697:$B$5009&lt;&gt;"",Data!B4697,"")</f>
        <v/>
      </c>
      <c r="C4697" s="210" t="str">
        <f>IF(Data!$B4697:$C$5009&lt;&gt;"",Data!C4697,"")</f>
        <v/>
      </c>
    </row>
    <row r="4698" spans="1:3" ht="20.5">
      <c r="A4698" s="6">
        <v>4689</v>
      </c>
      <c r="B4698" s="210" t="str">
        <f>IF(Data!B4698:$B$5009&lt;&gt;"",Data!B4698,"")</f>
        <v/>
      </c>
      <c r="C4698" s="210" t="str">
        <f>IF(Data!$B4698:$C$5009&lt;&gt;"",Data!C4698,"")</f>
        <v/>
      </c>
    </row>
    <row r="4699" spans="1:3" ht="20.5">
      <c r="A4699" s="6">
        <v>4690</v>
      </c>
      <c r="B4699" s="210" t="str">
        <f>IF(Data!B4699:$B$5009&lt;&gt;"",Data!B4699,"")</f>
        <v/>
      </c>
      <c r="C4699" s="210" t="str">
        <f>IF(Data!$B4699:$C$5009&lt;&gt;"",Data!C4699,"")</f>
        <v/>
      </c>
    </row>
    <row r="4700" spans="1:3" ht="20.5">
      <c r="A4700" s="6">
        <v>4691</v>
      </c>
      <c r="B4700" s="210" t="str">
        <f>IF(Data!B4700:$B$5009&lt;&gt;"",Data!B4700,"")</f>
        <v/>
      </c>
      <c r="C4700" s="210" t="str">
        <f>IF(Data!$B4700:$C$5009&lt;&gt;"",Data!C4700,"")</f>
        <v/>
      </c>
    </row>
    <row r="4701" spans="1:3" ht="20.5">
      <c r="A4701" s="6">
        <v>4692</v>
      </c>
      <c r="B4701" s="210" t="str">
        <f>IF(Data!B4701:$B$5009&lt;&gt;"",Data!B4701,"")</f>
        <v/>
      </c>
      <c r="C4701" s="210" t="str">
        <f>IF(Data!$B4701:$C$5009&lt;&gt;"",Data!C4701,"")</f>
        <v/>
      </c>
    </row>
    <row r="4702" spans="1:3" ht="20.5">
      <c r="A4702" s="6">
        <v>4693</v>
      </c>
      <c r="B4702" s="210" t="str">
        <f>IF(Data!B4702:$B$5009&lt;&gt;"",Data!B4702,"")</f>
        <v/>
      </c>
      <c r="C4702" s="210" t="str">
        <f>IF(Data!$B4702:$C$5009&lt;&gt;"",Data!C4702,"")</f>
        <v/>
      </c>
    </row>
    <row r="4703" spans="1:3" ht="20.5">
      <c r="A4703" s="6">
        <v>4694</v>
      </c>
      <c r="B4703" s="210" t="str">
        <f>IF(Data!B4703:$B$5009&lt;&gt;"",Data!B4703,"")</f>
        <v/>
      </c>
      <c r="C4703" s="210" t="str">
        <f>IF(Data!$B4703:$C$5009&lt;&gt;"",Data!C4703,"")</f>
        <v/>
      </c>
    </row>
    <row r="4704" spans="1:3" ht="20.5">
      <c r="A4704" s="6">
        <v>4695</v>
      </c>
      <c r="B4704" s="210" t="str">
        <f>IF(Data!B4704:$B$5009&lt;&gt;"",Data!B4704,"")</f>
        <v/>
      </c>
      <c r="C4704" s="210" t="str">
        <f>IF(Data!$B4704:$C$5009&lt;&gt;"",Data!C4704,"")</f>
        <v/>
      </c>
    </row>
    <row r="4705" spans="1:3" ht="20.5">
      <c r="A4705" s="6">
        <v>4696</v>
      </c>
      <c r="B4705" s="210" t="str">
        <f>IF(Data!B4705:$B$5009&lt;&gt;"",Data!B4705,"")</f>
        <v/>
      </c>
      <c r="C4705" s="210" t="str">
        <f>IF(Data!$B4705:$C$5009&lt;&gt;"",Data!C4705,"")</f>
        <v/>
      </c>
    </row>
    <row r="4706" spans="1:3" ht="20.5">
      <c r="A4706" s="6">
        <v>4697</v>
      </c>
      <c r="B4706" s="210" t="str">
        <f>IF(Data!B4706:$B$5009&lt;&gt;"",Data!B4706,"")</f>
        <v/>
      </c>
      <c r="C4706" s="210" t="str">
        <f>IF(Data!$B4706:$C$5009&lt;&gt;"",Data!C4706,"")</f>
        <v/>
      </c>
    </row>
    <row r="4707" spans="1:3" ht="20.5">
      <c r="A4707" s="6">
        <v>4698</v>
      </c>
      <c r="B4707" s="210" t="str">
        <f>IF(Data!B4707:$B$5009&lt;&gt;"",Data!B4707,"")</f>
        <v/>
      </c>
      <c r="C4707" s="210" t="str">
        <f>IF(Data!$B4707:$C$5009&lt;&gt;"",Data!C4707,"")</f>
        <v/>
      </c>
    </row>
    <row r="4708" spans="1:3" ht="20.5">
      <c r="A4708" s="6">
        <v>4699</v>
      </c>
      <c r="B4708" s="210" t="str">
        <f>IF(Data!B4708:$B$5009&lt;&gt;"",Data!B4708,"")</f>
        <v/>
      </c>
      <c r="C4708" s="210" t="str">
        <f>IF(Data!$B4708:$C$5009&lt;&gt;"",Data!C4708,"")</f>
        <v/>
      </c>
    </row>
    <row r="4709" spans="1:3" ht="20.5">
      <c r="A4709" s="6">
        <v>4700</v>
      </c>
      <c r="B4709" s="210" t="str">
        <f>IF(Data!B4709:$B$5009&lt;&gt;"",Data!B4709,"")</f>
        <v/>
      </c>
      <c r="C4709" s="210" t="str">
        <f>IF(Data!$B4709:$C$5009&lt;&gt;"",Data!C4709,"")</f>
        <v/>
      </c>
    </row>
    <row r="4710" spans="1:3" ht="20.5">
      <c r="A4710" s="6">
        <v>4701</v>
      </c>
      <c r="B4710" s="210" t="str">
        <f>IF(Data!B4710:$B$5009&lt;&gt;"",Data!B4710,"")</f>
        <v/>
      </c>
      <c r="C4710" s="210" t="str">
        <f>IF(Data!$B4710:$C$5009&lt;&gt;"",Data!C4710,"")</f>
        <v/>
      </c>
    </row>
    <row r="4711" spans="1:3" ht="20.5">
      <c r="A4711" s="6">
        <v>4702</v>
      </c>
      <c r="B4711" s="210" t="str">
        <f>IF(Data!B4711:$B$5009&lt;&gt;"",Data!B4711,"")</f>
        <v/>
      </c>
      <c r="C4711" s="210" t="str">
        <f>IF(Data!$B4711:$C$5009&lt;&gt;"",Data!C4711,"")</f>
        <v/>
      </c>
    </row>
    <row r="4712" spans="1:3" ht="20.5">
      <c r="A4712" s="6">
        <v>4703</v>
      </c>
      <c r="B4712" s="210" t="str">
        <f>IF(Data!B4712:$B$5009&lt;&gt;"",Data!B4712,"")</f>
        <v/>
      </c>
      <c r="C4712" s="210" t="str">
        <f>IF(Data!$B4712:$C$5009&lt;&gt;"",Data!C4712,"")</f>
        <v/>
      </c>
    </row>
    <row r="4713" spans="1:3" ht="20.5">
      <c r="A4713" s="6">
        <v>4704</v>
      </c>
      <c r="B4713" s="210" t="str">
        <f>IF(Data!B4713:$B$5009&lt;&gt;"",Data!B4713,"")</f>
        <v/>
      </c>
      <c r="C4713" s="210" t="str">
        <f>IF(Data!$B4713:$C$5009&lt;&gt;"",Data!C4713,"")</f>
        <v/>
      </c>
    </row>
    <row r="4714" spans="1:3" ht="20.5">
      <c r="A4714" s="6">
        <v>4705</v>
      </c>
      <c r="B4714" s="210" t="str">
        <f>IF(Data!B4714:$B$5009&lt;&gt;"",Data!B4714,"")</f>
        <v/>
      </c>
      <c r="C4714" s="210" t="str">
        <f>IF(Data!$B4714:$C$5009&lt;&gt;"",Data!C4714,"")</f>
        <v/>
      </c>
    </row>
    <row r="4715" spans="1:3" ht="20.5">
      <c r="A4715" s="6">
        <v>4706</v>
      </c>
      <c r="B4715" s="210" t="str">
        <f>IF(Data!B4715:$B$5009&lt;&gt;"",Data!B4715,"")</f>
        <v/>
      </c>
      <c r="C4715" s="210" t="str">
        <f>IF(Data!$B4715:$C$5009&lt;&gt;"",Data!C4715,"")</f>
        <v/>
      </c>
    </row>
    <row r="4716" spans="1:3" ht="20.5">
      <c r="A4716" s="6">
        <v>4707</v>
      </c>
      <c r="B4716" s="210" t="str">
        <f>IF(Data!B4716:$B$5009&lt;&gt;"",Data!B4716,"")</f>
        <v/>
      </c>
      <c r="C4716" s="210" t="str">
        <f>IF(Data!$B4716:$C$5009&lt;&gt;"",Data!C4716,"")</f>
        <v/>
      </c>
    </row>
    <row r="4717" spans="1:3" ht="20.5">
      <c r="A4717" s="6">
        <v>4708</v>
      </c>
      <c r="B4717" s="210" t="str">
        <f>IF(Data!B4717:$B$5009&lt;&gt;"",Data!B4717,"")</f>
        <v/>
      </c>
      <c r="C4717" s="210" t="str">
        <f>IF(Data!$B4717:$C$5009&lt;&gt;"",Data!C4717,"")</f>
        <v/>
      </c>
    </row>
    <row r="4718" spans="1:3" ht="20.5">
      <c r="A4718" s="6">
        <v>4709</v>
      </c>
      <c r="B4718" s="210" t="str">
        <f>IF(Data!B4718:$B$5009&lt;&gt;"",Data!B4718,"")</f>
        <v/>
      </c>
      <c r="C4718" s="210" t="str">
        <f>IF(Data!$B4718:$C$5009&lt;&gt;"",Data!C4718,"")</f>
        <v/>
      </c>
    </row>
    <row r="4719" spans="1:3" ht="20.5">
      <c r="A4719" s="6">
        <v>4710</v>
      </c>
      <c r="B4719" s="210" t="str">
        <f>IF(Data!B4719:$B$5009&lt;&gt;"",Data!B4719,"")</f>
        <v/>
      </c>
      <c r="C4719" s="210" t="str">
        <f>IF(Data!$B4719:$C$5009&lt;&gt;"",Data!C4719,"")</f>
        <v/>
      </c>
    </row>
    <row r="4720" spans="1:3" ht="20.5">
      <c r="A4720" s="6">
        <v>4711</v>
      </c>
      <c r="B4720" s="210" t="str">
        <f>IF(Data!B4720:$B$5009&lt;&gt;"",Data!B4720,"")</f>
        <v/>
      </c>
      <c r="C4720" s="210" t="str">
        <f>IF(Data!$B4720:$C$5009&lt;&gt;"",Data!C4720,"")</f>
        <v/>
      </c>
    </row>
    <row r="4721" spans="1:3" ht="20.5">
      <c r="A4721" s="6">
        <v>4712</v>
      </c>
      <c r="B4721" s="210" t="str">
        <f>IF(Data!B4721:$B$5009&lt;&gt;"",Data!B4721,"")</f>
        <v/>
      </c>
      <c r="C4721" s="210" t="str">
        <f>IF(Data!$B4721:$C$5009&lt;&gt;"",Data!C4721,"")</f>
        <v/>
      </c>
    </row>
    <row r="4722" spans="1:3" ht="20.5">
      <c r="A4722" s="6">
        <v>4713</v>
      </c>
      <c r="B4722" s="210" t="str">
        <f>IF(Data!B4722:$B$5009&lt;&gt;"",Data!B4722,"")</f>
        <v/>
      </c>
      <c r="C4722" s="210" t="str">
        <f>IF(Data!$B4722:$C$5009&lt;&gt;"",Data!C4722,"")</f>
        <v/>
      </c>
    </row>
    <row r="4723" spans="1:3" ht="20.5">
      <c r="A4723" s="6">
        <v>4714</v>
      </c>
      <c r="B4723" s="210" t="str">
        <f>IF(Data!B4723:$B$5009&lt;&gt;"",Data!B4723,"")</f>
        <v/>
      </c>
      <c r="C4723" s="210" t="str">
        <f>IF(Data!$B4723:$C$5009&lt;&gt;"",Data!C4723,"")</f>
        <v/>
      </c>
    </row>
    <row r="4724" spans="1:3" ht="20.5">
      <c r="A4724" s="6">
        <v>4715</v>
      </c>
      <c r="B4724" s="210" t="str">
        <f>IF(Data!B4724:$B$5009&lt;&gt;"",Data!B4724,"")</f>
        <v/>
      </c>
      <c r="C4724" s="210" t="str">
        <f>IF(Data!$B4724:$C$5009&lt;&gt;"",Data!C4724,"")</f>
        <v/>
      </c>
    </row>
    <row r="4725" spans="1:3" ht="20.5">
      <c r="A4725" s="6">
        <v>4716</v>
      </c>
      <c r="B4725" s="210" t="str">
        <f>IF(Data!B4725:$B$5009&lt;&gt;"",Data!B4725,"")</f>
        <v/>
      </c>
      <c r="C4725" s="210" t="str">
        <f>IF(Data!$B4725:$C$5009&lt;&gt;"",Data!C4725,"")</f>
        <v/>
      </c>
    </row>
    <row r="4726" spans="1:3" ht="20.5">
      <c r="A4726" s="6">
        <v>4717</v>
      </c>
      <c r="B4726" s="210" t="str">
        <f>IF(Data!B4726:$B$5009&lt;&gt;"",Data!B4726,"")</f>
        <v/>
      </c>
      <c r="C4726" s="210" t="str">
        <f>IF(Data!$B4726:$C$5009&lt;&gt;"",Data!C4726,"")</f>
        <v/>
      </c>
    </row>
    <row r="4727" spans="1:3" ht="20.5">
      <c r="A4727" s="6">
        <v>4718</v>
      </c>
      <c r="B4727" s="210" t="str">
        <f>IF(Data!B4727:$B$5009&lt;&gt;"",Data!B4727,"")</f>
        <v/>
      </c>
      <c r="C4727" s="210" t="str">
        <f>IF(Data!$B4727:$C$5009&lt;&gt;"",Data!C4727,"")</f>
        <v/>
      </c>
    </row>
    <row r="4728" spans="1:3" ht="20.5">
      <c r="A4728" s="6">
        <v>4719</v>
      </c>
      <c r="B4728" s="210" t="str">
        <f>IF(Data!B4728:$B$5009&lt;&gt;"",Data!B4728,"")</f>
        <v/>
      </c>
      <c r="C4728" s="210" t="str">
        <f>IF(Data!$B4728:$C$5009&lt;&gt;"",Data!C4728,"")</f>
        <v/>
      </c>
    </row>
    <row r="4729" spans="1:3" ht="20.5">
      <c r="A4729" s="6">
        <v>4720</v>
      </c>
      <c r="B4729" s="210" t="str">
        <f>IF(Data!B4729:$B$5009&lt;&gt;"",Data!B4729,"")</f>
        <v/>
      </c>
      <c r="C4729" s="210" t="str">
        <f>IF(Data!$B4729:$C$5009&lt;&gt;"",Data!C4729,"")</f>
        <v/>
      </c>
    </row>
    <row r="4730" spans="1:3" ht="20.5">
      <c r="A4730" s="6">
        <v>4721</v>
      </c>
      <c r="B4730" s="210" t="str">
        <f>IF(Data!B4730:$B$5009&lt;&gt;"",Data!B4730,"")</f>
        <v/>
      </c>
      <c r="C4730" s="210" t="str">
        <f>IF(Data!$B4730:$C$5009&lt;&gt;"",Data!C4730,"")</f>
        <v/>
      </c>
    </row>
    <row r="4731" spans="1:3" ht="20.5">
      <c r="A4731" s="6">
        <v>4722</v>
      </c>
      <c r="B4731" s="210" t="str">
        <f>IF(Data!B4731:$B$5009&lt;&gt;"",Data!B4731,"")</f>
        <v/>
      </c>
      <c r="C4731" s="210" t="str">
        <f>IF(Data!$B4731:$C$5009&lt;&gt;"",Data!C4731,"")</f>
        <v/>
      </c>
    </row>
    <row r="4732" spans="1:3" ht="20.5">
      <c r="A4732" s="6">
        <v>4723</v>
      </c>
      <c r="B4732" s="210" t="str">
        <f>IF(Data!B4732:$B$5009&lt;&gt;"",Data!B4732,"")</f>
        <v/>
      </c>
      <c r="C4732" s="210" t="str">
        <f>IF(Data!$B4732:$C$5009&lt;&gt;"",Data!C4732,"")</f>
        <v/>
      </c>
    </row>
    <row r="4733" spans="1:3" ht="20.5">
      <c r="A4733" s="6">
        <v>4724</v>
      </c>
      <c r="B4733" s="210" t="str">
        <f>IF(Data!B4733:$B$5009&lt;&gt;"",Data!B4733,"")</f>
        <v/>
      </c>
      <c r="C4733" s="210" t="str">
        <f>IF(Data!$B4733:$C$5009&lt;&gt;"",Data!C4733,"")</f>
        <v/>
      </c>
    </row>
    <row r="4734" spans="1:3" ht="20.5">
      <c r="A4734" s="6">
        <v>4725</v>
      </c>
      <c r="B4734" s="210" t="str">
        <f>IF(Data!B4734:$B$5009&lt;&gt;"",Data!B4734,"")</f>
        <v/>
      </c>
      <c r="C4734" s="210" t="str">
        <f>IF(Data!$B4734:$C$5009&lt;&gt;"",Data!C4734,"")</f>
        <v/>
      </c>
    </row>
    <row r="4735" spans="1:3" ht="20.5">
      <c r="A4735" s="6">
        <v>4726</v>
      </c>
      <c r="B4735" s="210" t="str">
        <f>IF(Data!B4735:$B$5009&lt;&gt;"",Data!B4735,"")</f>
        <v/>
      </c>
      <c r="C4735" s="210" t="str">
        <f>IF(Data!$B4735:$C$5009&lt;&gt;"",Data!C4735,"")</f>
        <v/>
      </c>
    </row>
    <row r="4736" spans="1:3" ht="20.5">
      <c r="A4736" s="6">
        <v>4727</v>
      </c>
      <c r="B4736" s="210" t="str">
        <f>IF(Data!B4736:$B$5009&lt;&gt;"",Data!B4736,"")</f>
        <v/>
      </c>
      <c r="C4736" s="210" t="str">
        <f>IF(Data!$B4736:$C$5009&lt;&gt;"",Data!C4736,"")</f>
        <v/>
      </c>
    </row>
    <row r="4737" spans="1:3" ht="20.5">
      <c r="A4737" s="6">
        <v>4728</v>
      </c>
      <c r="B4737" s="210" t="str">
        <f>IF(Data!B4737:$B$5009&lt;&gt;"",Data!B4737,"")</f>
        <v/>
      </c>
      <c r="C4737" s="210" t="str">
        <f>IF(Data!$B4737:$C$5009&lt;&gt;"",Data!C4737,"")</f>
        <v/>
      </c>
    </row>
    <row r="4738" spans="1:3" ht="20.5">
      <c r="A4738" s="6">
        <v>4729</v>
      </c>
      <c r="B4738" s="210" t="str">
        <f>IF(Data!B4738:$B$5009&lt;&gt;"",Data!B4738,"")</f>
        <v/>
      </c>
      <c r="C4738" s="210" t="str">
        <f>IF(Data!$B4738:$C$5009&lt;&gt;"",Data!C4738,"")</f>
        <v/>
      </c>
    </row>
    <row r="4739" spans="1:3" ht="20.5">
      <c r="A4739" s="6">
        <v>4730</v>
      </c>
      <c r="B4739" s="210" t="str">
        <f>IF(Data!B4739:$B$5009&lt;&gt;"",Data!B4739,"")</f>
        <v/>
      </c>
      <c r="C4739" s="210" t="str">
        <f>IF(Data!$B4739:$C$5009&lt;&gt;"",Data!C4739,"")</f>
        <v/>
      </c>
    </row>
    <row r="4740" spans="1:3" ht="20.5">
      <c r="A4740" s="6">
        <v>4731</v>
      </c>
      <c r="B4740" s="210" t="str">
        <f>IF(Data!B4740:$B$5009&lt;&gt;"",Data!B4740,"")</f>
        <v/>
      </c>
      <c r="C4740" s="210" t="str">
        <f>IF(Data!$B4740:$C$5009&lt;&gt;"",Data!C4740,"")</f>
        <v/>
      </c>
    </row>
    <row r="4741" spans="1:3" ht="20.5">
      <c r="A4741" s="6">
        <v>4732</v>
      </c>
      <c r="B4741" s="210" t="str">
        <f>IF(Data!B4741:$B$5009&lt;&gt;"",Data!B4741,"")</f>
        <v/>
      </c>
      <c r="C4741" s="210" t="str">
        <f>IF(Data!$B4741:$C$5009&lt;&gt;"",Data!C4741,"")</f>
        <v/>
      </c>
    </row>
    <row r="4742" spans="1:3" ht="20.5">
      <c r="A4742" s="6">
        <v>4733</v>
      </c>
      <c r="B4742" s="210" t="str">
        <f>IF(Data!B4742:$B$5009&lt;&gt;"",Data!B4742,"")</f>
        <v/>
      </c>
      <c r="C4742" s="210" t="str">
        <f>IF(Data!$B4742:$C$5009&lt;&gt;"",Data!C4742,"")</f>
        <v/>
      </c>
    </row>
    <row r="4743" spans="1:3" ht="20.5">
      <c r="A4743" s="6">
        <v>4734</v>
      </c>
      <c r="B4743" s="210" t="str">
        <f>IF(Data!B4743:$B$5009&lt;&gt;"",Data!B4743,"")</f>
        <v/>
      </c>
      <c r="C4743" s="210" t="str">
        <f>IF(Data!$B4743:$C$5009&lt;&gt;"",Data!C4743,"")</f>
        <v/>
      </c>
    </row>
    <row r="4744" spans="1:3" ht="20.5">
      <c r="A4744" s="6">
        <v>4735</v>
      </c>
      <c r="B4744" s="210" t="str">
        <f>IF(Data!B4744:$B$5009&lt;&gt;"",Data!B4744,"")</f>
        <v/>
      </c>
      <c r="C4744" s="210" t="str">
        <f>IF(Data!$B4744:$C$5009&lt;&gt;"",Data!C4744,"")</f>
        <v/>
      </c>
    </row>
    <row r="4745" spans="1:3" ht="20.5">
      <c r="A4745" s="6">
        <v>4736</v>
      </c>
      <c r="B4745" s="210" t="str">
        <f>IF(Data!B4745:$B$5009&lt;&gt;"",Data!B4745,"")</f>
        <v/>
      </c>
      <c r="C4745" s="210" t="str">
        <f>IF(Data!$B4745:$C$5009&lt;&gt;"",Data!C4745,"")</f>
        <v/>
      </c>
    </row>
    <row r="4746" spans="1:3" ht="20.5">
      <c r="A4746" s="6">
        <v>4737</v>
      </c>
      <c r="B4746" s="210" t="str">
        <f>IF(Data!B4746:$B$5009&lt;&gt;"",Data!B4746,"")</f>
        <v/>
      </c>
      <c r="C4746" s="210" t="str">
        <f>IF(Data!$B4746:$C$5009&lt;&gt;"",Data!C4746,"")</f>
        <v/>
      </c>
    </row>
    <row r="4747" spans="1:3" ht="20.5">
      <c r="A4747" s="6">
        <v>4738</v>
      </c>
      <c r="B4747" s="210" t="str">
        <f>IF(Data!B4747:$B$5009&lt;&gt;"",Data!B4747,"")</f>
        <v/>
      </c>
      <c r="C4747" s="210" t="str">
        <f>IF(Data!$B4747:$C$5009&lt;&gt;"",Data!C4747,"")</f>
        <v/>
      </c>
    </row>
    <row r="4748" spans="1:3" ht="20.5">
      <c r="A4748" s="6">
        <v>4739</v>
      </c>
      <c r="B4748" s="210" t="str">
        <f>IF(Data!B4748:$B$5009&lt;&gt;"",Data!B4748,"")</f>
        <v/>
      </c>
      <c r="C4748" s="210" t="str">
        <f>IF(Data!$B4748:$C$5009&lt;&gt;"",Data!C4748,"")</f>
        <v/>
      </c>
    </row>
    <row r="4749" spans="1:3" ht="20.5">
      <c r="A4749" s="6">
        <v>4740</v>
      </c>
      <c r="B4749" s="210" t="str">
        <f>IF(Data!B4749:$B$5009&lt;&gt;"",Data!B4749,"")</f>
        <v/>
      </c>
      <c r="C4749" s="210" t="str">
        <f>IF(Data!$B4749:$C$5009&lt;&gt;"",Data!C4749,"")</f>
        <v/>
      </c>
    </row>
    <row r="4750" spans="1:3" ht="20.5">
      <c r="A4750" s="6">
        <v>4741</v>
      </c>
      <c r="B4750" s="210" t="str">
        <f>IF(Data!B4750:$B$5009&lt;&gt;"",Data!B4750,"")</f>
        <v/>
      </c>
      <c r="C4750" s="210" t="str">
        <f>IF(Data!$B4750:$C$5009&lt;&gt;"",Data!C4750,"")</f>
        <v/>
      </c>
    </row>
    <row r="4751" spans="1:3" ht="20.5">
      <c r="A4751" s="6">
        <v>4742</v>
      </c>
      <c r="B4751" s="210" t="str">
        <f>IF(Data!B4751:$B$5009&lt;&gt;"",Data!B4751,"")</f>
        <v/>
      </c>
      <c r="C4751" s="210" t="str">
        <f>IF(Data!$B4751:$C$5009&lt;&gt;"",Data!C4751,"")</f>
        <v/>
      </c>
    </row>
    <row r="4752" spans="1:3" ht="20.5">
      <c r="A4752" s="6">
        <v>4743</v>
      </c>
      <c r="B4752" s="210" t="str">
        <f>IF(Data!B4752:$B$5009&lt;&gt;"",Data!B4752,"")</f>
        <v/>
      </c>
      <c r="C4752" s="210" t="str">
        <f>IF(Data!$B4752:$C$5009&lt;&gt;"",Data!C4752,"")</f>
        <v/>
      </c>
    </row>
    <row r="4753" spans="1:3" ht="20.5">
      <c r="A4753" s="6">
        <v>4744</v>
      </c>
      <c r="B4753" s="210" t="str">
        <f>IF(Data!B4753:$B$5009&lt;&gt;"",Data!B4753,"")</f>
        <v/>
      </c>
      <c r="C4753" s="210" t="str">
        <f>IF(Data!$B4753:$C$5009&lt;&gt;"",Data!C4753,"")</f>
        <v/>
      </c>
    </row>
    <row r="4754" spans="1:3" ht="20.5">
      <c r="A4754" s="6">
        <v>4745</v>
      </c>
      <c r="B4754" s="210" t="str">
        <f>IF(Data!B4754:$B$5009&lt;&gt;"",Data!B4754,"")</f>
        <v/>
      </c>
      <c r="C4754" s="210" t="str">
        <f>IF(Data!$B4754:$C$5009&lt;&gt;"",Data!C4754,"")</f>
        <v/>
      </c>
    </row>
    <row r="4755" spans="1:3" ht="20.5">
      <c r="A4755" s="6">
        <v>4746</v>
      </c>
      <c r="B4755" s="210" t="str">
        <f>IF(Data!B4755:$B$5009&lt;&gt;"",Data!B4755,"")</f>
        <v/>
      </c>
      <c r="C4755" s="210" t="str">
        <f>IF(Data!$B4755:$C$5009&lt;&gt;"",Data!C4755,"")</f>
        <v/>
      </c>
    </row>
    <row r="4756" spans="1:3" ht="20.5">
      <c r="A4756" s="6">
        <v>4747</v>
      </c>
      <c r="B4756" s="210" t="str">
        <f>IF(Data!B4756:$B$5009&lt;&gt;"",Data!B4756,"")</f>
        <v/>
      </c>
      <c r="C4756" s="210" t="str">
        <f>IF(Data!$B4756:$C$5009&lt;&gt;"",Data!C4756,"")</f>
        <v/>
      </c>
    </row>
    <row r="4757" spans="1:3" ht="20.5">
      <c r="A4757" s="6">
        <v>4748</v>
      </c>
      <c r="B4757" s="210" t="str">
        <f>IF(Data!B4757:$B$5009&lt;&gt;"",Data!B4757,"")</f>
        <v/>
      </c>
      <c r="C4757" s="210" t="str">
        <f>IF(Data!$B4757:$C$5009&lt;&gt;"",Data!C4757,"")</f>
        <v/>
      </c>
    </row>
    <row r="4758" spans="1:3" ht="20.5">
      <c r="A4758" s="6">
        <v>4749</v>
      </c>
      <c r="B4758" s="210" t="str">
        <f>IF(Data!B4758:$B$5009&lt;&gt;"",Data!B4758,"")</f>
        <v/>
      </c>
      <c r="C4758" s="210" t="str">
        <f>IF(Data!$B4758:$C$5009&lt;&gt;"",Data!C4758,"")</f>
        <v/>
      </c>
    </row>
    <row r="4759" spans="1:3" ht="20.5">
      <c r="A4759" s="6">
        <v>4750</v>
      </c>
      <c r="B4759" s="210" t="str">
        <f>IF(Data!B4759:$B$5009&lt;&gt;"",Data!B4759,"")</f>
        <v/>
      </c>
      <c r="C4759" s="210" t="str">
        <f>IF(Data!$B4759:$C$5009&lt;&gt;"",Data!C4759,"")</f>
        <v/>
      </c>
    </row>
    <row r="4760" spans="1:3" ht="20.5">
      <c r="A4760" s="6">
        <v>4751</v>
      </c>
      <c r="B4760" s="210" t="str">
        <f>IF(Data!B4760:$B$5009&lt;&gt;"",Data!B4760,"")</f>
        <v/>
      </c>
      <c r="C4760" s="210" t="str">
        <f>IF(Data!$B4760:$C$5009&lt;&gt;"",Data!C4760,"")</f>
        <v/>
      </c>
    </row>
    <row r="4761" spans="1:3" ht="20.5">
      <c r="A4761" s="6">
        <v>4752</v>
      </c>
      <c r="B4761" s="210" t="str">
        <f>IF(Data!B4761:$B$5009&lt;&gt;"",Data!B4761,"")</f>
        <v/>
      </c>
      <c r="C4761" s="210" t="str">
        <f>IF(Data!$B4761:$C$5009&lt;&gt;"",Data!C4761,"")</f>
        <v/>
      </c>
    </row>
    <row r="4762" spans="1:3" ht="20.5">
      <c r="A4762" s="6">
        <v>4753</v>
      </c>
      <c r="B4762" s="210" t="str">
        <f>IF(Data!B4762:$B$5009&lt;&gt;"",Data!B4762,"")</f>
        <v/>
      </c>
      <c r="C4762" s="210" t="str">
        <f>IF(Data!$B4762:$C$5009&lt;&gt;"",Data!C4762,"")</f>
        <v/>
      </c>
    </row>
    <row r="4763" spans="1:3" ht="20.5">
      <c r="A4763" s="6">
        <v>4754</v>
      </c>
      <c r="B4763" s="210" t="str">
        <f>IF(Data!B4763:$B$5009&lt;&gt;"",Data!B4763,"")</f>
        <v/>
      </c>
      <c r="C4763" s="210" t="str">
        <f>IF(Data!$B4763:$C$5009&lt;&gt;"",Data!C4763,"")</f>
        <v/>
      </c>
    </row>
    <row r="4764" spans="1:3" ht="20.5">
      <c r="A4764" s="6">
        <v>4755</v>
      </c>
      <c r="B4764" s="210" t="str">
        <f>IF(Data!B4764:$B$5009&lt;&gt;"",Data!B4764,"")</f>
        <v/>
      </c>
      <c r="C4764" s="210" t="str">
        <f>IF(Data!$B4764:$C$5009&lt;&gt;"",Data!C4764,"")</f>
        <v/>
      </c>
    </row>
    <row r="4765" spans="1:3" ht="20.5">
      <c r="A4765" s="6">
        <v>4756</v>
      </c>
      <c r="B4765" s="210" t="str">
        <f>IF(Data!B4765:$B$5009&lt;&gt;"",Data!B4765,"")</f>
        <v/>
      </c>
      <c r="C4765" s="210" t="str">
        <f>IF(Data!$B4765:$C$5009&lt;&gt;"",Data!C4765,"")</f>
        <v/>
      </c>
    </row>
    <row r="4766" spans="1:3" ht="20.5">
      <c r="A4766" s="6">
        <v>4757</v>
      </c>
      <c r="B4766" s="210" t="str">
        <f>IF(Data!B4766:$B$5009&lt;&gt;"",Data!B4766,"")</f>
        <v/>
      </c>
      <c r="C4766" s="210" t="str">
        <f>IF(Data!$B4766:$C$5009&lt;&gt;"",Data!C4766,"")</f>
        <v/>
      </c>
    </row>
    <row r="4767" spans="1:3" ht="20.5">
      <c r="A4767" s="6">
        <v>4758</v>
      </c>
      <c r="B4767" s="210" t="str">
        <f>IF(Data!B4767:$B$5009&lt;&gt;"",Data!B4767,"")</f>
        <v/>
      </c>
      <c r="C4767" s="210" t="str">
        <f>IF(Data!$B4767:$C$5009&lt;&gt;"",Data!C4767,"")</f>
        <v/>
      </c>
    </row>
    <row r="4768" spans="1:3" ht="20.5">
      <c r="A4768" s="6">
        <v>4759</v>
      </c>
      <c r="B4768" s="210" t="str">
        <f>IF(Data!B4768:$B$5009&lt;&gt;"",Data!B4768,"")</f>
        <v/>
      </c>
      <c r="C4768" s="210" t="str">
        <f>IF(Data!$B4768:$C$5009&lt;&gt;"",Data!C4768,"")</f>
        <v/>
      </c>
    </row>
    <row r="4769" spans="1:3" ht="20.5">
      <c r="A4769" s="6">
        <v>4760</v>
      </c>
      <c r="B4769" s="210" t="str">
        <f>IF(Data!B4769:$B$5009&lt;&gt;"",Data!B4769,"")</f>
        <v/>
      </c>
      <c r="C4769" s="210" t="str">
        <f>IF(Data!$B4769:$C$5009&lt;&gt;"",Data!C4769,"")</f>
        <v/>
      </c>
    </row>
    <row r="4770" spans="1:3" ht="20.5">
      <c r="A4770" s="6">
        <v>4761</v>
      </c>
      <c r="B4770" s="210" t="str">
        <f>IF(Data!B4770:$B$5009&lt;&gt;"",Data!B4770,"")</f>
        <v/>
      </c>
      <c r="C4770" s="210" t="str">
        <f>IF(Data!$B4770:$C$5009&lt;&gt;"",Data!C4770,"")</f>
        <v/>
      </c>
    </row>
    <row r="4771" spans="1:3" ht="20.5">
      <c r="A4771" s="6">
        <v>4762</v>
      </c>
      <c r="B4771" s="210" t="str">
        <f>IF(Data!B4771:$B$5009&lt;&gt;"",Data!B4771,"")</f>
        <v/>
      </c>
      <c r="C4771" s="210" t="str">
        <f>IF(Data!$B4771:$C$5009&lt;&gt;"",Data!C4771,"")</f>
        <v/>
      </c>
    </row>
    <row r="4772" spans="1:3" ht="20.5">
      <c r="A4772" s="6">
        <v>4763</v>
      </c>
      <c r="B4772" s="210" t="str">
        <f>IF(Data!B4772:$B$5009&lt;&gt;"",Data!B4772,"")</f>
        <v/>
      </c>
      <c r="C4772" s="210" t="str">
        <f>IF(Data!$B4772:$C$5009&lt;&gt;"",Data!C4772,"")</f>
        <v/>
      </c>
    </row>
    <row r="4773" spans="1:3" ht="20.5">
      <c r="A4773" s="6">
        <v>4764</v>
      </c>
      <c r="B4773" s="210" t="str">
        <f>IF(Data!B4773:$B$5009&lt;&gt;"",Data!B4773,"")</f>
        <v/>
      </c>
      <c r="C4773" s="210" t="str">
        <f>IF(Data!$B4773:$C$5009&lt;&gt;"",Data!C4773,"")</f>
        <v/>
      </c>
    </row>
    <row r="4774" spans="1:3" ht="20.5">
      <c r="A4774" s="6">
        <v>4765</v>
      </c>
      <c r="B4774" s="210" t="str">
        <f>IF(Data!B4774:$B$5009&lt;&gt;"",Data!B4774,"")</f>
        <v/>
      </c>
      <c r="C4774" s="210" t="str">
        <f>IF(Data!$B4774:$C$5009&lt;&gt;"",Data!C4774,"")</f>
        <v/>
      </c>
    </row>
    <row r="4775" spans="1:3" ht="20.5">
      <c r="A4775" s="6">
        <v>4766</v>
      </c>
      <c r="B4775" s="210" t="str">
        <f>IF(Data!B4775:$B$5009&lt;&gt;"",Data!B4775,"")</f>
        <v/>
      </c>
      <c r="C4775" s="210" t="str">
        <f>IF(Data!$B4775:$C$5009&lt;&gt;"",Data!C4775,"")</f>
        <v/>
      </c>
    </row>
    <row r="4776" spans="1:3" ht="20.5">
      <c r="A4776" s="6">
        <v>4767</v>
      </c>
      <c r="B4776" s="210" t="str">
        <f>IF(Data!B4776:$B$5009&lt;&gt;"",Data!B4776,"")</f>
        <v/>
      </c>
      <c r="C4776" s="210" t="str">
        <f>IF(Data!$B4776:$C$5009&lt;&gt;"",Data!C4776,"")</f>
        <v/>
      </c>
    </row>
    <row r="4777" spans="1:3" ht="20.5">
      <c r="A4777" s="6">
        <v>4768</v>
      </c>
      <c r="B4777" s="210" t="str">
        <f>IF(Data!B4777:$B$5009&lt;&gt;"",Data!B4777,"")</f>
        <v/>
      </c>
      <c r="C4777" s="210" t="str">
        <f>IF(Data!$B4777:$C$5009&lt;&gt;"",Data!C4777,"")</f>
        <v/>
      </c>
    </row>
    <row r="4778" spans="1:3" ht="20.5">
      <c r="A4778" s="6">
        <v>4769</v>
      </c>
      <c r="B4778" s="210" t="str">
        <f>IF(Data!B4778:$B$5009&lt;&gt;"",Data!B4778,"")</f>
        <v/>
      </c>
      <c r="C4778" s="210" t="str">
        <f>IF(Data!$B4778:$C$5009&lt;&gt;"",Data!C4778,"")</f>
        <v/>
      </c>
    </row>
    <row r="4779" spans="1:3" ht="20.5">
      <c r="A4779" s="6">
        <v>4770</v>
      </c>
      <c r="B4779" s="210" t="str">
        <f>IF(Data!B4779:$B$5009&lt;&gt;"",Data!B4779,"")</f>
        <v/>
      </c>
      <c r="C4779" s="210" t="str">
        <f>IF(Data!$B4779:$C$5009&lt;&gt;"",Data!C4779,"")</f>
        <v/>
      </c>
    </row>
    <row r="4780" spans="1:3" ht="20.5">
      <c r="A4780" s="6">
        <v>4771</v>
      </c>
      <c r="B4780" s="210" t="str">
        <f>IF(Data!B4780:$B$5009&lt;&gt;"",Data!B4780,"")</f>
        <v/>
      </c>
      <c r="C4780" s="210" t="str">
        <f>IF(Data!$B4780:$C$5009&lt;&gt;"",Data!C4780,"")</f>
        <v/>
      </c>
    </row>
    <row r="4781" spans="1:3" ht="20.5">
      <c r="A4781" s="6">
        <v>4772</v>
      </c>
      <c r="B4781" s="210" t="str">
        <f>IF(Data!B4781:$B$5009&lt;&gt;"",Data!B4781,"")</f>
        <v/>
      </c>
      <c r="C4781" s="210" t="str">
        <f>IF(Data!$B4781:$C$5009&lt;&gt;"",Data!C4781,"")</f>
        <v/>
      </c>
    </row>
    <row r="4782" spans="1:3" ht="20.5">
      <c r="A4782" s="6">
        <v>4773</v>
      </c>
      <c r="B4782" s="210" t="str">
        <f>IF(Data!B4782:$B$5009&lt;&gt;"",Data!B4782,"")</f>
        <v/>
      </c>
      <c r="C4782" s="210" t="str">
        <f>IF(Data!$B4782:$C$5009&lt;&gt;"",Data!C4782,"")</f>
        <v/>
      </c>
    </row>
    <row r="4783" spans="1:3" ht="20.5">
      <c r="A4783" s="6">
        <v>4774</v>
      </c>
      <c r="B4783" s="210" t="str">
        <f>IF(Data!B4783:$B$5009&lt;&gt;"",Data!B4783,"")</f>
        <v/>
      </c>
      <c r="C4783" s="210" t="str">
        <f>IF(Data!$B4783:$C$5009&lt;&gt;"",Data!C4783,"")</f>
        <v/>
      </c>
    </row>
    <row r="4784" spans="1:3" ht="20.5">
      <c r="A4784" s="6">
        <v>4775</v>
      </c>
      <c r="B4784" s="210" t="str">
        <f>IF(Data!B4784:$B$5009&lt;&gt;"",Data!B4784,"")</f>
        <v/>
      </c>
      <c r="C4784" s="210" t="str">
        <f>IF(Data!$B4784:$C$5009&lt;&gt;"",Data!C4784,"")</f>
        <v/>
      </c>
    </row>
    <row r="4785" spans="1:3" ht="20.5">
      <c r="A4785" s="6">
        <v>4776</v>
      </c>
      <c r="B4785" s="210" t="str">
        <f>IF(Data!B4785:$B$5009&lt;&gt;"",Data!B4785,"")</f>
        <v/>
      </c>
      <c r="C4785" s="210" t="str">
        <f>IF(Data!$B4785:$C$5009&lt;&gt;"",Data!C4785,"")</f>
        <v/>
      </c>
    </row>
    <row r="4786" spans="1:3" ht="20.5">
      <c r="A4786" s="6">
        <v>4777</v>
      </c>
      <c r="B4786" s="210" t="str">
        <f>IF(Data!B4786:$B$5009&lt;&gt;"",Data!B4786,"")</f>
        <v/>
      </c>
      <c r="C4786" s="210" t="str">
        <f>IF(Data!$B4786:$C$5009&lt;&gt;"",Data!C4786,"")</f>
        <v/>
      </c>
    </row>
    <row r="4787" spans="1:3" ht="20.5">
      <c r="A4787" s="6">
        <v>4778</v>
      </c>
      <c r="B4787" s="210" t="str">
        <f>IF(Data!B4787:$B$5009&lt;&gt;"",Data!B4787,"")</f>
        <v/>
      </c>
      <c r="C4787" s="210" t="str">
        <f>IF(Data!$B4787:$C$5009&lt;&gt;"",Data!C4787,"")</f>
        <v/>
      </c>
    </row>
    <row r="4788" spans="1:3" ht="20.5">
      <c r="A4788" s="6">
        <v>4779</v>
      </c>
      <c r="B4788" s="210" t="str">
        <f>IF(Data!B4788:$B$5009&lt;&gt;"",Data!B4788,"")</f>
        <v/>
      </c>
      <c r="C4788" s="210" t="str">
        <f>IF(Data!$B4788:$C$5009&lt;&gt;"",Data!C4788,"")</f>
        <v/>
      </c>
    </row>
    <row r="4789" spans="1:3" ht="20.5">
      <c r="A4789" s="6">
        <v>4780</v>
      </c>
      <c r="B4789" s="210" t="str">
        <f>IF(Data!B4789:$B$5009&lt;&gt;"",Data!B4789,"")</f>
        <v/>
      </c>
      <c r="C4789" s="210" t="str">
        <f>IF(Data!$B4789:$C$5009&lt;&gt;"",Data!C4789,"")</f>
        <v/>
      </c>
    </row>
    <row r="4790" spans="1:3" ht="20.5">
      <c r="A4790" s="6">
        <v>4781</v>
      </c>
      <c r="B4790" s="210" t="str">
        <f>IF(Data!B4790:$B$5009&lt;&gt;"",Data!B4790,"")</f>
        <v/>
      </c>
      <c r="C4790" s="210" t="str">
        <f>IF(Data!$B4790:$C$5009&lt;&gt;"",Data!C4790,"")</f>
        <v/>
      </c>
    </row>
    <row r="4791" spans="1:3" ht="20.5">
      <c r="A4791" s="6">
        <v>4782</v>
      </c>
      <c r="B4791" s="210" t="str">
        <f>IF(Data!B4791:$B$5009&lt;&gt;"",Data!B4791,"")</f>
        <v/>
      </c>
      <c r="C4791" s="210" t="str">
        <f>IF(Data!$B4791:$C$5009&lt;&gt;"",Data!C4791,"")</f>
        <v/>
      </c>
    </row>
    <row r="4792" spans="1:3" ht="20.5">
      <c r="A4792" s="6">
        <v>4783</v>
      </c>
      <c r="B4792" s="210" t="str">
        <f>IF(Data!B4792:$B$5009&lt;&gt;"",Data!B4792,"")</f>
        <v/>
      </c>
      <c r="C4792" s="210" t="str">
        <f>IF(Data!$B4792:$C$5009&lt;&gt;"",Data!C4792,"")</f>
        <v/>
      </c>
    </row>
    <row r="4793" spans="1:3" ht="20.5">
      <c r="A4793" s="6">
        <v>4784</v>
      </c>
      <c r="B4793" s="210" t="str">
        <f>IF(Data!B4793:$B$5009&lt;&gt;"",Data!B4793,"")</f>
        <v/>
      </c>
      <c r="C4793" s="210" t="str">
        <f>IF(Data!$B4793:$C$5009&lt;&gt;"",Data!C4793,"")</f>
        <v/>
      </c>
    </row>
    <row r="4794" spans="1:3" ht="20.5">
      <c r="A4794" s="6">
        <v>4785</v>
      </c>
      <c r="B4794" s="210" t="str">
        <f>IF(Data!B4794:$B$5009&lt;&gt;"",Data!B4794,"")</f>
        <v/>
      </c>
      <c r="C4794" s="210" t="str">
        <f>IF(Data!$B4794:$C$5009&lt;&gt;"",Data!C4794,"")</f>
        <v/>
      </c>
    </row>
    <row r="4795" spans="1:3" ht="20.5">
      <c r="A4795" s="6">
        <v>4786</v>
      </c>
      <c r="B4795" s="210" t="str">
        <f>IF(Data!B4795:$B$5009&lt;&gt;"",Data!B4795,"")</f>
        <v/>
      </c>
      <c r="C4795" s="210" t="str">
        <f>IF(Data!$B4795:$C$5009&lt;&gt;"",Data!C4795,"")</f>
        <v/>
      </c>
    </row>
    <row r="4796" spans="1:3" ht="20.5">
      <c r="A4796" s="6">
        <v>4787</v>
      </c>
      <c r="B4796" s="210" t="str">
        <f>IF(Data!B4796:$B$5009&lt;&gt;"",Data!B4796,"")</f>
        <v/>
      </c>
      <c r="C4796" s="210" t="str">
        <f>IF(Data!$B4796:$C$5009&lt;&gt;"",Data!C4796,"")</f>
        <v/>
      </c>
    </row>
    <row r="4797" spans="1:3" ht="20.5">
      <c r="A4797" s="6">
        <v>4788</v>
      </c>
      <c r="B4797" s="210" t="str">
        <f>IF(Data!B4797:$B$5009&lt;&gt;"",Data!B4797,"")</f>
        <v/>
      </c>
      <c r="C4797" s="210" t="str">
        <f>IF(Data!$B4797:$C$5009&lt;&gt;"",Data!C4797,"")</f>
        <v/>
      </c>
    </row>
    <row r="4798" spans="1:3" ht="20.5">
      <c r="A4798" s="6">
        <v>4789</v>
      </c>
      <c r="B4798" s="210" t="str">
        <f>IF(Data!B4798:$B$5009&lt;&gt;"",Data!B4798,"")</f>
        <v/>
      </c>
      <c r="C4798" s="210" t="str">
        <f>IF(Data!$B4798:$C$5009&lt;&gt;"",Data!C4798,"")</f>
        <v/>
      </c>
    </row>
    <row r="4799" spans="1:3" ht="20.5">
      <c r="A4799" s="6">
        <v>4790</v>
      </c>
      <c r="B4799" s="210" t="str">
        <f>IF(Data!B4799:$B$5009&lt;&gt;"",Data!B4799,"")</f>
        <v/>
      </c>
      <c r="C4799" s="210" t="str">
        <f>IF(Data!$B4799:$C$5009&lt;&gt;"",Data!C4799,"")</f>
        <v/>
      </c>
    </row>
    <row r="4800" spans="1:3" ht="20.5">
      <c r="A4800" s="6">
        <v>4791</v>
      </c>
      <c r="B4800" s="210" t="str">
        <f>IF(Data!B4800:$B$5009&lt;&gt;"",Data!B4800,"")</f>
        <v/>
      </c>
      <c r="C4800" s="210" t="str">
        <f>IF(Data!$B4800:$C$5009&lt;&gt;"",Data!C4800,"")</f>
        <v/>
      </c>
    </row>
    <row r="4801" spans="1:3" ht="20.5">
      <c r="A4801" s="6">
        <v>4792</v>
      </c>
      <c r="B4801" s="210" t="str">
        <f>IF(Data!B4801:$B$5009&lt;&gt;"",Data!B4801,"")</f>
        <v/>
      </c>
      <c r="C4801" s="210" t="str">
        <f>IF(Data!$B4801:$C$5009&lt;&gt;"",Data!C4801,"")</f>
        <v/>
      </c>
    </row>
    <row r="4802" spans="1:3" ht="20.5">
      <c r="A4802" s="6">
        <v>4793</v>
      </c>
      <c r="B4802" s="210" t="str">
        <f>IF(Data!B4802:$B$5009&lt;&gt;"",Data!B4802,"")</f>
        <v/>
      </c>
      <c r="C4802" s="210" t="str">
        <f>IF(Data!$B4802:$C$5009&lt;&gt;"",Data!C4802,"")</f>
        <v/>
      </c>
    </row>
    <row r="4803" spans="1:3" ht="20.5">
      <c r="A4803" s="6">
        <v>4794</v>
      </c>
      <c r="B4803" s="210" t="str">
        <f>IF(Data!B4803:$B$5009&lt;&gt;"",Data!B4803,"")</f>
        <v/>
      </c>
      <c r="C4803" s="210" t="str">
        <f>IF(Data!$B4803:$C$5009&lt;&gt;"",Data!C4803,"")</f>
        <v/>
      </c>
    </row>
    <row r="4804" spans="1:3" ht="20.5">
      <c r="A4804" s="6">
        <v>4795</v>
      </c>
      <c r="B4804" s="210" t="str">
        <f>IF(Data!B4804:$B$5009&lt;&gt;"",Data!B4804,"")</f>
        <v/>
      </c>
      <c r="C4804" s="210" t="str">
        <f>IF(Data!$B4804:$C$5009&lt;&gt;"",Data!C4804,"")</f>
        <v/>
      </c>
    </row>
    <row r="4805" spans="1:3" ht="20.5">
      <c r="A4805" s="6">
        <v>4796</v>
      </c>
      <c r="B4805" s="210" t="str">
        <f>IF(Data!B4805:$B$5009&lt;&gt;"",Data!B4805,"")</f>
        <v/>
      </c>
      <c r="C4805" s="210" t="str">
        <f>IF(Data!$B4805:$C$5009&lt;&gt;"",Data!C4805,"")</f>
        <v/>
      </c>
    </row>
    <row r="4806" spans="1:3" ht="20.5">
      <c r="A4806" s="6">
        <v>4797</v>
      </c>
      <c r="B4806" s="210" t="str">
        <f>IF(Data!B4806:$B$5009&lt;&gt;"",Data!B4806,"")</f>
        <v/>
      </c>
      <c r="C4806" s="210" t="str">
        <f>IF(Data!$B4806:$C$5009&lt;&gt;"",Data!C4806,"")</f>
        <v/>
      </c>
    </row>
    <row r="4807" spans="1:3" ht="20.5">
      <c r="A4807" s="6">
        <v>4798</v>
      </c>
      <c r="B4807" s="210" t="str">
        <f>IF(Data!B4807:$B$5009&lt;&gt;"",Data!B4807,"")</f>
        <v/>
      </c>
      <c r="C4807" s="210" t="str">
        <f>IF(Data!$B4807:$C$5009&lt;&gt;"",Data!C4807,"")</f>
        <v/>
      </c>
    </row>
    <row r="4808" spans="1:3" ht="20.5">
      <c r="A4808" s="6">
        <v>4799</v>
      </c>
      <c r="B4808" s="210" t="str">
        <f>IF(Data!B4808:$B$5009&lt;&gt;"",Data!B4808,"")</f>
        <v/>
      </c>
      <c r="C4808" s="210" t="str">
        <f>IF(Data!$B4808:$C$5009&lt;&gt;"",Data!C4808,"")</f>
        <v/>
      </c>
    </row>
    <row r="4809" spans="1:3" ht="20.5">
      <c r="A4809" s="6">
        <v>4800</v>
      </c>
      <c r="B4809" s="210" t="str">
        <f>IF(Data!B4809:$B$5009&lt;&gt;"",Data!B4809,"")</f>
        <v/>
      </c>
      <c r="C4809" s="210" t="str">
        <f>IF(Data!$B4809:$C$5009&lt;&gt;"",Data!C4809,"")</f>
        <v/>
      </c>
    </row>
    <row r="4810" spans="1:3" ht="20.5">
      <c r="A4810" s="6">
        <v>4801</v>
      </c>
      <c r="B4810" s="210" t="str">
        <f>IF(Data!B4810:$B$5009&lt;&gt;"",Data!B4810,"")</f>
        <v/>
      </c>
      <c r="C4810" s="210" t="str">
        <f>IF(Data!$B4810:$C$5009&lt;&gt;"",Data!C4810,"")</f>
        <v/>
      </c>
    </row>
    <row r="4811" spans="1:3" ht="20.5">
      <c r="A4811" s="6">
        <v>4802</v>
      </c>
      <c r="B4811" s="210" t="str">
        <f>IF(Data!B4811:$B$5009&lt;&gt;"",Data!B4811,"")</f>
        <v/>
      </c>
      <c r="C4811" s="210" t="str">
        <f>IF(Data!$B4811:$C$5009&lt;&gt;"",Data!C4811,"")</f>
        <v/>
      </c>
    </row>
    <row r="4812" spans="1:3" ht="20.5">
      <c r="A4812" s="6">
        <v>4803</v>
      </c>
      <c r="B4812" s="210" t="str">
        <f>IF(Data!B4812:$B$5009&lt;&gt;"",Data!B4812,"")</f>
        <v/>
      </c>
      <c r="C4812" s="210" t="str">
        <f>IF(Data!$B4812:$C$5009&lt;&gt;"",Data!C4812,"")</f>
        <v/>
      </c>
    </row>
    <row r="4813" spans="1:3" ht="20.5">
      <c r="A4813" s="6">
        <v>4804</v>
      </c>
      <c r="B4813" s="210" t="str">
        <f>IF(Data!B4813:$B$5009&lt;&gt;"",Data!B4813,"")</f>
        <v/>
      </c>
      <c r="C4813" s="210" t="str">
        <f>IF(Data!$B4813:$C$5009&lt;&gt;"",Data!C4813,"")</f>
        <v/>
      </c>
    </row>
    <row r="4814" spans="1:3" ht="20.5">
      <c r="A4814" s="6">
        <v>4805</v>
      </c>
      <c r="B4814" s="210" t="str">
        <f>IF(Data!B4814:$B$5009&lt;&gt;"",Data!B4814,"")</f>
        <v/>
      </c>
      <c r="C4814" s="210" t="str">
        <f>IF(Data!$B4814:$C$5009&lt;&gt;"",Data!C4814,"")</f>
        <v/>
      </c>
    </row>
    <row r="4815" spans="1:3" ht="20.5">
      <c r="A4815" s="6">
        <v>4806</v>
      </c>
      <c r="B4815" s="210" t="str">
        <f>IF(Data!B4815:$B$5009&lt;&gt;"",Data!B4815,"")</f>
        <v/>
      </c>
      <c r="C4815" s="210" t="str">
        <f>IF(Data!$B4815:$C$5009&lt;&gt;"",Data!C4815,"")</f>
        <v/>
      </c>
    </row>
    <row r="4816" spans="1:3" ht="20.5">
      <c r="A4816" s="6">
        <v>4807</v>
      </c>
      <c r="B4816" s="210" t="str">
        <f>IF(Data!B4816:$B$5009&lt;&gt;"",Data!B4816,"")</f>
        <v/>
      </c>
      <c r="C4816" s="210" t="str">
        <f>IF(Data!$B4816:$C$5009&lt;&gt;"",Data!C4816,"")</f>
        <v/>
      </c>
    </row>
    <row r="4817" spans="1:3" ht="20.5">
      <c r="A4817" s="6">
        <v>4808</v>
      </c>
      <c r="B4817" s="210" t="str">
        <f>IF(Data!B4817:$B$5009&lt;&gt;"",Data!B4817,"")</f>
        <v/>
      </c>
      <c r="C4817" s="210" t="str">
        <f>IF(Data!$B4817:$C$5009&lt;&gt;"",Data!C4817,"")</f>
        <v/>
      </c>
    </row>
    <row r="4818" spans="1:3" ht="20.5">
      <c r="A4818" s="6">
        <v>4809</v>
      </c>
      <c r="B4818" s="210" t="str">
        <f>IF(Data!B4818:$B$5009&lt;&gt;"",Data!B4818,"")</f>
        <v/>
      </c>
      <c r="C4818" s="210" t="str">
        <f>IF(Data!$B4818:$C$5009&lt;&gt;"",Data!C4818,"")</f>
        <v/>
      </c>
    </row>
    <row r="4819" spans="1:3" ht="20.5">
      <c r="A4819" s="6">
        <v>4810</v>
      </c>
      <c r="B4819" s="210" t="str">
        <f>IF(Data!B4819:$B$5009&lt;&gt;"",Data!B4819,"")</f>
        <v/>
      </c>
      <c r="C4819" s="210" t="str">
        <f>IF(Data!$B4819:$C$5009&lt;&gt;"",Data!C4819,"")</f>
        <v/>
      </c>
    </row>
    <row r="4820" spans="1:3" ht="20.5">
      <c r="A4820" s="6">
        <v>4811</v>
      </c>
      <c r="B4820" s="210" t="str">
        <f>IF(Data!B4820:$B$5009&lt;&gt;"",Data!B4820,"")</f>
        <v/>
      </c>
      <c r="C4820" s="210" t="str">
        <f>IF(Data!$B4820:$C$5009&lt;&gt;"",Data!C4820,"")</f>
        <v/>
      </c>
    </row>
    <row r="4821" spans="1:3" ht="20.5">
      <c r="A4821" s="6">
        <v>4812</v>
      </c>
      <c r="B4821" s="210" t="str">
        <f>IF(Data!B4821:$B$5009&lt;&gt;"",Data!B4821,"")</f>
        <v/>
      </c>
      <c r="C4821" s="210" t="str">
        <f>IF(Data!$B4821:$C$5009&lt;&gt;"",Data!C4821,"")</f>
        <v/>
      </c>
    </row>
    <row r="4822" spans="1:3" ht="20.5">
      <c r="A4822" s="6">
        <v>4813</v>
      </c>
      <c r="B4822" s="210" t="str">
        <f>IF(Data!B4822:$B$5009&lt;&gt;"",Data!B4822,"")</f>
        <v/>
      </c>
      <c r="C4822" s="210" t="str">
        <f>IF(Data!$B4822:$C$5009&lt;&gt;"",Data!C4822,"")</f>
        <v/>
      </c>
    </row>
    <row r="4823" spans="1:3" ht="20.5">
      <c r="A4823" s="6">
        <v>4814</v>
      </c>
      <c r="B4823" s="210" t="str">
        <f>IF(Data!B4823:$B$5009&lt;&gt;"",Data!B4823,"")</f>
        <v/>
      </c>
      <c r="C4823" s="210" t="str">
        <f>IF(Data!$B4823:$C$5009&lt;&gt;"",Data!C4823,"")</f>
        <v/>
      </c>
    </row>
    <row r="4824" spans="1:3" ht="20.5">
      <c r="A4824" s="6">
        <v>4815</v>
      </c>
      <c r="B4824" s="210" t="str">
        <f>IF(Data!B4824:$B$5009&lt;&gt;"",Data!B4824,"")</f>
        <v/>
      </c>
      <c r="C4824" s="210" t="str">
        <f>IF(Data!$B4824:$C$5009&lt;&gt;"",Data!C4824,"")</f>
        <v/>
      </c>
    </row>
    <row r="4825" spans="1:3" ht="20.5">
      <c r="A4825" s="6">
        <v>4816</v>
      </c>
      <c r="B4825" s="210" t="str">
        <f>IF(Data!B4825:$B$5009&lt;&gt;"",Data!B4825,"")</f>
        <v/>
      </c>
      <c r="C4825" s="210" t="str">
        <f>IF(Data!$B4825:$C$5009&lt;&gt;"",Data!C4825,"")</f>
        <v/>
      </c>
    </row>
    <row r="4826" spans="1:3" ht="20.5">
      <c r="A4826" s="6">
        <v>4817</v>
      </c>
      <c r="B4826" s="210" t="str">
        <f>IF(Data!B4826:$B$5009&lt;&gt;"",Data!B4826,"")</f>
        <v/>
      </c>
      <c r="C4826" s="210" t="str">
        <f>IF(Data!$B4826:$C$5009&lt;&gt;"",Data!C4826,"")</f>
        <v/>
      </c>
    </row>
    <row r="4827" spans="1:3" ht="20.5">
      <c r="A4827" s="6">
        <v>4818</v>
      </c>
      <c r="B4827" s="210" t="str">
        <f>IF(Data!B4827:$B$5009&lt;&gt;"",Data!B4827,"")</f>
        <v/>
      </c>
      <c r="C4827" s="210" t="str">
        <f>IF(Data!$B4827:$C$5009&lt;&gt;"",Data!C4827,"")</f>
        <v/>
      </c>
    </row>
    <row r="4828" spans="1:3" ht="20.5">
      <c r="A4828" s="6">
        <v>4819</v>
      </c>
      <c r="B4828" s="210" t="str">
        <f>IF(Data!B4828:$B$5009&lt;&gt;"",Data!B4828,"")</f>
        <v/>
      </c>
      <c r="C4828" s="210" t="str">
        <f>IF(Data!$B4828:$C$5009&lt;&gt;"",Data!C4828,"")</f>
        <v/>
      </c>
    </row>
    <row r="4829" spans="1:3" ht="20.5">
      <c r="A4829" s="6">
        <v>4820</v>
      </c>
      <c r="B4829" s="210" t="str">
        <f>IF(Data!B4829:$B$5009&lt;&gt;"",Data!B4829,"")</f>
        <v/>
      </c>
      <c r="C4829" s="210" t="str">
        <f>IF(Data!$B4829:$C$5009&lt;&gt;"",Data!C4829,"")</f>
        <v/>
      </c>
    </row>
    <row r="4830" spans="1:3" ht="20.5">
      <c r="A4830" s="6">
        <v>4821</v>
      </c>
      <c r="B4830" s="210" t="str">
        <f>IF(Data!B4830:$B$5009&lt;&gt;"",Data!B4830,"")</f>
        <v/>
      </c>
      <c r="C4830" s="210" t="str">
        <f>IF(Data!$B4830:$C$5009&lt;&gt;"",Data!C4830,"")</f>
        <v/>
      </c>
    </row>
    <row r="4831" spans="1:3" ht="20.5">
      <c r="A4831" s="6">
        <v>4822</v>
      </c>
      <c r="B4831" s="210" t="str">
        <f>IF(Data!B4831:$B$5009&lt;&gt;"",Data!B4831,"")</f>
        <v/>
      </c>
      <c r="C4831" s="210" t="str">
        <f>IF(Data!$B4831:$C$5009&lt;&gt;"",Data!C4831,"")</f>
        <v/>
      </c>
    </row>
    <row r="4832" spans="1:3" ht="20.5">
      <c r="A4832" s="6">
        <v>4823</v>
      </c>
      <c r="B4832" s="210" t="str">
        <f>IF(Data!B4832:$B$5009&lt;&gt;"",Data!B4832,"")</f>
        <v/>
      </c>
      <c r="C4832" s="210" t="str">
        <f>IF(Data!$B4832:$C$5009&lt;&gt;"",Data!C4832,"")</f>
        <v/>
      </c>
    </row>
    <row r="4833" spans="1:3" ht="20.5">
      <c r="A4833" s="6">
        <v>4824</v>
      </c>
      <c r="B4833" s="210" t="str">
        <f>IF(Data!B4833:$B$5009&lt;&gt;"",Data!B4833,"")</f>
        <v/>
      </c>
      <c r="C4833" s="210" t="str">
        <f>IF(Data!$B4833:$C$5009&lt;&gt;"",Data!C4833,"")</f>
        <v/>
      </c>
    </row>
    <row r="4834" spans="1:3" ht="20.5">
      <c r="A4834" s="6">
        <v>4825</v>
      </c>
      <c r="B4834" s="210" t="str">
        <f>IF(Data!B4834:$B$5009&lt;&gt;"",Data!B4834,"")</f>
        <v/>
      </c>
      <c r="C4834" s="210" t="str">
        <f>IF(Data!$B4834:$C$5009&lt;&gt;"",Data!C4834,"")</f>
        <v/>
      </c>
    </row>
    <row r="4835" spans="1:3" ht="20.5">
      <c r="A4835" s="6">
        <v>4826</v>
      </c>
      <c r="B4835" s="210" t="str">
        <f>IF(Data!B4835:$B$5009&lt;&gt;"",Data!B4835,"")</f>
        <v/>
      </c>
      <c r="C4835" s="210" t="str">
        <f>IF(Data!$B4835:$C$5009&lt;&gt;"",Data!C4835,"")</f>
        <v/>
      </c>
    </row>
    <row r="4836" spans="1:3" ht="20.5">
      <c r="A4836" s="6">
        <v>4827</v>
      </c>
      <c r="B4836" s="210" t="str">
        <f>IF(Data!B4836:$B$5009&lt;&gt;"",Data!B4836,"")</f>
        <v/>
      </c>
      <c r="C4836" s="210" t="str">
        <f>IF(Data!$B4836:$C$5009&lt;&gt;"",Data!C4836,"")</f>
        <v/>
      </c>
    </row>
    <row r="4837" spans="1:3" ht="20.5">
      <c r="A4837" s="6">
        <v>4828</v>
      </c>
      <c r="B4837" s="210" t="str">
        <f>IF(Data!B4837:$B$5009&lt;&gt;"",Data!B4837,"")</f>
        <v/>
      </c>
      <c r="C4837" s="210" t="str">
        <f>IF(Data!$B4837:$C$5009&lt;&gt;"",Data!C4837,"")</f>
        <v/>
      </c>
    </row>
    <row r="4838" spans="1:3" ht="20.5">
      <c r="A4838" s="6">
        <v>4829</v>
      </c>
      <c r="B4838" s="210" t="str">
        <f>IF(Data!B4838:$B$5009&lt;&gt;"",Data!B4838,"")</f>
        <v/>
      </c>
      <c r="C4838" s="210" t="str">
        <f>IF(Data!$B4838:$C$5009&lt;&gt;"",Data!C4838,"")</f>
        <v/>
      </c>
    </row>
    <row r="4839" spans="1:3" ht="20.5">
      <c r="A4839" s="6">
        <v>4830</v>
      </c>
      <c r="B4839" s="210" t="str">
        <f>IF(Data!B4839:$B$5009&lt;&gt;"",Data!B4839,"")</f>
        <v/>
      </c>
      <c r="C4839" s="210" t="str">
        <f>IF(Data!$B4839:$C$5009&lt;&gt;"",Data!C4839,"")</f>
        <v/>
      </c>
    </row>
    <row r="4840" spans="1:3" ht="20.5">
      <c r="A4840" s="6">
        <v>4831</v>
      </c>
      <c r="B4840" s="210" t="str">
        <f>IF(Data!B4840:$B$5009&lt;&gt;"",Data!B4840,"")</f>
        <v/>
      </c>
      <c r="C4840" s="210" t="str">
        <f>IF(Data!$B4840:$C$5009&lt;&gt;"",Data!C4840,"")</f>
        <v/>
      </c>
    </row>
    <row r="4841" spans="1:3" ht="20.5">
      <c r="A4841" s="6">
        <v>4832</v>
      </c>
      <c r="B4841" s="210" t="str">
        <f>IF(Data!B4841:$B$5009&lt;&gt;"",Data!B4841,"")</f>
        <v/>
      </c>
      <c r="C4841" s="210" t="str">
        <f>IF(Data!$B4841:$C$5009&lt;&gt;"",Data!C4841,"")</f>
        <v/>
      </c>
    </row>
    <row r="4842" spans="1:3" ht="20.5">
      <c r="A4842" s="6">
        <v>4833</v>
      </c>
      <c r="B4842" s="210" t="str">
        <f>IF(Data!B4842:$B$5009&lt;&gt;"",Data!B4842,"")</f>
        <v/>
      </c>
      <c r="C4842" s="210" t="str">
        <f>IF(Data!$B4842:$C$5009&lt;&gt;"",Data!C4842,"")</f>
        <v/>
      </c>
    </row>
    <row r="4843" spans="1:3" ht="20.5">
      <c r="A4843" s="6">
        <v>4834</v>
      </c>
      <c r="B4843" s="210" t="str">
        <f>IF(Data!B4843:$B$5009&lt;&gt;"",Data!B4843,"")</f>
        <v/>
      </c>
      <c r="C4843" s="210" t="str">
        <f>IF(Data!$B4843:$C$5009&lt;&gt;"",Data!C4843,"")</f>
        <v/>
      </c>
    </row>
    <row r="4844" spans="1:3" ht="20.5">
      <c r="A4844" s="6">
        <v>4835</v>
      </c>
      <c r="B4844" s="210" t="str">
        <f>IF(Data!B4844:$B$5009&lt;&gt;"",Data!B4844,"")</f>
        <v/>
      </c>
      <c r="C4844" s="210" t="str">
        <f>IF(Data!$B4844:$C$5009&lt;&gt;"",Data!C4844,"")</f>
        <v/>
      </c>
    </row>
    <row r="4845" spans="1:3" ht="20.5">
      <c r="A4845" s="6">
        <v>4836</v>
      </c>
      <c r="B4845" s="210" t="str">
        <f>IF(Data!B4845:$B$5009&lt;&gt;"",Data!B4845,"")</f>
        <v/>
      </c>
      <c r="C4845" s="210" t="str">
        <f>IF(Data!$B4845:$C$5009&lt;&gt;"",Data!C4845,"")</f>
        <v/>
      </c>
    </row>
    <row r="4846" spans="1:3" ht="20.5">
      <c r="A4846" s="6">
        <v>4837</v>
      </c>
      <c r="B4846" s="210" t="str">
        <f>IF(Data!B4846:$B$5009&lt;&gt;"",Data!B4846,"")</f>
        <v/>
      </c>
      <c r="C4846" s="210" t="str">
        <f>IF(Data!$B4846:$C$5009&lt;&gt;"",Data!C4846,"")</f>
        <v/>
      </c>
    </row>
    <row r="4847" spans="1:3" ht="20.5">
      <c r="A4847" s="6">
        <v>4838</v>
      </c>
      <c r="B4847" s="210" t="str">
        <f>IF(Data!B4847:$B$5009&lt;&gt;"",Data!B4847,"")</f>
        <v/>
      </c>
      <c r="C4847" s="210" t="str">
        <f>IF(Data!$B4847:$C$5009&lt;&gt;"",Data!C4847,"")</f>
        <v/>
      </c>
    </row>
    <row r="4848" spans="1:3" ht="20.5">
      <c r="A4848" s="6">
        <v>4839</v>
      </c>
      <c r="B4848" s="210" t="str">
        <f>IF(Data!B4848:$B$5009&lt;&gt;"",Data!B4848,"")</f>
        <v/>
      </c>
      <c r="C4848" s="210" t="str">
        <f>IF(Data!$B4848:$C$5009&lt;&gt;"",Data!C4848,"")</f>
        <v/>
      </c>
    </row>
    <row r="4849" spans="1:3" ht="20.5">
      <c r="A4849" s="6">
        <v>4840</v>
      </c>
      <c r="B4849" s="210" t="str">
        <f>IF(Data!B4849:$B$5009&lt;&gt;"",Data!B4849,"")</f>
        <v/>
      </c>
      <c r="C4849" s="210" t="str">
        <f>IF(Data!$B4849:$C$5009&lt;&gt;"",Data!C4849,"")</f>
        <v/>
      </c>
    </row>
    <row r="4850" spans="1:3" ht="20.5">
      <c r="A4850" s="6">
        <v>4841</v>
      </c>
      <c r="B4850" s="210" t="str">
        <f>IF(Data!B4850:$B$5009&lt;&gt;"",Data!B4850,"")</f>
        <v/>
      </c>
      <c r="C4850" s="210" t="str">
        <f>IF(Data!$B4850:$C$5009&lt;&gt;"",Data!C4850,"")</f>
        <v/>
      </c>
    </row>
    <row r="4851" spans="1:3" ht="20.5">
      <c r="A4851" s="6">
        <v>4842</v>
      </c>
      <c r="B4851" s="210" t="str">
        <f>IF(Data!B4851:$B$5009&lt;&gt;"",Data!B4851,"")</f>
        <v/>
      </c>
      <c r="C4851" s="210" t="str">
        <f>IF(Data!$B4851:$C$5009&lt;&gt;"",Data!C4851,"")</f>
        <v/>
      </c>
    </row>
    <row r="4852" spans="1:3" ht="20.5">
      <c r="A4852" s="6">
        <v>4843</v>
      </c>
      <c r="B4852" s="210" t="str">
        <f>IF(Data!B4852:$B$5009&lt;&gt;"",Data!B4852,"")</f>
        <v/>
      </c>
      <c r="C4852" s="210" t="str">
        <f>IF(Data!$B4852:$C$5009&lt;&gt;"",Data!C4852,"")</f>
        <v/>
      </c>
    </row>
    <row r="4853" spans="1:3" ht="20.5">
      <c r="A4853" s="6">
        <v>4844</v>
      </c>
      <c r="B4853" s="210" t="str">
        <f>IF(Data!B4853:$B$5009&lt;&gt;"",Data!B4853,"")</f>
        <v/>
      </c>
      <c r="C4853" s="210" t="str">
        <f>IF(Data!$B4853:$C$5009&lt;&gt;"",Data!C4853,"")</f>
        <v/>
      </c>
    </row>
    <row r="4854" spans="1:3" ht="20.5">
      <c r="A4854" s="6">
        <v>4845</v>
      </c>
      <c r="B4854" s="210" t="str">
        <f>IF(Data!B4854:$B$5009&lt;&gt;"",Data!B4854,"")</f>
        <v/>
      </c>
      <c r="C4854" s="210" t="str">
        <f>IF(Data!$B4854:$C$5009&lt;&gt;"",Data!C4854,"")</f>
        <v/>
      </c>
    </row>
    <row r="4855" spans="1:3" ht="20.5">
      <c r="A4855" s="6">
        <v>4846</v>
      </c>
      <c r="B4855" s="210" t="str">
        <f>IF(Data!B4855:$B$5009&lt;&gt;"",Data!B4855,"")</f>
        <v/>
      </c>
      <c r="C4855" s="210" t="str">
        <f>IF(Data!$B4855:$C$5009&lt;&gt;"",Data!C4855,"")</f>
        <v/>
      </c>
    </row>
    <row r="4856" spans="1:3" ht="20.5">
      <c r="A4856" s="6">
        <v>4847</v>
      </c>
      <c r="B4856" s="210" t="str">
        <f>IF(Data!B4856:$B$5009&lt;&gt;"",Data!B4856,"")</f>
        <v/>
      </c>
      <c r="C4856" s="210" t="str">
        <f>IF(Data!$B4856:$C$5009&lt;&gt;"",Data!C4856,"")</f>
        <v/>
      </c>
    </row>
    <row r="4857" spans="1:3" ht="20.5">
      <c r="A4857" s="6">
        <v>4848</v>
      </c>
      <c r="B4857" s="210" t="str">
        <f>IF(Data!B4857:$B$5009&lt;&gt;"",Data!B4857,"")</f>
        <v/>
      </c>
      <c r="C4857" s="210" t="str">
        <f>IF(Data!$B4857:$C$5009&lt;&gt;"",Data!C4857,"")</f>
        <v/>
      </c>
    </row>
    <row r="4858" spans="1:3" ht="20.5">
      <c r="A4858" s="6">
        <v>4849</v>
      </c>
      <c r="B4858" s="210" t="str">
        <f>IF(Data!B4858:$B$5009&lt;&gt;"",Data!B4858,"")</f>
        <v/>
      </c>
      <c r="C4858" s="210" t="str">
        <f>IF(Data!$B4858:$C$5009&lt;&gt;"",Data!C4858,"")</f>
        <v/>
      </c>
    </row>
    <row r="4859" spans="1:3" ht="20.5">
      <c r="A4859" s="6">
        <v>4850</v>
      </c>
      <c r="B4859" s="210" t="str">
        <f>IF(Data!B4859:$B$5009&lt;&gt;"",Data!B4859,"")</f>
        <v/>
      </c>
      <c r="C4859" s="210" t="str">
        <f>IF(Data!$B4859:$C$5009&lt;&gt;"",Data!C4859,"")</f>
        <v/>
      </c>
    </row>
    <row r="4860" spans="1:3" ht="20.5">
      <c r="A4860" s="6">
        <v>4851</v>
      </c>
      <c r="B4860" s="210" t="str">
        <f>IF(Data!B4860:$B$5009&lt;&gt;"",Data!B4860,"")</f>
        <v/>
      </c>
      <c r="C4860" s="210" t="str">
        <f>IF(Data!$B4860:$C$5009&lt;&gt;"",Data!C4860,"")</f>
        <v/>
      </c>
    </row>
    <row r="4861" spans="1:3" ht="20.5">
      <c r="A4861" s="6">
        <v>4852</v>
      </c>
      <c r="B4861" s="210" t="str">
        <f>IF(Data!B4861:$B$5009&lt;&gt;"",Data!B4861,"")</f>
        <v/>
      </c>
      <c r="C4861" s="210" t="str">
        <f>IF(Data!$B4861:$C$5009&lt;&gt;"",Data!C4861,"")</f>
        <v/>
      </c>
    </row>
    <row r="4862" spans="1:3" ht="20.5">
      <c r="A4862" s="6">
        <v>4853</v>
      </c>
      <c r="B4862" s="210" t="str">
        <f>IF(Data!B4862:$B$5009&lt;&gt;"",Data!B4862,"")</f>
        <v/>
      </c>
      <c r="C4862" s="210" t="str">
        <f>IF(Data!$B4862:$C$5009&lt;&gt;"",Data!C4862,"")</f>
        <v/>
      </c>
    </row>
    <row r="4863" spans="1:3" ht="20.5">
      <c r="A4863" s="6">
        <v>4854</v>
      </c>
      <c r="B4863" s="210" t="str">
        <f>IF(Data!B4863:$B$5009&lt;&gt;"",Data!B4863,"")</f>
        <v/>
      </c>
      <c r="C4863" s="210" t="str">
        <f>IF(Data!$B4863:$C$5009&lt;&gt;"",Data!C4863,"")</f>
        <v/>
      </c>
    </row>
    <row r="4864" spans="1:3" ht="20.5">
      <c r="A4864" s="6">
        <v>4855</v>
      </c>
      <c r="B4864" s="210" t="str">
        <f>IF(Data!B4864:$B$5009&lt;&gt;"",Data!B4864,"")</f>
        <v/>
      </c>
      <c r="C4864" s="210" t="str">
        <f>IF(Data!$B4864:$C$5009&lt;&gt;"",Data!C4864,"")</f>
        <v/>
      </c>
    </row>
    <row r="4865" spans="1:3" ht="20.5">
      <c r="A4865" s="6">
        <v>4856</v>
      </c>
      <c r="B4865" s="210" t="str">
        <f>IF(Data!B4865:$B$5009&lt;&gt;"",Data!B4865,"")</f>
        <v/>
      </c>
      <c r="C4865" s="210" t="str">
        <f>IF(Data!$B4865:$C$5009&lt;&gt;"",Data!C4865,"")</f>
        <v/>
      </c>
    </row>
    <row r="4866" spans="1:3" ht="20.5">
      <c r="A4866" s="6">
        <v>4857</v>
      </c>
      <c r="B4866" s="210" t="str">
        <f>IF(Data!B4866:$B$5009&lt;&gt;"",Data!B4866,"")</f>
        <v/>
      </c>
      <c r="C4866" s="210" t="str">
        <f>IF(Data!$B4866:$C$5009&lt;&gt;"",Data!C4866,"")</f>
        <v/>
      </c>
    </row>
    <row r="4867" spans="1:3" ht="20.5">
      <c r="A4867" s="6">
        <v>4858</v>
      </c>
      <c r="B4867" s="210" t="str">
        <f>IF(Data!B4867:$B$5009&lt;&gt;"",Data!B4867,"")</f>
        <v/>
      </c>
      <c r="C4867" s="210" t="str">
        <f>IF(Data!$B4867:$C$5009&lt;&gt;"",Data!C4867,"")</f>
        <v/>
      </c>
    </row>
    <row r="4868" spans="1:3" ht="20.5">
      <c r="A4868" s="6">
        <v>4859</v>
      </c>
      <c r="B4868" s="210" t="str">
        <f>IF(Data!B4868:$B$5009&lt;&gt;"",Data!B4868,"")</f>
        <v/>
      </c>
      <c r="C4868" s="210" t="str">
        <f>IF(Data!$B4868:$C$5009&lt;&gt;"",Data!C4868,"")</f>
        <v/>
      </c>
    </row>
    <row r="4869" spans="1:3" ht="20.5">
      <c r="A4869" s="6">
        <v>4860</v>
      </c>
      <c r="B4869" s="210" t="str">
        <f>IF(Data!B4869:$B$5009&lt;&gt;"",Data!B4869,"")</f>
        <v/>
      </c>
      <c r="C4869" s="210" t="str">
        <f>IF(Data!$B4869:$C$5009&lt;&gt;"",Data!C4869,"")</f>
        <v/>
      </c>
    </row>
    <row r="4870" spans="1:3" ht="20.5">
      <c r="A4870" s="6">
        <v>4861</v>
      </c>
      <c r="B4870" s="210" t="str">
        <f>IF(Data!B4870:$B$5009&lt;&gt;"",Data!B4870,"")</f>
        <v/>
      </c>
      <c r="C4870" s="210" t="str">
        <f>IF(Data!$B4870:$C$5009&lt;&gt;"",Data!C4870,"")</f>
        <v/>
      </c>
    </row>
    <row r="4871" spans="1:3" ht="20.5">
      <c r="A4871" s="6">
        <v>4862</v>
      </c>
      <c r="B4871" s="210" t="str">
        <f>IF(Data!B4871:$B$5009&lt;&gt;"",Data!B4871,"")</f>
        <v/>
      </c>
      <c r="C4871" s="210" t="str">
        <f>IF(Data!$B4871:$C$5009&lt;&gt;"",Data!C4871,"")</f>
        <v/>
      </c>
    </row>
    <row r="4872" spans="1:3" ht="20.5">
      <c r="A4872" s="6">
        <v>4863</v>
      </c>
      <c r="B4872" s="210" t="str">
        <f>IF(Data!B4872:$B$5009&lt;&gt;"",Data!B4872,"")</f>
        <v/>
      </c>
      <c r="C4872" s="210" t="str">
        <f>IF(Data!$B4872:$C$5009&lt;&gt;"",Data!C4872,"")</f>
        <v/>
      </c>
    </row>
    <row r="4873" spans="1:3" ht="20.5">
      <c r="A4873" s="6">
        <v>4864</v>
      </c>
      <c r="B4873" s="210" t="str">
        <f>IF(Data!B4873:$B$5009&lt;&gt;"",Data!B4873,"")</f>
        <v/>
      </c>
      <c r="C4873" s="210" t="str">
        <f>IF(Data!$B4873:$C$5009&lt;&gt;"",Data!C4873,"")</f>
        <v/>
      </c>
    </row>
    <row r="4874" spans="1:3" ht="20.5">
      <c r="A4874" s="6">
        <v>4865</v>
      </c>
      <c r="B4874" s="210" t="str">
        <f>IF(Data!B4874:$B$5009&lt;&gt;"",Data!B4874,"")</f>
        <v/>
      </c>
      <c r="C4874" s="210" t="str">
        <f>IF(Data!$B4874:$C$5009&lt;&gt;"",Data!C4874,"")</f>
        <v/>
      </c>
    </row>
    <row r="4875" spans="1:3" ht="20.5">
      <c r="A4875" s="6">
        <v>4866</v>
      </c>
      <c r="B4875" s="210" t="str">
        <f>IF(Data!B4875:$B$5009&lt;&gt;"",Data!B4875,"")</f>
        <v/>
      </c>
      <c r="C4875" s="210" t="str">
        <f>IF(Data!$B4875:$C$5009&lt;&gt;"",Data!C4875,"")</f>
        <v/>
      </c>
    </row>
    <row r="4876" spans="1:3" ht="20.5">
      <c r="A4876" s="6">
        <v>4867</v>
      </c>
      <c r="B4876" s="210" t="str">
        <f>IF(Data!B4876:$B$5009&lt;&gt;"",Data!B4876,"")</f>
        <v/>
      </c>
      <c r="C4876" s="210" t="str">
        <f>IF(Data!$B4876:$C$5009&lt;&gt;"",Data!C4876,"")</f>
        <v/>
      </c>
    </row>
    <row r="4877" spans="1:3" ht="20.5">
      <c r="A4877" s="6">
        <v>4868</v>
      </c>
      <c r="B4877" s="210" t="str">
        <f>IF(Data!B4877:$B$5009&lt;&gt;"",Data!B4877,"")</f>
        <v/>
      </c>
      <c r="C4877" s="210" t="str">
        <f>IF(Data!$B4877:$C$5009&lt;&gt;"",Data!C4877,"")</f>
        <v/>
      </c>
    </row>
    <row r="4878" spans="1:3" ht="20.5">
      <c r="A4878" s="6">
        <v>4869</v>
      </c>
      <c r="B4878" s="210" t="str">
        <f>IF(Data!B4878:$B$5009&lt;&gt;"",Data!B4878,"")</f>
        <v/>
      </c>
      <c r="C4878" s="210" t="str">
        <f>IF(Data!$B4878:$C$5009&lt;&gt;"",Data!C4878,"")</f>
        <v/>
      </c>
    </row>
    <row r="4879" spans="1:3" ht="20.5">
      <c r="A4879" s="6">
        <v>4870</v>
      </c>
      <c r="B4879" s="210" t="str">
        <f>IF(Data!B4879:$B$5009&lt;&gt;"",Data!B4879,"")</f>
        <v/>
      </c>
      <c r="C4879" s="210" t="str">
        <f>IF(Data!$B4879:$C$5009&lt;&gt;"",Data!C4879,"")</f>
        <v/>
      </c>
    </row>
    <row r="4880" spans="1:3" ht="20.5">
      <c r="A4880" s="6">
        <v>4871</v>
      </c>
      <c r="B4880" s="210" t="str">
        <f>IF(Data!B4880:$B$5009&lt;&gt;"",Data!B4880,"")</f>
        <v/>
      </c>
      <c r="C4880" s="210" t="str">
        <f>IF(Data!$B4880:$C$5009&lt;&gt;"",Data!C4880,"")</f>
        <v/>
      </c>
    </row>
    <row r="4881" spans="1:3" ht="20.5">
      <c r="A4881" s="6">
        <v>4872</v>
      </c>
      <c r="B4881" s="210" t="str">
        <f>IF(Data!B4881:$B$5009&lt;&gt;"",Data!B4881,"")</f>
        <v/>
      </c>
      <c r="C4881" s="210" t="str">
        <f>IF(Data!$B4881:$C$5009&lt;&gt;"",Data!C4881,"")</f>
        <v/>
      </c>
    </row>
    <row r="4882" spans="1:3" ht="20.5">
      <c r="A4882" s="6">
        <v>4873</v>
      </c>
      <c r="B4882" s="210" t="str">
        <f>IF(Data!B4882:$B$5009&lt;&gt;"",Data!B4882,"")</f>
        <v/>
      </c>
      <c r="C4882" s="210" t="str">
        <f>IF(Data!$B4882:$C$5009&lt;&gt;"",Data!C4882,"")</f>
        <v/>
      </c>
    </row>
    <row r="4883" spans="1:3" ht="20.5">
      <c r="A4883" s="6">
        <v>4874</v>
      </c>
      <c r="B4883" s="210" t="str">
        <f>IF(Data!B4883:$B$5009&lt;&gt;"",Data!B4883,"")</f>
        <v/>
      </c>
      <c r="C4883" s="210" t="str">
        <f>IF(Data!$B4883:$C$5009&lt;&gt;"",Data!C4883,"")</f>
        <v/>
      </c>
    </row>
    <row r="4884" spans="1:3" ht="20.5">
      <c r="A4884" s="6">
        <v>4875</v>
      </c>
      <c r="B4884" s="210" t="str">
        <f>IF(Data!B4884:$B$5009&lt;&gt;"",Data!B4884,"")</f>
        <v/>
      </c>
      <c r="C4884" s="210" t="str">
        <f>IF(Data!$B4884:$C$5009&lt;&gt;"",Data!C4884,"")</f>
        <v/>
      </c>
    </row>
    <row r="4885" spans="1:3" ht="20.5">
      <c r="A4885" s="6">
        <v>4876</v>
      </c>
      <c r="B4885" s="210" t="str">
        <f>IF(Data!B4885:$B$5009&lt;&gt;"",Data!B4885,"")</f>
        <v/>
      </c>
      <c r="C4885" s="210" t="str">
        <f>IF(Data!$B4885:$C$5009&lt;&gt;"",Data!C4885,"")</f>
        <v/>
      </c>
    </row>
    <row r="4886" spans="1:3" ht="20.5">
      <c r="A4886" s="6">
        <v>4877</v>
      </c>
      <c r="B4886" s="210" t="str">
        <f>IF(Data!B4886:$B$5009&lt;&gt;"",Data!B4886,"")</f>
        <v/>
      </c>
      <c r="C4886" s="210" t="str">
        <f>IF(Data!$B4886:$C$5009&lt;&gt;"",Data!C4886,"")</f>
        <v/>
      </c>
    </row>
    <row r="4887" spans="1:3" ht="20.5">
      <c r="A4887" s="6">
        <v>4878</v>
      </c>
      <c r="B4887" s="210" t="str">
        <f>IF(Data!B4887:$B$5009&lt;&gt;"",Data!B4887,"")</f>
        <v/>
      </c>
      <c r="C4887" s="210" t="str">
        <f>IF(Data!$B4887:$C$5009&lt;&gt;"",Data!C4887,"")</f>
        <v/>
      </c>
    </row>
    <row r="4888" spans="1:3" ht="20.5">
      <c r="A4888" s="6">
        <v>4879</v>
      </c>
      <c r="B4888" s="210" t="str">
        <f>IF(Data!B4888:$B$5009&lt;&gt;"",Data!B4888,"")</f>
        <v/>
      </c>
      <c r="C4888" s="210" t="str">
        <f>IF(Data!$B4888:$C$5009&lt;&gt;"",Data!C4888,"")</f>
        <v/>
      </c>
    </row>
    <row r="4889" spans="1:3" ht="20.5">
      <c r="A4889" s="6">
        <v>4880</v>
      </c>
      <c r="B4889" s="210" t="str">
        <f>IF(Data!B4889:$B$5009&lt;&gt;"",Data!B4889,"")</f>
        <v/>
      </c>
      <c r="C4889" s="210" t="str">
        <f>IF(Data!$B4889:$C$5009&lt;&gt;"",Data!C4889,"")</f>
        <v/>
      </c>
    </row>
    <row r="4890" spans="1:3" ht="20.5">
      <c r="A4890" s="6">
        <v>4881</v>
      </c>
      <c r="B4890" s="210" t="str">
        <f>IF(Data!B4890:$B$5009&lt;&gt;"",Data!B4890,"")</f>
        <v/>
      </c>
      <c r="C4890" s="210" t="str">
        <f>IF(Data!$B4890:$C$5009&lt;&gt;"",Data!C4890,"")</f>
        <v/>
      </c>
    </row>
    <row r="4891" spans="1:3" ht="20.5">
      <c r="A4891" s="6">
        <v>4882</v>
      </c>
      <c r="B4891" s="210" t="str">
        <f>IF(Data!B4891:$B$5009&lt;&gt;"",Data!B4891,"")</f>
        <v/>
      </c>
      <c r="C4891" s="210" t="str">
        <f>IF(Data!$B4891:$C$5009&lt;&gt;"",Data!C4891,"")</f>
        <v/>
      </c>
    </row>
    <row r="4892" spans="1:3" ht="20.5">
      <c r="A4892" s="6">
        <v>4883</v>
      </c>
      <c r="B4892" s="210" t="str">
        <f>IF(Data!B4892:$B$5009&lt;&gt;"",Data!B4892,"")</f>
        <v/>
      </c>
      <c r="C4892" s="210" t="str">
        <f>IF(Data!$B4892:$C$5009&lt;&gt;"",Data!C4892,"")</f>
        <v/>
      </c>
    </row>
    <row r="4893" spans="1:3" ht="20.5">
      <c r="A4893" s="6">
        <v>4884</v>
      </c>
      <c r="B4893" s="210" t="str">
        <f>IF(Data!B4893:$B$5009&lt;&gt;"",Data!B4893,"")</f>
        <v/>
      </c>
      <c r="C4893" s="210" t="str">
        <f>IF(Data!$B4893:$C$5009&lt;&gt;"",Data!C4893,"")</f>
        <v/>
      </c>
    </row>
    <row r="4894" spans="1:3" ht="20.5">
      <c r="A4894" s="6">
        <v>4885</v>
      </c>
      <c r="B4894" s="210" t="str">
        <f>IF(Data!B4894:$B$5009&lt;&gt;"",Data!B4894,"")</f>
        <v/>
      </c>
      <c r="C4894" s="210" t="str">
        <f>IF(Data!$B4894:$C$5009&lt;&gt;"",Data!C4894,"")</f>
        <v/>
      </c>
    </row>
    <row r="4895" spans="1:3" ht="20.5">
      <c r="A4895" s="6">
        <v>4886</v>
      </c>
      <c r="B4895" s="210" t="str">
        <f>IF(Data!B4895:$B$5009&lt;&gt;"",Data!B4895,"")</f>
        <v/>
      </c>
      <c r="C4895" s="210" t="str">
        <f>IF(Data!$B4895:$C$5009&lt;&gt;"",Data!C4895,"")</f>
        <v/>
      </c>
    </row>
    <row r="4896" spans="1:3" ht="20.5">
      <c r="A4896" s="6">
        <v>4887</v>
      </c>
      <c r="B4896" s="210" t="str">
        <f>IF(Data!B4896:$B$5009&lt;&gt;"",Data!B4896,"")</f>
        <v/>
      </c>
      <c r="C4896" s="210" t="str">
        <f>IF(Data!$B4896:$C$5009&lt;&gt;"",Data!C4896,"")</f>
        <v/>
      </c>
    </row>
    <row r="4897" spans="1:3" ht="20.5">
      <c r="A4897" s="6">
        <v>4888</v>
      </c>
      <c r="B4897" s="210" t="str">
        <f>IF(Data!B4897:$B$5009&lt;&gt;"",Data!B4897,"")</f>
        <v/>
      </c>
      <c r="C4897" s="210" t="str">
        <f>IF(Data!$B4897:$C$5009&lt;&gt;"",Data!C4897,"")</f>
        <v/>
      </c>
    </row>
    <row r="4898" spans="1:3" ht="20.5">
      <c r="A4898" s="6">
        <v>4889</v>
      </c>
      <c r="B4898" s="210" t="str">
        <f>IF(Data!B4898:$B$5009&lt;&gt;"",Data!B4898,"")</f>
        <v/>
      </c>
      <c r="C4898" s="210" t="str">
        <f>IF(Data!$B4898:$C$5009&lt;&gt;"",Data!C4898,"")</f>
        <v/>
      </c>
    </row>
    <row r="4899" spans="1:3" ht="20.5">
      <c r="A4899" s="6">
        <v>4890</v>
      </c>
      <c r="B4899" s="210" t="str">
        <f>IF(Data!B4899:$B$5009&lt;&gt;"",Data!B4899,"")</f>
        <v/>
      </c>
      <c r="C4899" s="210" t="str">
        <f>IF(Data!$B4899:$C$5009&lt;&gt;"",Data!C4899,"")</f>
        <v/>
      </c>
    </row>
    <row r="4900" spans="1:3" ht="20.5">
      <c r="A4900" s="6">
        <v>4891</v>
      </c>
      <c r="B4900" s="210" t="str">
        <f>IF(Data!B4900:$B$5009&lt;&gt;"",Data!B4900,"")</f>
        <v/>
      </c>
      <c r="C4900" s="210" t="str">
        <f>IF(Data!$B4900:$C$5009&lt;&gt;"",Data!C4900,"")</f>
        <v/>
      </c>
    </row>
    <row r="4901" spans="1:3" ht="20.5">
      <c r="A4901" s="6">
        <v>4892</v>
      </c>
      <c r="B4901" s="210" t="str">
        <f>IF(Data!B4901:$B$5009&lt;&gt;"",Data!B4901,"")</f>
        <v/>
      </c>
      <c r="C4901" s="210" t="str">
        <f>IF(Data!$B4901:$C$5009&lt;&gt;"",Data!C4901,"")</f>
        <v/>
      </c>
    </row>
    <row r="4902" spans="1:3" ht="20.5">
      <c r="A4902" s="6">
        <v>4893</v>
      </c>
      <c r="B4902" s="210" t="str">
        <f>IF(Data!B4902:$B$5009&lt;&gt;"",Data!B4902,"")</f>
        <v/>
      </c>
      <c r="C4902" s="210" t="str">
        <f>IF(Data!$B4902:$C$5009&lt;&gt;"",Data!C4902,"")</f>
        <v/>
      </c>
    </row>
    <row r="4903" spans="1:3" ht="20.5">
      <c r="A4903" s="6">
        <v>4894</v>
      </c>
      <c r="B4903" s="210" t="str">
        <f>IF(Data!B4903:$B$5009&lt;&gt;"",Data!B4903,"")</f>
        <v/>
      </c>
      <c r="C4903" s="210" t="str">
        <f>IF(Data!$B4903:$C$5009&lt;&gt;"",Data!C4903,"")</f>
        <v/>
      </c>
    </row>
    <row r="4904" spans="1:3" ht="20.5">
      <c r="A4904" s="6">
        <v>4895</v>
      </c>
      <c r="B4904" s="210" t="str">
        <f>IF(Data!B4904:$B$5009&lt;&gt;"",Data!B4904,"")</f>
        <v/>
      </c>
      <c r="C4904" s="210" t="str">
        <f>IF(Data!$B4904:$C$5009&lt;&gt;"",Data!C4904,"")</f>
        <v/>
      </c>
    </row>
    <row r="4905" spans="1:3" ht="20.5">
      <c r="A4905" s="6">
        <v>4896</v>
      </c>
      <c r="B4905" s="210" t="str">
        <f>IF(Data!B4905:$B$5009&lt;&gt;"",Data!B4905,"")</f>
        <v/>
      </c>
      <c r="C4905" s="210" t="str">
        <f>IF(Data!$B4905:$C$5009&lt;&gt;"",Data!C4905,"")</f>
        <v/>
      </c>
    </row>
    <row r="4906" spans="1:3" ht="20.5">
      <c r="A4906" s="6">
        <v>4897</v>
      </c>
      <c r="B4906" s="210" t="str">
        <f>IF(Data!B4906:$B$5009&lt;&gt;"",Data!B4906,"")</f>
        <v/>
      </c>
      <c r="C4906" s="210" t="str">
        <f>IF(Data!$B4906:$C$5009&lt;&gt;"",Data!C4906,"")</f>
        <v/>
      </c>
    </row>
    <row r="4907" spans="1:3" ht="20.5">
      <c r="A4907" s="6">
        <v>4898</v>
      </c>
      <c r="B4907" s="210" t="str">
        <f>IF(Data!B4907:$B$5009&lt;&gt;"",Data!B4907,"")</f>
        <v/>
      </c>
      <c r="C4907" s="210" t="str">
        <f>IF(Data!$B4907:$C$5009&lt;&gt;"",Data!C4907,"")</f>
        <v/>
      </c>
    </row>
    <row r="4908" spans="1:3" ht="20.5">
      <c r="A4908" s="6">
        <v>4899</v>
      </c>
      <c r="B4908" s="210" t="str">
        <f>IF(Data!B4908:$B$5009&lt;&gt;"",Data!B4908,"")</f>
        <v/>
      </c>
      <c r="C4908" s="210" t="str">
        <f>IF(Data!$B4908:$C$5009&lt;&gt;"",Data!C4908,"")</f>
        <v/>
      </c>
    </row>
    <row r="4909" spans="1:3" ht="20.5">
      <c r="A4909" s="6">
        <v>4900</v>
      </c>
      <c r="B4909" s="210" t="str">
        <f>IF(Data!B4909:$B$5009&lt;&gt;"",Data!B4909,"")</f>
        <v/>
      </c>
      <c r="C4909" s="210" t="str">
        <f>IF(Data!$B4909:$C$5009&lt;&gt;"",Data!C4909,"")</f>
        <v/>
      </c>
    </row>
    <row r="4910" spans="1:3" ht="20.5">
      <c r="A4910" s="6">
        <v>4901</v>
      </c>
      <c r="B4910" s="210" t="str">
        <f>IF(Data!B4910:$B$5009&lt;&gt;"",Data!B4910,"")</f>
        <v/>
      </c>
      <c r="C4910" s="210" t="str">
        <f>IF(Data!$B4910:$C$5009&lt;&gt;"",Data!C4910,"")</f>
        <v/>
      </c>
    </row>
    <row r="4911" spans="1:3" ht="20.5">
      <c r="A4911" s="6">
        <v>4902</v>
      </c>
      <c r="B4911" s="210" t="str">
        <f>IF(Data!B4911:$B$5009&lt;&gt;"",Data!B4911,"")</f>
        <v/>
      </c>
      <c r="C4911" s="210" t="str">
        <f>IF(Data!$B4911:$C$5009&lt;&gt;"",Data!C4911,"")</f>
        <v/>
      </c>
    </row>
    <row r="4912" spans="1:3" ht="20.5">
      <c r="A4912" s="6">
        <v>4903</v>
      </c>
      <c r="B4912" s="210" t="str">
        <f>IF(Data!B4912:$B$5009&lt;&gt;"",Data!B4912,"")</f>
        <v/>
      </c>
      <c r="C4912" s="210" t="str">
        <f>IF(Data!$B4912:$C$5009&lt;&gt;"",Data!C4912,"")</f>
        <v/>
      </c>
    </row>
    <row r="4913" spans="1:3" ht="20.5">
      <c r="A4913" s="6">
        <v>4904</v>
      </c>
      <c r="B4913" s="210" t="str">
        <f>IF(Data!B4913:$B$5009&lt;&gt;"",Data!B4913,"")</f>
        <v/>
      </c>
      <c r="C4913" s="210" t="str">
        <f>IF(Data!$B4913:$C$5009&lt;&gt;"",Data!C4913,"")</f>
        <v/>
      </c>
    </row>
    <row r="4914" spans="1:3" ht="20.5">
      <c r="A4914" s="6">
        <v>4905</v>
      </c>
      <c r="B4914" s="210" t="str">
        <f>IF(Data!B4914:$B$5009&lt;&gt;"",Data!B4914,"")</f>
        <v/>
      </c>
      <c r="C4914" s="210" t="str">
        <f>IF(Data!$B4914:$C$5009&lt;&gt;"",Data!C4914,"")</f>
        <v/>
      </c>
    </row>
    <row r="4915" spans="1:3" ht="20.5">
      <c r="A4915" s="6">
        <v>4906</v>
      </c>
      <c r="B4915" s="210" t="str">
        <f>IF(Data!B4915:$B$5009&lt;&gt;"",Data!B4915,"")</f>
        <v/>
      </c>
      <c r="C4915" s="210" t="str">
        <f>IF(Data!$B4915:$C$5009&lt;&gt;"",Data!C4915,"")</f>
        <v/>
      </c>
    </row>
    <row r="4916" spans="1:3" ht="20.5">
      <c r="A4916" s="6">
        <v>4907</v>
      </c>
      <c r="B4916" s="210" t="str">
        <f>IF(Data!B4916:$B$5009&lt;&gt;"",Data!B4916,"")</f>
        <v/>
      </c>
      <c r="C4916" s="210" t="str">
        <f>IF(Data!$B4916:$C$5009&lt;&gt;"",Data!C4916,"")</f>
        <v/>
      </c>
    </row>
    <row r="4917" spans="1:3" ht="20.5">
      <c r="A4917" s="6">
        <v>4908</v>
      </c>
      <c r="B4917" s="210" t="str">
        <f>IF(Data!B4917:$B$5009&lt;&gt;"",Data!B4917,"")</f>
        <v/>
      </c>
      <c r="C4917" s="210" t="str">
        <f>IF(Data!$B4917:$C$5009&lt;&gt;"",Data!C4917,"")</f>
        <v/>
      </c>
    </row>
    <row r="4918" spans="1:3" ht="20.5">
      <c r="A4918" s="6">
        <v>4909</v>
      </c>
      <c r="B4918" s="210" t="str">
        <f>IF(Data!B4918:$B$5009&lt;&gt;"",Data!B4918,"")</f>
        <v/>
      </c>
      <c r="C4918" s="210" t="str">
        <f>IF(Data!$B4918:$C$5009&lt;&gt;"",Data!C4918,"")</f>
        <v/>
      </c>
    </row>
    <row r="4919" spans="1:3" ht="20.5">
      <c r="A4919" s="6">
        <v>4910</v>
      </c>
      <c r="B4919" s="210" t="str">
        <f>IF(Data!B4919:$B$5009&lt;&gt;"",Data!B4919,"")</f>
        <v/>
      </c>
      <c r="C4919" s="210" t="str">
        <f>IF(Data!$B4919:$C$5009&lt;&gt;"",Data!C4919,"")</f>
        <v/>
      </c>
    </row>
    <row r="4920" spans="1:3" ht="20.5">
      <c r="A4920" s="6">
        <v>4911</v>
      </c>
      <c r="B4920" s="210" t="str">
        <f>IF(Data!B4920:$B$5009&lt;&gt;"",Data!B4920,"")</f>
        <v/>
      </c>
      <c r="C4920" s="210" t="str">
        <f>IF(Data!$B4920:$C$5009&lt;&gt;"",Data!C4920,"")</f>
        <v/>
      </c>
    </row>
    <row r="4921" spans="1:3" ht="20.5">
      <c r="A4921" s="6">
        <v>4912</v>
      </c>
      <c r="B4921" s="210" t="str">
        <f>IF(Data!B4921:$B$5009&lt;&gt;"",Data!B4921,"")</f>
        <v/>
      </c>
      <c r="C4921" s="210" t="str">
        <f>IF(Data!$B4921:$C$5009&lt;&gt;"",Data!C4921,"")</f>
        <v/>
      </c>
    </row>
    <row r="4922" spans="1:3" ht="20.5">
      <c r="A4922" s="6">
        <v>4913</v>
      </c>
      <c r="B4922" s="210" t="str">
        <f>IF(Data!B4922:$B$5009&lt;&gt;"",Data!B4922,"")</f>
        <v/>
      </c>
      <c r="C4922" s="210" t="str">
        <f>IF(Data!$B4922:$C$5009&lt;&gt;"",Data!C4922,"")</f>
        <v/>
      </c>
    </row>
    <row r="4923" spans="1:3" ht="20.5">
      <c r="A4923" s="6">
        <v>4914</v>
      </c>
      <c r="B4923" s="210" t="str">
        <f>IF(Data!B4923:$B$5009&lt;&gt;"",Data!B4923,"")</f>
        <v/>
      </c>
      <c r="C4923" s="210" t="str">
        <f>IF(Data!$B4923:$C$5009&lt;&gt;"",Data!C4923,"")</f>
        <v/>
      </c>
    </row>
    <row r="4924" spans="1:3" ht="20.5">
      <c r="A4924" s="6">
        <v>4915</v>
      </c>
      <c r="B4924" s="210" t="str">
        <f>IF(Data!B4924:$B$5009&lt;&gt;"",Data!B4924,"")</f>
        <v/>
      </c>
      <c r="C4924" s="210" t="str">
        <f>IF(Data!$B4924:$C$5009&lt;&gt;"",Data!C4924,"")</f>
        <v/>
      </c>
    </row>
    <row r="4925" spans="1:3" ht="20.5">
      <c r="A4925" s="6">
        <v>4916</v>
      </c>
      <c r="B4925" s="210" t="str">
        <f>IF(Data!B4925:$B$5009&lt;&gt;"",Data!B4925,"")</f>
        <v/>
      </c>
      <c r="C4925" s="210" t="str">
        <f>IF(Data!$B4925:$C$5009&lt;&gt;"",Data!C4925,"")</f>
        <v/>
      </c>
    </row>
    <row r="4926" spans="1:3" ht="20.5">
      <c r="A4926" s="6">
        <v>4917</v>
      </c>
      <c r="B4926" s="210" t="str">
        <f>IF(Data!B4926:$B$5009&lt;&gt;"",Data!B4926,"")</f>
        <v/>
      </c>
      <c r="C4926" s="210" t="str">
        <f>IF(Data!$B4926:$C$5009&lt;&gt;"",Data!C4926,"")</f>
        <v/>
      </c>
    </row>
    <row r="4927" spans="1:3" ht="20.5">
      <c r="A4927" s="6">
        <v>4918</v>
      </c>
      <c r="B4927" s="210" t="str">
        <f>IF(Data!B4927:$B$5009&lt;&gt;"",Data!B4927,"")</f>
        <v/>
      </c>
      <c r="C4927" s="210" t="str">
        <f>IF(Data!$B4927:$C$5009&lt;&gt;"",Data!C4927,"")</f>
        <v/>
      </c>
    </row>
    <row r="4928" spans="1:3" ht="20.5">
      <c r="A4928" s="6">
        <v>4919</v>
      </c>
      <c r="B4928" s="210" t="str">
        <f>IF(Data!B4928:$B$5009&lt;&gt;"",Data!B4928,"")</f>
        <v/>
      </c>
      <c r="C4928" s="210" t="str">
        <f>IF(Data!$B4928:$C$5009&lt;&gt;"",Data!C4928,"")</f>
        <v/>
      </c>
    </row>
    <row r="4929" spans="1:3" ht="20.5">
      <c r="A4929" s="6">
        <v>4920</v>
      </c>
      <c r="B4929" s="210" t="str">
        <f>IF(Data!B4929:$B$5009&lt;&gt;"",Data!B4929,"")</f>
        <v/>
      </c>
      <c r="C4929" s="210" t="str">
        <f>IF(Data!$B4929:$C$5009&lt;&gt;"",Data!C4929,"")</f>
        <v/>
      </c>
    </row>
    <row r="4930" spans="1:3" ht="20.5">
      <c r="A4930" s="6">
        <v>4921</v>
      </c>
      <c r="B4930" s="210" t="str">
        <f>IF(Data!B4930:$B$5009&lt;&gt;"",Data!B4930,"")</f>
        <v/>
      </c>
      <c r="C4930" s="210" t="str">
        <f>IF(Data!$B4930:$C$5009&lt;&gt;"",Data!C4930,"")</f>
        <v/>
      </c>
    </row>
    <row r="4931" spans="1:3" ht="20.5">
      <c r="A4931" s="6">
        <v>4922</v>
      </c>
      <c r="B4931" s="210" t="str">
        <f>IF(Data!B4931:$B$5009&lt;&gt;"",Data!B4931,"")</f>
        <v/>
      </c>
      <c r="C4931" s="210" t="str">
        <f>IF(Data!$B4931:$C$5009&lt;&gt;"",Data!C4931,"")</f>
        <v/>
      </c>
    </row>
    <row r="4932" spans="1:3" ht="20.5">
      <c r="A4932" s="6">
        <v>4923</v>
      </c>
      <c r="B4932" s="210" t="str">
        <f>IF(Data!B4932:$B$5009&lt;&gt;"",Data!B4932,"")</f>
        <v/>
      </c>
      <c r="C4932" s="210" t="str">
        <f>IF(Data!$B4932:$C$5009&lt;&gt;"",Data!C4932,"")</f>
        <v/>
      </c>
    </row>
    <row r="4933" spans="1:3" ht="20.5">
      <c r="A4933" s="6">
        <v>4924</v>
      </c>
      <c r="B4933" s="210" t="str">
        <f>IF(Data!B4933:$B$5009&lt;&gt;"",Data!B4933,"")</f>
        <v/>
      </c>
      <c r="C4933" s="210" t="str">
        <f>IF(Data!$B4933:$C$5009&lt;&gt;"",Data!C4933,"")</f>
        <v/>
      </c>
    </row>
    <row r="4934" spans="1:3" ht="20.5">
      <c r="A4934" s="6">
        <v>4925</v>
      </c>
      <c r="B4934" s="210" t="str">
        <f>IF(Data!B4934:$B$5009&lt;&gt;"",Data!B4934,"")</f>
        <v/>
      </c>
      <c r="C4934" s="210" t="str">
        <f>IF(Data!$B4934:$C$5009&lt;&gt;"",Data!C4934,"")</f>
        <v/>
      </c>
    </row>
    <row r="4935" spans="1:3" ht="20.5">
      <c r="A4935" s="6">
        <v>4926</v>
      </c>
      <c r="B4935" s="210" t="str">
        <f>IF(Data!B4935:$B$5009&lt;&gt;"",Data!B4935,"")</f>
        <v/>
      </c>
      <c r="C4935" s="210" t="str">
        <f>IF(Data!$B4935:$C$5009&lt;&gt;"",Data!C4935,"")</f>
        <v/>
      </c>
    </row>
    <row r="4936" spans="1:3" ht="20.5">
      <c r="A4936" s="6">
        <v>4927</v>
      </c>
      <c r="B4936" s="210" t="str">
        <f>IF(Data!B4936:$B$5009&lt;&gt;"",Data!B4936,"")</f>
        <v/>
      </c>
      <c r="C4936" s="210" t="str">
        <f>IF(Data!$B4936:$C$5009&lt;&gt;"",Data!C4936,"")</f>
        <v/>
      </c>
    </row>
    <row r="4937" spans="1:3" ht="20.5">
      <c r="A4937" s="6">
        <v>4928</v>
      </c>
      <c r="B4937" s="210" t="str">
        <f>IF(Data!B4937:$B$5009&lt;&gt;"",Data!B4937,"")</f>
        <v/>
      </c>
      <c r="C4937" s="210" t="str">
        <f>IF(Data!$B4937:$C$5009&lt;&gt;"",Data!C4937,"")</f>
        <v/>
      </c>
    </row>
    <row r="4938" spans="1:3" ht="20.5">
      <c r="A4938" s="6">
        <v>4929</v>
      </c>
      <c r="B4938" s="210" t="str">
        <f>IF(Data!B4938:$B$5009&lt;&gt;"",Data!B4938,"")</f>
        <v/>
      </c>
      <c r="C4938" s="210" t="str">
        <f>IF(Data!$B4938:$C$5009&lt;&gt;"",Data!C4938,"")</f>
        <v/>
      </c>
    </row>
    <row r="4939" spans="1:3" ht="20.5">
      <c r="A4939" s="6">
        <v>4930</v>
      </c>
      <c r="B4939" s="210" t="str">
        <f>IF(Data!B4939:$B$5009&lt;&gt;"",Data!B4939,"")</f>
        <v/>
      </c>
      <c r="C4939" s="210" t="str">
        <f>IF(Data!$B4939:$C$5009&lt;&gt;"",Data!C4939,"")</f>
        <v/>
      </c>
    </row>
    <row r="4940" spans="1:3" ht="20.5">
      <c r="A4940" s="6">
        <v>4931</v>
      </c>
      <c r="B4940" s="210" t="str">
        <f>IF(Data!B4940:$B$5009&lt;&gt;"",Data!B4940,"")</f>
        <v/>
      </c>
      <c r="C4940" s="210" t="str">
        <f>IF(Data!$B4940:$C$5009&lt;&gt;"",Data!C4940,"")</f>
        <v/>
      </c>
    </row>
    <row r="4941" spans="1:3" ht="20.5">
      <c r="A4941" s="6">
        <v>4932</v>
      </c>
      <c r="B4941" s="210" t="str">
        <f>IF(Data!B4941:$B$5009&lt;&gt;"",Data!B4941,"")</f>
        <v/>
      </c>
      <c r="C4941" s="210" t="str">
        <f>IF(Data!$B4941:$C$5009&lt;&gt;"",Data!C4941,"")</f>
        <v/>
      </c>
    </row>
    <row r="4942" spans="1:3" ht="20.5">
      <c r="A4942" s="6">
        <v>4933</v>
      </c>
      <c r="B4942" s="210" t="str">
        <f>IF(Data!B4942:$B$5009&lt;&gt;"",Data!B4942,"")</f>
        <v/>
      </c>
      <c r="C4942" s="210" t="str">
        <f>IF(Data!$B4942:$C$5009&lt;&gt;"",Data!C4942,"")</f>
        <v/>
      </c>
    </row>
    <row r="4943" spans="1:3" ht="20.5">
      <c r="A4943" s="6">
        <v>4934</v>
      </c>
      <c r="B4943" s="210" t="str">
        <f>IF(Data!B4943:$B$5009&lt;&gt;"",Data!B4943,"")</f>
        <v/>
      </c>
      <c r="C4943" s="210" t="str">
        <f>IF(Data!$B4943:$C$5009&lt;&gt;"",Data!C4943,"")</f>
        <v/>
      </c>
    </row>
    <row r="4944" spans="1:3" ht="20.5">
      <c r="A4944" s="6">
        <v>4935</v>
      </c>
      <c r="B4944" s="210" t="str">
        <f>IF(Data!B4944:$B$5009&lt;&gt;"",Data!B4944,"")</f>
        <v/>
      </c>
      <c r="C4944" s="210" t="str">
        <f>IF(Data!$B4944:$C$5009&lt;&gt;"",Data!C4944,"")</f>
        <v/>
      </c>
    </row>
    <row r="4945" spans="1:3" ht="20.5">
      <c r="A4945" s="6">
        <v>4936</v>
      </c>
      <c r="B4945" s="210" t="str">
        <f>IF(Data!B4945:$B$5009&lt;&gt;"",Data!B4945,"")</f>
        <v/>
      </c>
      <c r="C4945" s="210" t="str">
        <f>IF(Data!$B4945:$C$5009&lt;&gt;"",Data!C4945,"")</f>
        <v/>
      </c>
    </row>
    <row r="4946" spans="1:3" ht="20.5">
      <c r="A4946" s="6">
        <v>4937</v>
      </c>
      <c r="B4946" s="210" t="str">
        <f>IF(Data!B4946:$B$5009&lt;&gt;"",Data!B4946,"")</f>
        <v/>
      </c>
      <c r="C4946" s="210" t="str">
        <f>IF(Data!$B4946:$C$5009&lt;&gt;"",Data!C4946,"")</f>
        <v/>
      </c>
    </row>
    <row r="4947" spans="1:3" ht="20.5">
      <c r="A4947" s="6">
        <v>4938</v>
      </c>
      <c r="B4947" s="210" t="str">
        <f>IF(Data!B4947:$B$5009&lt;&gt;"",Data!B4947,"")</f>
        <v/>
      </c>
      <c r="C4947" s="210" t="str">
        <f>IF(Data!$B4947:$C$5009&lt;&gt;"",Data!C4947,"")</f>
        <v/>
      </c>
    </row>
    <row r="4948" spans="1:3" ht="20.5">
      <c r="A4948" s="6">
        <v>4939</v>
      </c>
      <c r="B4948" s="210" t="str">
        <f>IF(Data!B4948:$B$5009&lt;&gt;"",Data!B4948,"")</f>
        <v/>
      </c>
      <c r="C4948" s="210" t="str">
        <f>IF(Data!$B4948:$C$5009&lt;&gt;"",Data!C4948,"")</f>
        <v/>
      </c>
    </row>
    <row r="4949" spans="1:3" ht="20.5">
      <c r="A4949" s="6">
        <v>4940</v>
      </c>
      <c r="B4949" s="210" t="str">
        <f>IF(Data!B4949:$B$5009&lt;&gt;"",Data!B4949,"")</f>
        <v/>
      </c>
      <c r="C4949" s="210" t="str">
        <f>IF(Data!$B4949:$C$5009&lt;&gt;"",Data!C4949,"")</f>
        <v/>
      </c>
    </row>
    <row r="4950" spans="1:3" ht="20.5">
      <c r="A4950" s="6">
        <v>4941</v>
      </c>
      <c r="B4950" s="210" t="str">
        <f>IF(Data!B4950:$B$5009&lt;&gt;"",Data!B4950,"")</f>
        <v/>
      </c>
      <c r="C4950" s="210" t="str">
        <f>IF(Data!$B4950:$C$5009&lt;&gt;"",Data!C4950,"")</f>
        <v/>
      </c>
    </row>
    <row r="4951" spans="1:3" ht="20.5">
      <c r="A4951" s="6">
        <v>4942</v>
      </c>
      <c r="B4951" s="210" t="str">
        <f>IF(Data!B4951:$B$5009&lt;&gt;"",Data!B4951,"")</f>
        <v/>
      </c>
      <c r="C4951" s="210" t="str">
        <f>IF(Data!$B4951:$C$5009&lt;&gt;"",Data!C4951,"")</f>
        <v/>
      </c>
    </row>
    <row r="4952" spans="1:3" ht="20.5">
      <c r="A4952" s="6">
        <v>4943</v>
      </c>
      <c r="B4952" s="210" t="str">
        <f>IF(Data!B4952:$B$5009&lt;&gt;"",Data!B4952,"")</f>
        <v/>
      </c>
      <c r="C4952" s="210" t="str">
        <f>IF(Data!$B4952:$C$5009&lt;&gt;"",Data!C4952,"")</f>
        <v/>
      </c>
    </row>
    <row r="4953" spans="1:3" ht="20.5">
      <c r="A4953" s="6">
        <v>4944</v>
      </c>
      <c r="B4953" s="210" t="str">
        <f>IF(Data!B4953:$B$5009&lt;&gt;"",Data!B4953,"")</f>
        <v/>
      </c>
      <c r="C4953" s="210" t="str">
        <f>IF(Data!$B4953:$C$5009&lt;&gt;"",Data!C4953,"")</f>
        <v/>
      </c>
    </row>
    <row r="4954" spans="1:3" ht="20.5">
      <c r="A4954" s="6">
        <v>4945</v>
      </c>
      <c r="B4954" s="210" t="str">
        <f>IF(Data!B4954:$B$5009&lt;&gt;"",Data!B4954,"")</f>
        <v/>
      </c>
      <c r="C4954" s="210" t="str">
        <f>IF(Data!$B4954:$C$5009&lt;&gt;"",Data!C4954,"")</f>
        <v/>
      </c>
    </row>
    <row r="4955" spans="1:3" ht="20.5">
      <c r="A4955" s="6">
        <v>4946</v>
      </c>
      <c r="B4955" s="210" t="str">
        <f>IF(Data!B4955:$B$5009&lt;&gt;"",Data!B4955,"")</f>
        <v/>
      </c>
      <c r="C4955" s="210" t="str">
        <f>IF(Data!$B4955:$C$5009&lt;&gt;"",Data!C4955,"")</f>
        <v/>
      </c>
    </row>
    <row r="4956" spans="1:3" ht="20.5">
      <c r="A4956" s="6">
        <v>4947</v>
      </c>
      <c r="B4956" s="210" t="str">
        <f>IF(Data!B4956:$B$5009&lt;&gt;"",Data!B4956,"")</f>
        <v/>
      </c>
      <c r="C4956" s="210" t="str">
        <f>IF(Data!$B4956:$C$5009&lt;&gt;"",Data!C4956,"")</f>
        <v/>
      </c>
    </row>
    <row r="4957" spans="1:3" ht="20.5">
      <c r="A4957" s="6">
        <v>4948</v>
      </c>
      <c r="B4957" s="210" t="str">
        <f>IF(Data!B4957:$B$5009&lt;&gt;"",Data!B4957,"")</f>
        <v/>
      </c>
      <c r="C4957" s="210" t="str">
        <f>IF(Data!$B4957:$C$5009&lt;&gt;"",Data!C4957,"")</f>
        <v/>
      </c>
    </row>
    <row r="4958" spans="1:3" ht="20.5">
      <c r="A4958" s="6">
        <v>4949</v>
      </c>
      <c r="B4958" s="210" t="str">
        <f>IF(Data!B4958:$B$5009&lt;&gt;"",Data!B4958,"")</f>
        <v/>
      </c>
      <c r="C4958" s="210" t="str">
        <f>IF(Data!$B4958:$C$5009&lt;&gt;"",Data!C4958,"")</f>
        <v/>
      </c>
    </row>
    <row r="4959" spans="1:3" ht="20.5">
      <c r="A4959" s="6">
        <v>4950</v>
      </c>
      <c r="B4959" s="210" t="str">
        <f>IF(Data!B4959:$B$5009&lt;&gt;"",Data!B4959,"")</f>
        <v/>
      </c>
      <c r="C4959" s="210" t="str">
        <f>IF(Data!$B4959:$C$5009&lt;&gt;"",Data!C4959,"")</f>
        <v/>
      </c>
    </row>
    <row r="4960" spans="1:3" ht="20.5">
      <c r="A4960" s="6">
        <v>4951</v>
      </c>
      <c r="B4960" s="210" t="str">
        <f>IF(Data!B4960:$B$5009&lt;&gt;"",Data!B4960,"")</f>
        <v/>
      </c>
      <c r="C4960" s="210" t="str">
        <f>IF(Data!$B4960:$C$5009&lt;&gt;"",Data!C4960,"")</f>
        <v/>
      </c>
    </row>
    <row r="4961" spans="1:3" ht="20.5">
      <c r="A4961" s="6">
        <v>4952</v>
      </c>
      <c r="B4961" s="210" t="str">
        <f>IF(Data!B4961:$B$5009&lt;&gt;"",Data!B4961,"")</f>
        <v/>
      </c>
      <c r="C4961" s="210" t="str">
        <f>IF(Data!$B4961:$C$5009&lt;&gt;"",Data!C4961,"")</f>
        <v/>
      </c>
    </row>
    <row r="4962" spans="1:3" ht="20.5">
      <c r="A4962" s="6">
        <v>4953</v>
      </c>
      <c r="B4962" s="210" t="str">
        <f>IF(Data!B4962:$B$5009&lt;&gt;"",Data!B4962,"")</f>
        <v/>
      </c>
      <c r="C4962" s="210" t="str">
        <f>IF(Data!$B4962:$C$5009&lt;&gt;"",Data!C4962,"")</f>
        <v/>
      </c>
    </row>
    <row r="4963" spans="1:3" ht="20.5">
      <c r="A4963" s="6">
        <v>4954</v>
      </c>
      <c r="B4963" s="210" t="str">
        <f>IF(Data!B4963:$B$5009&lt;&gt;"",Data!B4963,"")</f>
        <v/>
      </c>
      <c r="C4963" s="210" t="str">
        <f>IF(Data!$B4963:$C$5009&lt;&gt;"",Data!C4963,"")</f>
        <v/>
      </c>
    </row>
    <row r="4964" spans="1:3" ht="20.5">
      <c r="A4964" s="6">
        <v>4955</v>
      </c>
      <c r="B4964" s="210" t="str">
        <f>IF(Data!B4964:$B$5009&lt;&gt;"",Data!B4964,"")</f>
        <v/>
      </c>
      <c r="C4964" s="210" t="str">
        <f>IF(Data!$B4964:$C$5009&lt;&gt;"",Data!C4964,"")</f>
        <v/>
      </c>
    </row>
    <row r="4965" spans="1:3" ht="20.5">
      <c r="A4965" s="6">
        <v>4956</v>
      </c>
      <c r="B4965" s="210" t="str">
        <f>IF(Data!B4965:$B$5009&lt;&gt;"",Data!B4965,"")</f>
        <v/>
      </c>
      <c r="C4965" s="210" t="str">
        <f>IF(Data!$B4965:$C$5009&lt;&gt;"",Data!C4965,"")</f>
        <v/>
      </c>
    </row>
    <row r="4966" spans="1:3" ht="20.5">
      <c r="A4966" s="6">
        <v>4957</v>
      </c>
      <c r="B4966" s="210" t="str">
        <f>IF(Data!B4966:$B$5009&lt;&gt;"",Data!B4966,"")</f>
        <v/>
      </c>
      <c r="C4966" s="210" t="str">
        <f>IF(Data!$B4966:$C$5009&lt;&gt;"",Data!C4966,"")</f>
        <v/>
      </c>
    </row>
    <row r="4967" spans="1:3" ht="20.5">
      <c r="A4967" s="6">
        <v>4958</v>
      </c>
      <c r="B4967" s="210" t="str">
        <f>IF(Data!B4967:$B$5009&lt;&gt;"",Data!B4967,"")</f>
        <v/>
      </c>
      <c r="C4967" s="210" t="str">
        <f>IF(Data!$B4967:$C$5009&lt;&gt;"",Data!C4967,"")</f>
        <v/>
      </c>
    </row>
    <row r="4968" spans="1:3" ht="20.5">
      <c r="A4968" s="6">
        <v>4959</v>
      </c>
      <c r="B4968" s="210" t="str">
        <f>IF(Data!B4968:$B$5009&lt;&gt;"",Data!B4968,"")</f>
        <v/>
      </c>
      <c r="C4968" s="210" t="str">
        <f>IF(Data!$B4968:$C$5009&lt;&gt;"",Data!C4968,"")</f>
        <v/>
      </c>
    </row>
    <row r="4969" spans="1:3" ht="20.5">
      <c r="A4969" s="6">
        <v>4960</v>
      </c>
      <c r="B4969" s="210" t="str">
        <f>IF(Data!B4969:$B$5009&lt;&gt;"",Data!B4969,"")</f>
        <v/>
      </c>
      <c r="C4969" s="210" t="str">
        <f>IF(Data!$B4969:$C$5009&lt;&gt;"",Data!C4969,"")</f>
        <v/>
      </c>
    </row>
    <row r="4970" spans="1:3" ht="20.5">
      <c r="A4970" s="6">
        <v>4961</v>
      </c>
      <c r="B4970" s="210" t="str">
        <f>IF(Data!B4970:$B$5009&lt;&gt;"",Data!B4970,"")</f>
        <v/>
      </c>
      <c r="C4970" s="210" t="str">
        <f>IF(Data!$B4970:$C$5009&lt;&gt;"",Data!C4970,"")</f>
        <v/>
      </c>
    </row>
    <row r="4971" spans="1:3" ht="20.5">
      <c r="A4971" s="6">
        <v>4962</v>
      </c>
      <c r="B4971" s="210" t="str">
        <f>IF(Data!B4971:$B$5009&lt;&gt;"",Data!B4971,"")</f>
        <v/>
      </c>
      <c r="C4971" s="210" t="str">
        <f>IF(Data!$B4971:$C$5009&lt;&gt;"",Data!C4971,"")</f>
        <v/>
      </c>
    </row>
    <row r="4972" spans="1:3" ht="20.5">
      <c r="A4972" s="6">
        <v>4963</v>
      </c>
      <c r="B4972" s="210" t="str">
        <f>IF(Data!B4972:$B$5009&lt;&gt;"",Data!B4972,"")</f>
        <v/>
      </c>
      <c r="C4972" s="210" t="str">
        <f>IF(Data!$B4972:$C$5009&lt;&gt;"",Data!C4972,"")</f>
        <v/>
      </c>
    </row>
    <row r="4973" spans="1:3" ht="20.5">
      <c r="A4973" s="6">
        <v>4964</v>
      </c>
      <c r="B4973" s="210" t="str">
        <f>IF(Data!B4973:$B$5009&lt;&gt;"",Data!B4973,"")</f>
        <v/>
      </c>
      <c r="C4973" s="210" t="str">
        <f>IF(Data!$B4973:$C$5009&lt;&gt;"",Data!C4973,"")</f>
        <v/>
      </c>
    </row>
    <row r="4974" spans="1:3" ht="20.5">
      <c r="A4974" s="6">
        <v>4965</v>
      </c>
      <c r="B4974" s="210" t="str">
        <f>IF(Data!B4974:$B$5009&lt;&gt;"",Data!B4974,"")</f>
        <v/>
      </c>
      <c r="C4974" s="210" t="str">
        <f>IF(Data!$B4974:$C$5009&lt;&gt;"",Data!C4974,"")</f>
        <v/>
      </c>
    </row>
    <row r="4975" spans="1:3" ht="20.5">
      <c r="A4975" s="6">
        <v>4966</v>
      </c>
      <c r="B4975" s="210" t="str">
        <f>IF(Data!B4975:$B$5009&lt;&gt;"",Data!B4975,"")</f>
        <v/>
      </c>
      <c r="C4975" s="210" t="str">
        <f>IF(Data!$B4975:$C$5009&lt;&gt;"",Data!C4975,"")</f>
        <v/>
      </c>
    </row>
    <row r="4976" spans="1:3" ht="20.5">
      <c r="A4976" s="6">
        <v>4967</v>
      </c>
      <c r="B4976" s="210" t="str">
        <f>IF(Data!B4976:$B$5009&lt;&gt;"",Data!B4976,"")</f>
        <v/>
      </c>
      <c r="C4976" s="210" t="str">
        <f>IF(Data!$B4976:$C$5009&lt;&gt;"",Data!C4976,"")</f>
        <v/>
      </c>
    </row>
    <row r="4977" spans="1:3" ht="20.5">
      <c r="A4977" s="6">
        <v>4968</v>
      </c>
      <c r="B4977" s="210" t="str">
        <f>IF(Data!B4977:$B$5009&lt;&gt;"",Data!B4977,"")</f>
        <v/>
      </c>
      <c r="C4977" s="210" t="str">
        <f>IF(Data!$B4977:$C$5009&lt;&gt;"",Data!C4977,"")</f>
        <v/>
      </c>
    </row>
    <row r="4978" spans="1:3" ht="20.5">
      <c r="A4978" s="6">
        <v>4969</v>
      </c>
      <c r="B4978" s="210" t="str">
        <f>IF(Data!B4978:$B$5009&lt;&gt;"",Data!B4978,"")</f>
        <v/>
      </c>
      <c r="C4978" s="210" t="str">
        <f>IF(Data!$B4978:$C$5009&lt;&gt;"",Data!C4978,"")</f>
        <v/>
      </c>
    </row>
    <row r="4979" spans="1:3" ht="20.5">
      <c r="A4979" s="6">
        <v>4970</v>
      </c>
      <c r="B4979" s="210" t="str">
        <f>IF(Data!B4979:$B$5009&lt;&gt;"",Data!B4979,"")</f>
        <v/>
      </c>
      <c r="C4979" s="210" t="str">
        <f>IF(Data!$B4979:$C$5009&lt;&gt;"",Data!C4979,"")</f>
        <v/>
      </c>
    </row>
    <row r="4980" spans="1:3" ht="20.5">
      <c r="A4980" s="6">
        <v>4971</v>
      </c>
      <c r="B4980" s="210" t="str">
        <f>IF(Data!B4980:$B$5009&lt;&gt;"",Data!B4980,"")</f>
        <v/>
      </c>
      <c r="C4980" s="210" t="str">
        <f>IF(Data!$B4980:$C$5009&lt;&gt;"",Data!C4980,"")</f>
        <v/>
      </c>
    </row>
    <row r="4981" spans="1:3" ht="20.5">
      <c r="A4981" s="6">
        <v>4972</v>
      </c>
      <c r="B4981" s="210" t="str">
        <f>IF(Data!B4981:$B$5009&lt;&gt;"",Data!B4981,"")</f>
        <v/>
      </c>
      <c r="C4981" s="210" t="str">
        <f>IF(Data!$B4981:$C$5009&lt;&gt;"",Data!C4981,"")</f>
        <v/>
      </c>
    </row>
    <row r="4982" spans="1:3" ht="20.5">
      <c r="A4982" s="6">
        <v>4973</v>
      </c>
      <c r="B4982" s="210" t="str">
        <f>IF(Data!B4982:$B$5009&lt;&gt;"",Data!B4982,"")</f>
        <v/>
      </c>
      <c r="C4982" s="210" t="str">
        <f>IF(Data!$B4982:$C$5009&lt;&gt;"",Data!C4982,"")</f>
        <v/>
      </c>
    </row>
    <row r="4983" spans="1:3" ht="20.5">
      <c r="A4983" s="6">
        <v>4974</v>
      </c>
      <c r="B4983" s="210" t="str">
        <f>IF(Data!B4983:$B$5009&lt;&gt;"",Data!B4983,"")</f>
        <v/>
      </c>
      <c r="C4983" s="210" t="str">
        <f>IF(Data!$B4983:$C$5009&lt;&gt;"",Data!C4983,"")</f>
        <v/>
      </c>
    </row>
    <row r="4984" spans="1:3" ht="20.5">
      <c r="A4984" s="6">
        <v>4975</v>
      </c>
      <c r="B4984" s="210" t="str">
        <f>IF(Data!B4984:$B$5009&lt;&gt;"",Data!B4984,"")</f>
        <v/>
      </c>
      <c r="C4984" s="210" t="str">
        <f>IF(Data!$B4984:$C$5009&lt;&gt;"",Data!C4984,"")</f>
        <v/>
      </c>
    </row>
    <row r="4985" spans="1:3" ht="20.5">
      <c r="A4985" s="6">
        <v>4976</v>
      </c>
      <c r="B4985" s="210" t="str">
        <f>IF(Data!B4985:$B$5009&lt;&gt;"",Data!B4985,"")</f>
        <v/>
      </c>
      <c r="C4985" s="210" t="str">
        <f>IF(Data!$B4985:$C$5009&lt;&gt;"",Data!C4985,"")</f>
        <v/>
      </c>
    </row>
    <row r="4986" spans="1:3" ht="20.5">
      <c r="A4986" s="6">
        <v>4977</v>
      </c>
      <c r="B4986" s="210" t="str">
        <f>IF(Data!B4986:$B$5009&lt;&gt;"",Data!B4986,"")</f>
        <v/>
      </c>
      <c r="C4986" s="210" t="str">
        <f>IF(Data!$B4986:$C$5009&lt;&gt;"",Data!C4986,"")</f>
        <v/>
      </c>
    </row>
    <row r="4987" spans="1:3" ht="20.5">
      <c r="A4987" s="6">
        <v>4978</v>
      </c>
      <c r="B4987" s="210" t="str">
        <f>IF(Data!B4987:$B$5009&lt;&gt;"",Data!B4987,"")</f>
        <v/>
      </c>
      <c r="C4987" s="210" t="str">
        <f>IF(Data!$B4987:$C$5009&lt;&gt;"",Data!C4987,"")</f>
        <v/>
      </c>
    </row>
    <row r="4988" spans="1:3" ht="20.5">
      <c r="A4988" s="6">
        <v>4979</v>
      </c>
      <c r="B4988" s="210" t="str">
        <f>IF(Data!B4988:$B$5009&lt;&gt;"",Data!B4988,"")</f>
        <v/>
      </c>
      <c r="C4988" s="210" t="str">
        <f>IF(Data!$B4988:$C$5009&lt;&gt;"",Data!C4988,"")</f>
        <v/>
      </c>
    </row>
    <row r="4989" spans="1:3" ht="20.5">
      <c r="A4989" s="6">
        <v>4980</v>
      </c>
      <c r="B4989" s="210" t="str">
        <f>IF(Data!B4989:$B$5009&lt;&gt;"",Data!B4989,"")</f>
        <v/>
      </c>
      <c r="C4989" s="210" t="str">
        <f>IF(Data!$B4989:$C$5009&lt;&gt;"",Data!C4989,"")</f>
        <v/>
      </c>
    </row>
    <row r="4990" spans="1:3" ht="20.5">
      <c r="A4990" s="6">
        <v>4981</v>
      </c>
      <c r="B4990" s="210" t="str">
        <f>IF(Data!B4990:$B$5009&lt;&gt;"",Data!B4990,"")</f>
        <v/>
      </c>
      <c r="C4990" s="210" t="str">
        <f>IF(Data!$B4990:$C$5009&lt;&gt;"",Data!C4990,"")</f>
        <v/>
      </c>
    </row>
    <row r="4991" spans="1:3" ht="20.5">
      <c r="A4991" s="6">
        <v>4982</v>
      </c>
      <c r="B4991" s="210" t="str">
        <f>IF(Data!B4991:$B$5009&lt;&gt;"",Data!B4991,"")</f>
        <v/>
      </c>
      <c r="C4991" s="210" t="str">
        <f>IF(Data!$B4991:$C$5009&lt;&gt;"",Data!C4991,"")</f>
        <v/>
      </c>
    </row>
    <row r="4992" spans="1:3" ht="20.5">
      <c r="A4992" s="6">
        <v>4983</v>
      </c>
      <c r="B4992" s="210" t="str">
        <f>IF(Data!B4992:$B$5009&lt;&gt;"",Data!B4992,"")</f>
        <v/>
      </c>
      <c r="C4992" s="210" t="str">
        <f>IF(Data!$B4992:$C$5009&lt;&gt;"",Data!C4992,"")</f>
        <v/>
      </c>
    </row>
    <row r="4993" spans="1:3" ht="20.5">
      <c r="A4993" s="6">
        <v>4984</v>
      </c>
      <c r="B4993" s="210" t="str">
        <f>IF(Data!B4993:$B$5009&lt;&gt;"",Data!B4993,"")</f>
        <v/>
      </c>
      <c r="C4993" s="210" t="str">
        <f>IF(Data!$B4993:$C$5009&lt;&gt;"",Data!C4993,"")</f>
        <v/>
      </c>
    </row>
    <row r="4994" spans="1:3" ht="20.5">
      <c r="A4994" s="6">
        <v>4985</v>
      </c>
      <c r="B4994" s="210" t="str">
        <f>IF(Data!B4994:$B$5009&lt;&gt;"",Data!B4994,"")</f>
        <v/>
      </c>
      <c r="C4994" s="210" t="str">
        <f>IF(Data!$B4994:$C$5009&lt;&gt;"",Data!C4994,"")</f>
        <v/>
      </c>
    </row>
    <row r="4995" spans="1:3" ht="20.5">
      <c r="A4995" s="6">
        <v>4986</v>
      </c>
      <c r="B4995" s="210" t="str">
        <f>IF(Data!B4995:$B$5009&lt;&gt;"",Data!B4995,"")</f>
        <v/>
      </c>
      <c r="C4995" s="210" t="str">
        <f>IF(Data!$B4995:$C$5009&lt;&gt;"",Data!C4995,"")</f>
        <v/>
      </c>
    </row>
    <row r="4996" spans="1:3" ht="20.5">
      <c r="A4996" s="6">
        <v>4987</v>
      </c>
      <c r="B4996" s="210" t="str">
        <f>IF(Data!B4996:$B$5009&lt;&gt;"",Data!B4996,"")</f>
        <v/>
      </c>
      <c r="C4996" s="210" t="str">
        <f>IF(Data!$B4996:$C$5009&lt;&gt;"",Data!C4996,"")</f>
        <v/>
      </c>
    </row>
    <row r="4997" spans="1:3" ht="20.5">
      <c r="A4997" s="6">
        <v>4988</v>
      </c>
      <c r="B4997" s="210" t="str">
        <f>IF(Data!B4997:$B$5009&lt;&gt;"",Data!B4997,"")</f>
        <v/>
      </c>
      <c r="C4997" s="210" t="str">
        <f>IF(Data!$B4997:$C$5009&lt;&gt;"",Data!C4997,"")</f>
        <v/>
      </c>
    </row>
    <row r="4998" spans="1:3" ht="20.5">
      <c r="A4998" s="6">
        <v>4989</v>
      </c>
      <c r="B4998" s="210" t="str">
        <f>IF(Data!B4998:$B$5009&lt;&gt;"",Data!B4998,"")</f>
        <v/>
      </c>
      <c r="C4998" s="210" t="str">
        <f>IF(Data!$B4998:$C$5009&lt;&gt;"",Data!C4998,"")</f>
        <v/>
      </c>
    </row>
    <row r="4999" spans="1:3" ht="20.5">
      <c r="A4999" s="6">
        <v>4990</v>
      </c>
      <c r="B4999" s="210" t="str">
        <f>IF(Data!B4999:$B$5009&lt;&gt;"",Data!B4999,"")</f>
        <v/>
      </c>
      <c r="C4999" s="210" t="str">
        <f>IF(Data!$B4999:$C$5009&lt;&gt;"",Data!C4999,"")</f>
        <v/>
      </c>
    </row>
    <row r="5000" spans="1:3" ht="20.5">
      <c r="A5000" s="6">
        <v>4991</v>
      </c>
      <c r="B5000" s="210" t="str">
        <f>IF(Data!B5000:$B$5009&lt;&gt;"",Data!B5000,"")</f>
        <v/>
      </c>
      <c r="C5000" s="210" t="str">
        <f>IF(Data!$B5000:$C$5009&lt;&gt;"",Data!C5000,"")</f>
        <v/>
      </c>
    </row>
    <row r="5001" spans="1:3" ht="20.5">
      <c r="A5001" s="6">
        <v>4992</v>
      </c>
      <c r="B5001" s="210" t="str">
        <f>IF(Data!B5001:$B$5009&lt;&gt;"",Data!B5001,"")</f>
        <v/>
      </c>
      <c r="C5001" s="210" t="str">
        <f>IF(Data!$B5001:$C$5009&lt;&gt;"",Data!C5001,"")</f>
        <v/>
      </c>
    </row>
    <row r="5002" spans="1:3" ht="20.5">
      <c r="A5002" s="6">
        <v>4993</v>
      </c>
      <c r="B5002" s="210" t="str">
        <f>IF(Data!B5002:$B$5009&lt;&gt;"",Data!B5002,"")</f>
        <v/>
      </c>
      <c r="C5002" s="210" t="str">
        <f>IF(Data!$B5002:$C$5009&lt;&gt;"",Data!C5002,"")</f>
        <v/>
      </c>
    </row>
    <row r="5003" spans="1:3" ht="20.5">
      <c r="A5003" s="6">
        <v>4994</v>
      </c>
      <c r="B5003" s="210" t="str">
        <f>IF(Data!B5003:$B$5009&lt;&gt;"",Data!B5003,"")</f>
        <v/>
      </c>
      <c r="C5003" s="210" t="str">
        <f>IF(Data!$B5003:$C$5009&lt;&gt;"",Data!C5003,"")</f>
        <v/>
      </c>
    </row>
    <row r="5004" spans="1:3" ht="20.5">
      <c r="A5004" s="6">
        <v>4995</v>
      </c>
      <c r="B5004" s="210" t="str">
        <f>IF(Data!B5004:$B$5009&lt;&gt;"",Data!B5004,"")</f>
        <v/>
      </c>
      <c r="C5004" s="210" t="str">
        <f>IF(Data!$B5004:$C$5009&lt;&gt;"",Data!C5004,"")</f>
        <v/>
      </c>
    </row>
    <row r="5005" spans="1:3" ht="20.5">
      <c r="A5005" s="6">
        <v>4996</v>
      </c>
      <c r="B5005" s="210" t="str">
        <f>IF(Data!B5005:$B$5009&lt;&gt;"",Data!B5005,"")</f>
        <v/>
      </c>
      <c r="C5005" s="210" t="str">
        <f>IF(Data!$B5005:$C$5009&lt;&gt;"",Data!C5005,"")</f>
        <v/>
      </c>
    </row>
    <row r="5006" spans="1:3" ht="20.5">
      <c r="A5006" s="6">
        <v>4997</v>
      </c>
      <c r="B5006" s="210" t="str">
        <f>IF(Data!B5006:$B$5009&lt;&gt;"",Data!B5006,"")</f>
        <v/>
      </c>
      <c r="C5006" s="210" t="str">
        <f>IF(Data!$B5006:$C$5009&lt;&gt;"",Data!C5006,"")</f>
        <v/>
      </c>
    </row>
    <row r="5007" spans="1:3" ht="20.5">
      <c r="A5007" s="6">
        <v>4998</v>
      </c>
      <c r="B5007" s="210" t="str">
        <f>IF(Data!B5007:$B$5009&lt;&gt;"",Data!B5007,"")</f>
        <v/>
      </c>
      <c r="C5007" s="210" t="str">
        <f>IF(Data!$B5007:$C$5009&lt;&gt;"",Data!C5007,"")</f>
        <v/>
      </c>
    </row>
    <row r="5008" spans="1:3" ht="20.5">
      <c r="A5008" s="6">
        <v>4999</v>
      </c>
      <c r="B5008" s="210" t="str">
        <f>IF(Data!B5008:$B$5009&lt;&gt;"",Data!B5008,"")</f>
        <v/>
      </c>
      <c r="C5008" s="210" t="str">
        <f>IF(Data!$B5008:$C$5009&lt;&gt;"",Data!C5008,"")</f>
        <v/>
      </c>
    </row>
    <row r="5009" spans="1:3" s="164" customFormat="1" ht="20.5">
      <c r="A5009" s="168">
        <v>5000</v>
      </c>
      <c r="B5009" s="218" t="str">
        <f>IF(Data!B5009:$B$5009&lt;&gt;"",Data!B5009,"")</f>
        <v/>
      </c>
      <c r="C5009" s="218" t="str">
        <f>IF(Data!$B5009:$C$5009&lt;&gt;"",Data!C5009,"")</f>
        <v/>
      </c>
    </row>
    <row r="5010" spans="1:3" ht="20.5">
      <c r="A5010" s="6"/>
      <c r="B5010" s="210" t="str">
        <f>IF(Data!B$5009:$B5010&lt;&gt;"",Data!B5010,"")</f>
        <v/>
      </c>
      <c r="C5010" s="210" t="str">
        <f>IF(Data!$B$5009:$C5010&lt;&gt;"",Data!C5010,"")</f>
        <v/>
      </c>
    </row>
    <row r="5011" spans="1:3" ht="20.5">
      <c r="A5011" s="6"/>
      <c r="B5011" s="210" t="str">
        <f>IF(Data!B$5009:$B5011&lt;&gt;"",Data!B5011,"")</f>
        <v/>
      </c>
      <c r="C5011" s="210" t="str">
        <f>IF(Data!$B$5009:$C5011&lt;&gt;"",Data!C5011,"")</f>
        <v/>
      </c>
    </row>
    <row r="5012" spans="1:3" ht="20.5">
      <c r="A5012" s="6"/>
      <c r="B5012" s="210" t="str">
        <f>IF(Data!B$5009:$B5012&lt;&gt;"",Data!B5012,"")</f>
        <v/>
      </c>
      <c r="C5012" s="210" t="str">
        <f>IF(Data!$B$5009:$C5012&lt;&gt;"",Data!C5012,"")</f>
        <v/>
      </c>
    </row>
    <row r="5013" spans="1:3" ht="20.5">
      <c r="A5013" s="6"/>
      <c r="B5013" s="210" t="str">
        <f>IF(Data!B$5009:$B5013&lt;&gt;"",Data!B5013,"")</f>
        <v/>
      </c>
      <c r="C5013" s="210" t="str">
        <f>IF(Data!$B$5009:$C5013&lt;&gt;"",Data!C5013,"")</f>
        <v/>
      </c>
    </row>
    <row r="5014" spans="1:3" ht="20.5">
      <c r="A5014" s="6"/>
      <c r="B5014" s="210" t="str">
        <f>IF(Data!B$5009:$B5014&lt;&gt;"",Data!B5014,"")</f>
        <v/>
      </c>
      <c r="C5014" s="210" t="str">
        <f>IF(Data!$B$5009:$C5014&lt;&gt;"",Data!C5014,"")</f>
        <v/>
      </c>
    </row>
    <row r="5015" spans="1:3" ht="20.5">
      <c r="A5015" s="6"/>
      <c r="B5015" s="210" t="str">
        <f>IF(Data!B$5009:$B5015&lt;&gt;"",Data!B5015,"")</f>
        <v/>
      </c>
      <c r="C5015" s="210" t="str">
        <f>IF(Data!$B$5009:$C5015&lt;&gt;"",Data!C5015,"")</f>
        <v/>
      </c>
    </row>
    <row r="5016" spans="1:3" ht="20.5">
      <c r="A5016" s="6"/>
      <c r="B5016" s="210" t="str">
        <f>IF(Data!B$5009:$B5016&lt;&gt;"",Data!B5016,"")</f>
        <v/>
      </c>
      <c r="C5016" s="210" t="str">
        <f>IF(Data!$B$5009:$C5016&lt;&gt;"",Data!C5016,"")</f>
        <v/>
      </c>
    </row>
    <row r="5017" spans="1:3" ht="20.5">
      <c r="A5017" s="6"/>
      <c r="B5017" s="210" t="str">
        <f>IF(Data!B$5009:$B5017&lt;&gt;"",Data!B5017,"")</f>
        <v/>
      </c>
      <c r="C5017" s="210" t="str">
        <f>IF(Data!$B$5009:$C5017&lt;&gt;"",Data!C5017,"")</f>
        <v/>
      </c>
    </row>
    <row r="5018" spans="1:3" ht="20.5">
      <c r="A5018" s="6"/>
      <c r="B5018" s="210" t="str">
        <f>IF(Data!B$5009:$B5018&lt;&gt;"",Data!B5018,"")</f>
        <v/>
      </c>
      <c r="C5018" s="210" t="str">
        <f>IF(Data!$B$5009:$C5018&lt;&gt;"",Data!C5018,"")</f>
        <v/>
      </c>
    </row>
    <row r="5019" spans="1:3" ht="20.5">
      <c r="A5019" s="6"/>
      <c r="B5019" s="210" t="str">
        <f>IF(Data!B$5009:$B5019&lt;&gt;"",Data!B5019,"")</f>
        <v/>
      </c>
      <c r="C5019" s="210" t="str">
        <f>IF(Data!$B$5009:$C5019&lt;&gt;"",Data!C5019,"")</f>
        <v/>
      </c>
    </row>
    <row r="5020" spans="1:3" ht="20.5">
      <c r="A5020" s="6"/>
      <c r="B5020" s="210" t="str">
        <f>IF(Data!B$5009:$B5020&lt;&gt;"",Data!B5020,"")</f>
        <v/>
      </c>
      <c r="C5020" s="210" t="str">
        <f>IF(Data!$B$5009:$C5020&lt;&gt;"",Data!C5020,"")</f>
        <v/>
      </c>
    </row>
    <row r="5021" spans="1:3" ht="20.5">
      <c r="A5021" s="6"/>
      <c r="B5021" s="210" t="str">
        <f>IF(Data!B$5009:$B5021&lt;&gt;"",Data!B5021,"")</f>
        <v/>
      </c>
      <c r="C5021" s="210" t="str">
        <f>IF(Data!$B$5009:$C5021&lt;&gt;"",Data!C5021,"")</f>
        <v/>
      </c>
    </row>
    <row r="5022" spans="1:3" ht="20.5">
      <c r="A5022" s="6"/>
      <c r="B5022" s="210" t="str">
        <f>IF(Data!B$5009:$B5022&lt;&gt;"",Data!B5022,"")</f>
        <v/>
      </c>
      <c r="C5022" s="210" t="str">
        <f>IF(Data!$B$5009:$C5022&lt;&gt;"",Data!C5022,"")</f>
        <v/>
      </c>
    </row>
    <row r="5023" spans="1:3" ht="20.5">
      <c r="A5023" s="6"/>
      <c r="B5023" s="210" t="str">
        <f>IF(Data!B$5009:$B5023&lt;&gt;"",Data!B5023,"")</f>
        <v/>
      </c>
      <c r="C5023" s="210" t="str">
        <f>IF(Data!$B$5009:$C5023&lt;&gt;"",Data!C5023,"")</f>
        <v/>
      </c>
    </row>
    <row r="5024" spans="1:3" ht="20.5">
      <c r="A5024" s="6"/>
      <c r="B5024" s="210" t="str">
        <f>IF(Data!B$5009:$B5024&lt;&gt;"",Data!B5024,"")</f>
        <v/>
      </c>
      <c r="C5024" s="210" t="str">
        <f>IF(Data!$B$5009:$C5024&lt;&gt;"",Data!C5024,"")</f>
        <v/>
      </c>
    </row>
    <row r="5025" spans="1:3" ht="20.5">
      <c r="A5025" s="6"/>
      <c r="B5025" s="210" t="str">
        <f>IF(Data!B$5009:$B5025&lt;&gt;"",Data!B5025,"")</f>
        <v/>
      </c>
      <c r="C5025" s="210" t="str">
        <f>IF(Data!$B$5009:$C5025&lt;&gt;"",Data!C5025,"")</f>
        <v/>
      </c>
    </row>
    <row r="5026" spans="1:3" ht="20.5">
      <c r="A5026" s="6"/>
      <c r="B5026" s="210" t="str">
        <f>IF(Data!B$5009:$B5026&lt;&gt;"",Data!B5026,"")</f>
        <v/>
      </c>
      <c r="C5026" s="210" t="str">
        <f>IF(Data!$B$5009:$C5026&lt;&gt;"",Data!C5026,"")</f>
        <v/>
      </c>
    </row>
    <row r="5027" spans="1:3" ht="20.5">
      <c r="A5027" s="6"/>
      <c r="B5027" s="210" t="str">
        <f>IF(Data!B$5009:$B5027&lt;&gt;"",Data!B5027,"")</f>
        <v/>
      </c>
      <c r="C5027" s="210" t="str">
        <f>IF(Data!$B$5009:$C5027&lt;&gt;"",Data!C5027,"")</f>
        <v/>
      </c>
    </row>
    <row r="5028" spans="1:3" ht="20.5">
      <c r="A5028" s="6"/>
      <c r="B5028" s="210" t="str">
        <f>IF(Data!B$5009:$B5028&lt;&gt;"",Data!B5028,"")</f>
        <v/>
      </c>
      <c r="C5028" s="210" t="str">
        <f>IF(Data!$B$5009:$C5028&lt;&gt;"",Data!C5028,"")</f>
        <v/>
      </c>
    </row>
    <row r="5029" spans="1:3" ht="20.5">
      <c r="A5029" s="6"/>
      <c r="B5029" s="210" t="str">
        <f>IF(Data!B$5009:$B5029&lt;&gt;"",Data!B5029,"")</f>
        <v/>
      </c>
      <c r="C5029" s="210" t="str">
        <f>IF(Data!$B$5009:$C5029&lt;&gt;"",Data!C5029,"")</f>
        <v/>
      </c>
    </row>
    <row r="5030" spans="1:3" ht="20.5">
      <c r="A5030" s="6"/>
      <c r="B5030" s="210" t="str">
        <f>IF(Data!B$5009:$B5030&lt;&gt;"",Data!B5030,"")</f>
        <v/>
      </c>
      <c r="C5030" s="210" t="str">
        <f>IF(Data!$B$5009:$C5030&lt;&gt;"",Data!C5030,"")</f>
        <v/>
      </c>
    </row>
    <row r="5031" spans="1:3" ht="20.5">
      <c r="A5031" s="6"/>
      <c r="B5031" s="210" t="str">
        <f>IF(Data!B$5009:$B5031&lt;&gt;"",Data!B5031,"")</f>
        <v/>
      </c>
      <c r="C5031" s="210" t="str">
        <f>IF(Data!$B$5009:$C5031&lt;&gt;"",Data!C5031,"")</f>
        <v/>
      </c>
    </row>
    <row r="5032" spans="1:3" ht="20.5">
      <c r="A5032" s="6"/>
      <c r="B5032" s="210" t="str">
        <f>IF(Data!B$5009:$B5032&lt;&gt;"",Data!B5032,"")</f>
        <v/>
      </c>
      <c r="C5032" s="210" t="str">
        <f>IF(Data!$B$5009:$C5032&lt;&gt;"",Data!C5032,"")</f>
        <v/>
      </c>
    </row>
    <row r="5033" spans="1:3" ht="20.5">
      <c r="A5033" s="6"/>
      <c r="B5033" s="210" t="str">
        <f>IF(Data!B$5009:$B5033&lt;&gt;"",Data!B5033,"")</f>
        <v/>
      </c>
      <c r="C5033" s="210" t="str">
        <f>IF(Data!$B$5009:$C5033&lt;&gt;"",Data!C5033,"")</f>
        <v/>
      </c>
    </row>
    <row r="5034" spans="1:3" ht="20.5">
      <c r="A5034" s="6"/>
      <c r="B5034" s="210" t="str">
        <f>IF(Data!B$5009:$B5034&lt;&gt;"",Data!B5034,"")</f>
        <v/>
      </c>
      <c r="C5034" s="210" t="str">
        <f>IF(Data!$B$5009:$C5034&lt;&gt;"",Data!C5034,"")</f>
        <v/>
      </c>
    </row>
    <row r="5035" spans="1:3" ht="20.5">
      <c r="A5035" s="6"/>
      <c r="B5035" s="210" t="str">
        <f>IF(Data!B$5009:$B5035&lt;&gt;"",Data!B5035,"")</f>
        <v/>
      </c>
      <c r="C5035" s="210" t="str">
        <f>IF(Data!$B$5009:$C5035&lt;&gt;"",Data!C5035,"")</f>
        <v/>
      </c>
    </row>
    <row r="5036" spans="1:3" ht="20.5">
      <c r="A5036" s="6"/>
      <c r="B5036" s="210" t="str">
        <f>IF(Data!B$5009:$B5036&lt;&gt;"",Data!B5036,"")</f>
        <v/>
      </c>
      <c r="C5036" s="210" t="str">
        <f>IF(Data!$B$5009:$C5036&lt;&gt;"",Data!C5036,"")</f>
        <v/>
      </c>
    </row>
    <row r="5037" spans="1:3" ht="20.5">
      <c r="A5037" s="6"/>
      <c r="B5037" s="210" t="str">
        <f>IF(Data!B$5009:$B5037&lt;&gt;"",Data!B5037,"")</f>
        <v/>
      </c>
      <c r="C5037" s="210" t="str">
        <f>IF(Data!$B$5009:$C5037&lt;&gt;"",Data!C5037,"")</f>
        <v/>
      </c>
    </row>
    <row r="5038" spans="1:3" ht="20.5">
      <c r="A5038" s="6"/>
      <c r="B5038" s="210" t="str">
        <f>IF(Data!B$5009:$B5038&lt;&gt;"",Data!B5038,"")</f>
        <v/>
      </c>
      <c r="C5038" s="210" t="str">
        <f>IF(Data!$B$5009:$C5038&lt;&gt;"",Data!C5038,"")</f>
        <v/>
      </c>
    </row>
    <row r="5039" spans="1:3" ht="20.5">
      <c r="A5039" s="6"/>
      <c r="B5039" s="210" t="str">
        <f>IF(Data!B$5009:$B5039&lt;&gt;"",Data!B5039,"")</f>
        <v/>
      </c>
      <c r="C5039" s="210" t="str">
        <f>IF(Data!$B$5009:$C5039&lt;&gt;"",Data!C5039,"")</f>
        <v/>
      </c>
    </row>
    <row r="5040" spans="1:3" ht="20.5">
      <c r="A5040" s="6"/>
      <c r="B5040" s="210" t="str">
        <f>IF(Data!B$5009:$B5040&lt;&gt;"",Data!B5040,"")</f>
        <v/>
      </c>
      <c r="C5040" s="210" t="str">
        <f>IF(Data!$B$5009:$C5040&lt;&gt;"",Data!C5040,"")</f>
        <v/>
      </c>
    </row>
    <row r="5041" spans="1:3" ht="20.5">
      <c r="A5041" s="6"/>
      <c r="B5041" s="210" t="str">
        <f>IF(Data!B$5009:$B5041&lt;&gt;"",Data!B5041,"")</f>
        <v/>
      </c>
      <c r="C5041" s="210" t="str">
        <f>IF(Data!$B$5009:$C5041&lt;&gt;"",Data!C5041,"")</f>
        <v/>
      </c>
    </row>
    <row r="5042" spans="1:3" ht="20.5">
      <c r="A5042" s="6"/>
      <c r="B5042" s="210" t="str">
        <f>IF(Data!B$5009:$B5042&lt;&gt;"",Data!B5042,"")</f>
        <v/>
      </c>
      <c r="C5042" s="210" t="str">
        <f>IF(Data!$B$5009:$C5042&lt;&gt;"",Data!C5042,"")</f>
        <v/>
      </c>
    </row>
    <row r="5043" spans="1:3" ht="20.5">
      <c r="A5043" s="6"/>
      <c r="B5043" s="210" t="str">
        <f>IF(Data!B$5009:$B5043&lt;&gt;"",Data!B5043,"")</f>
        <v/>
      </c>
      <c r="C5043" s="210" t="str">
        <f>IF(Data!$B$5009:$C5043&lt;&gt;"",Data!C5043,"")</f>
        <v/>
      </c>
    </row>
    <row r="5044" spans="1:3" ht="20.5">
      <c r="A5044" s="6"/>
      <c r="B5044" s="210" t="str">
        <f>IF(Data!B$5009:$B5044&lt;&gt;"",Data!B5044,"")</f>
        <v/>
      </c>
      <c r="C5044" s="210" t="str">
        <f>IF(Data!$B$5009:$C5044&lt;&gt;"",Data!C5044,"")</f>
        <v/>
      </c>
    </row>
    <row r="5045" spans="1:3" ht="20.5">
      <c r="A5045" s="6"/>
      <c r="B5045" s="210" t="str">
        <f>IF(Data!B$5009:$B5045&lt;&gt;"",Data!B5045,"")</f>
        <v/>
      </c>
      <c r="C5045" s="210" t="str">
        <f>IF(Data!$B$5009:$C5045&lt;&gt;"",Data!C5045,"")</f>
        <v/>
      </c>
    </row>
    <row r="5046" spans="1:3" ht="20.5">
      <c r="A5046" s="6"/>
      <c r="B5046" s="210" t="str">
        <f>IF(Data!B$5009:$B5046&lt;&gt;"",Data!B5046,"")</f>
        <v/>
      </c>
      <c r="C5046" s="210" t="str">
        <f>IF(Data!$B$5009:$C5046&lt;&gt;"",Data!C5046,"")</f>
        <v/>
      </c>
    </row>
    <row r="5047" spans="1:3" ht="20.5">
      <c r="A5047" s="6"/>
      <c r="B5047" s="210" t="str">
        <f>IF(Data!B$5009:$B5047&lt;&gt;"",Data!B5047,"")</f>
        <v/>
      </c>
      <c r="C5047" s="210" t="str">
        <f>IF(Data!$B$5009:$C5047&lt;&gt;"",Data!C5047,"")</f>
        <v/>
      </c>
    </row>
    <row r="5048" spans="1:3" ht="20.5">
      <c r="A5048" s="6"/>
      <c r="B5048" s="210" t="str">
        <f>IF(Data!B$5009:$B5048&lt;&gt;"",Data!B5048,"")</f>
        <v/>
      </c>
      <c r="C5048" s="210" t="str">
        <f>IF(Data!$B$5009:$C5048&lt;&gt;"",Data!C5048,"")</f>
        <v/>
      </c>
    </row>
    <row r="5049" spans="1:3" ht="20.5">
      <c r="A5049" s="6"/>
      <c r="B5049" s="210" t="str">
        <f>IF(Data!B$5009:$B5049&lt;&gt;"",Data!B5049,"")</f>
        <v/>
      </c>
      <c r="C5049" s="210" t="str">
        <f>IF(Data!$B$5009:$C5049&lt;&gt;"",Data!C5049,"")</f>
        <v/>
      </c>
    </row>
    <row r="5050" spans="1:3" ht="20.5">
      <c r="A5050" s="6"/>
      <c r="B5050" s="210" t="str">
        <f>IF(Data!B$5009:$B5050&lt;&gt;"",Data!B5050,"")</f>
        <v/>
      </c>
      <c r="C5050" s="210" t="str">
        <f>IF(Data!$B$5009:$C5050&lt;&gt;"",Data!C5050,"")</f>
        <v/>
      </c>
    </row>
    <row r="5051" spans="1:3" ht="20.5">
      <c r="A5051" s="6"/>
      <c r="B5051" s="210" t="str">
        <f>IF(Data!B$5009:$B5051&lt;&gt;"",Data!B5051,"")</f>
        <v/>
      </c>
      <c r="C5051" s="210" t="str">
        <f>IF(Data!$B$5009:$C5051&lt;&gt;"",Data!C5051,"")</f>
        <v/>
      </c>
    </row>
    <row r="5052" spans="1:3" ht="20.5">
      <c r="A5052" s="6"/>
      <c r="B5052" s="210" t="str">
        <f>IF(Data!B$5009:$B5052&lt;&gt;"",Data!B5052,"")</f>
        <v/>
      </c>
      <c r="C5052" s="210" t="str">
        <f>IF(Data!$B$5009:$C5052&lt;&gt;"",Data!C5052,"")</f>
        <v/>
      </c>
    </row>
    <row r="5053" spans="1:3" ht="20.5">
      <c r="A5053" s="6"/>
      <c r="B5053" s="210" t="str">
        <f>IF(Data!B$5009:$B5053&lt;&gt;"",Data!B5053,"")</f>
        <v/>
      </c>
      <c r="C5053" s="210" t="str">
        <f>IF(Data!$B$5009:$C5053&lt;&gt;"",Data!C5053,"")</f>
        <v/>
      </c>
    </row>
    <row r="5054" spans="1:3" ht="20.5">
      <c r="A5054" s="6"/>
      <c r="B5054" s="210" t="str">
        <f>IF(Data!B$5009:$B5054&lt;&gt;"",Data!B5054,"")</f>
        <v/>
      </c>
      <c r="C5054" s="210" t="str">
        <f>IF(Data!$B$5009:$C5054&lt;&gt;"",Data!C5054,"")</f>
        <v/>
      </c>
    </row>
    <row r="5055" spans="1:3" ht="20.5">
      <c r="A5055" s="6"/>
      <c r="B5055" s="210" t="str">
        <f>IF(Data!B$5009:$B5055&lt;&gt;"",Data!B5055,"")</f>
        <v/>
      </c>
      <c r="C5055" s="210" t="str">
        <f>IF(Data!$B$5009:$C5055&lt;&gt;"",Data!C5055,"")</f>
        <v/>
      </c>
    </row>
    <row r="5056" spans="1:3" ht="20.5">
      <c r="A5056" s="6"/>
      <c r="B5056" s="210" t="str">
        <f>IF(Data!B$5009:$B5056&lt;&gt;"",Data!B5056,"")</f>
        <v/>
      </c>
      <c r="C5056" s="210" t="str">
        <f>IF(Data!$B$5009:$C5056&lt;&gt;"",Data!C5056,"")</f>
        <v/>
      </c>
    </row>
    <row r="5057" spans="1:3" ht="20.5">
      <c r="A5057" s="6"/>
      <c r="B5057" s="210" t="str">
        <f>IF(Data!B$5009:$B5057&lt;&gt;"",Data!B5057,"")</f>
        <v/>
      </c>
      <c r="C5057" s="210" t="str">
        <f>IF(Data!$B$5009:$C5057&lt;&gt;"",Data!C5057,"")</f>
        <v/>
      </c>
    </row>
    <row r="5058" spans="1:3" ht="20.5">
      <c r="A5058" s="6"/>
      <c r="B5058" s="210" t="str">
        <f>IF(Data!B$5009:$B5058&lt;&gt;"",Data!B5058,"")</f>
        <v/>
      </c>
      <c r="C5058" s="210" t="str">
        <f>IF(Data!$B$5009:$C5058&lt;&gt;"",Data!C5058,"")</f>
        <v/>
      </c>
    </row>
    <row r="5059" spans="1:3" ht="20.5">
      <c r="A5059" s="6"/>
      <c r="B5059" s="210" t="str">
        <f>IF(Data!B$5009:$B5059&lt;&gt;"",Data!B5059,"")</f>
        <v/>
      </c>
      <c r="C5059" s="210" t="str">
        <f>IF(Data!$B$5009:$C5059&lt;&gt;"",Data!C5059,"")</f>
        <v/>
      </c>
    </row>
    <row r="5060" spans="1:3" ht="20.5">
      <c r="A5060" s="6"/>
      <c r="B5060" s="210" t="str">
        <f>IF(Data!B$5009:$B5060&lt;&gt;"",Data!B5060,"")</f>
        <v/>
      </c>
      <c r="C5060" s="210" t="str">
        <f>IF(Data!$B$5009:$C5060&lt;&gt;"",Data!C5060,"")</f>
        <v/>
      </c>
    </row>
    <row r="5061" spans="1:3" ht="20.5">
      <c r="A5061" s="6"/>
      <c r="B5061" s="210" t="str">
        <f>IF(Data!B$5009:$B5061&lt;&gt;"",Data!B5061,"")</f>
        <v/>
      </c>
      <c r="C5061" s="210" t="str">
        <f>IF(Data!$B$5009:$C5061&lt;&gt;"",Data!C5061,"")</f>
        <v/>
      </c>
    </row>
    <row r="5062" spans="1:3" ht="20.5">
      <c r="A5062" s="6"/>
      <c r="B5062" s="210" t="str">
        <f>IF(Data!B$5009:$B5062&lt;&gt;"",Data!B5062,"")</f>
        <v/>
      </c>
      <c r="C5062" s="210" t="str">
        <f>IF(Data!$B$5009:$C5062&lt;&gt;"",Data!C5062,"")</f>
        <v/>
      </c>
    </row>
    <row r="5063" spans="1:3" ht="20.5">
      <c r="A5063" s="6"/>
      <c r="B5063" s="210" t="str">
        <f>IF(Data!B$5009:$B5063&lt;&gt;"",Data!B5063,"")</f>
        <v/>
      </c>
      <c r="C5063" s="210" t="str">
        <f>IF(Data!$B$5009:$C5063&lt;&gt;"",Data!C5063,"")</f>
        <v/>
      </c>
    </row>
    <row r="5064" spans="1:3" ht="20.5">
      <c r="A5064" s="6"/>
      <c r="B5064" s="210" t="str">
        <f>IF(Data!B$5009:$B5064&lt;&gt;"",Data!B5064,"")</f>
        <v/>
      </c>
      <c r="C5064" s="210" t="str">
        <f>IF(Data!$B$5009:$C5064&lt;&gt;"",Data!C5064,"")</f>
        <v/>
      </c>
    </row>
    <row r="5065" spans="1:3" ht="20.5">
      <c r="A5065" s="6"/>
      <c r="B5065" s="210" t="str">
        <f>IF(Data!B$5009:$B5065&lt;&gt;"",Data!B5065,"")</f>
        <v/>
      </c>
      <c r="C5065" s="210" t="str">
        <f>IF(Data!$B$5009:$C5065&lt;&gt;"",Data!C5065,"")</f>
        <v/>
      </c>
    </row>
    <row r="5066" spans="1:3" ht="20.5">
      <c r="A5066" s="6"/>
      <c r="B5066" s="210" t="str">
        <f>IF(Data!B$5009:$B5066&lt;&gt;"",Data!B5066,"")</f>
        <v/>
      </c>
      <c r="C5066" s="210" t="str">
        <f>IF(Data!$B$5009:$C5066&lt;&gt;"",Data!C5066,"")</f>
        <v/>
      </c>
    </row>
    <row r="5067" spans="1:3" ht="20.5">
      <c r="A5067" s="6"/>
      <c r="B5067" s="210" t="str">
        <f>IF(Data!B$5009:$B5067&lt;&gt;"",Data!B5067,"")</f>
        <v/>
      </c>
      <c r="C5067" s="210" t="str">
        <f>IF(Data!$B$5009:$C5067&lt;&gt;"",Data!C5067,"")</f>
        <v/>
      </c>
    </row>
    <row r="5068" spans="1:3" ht="20.5">
      <c r="A5068" s="6"/>
      <c r="B5068" s="210" t="str">
        <f>IF(Data!B$5009:$B5068&lt;&gt;"",Data!B5068,"")</f>
        <v/>
      </c>
      <c r="C5068" s="210" t="str">
        <f>IF(Data!$B$5009:$C5068&lt;&gt;"",Data!C5068,"")</f>
        <v/>
      </c>
    </row>
    <row r="5069" spans="1:3" ht="20.5">
      <c r="A5069" s="6"/>
      <c r="B5069" s="210" t="str">
        <f>IF(Data!B$5009:$B5069&lt;&gt;"",Data!B5069,"")</f>
        <v/>
      </c>
      <c r="C5069" s="210" t="str">
        <f>IF(Data!$B$5009:$C5069&lt;&gt;"",Data!C5069,"")</f>
        <v/>
      </c>
    </row>
    <row r="5070" spans="1:3" ht="20.5">
      <c r="A5070" s="6"/>
      <c r="B5070" s="210" t="str">
        <f>IF(Data!B$5009:$B5070&lt;&gt;"",Data!B5070,"")</f>
        <v/>
      </c>
      <c r="C5070" s="210" t="str">
        <f>IF(Data!$B$5009:$C5070&lt;&gt;"",Data!C5070,"")</f>
        <v/>
      </c>
    </row>
    <row r="5071" spans="1:3" ht="20.5">
      <c r="A5071" s="6"/>
      <c r="B5071" s="210" t="str">
        <f>IF(Data!B$5009:$B5071&lt;&gt;"",Data!B5071,"")</f>
        <v/>
      </c>
      <c r="C5071" s="210" t="str">
        <f>IF(Data!$B$5009:$C5071&lt;&gt;"",Data!C5071,"")</f>
        <v/>
      </c>
    </row>
    <row r="5072" spans="1:3" ht="20.5">
      <c r="A5072" s="6"/>
      <c r="B5072" s="210" t="str">
        <f>IF(Data!B$5009:$B5072&lt;&gt;"",Data!B5072,"")</f>
        <v/>
      </c>
      <c r="C5072" s="210" t="str">
        <f>IF(Data!$B$5009:$C5072&lt;&gt;"",Data!C5072,"")</f>
        <v/>
      </c>
    </row>
    <row r="5073" spans="1:3" ht="20.5">
      <c r="A5073" s="6"/>
      <c r="B5073" s="210" t="str">
        <f>IF(Data!B$5009:$B5073&lt;&gt;"",Data!B5073,"")</f>
        <v/>
      </c>
      <c r="C5073" s="210" t="str">
        <f>IF(Data!$B$5009:$C5073&lt;&gt;"",Data!C5073,"")</f>
        <v/>
      </c>
    </row>
    <row r="5074" spans="1:3" ht="20.5">
      <c r="A5074" s="6"/>
      <c r="B5074" s="210" t="str">
        <f>IF(Data!B$5009:$B5074&lt;&gt;"",Data!B5074,"")</f>
        <v/>
      </c>
      <c r="C5074" s="210" t="str">
        <f>IF(Data!$B$5009:$C5074&lt;&gt;"",Data!C5074,"")</f>
        <v/>
      </c>
    </row>
    <row r="5075" spans="1:3" ht="20.5">
      <c r="A5075" s="6"/>
      <c r="B5075" s="210" t="str">
        <f>IF(Data!B$5009:$B5075&lt;&gt;"",Data!B5075,"")</f>
        <v/>
      </c>
      <c r="C5075" s="210" t="str">
        <f>IF(Data!$B$5009:$C5075&lt;&gt;"",Data!C5075,"")</f>
        <v/>
      </c>
    </row>
    <row r="5076" spans="1:3" ht="20.5">
      <c r="A5076" s="6"/>
      <c r="B5076" s="210" t="str">
        <f>IF(Data!B$5009:$B5076&lt;&gt;"",Data!B5076,"")</f>
        <v/>
      </c>
      <c r="C5076" s="210" t="str">
        <f>IF(Data!$B$5009:$C5076&lt;&gt;"",Data!C5076,"")</f>
        <v/>
      </c>
    </row>
    <row r="5077" spans="1:3" ht="20.5">
      <c r="A5077" s="6"/>
      <c r="B5077" s="210" t="str">
        <f>IF(Data!B$5009:$B5077&lt;&gt;"",Data!B5077,"")</f>
        <v/>
      </c>
      <c r="C5077" s="210" t="str">
        <f>IF(Data!$B$5009:$C5077&lt;&gt;"",Data!C5077,"")</f>
        <v/>
      </c>
    </row>
    <row r="5078" spans="1:3" ht="20.5">
      <c r="A5078" s="6"/>
      <c r="B5078" s="210" t="str">
        <f>IF(Data!B$5009:$B5078&lt;&gt;"",Data!B5078,"")</f>
        <v/>
      </c>
      <c r="C5078" s="210" t="str">
        <f>IF(Data!$B$5009:$C5078&lt;&gt;"",Data!C5078,"")</f>
        <v/>
      </c>
    </row>
    <row r="5079" spans="1:3" ht="20.5">
      <c r="A5079" s="6"/>
      <c r="B5079" s="210" t="str">
        <f>IF(Data!B$5009:$B5079&lt;&gt;"",Data!B5079,"")</f>
        <v/>
      </c>
      <c r="C5079" s="210" t="str">
        <f>IF(Data!$B$5009:$C5079&lt;&gt;"",Data!C5079,"")</f>
        <v/>
      </c>
    </row>
    <row r="5080" spans="1:3" ht="20.5">
      <c r="A5080" s="6"/>
      <c r="B5080" s="210" t="str">
        <f>IF(Data!B$5009:$B5080&lt;&gt;"",Data!B5080,"")</f>
        <v/>
      </c>
      <c r="C5080" s="210" t="str">
        <f>IF(Data!$B$5009:$C5080&lt;&gt;"",Data!C5080,"")</f>
        <v/>
      </c>
    </row>
    <row r="5081" spans="1:3" ht="20.5">
      <c r="A5081" s="6"/>
      <c r="B5081" s="210" t="str">
        <f>IF(Data!B$5009:$B5081&lt;&gt;"",Data!B5081,"")</f>
        <v/>
      </c>
      <c r="C5081" s="210" t="str">
        <f>IF(Data!$B$5009:$C5081&lt;&gt;"",Data!C5081,"")</f>
        <v/>
      </c>
    </row>
    <row r="5082" spans="1:3" ht="20.5">
      <c r="A5082" s="6"/>
      <c r="B5082" s="210" t="str">
        <f>IF(Data!B$5009:$B5082&lt;&gt;"",Data!B5082,"")</f>
        <v/>
      </c>
      <c r="C5082" s="210" t="str">
        <f>IF(Data!$B$5009:$C5082&lt;&gt;"",Data!C5082,"")</f>
        <v/>
      </c>
    </row>
    <row r="5083" spans="1:3" ht="20.5">
      <c r="A5083" s="6"/>
      <c r="B5083" s="210" t="str">
        <f>IF(Data!B$5009:$B5083&lt;&gt;"",Data!B5083,"")</f>
        <v/>
      </c>
      <c r="C5083" s="210" t="str">
        <f>IF(Data!$B$5009:$C5083&lt;&gt;"",Data!C5083,"")</f>
        <v/>
      </c>
    </row>
    <row r="5084" spans="1:3" ht="20.5">
      <c r="A5084" s="6"/>
      <c r="B5084" s="210" t="str">
        <f>IF(Data!B$5009:$B5084&lt;&gt;"",Data!B5084,"")</f>
        <v/>
      </c>
      <c r="C5084" s="210" t="str">
        <f>IF(Data!$B$5009:$C5084&lt;&gt;"",Data!C5084,"")</f>
        <v/>
      </c>
    </row>
    <row r="5085" spans="1:3" ht="20.5">
      <c r="A5085" s="6"/>
      <c r="B5085" s="210" t="str">
        <f>IF(Data!B$5009:$B5085&lt;&gt;"",Data!B5085,"")</f>
        <v/>
      </c>
      <c r="C5085" s="210" t="str">
        <f>IF(Data!$B$5009:$C5085&lt;&gt;"",Data!C5085,"")</f>
        <v/>
      </c>
    </row>
    <row r="5086" spans="1:3" ht="20.5">
      <c r="A5086" s="6"/>
      <c r="B5086" s="210" t="str">
        <f>IF(Data!B$5009:$B5086&lt;&gt;"",Data!B5086,"")</f>
        <v/>
      </c>
      <c r="C5086" s="210" t="str">
        <f>IF(Data!$B$5009:$C5086&lt;&gt;"",Data!C5086,"")</f>
        <v/>
      </c>
    </row>
    <row r="5087" spans="1:3" ht="20.5">
      <c r="A5087" s="6"/>
      <c r="B5087" s="210" t="str">
        <f>IF(Data!B$5009:$B5087&lt;&gt;"",Data!B5087,"")</f>
        <v/>
      </c>
      <c r="C5087" s="210" t="str">
        <f>IF(Data!$B$5009:$C5087&lt;&gt;"",Data!C5087,"")</f>
        <v/>
      </c>
    </row>
    <row r="5088" spans="1:3" ht="20.5">
      <c r="A5088" s="6"/>
      <c r="B5088" s="210" t="str">
        <f>IF(Data!B$5009:$B5088&lt;&gt;"",Data!B5088,"")</f>
        <v/>
      </c>
      <c r="C5088" s="210" t="str">
        <f>IF(Data!$B$5009:$C5088&lt;&gt;"",Data!C5088,"")</f>
        <v/>
      </c>
    </row>
    <row r="5089" spans="1:3" ht="20.5">
      <c r="A5089" s="6"/>
      <c r="B5089" s="210" t="str">
        <f>IF(Data!B$5009:$B5089&lt;&gt;"",Data!B5089,"")</f>
        <v/>
      </c>
      <c r="C5089" s="210" t="str">
        <f>IF(Data!$B$5009:$C5089&lt;&gt;"",Data!C5089,"")</f>
        <v/>
      </c>
    </row>
    <row r="5090" spans="1:3" ht="20.5">
      <c r="A5090" s="6"/>
      <c r="B5090" s="210" t="str">
        <f>IF(Data!B$5009:$B5090&lt;&gt;"",Data!B5090,"")</f>
        <v/>
      </c>
      <c r="C5090" s="210" t="str">
        <f>IF(Data!$B$5009:$C5090&lt;&gt;"",Data!C5090,"")</f>
        <v/>
      </c>
    </row>
    <row r="5091" spans="1:3" ht="20.5">
      <c r="A5091" s="6"/>
      <c r="B5091" s="210" t="str">
        <f>IF(Data!B$5009:$B5091&lt;&gt;"",Data!B5091,"")</f>
        <v/>
      </c>
      <c r="C5091" s="210" t="str">
        <f>IF(Data!$B$5009:$C5091&lt;&gt;"",Data!C5091,"")</f>
        <v/>
      </c>
    </row>
    <row r="5092" spans="1:3" ht="20.5">
      <c r="A5092" s="6"/>
      <c r="B5092" s="210" t="str">
        <f>IF(Data!B$5009:$B5092&lt;&gt;"",Data!B5092,"")</f>
        <v/>
      </c>
      <c r="C5092" s="210" t="str">
        <f>IF(Data!$B$5009:$C5092&lt;&gt;"",Data!C5092,"")</f>
        <v/>
      </c>
    </row>
    <row r="5093" spans="1:3" ht="20.5">
      <c r="A5093" s="6"/>
      <c r="B5093" s="210" t="str">
        <f>IF(Data!B$5009:$B5093&lt;&gt;"",Data!B5093,"")</f>
        <v/>
      </c>
      <c r="C5093" s="210" t="str">
        <f>IF(Data!$B$5009:$C5093&lt;&gt;"",Data!C5093,"")</f>
        <v/>
      </c>
    </row>
    <row r="5094" spans="1:3" ht="20.5">
      <c r="A5094" s="6"/>
      <c r="B5094" s="210" t="str">
        <f>IF(Data!B$5009:$B5094&lt;&gt;"",Data!B5094,"")</f>
        <v/>
      </c>
      <c r="C5094" s="210" t="str">
        <f>IF(Data!$B$5009:$C5094&lt;&gt;"",Data!C5094,"")</f>
        <v/>
      </c>
    </row>
    <row r="5095" spans="1:3" ht="20.5">
      <c r="A5095" s="6"/>
      <c r="B5095" s="210" t="str">
        <f>IF(Data!B$5009:$B5095&lt;&gt;"",Data!B5095,"")</f>
        <v/>
      </c>
      <c r="C5095" s="210" t="str">
        <f>IF(Data!$B$5009:$C5095&lt;&gt;"",Data!C5095,"")</f>
        <v/>
      </c>
    </row>
    <row r="5096" spans="1:3" ht="20.5">
      <c r="A5096" s="6"/>
      <c r="B5096" s="210" t="str">
        <f>IF(Data!B$5009:$B5096&lt;&gt;"",Data!B5096,"")</f>
        <v/>
      </c>
      <c r="C5096" s="210" t="str">
        <f>IF(Data!$B$5009:$C5096&lt;&gt;"",Data!C5096,"")</f>
        <v/>
      </c>
    </row>
    <row r="5097" spans="1:3" ht="20.5">
      <c r="A5097" s="6"/>
      <c r="B5097" s="210" t="str">
        <f>IF(Data!B$5009:$B5097&lt;&gt;"",Data!B5097,"")</f>
        <v/>
      </c>
      <c r="C5097" s="210" t="str">
        <f>IF(Data!$B$5009:$C5097&lt;&gt;"",Data!C5097,"")</f>
        <v/>
      </c>
    </row>
    <row r="5098" spans="1:3" ht="20.5">
      <c r="A5098" s="6"/>
      <c r="B5098" s="210" t="str">
        <f>IF(Data!B$5009:$B5098&lt;&gt;"",Data!B5098,"")</f>
        <v/>
      </c>
      <c r="C5098" s="210" t="str">
        <f>IF(Data!$B$5009:$C5098&lt;&gt;"",Data!C5098,"")</f>
        <v/>
      </c>
    </row>
    <row r="5099" spans="1:3" ht="20.5">
      <c r="A5099" s="6"/>
      <c r="B5099" s="210" t="str">
        <f>IF(Data!B$5009:$B5099&lt;&gt;"",Data!B5099,"")</f>
        <v/>
      </c>
      <c r="C5099" s="210" t="str">
        <f>IF(Data!$B$5009:$C5099&lt;&gt;"",Data!C5099,"")</f>
        <v/>
      </c>
    </row>
    <row r="5100" spans="1:3" ht="20.5">
      <c r="A5100" s="6"/>
      <c r="B5100" s="210" t="str">
        <f>IF(Data!B$5009:$B5100&lt;&gt;"",Data!B5100,"")</f>
        <v/>
      </c>
      <c r="C5100" s="210" t="str">
        <f>IF(Data!$B$5009:$C5100&lt;&gt;"",Data!C5100,"")</f>
        <v/>
      </c>
    </row>
    <row r="5101" spans="1:3" ht="20.5">
      <c r="A5101" s="6"/>
      <c r="B5101" s="210" t="str">
        <f>IF(Data!B$5009:$B5101&lt;&gt;"",Data!B5101,"")</f>
        <v/>
      </c>
      <c r="C5101" s="210" t="str">
        <f>IF(Data!$B$5009:$C5101&lt;&gt;"",Data!C5101,"")</f>
        <v/>
      </c>
    </row>
    <row r="5102" spans="1:3" ht="20.5">
      <c r="A5102" s="6"/>
      <c r="B5102" s="210" t="str">
        <f>IF(Data!B$5009:$B5102&lt;&gt;"",Data!B5102,"")</f>
        <v/>
      </c>
      <c r="C5102" s="210" t="str">
        <f>IF(Data!$B$5009:$C5102&lt;&gt;"",Data!C5102,"")</f>
        <v/>
      </c>
    </row>
    <row r="5103" spans="1:3" ht="20.5">
      <c r="A5103" s="6"/>
      <c r="B5103" s="210" t="str">
        <f>IF(Data!B$5009:$B5103&lt;&gt;"",Data!B5103,"")</f>
        <v/>
      </c>
      <c r="C5103" s="210" t="str">
        <f>IF(Data!$B$5009:$C5103&lt;&gt;"",Data!C5103,"")</f>
        <v/>
      </c>
    </row>
    <row r="5104" spans="1:3" ht="20.5">
      <c r="A5104" s="6"/>
      <c r="B5104" s="210" t="str">
        <f>IF(Data!B$5009:$B5104&lt;&gt;"",Data!B5104,"")</f>
        <v/>
      </c>
      <c r="C5104" s="210" t="str">
        <f>IF(Data!$B$5009:$C5104&lt;&gt;"",Data!C5104,"")</f>
        <v/>
      </c>
    </row>
    <row r="5105" spans="1:3" ht="20.5">
      <c r="A5105" s="6"/>
      <c r="B5105" s="210" t="str">
        <f>IF(Data!B$5009:$B5105&lt;&gt;"",Data!B5105,"")</f>
        <v/>
      </c>
      <c r="C5105" s="210" t="str">
        <f>IF(Data!$B$5009:$C5105&lt;&gt;"",Data!C5105,"")</f>
        <v/>
      </c>
    </row>
    <row r="5106" spans="1:3" ht="20.5">
      <c r="A5106" s="6"/>
      <c r="B5106" s="210" t="str">
        <f>IF(Data!B$5009:$B5106&lt;&gt;"",Data!B5106,"")</f>
        <v/>
      </c>
      <c r="C5106" s="210" t="str">
        <f>IF(Data!$B$5009:$C5106&lt;&gt;"",Data!C5106,"")</f>
        <v/>
      </c>
    </row>
    <row r="5107" spans="1:3" ht="20.5">
      <c r="A5107" s="6"/>
      <c r="B5107" s="210" t="str">
        <f>IF(Data!B$5009:$B5107&lt;&gt;"",Data!B5107,"")</f>
        <v/>
      </c>
      <c r="C5107" s="210" t="str">
        <f>IF(Data!$B$5009:$C5107&lt;&gt;"",Data!C5107,"")</f>
        <v/>
      </c>
    </row>
    <row r="5108" spans="1:3" ht="20.5">
      <c r="A5108" s="6"/>
      <c r="B5108" s="210" t="str">
        <f>IF(Data!B$5009:$B5108&lt;&gt;"",Data!B5108,"")</f>
        <v/>
      </c>
      <c r="C5108" s="210" t="str">
        <f>IF(Data!$B$5009:$C5108&lt;&gt;"",Data!C5108,"")</f>
        <v/>
      </c>
    </row>
    <row r="5109" spans="1:3" ht="20.5">
      <c r="A5109" s="6"/>
      <c r="B5109" s="210" t="str">
        <f>IF(Data!B$5009:$B5109&lt;&gt;"",Data!B5109,"")</f>
        <v/>
      </c>
      <c r="C5109" s="210" t="str">
        <f>IF(Data!$B$5009:$C5109&lt;&gt;"",Data!C5109,"")</f>
        <v/>
      </c>
    </row>
    <row r="5110" spans="1:3" ht="20.5">
      <c r="A5110" s="6"/>
      <c r="B5110" s="210" t="str">
        <f>IF(Data!B$5009:$B5110&lt;&gt;"",Data!B5110,"")</f>
        <v/>
      </c>
      <c r="C5110" s="210" t="str">
        <f>IF(Data!$B$5009:$C5110&lt;&gt;"",Data!C5110,"")</f>
        <v/>
      </c>
    </row>
    <row r="5111" spans="1:3" ht="20.5">
      <c r="A5111" s="6"/>
      <c r="B5111" s="210" t="str">
        <f>IF(Data!B$5009:$B5111&lt;&gt;"",Data!B5111,"")</f>
        <v/>
      </c>
      <c r="C5111" s="210" t="str">
        <f>IF(Data!$B$5009:$C5111&lt;&gt;"",Data!C5111,"")</f>
        <v/>
      </c>
    </row>
    <row r="5112" spans="1:3" ht="20.5">
      <c r="A5112" s="6"/>
      <c r="B5112" s="210" t="str">
        <f>IF(Data!B$5009:$B5112&lt;&gt;"",Data!B5112,"")</f>
        <v/>
      </c>
      <c r="C5112" s="210" t="str">
        <f>IF(Data!$B$5009:$C5112&lt;&gt;"",Data!C5112,"")</f>
        <v/>
      </c>
    </row>
    <row r="5113" spans="1:3" ht="20.5">
      <c r="A5113" s="6"/>
      <c r="B5113" s="210" t="str">
        <f>IF(Data!B$5009:$B5113&lt;&gt;"",Data!B5113,"")</f>
        <v/>
      </c>
      <c r="C5113" s="210" t="str">
        <f>IF(Data!$B$5009:$C5113&lt;&gt;"",Data!C5113,"")</f>
        <v/>
      </c>
    </row>
    <row r="5114" spans="1:3" ht="20.5">
      <c r="A5114" s="6"/>
      <c r="B5114" s="210" t="str">
        <f>IF(Data!B$5009:$B5114&lt;&gt;"",Data!B5114,"")</f>
        <v/>
      </c>
      <c r="C5114" s="210" t="str">
        <f>IF(Data!$B$5009:$C5114&lt;&gt;"",Data!C5114,"")</f>
        <v/>
      </c>
    </row>
    <row r="5115" spans="1:3" ht="20.5">
      <c r="A5115" s="6"/>
      <c r="B5115" s="210" t="str">
        <f>IF(Data!B$5009:$B5115&lt;&gt;"",Data!B5115,"")</f>
        <v/>
      </c>
      <c r="C5115" s="210" t="str">
        <f>IF(Data!$B$5009:$C5115&lt;&gt;"",Data!C5115,"")</f>
        <v/>
      </c>
    </row>
    <row r="5116" spans="1:3" ht="20.5">
      <c r="A5116" s="6"/>
      <c r="B5116" s="210" t="str">
        <f>IF(Data!B$5009:$B5116&lt;&gt;"",Data!B5116,"")</f>
        <v/>
      </c>
      <c r="C5116" s="210" t="str">
        <f>IF(Data!$B$5009:$C5116&lt;&gt;"",Data!C5116,"")</f>
        <v/>
      </c>
    </row>
    <row r="5117" spans="1:3" ht="20.5">
      <c r="A5117" s="6"/>
      <c r="B5117" s="210" t="str">
        <f>IF(Data!B$5009:$B5117&lt;&gt;"",Data!B5117,"")</f>
        <v/>
      </c>
      <c r="C5117" s="210" t="str">
        <f>IF(Data!$B$5009:$C5117&lt;&gt;"",Data!C5117,"")</f>
        <v/>
      </c>
    </row>
    <row r="5118" spans="1:3" ht="20.5">
      <c r="A5118" s="6"/>
      <c r="B5118" s="210" t="str">
        <f>IF(Data!B$5009:$B5118&lt;&gt;"",Data!B5118,"")</f>
        <v/>
      </c>
      <c r="C5118" s="210" t="str">
        <f>IF(Data!$B$5009:$C5118&lt;&gt;"",Data!C5118,"")</f>
        <v/>
      </c>
    </row>
    <row r="5119" spans="1:3" ht="20.5">
      <c r="A5119" s="6"/>
      <c r="B5119" s="210" t="str">
        <f>IF(Data!B$5009:$B5119&lt;&gt;"",Data!B5119,"")</f>
        <v/>
      </c>
      <c r="C5119" s="210" t="str">
        <f>IF(Data!$B$5009:$C5119&lt;&gt;"",Data!C5119,"")</f>
        <v/>
      </c>
    </row>
    <row r="5120" spans="1:3" ht="20.5">
      <c r="A5120" s="6"/>
      <c r="B5120" s="210" t="str">
        <f>IF(Data!B$5009:$B5120&lt;&gt;"",Data!B5120,"")</f>
        <v/>
      </c>
      <c r="C5120" s="210" t="str">
        <f>IF(Data!$B$5009:$C5120&lt;&gt;"",Data!C5120,"")</f>
        <v/>
      </c>
    </row>
    <row r="5121" spans="1:3" ht="20.5">
      <c r="A5121" s="6"/>
      <c r="B5121" s="210" t="str">
        <f>IF(Data!B$5009:$B5121&lt;&gt;"",Data!B5121,"")</f>
        <v/>
      </c>
      <c r="C5121" s="210" t="str">
        <f>IF(Data!$B$5009:$C5121&lt;&gt;"",Data!C5121,"")</f>
        <v/>
      </c>
    </row>
    <row r="5122" spans="1:3" ht="20.5">
      <c r="A5122" s="6"/>
      <c r="B5122" s="210" t="str">
        <f>IF(Data!B$5009:$B5122&lt;&gt;"",Data!B5122,"")</f>
        <v/>
      </c>
      <c r="C5122" s="210" t="str">
        <f>IF(Data!$B$5009:$C5122&lt;&gt;"",Data!C5122,"")</f>
        <v/>
      </c>
    </row>
    <row r="5123" spans="1:3" ht="20.5">
      <c r="A5123" s="6"/>
      <c r="B5123" s="210" t="str">
        <f>IF(Data!B$5009:$B5123&lt;&gt;"",Data!B5123,"")</f>
        <v/>
      </c>
      <c r="C5123" s="210" t="str">
        <f>IF(Data!$B$5009:$C5123&lt;&gt;"",Data!C5123,"")</f>
        <v/>
      </c>
    </row>
    <row r="5124" spans="1:3" ht="20.5">
      <c r="A5124" s="6"/>
      <c r="B5124" s="210" t="str">
        <f>IF(Data!B$5009:$B5124&lt;&gt;"",Data!B5124,"")</f>
        <v/>
      </c>
      <c r="C5124" s="210" t="str">
        <f>IF(Data!$B$5009:$C5124&lt;&gt;"",Data!C5124,"")</f>
        <v/>
      </c>
    </row>
    <row r="5125" spans="1:3" ht="20.5">
      <c r="A5125" s="6"/>
      <c r="B5125" s="210" t="str">
        <f>IF(Data!B$5009:$B5125&lt;&gt;"",Data!B5125,"")</f>
        <v/>
      </c>
      <c r="C5125" s="210" t="str">
        <f>IF(Data!$B$5009:$C5125&lt;&gt;"",Data!C5125,"")</f>
        <v/>
      </c>
    </row>
    <row r="5126" spans="1:3" ht="20.5">
      <c r="A5126" s="6"/>
      <c r="B5126" s="210" t="str">
        <f>IF(Data!B$5009:$B5126&lt;&gt;"",Data!B5126,"")</f>
        <v/>
      </c>
      <c r="C5126" s="210" t="str">
        <f>IF(Data!$B$5009:$C5126&lt;&gt;"",Data!C5126,"")</f>
        <v/>
      </c>
    </row>
    <row r="5127" spans="1:3" ht="20.5">
      <c r="A5127" s="6"/>
      <c r="B5127" s="210" t="str">
        <f>IF(Data!B$5009:$B5127&lt;&gt;"",Data!B5127,"")</f>
        <v/>
      </c>
      <c r="C5127" s="210" t="str">
        <f>IF(Data!$B$5009:$C5127&lt;&gt;"",Data!C5127,"")</f>
        <v/>
      </c>
    </row>
    <row r="5128" spans="1:3" ht="20.5">
      <c r="A5128" s="6"/>
      <c r="B5128" s="210" t="str">
        <f>IF(Data!B$5009:$B5128&lt;&gt;"",Data!B5128,"")</f>
        <v/>
      </c>
      <c r="C5128" s="210" t="str">
        <f>IF(Data!$B$5009:$C5128&lt;&gt;"",Data!C5128,"")</f>
        <v/>
      </c>
    </row>
    <row r="5129" spans="1:3" ht="20.5">
      <c r="A5129" s="6"/>
      <c r="B5129" s="210" t="str">
        <f>IF(Data!B$5009:$B5129&lt;&gt;"",Data!B5129,"")</f>
        <v/>
      </c>
      <c r="C5129" s="210" t="str">
        <f>IF(Data!$B$5009:$C5129&lt;&gt;"",Data!C5129,"")</f>
        <v/>
      </c>
    </row>
    <row r="5130" spans="1:3" ht="20.5">
      <c r="A5130" s="6"/>
      <c r="B5130" s="210" t="str">
        <f>IF(Data!B$5009:$B5130&lt;&gt;"",Data!B5130,"")</f>
        <v/>
      </c>
      <c r="C5130" s="210" t="str">
        <f>IF(Data!$B$5009:$C5130&lt;&gt;"",Data!C5130,"")</f>
        <v/>
      </c>
    </row>
    <row r="5131" spans="1:3" ht="20.5">
      <c r="A5131" s="6"/>
      <c r="B5131" s="210" t="str">
        <f>IF(Data!B$5009:$B5131&lt;&gt;"",Data!B5131,"")</f>
        <v/>
      </c>
      <c r="C5131" s="210" t="str">
        <f>IF(Data!$B$5009:$C5131&lt;&gt;"",Data!C5131,"")</f>
        <v/>
      </c>
    </row>
    <row r="5132" spans="1:3" ht="20.5">
      <c r="A5132" s="6"/>
      <c r="B5132" s="210" t="str">
        <f>IF(Data!B$5009:$B5132&lt;&gt;"",Data!B5132,"")</f>
        <v/>
      </c>
      <c r="C5132" s="210" t="str">
        <f>IF(Data!$B$5009:$C5132&lt;&gt;"",Data!C5132,"")</f>
        <v/>
      </c>
    </row>
    <row r="5133" spans="1:3" ht="20.5">
      <c r="A5133" s="6"/>
      <c r="B5133" s="210" t="str">
        <f>IF(Data!B$5009:$B5133&lt;&gt;"",Data!B5133,"")</f>
        <v/>
      </c>
      <c r="C5133" s="210" t="str">
        <f>IF(Data!$B$5009:$C5133&lt;&gt;"",Data!C5133,"")</f>
        <v/>
      </c>
    </row>
    <row r="5134" spans="1:3" ht="20.5">
      <c r="A5134" s="6"/>
      <c r="B5134" s="210" t="str">
        <f>IF(Data!B$5009:$B5134&lt;&gt;"",Data!B5134,"")</f>
        <v/>
      </c>
      <c r="C5134" s="210" t="str">
        <f>IF(Data!$B$5009:$C5134&lt;&gt;"",Data!C5134,"")</f>
        <v/>
      </c>
    </row>
    <row r="5135" spans="1:3" ht="20.5">
      <c r="A5135" s="6"/>
      <c r="B5135" s="210" t="str">
        <f>IF(Data!B$5009:$B5135&lt;&gt;"",Data!B5135,"")</f>
        <v/>
      </c>
      <c r="C5135" s="210" t="str">
        <f>IF(Data!$B$5009:$C5135&lt;&gt;"",Data!C5135,"")</f>
        <v/>
      </c>
    </row>
    <row r="5136" spans="1:3" ht="20.5">
      <c r="A5136" s="6"/>
      <c r="B5136" s="210" t="str">
        <f>IF(Data!B$5009:$B5136&lt;&gt;"",Data!B5136,"")</f>
        <v/>
      </c>
      <c r="C5136" s="210" t="str">
        <f>IF(Data!$B$5009:$C5136&lt;&gt;"",Data!C5136,"")</f>
        <v/>
      </c>
    </row>
    <row r="5137" spans="1:3" ht="20.5">
      <c r="A5137" s="6"/>
      <c r="B5137" s="210" t="str">
        <f>IF(Data!B$5009:$B5137&lt;&gt;"",Data!B5137,"")</f>
        <v/>
      </c>
      <c r="C5137" s="210" t="str">
        <f>IF(Data!$B$5009:$C5137&lt;&gt;"",Data!C5137,"")</f>
        <v/>
      </c>
    </row>
    <row r="5138" spans="1:3" ht="20.5">
      <c r="B5138" s="210" t="str">
        <f>IF(Data!B$5009:$B5138&lt;&gt;"",Data!B5138,"")</f>
        <v/>
      </c>
      <c r="C5138" s="210" t="str">
        <f>IF(Data!$B$5009:$C5138&lt;&gt;"",Data!C5138,"")</f>
        <v/>
      </c>
    </row>
    <row r="5139" spans="1:3" ht="20.5">
      <c r="B5139" s="210" t="str">
        <f>IF(Data!B$5009:$B5139&lt;&gt;"",Data!B5139,"")</f>
        <v/>
      </c>
      <c r="C5139" s="210" t="str">
        <f>IF(Data!$B$5009:$C5139&lt;&gt;"",Data!C5139,"")</f>
        <v/>
      </c>
    </row>
    <row r="5140" spans="1:3" ht="20.5">
      <c r="B5140" s="210" t="str">
        <f>IF(Data!B$5009:$B5140&lt;&gt;"",Data!B5140,"")</f>
        <v/>
      </c>
      <c r="C5140" s="210" t="str">
        <f>IF(Data!$B$5009:$C5140&lt;&gt;"",Data!C5140,"")</f>
        <v/>
      </c>
    </row>
    <row r="5141" spans="1:3" ht="20.5">
      <c r="B5141" s="210" t="str">
        <f>IF(Data!B$5009:$B5141&lt;&gt;"",Data!B5141,"")</f>
        <v/>
      </c>
    </row>
  </sheetData>
  <sheetProtection algorithmName="SHA-512" hashValue="gHQGl+PsE2ewYmXce9/iwTnfOUAQ5jBPOoghhA3AKgt01uuX32XQ7XIvPX1krUoCSYyZ0V706VFS9T0ez09vBw==" saltValue="P3dpdcSiNFBBzI+53qEsDw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M16"/>
  <sheetViews>
    <sheetView workbookViewId="0">
      <selection sqref="A1:XFD1048576"/>
    </sheetView>
  </sheetViews>
  <sheetFormatPr defaultRowHeight="14.5"/>
  <cols>
    <col min="1" max="2" width="8.7265625" style="42"/>
    <col min="3" max="3" width="27.7265625" style="42" customWidth="1"/>
    <col min="4" max="4" width="8.7265625" style="42"/>
    <col min="5" max="5" width="11.6328125" style="42" customWidth="1"/>
    <col min="6" max="6" width="12.90625" style="42" customWidth="1"/>
    <col min="7" max="7" width="18.08984375" style="42" customWidth="1"/>
    <col min="8" max="8" width="16.6328125" style="42" customWidth="1"/>
    <col min="9" max="9" width="13.90625" style="42" customWidth="1"/>
    <col min="10" max="10" width="15.26953125" style="42" customWidth="1"/>
    <col min="11" max="11" width="9.7265625" style="42" customWidth="1"/>
    <col min="12" max="16384" width="8.7265625" style="42"/>
  </cols>
  <sheetData>
    <row r="2" spans="2:13">
      <c r="D2" s="42" t="s">
        <v>99</v>
      </c>
    </row>
    <row r="3" spans="2:13">
      <c r="B3" s="146"/>
      <c r="C3" s="60" t="s">
        <v>100</v>
      </c>
      <c r="D3" s="60" t="s">
        <v>7</v>
      </c>
      <c r="E3" s="60" t="s">
        <v>101</v>
      </c>
      <c r="F3" s="60" t="s">
        <v>102</v>
      </c>
      <c r="G3" s="219" t="s">
        <v>104</v>
      </c>
    </row>
    <row r="4" spans="2:13">
      <c r="B4" s="146" t="s">
        <v>103</v>
      </c>
      <c r="C4" s="60" t="s">
        <v>3</v>
      </c>
      <c r="D4" s="60">
        <f>COUNT(Data!B:B)</f>
        <v>10</v>
      </c>
      <c r="E4" s="65">
        <f>Equal!F16</f>
        <v>38.4</v>
      </c>
      <c r="F4" s="65">
        <f>Equal!F18</f>
        <v>4.1952353926806012</v>
      </c>
      <c r="G4" s="65">
        <f>IF(COUNT(Data!B:B)&gt;0, STDEV(Data!B:B)/SQRT(COUNT(Data!B:B)),"")</f>
        <v>1.3266499161421583</v>
      </c>
      <c r="H4" s="220"/>
      <c r="I4" s="220">
        <f>E4-E5</f>
        <v>10.490909090909089</v>
      </c>
    </row>
    <row r="5" spans="2:13">
      <c r="B5" s="146"/>
      <c r="C5" s="60" t="s">
        <v>11</v>
      </c>
      <c r="D5" s="60">
        <f>COUNT(Data!C:C)</f>
        <v>11</v>
      </c>
      <c r="E5" s="65">
        <f>Equal!G16</f>
        <v>27.90909090909091</v>
      </c>
      <c r="F5" s="65">
        <f>Equal!G18</f>
        <v>5.0290067698213541</v>
      </c>
      <c r="G5" s="65">
        <f>IF(COUNT(Data!C:C)&gt;0, STDEV(Data!C:C)/SQRT(COUNT(Data!C:C)),"")</f>
        <v>1.5163025930595122</v>
      </c>
      <c r="H5" s="220"/>
    </row>
    <row r="8" spans="2:13">
      <c r="D8" s="42" t="s">
        <v>105</v>
      </c>
    </row>
    <row r="10" spans="2:13">
      <c r="B10" s="60"/>
      <c r="C10" s="60"/>
      <c r="D10" s="60" t="s">
        <v>106</v>
      </c>
      <c r="E10" s="60"/>
      <c r="F10" s="60"/>
      <c r="G10" s="60"/>
      <c r="H10" s="60"/>
      <c r="I10" s="60" t="s">
        <v>107</v>
      </c>
      <c r="J10" s="60"/>
      <c r="K10" s="60" t="s">
        <v>108</v>
      </c>
      <c r="L10" s="60"/>
      <c r="M10" s="60"/>
    </row>
    <row r="11" spans="2:13">
      <c r="B11" s="60"/>
      <c r="C11" s="60"/>
      <c r="D11" s="60" t="s">
        <v>109</v>
      </c>
      <c r="E11" s="60"/>
      <c r="F11" s="60"/>
      <c r="G11" s="60"/>
      <c r="H11" s="60"/>
      <c r="I11" s="60"/>
      <c r="J11" s="60"/>
      <c r="K11" s="60" t="s">
        <v>110</v>
      </c>
      <c r="L11" s="60"/>
      <c r="M11" s="60"/>
    </row>
    <row r="12" spans="2:13">
      <c r="B12" s="60"/>
      <c r="C12" s="60"/>
      <c r="D12" s="60" t="s">
        <v>76</v>
      </c>
      <c r="E12" s="60" t="s">
        <v>77</v>
      </c>
      <c r="F12" s="60" t="s">
        <v>10</v>
      </c>
      <c r="G12" s="60" t="s">
        <v>0</v>
      </c>
      <c r="H12" s="60" t="s">
        <v>111</v>
      </c>
      <c r="I12" s="60" t="s">
        <v>116</v>
      </c>
      <c r="J12" s="219" t="s">
        <v>117</v>
      </c>
      <c r="K12" s="60" t="s">
        <v>112</v>
      </c>
      <c r="L12" s="60" t="s">
        <v>113</v>
      </c>
      <c r="M12" s="60"/>
    </row>
    <row r="13" spans="2:13">
      <c r="B13" s="60" t="s">
        <v>103</v>
      </c>
      <c r="C13" s="221" t="s">
        <v>114</v>
      </c>
      <c r="D13" s="65">
        <f>Levene!E12</f>
        <v>7.8789915161351476E-2</v>
      </c>
      <c r="E13" s="65">
        <f>Levene!F12</f>
        <v>0.78197771598219745</v>
      </c>
      <c r="F13" s="65">
        <f>Equal!F26</f>
        <v>5.1605081120030967</v>
      </c>
      <c r="G13" s="222">
        <f>Equal!F21</f>
        <v>19</v>
      </c>
      <c r="H13" s="65">
        <f>Equal!F27</f>
        <v>5.5619625045305495E-5</v>
      </c>
      <c r="I13" s="60">
        <f>IF(COUNT(Data!B:B)&gt;0, (AVERAGE(Data!B:B)-AVERAGE(Data!C:C)),"")</f>
        <v>10.490909090909089</v>
      </c>
      <c r="J13" s="223">
        <f>Equal!F25</f>
        <v>2.0329217323595969</v>
      </c>
      <c r="K13" s="224">
        <f>Equal!F31</f>
        <v>6.2359550043510401</v>
      </c>
      <c r="L13" s="224">
        <f>Equal!F32</f>
        <v>14.745863177467136</v>
      </c>
      <c r="M13" s="60"/>
    </row>
    <row r="14" spans="2:13">
      <c r="B14" s="60"/>
      <c r="C14" s="221" t="s">
        <v>115</v>
      </c>
      <c r="D14" s="60"/>
      <c r="E14" s="60"/>
      <c r="F14" s="65">
        <f>Unequal!F27</f>
        <v>5.2070807598793385</v>
      </c>
      <c r="G14" s="65">
        <f>Unequal!F24</f>
        <v>18.878246702374941</v>
      </c>
      <c r="H14" s="65">
        <f>Unequal!F28</f>
        <v>5.9434819138121638E-5</v>
      </c>
      <c r="I14" s="60">
        <f>IF(COUNT(Data!B:B)&gt;0, (AVERAGE(Data!B:B)-AVERAGE(Data!C:C)),"")</f>
        <v>10.490909090909089</v>
      </c>
      <c r="J14" s="225">
        <f>Unequal!F26</f>
        <v>2.0147390783223016</v>
      </c>
      <c r="K14" s="224">
        <f>Unequal!F32</f>
        <v>6.2580993559268503</v>
      </c>
      <c r="L14" s="224">
        <f>Unequal!F33</f>
        <v>14.723718825891327</v>
      </c>
      <c r="M14" s="60"/>
    </row>
    <row r="16" spans="2:13">
      <c r="E16" s="226"/>
    </row>
  </sheetData>
  <sheetProtection algorithmName="SHA-512" hashValue="8uePIPfys+de0JwSgrHVVWW8jN8pCCMlKzUn+xIOy4kpylnNYfhw2UyhJ4F1Un7EjLBHVnE2JEeTykR4TjjMew==" saltValue="QpUdnr90NU4GDqo8l3sZTg==" spinCount="100000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Z71"/>
  <sheetViews>
    <sheetView zoomScale="89" zoomScaleNormal="89" workbookViewId="0">
      <selection activeCell="C21" sqref="C21"/>
    </sheetView>
  </sheetViews>
  <sheetFormatPr defaultRowHeight="14.5"/>
  <cols>
    <col min="1" max="1" width="3.08984375" style="41" customWidth="1"/>
    <col min="2" max="2" width="25.36328125" style="41" customWidth="1"/>
    <col min="3" max="3" width="16.6328125" style="41" customWidth="1"/>
    <col min="4" max="4" width="13.36328125" style="41" customWidth="1"/>
    <col min="5" max="5" width="10.6328125" style="41" customWidth="1"/>
    <col min="6" max="6" width="15.36328125" style="41" customWidth="1"/>
    <col min="7" max="7" width="10.6328125" style="41" customWidth="1"/>
    <col min="8" max="8" width="18.08984375" style="41" customWidth="1"/>
    <col min="9" max="9" width="19.6328125" style="41" customWidth="1"/>
    <col min="10" max="10" width="10.81640625" style="42" customWidth="1"/>
    <col min="11" max="11" width="15" style="42" customWidth="1"/>
    <col min="12" max="12" width="9" style="42" customWidth="1"/>
    <col min="13" max="13" width="13.1796875" style="42" customWidth="1"/>
    <col min="14" max="14" width="8.26953125" style="42" customWidth="1"/>
    <col min="15" max="15" width="7.453125" style="41" customWidth="1"/>
    <col min="16" max="16" width="15.453125" style="42" customWidth="1"/>
    <col min="17" max="52" width="8.7265625" style="41"/>
    <col min="53" max="16384" width="8.7265625" style="42"/>
  </cols>
  <sheetData>
    <row r="1" spans="2:17">
      <c r="F1" s="1"/>
      <c r="P1" s="41"/>
    </row>
    <row r="2" spans="2:17">
      <c r="B2" s="4" t="s">
        <v>6</v>
      </c>
      <c r="C2" s="43"/>
      <c r="D2" s="44"/>
      <c r="F2" s="228" t="str">
        <f>IF(Data!F9=1, "กรณีที่ 1 สมมุติฐานการวิจัยกำหนดว่า ผลสัมฤทธิ์ทางการเรียน/ความสามารถ กลุ่มที่ 1 สูงกว่า กลุ่มที่ 2", IF(Data!F9=2, "กรณีที่ 2 สมมุติฐานการวิจัยกำหนดว่า ผลสัมฤทธิ์ทางการเรียน/ความสามารถ กลุ่มที่ 1 น้อยกว่า กลุ่มที่ 2", IF(Data!F9=3, "กรณีที่ 3 สมมุติฐานการวิจัยกำหนดว่า ผลสัมฤทธิ์ทางการเรียน/ความสามารถ กลุ่มที่ 1 และ กลุ่มที่ 2 แตกต่างกัน", "")))</f>
        <v>กรณีที่ 1 สมมุติฐานการวิจัยกำหนดว่า ผลสัมฤทธิ์ทางการเรียน/ความสามารถ กลุ่มที่ 1 สูงกว่า กลุ่มที่ 2</v>
      </c>
      <c r="G2" s="162"/>
      <c r="H2" s="162"/>
      <c r="I2" s="162"/>
      <c r="J2" s="162"/>
      <c r="K2" s="162"/>
      <c r="L2" s="229"/>
      <c r="M2" s="45"/>
      <c r="N2" s="46"/>
      <c r="P2" s="41"/>
    </row>
    <row r="3" spans="2:17">
      <c r="F3" s="24"/>
      <c r="G3" s="1"/>
      <c r="H3" s="1"/>
      <c r="I3" s="1"/>
      <c r="J3" s="1"/>
      <c r="K3" s="1"/>
      <c r="L3" s="1"/>
      <c r="M3" s="1"/>
      <c r="N3" s="47"/>
      <c r="P3" s="41"/>
    </row>
    <row r="4" spans="2:17">
      <c r="B4" s="243" t="s">
        <v>132</v>
      </c>
      <c r="C4" s="244"/>
      <c r="D4" s="245"/>
      <c r="E4" s="1"/>
      <c r="F4" s="38" t="s">
        <v>38</v>
      </c>
      <c r="G4" s="39"/>
      <c r="H4" s="39"/>
      <c r="I4" s="39"/>
      <c r="J4" s="39"/>
      <c r="K4" s="40"/>
      <c r="L4" s="10"/>
      <c r="M4" s="1"/>
      <c r="N4" s="47"/>
      <c r="P4" s="41"/>
    </row>
    <row r="5" spans="2:17">
      <c r="B5" s="48"/>
      <c r="C5" s="48" t="s">
        <v>3</v>
      </c>
      <c r="D5" s="48" t="s">
        <v>2</v>
      </c>
      <c r="E5" s="1"/>
      <c r="F5" s="24"/>
      <c r="G5" s="1"/>
      <c r="H5" s="1"/>
      <c r="I5" s="1"/>
      <c r="J5" s="1"/>
      <c r="K5" s="1"/>
      <c r="L5" s="1"/>
      <c r="M5" s="49"/>
      <c r="N5" s="47"/>
      <c r="P5" s="41"/>
    </row>
    <row r="6" spans="2:17" ht="15">
      <c r="B6" s="50" t="s">
        <v>23</v>
      </c>
      <c r="C6" s="51">
        <f>IFERROR(Equal!F16,"")</f>
        <v>38.4</v>
      </c>
      <c r="D6" s="51">
        <f>IFERROR(Equal!G16,"")</f>
        <v>27.90909090909091</v>
      </c>
      <c r="E6" s="1"/>
      <c r="F6" s="25" t="s">
        <v>40</v>
      </c>
      <c r="G6" s="25" t="s">
        <v>7</v>
      </c>
      <c r="H6" s="234" t="s">
        <v>0</v>
      </c>
      <c r="I6" s="26" t="s">
        <v>8</v>
      </c>
      <c r="J6" s="25" t="s">
        <v>9</v>
      </c>
      <c r="K6" s="25" t="s">
        <v>39</v>
      </c>
      <c r="L6" s="25" t="s">
        <v>10</v>
      </c>
      <c r="M6" s="27" t="str">
        <f>IF(Data!F9=1,"Sig. (1-tailed)",IF(Data!F9=2,"Sig. (1-tailed)","Sig. (2-tailed)"))</f>
        <v>Sig. (1-tailed)</v>
      </c>
      <c r="N6" s="47"/>
      <c r="P6" s="41"/>
    </row>
    <row r="7" spans="2:17">
      <c r="B7" s="50" t="s">
        <v>24</v>
      </c>
      <c r="C7" s="51">
        <f>IFERROR(Equal!F17,"")</f>
        <v>17.599999999999959</v>
      </c>
      <c r="D7" s="51">
        <f>IFERROR(Equal!G17,"")</f>
        <v>25.290909090909008</v>
      </c>
      <c r="E7" s="1"/>
      <c r="F7" s="25" t="s">
        <v>3</v>
      </c>
      <c r="G7" s="28">
        <f>Equal!F19</f>
        <v>10</v>
      </c>
      <c r="H7" s="29">
        <f>IF($E$18&gt;=0.05,G18,G19)</f>
        <v>19</v>
      </c>
      <c r="I7" s="30">
        <f>IFERROR(Equal!F16,"")</f>
        <v>38.4</v>
      </c>
      <c r="J7" s="31">
        <f>IFERROR(Equal!F18,"")</f>
        <v>4.1952353926806012</v>
      </c>
      <c r="K7" s="29">
        <f>IFERROR(Equal!F24,"")</f>
        <v>10.490909090909089</v>
      </c>
      <c r="L7" s="29">
        <f>IF($E$18&gt;0.05,F18,F19)</f>
        <v>5.1605081120030967</v>
      </c>
      <c r="M7" s="29">
        <f>IF($E$18&gt;0.05,H18,H19)</f>
        <v>5.5619625045305495E-5</v>
      </c>
      <c r="N7" s="47"/>
      <c r="P7" s="41"/>
    </row>
    <row r="8" spans="2:17">
      <c r="B8" s="50" t="s">
        <v>133</v>
      </c>
      <c r="C8" s="51">
        <f>IFERROR(Equal!F18,"")</f>
        <v>4.1952353926806012</v>
      </c>
      <c r="D8" s="51">
        <f>IFERROR(Equal!G18,"")</f>
        <v>5.0290067698213541</v>
      </c>
      <c r="E8" s="1"/>
      <c r="F8" s="6" t="s">
        <v>11</v>
      </c>
      <c r="G8" s="28">
        <f>Equal!G19</f>
        <v>11</v>
      </c>
      <c r="H8" s="32"/>
      <c r="I8" s="30">
        <f>IFERROR(Equal!G16,"")</f>
        <v>27.90909090909091</v>
      </c>
      <c r="J8" s="31">
        <f>IFERROR(Equal!G18,"")</f>
        <v>5.0290067698213541</v>
      </c>
      <c r="K8" s="32"/>
      <c r="L8" s="32"/>
      <c r="M8" s="32"/>
      <c r="N8" s="47"/>
      <c r="P8" s="41"/>
    </row>
    <row r="9" spans="2:17">
      <c r="B9" s="50" t="s">
        <v>134</v>
      </c>
      <c r="C9" s="51">
        <f>EqUn!$G$4</f>
        <v>1.3266499161421583</v>
      </c>
      <c r="D9" s="51">
        <f>EqUn!$G$5</f>
        <v>1.5163025930595122</v>
      </c>
      <c r="E9" s="1"/>
      <c r="F9" s="24"/>
      <c r="G9" s="1"/>
      <c r="H9" s="1"/>
      <c r="I9" s="1"/>
      <c r="J9" s="1"/>
      <c r="K9" s="1"/>
      <c r="L9" s="1"/>
      <c r="M9" s="1"/>
      <c r="N9" s="47"/>
      <c r="P9" s="41"/>
    </row>
    <row r="10" spans="2:17" ht="18" customHeight="1">
      <c r="B10" s="50" t="s">
        <v>27</v>
      </c>
      <c r="C10" s="50">
        <f>EqUn!D4</f>
        <v>10</v>
      </c>
      <c r="D10" s="50">
        <f>EqUn!D5</f>
        <v>11</v>
      </c>
      <c r="E10" s="1"/>
      <c r="F10" s="33" t="str">
        <f>IF(C6="","",     "จากตาราง พบว่า ผลสัมฤทธิ์ทางการเรียน/ความสามารถ  กลุ่มที่ 1 เท่ากับ")</f>
        <v>จากตาราง พบว่า ผลสัมฤทธิ์ทางการเรียน/ความสามารถ  กลุ่มที่ 1 เท่ากับ</v>
      </c>
      <c r="G10" s="35"/>
      <c r="H10" s="34"/>
      <c r="I10" s="34"/>
      <c r="J10" s="11">
        <f>I7</f>
        <v>38.4</v>
      </c>
      <c r="K10" s="35" t="str">
        <f>IF(C6="","", "กลุ่มที่ 2   เท่ากับ")</f>
        <v>กลุ่มที่ 2   เท่ากับ</v>
      </c>
      <c r="L10" s="56">
        <f>I8</f>
        <v>27.90909090909091</v>
      </c>
      <c r="M10" s="35" t="str">
        <f>IF(C6="","", "ความแตกต่าง")</f>
        <v>ความแตกต่าง</v>
      </c>
      <c r="N10" s="47"/>
      <c r="P10" s="41"/>
    </row>
    <row r="11" spans="2:17">
      <c r="E11" s="1"/>
      <c r="F11" s="33" t="str">
        <f>IF(C6="","", "ของผลสัมฤทธิ์ทางการเรียน/ความสามารถ  กลุ่มที่ 1 กับ กลุ่มที่ 2   เท่ากับ")</f>
        <v>ของผลสัมฤทธิ์ทางการเรียน/ความสามารถ  กลุ่มที่ 1 กับ กลุ่มที่ 2   เท่ากับ</v>
      </c>
      <c r="G11" s="35"/>
      <c r="H11" s="11"/>
      <c r="I11" s="35"/>
      <c r="J11" s="11">
        <f>K7</f>
        <v>10.490909090909089</v>
      </c>
      <c r="K11" s="35" t="str">
        <f>IF(C6="","", "เมื่อเปรียบเทียบผลสัมฤทธิ์ทางการเรียน/ความสามารถ")</f>
        <v>เมื่อเปรียบเทียบผลสัมฤทธิ์ทางการเรียน/ความสามารถ</v>
      </c>
      <c r="L11" s="35"/>
      <c r="M11" s="35"/>
      <c r="N11" s="52"/>
      <c r="P11" s="41"/>
    </row>
    <row r="12" spans="2:17">
      <c r="B12" s="1"/>
      <c r="C12" s="1"/>
      <c r="D12" s="1"/>
      <c r="E12" s="1"/>
      <c r="F12" s="36" t="str">
        <f>IF(C6="","", "ของทั้งสองกลุ่ม     พบว่า")</f>
        <v>ของทั้งสองกลุ่ม     พบว่า</v>
      </c>
      <c r="G12" s="37"/>
      <c r="H12" s="227" t="str">
        <f>IF(COUNT(Data!B:B)&gt;0,IF(AND(Data!F9=1,M7&lt;=0.01),"ผลสัมฤทธิ์ทางการเรียน/ความสามารถ กลุ่มที่ 1 สูงกว่า กลุ่มที่ 2 อย่างมีนัยสำคัญทางสถิติที่ระดับ 0.01",IF(AND(Data!F9=1,M7&lt;=0.05),"ผลสัมฤทธิ์ทางการเรียน/ความสามารถ กลุ่มที่ 1 สูงกว่า กลุ่มที่ 2อย่างมีนัยสำคัญทางสถิติที่ระดับ 0.05",
IF(AND(Data!F9=2,M7&lt;=0.01),"ผลสัมฤทธิ์ทางการเรียน/ความสามารถ  กลุ่มที่ 1 น้อยกว่า กลุ่มที่ 2 อย่างมีนัยสำคัญทางสถิติที่ระดับ 0.01",IF(AND(Data!F9=2,M7&lt;=0.05),"ผลสัมฤทธิ์ทางการเรียน/ความสามารถ  กลุ่มที่ 1 น้อยกว่า กลุ่มที่ 2 อย่างมีนัยสำคัญทางสถิติที่ระดับ 0.05",
IF(AND(Data!F9=3,M7&lt;=0.01),"ผลสัมฤทธิ์ทางการเรียน/ความสามารถ  กลุ่มที่ 1 กับ กลุ่มที่ 2 แตกต่างกัน อย่างมีนัยสำคัญทางสถิติที่ระดับ 0.01",IF(AND(Data!F9=3,M7&lt;=0.05),"ผลสัมฤทธิ์ทางการเรียน/ความสามารถ  กลุ่มที่ 1 กับ กลุ่มที่ 2  แตกต่างกัน อย่างมีนัยสำคัญทางสถิติที่ระดับ 0.05","ผลสัมฤทธิ์ทางการเรียน/ความสามารถ กลุ่มที่ 1 กับ กลุ่มที่ 2  ไม่แตกต่างกัน")))))),"")</f>
        <v>ผลสัมฤทธิ์ทางการเรียน/ความสามารถ กลุ่มที่ 1 สูงกว่า กลุ่มที่ 2 อย่างมีนัยสำคัญทางสถิติที่ระดับ 0.01</v>
      </c>
      <c r="I12" s="37"/>
      <c r="J12" s="37"/>
      <c r="K12" s="37"/>
      <c r="L12" s="37"/>
      <c r="M12" s="37"/>
      <c r="N12" s="53"/>
      <c r="P12" s="41"/>
    </row>
    <row r="13" spans="2:17" ht="19" customHeight="1">
      <c r="B13" s="54" t="s">
        <v>135</v>
      </c>
      <c r="C13" s="55"/>
      <c r="D13" s="1"/>
      <c r="F13" s="1"/>
      <c r="J13" s="41"/>
      <c r="K13" s="41"/>
      <c r="L13" s="41"/>
      <c r="M13" s="41"/>
      <c r="N13" s="41"/>
      <c r="P13" s="41"/>
    </row>
    <row r="14" spans="2:17">
      <c r="J14" s="41"/>
      <c r="K14" s="41"/>
      <c r="L14" s="41"/>
      <c r="M14" s="56"/>
      <c r="N14" s="1"/>
      <c r="O14" s="1"/>
      <c r="P14" s="1"/>
      <c r="Q14" s="1"/>
    </row>
    <row r="15" spans="2:17">
      <c r="B15" s="57"/>
      <c r="C15" s="246"/>
      <c r="D15" s="250" t="s">
        <v>119</v>
      </c>
      <c r="E15" s="251"/>
      <c r="F15" s="246"/>
      <c r="G15" s="254"/>
      <c r="H15" s="254"/>
      <c r="I15" s="252" t="s">
        <v>107</v>
      </c>
      <c r="J15" s="253"/>
      <c r="K15" s="252" t="s">
        <v>108</v>
      </c>
      <c r="L15" s="253"/>
      <c r="M15" s="56"/>
      <c r="N15" s="41"/>
      <c r="P15" s="41"/>
    </row>
    <row r="16" spans="2:17">
      <c r="B16" s="58"/>
      <c r="C16" s="247"/>
      <c r="D16" s="250" t="s">
        <v>118</v>
      </c>
      <c r="E16" s="251"/>
      <c r="F16" s="247"/>
      <c r="G16" s="255"/>
      <c r="H16" s="255"/>
      <c r="I16" s="248"/>
      <c r="J16" s="249"/>
      <c r="K16" s="252" t="s">
        <v>110</v>
      </c>
      <c r="L16" s="253"/>
      <c r="M16" s="56"/>
      <c r="N16" s="41"/>
      <c r="P16" s="41"/>
    </row>
    <row r="17" spans="2:16" ht="33" customHeight="1">
      <c r="B17" s="59"/>
      <c r="C17" s="60"/>
      <c r="D17" s="61" t="s">
        <v>76</v>
      </c>
      <c r="E17" s="61" t="s">
        <v>77</v>
      </c>
      <c r="F17" s="61" t="s">
        <v>10</v>
      </c>
      <c r="G17" s="48" t="s">
        <v>0</v>
      </c>
      <c r="H17" s="48" t="s">
        <v>111</v>
      </c>
      <c r="I17" s="62" t="s">
        <v>121</v>
      </c>
      <c r="J17" s="63" t="s">
        <v>120</v>
      </c>
      <c r="K17" s="48" t="s">
        <v>112</v>
      </c>
      <c r="L17" s="48" t="s">
        <v>113</v>
      </c>
      <c r="M17" s="56"/>
      <c r="N17" s="41"/>
      <c r="P17" s="41"/>
    </row>
    <row r="18" spans="2:16">
      <c r="B18" s="241" t="s">
        <v>103</v>
      </c>
      <c r="C18" s="64" t="s">
        <v>130</v>
      </c>
      <c r="D18" s="65">
        <f>IFERROR(EqUn!D13,"")</f>
        <v>7.8789915161351476E-2</v>
      </c>
      <c r="E18" s="65">
        <f>EqUn!E13</f>
        <v>0.78197771598219745</v>
      </c>
      <c r="F18" s="31">
        <f>IFERROR(EqUn!F13,"")</f>
        <v>5.1605081120030967</v>
      </c>
      <c r="G18" s="66">
        <f>EqUn!G13</f>
        <v>19</v>
      </c>
      <c r="H18" s="31">
        <f>EqUn!H13</f>
        <v>5.5619625045305495E-5</v>
      </c>
      <c r="I18" s="31">
        <f>EqUn!I13</f>
        <v>10.490909090909089</v>
      </c>
      <c r="J18" s="31">
        <f>IFERROR(EqUn!J13,"")</f>
        <v>2.0329217323595969</v>
      </c>
      <c r="K18" s="31">
        <f>IFERROR(EqUn!K13,"")</f>
        <v>6.2359550043510401</v>
      </c>
      <c r="L18" s="31">
        <f>IFERROR(EqUn!L13,"")</f>
        <v>14.745863177467136</v>
      </c>
      <c r="M18" s="41"/>
      <c r="N18" s="41"/>
      <c r="P18" s="41"/>
    </row>
    <row r="19" spans="2:16">
      <c r="B19" s="242"/>
      <c r="C19" s="64" t="s">
        <v>131</v>
      </c>
      <c r="D19" s="65"/>
      <c r="E19" s="65"/>
      <c r="F19" s="31">
        <f>IFERROR(EqUn!F14,"")</f>
        <v>5.2070807598793385</v>
      </c>
      <c r="G19" s="31">
        <f>IFERROR(EqUn!G14,"")</f>
        <v>18.878246702374941</v>
      </c>
      <c r="H19" s="31">
        <f>EqUn!H14</f>
        <v>5.9434819138121638E-5</v>
      </c>
      <c r="I19" s="31">
        <f>EqUn!I14</f>
        <v>10.490909090909089</v>
      </c>
      <c r="J19" s="31">
        <f>IFERROR(EqUn!J14,"")</f>
        <v>2.0147390783223016</v>
      </c>
      <c r="K19" s="31">
        <f>EqUn!K14</f>
        <v>6.2580993559268503</v>
      </c>
      <c r="L19" s="31">
        <f>EqUn!L14</f>
        <v>14.723718825891327</v>
      </c>
      <c r="M19" s="233"/>
      <c r="N19" s="41"/>
      <c r="P19" s="41"/>
    </row>
    <row r="20" spans="2:16" ht="8" customHeight="1">
      <c r="F20" s="1"/>
      <c r="J20" s="41"/>
      <c r="K20" s="41"/>
      <c r="L20" s="41"/>
      <c r="M20" s="41"/>
      <c r="N20" s="41"/>
      <c r="P20" s="41"/>
    </row>
    <row r="21" spans="2:16">
      <c r="B21" s="67" t="str">
        <f>IF(C6="","", IF(E18&gt;0.05,"*การทดสอบความแปรปรวนด้วย Levene's Test  พบว่า มีความแปรปรวนเท่ากัน ดังนั้น จะใช้การทดสอบ t-test แบบ Equal variances","การทดสอบความแปรปรวนด้วย Levene's Test  พบว่า มีความแปรปรวนไม่เท่ากัน ดังน้น จะใช้การทดสอบแบบ Unequal variances"))</f>
        <v>*การทดสอบความแปรปรวนด้วย Levene's Test  พบว่า มีความแปรปรวนเท่ากัน ดังนั้น จะใช้การทดสอบ t-test แบบ Equal variances</v>
      </c>
      <c r="F21" s="1"/>
      <c r="I21" s="41" t="str">
        <f>IF(E18&lt;&gt;"","ในที่นี้ ค่า  t  จะเท่ากับ","")</f>
        <v>ในที่นี้ ค่า  t  จะเท่ากับ</v>
      </c>
      <c r="J21" s="256">
        <f>IF($E$18&gt;0.05,F18,F19)</f>
        <v>5.1605081120030967</v>
      </c>
      <c r="K21" s="41"/>
      <c r="L21" s="41"/>
      <c r="M21" s="41"/>
      <c r="N21" s="41"/>
      <c r="P21" s="41"/>
    </row>
    <row r="22" spans="2:16">
      <c r="B22" s="1"/>
      <c r="C22" s="1"/>
      <c r="D22" s="1"/>
      <c r="E22" s="1"/>
      <c r="F22" s="1"/>
      <c r="J22" s="41"/>
      <c r="K22" s="41"/>
      <c r="L22" s="41"/>
      <c r="M22" s="41"/>
      <c r="N22" s="41"/>
      <c r="P22" s="41"/>
    </row>
    <row r="23" spans="2:16">
      <c r="C23" s="1"/>
      <c r="D23" s="1"/>
      <c r="E23" s="1"/>
      <c r="F23" s="1"/>
      <c r="J23" s="41"/>
      <c r="K23" s="41"/>
      <c r="L23" s="41"/>
      <c r="M23" s="41"/>
      <c r="N23" s="41"/>
      <c r="P23" s="41"/>
    </row>
    <row r="24" spans="2:16">
      <c r="C24" s="1"/>
      <c r="D24" s="1"/>
      <c r="E24" s="1"/>
      <c r="F24" s="1"/>
      <c r="J24" s="41"/>
      <c r="K24" s="41"/>
      <c r="L24" s="41"/>
      <c r="M24" s="41"/>
      <c r="N24" s="41"/>
      <c r="P24" s="41"/>
    </row>
    <row r="25" spans="2:16">
      <c r="B25" s="1"/>
      <c r="D25" s="1"/>
      <c r="E25" s="1"/>
      <c r="F25" s="1"/>
      <c r="J25" s="41"/>
      <c r="K25" s="41"/>
      <c r="L25" s="41"/>
      <c r="M25" s="41"/>
      <c r="N25" s="41"/>
      <c r="P25" s="41"/>
    </row>
    <row r="26" spans="2:16">
      <c r="B26" s="1"/>
      <c r="C26" s="1"/>
      <c r="D26" s="1"/>
      <c r="E26" s="1"/>
      <c r="F26" s="1"/>
      <c r="J26" s="41"/>
      <c r="K26" s="41"/>
      <c r="L26" s="41"/>
      <c r="M26" s="41"/>
      <c r="N26" s="41"/>
      <c r="P26" s="41"/>
    </row>
    <row r="27" spans="2:16">
      <c r="J27" s="41"/>
      <c r="K27" s="41"/>
      <c r="L27" s="41"/>
      <c r="M27" s="41"/>
      <c r="N27" s="41"/>
      <c r="P27" s="41"/>
    </row>
    <row r="28" spans="2:16">
      <c r="J28" s="41"/>
      <c r="K28" s="41"/>
      <c r="L28" s="41"/>
      <c r="M28" s="41"/>
      <c r="N28" s="41"/>
      <c r="P28" s="41"/>
    </row>
    <row r="29" spans="2:16" ht="4.5" customHeight="1">
      <c r="J29" s="41"/>
      <c r="K29" s="41"/>
      <c r="L29" s="41"/>
      <c r="M29" s="41"/>
      <c r="N29" s="41"/>
      <c r="P29" s="41"/>
    </row>
    <row r="30" spans="2:16">
      <c r="J30" s="41"/>
      <c r="K30" s="41"/>
      <c r="L30" s="41"/>
      <c r="M30" s="41"/>
      <c r="N30" s="41"/>
      <c r="P30" s="41"/>
    </row>
    <row r="31" spans="2:16" ht="5" customHeight="1">
      <c r="J31" s="41"/>
      <c r="K31" s="41"/>
      <c r="L31" s="41"/>
      <c r="M31" s="41"/>
      <c r="N31" s="41"/>
      <c r="P31" s="41"/>
    </row>
    <row r="32" spans="2:16" ht="5" customHeight="1">
      <c r="J32" s="41"/>
      <c r="K32" s="41"/>
      <c r="L32" s="41"/>
      <c r="M32" s="41"/>
      <c r="N32" s="41"/>
      <c r="P32" s="41"/>
    </row>
    <row r="33" spans="10:16">
      <c r="J33" s="41"/>
      <c r="K33" s="41"/>
      <c r="L33" s="41"/>
      <c r="M33" s="41"/>
      <c r="N33" s="41"/>
      <c r="P33" s="41"/>
    </row>
    <row r="34" spans="10:16">
      <c r="J34" s="41"/>
      <c r="K34" s="41"/>
      <c r="L34" s="41"/>
      <c r="M34" s="41"/>
      <c r="N34" s="41"/>
      <c r="P34" s="41"/>
    </row>
    <row r="35" spans="10:16">
      <c r="J35" s="41"/>
      <c r="K35" s="41"/>
      <c r="L35" s="41"/>
      <c r="M35" s="41"/>
      <c r="N35" s="41"/>
      <c r="P35" s="41"/>
    </row>
    <row r="36" spans="10:16">
      <c r="J36" s="41"/>
      <c r="K36" s="41"/>
      <c r="L36" s="41"/>
      <c r="M36" s="41"/>
      <c r="N36" s="41"/>
      <c r="P36" s="41"/>
    </row>
    <row r="37" spans="10:16">
      <c r="J37" s="41"/>
      <c r="K37" s="41"/>
      <c r="L37" s="41"/>
      <c r="M37" s="41"/>
      <c r="N37" s="41"/>
      <c r="P37" s="41"/>
    </row>
    <row r="38" spans="10:16" s="41" customFormat="1"/>
    <row r="39" spans="10:16" s="41" customFormat="1"/>
    <row r="40" spans="10:16" s="41" customFormat="1"/>
    <row r="41" spans="10:16" s="41" customFormat="1"/>
    <row r="42" spans="10:16" s="41" customFormat="1"/>
    <row r="43" spans="10:16" s="41" customFormat="1"/>
    <row r="44" spans="10:16" s="41" customFormat="1"/>
    <row r="45" spans="10:16" s="41" customFormat="1"/>
    <row r="46" spans="10:16" s="41" customFormat="1"/>
    <row r="47" spans="10:16" s="41" customFormat="1"/>
    <row r="48" spans="10:16" s="41" customFormat="1"/>
    <row r="49" s="41" customFormat="1"/>
    <row r="50" s="41" customFormat="1"/>
    <row r="51" s="41" customFormat="1"/>
    <row r="52" s="41" customFormat="1"/>
    <row r="53" s="41" customFormat="1"/>
    <row r="54" s="41" customFormat="1"/>
    <row r="55" s="41" customFormat="1"/>
    <row r="56" s="41" customFormat="1"/>
    <row r="57" s="41" customFormat="1"/>
    <row r="58" s="41" customFormat="1"/>
    <row r="59" s="41" customFormat="1"/>
    <row r="60" s="41" customFormat="1"/>
    <row r="61" s="41" customFormat="1"/>
    <row r="62" s="41" customFormat="1"/>
    <row r="63" s="41" customFormat="1"/>
    <row r="64" s="41" customFormat="1"/>
    <row r="65" s="41" customFormat="1"/>
    <row r="66" s="41" customFormat="1"/>
    <row r="67" s="41" customFormat="1"/>
    <row r="68" s="41" customFormat="1"/>
    <row r="69" s="41" customFormat="1"/>
    <row r="70" s="41" customFormat="1"/>
    <row r="71" s="41" customFormat="1"/>
  </sheetData>
  <sheetProtection algorithmName="SHA-512" hashValue="Rb7OFZdESPEZnDf3dQlW5oNDdRoCiJxkT9qjs8V8dlGybOAB90IEoseZKRLOb4Yf+ysaEnnv7RGatmjbiQG1jQ==" saltValue="OBet6VscnGX5Jci6oFyrEg==" spinCount="100000" sheet="1" objects="1" scenarios="1"/>
  <mergeCells count="12">
    <mergeCell ref="K15:L15"/>
    <mergeCell ref="K16:L16"/>
    <mergeCell ref="I15:J15"/>
    <mergeCell ref="F15:F16"/>
    <mergeCell ref="G15:G16"/>
    <mergeCell ref="H15:H16"/>
    <mergeCell ref="B18:B19"/>
    <mergeCell ref="B4:D4"/>
    <mergeCell ref="C15:C16"/>
    <mergeCell ref="I16:J16"/>
    <mergeCell ref="D15:E15"/>
    <mergeCell ref="D16:E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คำชี้แจง</vt:lpstr>
      <vt:lpstr>Data</vt:lpstr>
      <vt:lpstr>Result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Anuwat-PC</dc:creator>
  <cp:lastModifiedBy>Anuwat-PC</cp:lastModifiedBy>
  <dcterms:created xsi:type="dcterms:W3CDTF">2020-12-24T13:18:27Z</dcterms:created>
  <dcterms:modified xsi:type="dcterms:W3CDTF">2022-08-29T07:42:54Z</dcterms:modified>
</cp:coreProperties>
</file>